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国保医療課\R03年度\02国保企画担当\26_ 保険者調査・報告\26_03_事業状況報告\26_03_010_事業状況報告書\①作成準備\"/>
    </mc:Choice>
  </mc:AlternateContent>
  <xr:revisionPtr revIDLastSave="0" documentId="13_ncr:101_{EC64A033-A52A-402E-A151-EB730C6EDC76}" xr6:coauthVersionLast="36" xr6:coauthVersionMax="36" xr10:uidLastSave="{00000000-0000-0000-0000-000000000000}"/>
  <bookViews>
    <workbookView xWindow="-120" yWindow="-120" windowWidth="19440" windowHeight="15000" tabRatio="867" xr2:uid="{00000000-000D-0000-FFFF-FFFF00000000}"/>
  </bookViews>
  <sheets>
    <sheet name="1" sheetId="221" r:id="rId1"/>
    <sheet name="2" sheetId="153" r:id="rId2"/>
    <sheet name="3" sheetId="179" r:id="rId3"/>
    <sheet name="4" sheetId="181" r:id="rId4"/>
    <sheet name="5" sheetId="222" r:id="rId5"/>
    <sheet name="6-1" sheetId="97" r:id="rId6"/>
    <sheet name="6-2" sheetId="182" r:id="rId7"/>
    <sheet name="6-3" sheetId="98" r:id="rId8"/>
    <sheet name="6-4 " sheetId="243" r:id="rId9"/>
    <sheet name="6-5" sheetId="219" r:id="rId10"/>
    <sheet name="7-1" sheetId="101" r:id="rId11"/>
    <sheet name="7-2" sheetId="183" r:id="rId12"/>
    <sheet name="7-3" sheetId="184" r:id="rId13"/>
    <sheet name="7-4" sheetId="244" r:id="rId14"/>
    <sheet name="7-5" sheetId="158" r:id="rId15"/>
    <sheet name="8-1" sheetId="185" r:id="rId16"/>
    <sheet name="8-2" sheetId="103" r:id="rId17"/>
    <sheet name="8-3" sheetId="186" r:id="rId18"/>
    <sheet name="8-4" sheetId="245" r:id="rId19"/>
    <sheet name="8-5" sheetId="104" r:id="rId20"/>
    <sheet name="9-１" sheetId="216" r:id="rId21"/>
    <sheet name="9-2" sheetId="159" r:id="rId22"/>
    <sheet name="10-1" sheetId="105" r:id="rId23"/>
    <sheet name="10-2" sheetId="187" r:id="rId24"/>
    <sheet name="10-3" sheetId="106" r:id="rId25"/>
    <sheet name="10-4" sheetId="189" r:id="rId26"/>
    <sheet name="10-5" sheetId="246" r:id="rId27"/>
    <sheet name="10-6" sheetId="188" r:id="rId28"/>
    <sheet name="11-1" sheetId="107" r:id="rId29"/>
    <sheet name="11-2" sheetId="108" r:id="rId30"/>
    <sheet name="11-3" sheetId="111" r:id="rId31"/>
    <sheet name="11-4" sheetId="160" r:id="rId32"/>
    <sheet name="12-1" sheetId="190" r:id="rId33"/>
    <sheet name="12-2" sheetId="109" r:id="rId34"/>
    <sheet name="12-3" sheetId="202" r:id="rId35"/>
    <sheet name="12-4" sheetId="203" r:id="rId36"/>
    <sheet name="13-1" sheetId="110" r:id="rId37"/>
    <sheet name="13-2" sheetId="191" r:id="rId38"/>
    <sheet name="13-3" sheetId="217" r:id="rId39"/>
    <sheet name="13-4" sheetId="218" r:id="rId40"/>
    <sheet name="13-5" sheetId="161" r:id="rId41"/>
    <sheet name="13-6" sheetId="162" r:id="rId42"/>
    <sheet name="13-7" sheetId="192" r:id="rId43"/>
    <sheet name="13-8" sheetId="163" r:id="rId44"/>
    <sheet name="14" sheetId="114" r:id="rId45"/>
    <sheet name="15" sheetId="115" r:id="rId46"/>
    <sheet name="16" sheetId="116" r:id="rId47"/>
    <sheet name="17" sheetId="117" r:id="rId48"/>
    <sheet name="18-1" sheetId="193" r:id="rId49"/>
    <sheet name="18-2" sheetId="118" r:id="rId50"/>
    <sheet name="19-1" sheetId="194" r:id="rId51"/>
    <sheet name="19-2" sheetId="119" r:id="rId52"/>
    <sheet name="20-1" sheetId="195" r:id="rId53"/>
    <sheet name="20-2" sheetId="120" r:id="rId54"/>
    <sheet name="20-3" sheetId="196" r:id="rId55"/>
    <sheet name="20-4" sheetId="121" r:id="rId56"/>
    <sheet name="21" sheetId="164" r:id="rId57"/>
    <sheet name="22" sheetId="165" r:id="rId58"/>
    <sheet name="23" sheetId="166" r:id="rId59"/>
    <sheet name="24" sheetId="167" r:id="rId60"/>
    <sheet name="25-1" sheetId="197" r:id="rId61"/>
    <sheet name="25-2" sheetId="125" r:id="rId62"/>
    <sheet name="25-3" sheetId="198" r:id="rId63"/>
    <sheet name="25-4" sheetId="169" r:id="rId64"/>
    <sheet name="26" sheetId="170" r:id="rId65"/>
    <sheet name="27-1" sheetId="199" r:id="rId66"/>
    <sheet name="27-2" sheetId="132" r:id="rId67"/>
    <sheet name="27-3" sheetId="220" r:id="rId68"/>
    <sheet name="27-4" sheetId="171" r:id="rId69"/>
    <sheet name="28" sheetId="134" r:id="rId70"/>
    <sheet name="29" sheetId="172" r:id="rId71"/>
    <sheet name="30" sheetId="223" r:id="rId72"/>
    <sheet name="31" sheetId="235" r:id="rId73"/>
    <sheet name="32" sheetId="225" r:id="rId74"/>
    <sheet name="33" sheetId="236" r:id="rId75"/>
    <sheet name="34" sheetId="227" r:id="rId76"/>
    <sheet name="35" sheetId="237" r:id="rId77"/>
    <sheet name="36" sheetId="238" r:id="rId78"/>
    <sheet name="37" sheetId="239" r:id="rId79"/>
    <sheet name="38" sheetId="240" r:id="rId80"/>
    <sheet name="39" sheetId="241" r:id="rId81"/>
    <sheet name="40" sheetId="242" r:id="rId82"/>
    <sheet name="41" sheetId="256" r:id="rId83"/>
    <sheet name="42" sheetId="248" r:id="rId84"/>
    <sheet name="43" sheetId="249" r:id="rId85"/>
    <sheet name="44-1" sheetId="250" r:id="rId86"/>
    <sheet name="44-2" sheetId="251" r:id="rId87"/>
    <sheet name="44-3" sheetId="252" r:id="rId88"/>
    <sheet name="45-1" sheetId="253" r:id="rId89"/>
    <sheet name="45-2" sheetId="254" r:id="rId90"/>
    <sheet name="45-3" sheetId="255" r:id="rId91"/>
  </sheets>
  <definedNames>
    <definedName name="_Fill" localSheetId="0" hidden="1">#REF!</definedName>
    <definedName name="_Fill" localSheetId="4" hidden="1">#REF!</definedName>
    <definedName name="_Fill" hidden="1">#REF!</definedName>
    <definedName name="_xlnm._FilterDatabase" localSheetId="29" hidden="1">'11-2'!$Q$1:$Q$67</definedName>
    <definedName name="_xlnm._FilterDatabase" localSheetId="31" hidden="1">'11-4'!#REF!</definedName>
    <definedName name="_xlnm._FilterDatabase" localSheetId="41" hidden="1">'13-6'!#REF!</definedName>
    <definedName name="_xlnm.Print_Area" localSheetId="22">'10-1'!$A$1:$W$107</definedName>
    <definedName name="_xlnm.Print_Area" localSheetId="23">'10-2'!$A$1:$R$107</definedName>
    <definedName name="_xlnm.Print_Area" localSheetId="24">'10-3'!$A$1:$O$107</definedName>
    <definedName name="_xlnm.Print_Area" localSheetId="25">'10-4'!$A$1:$W$107</definedName>
    <definedName name="_xlnm.Print_Area" localSheetId="26">'10-5'!$A$1:$V$107</definedName>
    <definedName name="_xlnm.Print_Area" localSheetId="27">'10-6'!$A$1:$L$107</definedName>
    <definedName name="_xlnm.Print_Area" localSheetId="28">'11-1'!$A$1:$S$107</definedName>
    <definedName name="_xlnm.Print_Area" localSheetId="29">'11-2'!$A$1:$R$107</definedName>
    <definedName name="_xlnm.Print_Area" localSheetId="30">'11-3'!$A$1:$S$107</definedName>
    <definedName name="_xlnm.Print_Area" localSheetId="31">'11-4'!$A$1:$R$107</definedName>
    <definedName name="_xlnm.Print_Area" localSheetId="32">'12-1'!$A$1:$O$107</definedName>
    <definedName name="_xlnm.Print_Area" localSheetId="33">'12-2'!$A$1:$L$107</definedName>
    <definedName name="_xlnm.Print_Area" localSheetId="34">'12-3'!$A$1:$O$107</definedName>
    <definedName name="_xlnm.Print_Area" localSheetId="35">'12-4'!$A$1:$L$107</definedName>
    <definedName name="_xlnm.Print_Area" localSheetId="36">'13-1'!$A$1:$O$107</definedName>
    <definedName name="_xlnm.Print_Area" localSheetId="37">'13-2'!$A$1:$L$107</definedName>
    <definedName name="_xlnm.Print_Area" localSheetId="38">'13-3'!$A$1:$O$107</definedName>
    <definedName name="_xlnm.Print_Area" localSheetId="39">'13-4'!$A$1:$L$107</definedName>
    <definedName name="_xlnm.Print_Area" localSheetId="40">'13-5'!$A$1:$S$107</definedName>
    <definedName name="_xlnm.Print_Area" localSheetId="41">'13-6'!$A$1:$R$107</definedName>
    <definedName name="_xlnm.Print_Area" localSheetId="42">'13-7'!$A$1:$O$107</definedName>
    <definedName name="_xlnm.Print_Area" localSheetId="43">'13-8'!$A$1:$L$107</definedName>
    <definedName name="_xlnm.Print_Area" localSheetId="44">'14'!$A$1:$U$107</definedName>
    <definedName name="_xlnm.Print_Area" localSheetId="45">'15'!$A$1:$U$107</definedName>
    <definedName name="_xlnm.Print_Area" localSheetId="46">'16'!$A$1:$U$107</definedName>
    <definedName name="_xlnm.Print_Area" localSheetId="47">'17'!$A$1:$P$107</definedName>
    <definedName name="_xlnm.Print_Area" localSheetId="48">'18-1'!$A$1:$AB$107</definedName>
    <definedName name="_xlnm.Print_Area" localSheetId="49">'18-2'!$A$1:$AA$107</definedName>
    <definedName name="_xlnm.Print_Area" localSheetId="50">'19-1'!$A$1:$W$107</definedName>
    <definedName name="_xlnm.Print_Area" localSheetId="51">'19-2'!$A$1:$R$107</definedName>
    <definedName name="_xlnm.Print_Area" localSheetId="1">'2'!$B$1:$BT$48,'2'!$BV$1:$EM$48</definedName>
    <definedName name="_xlnm.Print_Area" localSheetId="54">'20-3'!$A$1:$S$107</definedName>
    <definedName name="_xlnm.Print_Area" localSheetId="55">'20-4'!$A$1:$R$107</definedName>
    <definedName name="_xlnm.Print_Area" localSheetId="56">'21'!$A$1:$T$107</definedName>
    <definedName name="_xlnm.Print_Area" localSheetId="57">'22'!$A$1:$T$107</definedName>
    <definedName name="_xlnm.Print_Area" localSheetId="58">'23'!$A$1:$T$107</definedName>
    <definedName name="_xlnm.Print_Area" localSheetId="59">'24'!$A$1:$T$107</definedName>
    <definedName name="_xlnm.Print_Area" localSheetId="60">'25-1'!$A$1:$O$107</definedName>
    <definedName name="_xlnm.Print_Area" localSheetId="61">'25-2'!$A$1:$O$107</definedName>
    <definedName name="_xlnm.Print_Area" localSheetId="62">'25-3'!$A$1:$S$107</definedName>
    <definedName name="_xlnm.Print_Area" localSheetId="63">'25-4'!$A$1:$R$107</definedName>
    <definedName name="_xlnm.Print_Area" localSheetId="64">'26'!$A$1:$T$107</definedName>
    <definedName name="_xlnm.Print_Area" localSheetId="65">'27-1'!$A$1:$O$107</definedName>
    <definedName name="_xlnm.Print_Area" localSheetId="66">'27-2'!$A$1:$O$107</definedName>
    <definedName name="_xlnm.Print_Area" localSheetId="67">'27-3'!$A$1:$S$107</definedName>
    <definedName name="_xlnm.Print_Area" localSheetId="68">'27-4'!$A$1:$T$107</definedName>
    <definedName name="_xlnm.Print_Area" localSheetId="69">'28'!$A$1:$V$107</definedName>
    <definedName name="_xlnm.Print_Area" localSheetId="70">'29'!$A$1:$S$107</definedName>
    <definedName name="_xlnm.Print_Area" localSheetId="2">'3'!$B$1:$BT$48,'3'!$BV$1:$EM$48</definedName>
    <definedName name="_xlnm.Print_Area" localSheetId="71">'30'!$A$1:$S$107</definedName>
    <definedName name="_xlnm.Print_Area" localSheetId="72">'31'!$A$1:$S$107</definedName>
    <definedName name="_xlnm.Print_Area" localSheetId="73">'32'!$A$1:$S$107</definedName>
    <definedName name="_xlnm.Print_Area" localSheetId="74">'33'!$A$1:$V$107</definedName>
    <definedName name="_xlnm.Print_Area" localSheetId="75">'34'!$A$1:$S$107</definedName>
    <definedName name="_xlnm.Print_Area" localSheetId="76">'35'!$A$1:$V$107</definedName>
    <definedName name="_xlnm.Print_Area" localSheetId="77">'36'!$A$1:$U$107</definedName>
    <definedName name="_xlnm.Print_Area" localSheetId="78">'37'!$A$1:$W$107</definedName>
    <definedName name="_xlnm.Print_Area" localSheetId="79">'38'!$A$1:$W$107</definedName>
    <definedName name="_xlnm.Print_Area" localSheetId="80">'39'!$A$1:$W$107</definedName>
    <definedName name="_xlnm.Print_Area" localSheetId="3">'4'!$B$1:$BT$48,'4'!$BV$1:$EM$48</definedName>
    <definedName name="_xlnm.Print_Area" localSheetId="81">'40'!$A$1:$S$107</definedName>
    <definedName name="_xlnm.Print_Area" localSheetId="82">'41'!$A$1:$AR$23</definedName>
    <definedName name="_xlnm.Print_Area" localSheetId="83">'42'!$A$1:$P$23</definedName>
    <definedName name="_xlnm.Print_Area" localSheetId="84">'43'!$A$1:$P$23</definedName>
    <definedName name="_xlnm.Print_Area" localSheetId="85">'44-1'!$A$1:$Q$24</definedName>
    <definedName name="_xlnm.Print_Area" localSheetId="86">'44-2'!$A$1:$O$24</definedName>
    <definedName name="_xlnm.Print_Area" localSheetId="87">'44-3'!$A$1:$X$24</definedName>
    <definedName name="_xlnm.Print_Area" localSheetId="88">'45-1'!$A$1:$G$37</definedName>
    <definedName name="_xlnm.Print_Area" localSheetId="89">'45-2'!$A$1:$G$24</definedName>
    <definedName name="_xlnm.Print_Area" localSheetId="90">'45-3'!$A$1:$G$30</definedName>
    <definedName name="_xlnm.Print_Area" localSheetId="4">'5'!$A$1:$Q$53</definedName>
    <definedName name="_xlnm.Print_Area" localSheetId="5">'6-1'!$A$1:$W$107</definedName>
    <definedName name="_xlnm.Print_Area" localSheetId="6">'6-2'!$A$1:$P$107</definedName>
    <definedName name="_xlnm.Print_Area" localSheetId="7">'6-3'!$A$1:$N$107</definedName>
    <definedName name="_xlnm.Print_Area" localSheetId="8">'6-4 '!$A$1:$W$107</definedName>
    <definedName name="_xlnm.Print_Area" localSheetId="9">'6-5'!$A$1:$P$107</definedName>
    <definedName name="_xlnm.Print_Area" localSheetId="10">'7-1'!$A$1:$R$112</definedName>
    <definedName name="_xlnm.Print_Area" localSheetId="11">'7-2'!$A$1:$R$112</definedName>
    <definedName name="_xlnm.Print_Area" localSheetId="12">'7-3'!$A$1:$T$112</definedName>
    <definedName name="_xlnm.Print_Area" localSheetId="13">'7-4'!$A$1:$S$112</definedName>
    <definedName name="_xlnm.Print_Area" localSheetId="14">'7-5'!$A$1:$M$117</definedName>
    <definedName name="_xlnm.Print_Area" localSheetId="15">'8-1'!$A$1:$O$112</definedName>
    <definedName name="_xlnm.Print_Area" localSheetId="16">'8-2'!$A$1:$Q$112</definedName>
    <definedName name="_xlnm.Print_Area" localSheetId="17">'8-3'!$A$1:$R$112</definedName>
    <definedName name="_xlnm.Print_Area" localSheetId="18">'8-4'!$A$1:$S$112</definedName>
    <definedName name="_xlnm.Print_Area" localSheetId="19">'8-5'!$A$1:$S$117</definedName>
    <definedName name="_xlnm.Print_Area" localSheetId="20">'9-１'!$A$1:$L$112</definedName>
    <definedName name="_xlnm.Print_Area" localSheetId="21">'9-2'!$A$1:$N$112</definedName>
    <definedName name="_xlnm.Print_Area">#REF!</definedName>
    <definedName name="_xlnm.Print_Titles" localSheetId="22">'10-1'!$1:$7</definedName>
    <definedName name="_xlnm.Print_Titles" localSheetId="23">'10-2'!$1:$7</definedName>
    <definedName name="_xlnm.Print_Titles" localSheetId="24">'10-3'!$1:$7</definedName>
    <definedName name="_xlnm.Print_Titles" localSheetId="25">'10-4'!$1:$7</definedName>
    <definedName name="_xlnm.Print_Titles" localSheetId="26">'10-5'!$1:$7</definedName>
    <definedName name="_xlnm.Print_Titles" localSheetId="27">'10-6'!$1:$7</definedName>
    <definedName name="_xlnm.Print_Titles" localSheetId="28">'11-1'!$1:$7</definedName>
    <definedName name="_xlnm.Print_Titles" localSheetId="29">'11-2'!$1:$7</definedName>
    <definedName name="_xlnm.Print_Titles" localSheetId="30">'11-3'!$1:$7</definedName>
    <definedName name="_xlnm.Print_Titles" localSheetId="31">'11-4'!$1:$7</definedName>
    <definedName name="_xlnm.Print_Titles" localSheetId="32">'12-1'!$1:$7</definedName>
    <definedName name="_xlnm.Print_Titles" localSheetId="33">'12-2'!$1:$7</definedName>
    <definedName name="_xlnm.Print_Titles" localSheetId="34">'12-3'!$1:$7</definedName>
    <definedName name="_xlnm.Print_Titles" localSheetId="35">'12-4'!$1:$7</definedName>
    <definedName name="_xlnm.Print_Titles" localSheetId="36">'13-1'!$1:$7</definedName>
    <definedName name="_xlnm.Print_Titles" localSheetId="37">'13-2'!$1:$7</definedName>
    <definedName name="_xlnm.Print_Titles" localSheetId="38">'13-3'!$1:$7</definedName>
    <definedName name="_xlnm.Print_Titles" localSheetId="39">'13-4'!$1:$7</definedName>
    <definedName name="_xlnm.Print_Titles" localSheetId="40">'13-5'!$1:$7</definedName>
    <definedName name="_xlnm.Print_Titles" localSheetId="41">'13-6'!$1:$7</definedName>
    <definedName name="_xlnm.Print_Titles" localSheetId="42">'13-7'!$1:$7</definedName>
    <definedName name="_xlnm.Print_Titles" localSheetId="43">'13-8'!$1:$7</definedName>
    <definedName name="_xlnm.Print_Titles" localSheetId="44">'14'!$1:$7</definedName>
    <definedName name="_xlnm.Print_Titles" localSheetId="45">'15'!$1:$7</definedName>
    <definedName name="_xlnm.Print_Titles" localSheetId="46">'16'!$1:$7</definedName>
    <definedName name="_xlnm.Print_Titles" localSheetId="47">'17'!$1:$7</definedName>
    <definedName name="_xlnm.Print_Titles" localSheetId="48">'18-1'!$1:$7</definedName>
    <definedName name="_xlnm.Print_Titles" localSheetId="49">'18-2'!$1:$7</definedName>
    <definedName name="_xlnm.Print_Titles" localSheetId="50">'19-1'!$1:$7</definedName>
    <definedName name="_xlnm.Print_Titles" localSheetId="51">'19-2'!$1:$7</definedName>
    <definedName name="_xlnm.Print_Titles" localSheetId="52">'20-1'!$1:$7</definedName>
    <definedName name="_xlnm.Print_Titles" localSheetId="53">'20-2'!$1:$7</definedName>
    <definedName name="_xlnm.Print_Titles" localSheetId="54">'20-3'!$1:$7</definedName>
    <definedName name="_xlnm.Print_Titles" localSheetId="55">'20-4'!$1:$7</definedName>
    <definedName name="_xlnm.Print_Titles" localSheetId="56">'21'!$1:$7</definedName>
    <definedName name="_xlnm.Print_Titles" localSheetId="57">'22'!$1:$7</definedName>
    <definedName name="_xlnm.Print_Titles" localSheetId="58">'23'!$1:$7</definedName>
    <definedName name="_xlnm.Print_Titles" localSheetId="59">'24'!$1:$7</definedName>
    <definedName name="_xlnm.Print_Titles" localSheetId="60">'25-1'!$1:$7</definedName>
    <definedName name="_xlnm.Print_Titles" localSheetId="61">'25-2'!$1:$7</definedName>
    <definedName name="_xlnm.Print_Titles" localSheetId="62">'25-3'!$1:$7</definedName>
    <definedName name="_xlnm.Print_Titles" localSheetId="63">'25-4'!$1:$7</definedName>
    <definedName name="_xlnm.Print_Titles" localSheetId="64">'26'!$1:$7</definedName>
    <definedName name="_xlnm.Print_Titles" localSheetId="65">'27-1'!$1:$7</definedName>
    <definedName name="_xlnm.Print_Titles" localSheetId="66">'27-2'!$1:$7</definedName>
    <definedName name="_xlnm.Print_Titles" localSheetId="67">'27-3'!$1:$7</definedName>
    <definedName name="_xlnm.Print_Titles" localSheetId="68">'27-4'!$1:$7</definedName>
    <definedName name="_xlnm.Print_Titles" localSheetId="69">'28'!$1:$7</definedName>
    <definedName name="_xlnm.Print_Titles" localSheetId="70">'29'!$1:$7</definedName>
    <definedName name="_xlnm.Print_Titles" localSheetId="71">'30'!$1:$7</definedName>
    <definedName name="_xlnm.Print_Titles" localSheetId="72">'31'!$1:$7</definedName>
    <definedName name="_xlnm.Print_Titles" localSheetId="73">'32'!$1:$7</definedName>
    <definedName name="_xlnm.Print_Titles" localSheetId="74">'33'!$1:$7</definedName>
    <definedName name="_xlnm.Print_Titles" localSheetId="75">'34'!$1:$7</definedName>
    <definedName name="_xlnm.Print_Titles" localSheetId="76">'35'!$1:$7</definedName>
    <definedName name="_xlnm.Print_Titles" localSheetId="77">'36'!$1:$7</definedName>
    <definedName name="_xlnm.Print_Titles" localSheetId="78">'37'!$1:$7</definedName>
    <definedName name="_xlnm.Print_Titles" localSheetId="79">'38'!$1:$7</definedName>
    <definedName name="_xlnm.Print_Titles" localSheetId="80">'39'!$1:$7</definedName>
    <definedName name="_xlnm.Print_Titles" localSheetId="81">'40'!$1:$7</definedName>
    <definedName name="_xlnm.Print_Titles" localSheetId="82">'41'!$1:$7</definedName>
    <definedName name="_xlnm.Print_Titles" localSheetId="83">'42'!$1:$7</definedName>
    <definedName name="_xlnm.Print_Titles" localSheetId="84">'43'!$1:$7</definedName>
    <definedName name="_xlnm.Print_Titles" localSheetId="85">'44-1'!$1:$7</definedName>
    <definedName name="_xlnm.Print_Titles" localSheetId="86">'44-2'!$1:$7</definedName>
    <definedName name="_xlnm.Print_Titles" localSheetId="87">'44-3'!$1:$7</definedName>
    <definedName name="_xlnm.Print_Titles" localSheetId="88">'45-1'!$A:$D,'45-1'!$1:$2</definedName>
    <definedName name="_xlnm.Print_Titles" localSheetId="89">'45-2'!$A:$D,'45-2'!$1:$2</definedName>
    <definedName name="_xlnm.Print_Titles" localSheetId="90">'45-3'!$A:$D,'45-3'!$1:$2</definedName>
    <definedName name="_xlnm.Print_Titles" localSheetId="5">'6-1'!$1:$7</definedName>
    <definedName name="_xlnm.Print_Titles" localSheetId="6">'6-2'!$1:$7</definedName>
    <definedName name="_xlnm.Print_Titles" localSheetId="7">'6-3'!$1:$7</definedName>
    <definedName name="_xlnm.Print_Titles" localSheetId="8">'6-4 '!$1:$7</definedName>
    <definedName name="_xlnm.Print_Titles" localSheetId="9">'6-5'!$1:$7</definedName>
    <definedName name="_xlnm.Print_Titles" localSheetId="10">'7-1'!$1:$7</definedName>
    <definedName name="_xlnm.Print_Titles" localSheetId="11">'7-2'!$1:$7</definedName>
    <definedName name="_xlnm.Print_Titles" localSheetId="12">'7-3'!$1:$7</definedName>
    <definedName name="_xlnm.Print_Titles" localSheetId="13">'7-4'!$1:$7</definedName>
    <definedName name="_xlnm.Print_Titles" localSheetId="14">'7-5'!$1:$7</definedName>
    <definedName name="_xlnm.Print_Titles" localSheetId="15">'8-1'!$1:$7</definedName>
    <definedName name="_xlnm.Print_Titles" localSheetId="16">'8-2'!$1:$7</definedName>
    <definedName name="_xlnm.Print_Titles" localSheetId="17">'8-3'!$1:$7</definedName>
    <definedName name="_xlnm.Print_Titles" localSheetId="18">'8-4'!$1:$7</definedName>
    <definedName name="_xlnm.Print_Titles" localSheetId="19">'8-5'!$1:$7</definedName>
    <definedName name="_xlnm.Print_Titles" localSheetId="20">'9-１'!$1:$7</definedName>
    <definedName name="_xlnm.Print_Titles" localSheetId="21">'9-2'!$1:$7</definedName>
  </definedNames>
  <calcPr calcId="191029"/>
</workbook>
</file>

<file path=xl/calcChain.xml><?xml version="1.0" encoding="utf-8"?>
<calcChain xmlns="http://schemas.openxmlformats.org/spreadsheetml/2006/main">
  <c r="K23" i="256" l="1"/>
  <c r="AN22" i="256" s="1"/>
  <c r="AP22" i="256" s="1"/>
  <c r="K22" i="256"/>
  <c r="AN21" i="256" s="1"/>
  <c r="AP21" i="256" s="1"/>
  <c r="K21" i="256"/>
  <c r="AN20" i="256" s="1"/>
  <c r="J12" i="256" s="1"/>
  <c r="K20" i="256" s="1"/>
  <c r="K19" i="256"/>
  <c r="AN18" i="256" s="1"/>
  <c r="K18" i="256"/>
  <c r="AN17" i="256" s="1"/>
  <c r="K17" i="256"/>
  <c r="AH12" i="256" s="1"/>
  <c r="AD12" i="256" s="1"/>
  <c r="AP16" i="256" s="1"/>
  <c r="AN16" i="256" s="1"/>
  <c r="K16" i="256"/>
  <c r="AN15" i="256" s="1"/>
  <c r="K15" i="256"/>
  <c r="AN14" i="256" s="1"/>
  <c r="K14" i="256"/>
  <c r="P12" i="256" s="1"/>
  <c r="K13" i="256"/>
  <c r="AJ12" i="256"/>
  <c r="AF12" i="256"/>
  <c r="AB12" i="256"/>
  <c r="X12" i="256"/>
  <c r="V12" i="256"/>
  <c r="T12" i="256"/>
  <c r="N12" i="256"/>
  <c r="I12" i="256"/>
  <c r="H12" i="256"/>
  <c r="K12" i="256" l="1"/>
  <c r="AN19" i="256" s="1"/>
  <c r="AN13" i="256"/>
  <c r="L12" i="256"/>
  <c r="Z12" i="256"/>
  <c r="E20" i="254"/>
  <c r="G19" i="254" s="1"/>
  <c r="G18" i="254" s="1"/>
  <c r="F20" i="254" s="1"/>
  <c r="E16" i="254" s="1"/>
  <c r="G13" i="254" s="1"/>
  <c r="G11" i="254" s="1"/>
  <c r="G10" i="254" s="1"/>
  <c r="F12" i="254" s="1"/>
  <c r="E12" i="254" s="1"/>
  <c r="G32" i="253" s="1"/>
  <c r="G31" i="253" s="1"/>
  <c r="G30" i="253" s="1"/>
  <c r="F33" i="253" s="1"/>
  <c r="G26" i="253" s="1"/>
  <c r="G25" i="253" s="1"/>
  <c r="G24" i="253" s="1"/>
  <c r="G22" i="253" s="1"/>
  <c r="F23" i="253" s="1"/>
  <c r="E23" i="253" s="1"/>
  <c r="G19" i="253" s="1"/>
  <c r="G16" i="253" s="1"/>
  <c r="G15" i="253" s="1"/>
  <c r="G14" i="253" s="1"/>
  <c r="F17" i="253" s="1"/>
  <c r="E17" i="253" s="1"/>
  <c r="G10" i="253" s="1"/>
  <c r="F11" i="253" s="1"/>
  <c r="G9" i="253" s="1"/>
  <c r="T23" i="252" s="1"/>
  <c r="S23" i="252" s="1"/>
  <c r="T19" i="252" s="1"/>
  <c r="S19" i="252" s="1"/>
  <c r="T18" i="252" s="1"/>
  <c r="S18" i="252" s="1"/>
  <c r="T17" i="252" s="1"/>
  <c r="S17" i="252" s="1"/>
  <c r="T16" i="252" s="1"/>
  <c r="S16" i="252" s="1"/>
  <c r="W12" i="252"/>
  <c r="V12" i="252"/>
  <c r="U12" i="252"/>
  <c r="R12" i="252"/>
  <c r="Q12" i="252"/>
  <c r="P12" i="252"/>
  <c r="O12" i="252"/>
  <c r="N12" i="252"/>
  <c r="M12" i="252"/>
  <c r="L12" i="252"/>
  <c r="K12" i="252"/>
  <c r="J12" i="252"/>
  <c r="I12" i="252"/>
  <c r="H12" i="252"/>
  <c r="G12" i="252"/>
  <c r="F12" i="252"/>
  <c r="E12" i="252"/>
  <c r="K23" i="251" s="1"/>
  <c r="M12" i="251" s="1"/>
  <c r="K19" i="251" s="1"/>
  <c r="R19" i="251" s="1"/>
  <c r="K18" i="251" s="1"/>
  <c r="K17" i="251" s="1"/>
  <c r="K16" i="251" s="1"/>
  <c r="K12" i="251" s="1"/>
  <c r="N12" i="251"/>
  <c r="J12" i="251"/>
  <c r="I12" i="251"/>
  <c r="H12" i="251"/>
  <c r="G12" i="251"/>
  <c r="F12" i="251"/>
  <c r="E12" i="251"/>
  <c r="H23" i="250" s="1"/>
  <c r="P23" i="250" s="1"/>
  <c r="H19" i="250" s="1"/>
  <c r="P19" i="250" s="1"/>
  <c r="H18" i="250" s="1"/>
  <c r="P18" i="250" s="1"/>
  <c r="G12" i="250" s="1"/>
  <c r="N12" i="250" s="1"/>
  <c r="F12" i="250" s="1"/>
  <c r="O12" i="250"/>
  <c r="M12" i="250"/>
  <c r="L12" i="250"/>
  <c r="K12" i="250"/>
  <c r="J12" i="250"/>
  <c r="I12" i="250"/>
  <c r="E12" i="250"/>
  <c r="N23" i="249"/>
  <c r="O23" i="249" s="1"/>
  <c r="M23" i="249" s="1"/>
  <c r="E12" i="249" s="1"/>
  <c r="N12" i="249" s="1"/>
  <c r="O19" i="249"/>
  <c r="M19" i="249"/>
  <c r="N19" i="249" s="1"/>
  <c r="O18" i="249"/>
  <c r="M18" i="249"/>
  <c r="N18" i="249" s="1"/>
  <c r="O17" i="249"/>
  <c r="M17" i="249"/>
  <c r="N17" i="249" s="1"/>
  <c r="K12" i="249" s="1"/>
  <c r="I12" i="249" s="1"/>
  <c r="G12" i="249" s="1"/>
  <c r="J12" i="249" s="1"/>
  <c r="N13" i="249" s="1"/>
  <c r="O13" i="249" s="1"/>
  <c r="M13" i="249" s="1"/>
  <c r="L12" i="249"/>
  <c r="H12" i="249"/>
  <c r="D12" i="249"/>
  <c r="N23" i="248"/>
  <c r="O23" i="248" s="1"/>
  <c r="M23" i="248" s="1"/>
  <c r="E12" i="248" s="1"/>
  <c r="O19" i="248"/>
  <c r="M19" i="248"/>
  <c r="N19" i="248" s="1"/>
  <c r="O18" i="248"/>
  <c r="M18" i="248"/>
  <c r="N18" i="248" s="1"/>
  <c r="O17" i="248"/>
  <c r="M17" i="248"/>
  <c r="N17" i="248" s="1"/>
  <c r="K12" i="248" s="1"/>
  <c r="I12" i="248" s="1"/>
  <c r="G12" i="248" s="1"/>
  <c r="J12" i="248" s="1"/>
  <c r="F12" i="248" s="1"/>
  <c r="O12" i="248" s="1"/>
  <c r="L12" i="248"/>
  <c r="H12" i="248"/>
  <c r="D12" i="248"/>
  <c r="N12" i="248" l="1"/>
  <c r="L18" i="251"/>
  <c r="M12" i="248"/>
  <c r="M16" i="248"/>
  <c r="M12" i="249"/>
  <c r="M16" i="249"/>
  <c r="H16" i="250"/>
  <c r="L19" i="251"/>
  <c r="T19" i="251" s="1"/>
  <c r="F18" i="253"/>
  <c r="N16" i="248"/>
  <c r="O16" i="248"/>
  <c r="M20" i="248"/>
  <c r="O20" i="248"/>
  <c r="N20" i="248"/>
  <c r="F12" i="249"/>
  <c r="O12" i="249" s="1"/>
  <c r="N16" i="249"/>
  <c r="O16" i="249"/>
  <c r="M20" i="249"/>
  <c r="O20" i="249"/>
  <c r="N20" i="249"/>
  <c r="H17" i="250"/>
  <c r="P17" i="250" s="1"/>
  <c r="L23" i="251"/>
  <c r="T12" i="252"/>
  <c r="S12" i="252"/>
  <c r="G12" i="254"/>
  <c r="E24" i="254"/>
  <c r="E22" i="254"/>
  <c r="G17" i="253"/>
  <c r="G12" i="253"/>
  <c r="G23" i="253"/>
  <c r="G20" i="253"/>
  <c r="G8" i="254"/>
  <c r="G14" i="254"/>
  <c r="G19" i="255"/>
  <c r="G23" i="255"/>
  <c r="E11" i="253"/>
  <c r="G8" i="253"/>
  <c r="G13" i="253"/>
  <c r="F28" i="253"/>
  <c r="G21" i="253"/>
  <c r="G27" i="253"/>
  <c r="E28" i="253"/>
  <c r="E33" i="253"/>
  <c r="G9" i="254"/>
  <c r="F22" i="254"/>
  <c r="F16" i="254"/>
  <c r="G15" i="254"/>
  <c r="G17" i="254"/>
  <c r="G20" i="254"/>
  <c r="G10" i="255"/>
  <c r="G13" i="255"/>
  <c r="G16" i="255"/>
  <c r="G20" i="255"/>
  <c r="G21" i="255"/>
  <c r="F27" i="255"/>
  <c r="G24" i="255"/>
  <c r="G29" i="253"/>
  <c r="G8" i="255"/>
  <c r="F28" i="255" l="1"/>
  <c r="G33" i="253"/>
  <c r="F34" i="253"/>
  <c r="F37" i="253" s="1"/>
  <c r="F36" i="253" s="1"/>
  <c r="F35" i="253"/>
  <c r="F24" i="254"/>
  <c r="E34" i="253"/>
  <c r="G28" i="253"/>
  <c r="E35" i="253"/>
  <c r="G11" i="253"/>
  <c r="E18" i="253"/>
  <c r="G16" i="254"/>
  <c r="G22" i="254"/>
  <c r="L17" i="251"/>
  <c r="H12" i="250"/>
  <c r="P12" i="250" s="1"/>
  <c r="P16" i="250"/>
  <c r="E37" i="253" l="1"/>
  <c r="G37" i="253" s="1"/>
  <c r="E36" i="253"/>
  <c r="G36" i="253" s="1"/>
  <c r="G18" i="253"/>
  <c r="G34" i="253"/>
  <c r="F29" i="255"/>
  <c r="L16" i="251"/>
  <c r="L12" i="251" s="1"/>
  <c r="G35" i="253"/>
  <c r="G24" i="254"/>
  <c r="E27" i="255" l="1"/>
  <c r="G26" i="255"/>
  <c r="G25" i="255"/>
  <c r="G22" i="255"/>
  <c r="F17" i="255"/>
  <c r="E17" i="255"/>
  <c r="G17" i="255" s="1"/>
  <c r="G15" i="255"/>
  <c r="G14" i="255"/>
  <c r="F12" i="255"/>
  <c r="F18" i="255" s="1"/>
  <c r="F30" i="255" s="1"/>
  <c r="E12" i="255"/>
  <c r="G11" i="255"/>
  <c r="G9" i="255"/>
  <c r="G23" i="254"/>
  <c r="G21" i="254"/>
  <c r="E18" i="255" l="1"/>
  <c r="G12" i="255"/>
  <c r="E28" i="255"/>
  <c r="G27" i="255"/>
  <c r="G28" i="255" l="1"/>
  <c r="E29" i="255"/>
  <c r="G29" i="255" s="1"/>
  <c r="G18" i="255"/>
  <c r="E30" i="255"/>
  <c r="G30" i="255" s="1"/>
  <c r="AP23" i="256"/>
  <c r="AP12" i="256" s="1"/>
  <c r="AN23" i="256"/>
  <c r="AN12" i="256" s="1"/>
</calcChain>
</file>

<file path=xl/sharedStrings.xml><?xml version="1.0" encoding="utf-8"?>
<sst xmlns="http://schemas.openxmlformats.org/spreadsheetml/2006/main" count="13653" uniqueCount="1214">
  <si>
    <t>組合</t>
    <phoneticPr fontId="25"/>
  </si>
  <si>
    <t>計</t>
    <phoneticPr fontId="25"/>
  </si>
  <si>
    <t>＊</t>
    <phoneticPr fontId="25"/>
  </si>
  <si>
    <t>退職被保険者等
の占める割合</t>
    <phoneticPr fontId="25"/>
  </si>
  <si>
    <t>介護第２号
被保険者
の占める割合</t>
    <phoneticPr fontId="25"/>
  </si>
  <si>
    <t>療　養　費</t>
    <rPh sb="0" eb="1">
      <t>リョウ</t>
    </rPh>
    <rPh sb="2" eb="3">
      <t>オサム</t>
    </rPh>
    <phoneticPr fontId="2"/>
  </si>
  <si>
    <t>県計</t>
    <phoneticPr fontId="2"/>
  </si>
  <si>
    <t>単　　　　　　独　　　　　　分</t>
    <phoneticPr fontId="2"/>
  </si>
  <si>
    <t>合　　　　　計</t>
    <rPh sb="0" eb="1">
      <t>ゴウ</t>
    </rPh>
    <rPh sb="6" eb="7">
      <t>ケイ</t>
    </rPh>
    <phoneticPr fontId="2"/>
  </si>
  <si>
    <t>退職被保険者等</t>
    <rPh sb="0" eb="2">
      <t>タイショク</t>
    </rPh>
    <rPh sb="2" eb="6">
      <t>ヒホケンシャ</t>
    </rPh>
    <rPh sb="6" eb="7">
      <t>トウ</t>
    </rPh>
    <phoneticPr fontId="25"/>
  </si>
  <si>
    <t>退職被保険者等内訳</t>
    <rPh sb="0" eb="2">
      <t>タイショク</t>
    </rPh>
    <rPh sb="2" eb="6">
      <t>ヒホケンシャ</t>
    </rPh>
    <rPh sb="6" eb="7">
      <t>ナド</t>
    </rPh>
    <rPh sb="7" eb="9">
      <t>ウチワケ</t>
    </rPh>
    <phoneticPr fontId="25"/>
  </si>
  <si>
    <t>支　　　　　　　　　　　　　　　　　　　　　　　　　払　</t>
    <phoneticPr fontId="2"/>
  </si>
  <si>
    <t>戻入
未済額</t>
    <phoneticPr fontId="2"/>
  </si>
  <si>
    <t>未払額</t>
    <phoneticPr fontId="2"/>
  </si>
  <si>
    <t>戻入</t>
    <phoneticPr fontId="2"/>
  </si>
  <si>
    <t>未払額</t>
    <phoneticPr fontId="2"/>
  </si>
  <si>
    <t>未済額</t>
    <phoneticPr fontId="2"/>
  </si>
  <si>
    <t>高　　額　　療　　養　　費</t>
    <phoneticPr fontId="2"/>
  </si>
  <si>
    <t>療　　　　　　　　　養　　　　　　　　　給　　　　　　　　　付　　　　　　　　　費　</t>
    <phoneticPr fontId="2"/>
  </si>
  <si>
    <t>療　　　　　　　　　　　　　　　養　　　　　　　　　　　　　　　費</t>
    <phoneticPr fontId="2"/>
  </si>
  <si>
    <t>高　　　　額　　　　療　　　　養　　　　費</t>
    <rPh sb="20" eb="21">
      <t>ヒ</t>
    </rPh>
    <phoneticPr fontId="2"/>
  </si>
  <si>
    <t>そ　の　他　の　保　険　給　付　費</t>
    <phoneticPr fontId="2"/>
  </si>
  <si>
    <t>被　　　保　　　険　　　者　　　一　　　人　　　当　　　た　　　り</t>
    <phoneticPr fontId="2"/>
  </si>
  <si>
    <t>（回数）</t>
    <rPh sb="1" eb="2">
      <t>カイ</t>
    </rPh>
    <phoneticPr fontId="25"/>
  </si>
  <si>
    <t>Ｌ</t>
    <phoneticPr fontId="2"/>
  </si>
  <si>
    <t>Ｍ</t>
    <phoneticPr fontId="2"/>
  </si>
  <si>
    <t>増  加  額</t>
    <rPh sb="0" eb="1">
      <t>ゾウ</t>
    </rPh>
    <rPh sb="3" eb="4">
      <t>カ</t>
    </rPh>
    <rPh sb="6" eb="7">
      <t>ガク</t>
    </rPh>
    <phoneticPr fontId="2"/>
  </si>
  <si>
    <t>減  少  額</t>
    <rPh sb="0" eb="1">
      <t>ゲン</t>
    </rPh>
    <rPh sb="3" eb="4">
      <t>ショウ</t>
    </rPh>
    <rPh sb="6" eb="7">
      <t>ガク</t>
    </rPh>
    <phoneticPr fontId="2"/>
  </si>
  <si>
    <t>（組合債）</t>
    <phoneticPr fontId="2"/>
  </si>
  <si>
    <t>（資産合計  -負債合計）</t>
    <phoneticPr fontId="2"/>
  </si>
  <si>
    <t>ａ</t>
    <phoneticPr fontId="2"/>
  </si>
  <si>
    <t>ｂ</t>
    <phoneticPr fontId="2"/>
  </si>
  <si>
    <t>ｃ</t>
    <phoneticPr fontId="2"/>
  </si>
  <si>
    <t>ｄ</t>
    <phoneticPr fontId="2"/>
  </si>
  <si>
    <t>（ａ＋ｂ＋ｃ＋ｄ）</t>
    <phoneticPr fontId="2"/>
  </si>
  <si>
    <t>ｅ</t>
    <phoneticPr fontId="2"/>
  </si>
  <si>
    <t>ｆ</t>
    <phoneticPr fontId="2"/>
  </si>
  <si>
    <t>ｇ</t>
    <phoneticPr fontId="2"/>
  </si>
  <si>
    <t>（ｅ＋ｆ＋ｇ）</t>
    <phoneticPr fontId="2"/>
  </si>
  <si>
    <t>介護分
再掲</t>
    <phoneticPr fontId="2"/>
  </si>
  <si>
    <t>後期高齢者
支援金等分
再掲</t>
    <phoneticPr fontId="2"/>
  </si>
  <si>
    <t>一</t>
    <phoneticPr fontId="2"/>
  </si>
  <si>
    <t>般</t>
    <phoneticPr fontId="2"/>
  </si>
  <si>
    <t>被</t>
    <phoneticPr fontId="2"/>
  </si>
  <si>
    <t>険</t>
    <phoneticPr fontId="2"/>
  </si>
  <si>
    <t>分</t>
    <phoneticPr fontId="2"/>
  </si>
  <si>
    <t>前　年　度　繰　上　充　用　金</t>
    <rPh sb="0" eb="1">
      <t>マエ</t>
    </rPh>
    <rPh sb="2" eb="3">
      <t>トシ</t>
    </rPh>
    <rPh sb="4" eb="5">
      <t>ド</t>
    </rPh>
    <rPh sb="6" eb="7">
      <t>クリ</t>
    </rPh>
    <rPh sb="8" eb="9">
      <t>ウエ</t>
    </rPh>
    <rPh sb="10" eb="11">
      <t>ミツル</t>
    </rPh>
    <rPh sb="12" eb="13">
      <t>ヨウ</t>
    </rPh>
    <rPh sb="14" eb="15">
      <t>カネ</t>
    </rPh>
    <phoneticPr fontId="2"/>
  </si>
  <si>
    <t>（ Ｂ+ Ｆ + Ｇ + Ｈ ）</t>
    <phoneticPr fontId="2"/>
  </si>
  <si>
    <t>（単位：円）</t>
    <phoneticPr fontId="2"/>
  </si>
  <si>
    <t>療養給付費</t>
    <phoneticPr fontId="2"/>
  </si>
  <si>
    <t>保険者名</t>
    <phoneticPr fontId="2"/>
  </si>
  <si>
    <t>一　　般　　被　　保　　険　　者　　分　　計</t>
    <rPh sb="0" eb="1">
      <t>イチ</t>
    </rPh>
    <phoneticPr fontId="2"/>
  </si>
  <si>
    <t>都           道           府           県           支           出           金</t>
    <phoneticPr fontId="2"/>
  </si>
  <si>
    <t>そ　　　　　　の　　　　　　他</t>
    <rPh sb="14" eb="15">
      <t>タ</t>
    </rPh>
    <phoneticPr fontId="2"/>
  </si>
  <si>
    <t>小　　計　　（　　単　　年　　度　　収　　入　　）</t>
    <rPh sb="0" eb="1">
      <t>ショウ</t>
    </rPh>
    <rPh sb="3" eb="4">
      <t>ケイ</t>
    </rPh>
    <rPh sb="9" eb="10">
      <t>タン</t>
    </rPh>
    <rPh sb="12" eb="13">
      <t>トシ</t>
    </rPh>
    <rPh sb="15" eb="16">
      <t>ド</t>
    </rPh>
    <rPh sb="18" eb="19">
      <t>オサム</t>
    </rPh>
    <rPh sb="21" eb="22">
      <t>イリ</t>
    </rPh>
    <phoneticPr fontId="2"/>
  </si>
  <si>
    <t>者</t>
    <phoneticPr fontId="2"/>
  </si>
  <si>
    <t>全世帯数</t>
    <phoneticPr fontId="2"/>
  </si>
  <si>
    <t>全人口</t>
    <phoneticPr fontId="2"/>
  </si>
  <si>
    <t>現　在</t>
    <phoneticPr fontId="2"/>
  </si>
  <si>
    <t>保険者名</t>
    <phoneticPr fontId="2"/>
  </si>
  <si>
    <t>第７表　経理状況（収入）その１[全体]</t>
    <phoneticPr fontId="2"/>
  </si>
  <si>
    <t>第７表　経理状況（収入）その２[全体]</t>
    <phoneticPr fontId="2"/>
  </si>
  <si>
    <t>第７表　経理状況（収入）その４[全体]</t>
    <phoneticPr fontId="2"/>
  </si>
  <si>
    <t>（⑭市町村：４～２ベース）</t>
    <phoneticPr fontId="2"/>
  </si>
  <si>
    <t>第８表　経理状況（支出）その１[全体]</t>
    <phoneticPr fontId="2"/>
  </si>
  <si>
    <t>第８表　経理状況（支出）その２[全体]</t>
    <phoneticPr fontId="2"/>
  </si>
  <si>
    <t>第２５表　医療給付の状況[退職]その３　</t>
    <phoneticPr fontId="2"/>
  </si>
  <si>
    <t>第２７表　医療給付の状況[全体]その４</t>
    <phoneticPr fontId="2"/>
  </si>
  <si>
    <t>現物給付分（再掲）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2"/>
  </si>
  <si>
    <t>長　期　疾　病　分</t>
    <phoneticPr fontId="2"/>
  </si>
  <si>
    <t>第２９表　高額療養費の状況[一般：前期高齢者分再掲]</t>
    <phoneticPr fontId="2"/>
  </si>
  <si>
    <t>長　期　疾　病　分</t>
    <phoneticPr fontId="2"/>
  </si>
  <si>
    <t>第８表　経理状況（支出）その３[全体]</t>
    <phoneticPr fontId="2"/>
  </si>
  <si>
    <t>第８表　経理状況（支出）その４[全体]</t>
    <phoneticPr fontId="2"/>
  </si>
  <si>
    <t>収支差引残の</t>
    <phoneticPr fontId="2"/>
  </si>
  <si>
    <t>第１５表　保険料（税）収納状況[退職]</t>
    <phoneticPr fontId="2"/>
  </si>
  <si>
    <t>戻入
未済額</t>
    <phoneticPr fontId="2"/>
  </si>
  <si>
    <t>未払額</t>
    <phoneticPr fontId="2"/>
  </si>
  <si>
    <t>戻入</t>
    <phoneticPr fontId="2"/>
  </si>
  <si>
    <t>未済額</t>
    <phoneticPr fontId="2"/>
  </si>
  <si>
    <t>戻入</t>
    <phoneticPr fontId="2"/>
  </si>
  <si>
    <t>未払額</t>
    <phoneticPr fontId="2"/>
  </si>
  <si>
    <t>未済額</t>
    <phoneticPr fontId="2"/>
  </si>
  <si>
    <t>第３１表　高額療養費の状況[一般：７０歳以上現役並み所得者分再掲]</t>
    <phoneticPr fontId="2"/>
  </si>
  <si>
    <t>件数</t>
    <phoneticPr fontId="2"/>
  </si>
  <si>
    <t>第３３表　高額療養費の状況 [退職]</t>
    <phoneticPr fontId="2"/>
  </si>
  <si>
    <t xml:space="preserve"> 事　務　費　負　担　金</t>
    <phoneticPr fontId="2"/>
  </si>
  <si>
    <t xml:space="preserve"> 療  養  給  付  費  等  負  担  金</t>
    <phoneticPr fontId="2"/>
  </si>
  <si>
    <t>共同事業</t>
    <phoneticPr fontId="2"/>
  </si>
  <si>
    <t>診</t>
    <phoneticPr fontId="2"/>
  </si>
  <si>
    <t>療</t>
    <phoneticPr fontId="2"/>
  </si>
  <si>
    <t>費</t>
    <phoneticPr fontId="2"/>
  </si>
  <si>
    <t>第３０表　高額療養費の状況 [一般：７０歳以上一般分再掲]</t>
    <phoneticPr fontId="2"/>
  </si>
  <si>
    <t>第３２表　高額療養費の状況 [一般：未就学児分再掲]</t>
    <rPh sb="18" eb="22">
      <t>ミシュウガクジ</t>
    </rPh>
    <phoneticPr fontId="2"/>
  </si>
  <si>
    <t>他　法　併　用　分</t>
    <rPh sb="0" eb="1">
      <t>タ</t>
    </rPh>
    <rPh sb="2" eb="3">
      <t>ホウ</t>
    </rPh>
    <rPh sb="4" eb="5">
      <t>ヘイ</t>
    </rPh>
    <rPh sb="6" eb="7">
      <t>ヨウ</t>
    </rPh>
    <rPh sb="8" eb="9">
      <t>ブン</t>
    </rPh>
    <phoneticPr fontId="2"/>
  </si>
  <si>
    <t>　支援金分　＋ 介護納付金分）その７</t>
    <phoneticPr fontId="2"/>
  </si>
  <si>
    <t>　支援金分　＋ 介護納付金分）その８</t>
    <phoneticPr fontId="2"/>
  </si>
  <si>
    <t>多　数　該　当　分</t>
    <rPh sb="0" eb="1">
      <t>タ</t>
    </rPh>
    <rPh sb="2" eb="3">
      <t>カズ</t>
    </rPh>
    <rPh sb="4" eb="5">
      <t>ガイ</t>
    </rPh>
    <rPh sb="6" eb="7">
      <t>トウ</t>
    </rPh>
    <rPh sb="8" eb="9">
      <t>ブン</t>
    </rPh>
    <phoneticPr fontId="2"/>
  </si>
  <si>
    <t xml:space="preserve">現物給付分（再掲） 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2"/>
  </si>
  <si>
    <t>第３４表　高額療養費の状況 [退職：未就学児分再掲]</t>
    <rPh sb="18" eb="22">
      <t>ミシュウガクジ</t>
    </rPh>
    <phoneticPr fontId="2"/>
  </si>
  <si>
    <t>第３５表　高額療養費の状況 [全体]</t>
    <rPh sb="15" eb="17">
      <t>ゼンタイ</t>
    </rPh>
    <phoneticPr fontId="2"/>
  </si>
  <si>
    <t>第３６表　その他の保険給付の状況 [全体]</t>
    <rPh sb="18" eb="19">
      <t>ゼン</t>
    </rPh>
    <rPh sb="19" eb="20">
      <t>タイ</t>
    </rPh>
    <phoneticPr fontId="2"/>
  </si>
  <si>
    <t>第３７表　診療費諸率 [一般]</t>
    <rPh sb="7" eb="8">
      <t>ヒ</t>
    </rPh>
    <rPh sb="12" eb="14">
      <t>イッパン</t>
    </rPh>
    <phoneticPr fontId="2"/>
  </si>
  <si>
    <t>第３８表　診療費諸率 [退職]</t>
    <rPh sb="7" eb="8">
      <t>ヒ</t>
    </rPh>
    <phoneticPr fontId="2"/>
  </si>
  <si>
    <t>第３９表　診療費諸率 [全体]</t>
    <rPh sb="7" eb="8">
      <t>ヒ</t>
    </rPh>
    <rPh sb="13" eb="14">
      <t>タイ</t>
    </rPh>
    <phoneticPr fontId="2"/>
  </si>
  <si>
    <t>件数</t>
    <phoneticPr fontId="2"/>
  </si>
  <si>
    <t>件数</t>
    <phoneticPr fontId="2"/>
  </si>
  <si>
    <t>長　期　疾　病　分</t>
    <phoneticPr fontId="2"/>
  </si>
  <si>
    <t>件数</t>
    <phoneticPr fontId="2"/>
  </si>
  <si>
    <t>出産育児</t>
    <phoneticPr fontId="2"/>
  </si>
  <si>
    <t>県平均</t>
    <phoneticPr fontId="2"/>
  </si>
  <si>
    <t>市町村平均</t>
    <phoneticPr fontId="2"/>
  </si>
  <si>
    <t>組合平均</t>
    <phoneticPr fontId="2"/>
  </si>
  <si>
    <t>市平均</t>
    <phoneticPr fontId="2"/>
  </si>
  <si>
    <t>町村平均</t>
    <phoneticPr fontId="2"/>
  </si>
  <si>
    <t>　　　　　　　　　　　　　　　　　　　　　　　　　　　</t>
    <phoneticPr fontId="2"/>
  </si>
  <si>
    <t>被　　　保　　　険　　　者　　　一　　　人　　　当　　　た　　　り　　　諸　　　費</t>
    <phoneticPr fontId="2"/>
  </si>
  <si>
    <t>　（　　　　　収　　　　　入　　　　　）　　</t>
    <phoneticPr fontId="2"/>
  </si>
  <si>
    <t>一般被</t>
    <phoneticPr fontId="2"/>
  </si>
  <si>
    <t>退職被保</t>
    <phoneticPr fontId="2"/>
  </si>
  <si>
    <t>事務費</t>
    <phoneticPr fontId="2"/>
  </si>
  <si>
    <t>療養給付費</t>
    <phoneticPr fontId="2"/>
  </si>
  <si>
    <t>保</t>
    <phoneticPr fontId="2"/>
  </si>
  <si>
    <t>収支差引残（収入合計-支出合計）</t>
    <rPh sb="1" eb="2">
      <t>ササ</t>
    </rPh>
    <rPh sb="2" eb="3">
      <t>サ</t>
    </rPh>
    <rPh sb="3" eb="4">
      <t>イン</t>
    </rPh>
    <rPh sb="4" eb="5">
      <t>ザン</t>
    </rPh>
    <rPh sb="6" eb="8">
      <t>シュウニュウ</t>
    </rPh>
    <rPh sb="8" eb="10">
      <t>ゴウケイ</t>
    </rPh>
    <rPh sb="11" eb="13">
      <t>シシュツ</t>
    </rPh>
    <rPh sb="13" eb="15">
      <t>ゴウケイ</t>
    </rPh>
    <phoneticPr fontId="2"/>
  </si>
  <si>
    <t>戻入
未済額</t>
    <phoneticPr fontId="2"/>
  </si>
  <si>
    <t>第５表  年度別  診療費諸率[区分別、全体]</t>
    <phoneticPr fontId="2"/>
  </si>
  <si>
    <t>年度別　</t>
    <rPh sb="0" eb="3">
      <t>ネンドベツ</t>
    </rPh>
    <phoneticPr fontId="2"/>
  </si>
  <si>
    <t>　　　　 　　　＊市町村：３～２ベース</t>
    <phoneticPr fontId="2"/>
  </si>
  <si>
    <t>療   養   （   医   療   ）   の   給   付  （ 診 　療 　費 ）　諸 　率</t>
    <rPh sb="12" eb="13">
      <t>イ</t>
    </rPh>
    <rPh sb="16" eb="17">
      <t>リョウ</t>
    </rPh>
    <phoneticPr fontId="2"/>
  </si>
  <si>
    <t>第１表  年度別  世帯数・被保険者数等の状況[区分別、全体]</t>
    <phoneticPr fontId="25"/>
  </si>
  <si>
    <t>市　　　　　町　　　　　村</t>
    <rPh sb="0" eb="1">
      <t>シ</t>
    </rPh>
    <rPh sb="6" eb="7">
      <t>マチ</t>
    </rPh>
    <rPh sb="12" eb="13">
      <t>ムラ</t>
    </rPh>
    <phoneticPr fontId="25"/>
  </si>
  <si>
    <t>年度別</t>
    <phoneticPr fontId="31"/>
  </si>
  <si>
    <t>総数</t>
    <rPh sb="0" eb="2">
      <t>ソウスウ</t>
    </rPh>
    <phoneticPr fontId="25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</si>
  <si>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カズ</t>
    </rPh>
    <phoneticPr fontId="25"/>
  </si>
  <si>
    <t>年度別</t>
    <phoneticPr fontId="31"/>
  </si>
  <si>
    <t>一　　　　　般　　　　　被　　　　　保　　　　　険　　　　　者</t>
    <rPh sb="0" eb="1">
      <t>イチ</t>
    </rPh>
    <rPh sb="6" eb="7">
      <t>パン</t>
    </rPh>
    <rPh sb="12" eb="13">
      <t>ヒ</t>
    </rPh>
    <rPh sb="18" eb="19">
      <t>ホ</t>
    </rPh>
    <rPh sb="24" eb="25">
      <t>ケン</t>
    </rPh>
    <rPh sb="30" eb="31">
      <t>シャ</t>
    </rPh>
    <phoneticPr fontId="25"/>
  </si>
  <si>
    <t>被　　　　保　　　　険　　　　者　　　　数</t>
    <rPh sb="0" eb="1">
      <t>ヒ</t>
    </rPh>
    <rPh sb="5" eb="6">
      <t>ホ</t>
    </rPh>
    <rPh sb="10" eb="11">
      <t>ケン</t>
    </rPh>
    <rPh sb="15" eb="16">
      <t>シャ</t>
    </rPh>
    <rPh sb="20" eb="21">
      <t>スウ</t>
    </rPh>
    <phoneticPr fontId="25"/>
  </si>
  <si>
    <t>一般</t>
    <rPh sb="0" eb="2">
      <t>イッパン</t>
    </rPh>
    <phoneticPr fontId="25"/>
  </si>
  <si>
    <t>退職</t>
    <rPh sb="0" eb="2">
      <t>タイショク</t>
    </rPh>
    <phoneticPr fontId="25"/>
  </si>
  <si>
    <t>年度別</t>
    <phoneticPr fontId="31"/>
  </si>
  <si>
    <t>＊</t>
    <phoneticPr fontId="25"/>
  </si>
  <si>
    <t>* 事務職員数の(  )は兼任職員数再掲</t>
    <phoneticPr fontId="25"/>
  </si>
  <si>
    <t>アンマ　・　マッサージ</t>
    <phoneticPr fontId="2"/>
  </si>
  <si>
    <t>ハリ　・　キュウ</t>
    <phoneticPr fontId="2"/>
  </si>
  <si>
    <t>そ　　　　の　　　他</t>
    <phoneticPr fontId="2"/>
  </si>
  <si>
    <t>一部負担金</t>
    <phoneticPr fontId="2"/>
  </si>
  <si>
    <t>次年度への
繰越金</t>
    <rPh sb="0" eb="3">
      <t>ジネンド</t>
    </rPh>
    <phoneticPr fontId="2"/>
  </si>
  <si>
    <t>第９表　経理状況　その２　（資産・負債等）[全体]</t>
    <rPh sb="14" eb="16">
      <t>シサン</t>
    </rPh>
    <rPh sb="17" eb="19">
      <t>フサイ</t>
    </rPh>
    <rPh sb="19" eb="20">
      <t>トウ</t>
    </rPh>
    <phoneticPr fontId="2"/>
  </si>
  <si>
    <t>補装具</t>
    <rPh sb="0" eb="1">
      <t>タスク</t>
    </rPh>
    <rPh sb="1" eb="3">
      <t>ソウグタスク</t>
    </rPh>
    <phoneticPr fontId="25"/>
  </si>
  <si>
    <t>柔道整復師</t>
    <rPh sb="0" eb="2">
      <t>ジュウドウ</t>
    </rPh>
    <rPh sb="2" eb="4">
      <t>セイフク</t>
    </rPh>
    <rPh sb="4" eb="5">
      <t>シ</t>
    </rPh>
    <phoneticPr fontId="25"/>
  </si>
  <si>
    <t>アンマ・マッサージ</t>
    <phoneticPr fontId="25"/>
  </si>
  <si>
    <t>ハリ・キュウ</t>
    <phoneticPr fontId="25"/>
  </si>
  <si>
    <t>その他</t>
    <rPh sb="2" eb="3">
      <t>タ</t>
    </rPh>
    <phoneticPr fontId="25"/>
  </si>
  <si>
    <t>費用額</t>
    <phoneticPr fontId="25"/>
  </si>
  <si>
    <t>保険者負担分</t>
    <phoneticPr fontId="25"/>
  </si>
  <si>
    <t>合　　　　算　　　　分</t>
    <phoneticPr fontId="2"/>
  </si>
  <si>
    <t>そ　　　の　　　他</t>
    <rPh sb="8" eb="9">
      <t>ホカ</t>
    </rPh>
    <phoneticPr fontId="2"/>
  </si>
  <si>
    <t>入　　　院　　　分</t>
    <rPh sb="0" eb="1">
      <t>イリ</t>
    </rPh>
    <rPh sb="4" eb="5">
      <t>イン</t>
    </rPh>
    <rPh sb="8" eb="9">
      <t>ブン</t>
    </rPh>
    <phoneticPr fontId="2"/>
  </si>
  <si>
    <t>単　　　　　　独　　　　　　分</t>
    <rPh sb="0" eb="1">
      <t>タン</t>
    </rPh>
    <rPh sb="7" eb="8">
      <t>ドク</t>
    </rPh>
    <rPh sb="14" eb="15">
      <t>ブン</t>
    </rPh>
    <phoneticPr fontId="2"/>
  </si>
  <si>
    <t>合　　　　算　　　　分</t>
    <phoneticPr fontId="2"/>
  </si>
  <si>
    <t>第２８表　高額療養費の状況[一般]</t>
    <rPh sb="14" eb="16">
      <t>イッパン</t>
    </rPh>
    <phoneticPr fontId="2"/>
  </si>
  <si>
    <t>長期高額</t>
    <rPh sb="2" eb="4">
      <t>コウガク</t>
    </rPh>
    <phoneticPr fontId="2"/>
  </si>
  <si>
    <t>特定疾病</t>
    <rPh sb="0" eb="2">
      <t>トクテイ</t>
    </rPh>
    <phoneticPr fontId="2"/>
  </si>
  <si>
    <t>合　　　　算　　　　分</t>
    <phoneticPr fontId="2"/>
  </si>
  <si>
    <t>その他任意給付</t>
    <rPh sb="3" eb="5">
      <t>ニンイ</t>
    </rPh>
    <rPh sb="5" eb="7">
      <t>キュウフ</t>
    </rPh>
    <phoneticPr fontId="2"/>
  </si>
  <si>
    <t>傷 病 手 当 金</t>
    <rPh sb="0" eb="1">
      <t>キズ</t>
    </rPh>
    <rPh sb="2" eb="3">
      <t>ビョウ</t>
    </rPh>
    <rPh sb="4" eb="5">
      <t>テ</t>
    </rPh>
    <rPh sb="6" eb="7">
      <t>トウ</t>
    </rPh>
    <rPh sb="8" eb="9">
      <t>キン</t>
    </rPh>
    <phoneticPr fontId="2"/>
  </si>
  <si>
    <t>出 産 手 当 金</t>
    <rPh sb="0" eb="1">
      <t>デ</t>
    </rPh>
    <rPh sb="2" eb="3">
      <t>サン</t>
    </rPh>
    <rPh sb="4" eb="5">
      <t>テ</t>
    </rPh>
    <rPh sb="6" eb="7">
      <t>トウ</t>
    </rPh>
    <rPh sb="8" eb="9">
      <t>キン</t>
    </rPh>
    <phoneticPr fontId="2"/>
  </si>
  <si>
    <t>一部負担金</t>
    <rPh sb="0" eb="1">
      <t>イチ</t>
    </rPh>
    <rPh sb="1" eb="2">
      <t>ブ</t>
    </rPh>
    <rPh sb="2" eb="3">
      <t>フ</t>
    </rPh>
    <rPh sb="3" eb="4">
      <t>タン</t>
    </rPh>
    <rPh sb="4" eb="5">
      <t>カネ</t>
    </rPh>
    <phoneticPr fontId="2"/>
  </si>
  <si>
    <t>出産育児・葬祭費・傷病手当金・出産手当金　１回当たり支給額　及び　その他の給付内容</t>
    <rPh sb="2" eb="4">
      <t>イクジ</t>
    </rPh>
    <rPh sb="5" eb="7">
      <t>ソウサイ</t>
    </rPh>
    <rPh sb="7" eb="8">
      <t>ヒ</t>
    </rPh>
    <rPh sb="22" eb="23">
      <t>カイ</t>
    </rPh>
    <rPh sb="23" eb="24">
      <t>ア</t>
    </rPh>
    <rPh sb="26" eb="29">
      <t>シキュウガク</t>
    </rPh>
    <rPh sb="30" eb="31">
      <t>オヨ</t>
    </rPh>
    <rPh sb="35" eb="36">
      <t>タ</t>
    </rPh>
    <rPh sb="37" eb="38">
      <t>キュウ</t>
    </rPh>
    <rPh sb="38" eb="39">
      <t>フ</t>
    </rPh>
    <rPh sb="39" eb="41">
      <t>ナイヨウ</t>
    </rPh>
    <phoneticPr fontId="2"/>
  </si>
  <si>
    <t>第１３表　保険料（税）賦課状況[全体]（介護納付金分）その５</t>
    <rPh sb="16" eb="18">
      <t>ゼンタイ</t>
    </rPh>
    <phoneticPr fontId="2"/>
  </si>
  <si>
    <t>第１３表　保険料（税）賦課状況[全体]（介護納付金分）その６</t>
    <rPh sb="16" eb="18">
      <t>ゼンタイ</t>
    </rPh>
    <phoneticPr fontId="2"/>
  </si>
  <si>
    <t>　　　総　　　　　　　　数</t>
    <phoneticPr fontId="2"/>
  </si>
  <si>
    <t>退　　　　職</t>
    <phoneticPr fontId="2"/>
  </si>
  <si>
    <r>
      <t>　　</t>
    </r>
    <r>
      <rPr>
        <sz val="12"/>
        <rFont val="ＭＳ Ｐ明朝"/>
        <family val="1"/>
        <charset val="128"/>
      </rPr>
      <t>市町村（3～2ベース）／国保組合（4～3ベース）</t>
    </r>
    <phoneticPr fontId="2"/>
  </si>
  <si>
    <t>（3～2ベース）</t>
    <phoneticPr fontId="2"/>
  </si>
  <si>
    <t>市：3～2ベース</t>
    <phoneticPr fontId="2"/>
  </si>
  <si>
    <t>組：4～3ベース</t>
    <phoneticPr fontId="2"/>
  </si>
  <si>
    <t>D</t>
    <phoneticPr fontId="2"/>
  </si>
  <si>
    <t>D／А</t>
    <phoneticPr fontId="2"/>
  </si>
  <si>
    <t>第７表　経理状況（収入）その３[全体]</t>
    <phoneticPr fontId="2"/>
  </si>
  <si>
    <t>負担金</t>
    <rPh sb="0" eb="2">
      <t>フタン</t>
    </rPh>
    <rPh sb="2" eb="3">
      <t>キン</t>
    </rPh>
    <phoneticPr fontId="7"/>
  </si>
  <si>
    <t>後期高齢者
支援金等分
再掲</t>
  </si>
  <si>
    <t xml:space="preserve">状　　　　　　　　　　　　　　　　　　　　　　　　　況　　　　　         </t>
    <phoneticPr fontId="2"/>
  </si>
  <si>
    <t>第１９表　保険給付等支払状況[退職]その１</t>
    <rPh sb="3" eb="4">
      <t>ヒョウ</t>
    </rPh>
    <rPh sb="5" eb="7">
      <t>ホケン</t>
    </rPh>
    <rPh sb="7" eb="9">
      <t>キュウフ</t>
    </rPh>
    <rPh sb="9" eb="10">
      <t>トウ</t>
    </rPh>
    <rPh sb="10" eb="12">
      <t>シハラ</t>
    </rPh>
    <rPh sb="12" eb="14">
      <t>ジョウキョウ</t>
    </rPh>
    <phoneticPr fontId="2"/>
  </si>
  <si>
    <t>第１９表　保険給付等支払状況[退職]その２</t>
    <rPh sb="3" eb="4">
      <t>ヒョウ</t>
    </rPh>
    <rPh sb="5" eb="7">
      <t>ホケン</t>
    </rPh>
    <rPh sb="7" eb="9">
      <t>キュウフ</t>
    </rPh>
    <rPh sb="9" eb="10">
      <t>トウ</t>
    </rPh>
    <rPh sb="10" eb="12">
      <t>シハラ</t>
    </rPh>
    <rPh sb="12" eb="14">
      <t>ジョウキョウ</t>
    </rPh>
    <phoneticPr fontId="2"/>
  </si>
  <si>
    <t>　　　　　　　　　　　　</t>
    <phoneticPr fontId="2"/>
  </si>
  <si>
    <t>　　　繰　　　　　越　　　　　金</t>
    <rPh sb="3" eb="4">
      <t>クリ</t>
    </rPh>
    <rPh sb="9" eb="10">
      <t>コシ</t>
    </rPh>
    <rPh sb="15" eb="16">
      <t>キン</t>
    </rPh>
    <phoneticPr fontId="2"/>
  </si>
  <si>
    <t>　　　収　　　入　　　合　　　　計</t>
    <rPh sb="3" eb="4">
      <t>オサム</t>
    </rPh>
    <rPh sb="7" eb="8">
      <t>イリ</t>
    </rPh>
    <rPh sb="11" eb="12">
      <t>ゴウ</t>
    </rPh>
    <rPh sb="16" eb="17">
      <t>ケイ</t>
    </rPh>
    <phoneticPr fontId="2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</si>
  <si>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"/>
  </si>
  <si>
    <t>第２２表　医療給付の状況[一般：７０歳以上一般分再掲]</t>
    <rPh sb="13" eb="15">
      <t>イッパン</t>
    </rPh>
    <rPh sb="18" eb="21">
      <t>サイイジョウ</t>
    </rPh>
    <rPh sb="21" eb="23">
      <t>イッパン</t>
    </rPh>
    <rPh sb="23" eb="24">
      <t>ブン</t>
    </rPh>
    <rPh sb="24" eb="26">
      <t>サイケイ</t>
    </rPh>
    <phoneticPr fontId="2"/>
  </si>
  <si>
    <t>第２３表　医療給付の状況[一般：７０歳以上現役並み所得者分再掲]</t>
    <rPh sb="13" eb="15">
      <t>イッパン</t>
    </rPh>
    <rPh sb="18" eb="21">
      <t>サイイジョウ</t>
    </rPh>
    <rPh sb="21" eb="24">
      <t>ゲンエキナ</t>
    </rPh>
    <rPh sb="25" eb="28">
      <t>ショトクシャ</t>
    </rPh>
    <rPh sb="28" eb="29">
      <t>ブン</t>
    </rPh>
    <rPh sb="29" eb="31">
      <t>サイケイ</t>
    </rPh>
    <phoneticPr fontId="2"/>
  </si>
  <si>
    <t>第２４表　医療給付の状況[一般：未就学児分再掲]</t>
    <rPh sb="13" eb="15">
      <t>イッパン</t>
    </rPh>
    <rPh sb="16" eb="20">
      <t>ミシュウガクジ</t>
    </rPh>
    <rPh sb="20" eb="21">
      <t>ブン</t>
    </rPh>
    <rPh sb="21" eb="23">
      <t>サイケイ</t>
    </rPh>
    <phoneticPr fontId="2"/>
  </si>
  <si>
    <t>第２５表　医療給付の状況[退職]その１　</t>
    <rPh sb="13" eb="15">
      <t>タイショク</t>
    </rPh>
    <phoneticPr fontId="2"/>
  </si>
  <si>
    <t>第２５表　医療給付の状況[退職]その２</t>
    <rPh sb="13" eb="15">
      <t>タイショク</t>
    </rPh>
    <phoneticPr fontId="2"/>
  </si>
  <si>
    <t xml:space="preserve">食 　　　　事　　　　 療　　　　 養 </t>
    <phoneticPr fontId="2"/>
  </si>
  <si>
    <t>食 　　事　 　療　　 養</t>
    <phoneticPr fontId="2"/>
  </si>
  <si>
    <t>　　　療　　　　　　　　養　　　　　　　　費</t>
    <phoneticPr fontId="2"/>
  </si>
  <si>
    <t>アンマ　・　マッサージ</t>
    <phoneticPr fontId="2"/>
  </si>
  <si>
    <t>ハリ　・　キュウ</t>
    <phoneticPr fontId="2"/>
  </si>
  <si>
    <t>そ　　　　の　　　他</t>
    <phoneticPr fontId="2"/>
  </si>
  <si>
    <t>第２５表　医療給付の状況[退職]その４</t>
    <phoneticPr fontId="2"/>
  </si>
  <si>
    <t>第２６表　医療給付の状況[退職：未就学児分再掲]</t>
    <rPh sb="16" eb="20">
      <t>ミシュウガクジ</t>
    </rPh>
    <rPh sb="20" eb="21">
      <t>ブン</t>
    </rPh>
    <rPh sb="21" eb="23">
      <t>サイケイ</t>
    </rPh>
    <phoneticPr fontId="2"/>
  </si>
  <si>
    <t>第２７表　医療給付の状況[全体]その１</t>
    <rPh sb="14" eb="15">
      <t>タイ</t>
    </rPh>
    <phoneticPr fontId="2"/>
  </si>
  <si>
    <t>　　　　　　　　　　　　　　　</t>
    <phoneticPr fontId="2"/>
  </si>
  <si>
    <t>第２７表　医療給付の状況[全体]その２</t>
    <rPh sb="14" eb="15">
      <t>タイ</t>
    </rPh>
    <phoneticPr fontId="2"/>
  </si>
  <si>
    <t>第２７表　医療給付の状況[全体]その３</t>
    <phoneticPr fontId="2"/>
  </si>
  <si>
    <t>　　　療　　　　　　　　養　　　　　　　　費</t>
    <phoneticPr fontId="2"/>
  </si>
  <si>
    <t>退職被保険　
者等分
再掲</t>
    <phoneticPr fontId="2"/>
  </si>
  <si>
    <t>Ｂ</t>
    <phoneticPr fontId="2"/>
  </si>
  <si>
    <t>G</t>
    <phoneticPr fontId="2"/>
  </si>
  <si>
    <t>H</t>
    <phoneticPr fontId="2"/>
  </si>
  <si>
    <t>市町村債</t>
    <phoneticPr fontId="2"/>
  </si>
  <si>
    <t>特定健康</t>
    <phoneticPr fontId="2"/>
  </si>
  <si>
    <t>一時金</t>
    <phoneticPr fontId="2"/>
  </si>
  <si>
    <t>等負担金</t>
    <phoneticPr fontId="2"/>
  </si>
  <si>
    <t>負担金</t>
    <phoneticPr fontId="2"/>
  </si>
  <si>
    <t>第１１表　保険料（税）賦課状況[一般]（医療給付費分）その１</t>
    <rPh sb="16" eb="18">
      <t>イッパン</t>
    </rPh>
    <phoneticPr fontId="2"/>
  </si>
  <si>
    <t>賦課限度額</t>
    <phoneticPr fontId="2"/>
  </si>
  <si>
    <t>第１１表　保険料（税）賦課状況[一般]（医療給付費分）その２</t>
    <rPh sb="16" eb="18">
      <t>イッパン</t>
    </rPh>
    <phoneticPr fontId="2"/>
  </si>
  <si>
    <t>賦課限度額</t>
    <phoneticPr fontId="2"/>
  </si>
  <si>
    <t>賦課限度額</t>
    <phoneticPr fontId="2"/>
  </si>
  <si>
    <t>を超える</t>
    <phoneticPr fontId="2"/>
  </si>
  <si>
    <t>賦課限度額</t>
    <phoneticPr fontId="2"/>
  </si>
  <si>
    <t>第１３表　保険料（税）賦課状況[全体]（後期高齢者支援金分）その３</t>
    <rPh sb="16" eb="18">
      <t>ゼンタイ</t>
    </rPh>
    <phoneticPr fontId="2"/>
  </si>
  <si>
    <t>賦課限度額</t>
    <phoneticPr fontId="2"/>
  </si>
  <si>
    <t>第１３表　保険料（税）賦課状況[全体]（後期高齢者支援金分）その４</t>
    <rPh sb="16" eb="18">
      <t>ゼンタイ</t>
    </rPh>
    <phoneticPr fontId="2"/>
  </si>
  <si>
    <t>賦課限度額</t>
    <phoneticPr fontId="2"/>
  </si>
  <si>
    <t>賦課限度額</t>
    <phoneticPr fontId="2"/>
  </si>
  <si>
    <t>第１３表　保険料（税）賦課状況[全体]（医療給付費分 ＋ 後期高齢者</t>
    <rPh sb="16" eb="18">
      <t>ゼンタイ</t>
    </rPh>
    <phoneticPr fontId="2"/>
  </si>
  <si>
    <t>第１４表　保険料（税）収納状況[一般]</t>
    <rPh sb="16" eb="18">
      <t>イッパン</t>
    </rPh>
    <phoneticPr fontId="2"/>
  </si>
  <si>
    <t>第１８表　保険給付等支払状況[一般]その１</t>
    <rPh sb="15" eb="17">
      <t>イッパン</t>
    </rPh>
    <phoneticPr fontId="2"/>
  </si>
  <si>
    <t>第１８表　保険給付等支払状況[一般]その２</t>
    <rPh sb="15" eb="17">
      <t>イッパン</t>
    </rPh>
    <phoneticPr fontId="2"/>
  </si>
  <si>
    <t>　　　　　          　保　　　　　　　　　　　　　　険</t>
    <phoneticPr fontId="2"/>
  </si>
  <si>
    <t>　　　　　　　　　　　　給　　　　　　　　　　　付　　　　　　　　　　　費</t>
    <phoneticPr fontId="2"/>
  </si>
  <si>
    <t>高額療養費</t>
    <phoneticPr fontId="2"/>
  </si>
  <si>
    <t>後期高齢者
支援金等分
再掲</t>
    <rPh sb="9" eb="10">
      <t>トウ</t>
    </rPh>
    <phoneticPr fontId="2"/>
  </si>
  <si>
    <t>　　　　</t>
    <phoneticPr fontId="2"/>
  </si>
  <si>
    <t>被　　　　保　　　　険　　　　者　　　　一　　　　人　　　　当　　　　た　　　　り</t>
    <phoneticPr fontId="2"/>
  </si>
  <si>
    <t>諸　　　　費　　　　（　　　　支　　　　出　　　　）　</t>
    <phoneticPr fontId="2"/>
  </si>
  <si>
    <t>次年度への</t>
    <phoneticPr fontId="2"/>
  </si>
  <si>
    <t>増加額</t>
    <phoneticPr fontId="2"/>
  </si>
  <si>
    <t>減少額</t>
    <phoneticPr fontId="2"/>
  </si>
  <si>
    <t>保有額</t>
    <phoneticPr fontId="2"/>
  </si>
  <si>
    <t>繰越金</t>
    <phoneticPr fontId="2"/>
  </si>
  <si>
    <t>（単位：千円）</t>
    <phoneticPr fontId="2"/>
  </si>
  <si>
    <t>を超える</t>
    <phoneticPr fontId="2"/>
  </si>
  <si>
    <t>を超える額</t>
    <phoneticPr fontId="2"/>
  </si>
  <si>
    <t>療　　　　　　　　　　養　　　　　　　　　　給　　　　　　　　　　付　　　　　　　　　　費</t>
    <phoneticPr fontId="2"/>
  </si>
  <si>
    <t>第２０表　医療給付の状況[一般]その２</t>
    <rPh sb="13" eb="15">
      <t>イッパン</t>
    </rPh>
    <phoneticPr fontId="2"/>
  </si>
  <si>
    <t>第２０表　医療給付の状況[一般]その４</t>
    <rPh sb="13" eb="15">
      <t>イッパン</t>
    </rPh>
    <phoneticPr fontId="2"/>
  </si>
  <si>
    <t>　一　　　　般</t>
    <rPh sb="1" eb="2">
      <t>イチ</t>
    </rPh>
    <rPh sb="6" eb="7">
      <t>パン</t>
    </rPh>
    <phoneticPr fontId="2"/>
  </si>
  <si>
    <t>公債費</t>
    <rPh sb="0" eb="2">
      <t>コウサイ</t>
    </rPh>
    <rPh sb="2" eb="3">
      <t>ヒ</t>
    </rPh>
    <phoneticPr fontId="2"/>
  </si>
  <si>
    <t>（組合債費）</t>
    <rPh sb="4" eb="5">
      <t>ヒ</t>
    </rPh>
    <phoneticPr fontId="2"/>
  </si>
  <si>
    <t>市町村債</t>
    <phoneticPr fontId="2"/>
  </si>
  <si>
    <t>残高</t>
    <rPh sb="0" eb="2">
      <t>ザンダカ</t>
    </rPh>
    <phoneticPr fontId="2"/>
  </si>
  <si>
    <t xml:space="preserve">保有額 </t>
    <rPh sb="0" eb="3">
      <t>ホユウガク</t>
    </rPh>
    <phoneticPr fontId="2"/>
  </si>
  <si>
    <t>（組合債）</t>
    <phoneticPr fontId="2"/>
  </si>
  <si>
    <t>　資　　　　　　　　　　　　　　　　　　　　　　産　</t>
    <rPh sb="1" eb="2">
      <t>シ</t>
    </rPh>
    <rPh sb="24" eb="25">
      <t>サン</t>
    </rPh>
    <phoneticPr fontId="2"/>
  </si>
  <si>
    <t>負債</t>
    <rPh sb="0" eb="2">
      <t>フサイ</t>
    </rPh>
    <phoneticPr fontId="2"/>
  </si>
  <si>
    <t>次年度への</t>
    <rPh sb="0" eb="3">
      <t>ジネンド</t>
    </rPh>
    <phoneticPr fontId="2"/>
  </si>
  <si>
    <t>貸付金等</t>
    <rPh sb="0" eb="2">
      <t>カシツケ</t>
    </rPh>
    <rPh sb="2" eb="4">
      <t>キントウ</t>
    </rPh>
    <phoneticPr fontId="2"/>
  </si>
  <si>
    <t>その他の</t>
    <rPh sb="2" eb="3">
      <t>タ</t>
    </rPh>
    <phoneticPr fontId="2"/>
  </si>
  <si>
    <t>資産</t>
    <rPh sb="0" eb="2">
      <t>シサン</t>
    </rPh>
    <phoneticPr fontId="2"/>
  </si>
  <si>
    <t>資産合計</t>
    <rPh sb="0" eb="2">
      <t>シサン</t>
    </rPh>
    <rPh sb="2" eb="4">
      <t>ゴウケイ</t>
    </rPh>
    <phoneticPr fontId="2"/>
  </si>
  <si>
    <t>繰上充用金</t>
    <rPh sb="0" eb="2">
      <t>クリア</t>
    </rPh>
    <phoneticPr fontId="2"/>
  </si>
  <si>
    <t>（当年度赤字額）</t>
    <rPh sb="1" eb="2">
      <t>トウ</t>
    </rPh>
    <rPh sb="2" eb="4">
      <t>ネンド</t>
    </rPh>
    <rPh sb="4" eb="7">
      <t>アカジガク</t>
    </rPh>
    <phoneticPr fontId="2"/>
  </si>
  <si>
    <t>負債合計</t>
    <rPh sb="0" eb="2">
      <t>フサイ</t>
    </rPh>
    <rPh sb="2" eb="4">
      <t>ゴウケイ</t>
    </rPh>
    <phoneticPr fontId="2"/>
  </si>
  <si>
    <t>純資産</t>
    <rPh sb="0" eb="1">
      <t>ジュン</t>
    </rPh>
    <rPh sb="1" eb="3">
      <t>シサン</t>
    </rPh>
    <phoneticPr fontId="2"/>
  </si>
  <si>
    <t>保健事業費</t>
    <rPh sb="0" eb="2">
      <t>ホケン</t>
    </rPh>
    <rPh sb="2" eb="5">
      <t>ジギョウヒ</t>
    </rPh>
    <phoneticPr fontId="2"/>
  </si>
  <si>
    <t>そ　　　　の　　　　他</t>
    <rPh sb="10" eb="11">
      <t>タ</t>
    </rPh>
    <phoneticPr fontId="2"/>
  </si>
  <si>
    <t>被　　　保　　　険　　　者　　　数</t>
    <rPh sb="0" eb="1">
      <t>ヒ</t>
    </rPh>
    <rPh sb="4" eb="5">
      <t>ホ</t>
    </rPh>
    <rPh sb="8" eb="9">
      <t>ケン</t>
    </rPh>
    <rPh sb="12" eb="13">
      <t>シャ</t>
    </rPh>
    <rPh sb="16" eb="17">
      <t>スウ</t>
    </rPh>
    <phoneticPr fontId="2"/>
  </si>
  <si>
    <t>　　　　　</t>
    <phoneticPr fontId="2"/>
  </si>
  <si>
    <t>　　　　</t>
    <phoneticPr fontId="2"/>
  </si>
  <si>
    <t xml:space="preserve">   被　　　　保　　　　険　　　　者　　　　数</t>
    <phoneticPr fontId="2"/>
  </si>
  <si>
    <t xml:space="preserve">   年　　　　度　　　　末　　　　現　　　　在</t>
    <phoneticPr fontId="2"/>
  </si>
  <si>
    <t>診査等</t>
    <rPh sb="2" eb="3">
      <t>トウ</t>
    </rPh>
    <phoneticPr fontId="2"/>
  </si>
  <si>
    <t>負　　　　　　　　　　　　　　　　　　　　　　債　</t>
    <rPh sb="0" eb="1">
      <t>フ</t>
    </rPh>
    <rPh sb="23" eb="24">
      <t>サイ</t>
    </rPh>
    <phoneticPr fontId="2"/>
  </si>
  <si>
    <t>都　道　府　県　支　出　金</t>
    <rPh sb="0" eb="1">
      <t>ミヤコ</t>
    </rPh>
    <rPh sb="2" eb="3">
      <t>ミチ</t>
    </rPh>
    <rPh sb="4" eb="5">
      <t>フ</t>
    </rPh>
    <rPh sb="6" eb="7">
      <t>ケン</t>
    </rPh>
    <rPh sb="8" eb="9">
      <t>ササ</t>
    </rPh>
    <rPh sb="10" eb="11">
      <t>デ</t>
    </rPh>
    <rPh sb="12" eb="13">
      <t>キン</t>
    </rPh>
    <phoneticPr fontId="2"/>
  </si>
  <si>
    <t>諸　　　　費　　　　（　　　　支　　　　出　　　　）</t>
    <phoneticPr fontId="2"/>
  </si>
  <si>
    <t>　　　　</t>
    <phoneticPr fontId="2"/>
  </si>
  <si>
    <t>被　　　　保　　　　険　　　　者　　　　一　　　　人　　　　当　　　　た　　　　り</t>
    <phoneticPr fontId="2"/>
  </si>
  <si>
    <t>諸　　　　費　　　　（　　　　支　　　　出　　　　）　</t>
  </si>
  <si>
    <t>当年度利益　（純損失）　（B)　－　（D)</t>
    <rPh sb="0" eb="1">
      <t>トウ</t>
    </rPh>
    <rPh sb="1" eb="3">
      <t>ネンド</t>
    </rPh>
    <rPh sb="3" eb="5">
      <t>リエキ</t>
    </rPh>
    <rPh sb="7" eb="8">
      <t>ジュン</t>
    </rPh>
    <rPh sb="8" eb="10">
      <t>ソンシツ</t>
    </rPh>
    <phoneticPr fontId="2"/>
  </si>
  <si>
    <t>有形固定資産</t>
    <rPh sb="0" eb="2">
      <t>ユウケイ</t>
    </rPh>
    <rPh sb="2" eb="4">
      <t>コテイ</t>
    </rPh>
    <rPh sb="4" eb="6">
      <t>シサン</t>
    </rPh>
    <phoneticPr fontId="2"/>
  </si>
  <si>
    <t>無形固定資産</t>
    <rPh sb="0" eb="2">
      <t>ムケイ</t>
    </rPh>
    <rPh sb="2" eb="4">
      <t>コテイ</t>
    </rPh>
    <rPh sb="4" eb="6">
      <t>シサン</t>
    </rPh>
    <phoneticPr fontId="2"/>
  </si>
  <si>
    <t>投　　資</t>
    <rPh sb="0" eb="1">
      <t>ナ</t>
    </rPh>
    <rPh sb="3" eb="4">
      <t>シ</t>
    </rPh>
    <phoneticPr fontId="2"/>
  </si>
  <si>
    <t>流　　動　　資　　産</t>
    <rPh sb="0" eb="1">
      <t>リュウ</t>
    </rPh>
    <rPh sb="3" eb="4">
      <t>ドウ</t>
    </rPh>
    <rPh sb="6" eb="7">
      <t>シ</t>
    </rPh>
    <rPh sb="9" eb="10">
      <t>サン</t>
    </rPh>
    <phoneticPr fontId="2"/>
  </si>
  <si>
    <t>現　金　預　金</t>
    <rPh sb="0" eb="1">
      <t>ウツツ</t>
    </rPh>
    <rPh sb="2" eb="3">
      <t>キン</t>
    </rPh>
    <rPh sb="4" eb="5">
      <t>アズカリ</t>
    </rPh>
    <rPh sb="6" eb="7">
      <t>カネ</t>
    </rPh>
    <phoneticPr fontId="2"/>
  </si>
  <si>
    <t>医業未収入</t>
    <rPh sb="0" eb="2">
      <t>イギョウ</t>
    </rPh>
    <rPh sb="2" eb="5">
      <t>ミシュウニュウ</t>
    </rPh>
    <phoneticPr fontId="2"/>
  </si>
  <si>
    <t>医療材料</t>
    <rPh sb="0" eb="2">
      <t>イリョウ</t>
    </rPh>
    <rPh sb="2" eb="4">
      <t>ザイリョウ</t>
    </rPh>
    <phoneticPr fontId="2"/>
  </si>
  <si>
    <t>給食材料</t>
    <rPh sb="0" eb="2">
      <t>キュウショク</t>
    </rPh>
    <rPh sb="2" eb="4">
      <t>ザイリョウ</t>
    </rPh>
    <phoneticPr fontId="2"/>
  </si>
  <si>
    <t>その他の貯蔵品</t>
    <rPh sb="2" eb="3">
      <t>タ</t>
    </rPh>
    <rPh sb="4" eb="7">
      <t>チョゾウヒン</t>
    </rPh>
    <phoneticPr fontId="2"/>
  </si>
  <si>
    <t>その他の流動資産</t>
    <rPh sb="2" eb="3">
      <t>タ</t>
    </rPh>
    <rPh sb="4" eb="6">
      <t>リュウドウ</t>
    </rPh>
    <rPh sb="6" eb="8">
      <t>シサン</t>
    </rPh>
    <phoneticPr fontId="2"/>
  </si>
  <si>
    <t>繰　延　勘　定</t>
    <rPh sb="0" eb="1">
      <t>グリ</t>
    </rPh>
    <rPh sb="2" eb="3">
      <t>エン</t>
    </rPh>
    <rPh sb="4" eb="5">
      <t>カン</t>
    </rPh>
    <rPh sb="6" eb="7">
      <t>サダム</t>
    </rPh>
    <phoneticPr fontId="2"/>
  </si>
  <si>
    <t>資　産　合　計</t>
    <rPh sb="0" eb="1">
      <t>シ</t>
    </rPh>
    <rPh sb="2" eb="3">
      <t>サン</t>
    </rPh>
    <rPh sb="4" eb="5">
      <t>ゴウ</t>
    </rPh>
    <rPh sb="6" eb="7">
      <t>ケイ</t>
    </rPh>
    <phoneticPr fontId="2"/>
  </si>
  <si>
    <t>企業債</t>
    <rPh sb="0" eb="2">
      <t>キギョウ</t>
    </rPh>
    <rPh sb="2" eb="3">
      <t>サイ</t>
    </rPh>
    <phoneticPr fontId="2"/>
  </si>
  <si>
    <t>他会計借入金</t>
    <rPh sb="0" eb="1">
      <t>タ</t>
    </rPh>
    <rPh sb="1" eb="3">
      <t>カイケイ</t>
    </rPh>
    <rPh sb="3" eb="5">
      <t>カリイレ</t>
    </rPh>
    <rPh sb="5" eb="6">
      <t>キン</t>
    </rPh>
    <phoneticPr fontId="2"/>
  </si>
  <si>
    <t>引当金</t>
    <rPh sb="0" eb="2">
      <t>ヒキアテ</t>
    </rPh>
    <rPh sb="2" eb="3">
      <t>キン</t>
    </rPh>
    <phoneticPr fontId="2"/>
  </si>
  <si>
    <t>その他の固定負債</t>
    <rPh sb="2" eb="3">
      <t>タ</t>
    </rPh>
    <rPh sb="4" eb="6">
      <t>コテイ</t>
    </rPh>
    <rPh sb="6" eb="8">
      <t>フサイ</t>
    </rPh>
    <phoneticPr fontId="2"/>
  </si>
  <si>
    <t>未払金</t>
    <rPh sb="0" eb="1">
      <t>ミ</t>
    </rPh>
    <rPh sb="1" eb="2">
      <t>バラ</t>
    </rPh>
    <rPh sb="2" eb="3">
      <t>キン</t>
    </rPh>
    <phoneticPr fontId="2"/>
  </si>
  <si>
    <t>医業未払金</t>
    <rPh sb="0" eb="2">
      <t>イギョウ</t>
    </rPh>
    <rPh sb="2" eb="3">
      <t>ミ</t>
    </rPh>
    <rPh sb="3" eb="4">
      <t>バラ</t>
    </rPh>
    <rPh sb="4" eb="5">
      <t>キン</t>
    </rPh>
    <phoneticPr fontId="2"/>
  </si>
  <si>
    <t>その他の未払金</t>
    <rPh sb="2" eb="3">
      <t>タ</t>
    </rPh>
    <rPh sb="4" eb="6">
      <t>ミハラ</t>
    </rPh>
    <rPh sb="6" eb="7">
      <t>キン</t>
    </rPh>
    <phoneticPr fontId="2"/>
  </si>
  <si>
    <t>未払費用</t>
    <rPh sb="0" eb="2">
      <t>ミハラ</t>
    </rPh>
    <rPh sb="2" eb="4">
      <t>ヒヨウ</t>
    </rPh>
    <phoneticPr fontId="2"/>
  </si>
  <si>
    <t>その他の流動負債</t>
    <rPh sb="2" eb="3">
      <t>タ</t>
    </rPh>
    <rPh sb="4" eb="6">
      <t>リュウドウ</t>
    </rPh>
    <rPh sb="6" eb="8">
      <t>フサイ</t>
    </rPh>
    <phoneticPr fontId="2"/>
  </si>
  <si>
    <t>資本金</t>
    <rPh sb="0" eb="3">
      <t>シホンキン</t>
    </rPh>
    <phoneticPr fontId="2"/>
  </si>
  <si>
    <t>自己資本金</t>
    <rPh sb="0" eb="2">
      <t>ジコ</t>
    </rPh>
    <rPh sb="2" eb="5">
      <t>シホンキン</t>
    </rPh>
    <phoneticPr fontId="2"/>
  </si>
  <si>
    <t>借入資本金</t>
    <rPh sb="0" eb="2">
      <t>カリイレ</t>
    </rPh>
    <rPh sb="2" eb="5">
      <t>シホンキン</t>
    </rPh>
    <phoneticPr fontId="2"/>
  </si>
  <si>
    <t>剰　余　金</t>
    <rPh sb="0" eb="1">
      <t>アマツサ</t>
    </rPh>
    <rPh sb="2" eb="3">
      <t>ヨ</t>
    </rPh>
    <rPh sb="4" eb="5">
      <t>キン</t>
    </rPh>
    <phoneticPr fontId="2"/>
  </si>
  <si>
    <t>資本剰余金</t>
    <rPh sb="0" eb="2">
      <t>シホン</t>
    </rPh>
    <rPh sb="2" eb="5">
      <t>ジョウヨキン</t>
    </rPh>
    <phoneticPr fontId="2"/>
  </si>
  <si>
    <t>減債積立金</t>
    <rPh sb="0" eb="2">
      <t>ゲンサイ</t>
    </rPh>
    <rPh sb="2" eb="4">
      <t>ツミタテ</t>
    </rPh>
    <rPh sb="4" eb="5">
      <t>キン</t>
    </rPh>
    <phoneticPr fontId="2"/>
  </si>
  <si>
    <t>建設改良積立金</t>
    <rPh sb="0" eb="2">
      <t>ケンセツ</t>
    </rPh>
    <rPh sb="2" eb="4">
      <t>カイリョウ</t>
    </rPh>
    <rPh sb="4" eb="6">
      <t>ツミタテ</t>
    </rPh>
    <rPh sb="6" eb="7">
      <t>キン</t>
    </rPh>
    <phoneticPr fontId="2"/>
  </si>
  <si>
    <t>その他の積立金</t>
    <rPh sb="2" eb="3">
      <t>タ</t>
    </rPh>
    <rPh sb="4" eb="6">
      <t>ツミタテ</t>
    </rPh>
    <rPh sb="6" eb="7">
      <t>キン</t>
    </rPh>
    <phoneticPr fontId="2"/>
  </si>
  <si>
    <t>資　本　合　計</t>
    <rPh sb="0" eb="1">
      <t>シ</t>
    </rPh>
    <rPh sb="2" eb="3">
      <t>ホン</t>
    </rPh>
    <rPh sb="4" eb="5">
      <t>ゴウ</t>
    </rPh>
    <rPh sb="6" eb="7">
      <t>ケイ</t>
    </rPh>
    <phoneticPr fontId="2"/>
  </si>
  <si>
    <t>負　債　資　本　合　計</t>
    <rPh sb="0" eb="1">
      <t>フ</t>
    </rPh>
    <rPh sb="2" eb="3">
      <t>サイ</t>
    </rPh>
    <rPh sb="4" eb="5">
      <t>シ</t>
    </rPh>
    <rPh sb="6" eb="7">
      <t>ホン</t>
    </rPh>
    <rPh sb="8" eb="9">
      <t>ゴウ</t>
    </rPh>
    <rPh sb="10" eb="11">
      <t>ケイ</t>
    </rPh>
    <phoneticPr fontId="2"/>
  </si>
  <si>
    <t>当年度純利益（純損失）</t>
    <phoneticPr fontId="2"/>
  </si>
  <si>
    <t>療　　　　　　　　　　　　　養　　　　　　　　　　　　　費</t>
    <phoneticPr fontId="2"/>
  </si>
  <si>
    <t>現　　年　　度　　分　　（　再　　掲　）</t>
    <rPh sb="0" eb="1">
      <t>ゲン</t>
    </rPh>
    <rPh sb="3" eb="4">
      <t>トシ</t>
    </rPh>
    <rPh sb="6" eb="7">
      <t>ド</t>
    </rPh>
    <rPh sb="9" eb="10">
      <t>ブン</t>
    </rPh>
    <rPh sb="14" eb="15">
      <t>サイ</t>
    </rPh>
    <rPh sb="17" eb="18">
      <t>ケイ</t>
    </rPh>
    <phoneticPr fontId="2"/>
  </si>
  <si>
    <t>戻入
未済額</t>
    <phoneticPr fontId="2"/>
  </si>
  <si>
    <t>未払額</t>
    <phoneticPr fontId="2"/>
  </si>
  <si>
    <t>前期高齢者
再掲</t>
    <rPh sb="0" eb="2">
      <t>ゼンキ</t>
    </rPh>
    <rPh sb="2" eb="5">
      <t>コウレイシャ</t>
    </rPh>
    <phoneticPr fontId="2"/>
  </si>
  <si>
    <t>（％）</t>
    <phoneticPr fontId="2"/>
  </si>
  <si>
    <t>割合</t>
    <phoneticPr fontId="2"/>
  </si>
  <si>
    <t>高 　額　 療　 養　 費</t>
    <phoneticPr fontId="2"/>
  </si>
  <si>
    <t>合　　　　　　　　計</t>
    <rPh sb="0" eb="1">
      <t>ゴウ</t>
    </rPh>
    <rPh sb="9" eb="10">
      <t>ケイ</t>
    </rPh>
    <phoneticPr fontId="2"/>
  </si>
  <si>
    <t>（　再　掲　）</t>
    <rPh sb="2" eb="3">
      <t>サイ</t>
    </rPh>
    <rPh sb="4" eb="5">
      <t>ケイ</t>
    </rPh>
    <phoneticPr fontId="2"/>
  </si>
  <si>
    <t>前　期　高　齢　者　分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ブン</t>
    </rPh>
    <phoneticPr fontId="2"/>
  </si>
  <si>
    <t>７ ０ 歳 以 上 一 般 分</t>
    <rPh sb="4" eb="5">
      <t>サイ</t>
    </rPh>
    <rPh sb="6" eb="7">
      <t>イ</t>
    </rPh>
    <rPh sb="8" eb="9">
      <t>ウエ</t>
    </rPh>
    <rPh sb="10" eb="11">
      <t>イチ</t>
    </rPh>
    <rPh sb="12" eb="13">
      <t>パン</t>
    </rPh>
    <rPh sb="14" eb="15">
      <t>ブン</t>
    </rPh>
    <phoneticPr fontId="2"/>
  </si>
  <si>
    <t>70歳以上現役並み所得者分</t>
    <rPh sb="2" eb="3">
      <t>サイ</t>
    </rPh>
    <rPh sb="3" eb="4">
      <t>イ</t>
    </rPh>
    <rPh sb="4" eb="5">
      <t>ウエ</t>
    </rPh>
    <rPh sb="5" eb="7">
      <t>ゲンエキ</t>
    </rPh>
    <rPh sb="7" eb="8">
      <t>ナ</t>
    </rPh>
    <rPh sb="9" eb="12">
      <t>ショトクシャ</t>
    </rPh>
    <rPh sb="12" eb="13">
      <t>ブン</t>
    </rPh>
    <phoneticPr fontId="2"/>
  </si>
  <si>
    <t>未就学児分　　　【 一般 】</t>
    <rPh sb="0" eb="4">
      <t>ミシュウガクジ</t>
    </rPh>
    <rPh sb="4" eb="5">
      <t>ブン</t>
    </rPh>
    <rPh sb="10" eb="12">
      <t>イッパン</t>
    </rPh>
    <phoneticPr fontId="2"/>
  </si>
  <si>
    <t>未就学児分　　　【 退職 】</t>
    <rPh sb="0" eb="4">
      <t>ミシュウガクジ</t>
    </rPh>
    <rPh sb="4" eb="5">
      <t>ブン</t>
    </rPh>
    <rPh sb="10" eb="12">
      <t>タイショク</t>
    </rPh>
    <phoneticPr fontId="2"/>
  </si>
  <si>
    <t>高　額　介　護　合　算　療　養　費</t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6" eb="17">
      <t>ヒ</t>
    </rPh>
    <phoneticPr fontId="2"/>
  </si>
  <si>
    <t>他法負担分</t>
    <rPh sb="0" eb="1">
      <t>ホカ</t>
    </rPh>
    <rPh sb="1" eb="2">
      <t>ホウ</t>
    </rPh>
    <rPh sb="2" eb="5">
      <t>フタンブン</t>
    </rPh>
    <phoneticPr fontId="2"/>
  </si>
  <si>
    <t>柔 道 整 復 師</t>
    <rPh sb="0" eb="1">
      <t>ジュウ</t>
    </rPh>
    <rPh sb="2" eb="3">
      <t>ミチ</t>
    </rPh>
    <rPh sb="4" eb="5">
      <t>タダシ</t>
    </rPh>
    <rPh sb="6" eb="7">
      <t>マタ</t>
    </rPh>
    <rPh sb="8" eb="9">
      <t>シ</t>
    </rPh>
    <phoneticPr fontId="2"/>
  </si>
  <si>
    <t>給付額</t>
    <rPh sb="0" eb="2">
      <t>キュウフ</t>
    </rPh>
    <phoneticPr fontId="2"/>
  </si>
  <si>
    <t>世　帯　数</t>
  </si>
  <si>
    <t>高　　額　　介　　護　　合　　算　　療　　養　　費</t>
    <rPh sb="6" eb="7">
      <t>スケ</t>
    </rPh>
    <rPh sb="9" eb="10">
      <t>ユズル</t>
    </rPh>
    <rPh sb="12" eb="13">
      <t>ゴウ</t>
    </rPh>
    <rPh sb="15" eb="16">
      <t>ザン</t>
    </rPh>
    <phoneticPr fontId="2"/>
  </si>
  <si>
    <t>を超える</t>
    <phoneticPr fontId="2"/>
  </si>
  <si>
    <t>傷病手当</t>
    <rPh sb="2" eb="4">
      <t>テアテ</t>
    </rPh>
    <phoneticPr fontId="2"/>
  </si>
  <si>
    <t>出産手当</t>
    <rPh sb="0" eb="1">
      <t>デ</t>
    </rPh>
    <rPh sb="1" eb="2">
      <t>サン</t>
    </rPh>
    <phoneticPr fontId="2"/>
  </si>
  <si>
    <t>賦課</t>
    <phoneticPr fontId="2"/>
  </si>
  <si>
    <t>方式</t>
    <phoneticPr fontId="2"/>
  </si>
  <si>
    <t>を超える額</t>
    <phoneticPr fontId="2"/>
  </si>
  <si>
    <t>を超える</t>
    <phoneticPr fontId="2"/>
  </si>
  <si>
    <t>保　　険　　料　　（　　税　　）　　算　　定　　額　　及　　び</t>
    <phoneticPr fontId="2"/>
  </si>
  <si>
    <t>構　　成　　割　　合</t>
    <phoneticPr fontId="2"/>
  </si>
  <si>
    <t>件数</t>
    <phoneticPr fontId="25"/>
  </si>
  <si>
    <t>金額</t>
    <phoneticPr fontId="25"/>
  </si>
  <si>
    <t>第４表  年度別  保険給付の状況[全体]</t>
    <rPh sb="18" eb="20">
      <t>ゼンタイ</t>
    </rPh>
    <phoneticPr fontId="25"/>
  </si>
  <si>
    <t>後期高齢者
支援金分</t>
    <phoneticPr fontId="2"/>
  </si>
  <si>
    <t>介護納付金分</t>
    <rPh sb="0" eb="1">
      <t>スケ</t>
    </rPh>
    <rPh sb="1" eb="2">
      <t>ユズル</t>
    </rPh>
    <rPh sb="2" eb="3">
      <t>オサム</t>
    </rPh>
    <rPh sb="3" eb="4">
      <t>ヅケ</t>
    </rPh>
    <rPh sb="4" eb="5">
      <t>カネ</t>
    </rPh>
    <rPh sb="5" eb="6">
      <t>ブン</t>
    </rPh>
    <phoneticPr fontId="2"/>
  </si>
  <si>
    <t>　保</t>
    <phoneticPr fontId="2"/>
  </si>
  <si>
    <t>険</t>
    <phoneticPr fontId="2"/>
  </si>
  <si>
    <t>料</t>
    <phoneticPr fontId="2"/>
  </si>
  <si>
    <t>　　　　　　　　</t>
    <phoneticPr fontId="2"/>
  </si>
  <si>
    <t>（税）</t>
    <rPh sb="1" eb="2">
      <t>ゼイ</t>
    </rPh>
    <phoneticPr fontId="2"/>
  </si>
  <si>
    <t>保　　　　　　　　　　険　　　　　　　　　給　　　　　　　　　　　付　　　　　　　　　　　費</t>
    <phoneticPr fontId="2"/>
  </si>
  <si>
    <t>市町村債</t>
    <phoneticPr fontId="2"/>
  </si>
  <si>
    <t>（組合債）</t>
    <phoneticPr fontId="2"/>
  </si>
  <si>
    <t>Ｃ</t>
    <phoneticPr fontId="2"/>
  </si>
  <si>
    <t>（Ｋ-Ｃ+Ｆ+Ｊ+Ｌ-Ｍ）</t>
    <phoneticPr fontId="2"/>
  </si>
  <si>
    <t>　支　　　　出　</t>
    <rPh sb="1" eb="2">
      <t>ササ</t>
    </rPh>
    <phoneticPr fontId="2"/>
  </si>
  <si>
    <t>賦課</t>
    <phoneticPr fontId="2"/>
  </si>
  <si>
    <t>限度額</t>
    <phoneticPr fontId="2"/>
  </si>
  <si>
    <t>を超える</t>
    <phoneticPr fontId="2"/>
  </si>
  <si>
    <t>を超える額</t>
    <phoneticPr fontId="2"/>
  </si>
  <si>
    <t>還 付 未 済 額 （ 別 掲 ）</t>
    <phoneticPr fontId="2"/>
  </si>
  <si>
    <t>補  装  具</t>
    <rPh sb="0" eb="1">
      <t>タスク</t>
    </rPh>
    <rPh sb="3" eb="4">
      <t>ソウ</t>
    </rPh>
    <rPh sb="6" eb="7">
      <t>グ</t>
    </rPh>
    <phoneticPr fontId="2"/>
  </si>
  <si>
    <t>特定健康</t>
    <rPh sb="0" eb="2">
      <t>トクテイ</t>
    </rPh>
    <rPh sb="2" eb="4">
      <t>ケンコウ</t>
    </rPh>
    <phoneticPr fontId="2"/>
  </si>
  <si>
    <t>（単年度収入）</t>
    <rPh sb="1" eb="4">
      <t>タンネンド</t>
    </rPh>
    <rPh sb="4" eb="6">
      <t>シュウニュウ</t>
    </rPh>
    <phoneticPr fontId="2"/>
  </si>
  <si>
    <t>収入合計</t>
    <rPh sb="0" eb="2">
      <t>シュウニュウ</t>
    </rPh>
    <phoneticPr fontId="2"/>
  </si>
  <si>
    <t>　　　　　保　　　　　　　険</t>
    <phoneticPr fontId="2"/>
  </si>
  <si>
    <t>　　　　　　　給　　　　　　　付　　　　　　　費</t>
    <phoneticPr fontId="2"/>
  </si>
  <si>
    <t>高額介護</t>
    <rPh sb="0" eb="2">
      <t>コウガク</t>
    </rPh>
    <rPh sb="2" eb="4">
      <t>カイゴ</t>
    </rPh>
    <phoneticPr fontId="2"/>
  </si>
  <si>
    <t>合算療養費</t>
    <rPh sb="0" eb="2">
      <t>ガッサン</t>
    </rPh>
    <rPh sb="2" eb="5">
      <t>リョウヨウヒ</t>
    </rPh>
    <phoneticPr fontId="2"/>
  </si>
  <si>
    <t>－</t>
    <phoneticPr fontId="2"/>
  </si>
  <si>
    <t>　収　　　　入　</t>
    <rPh sb="1" eb="2">
      <t>オサム</t>
    </rPh>
    <rPh sb="6" eb="7">
      <t>イリ</t>
    </rPh>
    <phoneticPr fontId="2"/>
  </si>
  <si>
    <t>（単位：千円）</t>
    <phoneticPr fontId="2"/>
  </si>
  <si>
    <t>第１１表　保険料（税）賦課状況[一般]（後期高齢者支援金分）その３</t>
    <rPh sb="16" eb="18">
      <t>イッパン</t>
    </rPh>
    <phoneticPr fontId="2"/>
  </si>
  <si>
    <t>第１１表　保険料（税）賦課状況[一般]（後期高齢者支援金分）その４</t>
    <rPh sb="16" eb="18">
      <t>イッパン</t>
    </rPh>
    <phoneticPr fontId="2"/>
  </si>
  <si>
    <t>第２１表　医療給付の状況[一般：前期高齢者分再掲]</t>
    <rPh sb="13" eb="15">
      <t>イッパン</t>
    </rPh>
    <rPh sb="16" eb="18">
      <t>ゼンキ</t>
    </rPh>
    <rPh sb="18" eb="21">
      <t>コウレイシャ</t>
    </rPh>
    <rPh sb="21" eb="22">
      <t>ブン</t>
    </rPh>
    <rPh sb="22" eb="24">
      <t>サイケイ</t>
    </rPh>
    <phoneticPr fontId="2"/>
  </si>
  <si>
    <t>繰越金</t>
    <rPh sb="0" eb="2">
      <t>クリコシ</t>
    </rPh>
    <rPh sb="2" eb="3">
      <t>キン</t>
    </rPh>
    <phoneticPr fontId="2"/>
  </si>
  <si>
    <t>Ｄ</t>
    <phoneticPr fontId="2"/>
  </si>
  <si>
    <t>　Ａ</t>
    <phoneticPr fontId="2"/>
  </si>
  <si>
    <t>Ｅ</t>
    <phoneticPr fontId="2"/>
  </si>
  <si>
    <t>市町村債</t>
    <rPh sb="0" eb="3">
      <t>シチョウソン</t>
    </rPh>
    <rPh sb="3" eb="4">
      <t>サイ</t>
    </rPh>
    <phoneticPr fontId="2"/>
  </si>
  <si>
    <t>（ A + C + D + E ）</t>
    <phoneticPr fontId="2"/>
  </si>
  <si>
    <t>高額介護合算
療養費</t>
    <rPh sb="2" eb="4">
      <t>カイゴ</t>
    </rPh>
    <rPh sb="4" eb="6">
      <t>ガッサン</t>
    </rPh>
    <rPh sb="7" eb="10">
      <t>リョウヨウヒ</t>
    </rPh>
    <phoneticPr fontId="2"/>
  </si>
  <si>
    <t>　　　　　　</t>
    <phoneticPr fontId="2"/>
  </si>
  <si>
    <t>世帯数</t>
  </si>
  <si>
    <t>被保険者数</t>
  </si>
  <si>
    <t>出産育児</t>
  </si>
  <si>
    <t>葬祭</t>
  </si>
  <si>
    <t>計</t>
  </si>
  <si>
    <t>保険者名</t>
  </si>
  <si>
    <t>その他</t>
  </si>
  <si>
    <t>滞納繰越分</t>
  </si>
  <si>
    <t>療養費</t>
  </si>
  <si>
    <t>移送費</t>
  </si>
  <si>
    <t>総務費</t>
  </si>
  <si>
    <t>調定額</t>
  </si>
  <si>
    <t>収納額</t>
  </si>
  <si>
    <t>未収額</t>
  </si>
  <si>
    <t>小計</t>
  </si>
  <si>
    <t>増減額</t>
  </si>
  <si>
    <t>課税対象</t>
  </si>
  <si>
    <t>軽減額</t>
  </si>
  <si>
    <t>所得割</t>
  </si>
  <si>
    <t>資産割</t>
  </si>
  <si>
    <t>均等割</t>
  </si>
  <si>
    <t>平等割</t>
  </si>
  <si>
    <t>件数</t>
  </si>
  <si>
    <t>給付額</t>
  </si>
  <si>
    <t>該当者数</t>
  </si>
  <si>
    <t>出産育児給付</t>
  </si>
  <si>
    <t>入院</t>
  </si>
  <si>
    <t>入院外</t>
  </si>
  <si>
    <t>歯科</t>
  </si>
  <si>
    <t>費用額</t>
  </si>
  <si>
    <t>保険者負担分</t>
  </si>
  <si>
    <t>日数</t>
  </si>
  <si>
    <t>支払</t>
  </si>
  <si>
    <t>徴収</t>
  </si>
  <si>
    <t>負担金</t>
  </si>
  <si>
    <t>保</t>
  </si>
  <si>
    <t>険</t>
  </si>
  <si>
    <t>者</t>
  </si>
  <si>
    <t>番</t>
  </si>
  <si>
    <t>号</t>
  </si>
  <si>
    <t>国　保</t>
  </si>
  <si>
    <t>退職</t>
  </si>
  <si>
    <t>育児</t>
  </si>
  <si>
    <t>割合</t>
  </si>
  <si>
    <t>年  間  平  均  （ ３ ～ ２ ベ ー ス ）</t>
    <phoneticPr fontId="2"/>
  </si>
  <si>
    <t>第６表　一般状況（その１） 年度末現在世帯数・被保険者数 [区分別、全体]</t>
    <rPh sb="14" eb="16">
      <t>ネンド</t>
    </rPh>
    <rPh sb="16" eb="17">
      <t>マツ</t>
    </rPh>
    <rPh sb="17" eb="19">
      <t>ゲンザイ</t>
    </rPh>
    <rPh sb="19" eb="22">
      <t>セタイスウ</t>
    </rPh>
    <rPh sb="23" eb="27">
      <t>ヒホケンシャ</t>
    </rPh>
    <rPh sb="27" eb="28">
      <t>スウ</t>
    </rPh>
    <phoneticPr fontId="2"/>
  </si>
  <si>
    <t>（単位：円）</t>
  </si>
  <si>
    <t>連合会</t>
  </si>
  <si>
    <t>退　  　職　　　被　　 保　　 険　　 者　　 数　　 等</t>
    <rPh sb="0" eb="1">
      <t>タイ</t>
    </rPh>
    <rPh sb="5" eb="6">
      <t>ショク</t>
    </rPh>
    <rPh sb="9" eb="10">
      <t>ヒ</t>
    </rPh>
    <rPh sb="13" eb="14">
      <t>ホ</t>
    </rPh>
    <rPh sb="17" eb="18">
      <t>ケン</t>
    </rPh>
    <rPh sb="21" eb="22">
      <t>シャ</t>
    </rPh>
    <rPh sb="25" eb="26">
      <t>スウ</t>
    </rPh>
    <rPh sb="29" eb="30">
      <t>トウ</t>
    </rPh>
    <phoneticPr fontId="2"/>
  </si>
  <si>
    <t>年　　　　度　　　　末　　　　現　　　　在</t>
    <phoneticPr fontId="2"/>
  </si>
  <si>
    <t>被　　　保　　　険　　　者　　　数</t>
    <phoneticPr fontId="2"/>
  </si>
  <si>
    <t xml:space="preserve">被 保 険 者 数 </t>
    <phoneticPr fontId="2"/>
  </si>
  <si>
    <t>単  独</t>
    <phoneticPr fontId="2"/>
  </si>
  <si>
    <t>混  合</t>
    <phoneticPr fontId="2"/>
  </si>
  <si>
    <t xml:space="preserve"> 退 職 被 扶 養 者</t>
    <rPh sb="5" eb="6">
      <t>ヒ</t>
    </rPh>
    <rPh sb="7" eb="8">
      <t>タモツ</t>
    </rPh>
    <rPh sb="9" eb="10">
      <t>オサム</t>
    </rPh>
    <rPh sb="11" eb="12">
      <t>シャ</t>
    </rPh>
    <phoneticPr fontId="2"/>
  </si>
  <si>
    <t>単  独</t>
    <phoneticPr fontId="2"/>
  </si>
  <si>
    <t>混  合</t>
    <phoneticPr fontId="2"/>
  </si>
  <si>
    <t>退職
被保険者</t>
    <rPh sb="3" eb="4">
      <t>ヒ</t>
    </rPh>
    <rPh sb="4" eb="7">
      <t>ホケンシャ</t>
    </rPh>
    <phoneticPr fontId="2"/>
  </si>
  <si>
    <t>未就学児
再掲</t>
    <rPh sb="5" eb="7">
      <t>サイケイ</t>
    </rPh>
    <phoneticPr fontId="2"/>
  </si>
  <si>
    <t>事業開始</t>
    <rPh sb="0" eb="2">
      <t>ジギョウ</t>
    </rPh>
    <rPh sb="2" eb="4">
      <t>カイシ</t>
    </rPh>
    <phoneticPr fontId="2"/>
  </si>
  <si>
    <t>年月日</t>
    <rPh sb="0" eb="3">
      <t>ネンガッピ</t>
    </rPh>
    <phoneticPr fontId="2"/>
  </si>
  <si>
    <t>現物給付分（再掲）</t>
    <rPh sb="0" eb="2">
      <t>ゲンブツ</t>
    </rPh>
    <rPh sb="2" eb="4">
      <t>キュウフ</t>
    </rPh>
    <rPh sb="4" eb="5">
      <t>ブン</t>
    </rPh>
    <rPh sb="6" eb="7">
      <t>サイ</t>
    </rPh>
    <rPh sb="7" eb="8">
      <t>ケイ</t>
    </rPh>
    <phoneticPr fontId="2"/>
  </si>
  <si>
    <t>補助金</t>
  </si>
  <si>
    <t>支出金</t>
  </si>
  <si>
    <t>手数料</t>
  </si>
  <si>
    <t>保 険 料 （ 税 ）</t>
  </si>
  <si>
    <t>保険者分</t>
  </si>
  <si>
    <t>険者等分</t>
  </si>
  <si>
    <t>退 職 被 保 険 者 等 分</t>
  </si>
  <si>
    <t>審査</t>
  </si>
  <si>
    <t>高額</t>
  </si>
  <si>
    <t>諸費</t>
  </si>
  <si>
    <t>（単位：千円，％）</t>
  </si>
  <si>
    <t>賦課</t>
  </si>
  <si>
    <t>所　　　得　　　割</t>
  </si>
  <si>
    <t>資　　　産　　　割</t>
  </si>
  <si>
    <t>均　　　等　　　割</t>
  </si>
  <si>
    <t>平　　　等　　　割</t>
  </si>
  <si>
    <t>方式</t>
  </si>
  <si>
    <t>回数</t>
  </si>
  <si>
    <t>金額</t>
  </si>
  <si>
    <t>（単位：千円）</t>
  </si>
  <si>
    <t>税　　　　　　　　　　率</t>
  </si>
  <si>
    <t>課　税　対　象　額</t>
  </si>
  <si>
    <t>軽減</t>
  </si>
  <si>
    <t>減免</t>
  </si>
  <si>
    <t>所得割の</t>
  </si>
  <si>
    <t>資産割の</t>
  </si>
  <si>
    <t>（％）</t>
  </si>
  <si>
    <t>（円）</t>
  </si>
  <si>
    <t>算定基礎</t>
  </si>
  <si>
    <t>所　　得　　割</t>
  </si>
  <si>
    <t>資　　産　　割</t>
  </si>
  <si>
    <t>均　　等　　割</t>
  </si>
  <si>
    <t>平　　等　　割</t>
  </si>
  <si>
    <t>調　　　　　　　定　　　　　　　額</t>
  </si>
  <si>
    <t>収　　　　　　　納　　　　　　　額</t>
  </si>
  <si>
    <t>不　　　納　　　欠　　　損　　　額</t>
  </si>
  <si>
    <t>未　　　　　　　収　　　　　　　額</t>
  </si>
  <si>
    <t>居 所 不 明 者 分 調 定 額</t>
  </si>
  <si>
    <t>収　　　　　　　　　　　　　　　　　納　　　　　　　　　　　　　　　　　率　　</t>
  </si>
  <si>
    <t>一世帯当たり</t>
  </si>
  <si>
    <t>一人当たり</t>
  </si>
  <si>
    <t>調　　　　　　　剤</t>
  </si>
  <si>
    <t>訪　　問　　看　　護</t>
  </si>
  <si>
    <t>合　　　　　　　計</t>
  </si>
  <si>
    <t>入　　　　　　　院</t>
  </si>
  <si>
    <t>入　　　院　　　外</t>
  </si>
  <si>
    <t>歯　　　　　　　科</t>
  </si>
  <si>
    <t>小　　　　　　　計</t>
  </si>
  <si>
    <t>移　送　費</t>
  </si>
  <si>
    <t>療　　養　　諸　　費　　費　　用　　額　　負　　担　　区　　分</t>
  </si>
  <si>
    <t>高　　　額　　　療　　　養　　　費</t>
  </si>
  <si>
    <t>診　療　費</t>
  </si>
  <si>
    <t>小　　　計</t>
  </si>
  <si>
    <t>支給額</t>
  </si>
  <si>
    <t>そ　　　の　　　他　　　の　　　保　　　険　　　給　　　付　　　の　　　状　　　況</t>
  </si>
  <si>
    <t>葬　祭　給　付</t>
  </si>
  <si>
    <t>件数</t>
    <rPh sb="0" eb="2">
      <t>ケンスウ</t>
    </rPh>
    <phoneticPr fontId="2"/>
  </si>
  <si>
    <t>100人当たり受診件数（受診率）</t>
    <rPh sb="3" eb="4">
      <t>ニン</t>
    </rPh>
    <rPh sb="4" eb="5">
      <t>ア</t>
    </rPh>
    <rPh sb="7" eb="9">
      <t>ジュシン</t>
    </rPh>
    <rPh sb="9" eb="10">
      <t>ケン</t>
    </rPh>
    <rPh sb="10" eb="11">
      <t>スウ</t>
    </rPh>
    <phoneticPr fontId="2"/>
  </si>
  <si>
    <t>（差額支給分）</t>
    <rPh sb="1" eb="3">
      <t>サガク</t>
    </rPh>
    <rPh sb="3" eb="6">
      <t>シキュウブン</t>
    </rPh>
    <phoneticPr fontId="2"/>
  </si>
  <si>
    <t>その他</t>
    <rPh sb="2" eb="3">
      <t>タ</t>
    </rPh>
    <phoneticPr fontId="2"/>
  </si>
  <si>
    <t>費用額</t>
    <rPh sb="0" eb="2">
      <t>ヒヨウ</t>
    </rPh>
    <rPh sb="2" eb="3">
      <t>ガク</t>
    </rPh>
    <phoneticPr fontId="2"/>
  </si>
  <si>
    <t>計</t>
    <rPh sb="0" eb="1">
      <t>ケイ</t>
    </rPh>
    <phoneticPr fontId="2"/>
  </si>
  <si>
    <t>小計</t>
    <rPh sb="0" eb="2">
      <t>ショウケイ</t>
    </rPh>
    <phoneticPr fontId="2"/>
  </si>
  <si>
    <t>一部負担金</t>
    <phoneticPr fontId="2"/>
  </si>
  <si>
    <t>療 養 の 給 付 等</t>
    <rPh sb="0" eb="1">
      <t>リョウ</t>
    </rPh>
    <rPh sb="2" eb="3">
      <t>オサム</t>
    </rPh>
    <rPh sb="6" eb="7">
      <t>キュウ</t>
    </rPh>
    <rPh sb="8" eb="9">
      <t>ヅケ</t>
    </rPh>
    <rPh sb="10" eb="11">
      <t>トウ</t>
    </rPh>
    <phoneticPr fontId="2"/>
  </si>
  <si>
    <t>高額医療費</t>
    <rPh sb="0" eb="2">
      <t>コウガク</t>
    </rPh>
    <rPh sb="2" eb="5">
      <t>イリョウヒ</t>
    </rPh>
    <phoneticPr fontId="2"/>
  </si>
  <si>
    <t>共同事業</t>
    <rPh sb="0" eb="2">
      <t>キョウドウ</t>
    </rPh>
    <rPh sb="2" eb="4">
      <t>ジギョウ</t>
    </rPh>
    <phoneticPr fontId="2"/>
  </si>
  <si>
    <t>負担金</t>
    <rPh sb="0" eb="3">
      <t>フタンキン</t>
    </rPh>
    <phoneticPr fontId="2"/>
  </si>
  <si>
    <t>交付金</t>
    <rPh sb="0" eb="3">
      <t>コウフキン</t>
    </rPh>
    <phoneticPr fontId="2"/>
  </si>
  <si>
    <t>（単位：世帯、人）</t>
    <rPh sb="1" eb="3">
      <t>タンイ</t>
    </rPh>
    <rPh sb="4" eb="6">
      <t>セタイ</t>
    </rPh>
    <rPh sb="7" eb="8">
      <t>ヒト</t>
    </rPh>
    <phoneticPr fontId="2"/>
  </si>
  <si>
    <t>年度末現在全世帯数等</t>
  </si>
  <si>
    <t>被 保 険 者 に
占 め る 割 合　（％）</t>
    <rPh sb="10" eb="11">
      <t>シ</t>
    </rPh>
    <phoneticPr fontId="2"/>
  </si>
  <si>
    <t>世帯数</t>
    <rPh sb="0" eb="3">
      <t>セタイスウ</t>
    </rPh>
    <phoneticPr fontId="2"/>
  </si>
  <si>
    <t>介 護 ２ 号 被 保 険 者 数</t>
    <rPh sb="0" eb="1">
      <t>スケ</t>
    </rPh>
    <rPh sb="2" eb="3">
      <t>ユズル</t>
    </rPh>
    <rPh sb="6" eb="7">
      <t>ゴウ</t>
    </rPh>
    <rPh sb="8" eb="9">
      <t>ヒ</t>
    </rPh>
    <rPh sb="10" eb="11">
      <t>ホ</t>
    </rPh>
    <rPh sb="12" eb="13">
      <t>ケン</t>
    </rPh>
    <rPh sb="14" eb="15">
      <t>シャ</t>
    </rPh>
    <rPh sb="16" eb="17">
      <t>スウ</t>
    </rPh>
    <phoneticPr fontId="2"/>
  </si>
  <si>
    <t>国保世帯</t>
    <rPh sb="0" eb="2">
      <t>コクホ</t>
    </rPh>
    <rPh sb="2" eb="4">
      <t>セタイ</t>
    </rPh>
    <phoneticPr fontId="2"/>
  </si>
  <si>
    <t>年　  　間　  　平 　 　均</t>
    <rPh sb="5" eb="6">
      <t>アイダ</t>
    </rPh>
    <phoneticPr fontId="2"/>
  </si>
  <si>
    <t>年間平均</t>
    <rPh sb="0" eb="2">
      <t>ネンカン</t>
    </rPh>
    <rPh sb="2" eb="4">
      <t>ヘイキン</t>
    </rPh>
    <phoneticPr fontId="2"/>
  </si>
  <si>
    <t>年度末現在</t>
    <rPh sb="0" eb="3">
      <t>ネンドマツ</t>
    </rPh>
    <rPh sb="3" eb="5">
      <t>ゲンザイ</t>
    </rPh>
    <phoneticPr fontId="2"/>
  </si>
  <si>
    <t>被保険者に</t>
    <rPh sb="0" eb="4">
      <t>ヒホケンシャ</t>
    </rPh>
    <phoneticPr fontId="2"/>
  </si>
  <si>
    <t>加入割合</t>
    <rPh sb="0" eb="2">
      <t>カニュウ</t>
    </rPh>
    <rPh sb="2" eb="4">
      <t>ワリアイ</t>
    </rPh>
    <phoneticPr fontId="2"/>
  </si>
  <si>
    <t>占める割合</t>
    <rPh sb="0" eb="1">
      <t>シ</t>
    </rPh>
    <rPh sb="3" eb="5">
      <t>ワリアイ</t>
    </rPh>
    <phoneticPr fontId="2"/>
  </si>
  <si>
    <t>70歳以上
一般再掲</t>
    <rPh sb="2" eb="5">
      <t>サイイジョウ</t>
    </rPh>
    <rPh sb="6" eb="8">
      <t>イッパン</t>
    </rPh>
    <rPh sb="8" eb="10">
      <t>サイケイ</t>
    </rPh>
    <phoneticPr fontId="2"/>
  </si>
  <si>
    <t>年度末</t>
    <phoneticPr fontId="2"/>
  </si>
  <si>
    <t>国保加入</t>
    <phoneticPr fontId="2"/>
  </si>
  <si>
    <t>　　総　　数　　　А　　</t>
    <phoneticPr fontId="2"/>
  </si>
  <si>
    <t>　　退　　職　　　Ｂ　</t>
    <phoneticPr fontId="2"/>
  </si>
  <si>
    <t>（％）</t>
    <phoneticPr fontId="2"/>
  </si>
  <si>
    <t>Ｆ</t>
    <phoneticPr fontId="2"/>
  </si>
  <si>
    <t>А/Ｆ</t>
    <phoneticPr fontId="2"/>
  </si>
  <si>
    <t>Ｂ/А</t>
    <phoneticPr fontId="2"/>
  </si>
  <si>
    <t>Ｃ/Ａ</t>
    <phoneticPr fontId="2"/>
  </si>
  <si>
    <t>保険者番号</t>
    <rPh sb="0" eb="3">
      <t>ホケンシャ</t>
    </rPh>
    <rPh sb="3" eb="5">
      <t>バンゴウ</t>
    </rPh>
    <phoneticPr fontId="2"/>
  </si>
  <si>
    <t>（単位：円）</t>
    <rPh sb="1" eb="3">
      <t>タンイ</t>
    </rPh>
    <rPh sb="4" eb="5">
      <t>エン</t>
    </rPh>
    <phoneticPr fontId="2"/>
  </si>
  <si>
    <t xml:space="preserve">一　般　被　保　険　者　分  </t>
    <rPh sb="0" eb="1">
      <t>イチ</t>
    </rPh>
    <rPh sb="2" eb="3">
      <t>パン</t>
    </rPh>
    <rPh sb="4" eb="5">
      <t>ヒ</t>
    </rPh>
    <rPh sb="6" eb="7">
      <t>ホ</t>
    </rPh>
    <rPh sb="8" eb="9">
      <t>ケン</t>
    </rPh>
    <rPh sb="10" eb="11">
      <t>シャ</t>
    </rPh>
    <rPh sb="12" eb="13">
      <t>ブン</t>
    </rPh>
    <phoneticPr fontId="2"/>
  </si>
  <si>
    <t>退　職　被　保　険　者　等　分　</t>
    <rPh sb="0" eb="1">
      <t>タイ</t>
    </rPh>
    <rPh sb="2" eb="3">
      <t>ショク</t>
    </rPh>
    <rPh sb="4" eb="5">
      <t>ヒ</t>
    </rPh>
    <rPh sb="6" eb="7">
      <t>ホ</t>
    </rPh>
    <rPh sb="8" eb="9">
      <t>ケン</t>
    </rPh>
    <rPh sb="10" eb="11">
      <t>シャ</t>
    </rPh>
    <rPh sb="12" eb="13">
      <t>トウ</t>
    </rPh>
    <rPh sb="14" eb="15">
      <t>ブン</t>
    </rPh>
    <phoneticPr fontId="2"/>
  </si>
  <si>
    <t>金額</t>
    <phoneticPr fontId="25"/>
  </si>
  <si>
    <t>アンマ・マッサージ</t>
    <phoneticPr fontId="25"/>
  </si>
  <si>
    <t>ハリ・キュウ</t>
    <phoneticPr fontId="25"/>
  </si>
  <si>
    <t>保険者負担分</t>
    <phoneticPr fontId="25"/>
  </si>
  <si>
    <t>件数</t>
    <phoneticPr fontId="25"/>
  </si>
  <si>
    <t>金額</t>
    <phoneticPr fontId="25"/>
  </si>
  <si>
    <t>＊療養の給付等　３～２ベース</t>
    <phoneticPr fontId="25"/>
  </si>
  <si>
    <t>医療給付費分</t>
  </si>
  <si>
    <t>高額医療費</t>
    <rPh sb="0" eb="2">
      <t>コウガク</t>
    </rPh>
    <rPh sb="2" eb="4">
      <t>イリョウ</t>
    </rPh>
    <rPh sb="4" eb="5">
      <t>ヒ</t>
    </rPh>
    <phoneticPr fontId="7"/>
  </si>
  <si>
    <t>審査支払</t>
  </si>
  <si>
    <t>出産育児諸費</t>
  </si>
  <si>
    <t>葬祭諸費</t>
  </si>
  <si>
    <t>育児諸費</t>
  </si>
  <si>
    <t>退　　　　　職　　　　　被　　　　　保　　　　　険　　　　　者　　　　　等　　　　　分</t>
    <phoneticPr fontId="2"/>
  </si>
  <si>
    <t>第１０表　被保険者一人当たり経理関係諸費（収入）その１[全体]</t>
    <rPh sb="21" eb="23">
      <t>シュウニュウ</t>
    </rPh>
    <phoneticPr fontId="2"/>
  </si>
  <si>
    <t>第１０表　被保険者一人当たり経理関係諸費（収入）その２[全体]</t>
    <rPh sb="21" eb="23">
      <t>シュウニュウ</t>
    </rPh>
    <phoneticPr fontId="2"/>
  </si>
  <si>
    <t>その他の</t>
  </si>
  <si>
    <t>収入</t>
  </si>
  <si>
    <t>第１０表　被保険者一人当たり経理関係諸費（支出）その３[全体]</t>
    <rPh sb="21" eb="23">
      <t>シシュツ</t>
    </rPh>
    <phoneticPr fontId="2"/>
  </si>
  <si>
    <t>第１０表　被保険者一人当たり経理関係諸費（支出）その４[全体]</t>
    <rPh sb="21" eb="23">
      <t>シシュツ</t>
    </rPh>
    <phoneticPr fontId="2"/>
  </si>
  <si>
    <t>第１０表　被保険者一人当たり経理関係諸費（支出）その５[全体]</t>
    <rPh sb="21" eb="23">
      <t>シシュツ</t>
    </rPh>
    <phoneticPr fontId="2"/>
  </si>
  <si>
    <t>保　　　　　険　　　　　給　　　　　付　　　　　費</t>
    <rPh sb="0" eb="1">
      <t>タモツ</t>
    </rPh>
    <rPh sb="6" eb="7">
      <t>ケン</t>
    </rPh>
    <rPh sb="12" eb="13">
      <t>キュウ</t>
    </rPh>
    <rPh sb="18" eb="19">
      <t>ヅケ</t>
    </rPh>
    <rPh sb="24" eb="25">
      <t>ヒ</t>
    </rPh>
    <phoneticPr fontId="2"/>
  </si>
  <si>
    <t>総　務　費</t>
    <rPh sb="0" eb="1">
      <t>フサ</t>
    </rPh>
    <rPh sb="2" eb="3">
      <t>ツトム</t>
    </rPh>
    <rPh sb="4" eb="5">
      <t>ヒ</t>
    </rPh>
    <phoneticPr fontId="2"/>
  </si>
  <si>
    <t>療養給付費</t>
    <rPh sb="2" eb="4">
      <t>キュウフ</t>
    </rPh>
    <rPh sb="4" eb="5">
      <t>ヒ</t>
    </rPh>
    <phoneticPr fontId="2"/>
  </si>
  <si>
    <t>　　　　　　　　　　</t>
    <phoneticPr fontId="2"/>
  </si>
  <si>
    <t>一　　　　般</t>
    <phoneticPr fontId="2"/>
  </si>
  <si>
    <t>被　　　　保　　　　険　　　　者　　　　分</t>
    <phoneticPr fontId="2"/>
  </si>
  <si>
    <t>－</t>
  </si>
  <si>
    <t>保　　険　　料　　（　　税　　）　　算　　定　　額　　及　　び</t>
    <phoneticPr fontId="2"/>
  </si>
  <si>
    <t>構　　成　　割　　合</t>
    <phoneticPr fontId="2"/>
  </si>
  <si>
    <t>減免額</t>
    <phoneticPr fontId="2"/>
  </si>
  <si>
    <t>保険料</t>
    <rPh sb="0" eb="2">
      <t>ホケン</t>
    </rPh>
    <rPh sb="2" eb="3">
      <t>リョウ</t>
    </rPh>
    <phoneticPr fontId="2"/>
  </si>
  <si>
    <t>賦課</t>
    <phoneticPr fontId="2"/>
  </si>
  <si>
    <t>保険税</t>
    <rPh sb="0" eb="2">
      <t>ホケン</t>
    </rPh>
    <rPh sb="2" eb="3">
      <t>ゼイ</t>
    </rPh>
    <phoneticPr fontId="2"/>
  </si>
  <si>
    <t>の別</t>
    <rPh sb="1" eb="2">
      <t>ベツ</t>
    </rPh>
    <phoneticPr fontId="2"/>
  </si>
  <si>
    <t>限度額</t>
    <phoneticPr fontId="2"/>
  </si>
  <si>
    <t>第１２表　保険料（税）賦課状況[退職]（医療給付費分）その１</t>
    <rPh sb="16" eb="18">
      <t>タイショク</t>
    </rPh>
    <phoneticPr fontId="2"/>
  </si>
  <si>
    <t>第１２表　保険料（税）賦課状況[退職]（医療給付費分）その２</t>
    <rPh sb="16" eb="18">
      <t>タイショク</t>
    </rPh>
    <phoneticPr fontId="2"/>
  </si>
  <si>
    <t>（単位：千円，％）</t>
    <phoneticPr fontId="2"/>
  </si>
  <si>
    <t>保 　　険 　　料 　　（ 　　税 　　） 　　算 　　定 　　額　 　及　 　び</t>
    <phoneticPr fontId="2"/>
  </si>
  <si>
    <t>構 　　成　 　割 　　合</t>
    <phoneticPr fontId="2"/>
  </si>
  <si>
    <t>減免額</t>
    <phoneticPr fontId="2"/>
  </si>
  <si>
    <t>第１３表　保険料（税）賦課状況[全体]（医療給付費分）その１</t>
    <rPh sb="16" eb="18">
      <t>ゼンタイ</t>
    </rPh>
    <phoneticPr fontId="2"/>
  </si>
  <si>
    <t>第１３表　保険料（税）賦課状況[全体]（医療給付費分）その２</t>
    <rPh sb="16" eb="18">
      <t>ゼンタイ</t>
    </rPh>
    <phoneticPr fontId="2"/>
  </si>
  <si>
    <t>（単位：千円)</t>
    <phoneticPr fontId="2"/>
  </si>
  <si>
    <t>保 　　険 　　料 　　（ 　　税 　　） 　　算 　　定 　　額 　　及 　　び 　</t>
    <phoneticPr fontId="2"/>
  </si>
  <si>
    <t>構 　　成 　　割 　　合</t>
    <phoneticPr fontId="2"/>
  </si>
  <si>
    <t>減免額</t>
    <phoneticPr fontId="2"/>
  </si>
  <si>
    <t>規　　　模</t>
    <rPh sb="0" eb="1">
      <t>キ</t>
    </rPh>
    <rPh sb="4" eb="5">
      <t>ノット</t>
    </rPh>
    <phoneticPr fontId="2"/>
  </si>
  <si>
    <t>職　　　　員　　　　数</t>
    <rPh sb="0" eb="1">
      <t>ショク</t>
    </rPh>
    <rPh sb="5" eb="6">
      <t>イン</t>
    </rPh>
    <rPh sb="10" eb="11">
      <t>カズ</t>
    </rPh>
    <phoneticPr fontId="2"/>
  </si>
  <si>
    <t>医　　師</t>
    <rPh sb="0" eb="1">
      <t>イ</t>
    </rPh>
    <rPh sb="3" eb="4">
      <t>シ</t>
    </rPh>
    <phoneticPr fontId="2"/>
  </si>
  <si>
    <t>そ　の　他　の　職　員</t>
    <rPh sb="4" eb="5">
      <t>タ</t>
    </rPh>
    <rPh sb="8" eb="9">
      <t>ショク</t>
    </rPh>
    <rPh sb="10" eb="11">
      <t>イン</t>
    </rPh>
    <phoneticPr fontId="2"/>
  </si>
  <si>
    <t>結核</t>
    <rPh sb="0" eb="2">
      <t>ケッカク</t>
    </rPh>
    <phoneticPr fontId="2"/>
  </si>
  <si>
    <t>歯科</t>
    <rPh sb="0" eb="2">
      <t>シカ</t>
    </rPh>
    <phoneticPr fontId="2"/>
  </si>
  <si>
    <t>薬剤師</t>
    <rPh sb="0" eb="3">
      <t>ヤクザイシ</t>
    </rPh>
    <phoneticPr fontId="2"/>
  </si>
  <si>
    <t>技術職員</t>
    <rPh sb="0" eb="2">
      <t>ギジュツ</t>
    </rPh>
    <rPh sb="2" eb="4">
      <t>ショクイン</t>
    </rPh>
    <phoneticPr fontId="2"/>
  </si>
  <si>
    <t>事務職員</t>
    <rPh sb="0" eb="2">
      <t>ジム</t>
    </rPh>
    <rPh sb="2" eb="4">
      <t>ショクイン</t>
    </rPh>
    <phoneticPr fontId="2"/>
  </si>
  <si>
    <t>入　　　院　　　外</t>
    <rPh sb="0" eb="1">
      <t>イ</t>
    </rPh>
    <rPh sb="4" eb="5">
      <t>イン</t>
    </rPh>
    <rPh sb="8" eb="9">
      <t>ガイ</t>
    </rPh>
    <phoneticPr fontId="2"/>
  </si>
  <si>
    <t>歯　　　　科</t>
    <rPh sb="0" eb="1">
      <t>ハ</t>
    </rPh>
    <rPh sb="5" eb="6">
      <t>カ</t>
    </rPh>
    <phoneticPr fontId="2"/>
  </si>
  <si>
    <t>日数</t>
    <rPh sb="0" eb="2">
      <t>ニッスウ</t>
    </rPh>
    <phoneticPr fontId="2"/>
  </si>
  <si>
    <t>件</t>
    <rPh sb="0" eb="1">
      <t>ケン</t>
    </rPh>
    <phoneticPr fontId="2"/>
  </si>
  <si>
    <t>日</t>
    <rPh sb="0" eb="1">
      <t>ヒ</t>
    </rPh>
    <phoneticPr fontId="2"/>
  </si>
  <si>
    <t>円</t>
    <rPh sb="0" eb="1">
      <t>エン</t>
    </rPh>
    <phoneticPr fontId="2"/>
  </si>
  <si>
    <t>収　　　　　　　　　　　　　　　　　　　　　　　　　　　　　　入</t>
    <rPh sb="0" eb="1">
      <t>オサム</t>
    </rPh>
    <rPh sb="31" eb="32">
      <t>イ</t>
    </rPh>
    <phoneticPr fontId="2"/>
  </si>
  <si>
    <t>診　　　療　　　収　　　入</t>
    <rPh sb="0" eb="1">
      <t>ミ</t>
    </rPh>
    <rPh sb="4" eb="5">
      <t>リョウ</t>
    </rPh>
    <rPh sb="8" eb="9">
      <t>オサム</t>
    </rPh>
    <rPh sb="12" eb="13">
      <t>イ</t>
    </rPh>
    <phoneticPr fontId="2"/>
  </si>
  <si>
    <t>繰　　　入　　　金</t>
    <rPh sb="0" eb="1">
      <t>グリ</t>
    </rPh>
    <rPh sb="4" eb="5">
      <t>イ</t>
    </rPh>
    <rPh sb="8" eb="9">
      <t>キン</t>
    </rPh>
    <phoneticPr fontId="2"/>
  </si>
  <si>
    <t>入　院</t>
    <rPh sb="0" eb="1">
      <t>イ</t>
    </rPh>
    <rPh sb="2" eb="3">
      <t>イン</t>
    </rPh>
    <phoneticPr fontId="2"/>
  </si>
  <si>
    <t>外　来</t>
    <rPh sb="0" eb="1">
      <t>ソト</t>
    </rPh>
    <rPh sb="2" eb="3">
      <t>キ</t>
    </rPh>
    <phoneticPr fontId="2"/>
  </si>
  <si>
    <t>そ　の　他</t>
    <rPh sb="4" eb="5">
      <t>タ</t>
    </rPh>
    <phoneticPr fontId="2"/>
  </si>
  <si>
    <t>県支出金</t>
    <rPh sb="0" eb="1">
      <t>ケン</t>
    </rPh>
    <rPh sb="1" eb="4">
      <t>シシュツキン</t>
    </rPh>
    <phoneticPr fontId="2"/>
  </si>
  <si>
    <t>他会計</t>
    <rPh sb="0" eb="1">
      <t>ホカ</t>
    </rPh>
    <rPh sb="1" eb="3">
      <t>カイケイ</t>
    </rPh>
    <phoneticPr fontId="2"/>
  </si>
  <si>
    <t>基金</t>
    <rPh sb="0" eb="2">
      <t>キキン</t>
    </rPh>
    <phoneticPr fontId="2"/>
  </si>
  <si>
    <t>事業勘定</t>
    <rPh sb="0" eb="2">
      <t>ジギョウ</t>
    </rPh>
    <rPh sb="2" eb="4">
      <t>カンジョウ</t>
    </rPh>
    <phoneticPr fontId="2"/>
  </si>
  <si>
    <t>合計</t>
    <rPh sb="0" eb="2">
      <t>ゴウケイ</t>
    </rPh>
    <phoneticPr fontId="2"/>
  </si>
  <si>
    <t>支　　出</t>
    <rPh sb="0" eb="1">
      <t>ササ</t>
    </rPh>
    <rPh sb="3" eb="4">
      <t>デ</t>
    </rPh>
    <phoneticPr fontId="2"/>
  </si>
  <si>
    <t>医業費</t>
    <rPh sb="0" eb="2">
      <t>イギョウ</t>
    </rPh>
    <rPh sb="2" eb="3">
      <t>ヒ</t>
    </rPh>
    <phoneticPr fontId="2"/>
  </si>
  <si>
    <t>5月31日現在</t>
    <rPh sb="1" eb="2">
      <t>ガツ</t>
    </rPh>
    <rPh sb="4" eb="5">
      <t>ニチ</t>
    </rPh>
    <rPh sb="5" eb="7">
      <t>ゲンザイ</t>
    </rPh>
    <phoneticPr fontId="2"/>
  </si>
  <si>
    <t>総務費</t>
    <rPh sb="0" eb="3">
      <t>ソウムヒ</t>
    </rPh>
    <phoneticPr fontId="2"/>
  </si>
  <si>
    <t>給食費</t>
    <rPh sb="0" eb="3">
      <t>キュウショクヒ</t>
    </rPh>
    <phoneticPr fontId="2"/>
  </si>
  <si>
    <t>施設整備費</t>
    <rPh sb="0" eb="2">
      <t>シセツ</t>
    </rPh>
    <rPh sb="2" eb="5">
      <t>セイビヒ</t>
    </rPh>
    <phoneticPr fontId="2"/>
  </si>
  <si>
    <t>その他の支出</t>
    <rPh sb="2" eb="3">
      <t>タ</t>
    </rPh>
    <rPh sb="4" eb="6">
      <t>シシュツ</t>
    </rPh>
    <phoneticPr fontId="2"/>
  </si>
  <si>
    <t>積立金保有額</t>
    <rPh sb="0" eb="2">
      <t>ツミタテ</t>
    </rPh>
    <rPh sb="2" eb="3">
      <t>キン</t>
    </rPh>
    <rPh sb="3" eb="5">
      <t>ホユウ</t>
    </rPh>
    <rPh sb="5" eb="6">
      <t>ガク</t>
    </rPh>
    <phoneticPr fontId="2"/>
  </si>
  <si>
    <t>注）※印については企業会計につき別掲</t>
    <phoneticPr fontId="2"/>
  </si>
  <si>
    <t>項　　　目</t>
    <rPh sb="0" eb="1">
      <t>コウ</t>
    </rPh>
    <rPh sb="4" eb="5">
      <t>メ</t>
    </rPh>
    <phoneticPr fontId="2"/>
  </si>
  <si>
    <t>入院収益</t>
    <rPh sb="0" eb="2">
      <t>ニュウイン</t>
    </rPh>
    <rPh sb="2" eb="4">
      <t>シュウエキ</t>
    </rPh>
    <phoneticPr fontId="2"/>
  </si>
  <si>
    <t>外来収益</t>
    <rPh sb="0" eb="2">
      <t>ガイライ</t>
    </rPh>
    <rPh sb="2" eb="4">
      <t>シュウエキ</t>
    </rPh>
    <phoneticPr fontId="2"/>
  </si>
  <si>
    <t>その他の医業収益</t>
    <rPh sb="2" eb="3">
      <t>タ</t>
    </rPh>
    <rPh sb="4" eb="6">
      <t>イギョウ</t>
    </rPh>
    <rPh sb="6" eb="8">
      <t>シュウエキ</t>
    </rPh>
    <phoneticPr fontId="2"/>
  </si>
  <si>
    <t>計　（A)</t>
    <rPh sb="0" eb="1">
      <t>ケイ</t>
    </rPh>
    <phoneticPr fontId="2"/>
  </si>
  <si>
    <t>他会計補助金</t>
    <rPh sb="0" eb="1">
      <t>ホカ</t>
    </rPh>
    <rPh sb="1" eb="3">
      <t>カイケイ</t>
    </rPh>
    <rPh sb="3" eb="6">
      <t>ホジョキン</t>
    </rPh>
    <phoneticPr fontId="2"/>
  </si>
  <si>
    <t>県補助金</t>
    <rPh sb="0" eb="1">
      <t>ケン</t>
    </rPh>
    <rPh sb="1" eb="4">
      <t>ホジョキン</t>
    </rPh>
    <phoneticPr fontId="2"/>
  </si>
  <si>
    <t>その他の医業外収益</t>
    <rPh sb="2" eb="3">
      <t>タ</t>
    </rPh>
    <rPh sb="4" eb="6">
      <t>イギョウ</t>
    </rPh>
    <rPh sb="6" eb="7">
      <t>ガイ</t>
    </rPh>
    <rPh sb="7" eb="9">
      <t>シュウエキ</t>
    </rPh>
    <phoneticPr fontId="2"/>
  </si>
  <si>
    <t>給与費</t>
    <rPh sb="0" eb="2">
      <t>キュウヨ</t>
    </rPh>
    <rPh sb="2" eb="3">
      <t>ヒ</t>
    </rPh>
    <phoneticPr fontId="2"/>
  </si>
  <si>
    <t>給食材料費</t>
    <rPh sb="0" eb="2">
      <t>キュウショク</t>
    </rPh>
    <rPh sb="2" eb="5">
      <t>ザイリョウヒ</t>
    </rPh>
    <phoneticPr fontId="2"/>
  </si>
  <si>
    <t>薬品費</t>
    <rPh sb="0" eb="2">
      <t>ヤクヒン</t>
    </rPh>
    <rPh sb="2" eb="3">
      <t>ヒ</t>
    </rPh>
    <phoneticPr fontId="2"/>
  </si>
  <si>
    <t>その他の材料費</t>
    <rPh sb="2" eb="3">
      <t>タ</t>
    </rPh>
    <rPh sb="4" eb="7">
      <t>ザイリョウヒ</t>
    </rPh>
    <phoneticPr fontId="2"/>
  </si>
  <si>
    <t>経費</t>
    <rPh sb="0" eb="2">
      <t>ケイヒ</t>
    </rPh>
    <phoneticPr fontId="2"/>
  </si>
  <si>
    <t>減価償却費</t>
    <rPh sb="0" eb="2">
      <t>ゲンカ</t>
    </rPh>
    <rPh sb="2" eb="4">
      <t>ショウキャク</t>
    </rPh>
    <rPh sb="4" eb="5">
      <t>ヒ</t>
    </rPh>
    <phoneticPr fontId="2"/>
  </si>
  <si>
    <t>研究研修費</t>
    <rPh sb="0" eb="2">
      <t>ケンキュウ</t>
    </rPh>
    <rPh sb="2" eb="5">
      <t>ケンシュウヒ</t>
    </rPh>
    <phoneticPr fontId="2"/>
  </si>
  <si>
    <t>計　（C)</t>
    <rPh sb="0" eb="1">
      <t>ケイ</t>
    </rPh>
    <phoneticPr fontId="2"/>
  </si>
  <si>
    <t>繰延勘定償却</t>
    <rPh sb="0" eb="2">
      <t>クリノベ</t>
    </rPh>
    <rPh sb="2" eb="4">
      <t>カンジョウ</t>
    </rPh>
    <rPh sb="4" eb="6">
      <t>ショウキャク</t>
    </rPh>
    <phoneticPr fontId="2"/>
  </si>
  <si>
    <t>その他の医業外経費</t>
    <rPh sb="2" eb="3">
      <t>タ</t>
    </rPh>
    <rPh sb="4" eb="6">
      <t>イギョウ</t>
    </rPh>
    <rPh sb="6" eb="7">
      <t>ガイ</t>
    </rPh>
    <rPh sb="7" eb="9">
      <t>ケイヒ</t>
    </rPh>
    <phoneticPr fontId="2"/>
  </si>
  <si>
    <t>第３表  年度別  保険給付の状況[退職]</t>
    <phoneticPr fontId="25"/>
  </si>
  <si>
    <t>第１７表　収納率及び収納関係諸率[全体]</t>
    <phoneticPr fontId="2"/>
  </si>
  <si>
    <t>全　　　体</t>
    <rPh sb="0" eb="1">
      <t>ゼン</t>
    </rPh>
    <phoneticPr fontId="2"/>
  </si>
  <si>
    <t>第４０表　一人当たり療養（医療）諸費費用額 [区分別、全体]（順位表）</t>
    <rPh sb="31" eb="33">
      <t>ジュンイ</t>
    </rPh>
    <rPh sb="33" eb="34">
      <t>ヒョウ</t>
    </rPh>
    <phoneticPr fontId="2"/>
  </si>
  <si>
    <t>第１２表　保険料（税）賦課状況[退職]（後期高齢者支援金分）その３</t>
    <rPh sb="16" eb="18">
      <t>タイショク</t>
    </rPh>
    <phoneticPr fontId="2"/>
  </si>
  <si>
    <t>第１２表　保険料（税）賦課状況[退職]（後期高齢者支援金分）その４</t>
    <rPh sb="16" eb="18">
      <t>タイショク</t>
    </rPh>
    <phoneticPr fontId="2"/>
  </si>
  <si>
    <t>収　　　　　　　　　　　　　　　　　　　納　　　　　　　　　　　　　　　　　　　状　　　　　　　　　　　　　　　　　　　況</t>
    <rPh sb="0" eb="1">
      <t>オサム</t>
    </rPh>
    <rPh sb="20" eb="21">
      <t>ノウ</t>
    </rPh>
    <rPh sb="40" eb="41">
      <t>ジョウ</t>
    </rPh>
    <rPh sb="60" eb="61">
      <t>イワン</t>
    </rPh>
    <phoneticPr fontId="2"/>
  </si>
  <si>
    <t>国保診療報酬収入</t>
    <rPh sb="0" eb="2">
      <t>コクホ</t>
    </rPh>
    <rPh sb="2" eb="4">
      <t>シンリョウ</t>
    </rPh>
    <rPh sb="4" eb="6">
      <t>ホウシュウ</t>
    </rPh>
    <rPh sb="6" eb="8">
      <t>シュウニュウ</t>
    </rPh>
    <phoneticPr fontId="2"/>
  </si>
  <si>
    <t>社保診療報酬収入</t>
    <rPh sb="0" eb="1">
      <t>シャ</t>
    </rPh>
    <rPh sb="1" eb="2">
      <t>ホ</t>
    </rPh>
    <rPh sb="2" eb="4">
      <t>シンリョウ</t>
    </rPh>
    <rPh sb="4" eb="6">
      <t>ホウシュウ</t>
    </rPh>
    <rPh sb="6" eb="8">
      <t>シュウニュウ</t>
    </rPh>
    <phoneticPr fontId="2"/>
  </si>
  <si>
    <t>その他診療報酬収入</t>
    <rPh sb="2" eb="3">
      <t>タ</t>
    </rPh>
    <rPh sb="3" eb="5">
      <t>シンリョウ</t>
    </rPh>
    <rPh sb="5" eb="7">
      <t>ホウシュウ</t>
    </rPh>
    <rPh sb="7" eb="9">
      <t>シュウニュウ</t>
    </rPh>
    <phoneticPr fontId="2"/>
  </si>
  <si>
    <t>介護報酬収入</t>
    <rPh sb="0" eb="2">
      <t>カイゴ</t>
    </rPh>
    <rPh sb="2" eb="4">
      <t>ホウシュウ</t>
    </rPh>
    <rPh sb="4" eb="6">
      <t>シュウニュウ</t>
    </rPh>
    <phoneticPr fontId="2"/>
  </si>
  <si>
    <t>その他の診療収入</t>
    <rPh sb="2" eb="3">
      <t>タ</t>
    </rPh>
    <rPh sb="4" eb="6">
      <t>シンリョウ</t>
    </rPh>
    <rPh sb="6" eb="8">
      <t>シュウニュウ</t>
    </rPh>
    <phoneticPr fontId="2"/>
  </si>
  <si>
    <t>調定額</t>
    <rPh sb="0" eb="1">
      <t>チョウ</t>
    </rPh>
    <rPh sb="1" eb="3">
      <t>テイガク</t>
    </rPh>
    <phoneticPr fontId="2"/>
  </si>
  <si>
    <t>収納額</t>
    <rPh sb="0" eb="2">
      <t>シュウノウ</t>
    </rPh>
    <rPh sb="2" eb="3">
      <t>ガク</t>
    </rPh>
    <phoneticPr fontId="2"/>
  </si>
  <si>
    <t>保　　険　　料　　（　　税　　）　　算　　定　　額　　及　　び</t>
    <phoneticPr fontId="2"/>
  </si>
  <si>
    <t>構　　成　　割　　合</t>
    <phoneticPr fontId="2"/>
  </si>
  <si>
    <t>減免額</t>
    <phoneticPr fontId="2"/>
  </si>
  <si>
    <t>賦課</t>
    <phoneticPr fontId="2"/>
  </si>
  <si>
    <t>限度額</t>
    <phoneticPr fontId="2"/>
  </si>
  <si>
    <t>現年分</t>
    <phoneticPr fontId="2"/>
  </si>
  <si>
    <t>現年分</t>
    <phoneticPr fontId="2"/>
  </si>
  <si>
    <t>第１６表　保険料（税）収納状況[全体]</t>
    <rPh sb="17" eb="18">
      <t>タイ</t>
    </rPh>
    <phoneticPr fontId="2"/>
  </si>
  <si>
    <t>現年分</t>
    <phoneticPr fontId="2"/>
  </si>
  <si>
    <t>一　　　　　　　　　　　般</t>
    <rPh sb="0" eb="1">
      <t>イチ</t>
    </rPh>
    <rPh sb="12" eb="13">
      <t>パン</t>
    </rPh>
    <phoneticPr fontId="2"/>
  </si>
  <si>
    <t>現　　　　　　　年　　　　　　　分</t>
    <phoneticPr fontId="2"/>
  </si>
  <si>
    <t>退　　　　　　　　　　　職</t>
    <phoneticPr fontId="2"/>
  </si>
  <si>
    <t>現年分</t>
    <phoneticPr fontId="2"/>
  </si>
  <si>
    <t>移　　　　　送　　　　　費</t>
  </si>
  <si>
    <t>介　護　納　付　金</t>
    <rPh sb="0" eb="1">
      <t>スケ</t>
    </rPh>
    <rPh sb="2" eb="3">
      <t>マモル</t>
    </rPh>
    <rPh sb="4" eb="5">
      <t>オサム</t>
    </rPh>
    <rPh sb="6" eb="7">
      <t>ヅケ</t>
    </rPh>
    <rPh sb="8" eb="9">
      <t>カネ</t>
    </rPh>
    <phoneticPr fontId="2"/>
  </si>
  <si>
    <t>支払義務額</t>
  </si>
  <si>
    <t>支払済額</t>
  </si>
  <si>
    <t>徴収金等</t>
  </si>
  <si>
    <t>第２０表　医療給付の状況[一般]その１　</t>
    <rPh sb="13" eb="15">
      <t>イッパン</t>
    </rPh>
    <phoneticPr fontId="2"/>
  </si>
  <si>
    <t>食　事　療　養　・　生　活　療　養</t>
    <rPh sb="10" eb="11">
      <t>ショウ</t>
    </rPh>
    <rPh sb="12" eb="13">
      <t>カツ</t>
    </rPh>
    <rPh sb="14" eb="15">
      <t>リョウ</t>
    </rPh>
    <rPh sb="16" eb="17">
      <t>オサム</t>
    </rPh>
    <phoneticPr fontId="2"/>
  </si>
  <si>
    <t>（枚数）</t>
    <rPh sb="1" eb="3">
      <t>マイスウ</t>
    </rPh>
    <phoneticPr fontId="2"/>
  </si>
  <si>
    <t>（回数）</t>
    <rPh sb="1" eb="2">
      <t>カイ</t>
    </rPh>
    <phoneticPr fontId="2"/>
  </si>
  <si>
    <t>（件数）</t>
    <phoneticPr fontId="2"/>
  </si>
  <si>
    <t>第２０表　医療給付の状況[一般]その３　</t>
    <rPh sb="13" eb="15">
      <t>イッパン</t>
    </rPh>
    <phoneticPr fontId="2"/>
  </si>
  <si>
    <t>食 事 療 養 ・ 生 活 療 養</t>
    <rPh sb="10" eb="11">
      <t>ショウ</t>
    </rPh>
    <rPh sb="12" eb="13">
      <t>カツ</t>
    </rPh>
    <rPh sb="14" eb="15">
      <t>リョウ</t>
    </rPh>
    <rPh sb="16" eb="17">
      <t>オサム</t>
    </rPh>
    <phoneticPr fontId="2"/>
  </si>
  <si>
    <t>療　　養　　諸　　費　　費　　用　　額　　負　　担　　区　　分　</t>
    <rPh sb="12" eb="13">
      <t>ヒ</t>
    </rPh>
    <phoneticPr fontId="2"/>
  </si>
  <si>
    <t>　　　療　　　　　　　　養　　　　　　　　費</t>
    <phoneticPr fontId="2"/>
  </si>
  <si>
    <t>保険者
負担分</t>
    <phoneticPr fontId="2"/>
  </si>
  <si>
    <t>そ　　　の　　　他</t>
    <rPh sb="8" eb="9">
      <t>タ</t>
    </rPh>
    <phoneticPr fontId="2"/>
  </si>
  <si>
    <t>その他</t>
    <rPh sb="2" eb="3">
      <t>ホカ</t>
    </rPh>
    <phoneticPr fontId="2"/>
  </si>
  <si>
    <t>１件当たり日数（日）</t>
    <phoneticPr fontId="2"/>
  </si>
  <si>
    <t>１日当たり</t>
    <phoneticPr fontId="2"/>
  </si>
  <si>
    <t>診療費（円）</t>
    <phoneticPr fontId="2"/>
  </si>
  <si>
    <t>１人当たり診療費（円）</t>
    <phoneticPr fontId="2"/>
  </si>
  <si>
    <t>１件当たり診療費（円）</t>
    <phoneticPr fontId="2"/>
  </si>
  <si>
    <t>一　　　般</t>
    <rPh sb="0" eb="1">
      <t>イチ</t>
    </rPh>
    <rPh sb="4" eb="5">
      <t>パン</t>
    </rPh>
    <phoneticPr fontId="2"/>
  </si>
  <si>
    <t>退　　　職</t>
  </si>
  <si>
    <t>順</t>
    <rPh sb="0" eb="1">
      <t>ジュン</t>
    </rPh>
    <phoneticPr fontId="2"/>
  </si>
  <si>
    <t>位</t>
  </si>
  <si>
    <t>(単位：世帯、人）</t>
    <rPh sb="1" eb="3">
      <t>タンイ</t>
    </rPh>
    <rPh sb="4" eb="6">
      <t>セタイ</t>
    </rPh>
    <rPh sb="7" eb="8">
      <t>ヒト</t>
    </rPh>
    <phoneticPr fontId="25"/>
  </si>
  <si>
    <t>保険者数</t>
    <rPh sb="0" eb="3">
      <t>ホケンシャ</t>
    </rPh>
    <rPh sb="3" eb="4">
      <t>スウ</t>
    </rPh>
    <phoneticPr fontId="25"/>
  </si>
  <si>
    <t>世　　　　　　　　　　帯　　　　　　　　　　数</t>
    <rPh sb="0" eb="1">
      <t>ヨ</t>
    </rPh>
    <rPh sb="11" eb="12">
      <t>オビ</t>
    </rPh>
    <rPh sb="22" eb="23">
      <t>カズ</t>
    </rPh>
    <phoneticPr fontId="25"/>
  </si>
  <si>
    <t>年度別</t>
    <phoneticPr fontId="31"/>
  </si>
  <si>
    <t>市町村</t>
    <rPh sb="0" eb="3">
      <t>シチョウソン</t>
    </rPh>
    <phoneticPr fontId="25"/>
  </si>
  <si>
    <t>組合</t>
    <rPh sb="0" eb="2">
      <t>クミアイ</t>
    </rPh>
    <phoneticPr fontId="25"/>
  </si>
  <si>
    <t>計</t>
    <rPh sb="0" eb="1">
      <t>ケイ</t>
    </rPh>
    <phoneticPr fontId="25"/>
  </si>
  <si>
    <t>退職被保険者等世帯数（再掲）</t>
    <rPh sb="0" eb="2">
      <t>タイショク</t>
    </rPh>
    <rPh sb="2" eb="6">
      <t>ヒホケンシャ</t>
    </rPh>
    <rPh sb="6" eb="7">
      <t>トウ</t>
    </rPh>
    <rPh sb="7" eb="10">
      <t>セタイスウ</t>
    </rPh>
    <rPh sb="11" eb="13">
      <t>サイケイ</t>
    </rPh>
    <phoneticPr fontId="25"/>
  </si>
  <si>
    <t>単独</t>
    <rPh sb="0" eb="2">
      <t>タンドク</t>
    </rPh>
    <phoneticPr fontId="25"/>
  </si>
  <si>
    <t>混合</t>
    <rPh sb="0" eb="2">
      <t>コンゴウ</t>
    </rPh>
    <phoneticPr fontId="25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</si>
  <si>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スウ</t>
    </rPh>
    <phoneticPr fontId="25"/>
  </si>
  <si>
    <t>退職被保険者</t>
    <rPh sb="0" eb="2">
      <t>タイショク</t>
    </rPh>
    <rPh sb="2" eb="6">
      <t>ヒホケンシャ</t>
    </rPh>
    <phoneticPr fontId="25"/>
  </si>
  <si>
    <t>退職被扶養者</t>
    <rPh sb="0" eb="2">
      <t>タイショク</t>
    </rPh>
    <rPh sb="2" eb="6">
      <t>ヒフヨウシャ</t>
    </rPh>
    <phoneticPr fontId="25"/>
  </si>
  <si>
    <t>介 護 保 険 第 ２ 号 被 保 険 者 （ 再 掲 ）</t>
    <rPh sb="0" eb="1">
      <t>スケ</t>
    </rPh>
    <rPh sb="2" eb="3">
      <t>ユズル</t>
    </rPh>
    <rPh sb="4" eb="5">
      <t>ホ</t>
    </rPh>
    <rPh sb="6" eb="7">
      <t>ケン</t>
    </rPh>
    <rPh sb="8" eb="9">
      <t>ダイ</t>
    </rPh>
    <rPh sb="12" eb="13">
      <t>ゴウ</t>
    </rPh>
    <rPh sb="14" eb="15">
      <t>ヒ</t>
    </rPh>
    <rPh sb="16" eb="17">
      <t>ホ</t>
    </rPh>
    <rPh sb="18" eb="19">
      <t>ケン</t>
    </rPh>
    <rPh sb="20" eb="21">
      <t>シャ</t>
    </rPh>
    <rPh sb="24" eb="25">
      <t>サイ</t>
    </rPh>
    <rPh sb="26" eb="27">
      <t>ケイ</t>
    </rPh>
    <phoneticPr fontId="25"/>
  </si>
  <si>
    <t>事　務　職　員　数</t>
    <rPh sb="0" eb="1">
      <t>コト</t>
    </rPh>
    <rPh sb="2" eb="3">
      <t>ツトム</t>
    </rPh>
    <rPh sb="4" eb="5">
      <t>ショク</t>
    </rPh>
    <rPh sb="6" eb="7">
      <t>イン</t>
    </rPh>
    <rPh sb="8" eb="9">
      <t>カズ</t>
    </rPh>
    <phoneticPr fontId="25"/>
  </si>
  <si>
    <t>年度別</t>
  </si>
  <si>
    <t>第２表  年度別  保険給付の状況[一般]</t>
    <rPh sb="18" eb="20">
      <t>イッパン</t>
    </rPh>
    <phoneticPr fontId="25"/>
  </si>
  <si>
    <t>(単位：円）</t>
    <rPh sb="1" eb="3">
      <t>タンイ</t>
    </rPh>
    <rPh sb="4" eb="5">
      <t>エン</t>
    </rPh>
    <phoneticPr fontId="25"/>
  </si>
  <si>
    <t>療　　　　　養　　　　　の　　　　　給　　　　　付　　　　等</t>
    <rPh sb="0" eb="1">
      <t>リョウ</t>
    </rPh>
    <rPh sb="6" eb="7">
      <t>オサム</t>
    </rPh>
    <rPh sb="18" eb="19">
      <t>キュウ</t>
    </rPh>
    <rPh sb="24" eb="25">
      <t>ヅケ</t>
    </rPh>
    <rPh sb="29" eb="30">
      <t>トウ</t>
    </rPh>
    <phoneticPr fontId="25"/>
  </si>
  <si>
    <t>入　　院</t>
    <rPh sb="0" eb="1">
      <t>イリ</t>
    </rPh>
    <rPh sb="3" eb="4">
      <t>イン</t>
    </rPh>
    <phoneticPr fontId="25"/>
  </si>
  <si>
    <t>入　　院　　外</t>
    <phoneticPr fontId="25"/>
  </si>
  <si>
    <t>歯　　科</t>
    <rPh sb="0" eb="1">
      <t>ハ</t>
    </rPh>
    <rPh sb="3" eb="4">
      <t>カ</t>
    </rPh>
    <phoneticPr fontId="25"/>
  </si>
  <si>
    <t>小　　計</t>
    <rPh sb="0" eb="1">
      <t>ショウ</t>
    </rPh>
    <rPh sb="3" eb="4">
      <t>ケイ</t>
    </rPh>
    <phoneticPr fontId="25"/>
  </si>
  <si>
    <t>件数</t>
    <rPh sb="0" eb="2">
      <t>ケンスウ</t>
    </rPh>
    <phoneticPr fontId="25"/>
  </si>
  <si>
    <t>日数</t>
    <rPh sb="0" eb="2">
      <t>ニッスウ</t>
    </rPh>
    <phoneticPr fontId="25"/>
  </si>
  <si>
    <t>費用額</t>
    <rPh sb="0" eb="2">
      <t>ヒヨウ</t>
    </rPh>
    <rPh sb="2" eb="3">
      <t>ガク</t>
    </rPh>
    <phoneticPr fontId="25"/>
  </si>
  <si>
    <t>件数</t>
    <phoneticPr fontId="25"/>
  </si>
  <si>
    <t>日数</t>
    <phoneticPr fontId="25"/>
  </si>
  <si>
    <t>療　　養　　の　　給　　付　　等</t>
    <rPh sb="0" eb="1">
      <t>リョウ</t>
    </rPh>
    <rPh sb="3" eb="4">
      <t>オサム</t>
    </rPh>
    <rPh sb="9" eb="10">
      <t>キュウ</t>
    </rPh>
    <rPh sb="12" eb="13">
      <t>ヅケ</t>
    </rPh>
    <rPh sb="15" eb="16">
      <t>トウ</t>
    </rPh>
    <phoneticPr fontId="25"/>
  </si>
  <si>
    <t>療　　　養　　　費　　　等</t>
    <rPh sb="0" eb="1">
      <t>リョウ</t>
    </rPh>
    <rPh sb="4" eb="5">
      <t>オサム</t>
    </rPh>
    <rPh sb="8" eb="9">
      <t>ヒ</t>
    </rPh>
    <rPh sb="12" eb="13">
      <t>トウ</t>
    </rPh>
    <phoneticPr fontId="25"/>
  </si>
  <si>
    <t>調　　　　　剤</t>
    <rPh sb="0" eb="1">
      <t>チョウ</t>
    </rPh>
    <rPh sb="6" eb="7">
      <t>ザイ</t>
    </rPh>
    <phoneticPr fontId="25"/>
  </si>
  <si>
    <t>入院時食事療養 ・生活療養費</t>
    <rPh sb="9" eb="11">
      <t>セイカツ</t>
    </rPh>
    <rPh sb="11" eb="13">
      <t>リョウヨウ</t>
    </rPh>
    <rPh sb="13" eb="14">
      <t>ヒ</t>
    </rPh>
    <phoneticPr fontId="31"/>
  </si>
  <si>
    <t>訪問看護療養費</t>
    <rPh sb="0" eb="2">
      <t>ホウモン</t>
    </rPh>
    <rPh sb="2" eb="4">
      <t>カンゴ</t>
    </rPh>
    <rPh sb="4" eb="7">
      <t>リョウヨウヒ</t>
    </rPh>
    <phoneticPr fontId="25"/>
  </si>
  <si>
    <t>診療費</t>
    <rPh sb="0" eb="3">
      <t>シンリョウヒ</t>
    </rPh>
    <phoneticPr fontId="25"/>
  </si>
  <si>
    <t>（処方箋枚数）</t>
    <rPh sb="1" eb="4">
      <t>ショホウセン</t>
    </rPh>
    <rPh sb="4" eb="6">
      <t>マイスウ</t>
    </rPh>
    <phoneticPr fontId="25"/>
  </si>
  <si>
    <t>（件数）</t>
    <phoneticPr fontId="25"/>
  </si>
  <si>
    <t>一部負担金</t>
    <rPh sb="0" eb="2">
      <t>イチブ</t>
    </rPh>
    <rPh sb="2" eb="5">
      <t>フタンキン</t>
    </rPh>
    <phoneticPr fontId="25"/>
  </si>
  <si>
    <t>療　養　諸　費　負　担　区　分</t>
    <rPh sb="0" eb="1">
      <t>リョウ</t>
    </rPh>
    <rPh sb="2" eb="3">
      <t>オサム</t>
    </rPh>
    <rPh sb="4" eb="5">
      <t>モロ</t>
    </rPh>
    <rPh sb="6" eb="7">
      <t>ヒ</t>
    </rPh>
    <rPh sb="8" eb="9">
      <t>フ</t>
    </rPh>
    <rPh sb="10" eb="11">
      <t>タン</t>
    </rPh>
    <rPh sb="12" eb="13">
      <t>ク</t>
    </rPh>
    <rPh sb="14" eb="15">
      <t>ブン</t>
    </rPh>
    <phoneticPr fontId="25"/>
  </si>
  <si>
    <t>高　　額　　療　　養　　費</t>
    <rPh sb="0" eb="1">
      <t>タカ</t>
    </rPh>
    <rPh sb="3" eb="4">
      <t>ガク</t>
    </rPh>
    <rPh sb="6" eb="7">
      <t>リョウ</t>
    </rPh>
    <rPh sb="9" eb="10">
      <t>オサム</t>
    </rPh>
    <rPh sb="12" eb="13">
      <t>ヒ</t>
    </rPh>
    <phoneticPr fontId="25"/>
  </si>
  <si>
    <t>他法負担分</t>
    <rPh sb="0" eb="1">
      <t>ホカ</t>
    </rPh>
    <rPh sb="1" eb="2">
      <t>ホウ</t>
    </rPh>
    <rPh sb="2" eb="5">
      <t>フタンブン</t>
    </rPh>
    <phoneticPr fontId="25"/>
  </si>
  <si>
    <t>金額</t>
    <rPh sb="0" eb="2">
      <t>キンガク</t>
    </rPh>
    <phoneticPr fontId="25"/>
  </si>
  <si>
    <t>＊療養の給付等　市町村：３～２ベース，国保組合：４～３ベース</t>
    <rPh sb="1" eb="3">
      <t>リョウヨウ</t>
    </rPh>
    <rPh sb="4" eb="6">
      <t>キュウフ</t>
    </rPh>
    <rPh sb="6" eb="7">
      <t>トウ</t>
    </rPh>
    <rPh sb="8" eb="11">
      <t>シチョウソン</t>
    </rPh>
    <phoneticPr fontId="25"/>
  </si>
  <si>
    <t>[一　般]</t>
    <rPh sb="1" eb="2">
      <t>イチ</t>
    </rPh>
    <rPh sb="3" eb="4">
      <t>パン</t>
    </rPh>
    <phoneticPr fontId="2"/>
  </si>
  <si>
    <t>療   養   の   給   付  （ 診 　療 　費 ）　諸 　率</t>
  </si>
  <si>
    <t>　　療   養   の   給   付  （ 診 　療 　費 ）　諸 　率</t>
  </si>
  <si>
    <t>受    診    率</t>
    <phoneticPr fontId="2"/>
  </si>
  <si>
    <t>１　件　当　た　り　日　数</t>
    <phoneticPr fontId="2"/>
  </si>
  <si>
    <t>１　日　当　た　り　費　用　額</t>
    <phoneticPr fontId="2"/>
  </si>
  <si>
    <t>１　人　当　た　り　費　用　額</t>
    <phoneticPr fontId="2"/>
  </si>
  <si>
    <t>[退　職]</t>
    <rPh sb="1" eb="4">
      <t>タイショク</t>
    </rPh>
    <phoneticPr fontId="2"/>
  </si>
  <si>
    <t>[全　体]</t>
    <rPh sb="1" eb="2">
      <t>ゼン</t>
    </rPh>
    <rPh sb="3" eb="4">
      <t>カラダ</t>
    </rPh>
    <phoneticPr fontId="2"/>
  </si>
  <si>
    <t>　　　　　　　　　国保組合：４～３ベース</t>
    <phoneticPr fontId="2"/>
  </si>
  <si>
    <t>　　　　　　＊３～２ベース</t>
    <phoneticPr fontId="2"/>
  </si>
  <si>
    <t>未就学児
再掲</t>
    <rPh sb="0" eb="4">
      <t>ミシュウガクジ</t>
    </rPh>
    <rPh sb="5" eb="7">
      <t>サイケイ</t>
    </rPh>
    <phoneticPr fontId="2"/>
  </si>
  <si>
    <t>現役並み
所得者再掲</t>
    <rPh sb="0" eb="3">
      <t>ゲンエキナ</t>
    </rPh>
    <rPh sb="5" eb="8">
      <t>ショトクシャ</t>
    </rPh>
    <rPh sb="8" eb="10">
      <t>サイケイ</t>
    </rPh>
    <phoneticPr fontId="2"/>
  </si>
  <si>
    <t>前期高齢者</t>
    <rPh sb="0" eb="2">
      <t>ゼンキ</t>
    </rPh>
    <rPh sb="2" eb="5">
      <t>コウレイシャ</t>
    </rPh>
    <phoneticPr fontId="2"/>
  </si>
  <si>
    <t>　　一　　般　　　C　</t>
    <rPh sb="2" eb="3">
      <t>イチ</t>
    </rPh>
    <rPh sb="5" eb="6">
      <t>パン</t>
    </rPh>
    <phoneticPr fontId="2"/>
  </si>
  <si>
    <t>一般</t>
    <rPh sb="0" eb="2">
      <t>イッパン</t>
    </rPh>
    <phoneticPr fontId="2"/>
  </si>
  <si>
    <t>標準負担額
の減額状況</t>
    <rPh sb="0" eb="2">
      <t>ヒョウジュン</t>
    </rPh>
    <rPh sb="2" eb="4">
      <t>フタン</t>
    </rPh>
    <rPh sb="4" eb="5">
      <t>ガク</t>
    </rPh>
    <rPh sb="7" eb="9">
      <t>ゲンガク</t>
    </rPh>
    <rPh sb="9" eb="11">
      <t>ジョウキョウ</t>
    </rPh>
    <phoneticPr fontId="2"/>
  </si>
  <si>
    <t>市町村</t>
    <phoneticPr fontId="25"/>
  </si>
  <si>
    <t>市町村</t>
    <phoneticPr fontId="25"/>
  </si>
  <si>
    <t>関　係　諸　率　</t>
    <phoneticPr fontId="25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</si>
  <si>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5"/>
  </si>
  <si>
    <t>高 額 介 護 合 算 療 養 費</t>
    <phoneticPr fontId="25"/>
  </si>
  <si>
    <t>小計</t>
    <rPh sb="0" eb="2">
      <t>ショウケイ</t>
    </rPh>
    <phoneticPr fontId="25"/>
  </si>
  <si>
    <t>海外療養費（再掲）</t>
    <rPh sb="0" eb="2">
      <t>カイガイ</t>
    </rPh>
    <rPh sb="2" eb="5">
      <t>リョウヨウヒ</t>
    </rPh>
    <rPh sb="6" eb="8">
      <t>サイケイ</t>
    </rPh>
    <phoneticPr fontId="25"/>
  </si>
  <si>
    <t>療　養　費</t>
    <rPh sb="0" eb="1">
      <t>リョウ</t>
    </rPh>
    <phoneticPr fontId="2"/>
  </si>
  <si>
    <t>海外療養費(再掲)</t>
    <rPh sb="0" eb="2">
      <t>カイガイ</t>
    </rPh>
    <rPh sb="2" eb="5">
      <t>リョウヨウヒ</t>
    </rPh>
    <rPh sb="6" eb="8">
      <t>サイケイ</t>
    </rPh>
    <phoneticPr fontId="2"/>
  </si>
  <si>
    <t>件数</t>
    <phoneticPr fontId="2"/>
  </si>
  <si>
    <t>支給額</t>
    <phoneticPr fontId="2"/>
  </si>
  <si>
    <t>現 物 給 付 分
（ 再 掲 ）</t>
    <phoneticPr fontId="2"/>
  </si>
  <si>
    <t>未 就 学 児 分
( 再 掲 )</t>
    <phoneticPr fontId="2"/>
  </si>
  <si>
    <t>療養諸費計</t>
    <phoneticPr fontId="25"/>
  </si>
  <si>
    <t>移送費</t>
    <phoneticPr fontId="25"/>
  </si>
  <si>
    <t>件数</t>
    <phoneticPr fontId="25"/>
  </si>
  <si>
    <t>費用額</t>
    <phoneticPr fontId="25"/>
  </si>
  <si>
    <t>費用額</t>
    <phoneticPr fontId="25"/>
  </si>
  <si>
    <t>食事療養・生活療養</t>
    <rPh sb="5" eb="6">
      <t>ショウ</t>
    </rPh>
    <rPh sb="6" eb="7">
      <t>カツ</t>
    </rPh>
    <rPh sb="7" eb="8">
      <t>リョウ</t>
    </rPh>
    <rPh sb="8" eb="9">
      <t>オサム</t>
    </rPh>
    <phoneticPr fontId="2"/>
  </si>
  <si>
    <t>費用額</t>
    <phoneticPr fontId="2"/>
  </si>
  <si>
    <t>件数</t>
    <phoneticPr fontId="2"/>
  </si>
  <si>
    <t>海外療養費(再掲)</t>
    <phoneticPr fontId="2"/>
  </si>
  <si>
    <t>件数</t>
    <phoneticPr fontId="2"/>
  </si>
  <si>
    <t>費用額</t>
    <phoneticPr fontId="2"/>
  </si>
  <si>
    <t>支給額</t>
    <phoneticPr fontId="2"/>
  </si>
  <si>
    <t>食 事 療 養</t>
    <phoneticPr fontId="2"/>
  </si>
  <si>
    <t>２８</t>
    <phoneticPr fontId="25"/>
  </si>
  <si>
    <t>２７</t>
    <phoneticPr fontId="25"/>
  </si>
  <si>
    <t>２９</t>
    <phoneticPr fontId="25"/>
  </si>
  <si>
    <t>－</t>
    <phoneticPr fontId="25"/>
  </si>
  <si>
    <t xml:space="preserve">
年度末現在</t>
    <rPh sb="1" eb="4">
      <t>ネンドマツ</t>
    </rPh>
    <rPh sb="4" eb="6">
      <t>ゲンザイ</t>
    </rPh>
    <phoneticPr fontId="2"/>
  </si>
  <si>
    <t>年間平均
3～2ベース</t>
    <rPh sb="0" eb="2">
      <t>ネンカン</t>
    </rPh>
    <rPh sb="2" eb="4">
      <t>ヘイキン</t>
    </rPh>
    <phoneticPr fontId="2"/>
  </si>
  <si>
    <t>特定世帯数</t>
    <rPh sb="0" eb="2">
      <t>トクテイ</t>
    </rPh>
    <rPh sb="2" eb="5">
      <t>セタイスウ</t>
    </rPh>
    <phoneticPr fontId="2"/>
  </si>
  <si>
    <t>特定継続世帯数</t>
    <rPh sb="0" eb="2">
      <t>トクテイ</t>
    </rPh>
    <rPh sb="2" eb="4">
      <t>ケイゾク</t>
    </rPh>
    <rPh sb="4" eb="7">
      <t>セタイスウ</t>
    </rPh>
    <phoneticPr fontId="2"/>
  </si>
  <si>
    <t>年間平均</t>
    <rPh sb="0" eb="2">
      <t>ネンカン</t>
    </rPh>
    <rPh sb="2" eb="4">
      <t>ヘイキン</t>
    </rPh>
    <phoneticPr fontId="2"/>
  </si>
  <si>
    <t>（単位：世帯、人）</t>
  </si>
  <si>
    <t>（単位：人）</t>
    <rPh sb="1" eb="3">
      <t>タンイ</t>
    </rPh>
    <rPh sb="4" eb="5">
      <t>ヒト</t>
    </rPh>
    <phoneticPr fontId="2"/>
  </si>
  <si>
    <t>被　　　保　　　険　　　者</t>
    <phoneticPr fontId="2"/>
  </si>
  <si>
    <t>増　　　減　　　内　　　訳</t>
    <phoneticPr fontId="2"/>
  </si>
  <si>
    <t>一部負担割合</t>
    <rPh sb="0" eb="2">
      <t>イチブ</t>
    </rPh>
    <rPh sb="2" eb="4">
      <t>フタン</t>
    </rPh>
    <phoneticPr fontId="2"/>
  </si>
  <si>
    <t>増　　　加　　　（　　資　　格　　取　　得　　）　</t>
    <phoneticPr fontId="2"/>
  </si>
  <si>
    <t xml:space="preserve">減　　　少　     （　 資 　格　 喪　 失　 ）     </t>
    <phoneticPr fontId="2"/>
  </si>
  <si>
    <t>社保</t>
  </si>
  <si>
    <t>生保</t>
  </si>
  <si>
    <t>後期高齢者</t>
    <rPh sb="0" eb="2">
      <t>コウキ</t>
    </rPh>
    <rPh sb="2" eb="4">
      <t>コウレイ</t>
    </rPh>
    <rPh sb="4" eb="5">
      <t>シャ</t>
    </rPh>
    <phoneticPr fontId="2"/>
  </si>
  <si>
    <t>法 定
割 合</t>
    <rPh sb="0" eb="1">
      <t>ホウ</t>
    </rPh>
    <rPh sb="2" eb="3">
      <t>サダム</t>
    </rPh>
    <rPh sb="5" eb="6">
      <t>ワリ</t>
    </rPh>
    <rPh sb="7" eb="8">
      <t>ゴウ</t>
    </rPh>
    <phoneticPr fontId="2"/>
  </si>
  <si>
    <t>出生</t>
  </si>
  <si>
    <t>死亡</t>
  </si>
  <si>
    <t>離脱</t>
  </si>
  <si>
    <t>廃止</t>
  </si>
  <si>
    <t>離脱</t>
    <phoneticPr fontId="2"/>
  </si>
  <si>
    <t>加入</t>
  </si>
  <si>
    <t>開始</t>
  </si>
  <si>
    <t>第６表　一般状況（その４）被保険者増減内訳・事務職員数[全体]</t>
    <rPh sb="13" eb="17">
      <t>ヒホケンシャ</t>
    </rPh>
    <rPh sb="17" eb="19">
      <t>ゾウゲン</t>
    </rPh>
    <rPh sb="19" eb="21">
      <t>ウチワケ</t>
    </rPh>
    <rPh sb="22" eb="24">
      <t>ジム</t>
    </rPh>
    <rPh sb="24" eb="26">
      <t>ショクイン</t>
    </rPh>
    <rPh sb="26" eb="27">
      <t>スウ</t>
    </rPh>
    <phoneticPr fontId="2"/>
  </si>
  <si>
    <t>転　入</t>
    <rPh sb="0" eb="1">
      <t>テン</t>
    </rPh>
    <rPh sb="2" eb="3">
      <t>ニュウ</t>
    </rPh>
    <phoneticPr fontId="2"/>
  </si>
  <si>
    <t>（再掲）他県
からの転入</t>
    <rPh sb="1" eb="3">
      <t>サイケイ</t>
    </rPh>
    <rPh sb="4" eb="6">
      <t>タケン</t>
    </rPh>
    <rPh sb="10" eb="12">
      <t>テンニュウ</t>
    </rPh>
    <phoneticPr fontId="2"/>
  </si>
  <si>
    <t>第６表　一般状況（その５）退職被保険者数・年間平均[退職]</t>
    <rPh sb="13" eb="15">
      <t>タイショク</t>
    </rPh>
    <rPh sb="15" eb="19">
      <t>ヒホケンシャ</t>
    </rPh>
    <rPh sb="19" eb="20">
      <t>スウ</t>
    </rPh>
    <rPh sb="21" eb="23">
      <t>ネンカン</t>
    </rPh>
    <rPh sb="23" eb="25">
      <t>ヘイキン</t>
    </rPh>
    <rPh sb="26" eb="28">
      <t>タイショク</t>
    </rPh>
    <phoneticPr fontId="2"/>
  </si>
  <si>
    <t>後期高齢者
支援金等分
再掲</t>
    <rPh sb="0" eb="2">
      <t>コウキ</t>
    </rPh>
    <rPh sb="2" eb="5">
      <t>コウレイシャ</t>
    </rPh>
    <rPh sb="6" eb="8">
      <t>シエン</t>
    </rPh>
    <rPh sb="8" eb="9">
      <t>キン</t>
    </rPh>
    <rPh sb="9" eb="10">
      <t>トウ</t>
    </rPh>
    <rPh sb="10" eb="11">
      <t>ブン</t>
    </rPh>
    <rPh sb="12" eb="14">
      <t>サイケイ</t>
    </rPh>
    <phoneticPr fontId="2"/>
  </si>
  <si>
    <t>介護分
再掲</t>
    <rPh sb="0" eb="2">
      <t>カイゴ</t>
    </rPh>
    <rPh sb="2" eb="3">
      <t>ブン</t>
    </rPh>
    <rPh sb="4" eb="6">
      <t>サイケイ</t>
    </rPh>
    <phoneticPr fontId="2"/>
  </si>
  <si>
    <t>介護分
再掲</t>
    <rPh sb="0" eb="2">
      <t>カイゴ</t>
    </rPh>
    <rPh sb="2" eb="3">
      <t>ブン</t>
    </rPh>
    <rPh sb="4" eb="6">
      <t>サイケイ</t>
    </rPh>
    <phoneticPr fontId="2"/>
  </si>
  <si>
    <t>その他</t>
    <rPh sb="2" eb="3">
      <t>タ</t>
    </rPh>
    <phoneticPr fontId="2"/>
  </si>
  <si>
    <t>そ　の　他</t>
    <rPh sb="4" eb="5">
      <t>タ</t>
    </rPh>
    <phoneticPr fontId="2"/>
  </si>
  <si>
    <t>保険者努力
支援分</t>
    <phoneticPr fontId="2"/>
  </si>
  <si>
    <t>都道府県繰入金
（２号分）</t>
    <phoneticPr fontId="2"/>
  </si>
  <si>
    <t>財政安定化
基金
交付金</t>
    <rPh sb="0" eb="2">
      <t>ザイセイ</t>
    </rPh>
    <rPh sb="2" eb="5">
      <t>アンテイカ</t>
    </rPh>
    <rPh sb="7" eb="9">
      <t>キキン</t>
    </rPh>
    <rPh sb="11" eb="14">
      <t>コウフキン</t>
    </rPh>
    <phoneticPr fontId="2"/>
  </si>
  <si>
    <t>一　　　　　般　　　　　会　　　　　計　　　　　繰　　　　　入　　　　　金</t>
    <rPh sb="0" eb="1">
      <t>イチ</t>
    </rPh>
    <rPh sb="6" eb="7">
      <t>ハン</t>
    </rPh>
    <rPh sb="12" eb="13">
      <t>カイ</t>
    </rPh>
    <rPh sb="18" eb="19">
      <t>ケイ</t>
    </rPh>
    <rPh sb="24" eb="25">
      <t>クリ</t>
    </rPh>
    <phoneticPr fontId="2"/>
  </si>
  <si>
    <t>（保険税軽減分）</t>
    <rPh sb="1" eb="3">
      <t>ホケン</t>
    </rPh>
    <rPh sb="3" eb="4">
      <t>ゼイ</t>
    </rPh>
    <rPh sb="4" eb="6">
      <t>ケイゲン</t>
    </rPh>
    <rPh sb="6" eb="7">
      <t>ブン</t>
    </rPh>
    <phoneticPr fontId="2"/>
  </si>
  <si>
    <t>保 険 基 盤 安 定</t>
    <rPh sb="0" eb="1">
      <t>タモツ</t>
    </rPh>
    <rPh sb="2" eb="3">
      <t>ケン</t>
    </rPh>
    <rPh sb="4" eb="5">
      <t>モト</t>
    </rPh>
    <rPh sb="6" eb="7">
      <t>バン</t>
    </rPh>
    <rPh sb="8" eb="9">
      <t>ヤス</t>
    </rPh>
    <rPh sb="10" eb="11">
      <t>サダム</t>
    </rPh>
    <phoneticPr fontId="2"/>
  </si>
  <si>
    <t>後期高齢者
支援金等分
再掲</t>
    <phoneticPr fontId="2"/>
  </si>
  <si>
    <t>介護分
再掲</t>
    <phoneticPr fontId="2"/>
  </si>
  <si>
    <t>（保険者支援分）</t>
    <rPh sb="1" eb="3">
      <t>ホケン</t>
    </rPh>
    <rPh sb="3" eb="4">
      <t>モノ</t>
    </rPh>
    <rPh sb="4" eb="6">
      <t>シエン</t>
    </rPh>
    <rPh sb="6" eb="7">
      <t>ブン</t>
    </rPh>
    <phoneticPr fontId="2"/>
  </si>
  <si>
    <t>職員給与
費等</t>
    <rPh sb="0" eb="2">
      <t>ショクイン</t>
    </rPh>
    <rPh sb="2" eb="4">
      <t>キュウヨ</t>
    </rPh>
    <rPh sb="7" eb="8">
      <t>ヒ</t>
    </rPh>
    <rPh sb="8" eb="9">
      <t>トウ</t>
    </rPh>
    <phoneticPr fontId="2"/>
  </si>
  <si>
    <t>出産育児
一時金等</t>
    <rPh sb="0" eb="2">
      <t>シュッサン</t>
    </rPh>
    <rPh sb="2" eb="4">
      <t>イクジ</t>
    </rPh>
    <rPh sb="7" eb="10">
      <t>イチジキン</t>
    </rPh>
    <rPh sb="10" eb="11">
      <t>トウ</t>
    </rPh>
    <phoneticPr fontId="2"/>
  </si>
  <si>
    <t>財政安定化
支援事業</t>
    <rPh sb="0" eb="2">
      <t>ザイセイ</t>
    </rPh>
    <rPh sb="2" eb="5">
      <t>アンテイカ</t>
    </rPh>
    <rPh sb="8" eb="10">
      <t>シエン</t>
    </rPh>
    <rPh sb="10" eb="12">
      <t>ジギョウ</t>
    </rPh>
    <phoneticPr fontId="2"/>
  </si>
  <si>
    <t>直診
勘定
繰入金</t>
    <rPh sb="0" eb="2">
      <t>チョクシン</t>
    </rPh>
    <rPh sb="4" eb="6">
      <t>カンジョウ</t>
    </rPh>
    <rPh sb="8" eb="10">
      <t>クリイレ</t>
    </rPh>
    <rPh sb="10" eb="11">
      <t>キン</t>
    </rPh>
    <phoneticPr fontId="2"/>
  </si>
  <si>
    <t>その他の収入</t>
    <rPh sb="2" eb="3">
      <t>タ</t>
    </rPh>
    <rPh sb="4" eb="6">
      <t>シュウニュウ</t>
    </rPh>
    <phoneticPr fontId="2"/>
  </si>
  <si>
    <t>繰入金　</t>
  </si>
  <si>
    <t>（準備金繰入金）</t>
    <rPh sb="1" eb="4">
      <t>ジュンビキン</t>
    </rPh>
    <rPh sb="4" eb="6">
      <t>クリイレ</t>
    </rPh>
    <rPh sb="6" eb="7">
      <t>キン</t>
    </rPh>
    <phoneticPr fontId="2"/>
  </si>
  <si>
    <t>うち財政安定化
基金貸付金</t>
    <rPh sb="2" eb="4">
      <t>ザイセイ</t>
    </rPh>
    <rPh sb="4" eb="7">
      <t>アンテイカ</t>
    </rPh>
    <rPh sb="10" eb="12">
      <t>キキン</t>
    </rPh>
    <rPh sb="12" eb="14">
      <t>カシツケ</t>
    </rPh>
    <rPh sb="14" eb="15">
      <t>キン</t>
    </rPh>
    <phoneticPr fontId="2"/>
  </si>
  <si>
    <t>一般被保険者分計</t>
    <rPh sb="0" eb="2">
      <t>イッパン</t>
    </rPh>
    <rPh sb="2" eb="6">
      <t>ヒホケンジャ</t>
    </rPh>
    <rPh sb="6" eb="7">
      <t>ブン</t>
    </rPh>
    <rPh sb="7" eb="8">
      <t>ケイ</t>
    </rPh>
    <phoneticPr fontId="2"/>
  </si>
  <si>
    <t>療養給付費</t>
    <rPh sb="0" eb="2">
      <t>リョウヨウ</t>
    </rPh>
    <rPh sb="2" eb="4">
      <t>キュウフ</t>
    </rPh>
    <rPh sb="4" eb="5">
      <t>ヒ</t>
    </rPh>
    <phoneticPr fontId="2"/>
  </si>
  <si>
    <t>療養費</t>
    <rPh sb="0" eb="2">
      <t>リョウヨウ</t>
    </rPh>
    <phoneticPr fontId="2"/>
  </si>
  <si>
    <t>高額療養費</t>
    <rPh sb="2" eb="5">
      <t>リョウヨウヒ</t>
    </rPh>
    <phoneticPr fontId="2"/>
  </si>
  <si>
    <t>退職被保険者
等分計</t>
    <rPh sb="0" eb="2">
      <t>タイショク</t>
    </rPh>
    <rPh sb="2" eb="6">
      <t>ヒホケンジャ</t>
    </rPh>
    <rPh sb="7" eb="8">
      <t>トウ</t>
    </rPh>
    <rPh sb="8" eb="9">
      <t>ブン</t>
    </rPh>
    <rPh sb="9" eb="10">
      <t>ケイ</t>
    </rPh>
    <phoneticPr fontId="2"/>
  </si>
  <si>
    <t>一般被保険者分</t>
    <rPh sb="0" eb="2">
      <t>イッパン</t>
    </rPh>
    <rPh sb="2" eb="6">
      <t>ヒホケンジャ</t>
    </rPh>
    <rPh sb="6" eb="7">
      <t>ブン</t>
    </rPh>
    <phoneticPr fontId="2"/>
  </si>
  <si>
    <t>退職被保険者等
分</t>
    <rPh sb="0" eb="2">
      <t>タイショク</t>
    </rPh>
    <rPh sb="2" eb="6">
      <t>ヒホケンジャ</t>
    </rPh>
    <rPh sb="6" eb="7">
      <t>トウ</t>
    </rPh>
    <rPh sb="8" eb="9">
      <t>ブン</t>
    </rPh>
    <phoneticPr fontId="2"/>
  </si>
  <si>
    <t>医療給付費分計</t>
    <rPh sb="0" eb="2">
      <t>イリョウ</t>
    </rPh>
    <rPh sb="2" eb="4">
      <t>キュウフ</t>
    </rPh>
    <rPh sb="4" eb="5">
      <t>ヒ</t>
    </rPh>
    <rPh sb="5" eb="6">
      <t>ブン</t>
    </rPh>
    <rPh sb="6" eb="7">
      <t>ケイ</t>
    </rPh>
    <phoneticPr fontId="2"/>
  </si>
  <si>
    <t>後期高齢者支援金等分</t>
    <rPh sb="0" eb="2">
      <t>コウキ</t>
    </rPh>
    <rPh sb="2" eb="5">
      <t>コウレイシャ</t>
    </rPh>
    <rPh sb="5" eb="7">
      <t>シエン</t>
    </rPh>
    <rPh sb="7" eb="8">
      <t>キン</t>
    </rPh>
    <rPh sb="8" eb="9">
      <t>トウ</t>
    </rPh>
    <rPh sb="9" eb="10">
      <t>ブン</t>
    </rPh>
    <phoneticPr fontId="2"/>
  </si>
  <si>
    <t>一般被保険者分</t>
    <rPh sb="0" eb="7">
      <t>イッパンヒホケンジャブン</t>
    </rPh>
    <phoneticPr fontId="2"/>
  </si>
  <si>
    <t>後期高齢者支援金等分再掲</t>
    <rPh sb="0" eb="8">
      <t>コウキコウレイシャシエンキン</t>
    </rPh>
    <rPh sb="8" eb="9">
      <t>トウ</t>
    </rPh>
    <rPh sb="9" eb="10">
      <t>ブン</t>
    </rPh>
    <rPh sb="10" eb="12">
      <t>サイケイ</t>
    </rPh>
    <phoneticPr fontId="2"/>
  </si>
  <si>
    <t>国　　民　　健　　康　　保　　険　　事　　業　　費　　納　　付　　金</t>
    <rPh sb="0" eb="1">
      <t>クニ</t>
    </rPh>
    <rPh sb="3" eb="4">
      <t>タミ</t>
    </rPh>
    <rPh sb="6" eb="7">
      <t>ケン</t>
    </rPh>
    <rPh sb="9" eb="10">
      <t>ヤスシ</t>
    </rPh>
    <rPh sb="12" eb="13">
      <t>タモツ</t>
    </rPh>
    <rPh sb="15" eb="16">
      <t>ケン</t>
    </rPh>
    <rPh sb="18" eb="19">
      <t>コト</t>
    </rPh>
    <rPh sb="21" eb="22">
      <t>ゴウ</t>
    </rPh>
    <rPh sb="24" eb="25">
      <t>ヒ</t>
    </rPh>
    <rPh sb="27" eb="28">
      <t>オサメ</t>
    </rPh>
    <rPh sb="30" eb="31">
      <t>ツキ</t>
    </rPh>
    <rPh sb="33" eb="34">
      <t>キン</t>
    </rPh>
    <phoneticPr fontId="2"/>
  </si>
  <si>
    <t>後期高齢者支援金等分</t>
    <rPh sb="0" eb="10">
      <t>コウキコウレイシャシエンキントウブン</t>
    </rPh>
    <phoneticPr fontId="2"/>
  </si>
  <si>
    <t>退職被保険者等分</t>
    <rPh sb="0" eb="6">
      <t>タイショクヒホケンジャ</t>
    </rPh>
    <rPh sb="6" eb="7">
      <t>トウ</t>
    </rPh>
    <rPh sb="7" eb="8">
      <t>ブン</t>
    </rPh>
    <phoneticPr fontId="2"/>
  </si>
  <si>
    <t>後期高齢者支援金等分再掲</t>
    <rPh sb="0" eb="10">
      <t>コウキコウレイシャシエンキントウブン</t>
    </rPh>
    <rPh sb="10" eb="12">
      <t>サイケイ</t>
    </rPh>
    <phoneticPr fontId="2"/>
  </si>
  <si>
    <t>介護納付金分</t>
    <rPh sb="0" eb="2">
      <t>カイゴ</t>
    </rPh>
    <rPh sb="2" eb="5">
      <t>ノウフキン</t>
    </rPh>
    <rPh sb="5" eb="6">
      <t>ブン</t>
    </rPh>
    <phoneticPr fontId="2"/>
  </si>
  <si>
    <t>計</t>
    <rPh sb="0" eb="1">
      <t>ケイ</t>
    </rPh>
    <phoneticPr fontId="2"/>
  </si>
  <si>
    <t>介護分
再掲</t>
    <rPh sb="0" eb="2">
      <t>カイゴ</t>
    </rPh>
    <rPh sb="2" eb="3">
      <t>ブン</t>
    </rPh>
    <rPh sb="4" eb="6">
      <t>サイケイ</t>
    </rPh>
    <phoneticPr fontId="2"/>
  </si>
  <si>
    <t>介護分
再掲</t>
    <phoneticPr fontId="2"/>
  </si>
  <si>
    <t>後期高齢者
支援金等分
再掲</t>
    <phoneticPr fontId="2"/>
  </si>
  <si>
    <t>後　期　高　齢　者　支　援　金　等</t>
    <rPh sb="0" eb="1">
      <t>ノチ</t>
    </rPh>
    <rPh sb="2" eb="3">
      <t>キ</t>
    </rPh>
    <rPh sb="4" eb="5">
      <t>コウ</t>
    </rPh>
    <rPh sb="6" eb="7">
      <t>トシ</t>
    </rPh>
    <rPh sb="8" eb="9">
      <t>モノ</t>
    </rPh>
    <rPh sb="10" eb="11">
      <t>シ</t>
    </rPh>
    <rPh sb="12" eb="13">
      <t>エン</t>
    </rPh>
    <rPh sb="14" eb="15">
      <t>キン</t>
    </rPh>
    <rPh sb="16" eb="17">
      <t>トウ</t>
    </rPh>
    <phoneticPr fontId="2"/>
  </si>
  <si>
    <t>後期高齢者
支援金等分
再掲</t>
    <rPh sb="0" eb="2">
      <t>コウキ</t>
    </rPh>
    <rPh sb="2" eb="5">
      <t>コウレイシャ</t>
    </rPh>
    <rPh sb="6" eb="8">
      <t>シエン</t>
    </rPh>
    <rPh sb="8" eb="9">
      <t>キン</t>
    </rPh>
    <rPh sb="9" eb="10">
      <t>トウ</t>
    </rPh>
    <rPh sb="10" eb="11">
      <t>ブン</t>
    </rPh>
    <rPh sb="12" eb="14">
      <t>サイケイ</t>
    </rPh>
    <phoneticPr fontId="2"/>
  </si>
  <si>
    <t>事務費拠出金</t>
    <rPh sb="0" eb="3">
      <t>ジムヒ</t>
    </rPh>
    <rPh sb="3" eb="5">
      <t>キョシュツ</t>
    </rPh>
    <rPh sb="5" eb="6">
      <t>キン</t>
    </rPh>
    <phoneticPr fontId="2"/>
  </si>
  <si>
    <t>国　　　民　　　健　　　康　　　保　　　険　　　事　　　業　　　費　　　納　　　付　　　金</t>
    <rPh sb="0" eb="1">
      <t>クニ</t>
    </rPh>
    <rPh sb="4" eb="5">
      <t>タミ</t>
    </rPh>
    <rPh sb="8" eb="9">
      <t>ケン</t>
    </rPh>
    <rPh sb="12" eb="13">
      <t>ヤスシ</t>
    </rPh>
    <rPh sb="16" eb="17">
      <t>タモツ</t>
    </rPh>
    <rPh sb="20" eb="21">
      <t>ケン</t>
    </rPh>
    <rPh sb="24" eb="25">
      <t>コト</t>
    </rPh>
    <rPh sb="28" eb="29">
      <t>ゴウ</t>
    </rPh>
    <rPh sb="32" eb="33">
      <t>ヒ</t>
    </rPh>
    <rPh sb="36" eb="37">
      <t>オサメ</t>
    </rPh>
    <rPh sb="40" eb="41">
      <t>ツキ</t>
    </rPh>
    <rPh sb="44" eb="45">
      <t>キン</t>
    </rPh>
    <phoneticPr fontId="2"/>
  </si>
  <si>
    <t>前　期　高　齢　者　納　付　金　等</t>
    <rPh sb="0" eb="1">
      <t>マエ</t>
    </rPh>
    <rPh sb="2" eb="3">
      <t>キ</t>
    </rPh>
    <rPh sb="4" eb="5">
      <t>コウ</t>
    </rPh>
    <rPh sb="6" eb="7">
      <t>トシ</t>
    </rPh>
    <rPh sb="8" eb="9">
      <t>モノ</t>
    </rPh>
    <rPh sb="10" eb="11">
      <t>オサメ</t>
    </rPh>
    <rPh sb="12" eb="13">
      <t>ツキ</t>
    </rPh>
    <rPh sb="14" eb="15">
      <t>カネ</t>
    </rPh>
    <rPh sb="16" eb="17">
      <t>トウ</t>
    </rPh>
    <phoneticPr fontId="2"/>
  </si>
  <si>
    <t>前期高齢者
納付金</t>
    <rPh sb="0" eb="2">
      <t>ゼンキ</t>
    </rPh>
    <rPh sb="2" eb="5">
      <t>コウレイシャ</t>
    </rPh>
    <rPh sb="7" eb="10">
      <t>ノウフキン</t>
    </rPh>
    <phoneticPr fontId="2"/>
  </si>
  <si>
    <t>事務費
拠出金</t>
    <rPh sb="0" eb="3">
      <t>ジムヒ</t>
    </rPh>
    <rPh sb="5" eb="7">
      <t>キョシュツ</t>
    </rPh>
    <rPh sb="7" eb="8">
      <t>キン</t>
    </rPh>
    <phoneticPr fontId="2"/>
  </si>
  <si>
    <t>財政安定化
基金拠出金</t>
    <rPh sb="0" eb="2">
      <t>ザイセイ</t>
    </rPh>
    <rPh sb="2" eb="4">
      <t>アンテイ</t>
    </rPh>
    <rPh sb="4" eb="5">
      <t>カ</t>
    </rPh>
    <rPh sb="7" eb="9">
      <t>キキン</t>
    </rPh>
    <rPh sb="9" eb="11">
      <t>キョシュツ</t>
    </rPh>
    <rPh sb="11" eb="12">
      <t>キン</t>
    </rPh>
    <phoneticPr fontId="2"/>
  </si>
  <si>
    <t>介護納付金</t>
    <rPh sb="2" eb="5">
      <t>ノウフキン</t>
    </rPh>
    <phoneticPr fontId="2"/>
  </si>
  <si>
    <t>保　　健　　事　　業　　費</t>
    <rPh sb="0" eb="1">
      <t>タモツ</t>
    </rPh>
    <rPh sb="3" eb="4">
      <t>ケン</t>
    </rPh>
    <rPh sb="6" eb="7">
      <t>コト</t>
    </rPh>
    <rPh sb="9" eb="10">
      <t>ゴウ</t>
    </rPh>
    <rPh sb="12" eb="13">
      <t>ヒ</t>
    </rPh>
    <phoneticPr fontId="2"/>
  </si>
  <si>
    <t>そ　の　他　の　支　出</t>
    <rPh sb="4" eb="5">
      <t>タ</t>
    </rPh>
    <rPh sb="8" eb="9">
      <t>シ</t>
    </rPh>
    <rPh sb="10" eb="11">
      <t>デ</t>
    </rPh>
    <phoneticPr fontId="2"/>
  </si>
  <si>
    <t>後期高齢者
支援金等分
再掲</t>
    <rPh sb="0" eb="5">
      <t>コウキコウレイシャ</t>
    </rPh>
    <rPh sb="6" eb="8">
      <t>シエン</t>
    </rPh>
    <rPh sb="8" eb="9">
      <t>キン</t>
    </rPh>
    <rPh sb="9" eb="10">
      <t>トウ</t>
    </rPh>
    <rPh sb="10" eb="11">
      <t>ブン</t>
    </rPh>
    <rPh sb="12" eb="14">
      <t>サイケイ</t>
    </rPh>
    <phoneticPr fontId="2"/>
  </si>
  <si>
    <t>介護分
再掲</t>
    <rPh sb="0" eb="2">
      <t>カイゴ</t>
    </rPh>
    <rPh sb="2" eb="3">
      <t>ブン</t>
    </rPh>
    <phoneticPr fontId="2"/>
  </si>
  <si>
    <t>うち財政安定化
基金償還金</t>
    <rPh sb="2" eb="6">
      <t>ザイセイアンテイ</t>
    </rPh>
    <rPh sb="6" eb="7">
      <t>カ</t>
    </rPh>
    <rPh sb="8" eb="10">
      <t>キキン</t>
    </rPh>
    <rPh sb="10" eb="12">
      <t>ショウカン</t>
    </rPh>
    <rPh sb="12" eb="13">
      <t>キン</t>
    </rPh>
    <phoneticPr fontId="2"/>
  </si>
  <si>
    <t>第９表　経理状況　その１　（基金[準備金]保有額及び市町村債［組合債］）［全体]</t>
    <rPh sb="14" eb="16">
      <t>キキン</t>
    </rPh>
    <rPh sb="17" eb="20">
      <t>ジュンビキン</t>
    </rPh>
    <rPh sb="21" eb="24">
      <t>ホユウガク</t>
    </rPh>
    <rPh sb="24" eb="25">
      <t>オヨ</t>
    </rPh>
    <rPh sb="26" eb="29">
      <t>シチョウソン</t>
    </rPh>
    <rPh sb="29" eb="30">
      <t>サイ</t>
    </rPh>
    <rPh sb="31" eb="33">
      <t>クミアイ</t>
    </rPh>
    <rPh sb="33" eb="34">
      <t>サイ</t>
    </rPh>
    <phoneticPr fontId="2"/>
  </si>
  <si>
    <t>第８表　経理状況（支出）その５[全体]</t>
    <phoneticPr fontId="2"/>
  </si>
  <si>
    <t>（準備金）</t>
    <rPh sb="1" eb="4">
      <t>ジュンビキン</t>
    </rPh>
    <phoneticPr fontId="2"/>
  </si>
  <si>
    <t>保有額</t>
    <rPh sb="0" eb="3">
      <t>ホユウガク</t>
    </rPh>
    <phoneticPr fontId="2"/>
  </si>
  <si>
    <t>基金</t>
    <phoneticPr fontId="2"/>
  </si>
  <si>
    <t>繰入金Ｃ</t>
    <rPh sb="0" eb="2">
      <t>クリイレ</t>
    </rPh>
    <rPh sb="2" eb="3">
      <t>キン</t>
    </rPh>
    <phoneticPr fontId="2"/>
  </si>
  <si>
    <t>積立金Ｆ</t>
    <rPh sb="0" eb="2">
      <t>ツミタテ</t>
    </rPh>
    <rPh sb="2" eb="3">
      <t>キン</t>
    </rPh>
    <phoneticPr fontId="2"/>
  </si>
  <si>
    <t>うち基金</t>
    <phoneticPr fontId="2"/>
  </si>
  <si>
    <t>積立金Ｊ</t>
    <rPh sb="0" eb="3">
      <t>ツミタテキン</t>
    </rPh>
    <phoneticPr fontId="2"/>
  </si>
  <si>
    <t>うち財政安定化基金</t>
    <rPh sb="2" eb="6">
      <t>ザイセイアンテイ</t>
    </rPh>
    <rPh sb="6" eb="7">
      <t>カ</t>
    </rPh>
    <rPh sb="7" eb="9">
      <t>キキン</t>
    </rPh>
    <phoneticPr fontId="2"/>
  </si>
  <si>
    <t>貸付金残高</t>
    <rPh sb="0" eb="2">
      <t>カシツケ</t>
    </rPh>
    <rPh sb="2" eb="3">
      <t>キン</t>
    </rPh>
    <rPh sb="3" eb="5">
      <t>ザンダカ</t>
    </rPh>
    <phoneticPr fontId="2"/>
  </si>
  <si>
    <t>（準備金）</t>
    <rPh sb="1" eb="4">
      <t>ジュンビキン</t>
    </rPh>
    <phoneticPr fontId="2"/>
  </si>
  <si>
    <t>うち財政安定化基金</t>
    <rPh sb="2" eb="6">
      <t>ザイセイアンテイ</t>
    </rPh>
    <rPh sb="6" eb="9">
      <t>カキキン</t>
    </rPh>
    <phoneticPr fontId="2"/>
  </si>
  <si>
    <t>貸付金残高</t>
    <rPh sb="0" eb="3">
      <t>カシツケキン</t>
    </rPh>
    <rPh sb="3" eb="5">
      <t>ザンダカ</t>
    </rPh>
    <phoneticPr fontId="2"/>
  </si>
  <si>
    <t>出産育児</t>
    <rPh sb="0" eb="2">
      <t>シュッサン</t>
    </rPh>
    <rPh sb="2" eb="4">
      <t>イクジ</t>
    </rPh>
    <phoneticPr fontId="2"/>
  </si>
  <si>
    <t>一時金</t>
    <rPh sb="0" eb="3">
      <t>イチジキン</t>
    </rPh>
    <phoneticPr fontId="2"/>
  </si>
  <si>
    <t>補助金</t>
    <rPh sb="0" eb="3">
      <t>ホジョキン</t>
    </rPh>
    <phoneticPr fontId="2"/>
  </si>
  <si>
    <t>計</t>
    <rPh sb="0" eb="1">
      <t>ケイ</t>
    </rPh>
    <phoneticPr fontId="2"/>
  </si>
  <si>
    <t>　　　　　　　　　　　　　　　　　　　　国　　　　庫　　　　支　　　　出　　　　</t>
    <phoneticPr fontId="2"/>
  </si>
  <si>
    <t>保険給付費等交付金
（普通交付金）</t>
    <rPh sb="0" eb="4">
      <t>ホケンキュウフ</t>
    </rPh>
    <rPh sb="4" eb="5">
      <t>ヒ</t>
    </rPh>
    <rPh sb="11" eb="16">
      <t>フツウコウフキン</t>
    </rPh>
    <phoneticPr fontId="2"/>
  </si>
  <si>
    <t>保険給付費等交付金（特別交付金）</t>
    <rPh sb="0" eb="5">
      <t>ホケンキュウフヒ</t>
    </rPh>
    <rPh sb="5" eb="6">
      <t>トウ</t>
    </rPh>
    <rPh sb="6" eb="9">
      <t>コウフキン</t>
    </rPh>
    <rPh sb="10" eb="12">
      <t>トクベツ</t>
    </rPh>
    <rPh sb="12" eb="15">
      <t>コウフキン</t>
    </rPh>
    <phoneticPr fontId="2"/>
  </si>
  <si>
    <t>保険者努力
支援分</t>
    <rPh sb="0" eb="2">
      <t>ホケン</t>
    </rPh>
    <rPh sb="2" eb="3">
      <t>モノ</t>
    </rPh>
    <rPh sb="3" eb="5">
      <t>ドリョク</t>
    </rPh>
    <rPh sb="6" eb="8">
      <t>シエン</t>
    </rPh>
    <rPh sb="8" eb="9">
      <t>ブン</t>
    </rPh>
    <phoneticPr fontId="2"/>
  </si>
  <si>
    <t>都道府県繰
入金（2号分）</t>
    <rPh sb="0" eb="4">
      <t>トドウフケン</t>
    </rPh>
    <rPh sb="4" eb="5">
      <t>クリ</t>
    </rPh>
    <rPh sb="6" eb="8">
      <t>ニュウキン</t>
    </rPh>
    <rPh sb="7" eb="8">
      <t>キン</t>
    </rPh>
    <rPh sb="10" eb="11">
      <t>ゴウ</t>
    </rPh>
    <rPh sb="11" eb="12">
      <t>ブン</t>
    </rPh>
    <phoneticPr fontId="2"/>
  </si>
  <si>
    <t>財政安定化
基金
交付金</t>
    <rPh sb="0" eb="4">
      <t>ザイセイアンテイ</t>
    </rPh>
    <rPh sb="4" eb="5">
      <t>カ</t>
    </rPh>
    <rPh sb="6" eb="8">
      <t>キキン</t>
    </rPh>
    <rPh sb="9" eb="12">
      <t>コウフキン</t>
    </rPh>
    <phoneticPr fontId="2"/>
  </si>
  <si>
    <t>特定健康
診査等
負担金</t>
    <rPh sb="0" eb="2">
      <t>トクテイ</t>
    </rPh>
    <rPh sb="2" eb="4">
      <t>ケンコウ</t>
    </rPh>
    <rPh sb="5" eb="7">
      <t>シンサ</t>
    </rPh>
    <rPh sb="7" eb="8">
      <t>トウ</t>
    </rPh>
    <rPh sb="9" eb="12">
      <t>フタンキン</t>
    </rPh>
    <phoneticPr fontId="2"/>
  </si>
  <si>
    <t>その他</t>
    <rPh sb="2" eb="3">
      <t>タ</t>
    </rPh>
    <phoneticPr fontId="2"/>
  </si>
  <si>
    <t>高額医療費共同事業
交付金</t>
    <rPh sb="0" eb="2">
      <t>コウガク</t>
    </rPh>
    <rPh sb="2" eb="4">
      <t>イリョウ</t>
    </rPh>
    <rPh sb="4" eb="5">
      <t>ヒ</t>
    </rPh>
    <rPh sb="5" eb="7">
      <t>キョウドウ</t>
    </rPh>
    <rPh sb="7" eb="9">
      <t>ジギョウ</t>
    </rPh>
    <rPh sb="10" eb="13">
      <t>コウフキン</t>
    </rPh>
    <phoneticPr fontId="2"/>
  </si>
  <si>
    <t>一　　般　　会　　計　　繰　　入　　金</t>
    <rPh sb="0" eb="1">
      <t>イチ</t>
    </rPh>
    <rPh sb="3" eb="4">
      <t>ハン</t>
    </rPh>
    <rPh sb="6" eb="7">
      <t>カイ</t>
    </rPh>
    <rPh sb="9" eb="10">
      <t>ケイ</t>
    </rPh>
    <rPh sb="12" eb="13">
      <t>クリ</t>
    </rPh>
    <rPh sb="15" eb="16">
      <t>イ</t>
    </rPh>
    <rPh sb="18" eb="19">
      <t>キン</t>
    </rPh>
    <phoneticPr fontId="2"/>
  </si>
  <si>
    <t>直診勘定
繰入金</t>
    <rPh sb="0" eb="2">
      <t>チョクシン</t>
    </rPh>
    <rPh sb="2" eb="4">
      <t>カンジョウ</t>
    </rPh>
    <rPh sb="5" eb="8">
      <t>クリイレキン</t>
    </rPh>
    <phoneticPr fontId="2"/>
  </si>
  <si>
    <t>療養費</t>
    <rPh sb="0" eb="3">
      <t>リョウヨウヒ</t>
    </rPh>
    <phoneticPr fontId="2"/>
  </si>
  <si>
    <t>小計</t>
    <rPh sb="0" eb="2">
      <t>ショウケイ</t>
    </rPh>
    <phoneticPr fontId="2"/>
  </si>
  <si>
    <t>退職被保険
者等分計</t>
    <rPh sb="0" eb="2">
      <t>タイショク</t>
    </rPh>
    <rPh sb="2" eb="3">
      <t>ヒ</t>
    </rPh>
    <rPh sb="3" eb="5">
      <t>ホケン</t>
    </rPh>
    <rPh sb="7" eb="8">
      <t>シャ</t>
    </rPh>
    <rPh sb="8" eb="9">
      <t>トウ</t>
    </rPh>
    <rPh sb="9" eb="10">
      <t>ブン</t>
    </rPh>
    <rPh sb="10" eb="11">
      <t>ケイ</t>
    </rPh>
    <phoneticPr fontId="2"/>
  </si>
  <si>
    <t>国　　民　健　　康　　保　　険　　事　　業　　費　　納　　付　　金</t>
    <rPh sb="0" eb="1">
      <t>クニ</t>
    </rPh>
    <rPh sb="3" eb="4">
      <t>タミ</t>
    </rPh>
    <rPh sb="5" eb="6">
      <t>ケン</t>
    </rPh>
    <rPh sb="8" eb="9">
      <t>ヤスシ</t>
    </rPh>
    <rPh sb="11" eb="12">
      <t>タモツ</t>
    </rPh>
    <rPh sb="14" eb="15">
      <t>ケン</t>
    </rPh>
    <rPh sb="17" eb="18">
      <t>コト</t>
    </rPh>
    <rPh sb="20" eb="21">
      <t>ゴウ</t>
    </rPh>
    <rPh sb="23" eb="24">
      <t>ヒ</t>
    </rPh>
    <rPh sb="26" eb="27">
      <t>オサメ</t>
    </rPh>
    <rPh sb="29" eb="30">
      <t>ツキ</t>
    </rPh>
    <rPh sb="32" eb="33">
      <t>キン</t>
    </rPh>
    <phoneticPr fontId="2"/>
  </si>
  <si>
    <t>一般
被保険者分</t>
    <rPh sb="0" eb="2">
      <t>イッパン</t>
    </rPh>
    <rPh sb="3" eb="8">
      <t>ヒホケンジャブン</t>
    </rPh>
    <phoneticPr fontId="2"/>
  </si>
  <si>
    <t>退職
被保険者
等分</t>
    <rPh sb="0" eb="2">
      <t>タイショク</t>
    </rPh>
    <rPh sb="3" eb="7">
      <t>ヒホケンジャ</t>
    </rPh>
    <rPh sb="8" eb="9">
      <t>トウ</t>
    </rPh>
    <rPh sb="9" eb="10">
      <t>ブン</t>
    </rPh>
    <phoneticPr fontId="2"/>
  </si>
  <si>
    <t>医療給付費
分計</t>
    <rPh sb="0" eb="4">
      <t>イリョウキュウフ</t>
    </rPh>
    <rPh sb="4" eb="5">
      <t>ヒ</t>
    </rPh>
    <rPh sb="6" eb="7">
      <t>ブン</t>
    </rPh>
    <rPh sb="7" eb="8">
      <t>ケイ</t>
    </rPh>
    <phoneticPr fontId="2"/>
  </si>
  <si>
    <t>後期高齢者支援金等分</t>
    <rPh sb="0" eb="9">
      <t>コウキコウレイシャシエンキントウ</t>
    </rPh>
    <rPh sb="9" eb="10">
      <t>ブン</t>
    </rPh>
    <phoneticPr fontId="2"/>
  </si>
  <si>
    <t>一般
被保険者分</t>
    <rPh sb="0" eb="2">
      <t>イッパン</t>
    </rPh>
    <rPh sb="4" eb="8">
      <t>ヒホケンジャ</t>
    </rPh>
    <rPh sb="8" eb="9">
      <t>ブン</t>
    </rPh>
    <phoneticPr fontId="2"/>
  </si>
  <si>
    <t>後期高齢者
支援金等
分計</t>
    <rPh sb="0" eb="2">
      <t>コウキ</t>
    </rPh>
    <rPh sb="2" eb="5">
      <t>コウレイシャ</t>
    </rPh>
    <rPh sb="6" eb="8">
      <t>シエン</t>
    </rPh>
    <rPh sb="8" eb="9">
      <t>キン</t>
    </rPh>
    <rPh sb="9" eb="10">
      <t>トウ</t>
    </rPh>
    <rPh sb="11" eb="12">
      <t>ブン</t>
    </rPh>
    <rPh sb="12" eb="13">
      <t>ケイ</t>
    </rPh>
    <phoneticPr fontId="2"/>
  </si>
  <si>
    <t>介護
納付金分</t>
    <rPh sb="0" eb="2">
      <t>カイゴ</t>
    </rPh>
    <rPh sb="3" eb="6">
      <t>ノウフキン</t>
    </rPh>
    <rPh sb="6" eb="7">
      <t>ブン</t>
    </rPh>
    <phoneticPr fontId="2"/>
  </si>
  <si>
    <t>後期高齢者支援金等</t>
    <rPh sb="0" eb="2">
      <t>コウキ</t>
    </rPh>
    <rPh sb="2" eb="5">
      <t>コウレイシャ</t>
    </rPh>
    <rPh sb="5" eb="7">
      <t>シエン</t>
    </rPh>
    <rPh sb="7" eb="8">
      <t>キン</t>
    </rPh>
    <rPh sb="8" eb="9">
      <t>トウ</t>
    </rPh>
    <phoneticPr fontId="2"/>
  </si>
  <si>
    <t>後期高齢者
支援金</t>
    <rPh sb="0" eb="2">
      <t>コウキ</t>
    </rPh>
    <rPh sb="2" eb="5">
      <t>コウレイシャ</t>
    </rPh>
    <rPh sb="7" eb="9">
      <t>シエン</t>
    </rPh>
    <rPh sb="9" eb="10">
      <t>キン</t>
    </rPh>
    <phoneticPr fontId="2"/>
  </si>
  <si>
    <t>事務費
拠出金</t>
    <rPh sb="0" eb="3">
      <t>ジムヒ</t>
    </rPh>
    <rPh sb="5" eb="8">
      <t>キョシュツキン</t>
    </rPh>
    <phoneticPr fontId="2"/>
  </si>
  <si>
    <t>前期高齢者納付金等</t>
    <rPh sb="0" eb="8">
      <t>ゼンキコウレイシャノウフキン</t>
    </rPh>
    <rPh sb="8" eb="9">
      <t>トウ</t>
    </rPh>
    <phoneticPr fontId="2"/>
  </si>
  <si>
    <t>前期高齢者納付金</t>
    <rPh sb="0" eb="8">
      <t>ゼンキコウレイシャノウフキン</t>
    </rPh>
    <phoneticPr fontId="2"/>
  </si>
  <si>
    <t>事務費
拠出金</t>
    <rPh sb="0" eb="3">
      <t>ジムヒ</t>
    </rPh>
    <rPh sb="4" eb="7">
      <t>キョシュツキン</t>
    </rPh>
    <phoneticPr fontId="2"/>
  </si>
  <si>
    <t>財政安定化
基金
拠出金</t>
    <rPh sb="0" eb="5">
      <t>ザイセイアンテイカ</t>
    </rPh>
    <rPh sb="6" eb="8">
      <t>キキン</t>
    </rPh>
    <rPh sb="9" eb="12">
      <t>キョシュツキン</t>
    </rPh>
    <phoneticPr fontId="2"/>
  </si>
  <si>
    <t>介護
納付金</t>
    <rPh sb="0" eb="2">
      <t>カイゴ</t>
    </rPh>
    <rPh sb="4" eb="7">
      <t>ノウフキン</t>
    </rPh>
    <phoneticPr fontId="2"/>
  </si>
  <si>
    <t>高額医療費
共同事業
拠出金</t>
    <rPh sb="0" eb="2">
      <t>コウガク</t>
    </rPh>
    <rPh sb="2" eb="5">
      <t>イリョウヒ</t>
    </rPh>
    <rPh sb="6" eb="8">
      <t>キョウドウ</t>
    </rPh>
    <rPh sb="8" eb="10">
      <t>ジギョウ</t>
    </rPh>
    <rPh sb="11" eb="14">
      <t>キョシュツキン</t>
    </rPh>
    <phoneticPr fontId="2"/>
  </si>
  <si>
    <t>保　　健　　事　　業　　費</t>
    <rPh sb="0" eb="1">
      <t>タモツ</t>
    </rPh>
    <rPh sb="3" eb="4">
      <t>ケン</t>
    </rPh>
    <rPh sb="6" eb="7">
      <t>コト</t>
    </rPh>
    <rPh sb="9" eb="10">
      <t>ゴウ</t>
    </rPh>
    <rPh sb="12" eb="13">
      <t>ヒ</t>
    </rPh>
    <phoneticPr fontId="2"/>
  </si>
  <si>
    <t>健康管理
センター
事業費</t>
    <rPh sb="0" eb="2">
      <t>ケンコウ</t>
    </rPh>
    <rPh sb="2" eb="4">
      <t>カンリ</t>
    </rPh>
    <rPh sb="10" eb="13">
      <t>ジギョウヒ</t>
    </rPh>
    <phoneticPr fontId="2"/>
  </si>
  <si>
    <t>その他の
支出</t>
    <rPh sb="2" eb="3">
      <t>タ</t>
    </rPh>
    <rPh sb="6" eb="8">
      <t>シシュツ</t>
    </rPh>
    <phoneticPr fontId="2"/>
  </si>
  <si>
    <r>
      <t xml:space="preserve">小計
</t>
    </r>
    <r>
      <rPr>
        <sz val="11"/>
        <rFont val="ＭＳ 明朝"/>
        <family val="1"/>
        <charset val="128"/>
      </rPr>
      <t>(単年度支出)</t>
    </r>
    <rPh sb="0" eb="2">
      <t>ショウケイ</t>
    </rPh>
    <rPh sb="5" eb="8">
      <t>タンネンド</t>
    </rPh>
    <rPh sb="8" eb="10">
      <t>シシュツ</t>
    </rPh>
    <phoneticPr fontId="2"/>
  </si>
  <si>
    <t>前年度繰上
充用金</t>
    <rPh sb="0" eb="3">
      <t>ゼンネンド</t>
    </rPh>
    <rPh sb="3" eb="5">
      <t>クリガミ</t>
    </rPh>
    <rPh sb="7" eb="9">
      <t>ジュウヨウ</t>
    </rPh>
    <rPh sb="9" eb="10">
      <t>キン</t>
    </rPh>
    <phoneticPr fontId="2"/>
  </si>
  <si>
    <t>うち財政安定化
基金
償還金</t>
    <rPh sb="2" eb="4">
      <t>ザイセイ</t>
    </rPh>
    <rPh sb="4" eb="7">
      <t>アンテイカ</t>
    </rPh>
    <rPh sb="8" eb="10">
      <t>キキン</t>
    </rPh>
    <rPh sb="11" eb="14">
      <t>ショウカンキン</t>
    </rPh>
    <phoneticPr fontId="2"/>
  </si>
  <si>
    <t>支出合計</t>
  </si>
  <si>
    <r>
      <t xml:space="preserve">公債費
</t>
    </r>
    <r>
      <rPr>
        <sz val="11"/>
        <rFont val="ＭＳ 明朝"/>
        <family val="1"/>
        <charset val="128"/>
      </rPr>
      <t>（組合債費）</t>
    </r>
    <rPh sb="0" eb="3">
      <t>コウサイヒ</t>
    </rPh>
    <rPh sb="6" eb="8">
      <t>クミアイ</t>
    </rPh>
    <rPh sb="8" eb="9">
      <t>サイ</t>
    </rPh>
    <rPh sb="9" eb="10">
      <t>ヒ</t>
    </rPh>
    <phoneticPr fontId="2"/>
  </si>
  <si>
    <t>第１０表　被保険者一人当たり経理関係諸費（支出）その６[全体]</t>
    <rPh sb="21" eb="23">
      <t>シシュツ</t>
    </rPh>
    <phoneticPr fontId="2"/>
  </si>
  <si>
    <t>被　　保　　険　　者　　一　　人　　当　　た　　リ　　　諸　　　費　　（　支　出　）</t>
  </si>
  <si>
    <t>市町村債</t>
  </si>
  <si>
    <t>後 期 高 齢 者 支 援 金 等</t>
    <rPh sb="0" eb="1">
      <t>アト</t>
    </rPh>
    <rPh sb="2" eb="3">
      <t>キ</t>
    </rPh>
    <rPh sb="4" eb="5">
      <t>タカ</t>
    </rPh>
    <rPh sb="6" eb="7">
      <t>ヨワイ</t>
    </rPh>
    <rPh sb="8" eb="9">
      <t>シャ</t>
    </rPh>
    <rPh sb="10" eb="11">
      <t>ササ</t>
    </rPh>
    <rPh sb="12" eb="13">
      <t>エン</t>
    </rPh>
    <rPh sb="14" eb="15">
      <t>カネ</t>
    </rPh>
    <rPh sb="16" eb="17">
      <t>トウ</t>
    </rPh>
    <phoneticPr fontId="2"/>
  </si>
  <si>
    <t>前 期 高 齢 者 納 付 金 等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オサム</t>
    </rPh>
    <rPh sb="12" eb="13">
      <t>ヅケ</t>
    </rPh>
    <rPh sb="14" eb="15">
      <t>カネ</t>
    </rPh>
    <rPh sb="16" eb="17">
      <t>トウ</t>
    </rPh>
    <phoneticPr fontId="2"/>
  </si>
  <si>
    <t>徴収金等</t>
    <phoneticPr fontId="2"/>
  </si>
  <si>
    <t>第６表　一般状況（その２）被保険者数年間平均等[区分別、全体]</t>
    <rPh sb="22" eb="23">
      <t>トウ</t>
    </rPh>
    <phoneticPr fontId="2"/>
  </si>
  <si>
    <t>第６表　一般状況（その３）介護2号被保険者数・世帯等数[全体]</t>
    <rPh sb="13" eb="15">
      <t>カイゴ</t>
    </rPh>
    <rPh sb="16" eb="17">
      <t>ゴウ</t>
    </rPh>
    <rPh sb="17" eb="21">
      <t>ヒホケンジャ</t>
    </rPh>
    <rPh sb="21" eb="22">
      <t>スウ</t>
    </rPh>
    <rPh sb="23" eb="25">
      <t>セタイ</t>
    </rPh>
    <rPh sb="25" eb="26">
      <t>トウ</t>
    </rPh>
    <rPh sb="26" eb="27">
      <t>スウ</t>
    </rPh>
    <rPh sb="27" eb="28">
      <t>インズウ</t>
    </rPh>
    <phoneticPr fontId="2"/>
  </si>
  <si>
    <t>介護保険第2号世帯数</t>
    <rPh sb="0" eb="2">
      <t>カイゴ</t>
    </rPh>
    <rPh sb="2" eb="4">
      <t>ホケン</t>
    </rPh>
    <rPh sb="4" eb="5">
      <t>ダイ</t>
    </rPh>
    <rPh sb="6" eb="7">
      <t>ゴウ</t>
    </rPh>
    <rPh sb="7" eb="10">
      <t>セタイスウ</t>
    </rPh>
    <phoneticPr fontId="2"/>
  </si>
  <si>
    <t>国</t>
    <rPh sb="0" eb="1">
      <t>クニ</t>
    </rPh>
    <phoneticPr fontId="2"/>
  </si>
  <si>
    <t>庫</t>
    <rPh sb="0" eb="1">
      <t>コ</t>
    </rPh>
    <phoneticPr fontId="2"/>
  </si>
  <si>
    <t>支</t>
    <rPh sb="0" eb="1">
      <t>シ</t>
    </rPh>
    <phoneticPr fontId="2"/>
  </si>
  <si>
    <t>出</t>
    <rPh sb="0" eb="1">
      <t>デ</t>
    </rPh>
    <phoneticPr fontId="2"/>
  </si>
  <si>
    <t>金</t>
    <rPh sb="0" eb="1">
      <t>キン</t>
    </rPh>
    <phoneticPr fontId="2"/>
  </si>
  <si>
    <t>介護分
再掲</t>
    <rPh sb="0" eb="2">
      <t>カイゴ</t>
    </rPh>
    <rPh sb="2" eb="3">
      <t>ブン</t>
    </rPh>
    <rPh sb="5" eb="7">
      <t>サイケイ</t>
    </rPh>
    <phoneticPr fontId="2"/>
  </si>
  <si>
    <t>第７表　経理状況（収入）その５[全体]</t>
    <phoneticPr fontId="2"/>
  </si>
  <si>
    <t>　　小　計　（　単　年　度　支  出　）</t>
    <rPh sb="2" eb="3">
      <t>ショウ</t>
    </rPh>
    <rPh sb="4" eb="5">
      <t>ケイ</t>
    </rPh>
    <rPh sb="8" eb="9">
      <t>タン</t>
    </rPh>
    <rPh sb="10" eb="11">
      <t>トシ</t>
    </rPh>
    <rPh sb="12" eb="13">
      <t>ド</t>
    </rPh>
    <rPh sb="14" eb="15">
      <t>ササ</t>
    </rPh>
    <rPh sb="17" eb="18">
      <t>デ</t>
    </rPh>
    <phoneticPr fontId="2"/>
  </si>
  <si>
    <t>　　単年度収支差　（単年度収入-単年度支出）</t>
    <rPh sb="2" eb="3">
      <t>タン</t>
    </rPh>
    <rPh sb="3" eb="4">
      <t>トシ</t>
    </rPh>
    <rPh sb="4" eb="5">
      <t>ド</t>
    </rPh>
    <rPh sb="5" eb="6">
      <t>オサム</t>
    </rPh>
    <rPh sb="6" eb="7">
      <t>ササ</t>
    </rPh>
    <rPh sb="7" eb="8">
      <t>サ</t>
    </rPh>
    <rPh sb="14" eb="15">
      <t>イ</t>
    </rPh>
    <phoneticPr fontId="2"/>
  </si>
  <si>
    <t>　　支　　　出　　　合　　　計</t>
    <rPh sb="10" eb="11">
      <t>ゴウ</t>
    </rPh>
    <rPh sb="14" eb="15">
      <t>ケイ</t>
    </rPh>
    <phoneticPr fontId="2"/>
  </si>
  <si>
    <t>　　収 支 差 引 残　（収入合計-支出合計）</t>
    <rPh sb="10" eb="11">
      <t>ザン</t>
    </rPh>
    <rPh sb="15" eb="17">
      <t>ゴウケイ</t>
    </rPh>
    <rPh sb="20" eb="22">
      <t>ゴウケイ</t>
    </rPh>
    <phoneticPr fontId="2"/>
  </si>
  <si>
    <t>前期高齢者
交付金</t>
    <rPh sb="0" eb="2">
      <t>ゼンキ</t>
    </rPh>
    <rPh sb="2" eb="5">
      <t>コウレイシャ</t>
    </rPh>
    <rPh sb="7" eb="10">
      <t>コウフキン</t>
    </rPh>
    <phoneticPr fontId="2"/>
  </si>
  <si>
    <t>特定健康診査等負担金</t>
    <rPh sb="0" eb="2">
      <t>トクテイ</t>
    </rPh>
    <rPh sb="2" eb="4">
      <t>ケンコウ</t>
    </rPh>
    <rPh sb="4" eb="6">
      <t>シンサ</t>
    </rPh>
    <rPh sb="6" eb="7">
      <t>トウ</t>
    </rPh>
    <rPh sb="7" eb="10">
      <t>フタンキン</t>
    </rPh>
    <phoneticPr fontId="2"/>
  </si>
  <si>
    <t>被　　　　保　　　　険　　　　者　　　　一　　　　人　　　　当　　　　た　　　　り　　　　諸　　　　費　　　　(　　　収入　　　）</t>
    <rPh sb="45" eb="46">
      <t>ショ</t>
    </rPh>
    <rPh sb="50" eb="51">
      <t>ヒ</t>
    </rPh>
    <rPh sb="59" eb="61">
      <t>シュウニュウ</t>
    </rPh>
    <phoneticPr fontId="2"/>
  </si>
  <si>
    <t>(保険税軽減分)</t>
  </si>
  <si>
    <t>保険基盤安定</t>
    <phoneticPr fontId="2"/>
  </si>
  <si>
    <t>(保険者支援分)</t>
  </si>
  <si>
    <t>職員給与</t>
    <rPh sb="0" eb="2">
      <t>ショクイン</t>
    </rPh>
    <rPh sb="2" eb="4">
      <t>キュウヨ</t>
    </rPh>
    <phoneticPr fontId="2"/>
  </si>
  <si>
    <t>一時金等</t>
  </si>
  <si>
    <t>費等</t>
    <phoneticPr fontId="2"/>
  </si>
  <si>
    <t>財政安定化</t>
    <rPh sb="0" eb="4">
      <t>ザイセイアンテイ</t>
    </rPh>
    <rPh sb="4" eb="5">
      <t>カ</t>
    </rPh>
    <phoneticPr fontId="2"/>
  </si>
  <si>
    <t>支援事業</t>
  </si>
  <si>
    <t>特定健康
診査等
事業費</t>
    <rPh sb="0" eb="2">
      <t>トクテイ</t>
    </rPh>
    <rPh sb="2" eb="4">
      <t>ケンコウ</t>
    </rPh>
    <rPh sb="5" eb="7">
      <t>シンサ</t>
    </rPh>
    <rPh sb="7" eb="8">
      <t>トウ</t>
    </rPh>
    <rPh sb="9" eb="12">
      <t>ジギョウヒ</t>
    </rPh>
    <phoneticPr fontId="2"/>
  </si>
  <si>
    <t>うち財政安定化基金
貸付金残高</t>
    <rPh sb="2" eb="4">
      <t>ザイセイ</t>
    </rPh>
    <rPh sb="4" eb="6">
      <t>アンテイ</t>
    </rPh>
    <rPh sb="6" eb="7">
      <t>カ</t>
    </rPh>
    <rPh sb="7" eb="9">
      <t>キキン</t>
    </rPh>
    <rPh sb="10" eb="12">
      <t>カシツケ</t>
    </rPh>
    <rPh sb="12" eb="13">
      <t>キン</t>
    </rPh>
    <rPh sb="13" eb="15">
      <t>ザンダカ</t>
    </rPh>
    <phoneticPr fontId="2"/>
  </si>
  <si>
    <t>３０</t>
    <phoneticPr fontId="25"/>
  </si>
  <si>
    <t>基金積立金
（準備金積立金）
Ｆ</t>
    <rPh sb="2" eb="4">
      <t>ツミタテ</t>
    </rPh>
    <rPh sb="4" eb="5">
      <t>キン</t>
    </rPh>
    <rPh sb="8" eb="11">
      <t>ジュンビキン</t>
    </rPh>
    <rPh sb="11" eb="13">
      <t>ツミタテ</t>
    </rPh>
    <rPh sb="13" eb="14">
      <t>キン</t>
    </rPh>
    <phoneticPr fontId="2"/>
  </si>
  <si>
    <t>事務職員数</t>
    <phoneticPr fontId="2"/>
  </si>
  <si>
    <t>うち、
兼任職員数</t>
    <phoneticPr fontId="2"/>
  </si>
  <si>
    <t>県計</t>
    <rPh sb="0" eb="1">
      <t>ケン</t>
    </rPh>
    <rPh sb="1" eb="2">
      <t>ケイ</t>
    </rPh>
    <phoneticPr fontId="2"/>
  </si>
  <si>
    <t>県計</t>
    <phoneticPr fontId="2"/>
  </si>
  <si>
    <t>市町村計</t>
    <rPh sb="0" eb="3">
      <t>シチョウソン</t>
    </rPh>
    <phoneticPr fontId="2"/>
  </si>
  <si>
    <t>市町村計</t>
    <rPh sb="0" eb="3">
      <t>シチョウソン</t>
    </rPh>
    <rPh sb="3" eb="4">
      <t>ケイ</t>
    </rPh>
    <phoneticPr fontId="2"/>
  </si>
  <si>
    <t>　　　　　計</t>
    <rPh sb="5" eb="6">
      <t>ケイ</t>
    </rPh>
    <phoneticPr fontId="2"/>
  </si>
  <si>
    <t>　　　　　　　計</t>
    <rPh sb="7" eb="8">
      <t>ケイ</t>
    </rPh>
    <phoneticPr fontId="2"/>
  </si>
  <si>
    <t>特定健康診査等
負担金</t>
    <rPh sb="0" eb="4">
      <t>トクテイケンコウ</t>
    </rPh>
    <rPh sb="4" eb="6">
      <t>シンサ</t>
    </rPh>
    <rPh sb="6" eb="7">
      <t>トウ</t>
    </rPh>
    <rPh sb="9" eb="12">
      <t>フタンキン</t>
    </rPh>
    <phoneticPr fontId="2"/>
  </si>
  <si>
    <t>後期高齢者支援金等分計</t>
    <rPh sb="0" eb="10">
      <t>コウキコウレイシャシエンキントウブン</t>
    </rPh>
    <rPh sb="10" eb="11">
      <t>ケイ</t>
    </rPh>
    <phoneticPr fontId="2"/>
  </si>
  <si>
    <t>後期高齢者支援金</t>
    <rPh sb="0" eb="2">
      <t>コウキ</t>
    </rPh>
    <rPh sb="2" eb="5">
      <t>コウレイシャ</t>
    </rPh>
    <rPh sb="5" eb="7">
      <t>シエン</t>
    </rPh>
    <rPh sb="7" eb="8">
      <t>キン</t>
    </rPh>
    <phoneticPr fontId="2"/>
  </si>
  <si>
    <t>保健事業費</t>
    <rPh sb="0" eb="2">
      <t>ホケン</t>
    </rPh>
    <rPh sb="2" eb="4">
      <t>ジギョウ</t>
    </rPh>
    <rPh sb="4" eb="5">
      <t>ヒ</t>
    </rPh>
    <phoneticPr fontId="2"/>
  </si>
  <si>
    <t>保険給付費等
交付金償還金</t>
    <rPh sb="0" eb="4">
      <t>ホケンキュウフ</t>
    </rPh>
    <rPh sb="4" eb="5">
      <t>ヒ</t>
    </rPh>
    <rPh sb="5" eb="6">
      <t>トウ</t>
    </rPh>
    <rPh sb="8" eb="11">
      <t>コウフキン</t>
    </rPh>
    <rPh sb="11" eb="13">
      <t>ショウカン</t>
    </rPh>
    <rPh sb="13" eb="14">
      <t>キン</t>
    </rPh>
    <phoneticPr fontId="2"/>
  </si>
  <si>
    <t>直診勘定
繰出金</t>
    <rPh sb="0" eb="2">
      <t>チョクシン</t>
    </rPh>
    <rPh sb="2" eb="4">
      <t>カンジョウ</t>
    </rPh>
    <rPh sb="6" eb="7">
      <t>ク</t>
    </rPh>
    <rPh sb="7" eb="8">
      <t>ダ</t>
    </rPh>
    <rPh sb="8" eb="9">
      <t>キン</t>
    </rPh>
    <phoneticPr fontId="2"/>
  </si>
  <si>
    <t>保険給付費等交付金計(特別交付金)</t>
    <rPh sb="0" eb="2">
      <t>ホケン</t>
    </rPh>
    <rPh sb="2" eb="4">
      <t>キュウフ</t>
    </rPh>
    <rPh sb="4" eb="5">
      <t>ヒ</t>
    </rPh>
    <rPh sb="5" eb="6">
      <t>トウ</t>
    </rPh>
    <rPh sb="6" eb="9">
      <t>コウフキン</t>
    </rPh>
    <rPh sb="9" eb="10">
      <t>ケイ</t>
    </rPh>
    <phoneticPr fontId="2"/>
  </si>
  <si>
    <t>医療給付費分</t>
    <rPh sb="0" eb="4">
      <t>イリョウキュウフ</t>
    </rPh>
    <rPh sb="4" eb="5">
      <t>ヒ</t>
    </rPh>
    <rPh sb="5" eb="6">
      <t>ブン</t>
    </rPh>
    <phoneticPr fontId="2"/>
  </si>
  <si>
    <t>保険給付費等
交付金
償還金</t>
    <rPh sb="0" eb="2">
      <t>ホケン</t>
    </rPh>
    <rPh sb="2" eb="4">
      <t>キュウフ</t>
    </rPh>
    <rPh sb="4" eb="5">
      <t>ヒ</t>
    </rPh>
    <rPh sb="5" eb="6">
      <t>トウ</t>
    </rPh>
    <rPh sb="7" eb="10">
      <t>コウフキン</t>
    </rPh>
    <rPh sb="11" eb="13">
      <t>ショウカン</t>
    </rPh>
    <rPh sb="13" eb="14">
      <t>キン</t>
    </rPh>
    <phoneticPr fontId="2"/>
  </si>
  <si>
    <t>直診
勘定
繰出金</t>
    <rPh sb="0" eb="2">
      <t>チョクシン</t>
    </rPh>
    <rPh sb="3" eb="5">
      <t>カンジョウ</t>
    </rPh>
    <rPh sb="6" eb="7">
      <t>クリ</t>
    </rPh>
    <rPh sb="7" eb="9">
      <t>シュッキン</t>
    </rPh>
    <phoneticPr fontId="2"/>
  </si>
  <si>
    <t>保険給付費等交付金
(特別交付金）計</t>
    <rPh sb="4" eb="5">
      <t>ヒ</t>
    </rPh>
    <rPh sb="17" eb="18">
      <t>ケイ</t>
    </rPh>
    <phoneticPr fontId="2"/>
  </si>
  <si>
    <t>世帯の継続性を認めた世帯数
（市町村内転居の場合を除く）</t>
    <rPh sb="0" eb="2">
      <t>セタイ</t>
    </rPh>
    <rPh sb="3" eb="6">
      <t>ケイゾクセイ</t>
    </rPh>
    <rPh sb="7" eb="8">
      <t>ミト</t>
    </rPh>
    <rPh sb="10" eb="13">
      <t>セタイスウ</t>
    </rPh>
    <rPh sb="15" eb="18">
      <t>シチョウソン</t>
    </rPh>
    <rPh sb="18" eb="19">
      <t>ナイ</t>
    </rPh>
    <rPh sb="19" eb="21">
      <t>テンキョ</t>
    </rPh>
    <rPh sb="22" eb="24">
      <t>バアイ</t>
    </rPh>
    <rPh sb="25" eb="26">
      <t>ノゾ</t>
    </rPh>
    <phoneticPr fontId="2"/>
  </si>
  <si>
    <t>（再掲）他県
への転出</t>
    <rPh sb="1" eb="3">
      <t>サイケイ</t>
    </rPh>
    <rPh sb="4" eb="6">
      <t>タケン</t>
    </rPh>
    <rPh sb="9" eb="11">
      <t>テンシュツ</t>
    </rPh>
    <phoneticPr fontId="2"/>
  </si>
  <si>
    <t>退　　職　　被　　保　　険　　者　　等　　分　　計</t>
    <rPh sb="0" eb="1">
      <t>タイ</t>
    </rPh>
    <rPh sb="3" eb="4">
      <t>ショク</t>
    </rPh>
    <rPh sb="18" eb="19">
      <t>トウ</t>
    </rPh>
    <phoneticPr fontId="2"/>
  </si>
  <si>
    <r>
      <rPr>
        <sz val="11"/>
        <rFont val="ＭＳ Ｐ明朝"/>
        <family val="1"/>
        <charset val="128"/>
      </rPr>
      <t>退職被保険者等分</t>
    </r>
    <r>
      <rPr>
        <sz val="12"/>
        <rFont val="ＭＳ Ｐ明朝"/>
        <family val="1"/>
        <charset val="128"/>
      </rPr>
      <t xml:space="preserve">
再掲</t>
    </r>
    <rPh sb="0" eb="6">
      <t>タイショクヒホケンジャ</t>
    </rPh>
    <rPh sb="6" eb="7">
      <t>トウ</t>
    </rPh>
    <rPh sb="7" eb="8">
      <t>ブン</t>
    </rPh>
    <phoneticPr fontId="2"/>
  </si>
  <si>
    <t>特別調整
交付金分</t>
    <rPh sb="8" eb="9">
      <t>キン</t>
    </rPh>
    <phoneticPr fontId="2"/>
  </si>
  <si>
    <t>基金積立金（準備金積立金）</t>
    <rPh sb="0" eb="2">
      <t>キキン</t>
    </rPh>
    <rPh sb="2" eb="4">
      <t>ツミタテ</t>
    </rPh>
    <rPh sb="4" eb="5">
      <t>キン</t>
    </rPh>
    <rPh sb="6" eb="9">
      <t>ジュンビキン</t>
    </rPh>
    <rPh sb="9" eb="11">
      <t>ツミタテ</t>
    </rPh>
    <rPh sb="11" eb="12">
      <t>キン</t>
    </rPh>
    <phoneticPr fontId="2"/>
  </si>
  <si>
    <t>特別調整
交付金分</t>
    <rPh sb="0" eb="2">
      <t>トクベツ</t>
    </rPh>
    <rPh sb="2" eb="4">
      <t>チョウセイ</t>
    </rPh>
    <rPh sb="5" eb="8">
      <t>コウフキン</t>
    </rPh>
    <rPh sb="8" eb="9">
      <t>ブン</t>
    </rPh>
    <phoneticPr fontId="2"/>
  </si>
  <si>
    <t>保険基盤安定</t>
    <rPh sb="4" eb="6">
      <t>アンテイ</t>
    </rPh>
    <phoneticPr fontId="2"/>
  </si>
  <si>
    <t>（準備金繰入金）</t>
    <rPh sb="4" eb="6">
      <t>クリイレ</t>
    </rPh>
    <rPh sb="6" eb="7">
      <t>キン</t>
    </rPh>
    <phoneticPr fontId="2"/>
  </si>
  <si>
    <t>基金繰入金</t>
    <rPh sb="0" eb="2">
      <t>キキン</t>
    </rPh>
    <rPh sb="2" eb="4">
      <t>クリイレ</t>
    </rPh>
    <rPh sb="4" eb="5">
      <t>キン</t>
    </rPh>
    <phoneticPr fontId="2"/>
  </si>
  <si>
    <t>単年度
収支差</t>
    <rPh sb="0" eb="1">
      <t>タン</t>
    </rPh>
    <rPh sb="5" eb="7">
      <t>シュウシ</t>
    </rPh>
    <rPh sb="7" eb="8">
      <t>サ</t>
    </rPh>
    <phoneticPr fontId="2"/>
  </si>
  <si>
    <t>基金積立金
(準備金積立金)</t>
    <rPh sb="2" eb="5">
      <t>ツミタテキン</t>
    </rPh>
    <rPh sb="7" eb="13">
      <t>ジュンビキンツミタテキン</t>
    </rPh>
    <phoneticPr fontId="2"/>
  </si>
  <si>
    <t>（単位：世帯、人）</t>
    <phoneticPr fontId="2"/>
  </si>
  <si>
    <t>転　出</t>
    <rPh sb="0" eb="1">
      <t>テン</t>
    </rPh>
    <rPh sb="2" eb="3">
      <t>シュツ</t>
    </rPh>
    <phoneticPr fontId="2"/>
  </si>
  <si>
    <t>保険給付費等交付金(普通交付金）</t>
    <rPh sb="4" eb="5">
      <t>ヒ</t>
    </rPh>
    <phoneticPr fontId="2"/>
  </si>
  <si>
    <t>保険給付費等交付金(特別交付金）</t>
    <rPh sb="4" eb="5">
      <t>ヒ</t>
    </rPh>
    <rPh sb="10" eb="12">
      <t>トクベツ</t>
    </rPh>
    <phoneticPr fontId="2"/>
  </si>
  <si>
    <t>特定健康
診査等
負担金</t>
    <rPh sb="0" eb="2">
      <t>トクテイ</t>
    </rPh>
    <rPh sb="2" eb="4">
      <t>ケンコウ</t>
    </rPh>
    <rPh sb="6" eb="8">
      <t>シンサ</t>
    </rPh>
    <rPh sb="8" eb="9">
      <t>トウ</t>
    </rPh>
    <rPh sb="11" eb="14">
      <t>フタンキン</t>
    </rPh>
    <phoneticPr fontId="2"/>
  </si>
  <si>
    <t>医　療　給　付　費　分</t>
    <rPh sb="0" eb="1">
      <t>イ</t>
    </rPh>
    <rPh sb="2" eb="3">
      <t>リョウ</t>
    </rPh>
    <rPh sb="4" eb="5">
      <t>キュウ</t>
    </rPh>
    <rPh sb="6" eb="7">
      <t>ツキ</t>
    </rPh>
    <rPh sb="8" eb="9">
      <t>ヒ</t>
    </rPh>
    <rPh sb="10" eb="11">
      <t>ブン</t>
    </rPh>
    <phoneticPr fontId="2"/>
  </si>
  <si>
    <t>（前年度末）Ｋ</t>
    <rPh sb="1" eb="2">
      <t>マエ</t>
    </rPh>
    <rPh sb="2" eb="5">
      <t>ネンドマツ</t>
    </rPh>
    <phoneticPr fontId="2"/>
  </si>
  <si>
    <t>支　　　　　　　　　　　　　　　  払　　　　　　　　　　　　　　  　状　　　　　　　　　　　　　　　  　</t>
    <phoneticPr fontId="2"/>
  </si>
  <si>
    <t>況</t>
    <phoneticPr fontId="2"/>
  </si>
  <si>
    <t>平成27年度</t>
    <phoneticPr fontId="2"/>
  </si>
  <si>
    <t>平成28年度</t>
    <phoneticPr fontId="2"/>
  </si>
  <si>
    <t>元</t>
  </si>
  <si>
    <t>元</t>
    <rPh sb="0" eb="1">
      <t>ガン</t>
    </rPh>
    <phoneticPr fontId="25"/>
  </si>
  <si>
    <r>
      <t>基金積立金</t>
    </r>
    <r>
      <rPr>
        <sz val="11"/>
        <rFont val="ＭＳ 明朝"/>
        <family val="1"/>
        <charset val="128"/>
      </rPr>
      <t xml:space="preserve">
(準備金積立金)</t>
    </r>
    <rPh sb="0" eb="2">
      <t>キキン</t>
    </rPh>
    <rPh sb="2" eb="4">
      <t>ツミタテ</t>
    </rPh>
    <rPh sb="4" eb="5">
      <t>キン</t>
    </rPh>
    <rPh sb="8" eb="11">
      <t>ジュンビキン</t>
    </rPh>
    <rPh sb="11" eb="14">
      <t>ツミタテキン</t>
    </rPh>
    <phoneticPr fontId="2"/>
  </si>
  <si>
    <t>（2年3月末現在）</t>
    <rPh sb="2" eb="3">
      <t>ネン</t>
    </rPh>
    <rPh sb="4" eb="5">
      <t>ガツ</t>
    </rPh>
    <rPh sb="5" eb="6">
      <t>マツ</t>
    </rPh>
    <rPh sb="6" eb="8">
      <t>ゲンザイ</t>
    </rPh>
    <phoneticPr fontId="2"/>
  </si>
  <si>
    <t>(247)</t>
  </si>
  <si>
    <t>(0)</t>
  </si>
  <si>
    <t>(244)</t>
  </si>
  <si>
    <t>(282)</t>
  </si>
  <si>
    <t>(306)</t>
  </si>
  <si>
    <t>(324)</t>
  </si>
  <si>
    <t>－</t>
    <phoneticPr fontId="2"/>
  </si>
  <si>
    <t>市町村　計</t>
    <phoneticPr fontId="2"/>
  </si>
  <si>
    <t>組  合  計</t>
    <phoneticPr fontId="2"/>
  </si>
  <si>
    <t>市　　　計</t>
    <phoneticPr fontId="2"/>
  </si>
  <si>
    <t>町　村　計</t>
    <phoneticPr fontId="2"/>
  </si>
  <si>
    <t>川　越　市</t>
  </si>
  <si>
    <t>熊  谷  市</t>
  </si>
  <si>
    <t>川  口  市</t>
  </si>
  <si>
    <t>行  田  市</t>
  </si>
  <si>
    <t>秩  父  市</t>
  </si>
  <si>
    <t>所  沢  市</t>
  </si>
  <si>
    <t>飯  能  市</t>
  </si>
  <si>
    <t>加  須  市</t>
  </si>
  <si>
    <t>本  庄  市</t>
  </si>
  <si>
    <t>東松山  市</t>
  </si>
  <si>
    <t>春日部  市</t>
  </si>
  <si>
    <t>狭  山  市</t>
  </si>
  <si>
    <t>羽  生  市</t>
  </si>
  <si>
    <t>鴻  巣  市</t>
  </si>
  <si>
    <t>深  谷  市</t>
  </si>
  <si>
    <t>上  尾  市</t>
  </si>
  <si>
    <t>草  加  市</t>
  </si>
  <si>
    <t>越  谷  市</t>
  </si>
  <si>
    <t>蕨      市</t>
  </si>
  <si>
    <t>戸  田  市</t>
  </si>
  <si>
    <t>入  間  市</t>
  </si>
  <si>
    <t>朝  霞  市</t>
  </si>
  <si>
    <t>志  木  市</t>
  </si>
  <si>
    <t>和  光  市</t>
  </si>
  <si>
    <t>新  座  市</t>
  </si>
  <si>
    <t>桶  川  市</t>
  </si>
  <si>
    <t>久  喜  市</t>
  </si>
  <si>
    <t>北  本  市</t>
  </si>
  <si>
    <t>八  潮  市</t>
  </si>
  <si>
    <t>富士見  市</t>
  </si>
  <si>
    <t>ふじみ野  市</t>
  </si>
  <si>
    <t>三  郷  市</t>
  </si>
  <si>
    <t>蓮  田  市</t>
  </si>
  <si>
    <t>伊  奈  町</t>
  </si>
  <si>
    <t>三  芳  町</t>
  </si>
  <si>
    <t>坂  戸  市</t>
  </si>
  <si>
    <t>毛呂山  町</t>
  </si>
  <si>
    <t>越  生  町</t>
  </si>
  <si>
    <t>鶴ケ島  市</t>
  </si>
  <si>
    <t>日  高  市</t>
  </si>
  <si>
    <t>滑  川  町</t>
  </si>
  <si>
    <t>嵐  山  町</t>
  </si>
  <si>
    <t>小  川  町</t>
  </si>
  <si>
    <t>ときがわ　町</t>
  </si>
  <si>
    <t>川  島  町</t>
  </si>
  <si>
    <t>吉  見  町</t>
  </si>
  <si>
    <t>鳩  山  町</t>
  </si>
  <si>
    <t>横  瀬  町</t>
  </si>
  <si>
    <t>皆  野  町</t>
  </si>
  <si>
    <t>長  瀞  町</t>
  </si>
  <si>
    <t>小鹿野  町</t>
  </si>
  <si>
    <t>東秩父  村</t>
  </si>
  <si>
    <t>美  里  町</t>
  </si>
  <si>
    <t>神  川  町</t>
  </si>
  <si>
    <t>上  里  町</t>
  </si>
  <si>
    <t>寄  居  町</t>
  </si>
  <si>
    <t>宮  代  町</t>
  </si>
  <si>
    <t>白  岡  市</t>
  </si>
  <si>
    <t>幸  手  市</t>
  </si>
  <si>
    <t>杉  戸  町</t>
  </si>
  <si>
    <t>松  伏  町</t>
  </si>
  <si>
    <t>吉  川  市</t>
  </si>
  <si>
    <t>さいたま市</t>
  </si>
  <si>
    <t>医師国保</t>
  </si>
  <si>
    <t>歯科医師国保</t>
  </si>
  <si>
    <t>薬剤師国保</t>
  </si>
  <si>
    <t>税理士国保</t>
  </si>
  <si>
    <t>建設国保</t>
  </si>
  <si>
    <t>土建国保</t>
  </si>
  <si>
    <t>○</t>
  </si>
  <si>
    <t>平成29年度</t>
    <phoneticPr fontId="2"/>
  </si>
  <si>
    <t>平成30年度</t>
    <phoneticPr fontId="2"/>
  </si>
  <si>
    <t>令和元年度</t>
    <phoneticPr fontId="2"/>
  </si>
  <si>
    <t>２方式</t>
  </si>
  <si>
    <t>４方式</t>
  </si>
  <si>
    <t>課税所得額　基礎控除</t>
  </si>
  <si>
    <t>保険税</t>
  </si>
  <si>
    <t>固定資産税の一部</t>
  </si>
  <si>
    <t>保険料</t>
  </si>
  <si>
    <t>平成 27 年度</t>
  </si>
  <si>
    <t>平成 28 年度</t>
  </si>
  <si>
    <t>平成 29 年度</t>
  </si>
  <si>
    <t>平成 30 年度</t>
  </si>
  <si>
    <t>第41表　年度別・保険者別診療施設一般状況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イッパン</t>
    </rPh>
    <rPh sb="19" eb="21">
      <t>ジョウキョウ</t>
    </rPh>
    <phoneticPr fontId="2"/>
  </si>
  <si>
    <t>（    ）は兼務の人数(再掲)</t>
    <phoneticPr fontId="2"/>
  </si>
  <si>
    <t>年度別
保険者別</t>
    <rPh sb="0" eb="2">
      <t>ネンド</t>
    </rPh>
    <rPh sb="2" eb="3">
      <t>ベツ</t>
    </rPh>
    <phoneticPr fontId="2"/>
  </si>
  <si>
    <t>施　設　名</t>
    <phoneticPr fontId="2"/>
  </si>
  <si>
    <t>公営
企業
法適
用の
施設
（○）</t>
    <rPh sb="0" eb="2">
      <t>コウエイ</t>
    </rPh>
    <rPh sb="3" eb="5">
      <t>キギョウ</t>
    </rPh>
    <phoneticPr fontId="2"/>
  </si>
  <si>
    <t>診察開始
年月日</t>
    <rPh sb="0" eb="2">
      <t>シンサツ</t>
    </rPh>
    <rPh sb="2" eb="4">
      <t>カイシ</t>
    </rPh>
    <phoneticPr fontId="2"/>
  </si>
  <si>
    <t>点数
表の
種別</t>
    <rPh sb="0" eb="2">
      <t>テンスウ</t>
    </rPh>
    <rPh sb="3" eb="4">
      <t>ヒョウ</t>
    </rPh>
    <rPh sb="6" eb="8">
      <t>シュベツ</t>
    </rPh>
    <phoneticPr fontId="2"/>
  </si>
  <si>
    <t>病　　　　床　　　　数</t>
    <rPh sb="0" eb="1">
      <t>ヤマイ</t>
    </rPh>
    <rPh sb="5" eb="6">
      <t>ユカ</t>
    </rPh>
    <rPh sb="10" eb="11">
      <t>スウ</t>
    </rPh>
    <phoneticPr fontId="2"/>
  </si>
  <si>
    <t xml:space="preserve"> イ.出張診療所</t>
    <rPh sb="3" eb="5">
      <t>シュッチョウ</t>
    </rPh>
    <rPh sb="5" eb="7">
      <t>シンリョウ</t>
    </rPh>
    <rPh sb="7" eb="8">
      <t>ショ</t>
    </rPh>
    <phoneticPr fontId="2"/>
  </si>
  <si>
    <t xml:space="preserve"> ロ.その他の無床診療所</t>
    <rPh sb="5" eb="6">
      <t>タ</t>
    </rPh>
    <rPh sb="7" eb="8">
      <t>ム</t>
    </rPh>
    <rPh sb="8" eb="9">
      <t>ユカ</t>
    </rPh>
    <rPh sb="9" eb="12">
      <t>シンリョウジョ</t>
    </rPh>
    <phoneticPr fontId="2"/>
  </si>
  <si>
    <t>看護師</t>
    <rPh sb="0" eb="3">
      <t>カンゴシ</t>
    </rPh>
    <phoneticPr fontId="2"/>
  </si>
  <si>
    <t xml:space="preserve"> ハ.有床診療所</t>
    <rPh sb="3" eb="4">
      <t>ユウ</t>
    </rPh>
    <rPh sb="4" eb="5">
      <t>ユカ</t>
    </rPh>
    <rPh sb="5" eb="8">
      <t>シンリョウジョ</t>
    </rPh>
    <phoneticPr fontId="2"/>
  </si>
  <si>
    <t xml:space="preserve"> ニ.病院</t>
    <rPh sb="3" eb="5">
      <t>ビョウイン</t>
    </rPh>
    <phoneticPr fontId="2"/>
  </si>
  <si>
    <t>保険者数：6、施設数：11</t>
  </si>
  <si>
    <t>-</t>
    <phoneticPr fontId="2"/>
  </si>
  <si>
    <t>イ：2、ロ：7、ハ：0、ニ：2</t>
    <phoneticPr fontId="2"/>
  </si>
  <si>
    <t>(</t>
  </si>
  <si>
    <t>)</t>
  </si>
  <si>
    <t>令和 元 年度</t>
    <rPh sb="0" eb="2">
      <t>レイワ</t>
    </rPh>
    <rPh sb="3" eb="4">
      <t>モト</t>
    </rPh>
    <phoneticPr fontId="2"/>
  </si>
  <si>
    <t>保険者数：6、施設数：11</t>
    <phoneticPr fontId="2"/>
  </si>
  <si>
    <t>(</t>
    <phoneticPr fontId="2"/>
  </si>
  <si>
    <t>)</t>
    <phoneticPr fontId="2"/>
  </si>
  <si>
    <t>03</t>
    <phoneticPr fontId="2"/>
  </si>
  <si>
    <t>川口市立医療センター</t>
  </si>
  <si>
    <t>H6. 5. 1</t>
    <phoneticPr fontId="2"/>
  </si>
  <si>
    <t>ニ</t>
  </si>
  <si>
    <t>附属本町診療所</t>
  </si>
  <si>
    <t>H6. 4.25</t>
    <phoneticPr fontId="2"/>
  </si>
  <si>
    <t>ロ</t>
  </si>
  <si>
    <t>附属安行診療所</t>
  </si>
  <si>
    <t>S62. 4. 1</t>
    <phoneticPr fontId="2"/>
  </si>
  <si>
    <t>07</t>
    <phoneticPr fontId="2"/>
  </si>
  <si>
    <t>秩父市</t>
    <rPh sb="0" eb="3">
      <t>チチブシ</t>
    </rPh>
    <phoneticPr fontId="2"/>
  </si>
  <si>
    <t>秩父市大滝国保診療所</t>
    <rPh sb="0" eb="3">
      <t>チチブシ</t>
    </rPh>
    <phoneticPr fontId="2"/>
  </si>
  <si>
    <t>S56. 6. 1</t>
    <phoneticPr fontId="2"/>
  </si>
  <si>
    <t>09</t>
    <phoneticPr fontId="2"/>
  </si>
  <si>
    <t>飯能市</t>
    <rPh sb="0" eb="3">
      <t>ハンノウシ</t>
    </rPh>
    <phoneticPr fontId="2"/>
  </si>
  <si>
    <t>飯能市国保南高麗診療所</t>
  </si>
  <si>
    <t>S60. 4. 1</t>
    <phoneticPr fontId="2"/>
  </si>
  <si>
    <t>飯能市国保名栗診療所</t>
    <rPh sb="0" eb="3">
      <t>ハンノウシ</t>
    </rPh>
    <rPh sb="3" eb="5">
      <t>コクホ</t>
    </rPh>
    <rPh sb="5" eb="7">
      <t>ナグリ</t>
    </rPh>
    <rPh sb="7" eb="10">
      <t>シンリョウジョ</t>
    </rPh>
    <phoneticPr fontId="2"/>
  </si>
  <si>
    <t>S25. 7.25</t>
    <phoneticPr fontId="2"/>
  </si>
  <si>
    <t>加須市</t>
    <rPh sb="0" eb="3">
      <t>カゾシ</t>
    </rPh>
    <phoneticPr fontId="2"/>
  </si>
  <si>
    <t>加須市国保北川辺診療所</t>
    <rPh sb="0" eb="3">
      <t>カゾシ</t>
    </rPh>
    <rPh sb="5" eb="8">
      <t>キタカワベ</t>
    </rPh>
    <phoneticPr fontId="2"/>
  </si>
  <si>
    <t>S49. 6.20</t>
    <phoneticPr fontId="2"/>
  </si>
  <si>
    <t>小鹿野町</t>
  </si>
  <si>
    <t>国保町立小鹿野中央病院</t>
  </si>
  <si>
    <t>S28. 5. 1</t>
    <phoneticPr fontId="2"/>
  </si>
  <si>
    <t>附属長若診療所</t>
  </si>
  <si>
    <t>S49.11. 1</t>
    <phoneticPr fontId="2"/>
  </si>
  <si>
    <t>イ</t>
  </si>
  <si>
    <t>附属倉尾診療所</t>
  </si>
  <si>
    <t>S50. 6. 2</t>
    <phoneticPr fontId="2"/>
  </si>
  <si>
    <t>神川町国保診療所</t>
  </si>
  <si>
    <t>S50. 11. 20</t>
    <phoneticPr fontId="2"/>
  </si>
  <si>
    <t>第42表　年度別・保険者別診療施設診療状況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シンリョウ</t>
    </rPh>
    <rPh sb="19" eb="21">
      <t>ジョウキョウ</t>
    </rPh>
    <phoneticPr fontId="2"/>
  </si>
  <si>
    <t>入  院 (食事療養費含む)</t>
    <rPh sb="0" eb="1">
      <t>イ</t>
    </rPh>
    <rPh sb="3" eb="4">
      <t>イン</t>
    </rPh>
    <rPh sb="6" eb="8">
      <t>ショクジ</t>
    </rPh>
    <rPh sb="8" eb="10">
      <t>リョウヨウ</t>
    </rPh>
    <rPh sb="10" eb="11">
      <t>ヒ</t>
    </rPh>
    <rPh sb="11" eb="12">
      <t>フク</t>
    </rPh>
    <phoneticPr fontId="2"/>
  </si>
  <si>
    <t>飯能市国保南高麗診療所</t>
    <phoneticPr fontId="2"/>
  </si>
  <si>
    <t>飯能市国保名栗診療所</t>
    <rPh sb="0" eb="3">
      <t>ハンノウシ</t>
    </rPh>
    <rPh sb="3" eb="5">
      <t>コクホ</t>
    </rPh>
    <phoneticPr fontId="2"/>
  </si>
  <si>
    <t>第43表　年度別・保険者別診療施設診療状況(国民健康保険分)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シンリョウ</t>
    </rPh>
    <rPh sb="19" eb="21">
      <t>ジョウキョウ</t>
    </rPh>
    <rPh sb="22" eb="24">
      <t>コクミン</t>
    </rPh>
    <rPh sb="24" eb="26">
      <t>ケンコウ</t>
    </rPh>
    <rPh sb="26" eb="28">
      <t>ホケン</t>
    </rPh>
    <rPh sb="28" eb="29">
      <t>ブン</t>
    </rPh>
    <phoneticPr fontId="2"/>
  </si>
  <si>
    <t>秩父市大滝国保診療所</t>
    <rPh sb="0" eb="3">
      <t>チチブシ</t>
    </rPh>
    <rPh sb="3" eb="5">
      <t>オオタキ</t>
    </rPh>
    <phoneticPr fontId="2"/>
  </si>
  <si>
    <t>小鹿野町</t>
    <phoneticPr fontId="2"/>
  </si>
  <si>
    <t>第44表　年度別・保険者別診療施設経理状況施設勘定分（その１）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</si>
  <si>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国庫支出金</t>
    <rPh sb="0" eb="2">
      <t>コッコ</t>
    </rPh>
    <rPh sb="2" eb="4">
      <t>シシュツ</t>
    </rPh>
    <rPh sb="4" eb="5">
      <t>キン</t>
    </rPh>
    <phoneticPr fontId="2"/>
  </si>
  <si>
    <t>※</t>
  </si>
  <si>
    <t>第44表 年度別・保険者別診療施設経理状況施設勘定分（その２）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</si>
  <si>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収支差引額</t>
    <rPh sb="0" eb="2">
      <t>シュウシ</t>
    </rPh>
    <rPh sb="2" eb="4">
      <t>サシヒキ</t>
    </rPh>
    <rPh sb="4" eb="5">
      <t>ガク</t>
    </rPh>
    <phoneticPr fontId="2"/>
  </si>
  <si>
    <t>飯能市</t>
    <rPh sb="0" eb="2">
      <t>ハンノウ</t>
    </rPh>
    <rPh sb="2" eb="3">
      <t>シ</t>
    </rPh>
    <phoneticPr fontId="2"/>
  </si>
  <si>
    <t>第44表　年度別・保険者別診療施設経理状況施設勘定分（その３）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</si>
  <si>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医薬
品
・
衛生
材料</t>
    <rPh sb="0" eb="2">
      <t>イヤク</t>
    </rPh>
    <rPh sb="3" eb="4">
      <t>ヒン</t>
    </rPh>
    <rPh sb="7" eb="9">
      <t>エイセイ</t>
    </rPh>
    <rPh sb="10" eb="12">
      <t>ザイリョウ</t>
    </rPh>
    <phoneticPr fontId="2"/>
  </si>
  <si>
    <t>その
他の
未払
い額</t>
    <rPh sb="3" eb="4">
      <t>ホカ</t>
    </rPh>
    <rPh sb="6" eb="8">
      <t>ミバラ</t>
    </rPh>
    <rPh sb="10" eb="11">
      <t>ガク</t>
    </rPh>
    <phoneticPr fontId="2"/>
  </si>
  <si>
    <t>医薬品・
衛生材料等
保有額</t>
    <rPh sb="0" eb="3">
      <t>イヤクヒン</t>
    </rPh>
    <rPh sb="5" eb="7">
      <t>エイセイ</t>
    </rPh>
    <rPh sb="7" eb="9">
      <t>ザイリョウ</t>
    </rPh>
    <rPh sb="9" eb="10">
      <t>ナド</t>
    </rPh>
    <rPh sb="11" eb="14">
      <t>ホユウガク</t>
    </rPh>
    <phoneticPr fontId="2"/>
  </si>
  <si>
    <t>保険者番号</t>
    <phoneticPr fontId="2"/>
  </si>
  <si>
    <t>後期高齢者
診療報酬収入</t>
    <rPh sb="0" eb="2">
      <t>コウキ</t>
    </rPh>
    <rPh sb="2" eb="5">
      <t>コウレイシャ</t>
    </rPh>
    <rPh sb="6" eb="8">
      <t>シンリョウ</t>
    </rPh>
    <rPh sb="8" eb="10">
      <t>ホウシュウ</t>
    </rPh>
    <rPh sb="10" eb="12">
      <t>シュウニュウ</t>
    </rPh>
    <phoneticPr fontId="2"/>
  </si>
  <si>
    <t>一部負担金
(標準負担額を含む)</t>
    <rPh sb="0" eb="2">
      <t>イチブ</t>
    </rPh>
    <rPh sb="2" eb="5">
      <t>フタンキン</t>
    </rPh>
    <rPh sb="7" eb="9">
      <t>ヒョウジュン</t>
    </rPh>
    <rPh sb="9" eb="11">
      <t>フタン</t>
    </rPh>
    <rPh sb="11" eb="12">
      <t>ガク</t>
    </rPh>
    <rPh sb="13" eb="14">
      <t>フク</t>
    </rPh>
    <phoneticPr fontId="2"/>
  </si>
  <si>
    <t>第45表　地方公営企業法の適用を受ける施設の経理状況(その１)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</si>
  <si>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川口市立
医療センター
(附属施設を含む)</t>
    <phoneticPr fontId="2"/>
  </si>
  <si>
    <t>国保町立
小鹿野中央病院
(附属施設を含む)</t>
    <rPh sb="15" eb="17">
      <t>フゾク</t>
    </rPh>
    <rPh sb="17" eb="19">
      <t>シセツ</t>
    </rPh>
    <phoneticPr fontId="2"/>
  </si>
  <si>
    <t>収　　　　　益</t>
    <rPh sb="0" eb="1">
      <t>オサム</t>
    </rPh>
    <rPh sb="6" eb="7">
      <t>エキ</t>
    </rPh>
    <phoneticPr fontId="2"/>
  </si>
  <si>
    <t>医業収益</t>
    <rPh sb="0" eb="1">
      <t>イ</t>
    </rPh>
    <rPh sb="1" eb="2">
      <t>ギョウ</t>
    </rPh>
    <rPh sb="2" eb="4">
      <t>シュウエキ</t>
    </rPh>
    <phoneticPr fontId="2"/>
  </si>
  <si>
    <t>医業外収益
・特別利益</t>
    <rPh sb="0" eb="1">
      <t>イ</t>
    </rPh>
    <rPh sb="1" eb="2">
      <t>ギョウ</t>
    </rPh>
    <rPh sb="2" eb="3">
      <t>ソト</t>
    </rPh>
    <rPh sb="3" eb="5">
      <t>シュウエキ</t>
    </rPh>
    <rPh sb="7" eb="9">
      <t>トクベツ</t>
    </rPh>
    <rPh sb="9" eb="11">
      <t>リエキ</t>
    </rPh>
    <phoneticPr fontId="2"/>
  </si>
  <si>
    <t>国庫補助金</t>
    <rPh sb="0" eb="2">
      <t>コッコ</t>
    </rPh>
    <rPh sb="2" eb="5">
      <t>ホジョキン</t>
    </rPh>
    <phoneticPr fontId="2"/>
  </si>
  <si>
    <t>特別利益　　(a)</t>
    <rPh sb="0" eb="2">
      <t>トクベツ</t>
    </rPh>
    <rPh sb="2" eb="4">
      <t>リエキ</t>
    </rPh>
    <phoneticPr fontId="2"/>
  </si>
  <si>
    <t>合　　　　　計　　　 (B)</t>
    <rPh sb="0" eb="1">
      <t>ゴウ</t>
    </rPh>
    <rPh sb="6" eb="7">
      <t>ケイ</t>
    </rPh>
    <phoneticPr fontId="2"/>
  </si>
  <si>
    <t>費　　　　　　用</t>
    <rPh sb="0" eb="1">
      <t>ヒ</t>
    </rPh>
    <rPh sb="7" eb="8">
      <t>ヨウ</t>
    </rPh>
    <phoneticPr fontId="2"/>
  </si>
  <si>
    <t>医　業　費　用</t>
    <rPh sb="0" eb="1">
      <t>イ</t>
    </rPh>
    <rPh sb="2" eb="3">
      <t>ギョウ</t>
    </rPh>
    <rPh sb="4" eb="5">
      <t>ヒ</t>
    </rPh>
    <rPh sb="6" eb="7">
      <t>ヨウ</t>
    </rPh>
    <phoneticPr fontId="2"/>
  </si>
  <si>
    <t>材料費</t>
    <rPh sb="0" eb="3">
      <t>ザイリョウヒ</t>
    </rPh>
    <phoneticPr fontId="2"/>
  </si>
  <si>
    <t>小　　　計</t>
    <rPh sb="0" eb="1">
      <t>ショウ</t>
    </rPh>
    <rPh sb="4" eb="5">
      <t>ケイ</t>
    </rPh>
    <phoneticPr fontId="2"/>
  </si>
  <si>
    <t>資産減耗費</t>
    <rPh sb="0" eb="2">
      <t>シサン</t>
    </rPh>
    <rPh sb="2" eb="4">
      <t>ゲンモウ</t>
    </rPh>
    <rPh sb="4" eb="5">
      <t>ヒ</t>
    </rPh>
    <phoneticPr fontId="2"/>
  </si>
  <si>
    <t>医業外費用
・特別損失</t>
    <rPh sb="0" eb="2">
      <t>イギョウ</t>
    </rPh>
    <rPh sb="2" eb="3">
      <t>ソト</t>
    </rPh>
    <rPh sb="3" eb="5">
      <t>ヒヨウ</t>
    </rPh>
    <phoneticPr fontId="2"/>
  </si>
  <si>
    <t>支払利息及び企業債取扱諸費</t>
    <rPh sb="0" eb="2">
      <t>シハライ</t>
    </rPh>
    <rPh sb="2" eb="4">
      <t>リソク</t>
    </rPh>
    <rPh sb="4" eb="5">
      <t>オヨ</t>
    </rPh>
    <rPh sb="6" eb="8">
      <t>キギョウ</t>
    </rPh>
    <rPh sb="8" eb="9">
      <t>サイ</t>
    </rPh>
    <rPh sb="9" eb="11">
      <t>トリアツカイ</t>
    </rPh>
    <rPh sb="11" eb="12">
      <t>ショ</t>
    </rPh>
    <rPh sb="12" eb="13">
      <t>ヒ</t>
    </rPh>
    <phoneticPr fontId="2"/>
  </si>
  <si>
    <t>特別損失　　(a)</t>
    <rPh sb="0" eb="2">
      <t>トクベツ</t>
    </rPh>
    <rPh sb="2" eb="4">
      <t>ソンシツ</t>
    </rPh>
    <phoneticPr fontId="2"/>
  </si>
  <si>
    <t>合　　　　　計　　　（D)</t>
    <rPh sb="0" eb="1">
      <t>ゴウ</t>
    </rPh>
    <rPh sb="6" eb="7">
      <t>ケイ</t>
    </rPh>
    <phoneticPr fontId="2"/>
  </si>
  <si>
    <t>医業利益　(損失)　　　　　（A)　－　(C)</t>
    <rPh sb="0" eb="2">
      <t>イギョウ</t>
    </rPh>
    <rPh sb="2" eb="4">
      <t>リエキ</t>
    </rPh>
    <rPh sb="6" eb="8">
      <t>ソンシツ</t>
    </rPh>
    <phoneticPr fontId="2"/>
  </si>
  <si>
    <t>経常利益　(損失)　　　　　(a)を除く</t>
    <rPh sb="0" eb="2">
      <t>ケイジョウ</t>
    </rPh>
    <rPh sb="2" eb="4">
      <t>リエキ</t>
    </rPh>
    <rPh sb="6" eb="8">
      <t>ソンシツ</t>
    </rPh>
    <rPh sb="18" eb="19">
      <t>ノゾ</t>
    </rPh>
    <phoneticPr fontId="2"/>
  </si>
  <si>
    <t>第45表　地方公営企業法の適用を受ける施設の経理状況(その２)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</si>
  <si>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資　　　　　　　　　　　　　　産</t>
    <rPh sb="0" eb="1">
      <t>シ</t>
    </rPh>
    <rPh sb="15" eb="16">
      <t>サン</t>
    </rPh>
    <phoneticPr fontId="2"/>
  </si>
  <si>
    <t>固　定　資　産</t>
    <rPh sb="0" eb="1">
      <t>コ</t>
    </rPh>
    <rPh sb="2" eb="3">
      <t>サダム</t>
    </rPh>
    <rPh sb="4" eb="5">
      <t>シ</t>
    </rPh>
    <rPh sb="6" eb="7">
      <t>サン</t>
    </rPh>
    <phoneticPr fontId="2"/>
  </si>
  <si>
    <r>
      <rPr>
        <sz val="10"/>
        <rFont val="ＭＳ Ｐゴシック"/>
        <family val="3"/>
        <charset val="128"/>
      </rPr>
      <t>（減価償却引当金）</t>
    </r>
    <r>
      <rPr>
        <sz val="9"/>
        <rFont val="ＭＳ Ｐゴシック"/>
        <family val="3"/>
        <charset val="128"/>
      </rPr>
      <t>　</t>
    </r>
    <r>
      <rPr>
        <sz val="6"/>
        <rFont val="ＭＳ Ｐゴシック"/>
        <family val="3"/>
        <charset val="128"/>
      </rPr>
      <t>*固定資産計より除く</t>
    </r>
    <rPh sb="1" eb="3">
      <t>ゲンカ</t>
    </rPh>
    <rPh sb="3" eb="5">
      <t>ショウキャク</t>
    </rPh>
    <rPh sb="5" eb="7">
      <t>ヒキアテ</t>
    </rPh>
    <rPh sb="7" eb="8">
      <t>キン</t>
    </rPh>
    <rPh sb="11" eb="13">
      <t>コテイ</t>
    </rPh>
    <rPh sb="13" eb="15">
      <t>シサン</t>
    </rPh>
    <rPh sb="15" eb="16">
      <t>ケイ</t>
    </rPh>
    <rPh sb="18" eb="19">
      <t>ノゾ</t>
    </rPh>
    <phoneticPr fontId="2"/>
  </si>
  <si>
    <t>未収金</t>
    <rPh sb="0" eb="3">
      <t>ミシュウキン</t>
    </rPh>
    <phoneticPr fontId="2"/>
  </si>
  <si>
    <t>その他の未収金</t>
    <rPh sb="2" eb="3">
      <t>タ</t>
    </rPh>
    <rPh sb="4" eb="5">
      <t>ミ</t>
    </rPh>
    <rPh sb="5" eb="6">
      <t>シュウ</t>
    </rPh>
    <rPh sb="6" eb="7">
      <t>キン</t>
    </rPh>
    <phoneticPr fontId="2"/>
  </si>
  <si>
    <t>小　　計</t>
    <rPh sb="0" eb="1">
      <t>ショウ</t>
    </rPh>
    <rPh sb="3" eb="4">
      <t>ケイ</t>
    </rPh>
    <phoneticPr fontId="2"/>
  </si>
  <si>
    <t>貯蔵品</t>
    <rPh sb="0" eb="3">
      <t>チョゾウヒン</t>
    </rPh>
    <phoneticPr fontId="2"/>
  </si>
  <si>
    <t>第45表　地方公営企業法の適用を受ける施設の経理状況(その３)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</si>
  <si>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負　　　　　　　債</t>
    <rPh sb="0" eb="1">
      <t>フ</t>
    </rPh>
    <rPh sb="8" eb="9">
      <t>サイ</t>
    </rPh>
    <phoneticPr fontId="2"/>
  </si>
  <si>
    <t>固　定　負　債</t>
    <rPh sb="0" eb="1">
      <t>コ</t>
    </rPh>
    <rPh sb="2" eb="3">
      <t>サダム</t>
    </rPh>
    <rPh sb="4" eb="5">
      <t>フ</t>
    </rPh>
    <rPh sb="6" eb="7">
      <t>サイ</t>
    </rPh>
    <phoneticPr fontId="2"/>
  </si>
  <si>
    <t>流　動　負　債</t>
    <rPh sb="0" eb="1">
      <t>リュウ</t>
    </rPh>
    <rPh sb="2" eb="3">
      <t>ドウ</t>
    </rPh>
    <rPh sb="4" eb="5">
      <t>フ</t>
    </rPh>
    <rPh sb="6" eb="7">
      <t>サイ</t>
    </rPh>
    <phoneticPr fontId="2"/>
  </si>
  <si>
    <t>負　債　合　計</t>
    <rPh sb="0" eb="1">
      <t>フ</t>
    </rPh>
    <rPh sb="2" eb="3">
      <t>サイ</t>
    </rPh>
    <rPh sb="4" eb="5">
      <t>ゴウ</t>
    </rPh>
    <rPh sb="6" eb="7">
      <t>ケイ</t>
    </rPh>
    <phoneticPr fontId="2"/>
  </si>
  <si>
    <t>資　　　　　　　本</t>
    <rPh sb="0" eb="1">
      <t>シ</t>
    </rPh>
    <rPh sb="8" eb="9">
      <t>ホン</t>
    </rPh>
    <phoneticPr fontId="2"/>
  </si>
  <si>
    <t xml:space="preserve"> 利益剰余金（欠損金）</t>
    <rPh sb="1" eb="2">
      <t>リ</t>
    </rPh>
    <rPh sb="2" eb="3">
      <t>エキ</t>
    </rPh>
    <rPh sb="3" eb="6">
      <t>ジョウヨキン</t>
    </rPh>
    <rPh sb="7" eb="9">
      <t>ケッソン</t>
    </rPh>
    <rPh sb="9" eb="10">
      <t>キン</t>
    </rPh>
    <phoneticPr fontId="2"/>
  </si>
  <si>
    <t>繰越利益剰余金(欠損金)
年度末残高</t>
    <phoneticPr fontId="2"/>
  </si>
  <si>
    <t>小　　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</si>
</sst>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#,##0.00_ ;[Red]\-#,##0.00\ "/>
    <numFmt numFmtId="177" formatCode="#,##0_ ;[Red]\-#,##0\ "/>
    <numFmt numFmtId="178" formatCode="0.00_);[Red]\(0.00\)"/>
    <numFmt numFmtId="179" formatCode="#,##0_ "/>
    <numFmt numFmtId="180" formatCode="#,##0.00_ "/>
    <numFmt numFmtId="181" formatCode="0.000_);[Red]\(0.000\)"/>
    <numFmt numFmtId="182" formatCode="0_ "/>
    <numFmt numFmtId="183" formatCode="0.000"/>
    <numFmt numFmtId="184" formatCode="0.00_ ;[Red]\-0.00\ "/>
    <numFmt numFmtId="185" formatCode="#,##0.000_ ;[Red]\-#,##0.000\ "/>
    <numFmt numFmtId="186" formatCode="#"/>
    <numFmt numFmtId="187" formatCode="#,##0_);[Red]\(#,##0\)"/>
  </numFmts>
  <fonts count="6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22"/>
      <name val="ＭＳ Ｐゴシック"/>
      <family val="3"/>
      <charset val="128"/>
    </font>
    <font>
      <sz val="26"/>
      <name val="ＭＳ Ｐ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4"/>
      <name val="ＭＳ Ｐ明朝"/>
      <family val="1"/>
      <charset val="128"/>
    </font>
    <font>
      <sz val="14"/>
      <name val="ＭＳ 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ゴシック"/>
      <family val="3"/>
      <charset val="128"/>
    </font>
    <font>
      <sz val="31"/>
      <name val="ＭＳ Ｐゴシック"/>
      <family val="3"/>
      <charset val="128"/>
    </font>
    <font>
      <sz val="31"/>
      <name val="ＭＳ Ｐ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0"/>
      <name val="ＭＳ 明朝"/>
      <family val="1"/>
      <charset val="128"/>
    </font>
    <font>
      <b/>
      <sz val="22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1"/>
      <name val="ＭＳ Ｐ明朝"/>
      <family val="1"/>
      <charset val="128"/>
    </font>
    <font>
      <sz val="22"/>
      <name val="ＭＳ Ｐ明朝"/>
      <family val="1"/>
      <charset val="128"/>
    </font>
    <font>
      <sz val="22"/>
      <name val="ＭＳ ゴシック"/>
      <family val="3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sz val="6"/>
      <name val="ＭＳ 明朝"/>
      <family val="1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明朝"/>
      <family val="1"/>
      <charset val="128"/>
    </font>
    <font>
      <sz val="18"/>
      <name val="ＭＳ 明朝"/>
      <family val="1"/>
      <charset val="128"/>
    </font>
    <font>
      <b/>
      <sz val="16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"/>
      <color indexed="12"/>
      <name val="ＭＳ Ｐ明朝"/>
      <family val="1"/>
      <charset val="128"/>
    </font>
    <font>
      <sz val="11"/>
      <name val="ＭＳ Ｐゴシック"/>
      <family val="3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明朝"/>
      <family val="1"/>
      <charset val="128"/>
    </font>
    <font>
      <sz val="26"/>
      <name val="ＭＳ Ｐ明朝"/>
      <family val="1"/>
      <charset val="128"/>
    </font>
    <font>
      <sz val="12"/>
      <color indexed="12"/>
      <name val="ＭＳ Ｐ明朝"/>
      <family val="1"/>
      <charset val="128"/>
    </font>
    <font>
      <sz val="9"/>
      <name val="ＭＳ Ｐゴシック"/>
      <family val="3"/>
      <charset val="128"/>
    </font>
    <font>
      <sz val="13"/>
      <name val="ＭＳ Ｐ明朝"/>
      <family val="1"/>
      <charset val="128"/>
    </font>
    <font>
      <sz val="14"/>
      <color rgb="FFFF0000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4"/>
      <color rgb="FFFF0000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26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color theme="1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sz val="24"/>
      <name val="ＭＳ ゴシック"/>
      <family val="3"/>
      <charset val="128"/>
    </font>
    <font>
      <b/>
      <sz val="28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7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8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9"/>
      </bottom>
      <diagonal/>
    </border>
    <border>
      <left style="medium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8"/>
      </bottom>
      <diagonal/>
    </border>
    <border>
      <left style="medium">
        <color indexed="9"/>
      </left>
      <right/>
      <top style="medium">
        <color indexed="8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9"/>
      </left>
      <right/>
      <top style="thin">
        <color indexed="9"/>
      </top>
      <bottom style="medium">
        <color indexed="64"/>
      </bottom>
      <diagonal/>
    </border>
    <border>
      <left style="thin">
        <color indexed="9"/>
      </left>
      <right/>
      <top style="medium">
        <color indexed="64"/>
      </top>
      <bottom/>
      <diagonal/>
    </border>
    <border>
      <left/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 style="medium">
        <color indexed="64"/>
      </bottom>
      <diagonal/>
    </border>
    <border>
      <left/>
      <right style="thin">
        <color indexed="9"/>
      </right>
      <top/>
      <bottom style="medium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</borders>
  <cellStyleXfs count="8">
    <xf numFmtId="0" fontId="0" fillId="0" borderId="0" applyNumberFormat="0" applyFill="0" applyBorder="0" applyAlignment="0" applyProtection="0"/>
    <xf numFmtId="38" fontId="1" fillId="0" borderId="0" applyFont="0" applyFill="0" applyBorder="0" applyAlignment="0" applyProtection="0"/>
    <xf numFmtId="0" fontId="23" fillId="0" borderId="0"/>
    <xf numFmtId="0" fontId="2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4" fillId="0" borderId="0"/>
  </cellStyleXfs>
  <cellXfs count="3241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1" xfId="0" applyFont="1" applyFill="1" applyBorder="1" applyAlignment="1">
      <alignment horizontal="distributed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0" xfId="0" applyFont="1"/>
    <xf numFmtId="49" fontId="9" fillId="0" borderId="0" xfId="0" applyNumberFormat="1" applyFont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right" vertical="center"/>
    </xf>
    <xf numFmtId="49" fontId="9" fillId="0" borderId="0" xfId="0" applyNumberFormat="1" applyFont="1" applyAlignment="1">
      <alignment horizontal="center"/>
    </xf>
    <xf numFmtId="0" fontId="8" fillId="0" borderId="2" xfId="0" applyFont="1" applyBorder="1" applyAlignment="1" applyProtection="1">
      <alignment horizontal="distributed" vertical="center"/>
    </xf>
    <xf numFmtId="0" fontId="8" fillId="0" borderId="3" xfId="0" applyFont="1" applyBorder="1" applyAlignment="1" applyProtection="1">
      <alignment horizontal="distributed" vertical="center"/>
    </xf>
    <xf numFmtId="0" fontId="8" fillId="0" borderId="4" xfId="0" applyFont="1" applyFill="1" applyBorder="1" applyAlignment="1">
      <alignment horizontal="distributed" vertical="center"/>
    </xf>
    <xf numFmtId="0" fontId="8" fillId="0" borderId="5" xfId="0" applyFont="1" applyFill="1" applyBorder="1" applyAlignment="1" applyProtection="1">
      <alignment horizontal="distributed" vertical="center"/>
    </xf>
    <xf numFmtId="0" fontId="8" fillId="0" borderId="2" xfId="0" applyFont="1" applyFill="1" applyBorder="1" applyAlignment="1" applyProtection="1">
      <alignment horizontal="distributed" vertical="center"/>
    </xf>
    <xf numFmtId="0" fontId="8" fillId="0" borderId="3" xfId="0" applyFont="1" applyFill="1" applyBorder="1" applyAlignment="1" applyProtection="1">
      <alignment horizontal="distributed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5" xfId="0" applyFont="1" applyBorder="1" applyAlignment="1" applyProtection="1">
      <alignment horizontal="distributed" vertical="center"/>
    </xf>
    <xf numFmtId="0" fontId="8" fillId="0" borderId="0" xfId="0" applyFont="1" applyBorder="1" applyAlignment="1" applyProtection="1">
      <alignment horizontal="distributed" vertical="center"/>
    </xf>
    <xf numFmtId="0" fontId="8" fillId="0" borderId="7" xfId="0" applyFont="1" applyBorder="1" applyAlignment="1" applyProtection="1">
      <alignment horizontal="distributed" vertical="center"/>
    </xf>
    <xf numFmtId="0" fontId="8" fillId="0" borderId="8" xfId="0" applyFont="1" applyBorder="1" applyAlignment="1" applyProtection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8" fillId="0" borderId="10" xfId="0" applyFont="1" applyFill="1" applyBorder="1" applyAlignment="1" applyProtection="1">
      <alignment horizontal="distributed" vertical="center"/>
    </xf>
    <xf numFmtId="0" fontId="8" fillId="0" borderId="7" xfId="0" applyFont="1" applyFill="1" applyBorder="1" applyAlignment="1" applyProtection="1">
      <alignment horizontal="distributed" vertical="center"/>
    </xf>
    <xf numFmtId="0" fontId="8" fillId="0" borderId="8" xfId="0" applyFont="1" applyFill="1" applyBorder="1" applyAlignment="1" applyProtection="1">
      <alignment horizontal="distributed" vertical="center"/>
    </xf>
    <xf numFmtId="0" fontId="8" fillId="0" borderId="10" xfId="0" applyFont="1" applyBorder="1" applyAlignment="1" applyProtection="1">
      <alignment horizontal="distributed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11" xfId="0" applyFont="1" applyFill="1" applyBorder="1" applyAlignment="1">
      <alignment vertical="center"/>
    </xf>
    <xf numFmtId="0" fontId="8" fillId="0" borderId="12" xfId="0" applyFont="1" applyFill="1" applyBorder="1" applyAlignment="1">
      <alignment horizontal="distributed" vertical="center"/>
    </xf>
    <xf numFmtId="0" fontId="8" fillId="0" borderId="13" xfId="0" applyFont="1" applyFill="1" applyBorder="1" applyAlignment="1">
      <alignment horizontal="distributed" vertical="center"/>
    </xf>
    <xf numFmtId="0" fontId="8" fillId="0" borderId="14" xfId="0" applyFont="1" applyFill="1" applyBorder="1" applyAlignment="1">
      <alignment horizontal="distributed" vertical="center"/>
    </xf>
    <xf numFmtId="0" fontId="8" fillId="0" borderId="8" xfId="0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/>
    <xf numFmtId="0" fontId="8" fillId="0" borderId="15" xfId="0" applyFont="1" applyFill="1" applyBorder="1" applyAlignment="1">
      <alignment horizontal="distributed" vertical="center"/>
    </xf>
    <xf numFmtId="0" fontId="10" fillId="0" borderId="9" xfId="0" applyFont="1" applyFill="1" applyBorder="1" applyAlignment="1">
      <alignment horizontal="right" vertical="center" wrapText="1"/>
    </xf>
    <xf numFmtId="0" fontId="10" fillId="0" borderId="16" xfId="0" applyFont="1" applyFill="1" applyBorder="1" applyAlignment="1">
      <alignment horizontal="center" vertical="center"/>
    </xf>
    <xf numFmtId="0" fontId="8" fillId="0" borderId="17" xfId="0" applyFont="1" applyBorder="1" applyAlignment="1" applyProtection="1">
      <alignment horizontal="distributed" vertical="center"/>
    </xf>
    <xf numFmtId="0" fontId="8" fillId="0" borderId="18" xfId="0" applyFont="1" applyBorder="1" applyAlignment="1" applyProtection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20" xfId="0" applyFont="1" applyFill="1" applyBorder="1" applyAlignment="1" applyProtection="1">
      <alignment horizontal="distributed" vertical="center"/>
    </xf>
    <xf numFmtId="0" fontId="8" fillId="0" borderId="17" xfId="0" applyFont="1" applyFill="1" applyBorder="1" applyAlignment="1" applyProtection="1">
      <alignment horizontal="distributed" vertical="center"/>
    </xf>
    <xf numFmtId="0" fontId="8" fillId="0" borderId="18" xfId="0" applyFont="1" applyFill="1" applyBorder="1" applyAlignment="1" applyProtection="1">
      <alignment horizontal="distributed" vertical="center"/>
    </xf>
    <xf numFmtId="0" fontId="8" fillId="0" borderId="21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right" vertical="center" wrapText="1"/>
    </xf>
    <xf numFmtId="0" fontId="10" fillId="0" borderId="19" xfId="0" applyFont="1" applyFill="1" applyBorder="1" applyAlignment="1">
      <alignment horizontal="distributed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8" fillId="0" borderId="20" xfId="0" applyFont="1" applyBorder="1" applyAlignment="1" applyProtection="1">
      <alignment horizontal="distributed" vertical="center"/>
    </xf>
    <xf numFmtId="0" fontId="8" fillId="0" borderId="10" xfId="0" quotePrefix="1" applyFont="1" applyBorder="1" applyAlignment="1" applyProtection="1">
      <alignment horizontal="center" vertical="center"/>
    </xf>
    <xf numFmtId="0" fontId="8" fillId="0" borderId="0" xfId="0" quotePrefix="1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22" xfId="0" applyFont="1" applyBorder="1" applyAlignment="1" applyProtection="1">
      <alignment horizontal="center" vertical="center"/>
    </xf>
    <xf numFmtId="0" fontId="8" fillId="0" borderId="23" xfId="0" applyFont="1" applyFill="1" applyBorder="1" applyAlignment="1" applyProtection="1">
      <alignment vertical="center"/>
    </xf>
    <xf numFmtId="0" fontId="8" fillId="0" borderId="24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/>
    <xf numFmtId="0" fontId="8" fillId="0" borderId="22" xfId="0" applyFont="1" applyFill="1" applyBorder="1" applyAlignment="1" applyProtection="1">
      <alignment horizontal="center" vertical="center"/>
    </xf>
    <xf numFmtId="0" fontId="8" fillId="0" borderId="24" xfId="0" applyFont="1" applyFill="1" applyBorder="1" applyAlignment="1" applyProtection="1">
      <alignment horizontal="center" vertical="center"/>
    </xf>
    <xf numFmtId="0" fontId="8" fillId="0" borderId="22" xfId="0" quotePrefix="1" applyFont="1" applyFill="1" applyBorder="1" applyAlignment="1" applyProtection="1">
      <alignment horizontal="center" vertical="center"/>
    </xf>
    <xf numFmtId="0" fontId="8" fillId="0" borderId="24" xfId="0" quotePrefix="1" applyFont="1" applyFill="1" applyBorder="1" applyAlignment="1" applyProtection="1">
      <alignment horizontal="center" vertical="center"/>
    </xf>
    <xf numFmtId="0" fontId="8" fillId="0" borderId="0" xfId="0" quotePrefix="1" applyFont="1" applyFill="1" applyBorder="1" applyAlignment="1" applyProtection="1">
      <alignment horizontal="center" vertical="center"/>
    </xf>
    <xf numFmtId="0" fontId="8" fillId="0" borderId="25" xfId="0" applyFont="1" applyFill="1" applyBorder="1" applyAlignment="1" applyProtection="1">
      <alignment horizontal="center" vertical="center"/>
    </xf>
    <xf numFmtId="0" fontId="8" fillId="0" borderId="26" xfId="0" applyFont="1" applyFill="1" applyBorder="1" applyAlignment="1" applyProtection="1">
      <alignment vertical="center"/>
    </xf>
    <xf numFmtId="0" fontId="8" fillId="0" borderId="27" xfId="0" applyFont="1" applyFill="1" applyBorder="1" applyAlignment="1" applyProtection="1">
      <alignment horizontal="center" vertical="center"/>
    </xf>
    <xf numFmtId="0" fontId="8" fillId="0" borderId="7" xfId="0" quotePrefix="1" applyFont="1" applyFill="1" applyBorder="1" applyAlignment="1" applyProtection="1">
      <alignment horizontal="center" vertical="center"/>
    </xf>
    <xf numFmtId="0" fontId="8" fillId="0" borderId="10" xfId="0" quotePrefix="1" applyFont="1" applyFill="1" applyBorder="1" applyAlignment="1" applyProtection="1">
      <alignment horizontal="center" vertical="center"/>
    </xf>
    <xf numFmtId="0" fontId="8" fillId="0" borderId="28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0" fontId="8" fillId="0" borderId="18" xfId="0" applyFont="1" applyFill="1" applyBorder="1" applyAlignment="1" applyProtection="1">
      <alignment vertical="center"/>
    </xf>
    <xf numFmtId="0" fontId="8" fillId="0" borderId="20" xfId="0" applyFont="1" applyFill="1" applyBorder="1" applyAlignment="1" applyProtection="1">
      <alignment horizontal="center" vertical="center"/>
    </xf>
    <xf numFmtId="0" fontId="11" fillId="0" borderId="0" xfId="0" applyFont="1"/>
    <xf numFmtId="0" fontId="12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29" xfId="0" applyFont="1" applyBorder="1" applyAlignment="1">
      <alignment horizontal="centerContinuous" vertical="center"/>
    </xf>
    <xf numFmtId="0" fontId="8" fillId="0" borderId="9" xfId="0" applyFont="1" applyBorder="1" applyAlignment="1">
      <alignment horizontal="center" vertical="center"/>
    </xf>
    <xf numFmtId="0" fontId="8" fillId="0" borderId="30" xfId="0" applyFont="1" applyBorder="1" applyAlignment="1">
      <alignment horizontal="distributed" vertical="center"/>
    </xf>
    <xf numFmtId="0" fontId="8" fillId="0" borderId="1" xfId="0" applyFont="1" applyBorder="1" applyAlignment="1">
      <alignment horizontal="distributed" vertical="center"/>
    </xf>
    <xf numFmtId="0" fontId="8" fillId="0" borderId="9" xfId="0" applyFont="1" applyBorder="1" applyAlignment="1">
      <alignment horizontal="distributed" vertical="center"/>
    </xf>
    <xf numFmtId="0" fontId="8" fillId="0" borderId="31" xfId="0" applyFont="1" applyBorder="1" applyAlignment="1">
      <alignment horizontal="distributed" vertical="center"/>
    </xf>
    <xf numFmtId="0" fontId="8" fillId="0" borderId="19" xfId="0" applyFont="1" applyBorder="1" applyAlignment="1">
      <alignment horizontal="distributed" vertical="center"/>
    </xf>
    <xf numFmtId="0" fontId="8" fillId="0" borderId="23" xfId="0" applyFont="1" applyBorder="1" applyAlignment="1" applyProtection="1">
      <alignment vertical="center"/>
    </xf>
    <xf numFmtId="0" fontId="8" fillId="0" borderId="8" xfId="0" applyFont="1" applyBorder="1" applyAlignment="1" applyProtection="1">
      <alignment vertical="center"/>
    </xf>
    <xf numFmtId="0" fontId="8" fillId="0" borderId="11" xfId="0" applyFont="1" applyFill="1" applyBorder="1" applyAlignment="1" applyProtection="1">
      <alignment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5" xfId="0" quotePrefix="1" applyFont="1" applyBorder="1" applyAlignment="1" applyProtection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38" fontId="8" fillId="0" borderId="0" xfId="1" applyNumberFormat="1" applyFont="1" applyAlignment="1">
      <alignment vertical="center"/>
    </xf>
    <xf numFmtId="0" fontId="14" fillId="0" borderId="0" xfId="0" applyFont="1" applyAlignment="1">
      <alignment vertical="center"/>
    </xf>
    <xf numFmtId="38" fontId="8" fillId="0" borderId="0" xfId="1" applyFont="1" applyAlignment="1">
      <alignment vertical="center"/>
    </xf>
    <xf numFmtId="49" fontId="9" fillId="0" borderId="0" xfId="1" applyNumberFormat="1" applyFont="1" applyFill="1" applyAlignment="1">
      <alignment horizontal="center" vertical="center"/>
    </xf>
    <xf numFmtId="38" fontId="8" fillId="0" borderId="1" xfId="1" applyFont="1" applyFill="1" applyBorder="1" applyAlignment="1">
      <alignment horizontal="distributed" vertical="center"/>
    </xf>
    <xf numFmtId="38" fontId="8" fillId="0" borderId="9" xfId="1" applyFont="1" applyFill="1" applyBorder="1" applyAlignment="1">
      <alignment horizontal="distributed" vertical="center"/>
    </xf>
    <xf numFmtId="38" fontId="8" fillId="0" borderId="19" xfId="1" applyFont="1" applyFill="1" applyBorder="1" applyAlignment="1">
      <alignment horizontal="distributed" vertical="center"/>
    </xf>
    <xf numFmtId="0" fontId="8" fillId="0" borderId="0" xfId="0" applyFont="1" applyAlignment="1">
      <alignment horizontal="distributed" vertical="center"/>
    </xf>
    <xf numFmtId="0" fontId="8" fillId="0" borderId="25" xfId="0" applyFont="1" applyBorder="1" applyAlignment="1" applyProtection="1">
      <alignment horizontal="distributed" vertical="center"/>
    </xf>
    <xf numFmtId="0" fontId="8" fillId="0" borderId="27" xfId="0" applyFont="1" applyBorder="1" applyAlignment="1" applyProtection="1">
      <alignment horizontal="distributed" vertical="center"/>
    </xf>
    <xf numFmtId="0" fontId="8" fillId="0" borderId="0" xfId="0" applyFont="1" applyFill="1" applyAlignment="1">
      <alignment horizontal="distributed" vertical="center"/>
    </xf>
    <xf numFmtId="0" fontId="8" fillId="0" borderId="5" xfId="0" applyFont="1" applyFill="1" applyBorder="1" applyAlignment="1" applyProtection="1">
      <alignment horizontal="center" vertical="center"/>
    </xf>
    <xf numFmtId="38" fontId="8" fillId="0" borderId="0" xfId="1" applyNumberFormat="1" applyFont="1" applyFill="1" applyAlignment="1">
      <alignment vertical="center"/>
    </xf>
    <xf numFmtId="38" fontId="8" fillId="0" borderId="0" xfId="1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38" fontId="10" fillId="0" borderId="9" xfId="1" applyFont="1" applyFill="1" applyBorder="1" applyAlignment="1">
      <alignment horizontal="distributed" vertical="center"/>
    </xf>
    <xf numFmtId="0" fontId="8" fillId="0" borderId="31" xfId="0" applyFont="1" applyFill="1" applyBorder="1" applyAlignment="1">
      <alignment horizontal="distributed" vertical="center"/>
    </xf>
    <xf numFmtId="38" fontId="9" fillId="0" borderId="0" xfId="1" applyFont="1" applyFill="1" applyAlignment="1">
      <alignment horizontal="center" vertical="center"/>
    </xf>
    <xf numFmtId="49" fontId="9" fillId="0" borderId="0" xfId="1" applyNumberFormat="1" applyFont="1" applyFill="1" applyAlignment="1">
      <alignment horizontal="right" vertical="center"/>
    </xf>
    <xf numFmtId="0" fontId="9" fillId="0" borderId="0" xfId="0" applyFont="1" applyFill="1" applyAlignment="1">
      <alignment horizontal="center"/>
    </xf>
    <xf numFmtId="0" fontId="8" fillId="0" borderId="32" xfId="0" applyFont="1" applyFill="1" applyBorder="1" applyAlignment="1">
      <alignment horizontal="centerContinuous" vertical="center"/>
    </xf>
    <xf numFmtId="0" fontId="8" fillId="0" borderId="29" xfId="0" applyFont="1" applyFill="1" applyBorder="1" applyAlignment="1">
      <alignment vertical="center"/>
    </xf>
    <xf numFmtId="0" fontId="8" fillId="0" borderId="30" xfId="0" applyFont="1" applyFill="1" applyBorder="1" applyAlignment="1">
      <alignment horizontal="distributed" vertical="center"/>
    </xf>
    <xf numFmtId="0" fontId="8" fillId="0" borderId="33" xfId="0" applyFont="1" applyFill="1" applyBorder="1" applyAlignment="1">
      <alignment horizontal="distributed" vertical="center"/>
    </xf>
    <xf numFmtId="0" fontId="8" fillId="0" borderId="21" xfId="0" applyFont="1" applyFill="1" applyBorder="1" applyAlignment="1">
      <alignment horizontal="distributed" vertical="center"/>
    </xf>
    <xf numFmtId="0" fontId="8" fillId="0" borderId="27" xfId="0" applyFont="1" applyBorder="1" applyAlignment="1" applyProtection="1">
      <alignment horizontal="center" vertical="center"/>
    </xf>
    <xf numFmtId="38" fontId="8" fillId="0" borderId="11" xfId="1" applyFont="1" applyFill="1" applyBorder="1" applyAlignment="1">
      <alignment horizontal="distributed" vertical="center"/>
    </xf>
    <xf numFmtId="38" fontId="10" fillId="0" borderId="1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distributed" vertical="center"/>
    </xf>
    <xf numFmtId="38" fontId="8" fillId="0" borderId="21" xfId="1" applyFont="1" applyFill="1" applyBorder="1" applyAlignment="1">
      <alignment horizontal="distributed" vertical="center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5" xfId="0" quotePrefix="1" applyFont="1" applyFill="1" applyBorder="1" applyAlignment="1" applyProtection="1">
      <alignment horizontal="center" vertical="center"/>
    </xf>
    <xf numFmtId="0" fontId="8" fillId="0" borderId="26" xfId="0" applyFont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38" fontId="15" fillId="0" borderId="0" xfId="1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5" xfId="0" applyFont="1" applyBorder="1" applyAlignment="1" applyProtection="1">
      <alignment horizontal="distributed" vertical="center"/>
    </xf>
    <xf numFmtId="0" fontId="15" fillId="0" borderId="0" xfId="0" applyFont="1" applyAlignment="1">
      <alignment horizontal="distributed" vertical="center"/>
    </xf>
    <xf numFmtId="0" fontId="15" fillId="0" borderId="22" xfId="0" applyFont="1" applyBorder="1" applyAlignment="1">
      <alignment horizontal="distributed" vertical="center"/>
    </xf>
    <xf numFmtId="0" fontId="15" fillId="0" borderId="14" xfId="0" applyFont="1" applyBorder="1" applyAlignment="1">
      <alignment vertical="center"/>
    </xf>
    <xf numFmtId="0" fontId="15" fillId="0" borderId="14" xfId="0" applyFont="1" applyBorder="1" applyAlignment="1">
      <alignment horizontal="centerContinuous" vertical="center"/>
    </xf>
    <xf numFmtId="0" fontId="15" fillId="0" borderId="13" xfId="0" applyFont="1" applyBorder="1" applyAlignment="1">
      <alignment horizontal="centerContinuous" vertical="center"/>
    </xf>
    <xf numFmtId="0" fontId="15" fillId="0" borderId="10" xfId="0" applyFont="1" applyBorder="1" applyAlignment="1" applyProtection="1">
      <alignment horizontal="distributed" vertical="center"/>
    </xf>
    <xf numFmtId="0" fontId="15" fillId="0" borderId="0" xfId="0" applyFont="1" applyBorder="1" applyAlignment="1">
      <alignment horizontal="center" vertical="center"/>
    </xf>
    <xf numFmtId="0" fontId="15" fillId="0" borderId="11" xfId="0" applyFont="1" applyBorder="1" applyAlignment="1">
      <alignment vertical="center"/>
    </xf>
    <xf numFmtId="0" fontId="15" fillId="0" borderId="0" xfId="0" applyFont="1" applyFill="1" applyBorder="1" applyAlignment="1">
      <alignment horizontal="distributed" vertical="center"/>
    </xf>
    <xf numFmtId="0" fontId="15" fillId="0" borderId="1" xfId="0" applyFont="1" applyFill="1" applyBorder="1" applyAlignment="1">
      <alignment horizontal="distributed" vertical="center"/>
    </xf>
    <xf numFmtId="0" fontId="15" fillId="0" borderId="30" xfId="0" applyFont="1" applyFill="1" applyBorder="1" applyAlignment="1">
      <alignment horizontal="distributed" vertical="center"/>
    </xf>
    <xf numFmtId="0" fontId="15" fillId="0" borderId="10" xfId="0" applyFont="1" applyFill="1" applyBorder="1" applyAlignment="1" applyProtection="1">
      <alignment horizontal="distributed" vertical="center"/>
    </xf>
    <xf numFmtId="0" fontId="15" fillId="0" borderId="0" xfId="0" applyFont="1" applyFill="1" applyAlignment="1">
      <alignment horizontal="distributed" vertical="center"/>
    </xf>
    <xf numFmtId="0" fontId="15" fillId="0" borderId="34" xfId="0" applyFont="1" applyFill="1" applyBorder="1" applyAlignment="1">
      <alignment vertical="center"/>
    </xf>
    <xf numFmtId="0" fontId="17" fillId="0" borderId="19" xfId="0" applyFont="1" applyFill="1" applyBorder="1" applyAlignment="1">
      <alignment vertical="center"/>
    </xf>
    <xf numFmtId="0" fontId="15" fillId="0" borderId="33" xfId="0" applyFont="1" applyFill="1" applyBorder="1" applyAlignment="1">
      <alignment horizontal="distributed" vertical="center"/>
    </xf>
    <xf numFmtId="0" fontId="15" fillId="0" borderId="19" xfId="0" quotePrefix="1" applyFont="1" applyFill="1" applyBorder="1" applyAlignment="1">
      <alignment horizontal="distributed" vertical="center"/>
    </xf>
    <xf numFmtId="0" fontId="15" fillId="0" borderId="19" xfId="0" applyFont="1" applyFill="1" applyBorder="1" applyAlignment="1">
      <alignment horizontal="distributed" vertical="center"/>
    </xf>
    <xf numFmtId="0" fontId="15" fillId="0" borderId="20" xfId="0" applyFont="1" applyFill="1" applyBorder="1" applyAlignment="1" applyProtection="1">
      <alignment horizontal="distributed" vertical="center"/>
    </xf>
    <xf numFmtId="0" fontId="8" fillId="0" borderId="15" xfId="0" applyFont="1" applyBorder="1" applyAlignment="1" applyProtection="1">
      <alignment horizontal="center" vertical="center"/>
    </xf>
    <xf numFmtId="0" fontId="8" fillId="0" borderId="35" xfId="0" applyFont="1" applyBorder="1" applyAlignment="1" applyProtection="1">
      <alignment horizontal="center" vertical="center"/>
    </xf>
    <xf numFmtId="0" fontId="8" fillId="0" borderId="15" xfId="0" applyFont="1" applyFill="1" applyBorder="1" applyAlignment="1" applyProtection="1">
      <alignment vertical="center"/>
    </xf>
    <xf numFmtId="0" fontId="8" fillId="0" borderId="21" xfId="0" applyFont="1" applyFill="1" applyBorder="1" applyAlignment="1" applyProtection="1">
      <alignment vertical="center"/>
    </xf>
    <xf numFmtId="0" fontId="15" fillId="0" borderId="0" xfId="0" applyFont="1" applyAlignment="1">
      <alignment horizontal="center" vertical="center"/>
    </xf>
    <xf numFmtId="39" fontId="11" fillId="0" borderId="0" xfId="0" applyNumberFormat="1" applyFont="1" applyAlignment="1">
      <alignment vertical="center"/>
    </xf>
    <xf numFmtId="38" fontId="11" fillId="0" borderId="0" xfId="1" applyFont="1" applyAlignment="1">
      <alignment vertical="center"/>
    </xf>
    <xf numFmtId="0" fontId="18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8" fillId="0" borderId="4" xfId="0" applyFont="1" applyBorder="1" applyAlignment="1">
      <alignment horizontal="distributed" vertical="center"/>
    </xf>
    <xf numFmtId="0" fontId="8" fillId="0" borderId="36" xfId="0" applyFont="1" applyBorder="1" applyAlignment="1">
      <alignment horizontal="distributed" vertical="center"/>
    </xf>
    <xf numFmtId="0" fontId="11" fillId="0" borderId="0" xfId="0" applyFont="1" applyAlignment="1">
      <alignment horizontal="distributed" vertical="center"/>
    </xf>
    <xf numFmtId="0" fontId="8" fillId="0" borderId="16" xfId="0" applyFont="1" applyBorder="1" applyAlignment="1">
      <alignment horizontal="centerContinuous" vertical="center"/>
    </xf>
    <xf numFmtId="39" fontId="8" fillId="0" borderId="13" xfId="0" applyNumberFormat="1" applyFont="1" applyBorder="1" applyAlignment="1">
      <alignment horizontal="centerContinuous" vertical="center"/>
    </xf>
    <xf numFmtId="0" fontId="8" fillId="0" borderId="37" xfId="0" applyFont="1" applyBorder="1" applyAlignment="1">
      <alignment horizontal="distributed" vertical="center"/>
    </xf>
    <xf numFmtId="0" fontId="8" fillId="0" borderId="15" xfId="0" applyFont="1" applyBorder="1" applyAlignment="1">
      <alignment horizontal="distributed" vertical="center"/>
    </xf>
    <xf numFmtId="39" fontId="8" fillId="0" borderId="1" xfId="0" applyNumberFormat="1" applyFont="1" applyBorder="1" applyAlignment="1">
      <alignment horizontal="distributed" vertical="center"/>
    </xf>
    <xf numFmtId="39" fontId="8" fillId="0" borderId="9" xfId="0" applyNumberFormat="1" applyFont="1" applyBorder="1" applyAlignment="1">
      <alignment horizontal="distributed" vertical="center"/>
    </xf>
    <xf numFmtId="39" fontId="8" fillId="0" borderId="19" xfId="0" applyNumberFormat="1" applyFont="1" applyBorder="1" applyAlignment="1">
      <alignment horizontal="distributed" vertical="center"/>
    </xf>
    <xf numFmtId="0" fontId="8" fillId="0" borderId="21" xfId="0" applyFont="1" applyBorder="1" applyAlignment="1">
      <alignment horizontal="distributed" vertical="center"/>
    </xf>
    <xf numFmtId="0" fontId="11" fillId="0" borderId="0" xfId="0" applyFont="1" applyFill="1" applyAlignment="1">
      <alignment horizontal="distributed" vertical="center"/>
    </xf>
    <xf numFmtId="0" fontId="8" fillId="0" borderId="25" xfId="0" applyFont="1" applyBorder="1" applyAlignment="1" applyProtection="1">
      <alignment horizontal="center" vertical="center"/>
    </xf>
    <xf numFmtId="0" fontId="8" fillId="0" borderId="26" xfId="0" applyFont="1" applyBorder="1" applyAlignment="1" applyProtection="1">
      <alignment vertical="center"/>
    </xf>
    <xf numFmtId="3" fontId="11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0" fontId="8" fillId="0" borderId="38" xfId="0" applyFont="1" applyBorder="1" applyAlignment="1">
      <alignment horizontal="centerContinuous" vertical="center"/>
    </xf>
    <xf numFmtId="0" fontId="8" fillId="0" borderId="32" xfId="0" applyFont="1" applyBorder="1" applyAlignment="1">
      <alignment horizontal="centerContinuous" vertical="center"/>
    </xf>
    <xf numFmtId="0" fontId="8" fillId="0" borderId="26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3" fontId="10" fillId="0" borderId="0" xfId="0" applyNumberFormat="1" applyFont="1" applyAlignment="1">
      <alignment vertical="center"/>
    </xf>
    <xf numFmtId="39" fontId="8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9" fillId="0" borderId="0" xfId="0" applyFont="1" applyFill="1" applyAlignment="1">
      <alignment horizontal="right" vertical="center"/>
    </xf>
    <xf numFmtId="0" fontId="8" fillId="0" borderId="39" xfId="0" applyFont="1" applyBorder="1" applyAlignment="1" applyProtection="1">
      <alignment horizontal="distributed" vertical="center"/>
    </xf>
    <xf numFmtId="0" fontId="8" fillId="0" borderId="3" xfId="0" applyFont="1" applyBorder="1" applyAlignment="1">
      <alignment horizontal="distributed" vertical="center"/>
    </xf>
    <xf numFmtId="0" fontId="8" fillId="0" borderId="40" xfId="0" applyFont="1" applyBorder="1" applyAlignment="1" applyProtection="1">
      <alignment horizontal="distributed" vertical="center"/>
    </xf>
    <xf numFmtId="0" fontId="8" fillId="0" borderId="8" xfId="0" applyFont="1" applyBorder="1" applyAlignment="1">
      <alignment horizontal="distributed" vertical="center"/>
    </xf>
    <xf numFmtId="0" fontId="8" fillId="0" borderId="18" xfId="0" applyFont="1" applyBorder="1" applyAlignment="1">
      <alignment horizontal="distributed" vertical="center"/>
    </xf>
    <xf numFmtId="38" fontId="11" fillId="0" borderId="0" xfId="1" applyFont="1" applyFill="1" applyAlignment="1">
      <alignment vertical="center"/>
    </xf>
    <xf numFmtId="0" fontId="6" fillId="0" borderId="0" xfId="0" applyFont="1" applyFill="1" applyAlignment="1">
      <alignment horizontal="right" vertical="center"/>
    </xf>
    <xf numFmtId="0" fontId="8" fillId="0" borderId="25" xfId="0" applyFont="1" applyFill="1" applyBorder="1" applyAlignment="1" applyProtection="1">
      <alignment horizontal="distributed" vertical="center"/>
    </xf>
    <xf numFmtId="37" fontId="11" fillId="0" borderId="0" xfId="0" applyNumberFormat="1" applyFont="1" applyFill="1" applyAlignment="1">
      <alignment vertical="center"/>
    </xf>
    <xf numFmtId="37" fontId="11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10" fillId="0" borderId="2" xfId="0" applyFont="1" applyBorder="1" applyAlignment="1" applyProtection="1">
      <alignment horizontal="distributed" vertical="center"/>
    </xf>
    <xf numFmtId="0" fontId="10" fillId="0" borderId="3" xfId="0" applyFont="1" applyBorder="1" applyAlignment="1" applyProtection="1">
      <alignment horizontal="distributed" vertical="center"/>
    </xf>
    <xf numFmtId="0" fontId="10" fillId="0" borderId="32" xfId="0" applyFont="1" applyBorder="1" applyAlignment="1">
      <alignment horizontal="centerContinuous" vertical="center"/>
    </xf>
    <xf numFmtId="37" fontId="10" fillId="0" borderId="29" xfId="0" applyNumberFormat="1" applyFont="1" applyBorder="1" applyAlignment="1">
      <alignment horizontal="centerContinuous" vertical="center"/>
    </xf>
    <xf numFmtId="0" fontId="10" fillId="0" borderId="38" xfId="0" applyFont="1" applyBorder="1" applyAlignment="1">
      <alignment horizontal="centerContinuous" vertical="center"/>
    </xf>
    <xf numFmtId="37" fontId="10" fillId="0" borderId="32" xfId="0" applyNumberFormat="1" applyFont="1" applyBorder="1" applyAlignment="1">
      <alignment horizontal="centerContinuous" vertical="center"/>
    </xf>
    <xf numFmtId="0" fontId="10" fillId="0" borderId="29" xfId="0" applyFont="1" applyBorder="1" applyAlignment="1">
      <alignment horizontal="centerContinuous" vertical="center"/>
    </xf>
    <xf numFmtId="37" fontId="10" fillId="0" borderId="38" xfId="0" applyNumberFormat="1" applyFont="1" applyBorder="1" applyAlignment="1">
      <alignment horizontal="centerContinuous" vertical="center"/>
    </xf>
    <xf numFmtId="0" fontId="10" fillId="0" borderId="5" xfId="0" applyFont="1" applyBorder="1" applyAlignment="1" applyProtection="1">
      <alignment horizontal="distributed" vertical="center"/>
    </xf>
    <xf numFmtId="0" fontId="10" fillId="0" borderId="7" xfId="0" applyFont="1" applyBorder="1" applyAlignment="1" applyProtection="1">
      <alignment horizontal="distributed" vertical="center"/>
    </xf>
    <xf numFmtId="0" fontId="10" fillId="0" borderId="8" xfId="0" applyFont="1" applyBorder="1" applyAlignment="1" applyProtection="1">
      <alignment horizontal="distributed" vertical="center"/>
    </xf>
    <xf numFmtId="0" fontId="10" fillId="0" borderId="1" xfId="0" applyFont="1" applyBorder="1" applyAlignment="1">
      <alignment horizontal="distributed" vertical="center"/>
    </xf>
    <xf numFmtId="37" fontId="10" fillId="0" borderId="1" xfId="0" applyNumberFormat="1" applyFont="1" applyBorder="1" applyAlignment="1">
      <alignment horizontal="distributed" vertical="center"/>
    </xf>
    <xf numFmtId="0" fontId="10" fillId="0" borderId="11" xfId="0" applyFont="1" applyBorder="1" applyAlignment="1">
      <alignment horizontal="distributed" vertical="center"/>
    </xf>
    <xf numFmtId="0" fontId="10" fillId="0" borderId="10" xfId="0" applyFont="1" applyBorder="1" applyAlignment="1" applyProtection="1">
      <alignment horizontal="distributed" vertical="center"/>
    </xf>
    <xf numFmtId="0" fontId="10" fillId="0" borderId="7" xfId="0" applyFont="1" applyFill="1" applyBorder="1" applyAlignment="1" applyProtection="1">
      <alignment horizontal="distributed" vertical="center"/>
    </xf>
    <xf numFmtId="0" fontId="10" fillId="0" borderId="8" xfId="0" applyFont="1" applyFill="1" applyBorder="1" applyAlignment="1" applyProtection="1">
      <alignment horizontal="distributed" vertical="center"/>
    </xf>
    <xf numFmtId="0" fontId="10" fillId="0" borderId="9" xfId="0" applyFont="1" applyFill="1" applyBorder="1" applyAlignment="1">
      <alignment horizontal="distributed" vertical="center"/>
    </xf>
    <xf numFmtId="37" fontId="10" fillId="0" borderId="9" xfId="0" applyNumberFormat="1" applyFont="1" applyFill="1" applyBorder="1" applyAlignment="1">
      <alignment horizontal="distributed" vertical="center"/>
    </xf>
    <xf numFmtId="0" fontId="10" fillId="0" borderId="15" xfId="0" applyFont="1" applyFill="1" applyBorder="1" applyAlignment="1">
      <alignment horizontal="distributed" vertical="center"/>
    </xf>
    <xf numFmtId="0" fontId="10" fillId="0" borderId="10" xfId="0" applyFont="1" applyFill="1" applyBorder="1" applyAlignment="1" applyProtection="1">
      <alignment horizontal="distributed" vertical="center"/>
    </xf>
    <xf numFmtId="0" fontId="10" fillId="0" borderId="17" xfId="0" applyFont="1" applyFill="1" applyBorder="1" applyAlignment="1" applyProtection="1">
      <alignment horizontal="distributed" vertical="center"/>
    </xf>
    <xf numFmtId="0" fontId="10" fillId="0" borderId="18" xfId="0" applyFont="1" applyFill="1" applyBorder="1" applyAlignment="1" applyProtection="1">
      <alignment horizontal="distributed" vertical="center"/>
    </xf>
    <xf numFmtId="37" fontId="10" fillId="0" borderId="19" xfId="0" applyNumberFormat="1" applyFont="1" applyFill="1" applyBorder="1" applyAlignment="1">
      <alignment horizontal="distributed" vertical="center"/>
    </xf>
    <xf numFmtId="0" fontId="10" fillId="0" borderId="21" xfId="0" applyFont="1" applyFill="1" applyBorder="1" applyAlignment="1">
      <alignment horizontal="distributed" vertical="center"/>
    </xf>
    <xf numFmtId="0" fontId="10" fillId="0" borderId="20" xfId="0" applyFont="1" applyFill="1" applyBorder="1" applyAlignment="1" applyProtection="1">
      <alignment horizontal="distributed" vertical="center"/>
    </xf>
    <xf numFmtId="0" fontId="10" fillId="0" borderId="8" xfId="0" applyFont="1" applyBorder="1" applyAlignment="1" applyProtection="1">
      <alignment horizontal="center" vertical="center"/>
    </xf>
    <xf numFmtId="0" fontId="11" fillId="0" borderId="10" xfId="0" quotePrefix="1" applyFont="1" applyBorder="1" applyAlignment="1" applyProtection="1">
      <alignment horizontal="center" vertical="center"/>
    </xf>
    <xf numFmtId="0" fontId="11" fillId="0" borderId="10" xfId="0" applyFont="1" applyBorder="1" applyAlignment="1" applyProtection="1">
      <alignment horizontal="center" vertical="center"/>
    </xf>
    <xf numFmtId="0" fontId="10" fillId="0" borderId="25" xfId="0" applyFont="1" applyBorder="1" applyAlignment="1" applyProtection="1">
      <alignment horizontal="distributed" vertical="center"/>
    </xf>
    <xf numFmtId="0" fontId="10" fillId="0" borderId="26" xfId="0" applyFont="1" applyBorder="1" applyAlignment="1" applyProtection="1">
      <alignment horizontal="center" vertical="center"/>
    </xf>
    <xf numFmtId="0" fontId="11" fillId="0" borderId="27" xfId="0" applyFont="1" applyBorder="1" applyAlignment="1" applyProtection="1">
      <alignment horizontal="center" vertical="center"/>
    </xf>
    <xf numFmtId="39" fontId="11" fillId="0" borderId="0" xfId="0" applyNumberFormat="1" applyFont="1" applyFill="1" applyAlignment="1">
      <alignment vertical="center"/>
    </xf>
    <xf numFmtId="0" fontId="21" fillId="0" borderId="0" xfId="0" applyFont="1" applyAlignment="1">
      <alignment vertical="center"/>
    </xf>
    <xf numFmtId="0" fontId="10" fillId="0" borderId="9" xfId="0" applyFont="1" applyBorder="1" applyAlignment="1">
      <alignment horizontal="distributed" vertical="center"/>
    </xf>
    <xf numFmtId="37" fontId="10" fillId="0" borderId="9" xfId="0" applyNumberFormat="1" applyFont="1" applyBorder="1" applyAlignment="1">
      <alignment horizontal="distributed" vertical="center"/>
    </xf>
    <xf numFmtId="0" fontId="10" fillId="0" borderId="15" xfId="0" applyFont="1" applyBorder="1" applyAlignment="1">
      <alignment horizontal="distributed" vertical="center"/>
    </xf>
    <xf numFmtId="37" fontId="8" fillId="0" borderId="0" xfId="0" applyNumberFormat="1" applyFont="1" applyAlignment="1">
      <alignment vertical="center"/>
    </xf>
    <xf numFmtId="0" fontId="8" fillId="0" borderId="32" xfId="0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8" fillId="0" borderId="38" xfId="0" applyFont="1" applyBorder="1" applyAlignment="1">
      <alignment vertical="center"/>
    </xf>
    <xf numFmtId="0" fontId="8" fillId="0" borderId="14" xfId="0" applyFont="1" applyBorder="1" applyAlignment="1">
      <alignment horizontal="centerContinuous" vertical="center"/>
    </xf>
    <xf numFmtId="0" fontId="8" fillId="0" borderId="13" xfId="0" applyFont="1" applyBorder="1" applyAlignment="1">
      <alignment horizontal="centerContinuous" vertical="center"/>
    </xf>
    <xf numFmtId="0" fontId="8" fillId="0" borderId="11" xfId="0" applyFont="1" applyBorder="1" applyAlignment="1">
      <alignment horizontal="distributed" vertical="center"/>
    </xf>
    <xf numFmtId="39" fontId="8" fillId="0" borderId="10" xfId="0" quotePrefix="1" applyNumberFormat="1" applyFont="1" applyBorder="1" applyAlignment="1" applyProtection="1">
      <alignment vertical="center"/>
    </xf>
    <xf numFmtId="0" fontId="8" fillId="0" borderId="36" xfId="0" applyFont="1" applyBorder="1" applyAlignment="1">
      <alignment horizontal="centerContinuous" vertical="center"/>
    </xf>
    <xf numFmtId="0" fontId="8" fillId="0" borderId="41" xfId="0" applyFont="1" applyBorder="1" applyAlignment="1">
      <alignment horizontal="centerContinuous" vertical="center"/>
    </xf>
    <xf numFmtId="0" fontId="8" fillId="0" borderId="42" xfId="0" applyFont="1" applyBorder="1" applyAlignment="1">
      <alignment horizontal="centerContinuous" vertical="center"/>
    </xf>
    <xf numFmtId="0" fontId="8" fillId="0" borderId="35" xfId="0" applyFont="1" applyBorder="1" applyAlignment="1">
      <alignment vertical="center"/>
    </xf>
    <xf numFmtId="0" fontId="8" fillId="0" borderId="43" xfId="0" applyFont="1" applyBorder="1" applyAlignment="1">
      <alignment vertical="center"/>
    </xf>
    <xf numFmtId="0" fontId="8" fillId="0" borderId="44" xfId="0" applyFont="1" applyBorder="1" applyAlignment="1">
      <alignment vertical="center"/>
    </xf>
    <xf numFmtId="0" fontId="8" fillId="0" borderId="19" xfId="0" applyFont="1" applyFill="1" applyBorder="1"/>
    <xf numFmtId="0" fontId="8" fillId="0" borderId="21" xfId="0" applyFont="1" applyFill="1" applyBorder="1"/>
    <xf numFmtId="0" fontId="8" fillId="0" borderId="15" xfId="0" applyFont="1" applyBorder="1" applyAlignment="1">
      <alignment horizontal="centerContinuous" vertical="center"/>
    </xf>
    <xf numFmtId="0" fontId="8" fillId="0" borderId="31" xfId="0" applyFont="1" applyBorder="1" applyAlignment="1">
      <alignment horizontal="centerContinuous" vertical="center"/>
    </xf>
    <xf numFmtId="0" fontId="22" fillId="0" borderId="0" xfId="0" applyFont="1" applyAlignment="1">
      <alignment vertical="center"/>
    </xf>
    <xf numFmtId="0" fontId="8" fillId="0" borderId="9" xfId="0" applyFont="1" applyBorder="1" applyAlignment="1" applyProtection="1">
      <alignment horizontal="distributed" vertical="center"/>
    </xf>
    <xf numFmtId="0" fontId="8" fillId="0" borderId="31" xfId="0" applyFont="1" applyBorder="1" applyAlignment="1" applyProtection="1">
      <alignment horizontal="distributed" vertical="center"/>
    </xf>
    <xf numFmtId="0" fontId="8" fillId="0" borderId="33" xfId="0" applyFont="1" applyBorder="1" applyAlignment="1" applyProtection="1">
      <alignment horizontal="distributed" vertical="center"/>
    </xf>
    <xf numFmtId="0" fontId="8" fillId="0" borderId="19" xfId="0" applyFont="1" applyBorder="1" applyAlignment="1" applyProtection="1">
      <alignment horizontal="distributed" vertical="center"/>
    </xf>
    <xf numFmtId="0" fontId="8" fillId="0" borderId="7" xfId="0" quotePrefix="1" applyFont="1" applyBorder="1" applyAlignment="1" applyProtection="1">
      <alignment horizontal="center" vertical="center"/>
    </xf>
    <xf numFmtId="0" fontId="8" fillId="0" borderId="10" xfId="0" quotePrefix="1" applyFont="1" applyBorder="1" applyAlignment="1" applyProtection="1">
      <alignment vertical="center"/>
    </xf>
    <xf numFmtId="0" fontId="8" fillId="0" borderId="10" xfId="0" applyFont="1" applyBorder="1" applyAlignment="1" applyProtection="1">
      <alignment vertical="center"/>
    </xf>
    <xf numFmtId="0" fontId="8" fillId="0" borderId="27" xfId="0" applyFont="1" applyBorder="1" applyAlignment="1" applyProtection="1">
      <alignment vertical="center"/>
    </xf>
    <xf numFmtId="0" fontId="8" fillId="0" borderId="39" xfId="0" applyFont="1" applyBorder="1" applyAlignment="1">
      <alignment horizontal="centerContinuous" vertical="center"/>
    </xf>
    <xf numFmtId="0" fontId="8" fillId="0" borderId="45" xfId="0" applyFont="1" applyBorder="1" applyAlignment="1">
      <alignment vertical="center"/>
    </xf>
    <xf numFmtId="0" fontId="8" fillId="0" borderId="23" xfId="0" applyFont="1" applyBorder="1" applyAlignment="1">
      <alignment horizontal="distributed" vertical="center"/>
    </xf>
    <xf numFmtId="0" fontId="8" fillId="0" borderId="33" xfId="0" applyFont="1" applyFill="1" applyBorder="1"/>
    <xf numFmtId="0" fontId="8" fillId="0" borderId="18" xfId="0" applyFont="1" applyFill="1" applyBorder="1"/>
    <xf numFmtId="0" fontId="8" fillId="0" borderId="11" xfId="0" applyFont="1" applyBorder="1" applyAlignment="1" applyProtection="1">
      <alignment vertical="center"/>
    </xf>
    <xf numFmtId="0" fontId="8" fillId="0" borderId="15" xfId="0" applyFont="1" applyBorder="1" applyAlignment="1" applyProtection="1">
      <alignment vertical="center"/>
    </xf>
    <xf numFmtId="0" fontId="8" fillId="0" borderId="41" xfId="0" applyFont="1" applyFill="1" applyBorder="1" applyAlignment="1">
      <alignment vertical="center"/>
    </xf>
    <xf numFmtId="0" fontId="8" fillId="0" borderId="15" xfId="0" applyFont="1" applyBorder="1" applyAlignment="1" applyProtection="1">
      <alignment horizontal="distributed" vertical="center"/>
    </xf>
    <xf numFmtId="0" fontId="8" fillId="0" borderId="21" xfId="0" applyFont="1" applyBorder="1" applyAlignment="1" applyProtection="1">
      <alignment horizontal="distributed" vertical="center"/>
    </xf>
    <xf numFmtId="0" fontId="8" fillId="0" borderId="31" xfId="0" applyFont="1" applyFill="1" applyBorder="1" applyAlignment="1">
      <alignment horizontal="center" vertical="center"/>
    </xf>
    <xf numFmtId="0" fontId="28" fillId="0" borderId="0" xfId="2" applyFont="1" applyAlignment="1">
      <alignment vertical="center"/>
    </xf>
    <xf numFmtId="0" fontId="28" fillId="0" borderId="0" xfId="2" applyFont="1" applyAlignment="1">
      <alignment horizontal="center" vertical="center"/>
    </xf>
    <xf numFmtId="0" fontId="10" fillId="0" borderId="0" xfId="2" applyFont="1" applyAlignment="1">
      <alignment vertical="center"/>
    </xf>
    <xf numFmtId="49" fontId="10" fillId="0" borderId="46" xfId="2" applyNumberFormat="1" applyFont="1" applyBorder="1" applyAlignment="1" applyProtection="1">
      <alignment horizontal="center" vertical="center"/>
    </xf>
    <xf numFmtId="49" fontId="10" fillId="0" borderId="47" xfId="2" applyNumberFormat="1" applyFont="1" applyBorder="1" applyAlignment="1" applyProtection="1">
      <alignment horizontal="center" vertical="center"/>
    </xf>
    <xf numFmtId="0" fontId="23" fillId="0" borderId="0" xfId="3" applyNumberFormat="1" applyAlignment="1">
      <alignment vertical="center"/>
    </xf>
    <xf numFmtId="49" fontId="15" fillId="0" borderId="0" xfId="3" applyNumberFormat="1" applyFont="1" applyAlignment="1">
      <alignment horizontal="center" vertical="center"/>
    </xf>
    <xf numFmtId="0" fontId="23" fillId="0" borderId="0" xfId="3" applyAlignment="1">
      <alignment vertical="center"/>
    </xf>
    <xf numFmtId="0" fontId="10" fillId="0" borderId="0" xfId="3" applyFont="1" applyAlignment="1">
      <alignment vertical="center"/>
    </xf>
    <xf numFmtId="49" fontId="8" fillId="0" borderId="5" xfId="3" applyNumberFormat="1" applyFont="1" applyBorder="1" applyAlignment="1">
      <alignment horizontal="center" vertical="center"/>
    </xf>
    <xf numFmtId="49" fontId="8" fillId="0" borderId="0" xfId="3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/>
    </xf>
    <xf numFmtId="49" fontId="8" fillId="0" borderId="0" xfId="3" applyNumberFormat="1" applyFont="1" applyAlignment="1">
      <alignment horizontal="center" vertical="center"/>
    </xf>
    <xf numFmtId="49" fontId="8" fillId="0" borderId="20" xfId="3" applyNumberFormat="1" applyFont="1" applyBorder="1" applyAlignment="1">
      <alignment horizontal="center" vertical="center"/>
    </xf>
    <xf numFmtId="0" fontId="10" fillId="0" borderId="10" xfId="3" applyFont="1" applyBorder="1" applyAlignment="1">
      <alignment vertical="center"/>
    </xf>
    <xf numFmtId="0" fontId="8" fillId="0" borderId="0" xfId="3" applyFont="1" applyAlignment="1">
      <alignment vertical="center"/>
    </xf>
    <xf numFmtId="0" fontId="10" fillId="0" borderId="0" xfId="3" applyFont="1" applyBorder="1" applyAlignment="1">
      <alignment vertical="center"/>
    </xf>
    <xf numFmtId="38" fontId="1" fillId="0" borderId="0" xfId="1" applyAlignment="1">
      <alignment vertical="center"/>
    </xf>
    <xf numFmtId="38" fontId="1" fillId="0" borderId="0" xfId="1"/>
    <xf numFmtId="38" fontId="11" fillId="0" borderId="0" xfId="1" applyFont="1"/>
    <xf numFmtId="38" fontId="11" fillId="0" borderId="5" xfId="1" applyFont="1" applyBorder="1" applyAlignment="1">
      <alignment vertical="center"/>
    </xf>
    <xf numFmtId="0" fontId="10" fillId="0" borderId="48" xfId="6" applyFont="1" applyBorder="1" applyAlignment="1" applyProtection="1">
      <alignment horizontal="centerContinuous" vertical="center"/>
    </xf>
    <xf numFmtId="0" fontId="10" fillId="0" borderId="49" xfId="6" applyFont="1" applyBorder="1" applyAlignment="1" applyProtection="1">
      <alignment horizontal="centerContinuous" vertical="center"/>
    </xf>
    <xf numFmtId="0" fontId="10" fillId="0" borderId="50" xfId="6" applyFont="1" applyBorder="1" applyAlignment="1" applyProtection="1">
      <alignment horizontal="centerContinuous" vertical="center"/>
    </xf>
    <xf numFmtId="0" fontId="10" fillId="0" borderId="51" xfId="6" applyFont="1" applyBorder="1" applyAlignment="1" applyProtection="1">
      <alignment horizontal="center" vertical="center"/>
    </xf>
    <xf numFmtId="0" fontId="10" fillId="0" borderId="52" xfId="6" applyFont="1" applyBorder="1" applyAlignment="1" applyProtection="1">
      <alignment horizontal="center" vertical="center"/>
    </xf>
    <xf numFmtId="0" fontId="10" fillId="0" borderId="53" xfId="6" applyFont="1" applyBorder="1" applyAlignment="1" applyProtection="1">
      <alignment horizontal="center" vertical="center"/>
    </xf>
    <xf numFmtId="0" fontId="10" fillId="0" borderId="54" xfId="6" applyFont="1" applyBorder="1" applyAlignment="1" applyProtection="1">
      <alignment horizontal="center" vertical="center"/>
    </xf>
    <xf numFmtId="0" fontId="10" fillId="0" borderId="55" xfId="6" applyFont="1" applyBorder="1" applyAlignment="1" applyProtection="1">
      <alignment horizontal="center" vertical="center"/>
    </xf>
    <xf numFmtId="0" fontId="10" fillId="0" borderId="56" xfId="6" applyFont="1" applyBorder="1" applyAlignment="1" applyProtection="1">
      <alignment horizontal="center" vertical="center"/>
    </xf>
    <xf numFmtId="0" fontId="10" fillId="0" borderId="57" xfId="6" applyFont="1" applyBorder="1" applyAlignment="1" applyProtection="1">
      <alignment horizontal="centerContinuous" vertical="center"/>
    </xf>
    <xf numFmtId="0" fontId="10" fillId="0" borderId="58" xfId="6" applyFont="1" applyBorder="1" applyAlignment="1" applyProtection="1">
      <alignment horizontal="centerContinuous" vertical="center"/>
    </xf>
    <xf numFmtId="0" fontId="10" fillId="0" borderId="59" xfId="6" applyFont="1" applyBorder="1" applyAlignment="1" applyProtection="1">
      <alignment horizontal="center" vertical="center"/>
    </xf>
    <xf numFmtId="183" fontId="10" fillId="0" borderId="60" xfId="6" applyNumberFormat="1" applyFont="1" applyBorder="1" applyAlignment="1" applyProtection="1">
      <alignment vertical="center"/>
    </xf>
    <xf numFmtId="183" fontId="10" fillId="0" borderId="55" xfId="6" applyNumberFormat="1" applyFont="1" applyBorder="1" applyAlignment="1" applyProtection="1">
      <alignment vertical="center"/>
    </xf>
    <xf numFmtId="2" fontId="10" fillId="0" borderId="55" xfId="6" applyNumberFormat="1" applyFont="1" applyBorder="1" applyAlignment="1" applyProtection="1">
      <alignment vertical="center"/>
    </xf>
    <xf numFmtId="2" fontId="10" fillId="0" borderId="56" xfId="6" applyNumberFormat="1" applyFont="1" applyBorder="1" applyAlignment="1" applyProtection="1">
      <alignment vertical="center"/>
    </xf>
    <xf numFmtId="37" fontId="10" fillId="0" borderId="60" xfId="6" applyNumberFormat="1" applyFont="1" applyBorder="1" applyAlignment="1" applyProtection="1">
      <alignment vertical="center"/>
    </xf>
    <xf numFmtId="37" fontId="10" fillId="0" borderId="55" xfId="6" applyNumberFormat="1" applyFont="1" applyBorder="1" applyAlignment="1" applyProtection="1">
      <alignment vertical="center"/>
    </xf>
    <xf numFmtId="37" fontId="10" fillId="0" borderId="56" xfId="6" applyNumberFormat="1" applyFont="1" applyBorder="1" applyAlignment="1" applyProtection="1">
      <alignment vertical="center"/>
    </xf>
    <xf numFmtId="183" fontId="10" fillId="0" borderId="61" xfId="6" applyNumberFormat="1" applyFont="1" applyBorder="1" applyAlignment="1" applyProtection="1">
      <alignment vertical="center"/>
    </xf>
    <xf numFmtId="38" fontId="8" fillId="0" borderId="19" xfId="1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distributed" vertical="center"/>
    </xf>
    <xf numFmtId="38" fontId="8" fillId="0" borderId="7" xfId="1" applyFont="1" applyFill="1" applyBorder="1" applyAlignment="1">
      <alignment horizontal="distributed" vertical="center"/>
    </xf>
    <xf numFmtId="38" fontId="8" fillId="0" borderId="22" xfId="1" applyFont="1" applyFill="1" applyBorder="1" applyAlignment="1">
      <alignment horizontal="distributed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38" fontId="8" fillId="0" borderId="62" xfId="1" applyFont="1" applyFill="1" applyBorder="1" applyAlignment="1">
      <alignment horizontal="center" vertical="center"/>
    </xf>
    <xf numFmtId="38" fontId="15" fillId="0" borderId="62" xfId="1" applyFont="1" applyBorder="1" applyAlignment="1">
      <alignment horizontal="center" vertical="center"/>
    </xf>
    <xf numFmtId="38" fontId="15" fillId="0" borderId="29" xfId="1" applyFont="1" applyBorder="1" applyAlignment="1">
      <alignment horizontal="center" vertical="center"/>
    </xf>
    <xf numFmtId="38" fontId="15" fillId="0" borderId="63" xfId="1" applyFont="1" applyBorder="1" applyAlignment="1">
      <alignment horizontal="center" vertical="center"/>
    </xf>
    <xf numFmtId="0" fontId="8" fillId="0" borderId="62" xfId="0" applyFont="1" applyBorder="1" applyAlignment="1" applyProtection="1">
      <alignment horizontal="distributed" vertical="center"/>
    </xf>
    <xf numFmtId="0" fontId="8" fillId="0" borderId="29" xfId="0" applyFont="1" applyBorder="1" applyAlignment="1" applyProtection="1">
      <alignment horizontal="distributed" vertical="center"/>
    </xf>
    <xf numFmtId="0" fontId="8" fillId="0" borderId="16" xfId="0" applyFont="1" applyBorder="1" applyAlignment="1" applyProtection="1">
      <alignment horizontal="centerContinuous" vertical="center"/>
    </xf>
    <xf numFmtId="0" fontId="8" fillId="0" borderId="14" xfId="0" applyFont="1" applyBorder="1" applyAlignment="1" applyProtection="1">
      <alignment horizontal="centerContinuous" vertical="center"/>
    </xf>
    <xf numFmtId="0" fontId="8" fillId="0" borderId="13" xfId="0" applyFont="1" applyBorder="1" applyAlignment="1" applyProtection="1">
      <alignment horizontal="centerContinuous" vertical="center"/>
    </xf>
    <xf numFmtId="0" fontId="8" fillId="0" borderId="64" xfId="0" applyFont="1" applyBorder="1" applyAlignment="1" applyProtection="1">
      <alignment horizontal="centerContinuous" vertical="center"/>
    </xf>
    <xf numFmtId="0" fontId="8" fillId="0" borderId="31" xfId="0" applyFont="1" applyFill="1" applyBorder="1" applyAlignment="1" applyProtection="1">
      <alignment horizontal="center" vertical="center" shrinkToFit="1"/>
    </xf>
    <xf numFmtId="0" fontId="8" fillId="0" borderId="32" xfId="0" applyFont="1" applyBorder="1" applyAlignment="1">
      <alignment horizontal="right" vertical="center"/>
    </xf>
    <xf numFmtId="0" fontId="10" fillId="0" borderId="9" xfId="0" applyFont="1" applyFill="1" applyBorder="1" applyAlignment="1">
      <alignment horizontal="center" vertical="top"/>
    </xf>
    <xf numFmtId="0" fontId="14" fillId="0" borderId="0" xfId="0" applyFont="1" applyFill="1" applyAlignment="1">
      <alignment vertical="center"/>
    </xf>
    <xf numFmtId="38" fontId="15" fillId="0" borderId="29" xfId="1" applyFont="1" applyBorder="1" applyAlignment="1">
      <alignment vertical="center"/>
    </xf>
    <xf numFmtId="38" fontId="15" fillId="0" borderId="29" xfId="1" applyFont="1" applyBorder="1" applyAlignment="1">
      <alignment horizontal="right" vertical="center"/>
    </xf>
    <xf numFmtId="0" fontId="22" fillId="0" borderId="0" xfId="0" applyFont="1" applyFill="1" applyAlignment="1">
      <alignment vertical="center"/>
    </xf>
    <xf numFmtId="0" fontId="8" fillId="0" borderId="19" xfId="0" applyFont="1" applyFill="1" applyBorder="1" applyAlignment="1" applyProtection="1">
      <alignment horizontal="center" vertical="center" shrinkToFit="1"/>
    </xf>
    <xf numFmtId="0" fontId="8" fillId="0" borderId="14" xfId="0" applyFont="1" applyFill="1" applyBorder="1" applyAlignment="1">
      <alignment horizontal="centerContinuous" vertical="center"/>
    </xf>
    <xf numFmtId="0" fontId="8" fillId="0" borderId="13" xfId="0" applyFont="1" applyFill="1" applyBorder="1" applyAlignment="1">
      <alignment horizontal="centerContinuous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42" xfId="0" applyFont="1" applyFill="1" applyBorder="1" applyAlignment="1" applyProtection="1">
      <alignment horizontal="center" vertical="center" shrinkToFit="1"/>
    </xf>
    <xf numFmtId="0" fontId="8" fillId="0" borderId="9" xfId="0" applyFont="1" applyFill="1" applyBorder="1" applyAlignment="1" applyProtection="1">
      <alignment horizontal="center" vertical="center" shrinkToFit="1"/>
    </xf>
    <xf numFmtId="0" fontId="8" fillId="0" borderId="41" xfId="0" applyFont="1" applyBorder="1" applyAlignment="1" applyProtection="1">
      <alignment horizontal="distributed" vertical="center"/>
    </xf>
    <xf numFmtId="0" fontId="8" fillId="0" borderId="15" xfId="0" quotePrefix="1" applyFont="1" applyBorder="1" applyAlignment="1" applyProtection="1">
      <alignment horizontal="center" vertical="center"/>
    </xf>
    <xf numFmtId="0" fontId="8" fillId="0" borderId="29" xfId="0" applyFont="1" applyBorder="1" applyAlignment="1">
      <alignment horizontal="left" vertical="center"/>
    </xf>
    <xf numFmtId="0" fontId="8" fillId="0" borderId="38" xfId="0" applyFont="1" applyBorder="1" applyAlignment="1" applyProtection="1">
      <alignment vertical="center"/>
    </xf>
    <xf numFmtId="0" fontId="8" fillId="0" borderId="12" xfId="0" applyFont="1" applyFill="1" applyBorder="1" applyAlignment="1" applyProtection="1">
      <alignment vertical="center"/>
    </xf>
    <xf numFmtId="0" fontId="8" fillId="0" borderId="63" xfId="0" applyFont="1" applyBorder="1" applyAlignment="1">
      <alignment horizontal="left" vertical="center"/>
    </xf>
    <xf numFmtId="0" fontId="10" fillId="0" borderId="0" xfId="3" applyFont="1" applyFill="1" applyAlignment="1">
      <alignment vertical="center"/>
    </xf>
    <xf numFmtId="0" fontId="10" fillId="0" borderId="0" xfId="3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horizontal="center"/>
    </xf>
    <xf numFmtId="0" fontId="8" fillId="0" borderId="0" xfId="0" applyFont="1" applyFill="1" applyBorder="1" applyAlignment="1" applyProtection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29" xfId="0" applyFont="1" applyFill="1" applyBorder="1" applyAlignment="1">
      <alignment horizontal="centerContinuous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34" xfId="0" applyFont="1" applyFill="1" applyBorder="1" applyAlignment="1">
      <alignment horizontal="distributed" vertical="center"/>
    </xf>
    <xf numFmtId="180" fontId="8" fillId="0" borderId="31" xfId="0" applyNumberFormat="1" applyFont="1" applyFill="1" applyBorder="1" applyAlignment="1">
      <alignment horizontal="right" vertical="center" shrinkToFit="1"/>
    </xf>
    <xf numFmtId="180" fontId="8" fillId="0" borderId="31" xfId="0" applyNumberFormat="1" applyFont="1" applyBorder="1" applyAlignment="1">
      <alignment horizontal="right" vertical="center" shrinkToFit="1"/>
    </xf>
    <xf numFmtId="0" fontId="8" fillId="0" borderId="11" xfId="0" applyFont="1" applyFill="1" applyBorder="1" applyAlignment="1" applyProtection="1">
      <alignment horizontal="right" vertical="center" shrinkToFit="1"/>
    </xf>
    <xf numFmtId="180" fontId="8" fillId="0" borderId="30" xfId="0" applyNumberFormat="1" applyFont="1" applyBorder="1" applyAlignment="1">
      <alignment horizontal="right" vertical="center" shrinkToFit="1"/>
    </xf>
    <xf numFmtId="0" fontId="8" fillId="0" borderId="15" xfId="0" applyFont="1" applyFill="1" applyBorder="1" applyAlignment="1" applyProtection="1">
      <alignment horizontal="right" vertical="center" shrinkToFit="1"/>
    </xf>
    <xf numFmtId="180" fontId="8" fillId="0" borderId="30" xfId="0" applyNumberFormat="1" applyFont="1" applyFill="1" applyBorder="1" applyAlignment="1">
      <alignment horizontal="right" vertical="center" shrinkToFit="1"/>
    </xf>
    <xf numFmtId="0" fontId="8" fillId="0" borderId="0" xfId="0" applyFont="1" applyFill="1" applyBorder="1" applyAlignment="1" applyProtection="1">
      <alignment horizontal="right" vertical="center" shrinkToFit="1"/>
    </xf>
    <xf numFmtId="0" fontId="8" fillId="0" borderId="43" xfId="0" applyFont="1" applyFill="1" applyBorder="1" applyAlignment="1" applyProtection="1">
      <alignment horizontal="right" vertical="center" shrinkToFit="1"/>
    </xf>
    <xf numFmtId="180" fontId="8" fillId="0" borderId="44" xfId="0" applyNumberFormat="1" applyFont="1" applyFill="1" applyBorder="1" applyAlignment="1">
      <alignment horizontal="right" vertical="center" shrinkToFit="1"/>
    </xf>
    <xf numFmtId="0" fontId="8" fillId="0" borderId="35" xfId="0" applyFont="1" applyFill="1" applyBorder="1" applyAlignment="1" applyProtection="1">
      <alignment horizontal="right" vertical="center" shrinkToFit="1"/>
    </xf>
    <xf numFmtId="0" fontId="8" fillId="0" borderId="34" xfId="0" applyFont="1" applyFill="1" applyBorder="1" applyAlignment="1" applyProtection="1">
      <alignment horizontal="right" vertical="center" shrinkToFit="1"/>
    </xf>
    <xf numFmtId="180" fontId="8" fillId="0" borderId="33" xfId="0" applyNumberFormat="1" applyFont="1" applyFill="1" applyBorder="1" applyAlignment="1">
      <alignment horizontal="right" vertical="center" shrinkToFit="1"/>
    </xf>
    <xf numFmtId="177" fontId="8" fillId="0" borderId="9" xfId="1" applyNumberFormat="1" applyFont="1" applyFill="1" applyBorder="1" applyAlignment="1">
      <alignment horizontal="right" vertical="center" shrinkToFit="1"/>
    </xf>
    <xf numFmtId="177" fontId="8" fillId="0" borderId="65" xfId="1" applyNumberFormat="1" applyFont="1" applyFill="1" applyBorder="1" applyAlignment="1">
      <alignment horizontal="right" vertical="center" shrinkToFit="1"/>
    </xf>
    <xf numFmtId="177" fontId="8" fillId="0" borderId="1" xfId="1" applyNumberFormat="1" applyFont="1" applyFill="1" applyBorder="1" applyAlignment="1">
      <alignment horizontal="right" vertical="center" shrinkToFit="1"/>
    </xf>
    <xf numFmtId="177" fontId="8" fillId="0" borderId="15" xfId="1" applyNumberFormat="1" applyFont="1" applyBorder="1" applyAlignment="1">
      <alignment horizontal="right" vertical="center" shrinkToFit="1"/>
    </xf>
    <xf numFmtId="177" fontId="8" fillId="0" borderId="9" xfId="1" applyNumberFormat="1" applyFont="1" applyBorder="1" applyAlignment="1">
      <alignment horizontal="right" vertical="center" shrinkToFit="1"/>
    </xf>
    <xf numFmtId="177" fontId="8" fillId="0" borderId="9" xfId="1" applyNumberFormat="1" applyFont="1" applyBorder="1" applyAlignment="1" applyProtection="1">
      <alignment horizontal="right" vertical="center" shrinkToFit="1"/>
    </xf>
    <xf numFmtId="177" fontId="8" fillId="0" borderId="9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Border="1" applyAlignment="1" applyProtection="1">
      <alignment horizontal="right" vertical="center" shrinkToFit="1"/>
    </xf>
    <xf numFmtId="177" fontId="8" fillId="0" borderId="19" xfId="1" applyNumberFormat="1" applyFont="1" applyFill="1" applyBorder="1" applyAlignment="1">
      <alignment horizontal="right" vertical="center" shrinkToFit="1"/>
    </xf>
    <xf numFmtId="177" fontId="8" fillId="0" borderId="4" xfId="1" applyNumberFormat="1" applyFont="1" applyBorder="1" applyAlignment="1">
      <alignment horizontal="right" vertical="center" shrinkToFit="1"/>
    </xf>
    <xf numFmtId="177" fontId="8" fillId="0" borderId="15" xfId="1" applyNumberFormat="1" applyFont="1" applyBorder="1" applyAlignment="1" applyProtection="1">
      <alignment horizontal="right" vertical="center" shrinkToFit="1"/>
    </xf>
    <xf numFmtId="177" fontId="8" fillId="0" borderId="35" xfId="1" applyNumberFormat="1" applyFont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>
      <alignment horizontal="right" vertical="center" shrinkToFit="1"/>
    </xf>
    <xf numFmtId="38" fontId="8" fillId="0" borderId="0" xfId="1" applyFont="1" applyAlignment="1">
      <alignment horizontal="right" vertical="center" shrinkToFit="1"/>
    </xf>
    <xf numFmtId="38" fontId="8" fillId="0" borderId="0" xfId="1" applyNumberFormat="1" applyFont="1" applyAlignment="1">
      <alignment horizontal="right" vertical="center" shrinkToFit="1"/>
    </xf>
    <xf numFmtId="0" fontId="8" fillId="0" borderId="0" xfId="0" applyFont="1" applyAlignment="1">
      <alignment horizontal="right" vertical="center" shrinkToFit="1"/>
    </xf>
    <xf numFmtId="177" fontId="8" fillId="0" borderId="15" xfId="1" applyNumberFormat="1" applyFont="1" applyFill="1" applyBorder="1" applyAlignment="1">
      <alignment horizontal="right" vertical="center" shrinkToFit="1"/>
    </xf>
    <xf numFmtId="177" fontId="8" fillId="0" borderId="15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Fill="1" applyBorder="1" applyAlignment="1" applyProtection="1">
      <alignment horizontal="right" vertical="center" shrinkToFit="1"/>
    </xf>
    <xf numFmtId="177" fontId="8" fillId="0" borderId="35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Border="1" applyAlignment="1">
      <alignment horizontal="right" vertical="center" shrinkToFit="1"/>
    </xf>
    <xf numFmtId="177" fontId="8" fillId="0" borderId="7" xfId="1" applyNumberFormat="1" applyFont="1" applyFill="1" applyBorder="1" applyAlignment="1">
      <alignment horizontal="right" vertical="center" shrinkToFit="1"/>
    </xf>
    <xf numFmtId="177" fontId="8" fillId="0" borderId="7" xfId="1" applyNumberFormat="1" applyFont="1" applyFill="1" applyBorder="1" applyAlignment="1" applyProtection="1">
      <alignment horizontal="right" vertical="center" shrinkToFit="1"/>
    </xf>
    <xf numFmtId="177" fontId="8" fillId="0" borderId="25" xfId="1" applyNumberFormat="1" applyFont="1" applyFill="1" applyBorder="1" applyAlignment="1" applyProtection="1">
      <alignment horizontal="right" vertical="center" shrinkToFit="1"/>
    </xf>
    <xf numFmtId="177" fontId="8" fillId="0" borderId="68" xfId="1" applyNumberFormat="1" applyFont="1" applyFill="1" applyBorder="1" applyAlignment="1">
      <alignment horizontal="right" vertical="center" shrinkToFit="1"/>
    </xf>
    <xf numFmtId="177" fontId="8" fillId="0" borderId="28" xfId="1" applyNumberFormat="1" applyFont="1" applyFill="1" applyBorder="1" applyAlignment="1">
      <alignment horizontal="right" vertical="center" shrinkToFit="1"/>
    </xf>
    <xf numFmtId="177" fontId="8" fillId="0" borderId="67" xfId="1" applyNumberFormat="1" applyFont="1" applyFill="1" applyBorder="1" applyAlignment="1">
      <alignment horizontal="right" vertical="center" shrinkToFit="1"/>
    </xf>
    <xf numFmtId="177" fontId="8" fillId="0" borderId="22" xfId="1" applyNumberFormat="1" applyFont="1" applyFill="1" applyBorder="1" applyAlignment="1">
      <alignment horizontal="right" vertical="center" shrinkToFit="1"/>
    </xf>
    <xf numFmtId="177" fontId="8" fillId="0" borderId="25" xfId="1" applyNumberFormat="1" applyFont="1" applyFill="1" applyBorder="1" applyAlignment="1">
      <alignment horizontal="right" vertical="center" shrinkToFit="1"/>
    </xf>
    <xf numFmtId="177" fontId="8" fillId="0" borderId="17" xfId="1" applyNumberFormat="1" applyFont="1" applyFill="1" applyBorder="1" applyAlignment="1">
      <alignment horizontal="right" vertical="center" shrinkToFit="1"/>
    </xf>
    <xf numFmtId="0" fontId="8" fillId="0" borderId="3" xfId="0" applyFont="1" applyFill="1" applyBorder="1" applyAlignment="1">
      <alignment horizontal="center" vertical="center"/>
    </xf>
    <xf numFmtId="0" fontId="8" fillId="0" borderId="27" xfId="0" applyFont="1" applyFill="1" applyBorder="1" applyAlignment="1" applyProtection="1">
      <alignment horizontal="distributed" vertical="center"/>
    </xf>
    <xf numFmtId="38" fontId="8" fillId="0" borderId="0" xfId="1" applyFont="1" applyFill="1" applyAlignment="1">
      <alignment horizontal="right" vertical="center" shrinkToFit="1"/>
    </xf>
    <xf numFmtId="0" fontId="0" fillId="0" borderId="29" xfId="0" applyFill="1" applyBorder="1" applyAlignment="1">
      <alignment vertical="center"/>
    </xf>
    <xf numFmtId="0" fontId="0" fillId="0" borderId="63" xfId="0" applyFill="1" applyBorder="1" applyAlignment="1">
      <alignment vertical="center"/>
    </xf>
    <xf numFmtId="177" fontId="35" fillId="0" borderId="9" xfId="1" applyNumberFormat="1" applyFont="1" applyFill="1" applyBorder="1" applyAlignment="1">
      <alignment horizontal="right" vertical="center" shrinkToFit="1"/>
    </xf>
    <xf numFmtId="38" fontId="15" fillId="0" borderId="62" xfId="1" applyFont="1" applyFill="1" applyBorder="1" applyAlignment="1">
      <alignment horizontal="center" vertical="center"/>
    </xf>
    <xf numFmtId="38" fontId="15" fillId="0" borderId="29" xfId="1" applyFont="1" applyFill="1" applyBorder="1" applyAlignment="1">
      <alignment horizontal="center" vertical="center"/>
    </xf>
    <xf numFmtId="38" fontId="15" fillId="0" borderId="29" xfId="1" applyFont="1" applyFill="1" applyBorder="1" applyAlignment="1">
      <alignment horizontal="right" vertical="center"/>
    </xf>
    <xf numFmtId="38" fontId="15" fillId="0" borderId="29" xfId="1" applyFont="1" applyFill="1" applyBorder="1" applyAlignment="1">
      <alignment vertical="center"/>
    </xf>
    <xf numFmtId="0" fontId="0" fillId="0" borderId="9" xfId="0" applyFill="1" applyBorder="1" applyAlignment="1"/>
    <xf numFmtId="38" fontId="8" fillId="0" borderId="0" xfId="1" applyFont="1" applyFill="1" applyBorder="1" applyAlignment="1">
      <alignment horizontal="distributed" vertical="center"/>
    </xf>
    <xf numFmtId="0" fontId="0" fillId="0" borderId="34" xfId="0" applyFill="1" applyBorder="1" applyAlignment="1">
      <alignment horizontal="distributed" vertical="center"/>
    </xf>
    <xf numFmtId="0" fontId="8" fillId="0" borderId="1" xfId="0" applyFont="1" applyFill="1" applyBorder="1" applyAlignment="1" applyProtection="1">
      <alignment horizontal="center" vertical="center" shrinkToFit="1"/>
    </xf>
    <xf numFmtId="38" fontId="8" fillId="0" borderId="1" xfId="0" applyNumberFormat="1" applyFont="1" applyFill="1" applyBorder="1" applyAlignment="1" applyProtection="1">
      <alignment horizontal="center" vertical="center" shrinkToFit="1"/>
    </xf>
    <xf numFmtId="38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65" xfId="0" applyFont="1" applyFill="1" applyBorder="1" applyAlignment="1" applyProtection="1">
      <alignment horizontal="center" vertical="center" shrinkToFit="1"/>
    </xf>
    <xf numFmtId="38" fontId="8" fillId="0" borderId="65" xfId="0" applyNumberFormat="1" applyFont="1" applyFill="1" applyBorder="1" applyAlignment="1" applyProtection="1">
      <alignment horizontal="center" vertical="center" shrinkToFit="1"/>
    </xf>
    <xf numFmtId="0" fontId="8" fillId="0" borderId="7" xfId="0" applyFont="1" applyFill="1" applyBorder="1" applyAlignment="1" applyProtection="1">
      <alignment horizontal="center" vertical="center" shrinkToFit="1"/>
    </xf>
    <xf numFmtId="0" fontId="8" fillId="0" borderId="15" xfId="1" applyNumberFormat="1" applyFont="1" applyFill="1" applyBorder="1" applyAlignment="1">
      <alignment horizontal="center" vertical="center" shrinkToFit="1"/>
    </xf>
    <xf numFmtId="0" fontId="8" fillId="0" borderId="17" xfId="0" applyFont="1" applyFill="1" applyBorder="1" applyAlignment="1" applyProtection="1">
      <alignment horizontal="center" vertical="center" shrinkToFit="1"/>
    </xf>
    <xf numFmtId="38" fontId="8" fillId="0" borderId="19" xfId="0" applyNumberFormat="1" applyFont="1" applyFill="1" applyBorder="1" applyAlignment="1" applyProtection="1">
      <alignment horizontal="center" vertical="center" shrinkToFit="1"/>
    </xf>
    <xf numFmtId="0" fontId="18" fillId="0" borderId="0" xfId="0" applyFont="1" applyFill="1" applyAlignment="1">
      <alignment vertical="center"/>
    </xf>
    <xf numFmtId="0" fontId="8" fillId="0" borderId="38" xfId="0" applyFont="1" applyFill="1" applyBorder="1" applyAlignment="1">
      <alignment horizontal="centerContinuous" vertical="center"/>
    </xf>
    <xf numFmtId="0" fontId="8" fillId="0" borderId="41" xfId="0" applyFont="1" applyFill="1" applyBorder="1" applyAlignment="1">
      <alignment horizontal="distributed" vertical="center"/>
    </xf>
    <xf numFmtId="0" fontId="8" fillId="0" borderId="9" xfId="0" applyFont="1" applyFill="1" applyBorder="1" applyAlignment="1">
      <alignment vertical="center" shrinkToFit="1"/>
    </xf>
    <xf numFmtId="0" fontId="8" fillId="0" borderId="0" xfId="0" applyFont="1" applyFill="1" applyBorder="1" applyAlignment="1">
      <alignment vertical="center" shrinkToFit="1"/>
    </xf>
    <xf numFmtId="0" fontId="8" fillId="0" borderId="65" xfId="0" applyFont="1" applyFill="1" applyBorder="1" applyAlignment="1">
      <alignment vertical="center" shrinkToFit="1"/>
    </xf>
    <xf numFmtId="0" fontId="8" fillId="0" borderId="43" xfId="0" applyFont="1" applyFill="1" applyBorder="1" applyAlignment="1">
      <alignment vertical="center" shrinkToFit="1"/>
    </xf>
    <xf numFmtId="0" fontId="8" fillId="0" borderId="1" xfId="0" applyFont="1" applyFill="1" applyBorder="1" applyAlignment="1">
      <alignment vertical="center" shrinkToFit="1"/>
    </xf>
    <xf numFmtId="0" fontId="8" fillId="0" borderId="15" xfId="0" applyFont="1" applyFill="1" applyBorder="1" applyAlignment="1">
      <alignment vertical="center" shrinkToFit="1"/>
    </xf>
    <xf numFmtId="0" fontId="8" fillId="0" borderId="40" xfId="0" applyFont="1" applyFill="1" applyBorder="1" applyAlignment="1">
      <alignment vertical="center" shrinkToFit="1"/>
    </xf>
    <xf numFmtId="0" fontId="11" fillId="0" borderId="9" xfId="0" applyFont="1" applyFill="1" applyBorder="1" applyAlignment="1">
      <alignment vertical="center" shrinkToFit="1"/>
    </xf>
    <xf numFmtId="0" fontId="8" fillId="0" borderId="8" xfId="0" applyFont="1" applyFill="1" applyBorder="1" applyAlignment="1">
      <alignment vertical="center" shrinkToFit="1"/>
    </xf>
    <xf numFmtId="0" fontId="8" fillId="0" borderId="19" xfId="0" applyFont="1" applyFill="1" applyBorder="1" applyAlignment="1">
      <alignment vertical="center" shrinkToFit="1"/>
    </xf>
    <xf numFmtId="0" fontId="8" fillId="0" borderId="34" xfId="0" applyFont="1" applyFill="1" applyBorder="1" applyAlignment="1">
      <alignment vertical="center" shrinkToFit="1"/>
    </xf>
    <xf numFmtId="0" fontId="10" fillId="0" borderId="32" xfId="0" applyFont="1" applyFill="1" applyBorder="1" applyAlignment="1">
      <alignment horizontal="centerContinuous" vertical="center"/>
    </xf>
    <xf numFmtId="0" fontId="10" fillId="0" borderId="29" xfId="0" applyFont="1" applyFill="1" applyBorder="1" applyAlignment="1">
      <alignment horizontal="centerContinuous" vertical="center"/>
    </xf>
    <xf numFmtId="0" fontId="10" fillId="0" borderId="38" xfId="0" applyFont="1" applyFill="1" applyBorder="1" applyAlignment="1">
      <alignment horizontal="centerContinuous" vertical="center"/>
    </xf>
    <xf numFmtId="0" fontId="10" fillId="0" borderId="1" xfId="0" applyFont="1" applyFill="1" applyBorder="1" applyAlignment="1">
      <alignment horizontal="distributed" vertical="center"/>
    </xf>
    <xf numFmtId="0" fontId="8" fillId="0" borderId="16" xfId="0" applyFont="1" applyFill="1" applyBorder="1" applyAlignment="1">
      <alignment horizontal="centerContinuous" vertical="center"/>
    </xf>
    <xf numFmtId="0" fontId="8" fillId="0" borderId="15" xfId="0" applyFont="1" applyFill="1" applyBorder="1" applyAlignment="1">
      <alignment horizontal="centerContinuous" vertical="center"/>
    </xf>
    <xf numFmtId="0" fontId="8" fillId="0" borderId="31" xfId="0" applyFont="1" applyFill="1" applyBorder="1" applyAlignment="1">
      <alignment horizontal="centerContinuous" vertical="center"/>
    </xf>
    <xf numFmtId="0" fontId="8" fillId="0" borderId="10" xfId="0" quotePrefix="1" applyFont="1" applyFill="1" applyBorder="1" applyAlignment="1" applyProtection="1">
      <alignment vertical="center"/>
    </xf>
    <xf numFmtId="0" fontId="8" fillId="0" borderId="3" xfId="0" applyFont="1" applyFill="1" applyBorder="1" applyAlignment="1">
      <alignment horizontal="distributed" vertical="center"/>
    </xf>
    <xf numFmtId="0" fontId="8" fillId="0" borderId="8" xfId="0" applyFont="1" applyFill="1" applyBorder="1" applyAlignment="1">
      <alignment horizontal="distributed" vertical="center"/>
    </xf>
    <xf numFmtId="38" fontId="10" fillId="0" borderId="0" xfId="3" applyNumberFormat="1" applyFont="1" applyAlignment="1">
      <alignment vertical="center"/>
    </xf>
    <xf numFmtId="0" fontId="8" fillId="0" borderId="15" xfId="0" quotePrefix="1" applyNumberFormat="1" applyFont="1" applyBorder="1" applyAlignment="1" applyProtection="1">
      <alignment horizontal="center" vertical="center"/>
    </xf>
    <xf numFmtId="0" fontId="8" fillId="0" borderId="9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65" xfId="0" applyNumberFormat="1" applyFont="1" applyFill="1" applyBorder="1" applyAlignment="1">
      <alignment horizontal="center" vertical="center" shrinkToFit="1"/>
    </xf>
    <xf numFmtId="0" fontId="8" fillId="0" borderId="43" xfId="0" applyNumberFormat="1" applyFont="1" applyFill="1" applyBorder="1" applyAlignment="1">
      <alignment horizontal="center" vertical="center" shrinkToFit="1"/>
    </xf>
    <xf numFmtId="0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0" xfId="0" applyFont="1" applyFill="1" applyAlignment="1">
      <alignment vertical="center" shrinkToFit="1"/>
    </xf>
    <xf numFmtId="0" fontId="8" fillId="0" borderId="9" xfId="0" quotePrefix="1" applyFont="1" applyFill="1" applyBorder="1" applyAlignment="1" applyProtection="1">
      <alignment horizontal="center" vertical="center" shrinkToFit="1"/>
    </xf>
    <xf numFmtId="0" fontId="8" fillId="0" borderId="65" xfId="0" quotePrefix="1" applyFont="1" applyFill="1" applyBorder="1" applyAlignment="1" applyProtection="1">
      <alignment horizontal="center" vertical="center" shrinkToFit="1"/>
    </xf>
    <xf numFmtId="0" fontId="8" fillId="0" borderId="4" xfId="0" applyFont="1" applyFill="1" applyBorder="1" applyAlignment="1" applyProtection="1">
      <alignment horizontal="center" vertical="center" shrinkToFit="1"/>
    </xf>
    <xf numFmtId="0" fontId="8" fillId="0" borderId="2" xfId="0" applyFont="1" applyFill="1" applyBorder="1" applyAlignment="1" applyProtection="1">
      <alignment horizontal="center" vertical="center" shrinkToFit="1"/>
    </xf>
    <xf numFmtId="0" fontId="8" fillId="0" borderId="1" xfId="0" applyNumberFormat="1" applyFont="1" applyFill="1" applyBorder="1" applyAlignment="1" applyProtection="1">
      <alignment horizontal="center" vertical="center" shrinkToFit="1"/>
    </xf>
    <xf numFmtId="0" fontId="8" fillId="0" borderId="2" xfId="0" applyNumberFormat="1" applyFont="1" applyFill="1" applyBorder="1" applyAlignment="1" applyProtection="1">
      <alignment horizontal="center" vertical="center" shrinkToFit="1"/>
    </xf>
    <xf numFmtId="0" fontId="8" fillId="0" borderId="4" xfId="0" applyNumberFormat="1" applyFont="1" applyFill="1" applyBorder="1" applyAlignment="1" applyProtection="1">
      <alignment horizontal="center" vertical="center" shrinkToFit="1"/>
    </xf>
    <xf numFmtId="0" fontId="8" fillId="0" borderId="31" xfId="0" applyNumberFormat="1" applyFont="1" applyFill="1" applyBorder="1" applyAlignment="1" applyProtection="1">
      <alignment horizontal="center" vertical="center" shrinkToFit="1"/>
    </xf>
    <xf numFmtId="0" fontId="8" fillId="0" borderId="7" xfId="0" applyNumberFormat="1" applyFont="1" applyFill="1" applyBorder="1" applyAlignment="1" applyProtection="1">
      <alignment horizontal="center" vertical="center" shrinkToFit="1"/>
    </xf>
    <xf numFmtId="0" fontId="8" fillId="0" borderId="28" xfId="0" applyFont="1" applyBorder="1" applyAlignment="1" applyProtection="1">
      <alignment vertical="center"/>
    </xf>
    <xf numFmtId="0" fontId="8" fillId="0" borderId="0" xfId="0" applyFont="1" applyBorder="1" applyAlignment="1">
      <alignment horizontal="distributed" vertical="center"/>
    </xf>
    <xf numFmtId="0" fontId="8" fillId="0" borderId="65" xfId="0" applyNumberFormat="1" applyFont="1" applyFill="1" applyBorder="1" applyAlignment="1" applyProtection="1">
      <alignment horizontal="center" vertical="center" shrinkToFit="1"/>
    </xf>
    <xf numFmtId="0" fontId="8" fillId="0" borderId="1" xfId="1" applyNumberFormat="1" applyFont="1" applyFill="1" applyBorder="1" applyAlignment="1" applyProtection="1">
      <alignment horizontal="center" vertical="center" shrinkToFit="1"/>
    </xf>
    <xf numFmtId="0" fontId="8" fillId="0" borderId="70" xfId="0" applyNumberFormat="1" applyFont="1" applyFill="1" applyBorder="1" applyAlignment="1" applyProtection="1">
      <alignment horizontal="center" vertical="center" shrinkToFit="1"/>
    </xf>
    <xf numFmtId="0" fontId="8" fillId="0" borderId="0" xfId="0" applyNumberFormat="1" applyFont="1" applyFill="1" applyBorder="1" applyAlignment="1" applyProtection="1">
      <alignment horizontal="center" vertical="center" shrinkToFit="1"/>
    </xf>
    <xf numFmtId="3" fontId="8" fillId="0" borderId="28" xfId="0" applyNumberFormat="1" applyFont="1" applyBorder="1" applyAlignment="1">
      <alignment horizontal="right" vertical="center" shrinkToFit="1"/>
    </xf>
    <xf numFmtId="3" fontId="8" fillId="0" borderId="10" xfId="0" applyNumberFormat="1" applyFont="1" applyBorder="1" applyAlignment="1">
      <alignment horizontal="right" vertical="center" shrinkToFit="1"/>
    </xf>
    <xf numFmtId="0" fontId="28" fillId="0" borderId="71" xfId="2" applyFont="1" applyBorder="1" applyAlignment="1">
      <alignment vertical="center"/>
    </xf>
    <xf numFmtId="0" fontId="28" fillId="0" borderId="71" xfId="2" applyFont="1" applyBorder="1" applyAlignment="1">
      <alignment horizontal="center" vertical="center"/>
    </xf>
    <xf numFmtId="0" fontId="26" fillId="0" borderId="71" xfId="2" applyFont="1" applyBorder="1" applyAlignment="1" applyProtection="1">
      <alignment vertical="center"/>
    </xf>
    <xf numFmtId="0" fontId="27" fillId="0" borderId="71" xfId="2" applyFont="1" applyBorder="1" applyAlignment="1">
      <alignment vertical="center"/>
    </xf>
    <xf numFmtId="0" fontId="28" fillId="0" borderId="72" xfId="2" applyFont="1" applyBorder="1" applyAlignment="1">
      <alignment vertical="center"/>
    </xf>
    <xf numFmtId="0" fontId="28" fillId="0" borderId="72" xfId="2" applyFont="1" applyBorder="1" applyAlignment="1">
      <alignment horizontal="center" vertical="center"/>
    </xf>
    <xf numFmtId="0" fontId="29" fillId="0" borderId="72" xfId="2" applyFont="1" applyBorder="1" applyAlignment="1" applyProtection="1">
      <alignment vertical="center"/>
    </xf>
    <xf numFmtId="0" fontId="10" fillId="0" borderId="73" xfId="2" applyFont="1" applyBorder="1" applyAlignment="1">
      <alignment vertical="center"/>
    </xf>
    <xf numFmtId="0" fontId="10" fillId="0" borderId="74" xfId="2" applyFont="1" applyBorder="1" applyAlignment="1">
      <alignment vertical="center"/>
    </xf>
    <xf numFmtId="0" fontId="10" fillId="0" borderId="75" xfId="2" applyFont="1" applyBorder="1" applyAlignment="1">
      <alignment horizontal="center" vertical="center"/>
    </xf>
    <xf numFmtId="0" fontId="10" fillId="0" borderId="76" xfId="2" applyFont="1" applyBorder="1" applyAlignment="1">
      <alignment horizontal="center" vertical="center"/>
    </xf>
    <xf numFmtId="0" fontId="10" fillId="0" borderId="77" xfId="2" applyFont="1" applyBorder="1" applyAlignment="1" applyProtection="1">
      <alignment horizontal="center" vertical="center"/>
    </xf>
    <xf numFmtId="0" fontId="28" fillId="0" borderId="0" xfId="3" applyFont="1" applyBorder="1" applyAlignment="1">
      <alignment horizontal="center" vertical="center"/>
    </xf>
    <xf numFmtId="0" fontId="10" fillId="0" borderId="75" xfId="2" applyFont="1" applyBorder="1" applyAlignment="1">
      <alignment vertical="center"/>
    </xf>
    <xf numFmtId="0" fontId="10" fillId="0" borderId="74" xfId="2" applyFont="1" applyBorder="1" applyAlignment="1">
      <alignment horizontal="center" vertical="center"/>
    </xf>
    <xf numFmtId="0" fontId="10" fillId="0" borderId="74" xfId="2" applyFont="1" applyBorder="1" applyAlignment="1" applyProtection="1">
      <alignment horizontal="left" vertical="center"/>
    </xf>
    <xf numFmtId="0" fontId="26" fillId="0" borderId="71" xfId="3" applyNumberFormat="1" applyFont="1" applyFill="1" applyBorder="1" applyAlignment="1">
      <alignment vertical="center"/>
    </xf>
    <xf numFmtId="0" fontId="32" fillId="0" borderId="71" xfId="3" applyFont="1" applyFill="1" applyBorder="1" applyAlignment="1">
      <alignment vertical="center"/>
    </xf>
    <xf numFmtId="0" fontId="32" fillId="0" borderId="71" xfId="3" applyNumberFormat="1" applyFont="1" applyFill="1" applyBorder="1" applyAlignment="1">
      <alignment vertical="center"/>
    </xf>
    <xf numFmtId="0" fontId="15" fillId="0" borderId="71" xfId="3" applyNumberFormat="1" applyFont="1" applyBorder="1" applyAlignment="1">
      <alignment vertical="center"/>
    </xf>
    <xf numFmtId="49" fontId="15" fillId="0" borderId="71" xfId="3" applyNumberFormat="1" applyFont="1" applyBorder="1" applyAlignment="1">
      <alignment horizontal="center" vertical="center"/>
    </xf>
    <xf numFmtId="0" fontId="15" fillId="0" borderId="78" xfId="3" applyNumberFormat="1" applyFont="1" applyBorder="1" applyAlignment="1">
      <alignment vertical="center"/>
    </xf>
    <xf numFmtId="0" fontId="23" fillId="0" borderId="78" xfId="3" applyBorder="1" applyAlignment="1">
      <alignment vertical="center"/>
    </xf>
    <xf numFmtId="49" fontId="15" fillId="0" borderId="78" xfId="3" applyNumberFormat="1" applyFont="1" applyBorder="1" applyAlignment="1">
      <alignment horizontal="center" vertical="center"/>
    </xf>
    <xf numFmtId="0" fontId="10" fillId="0" borderId="79" xfId="3" applyFont="1" applyBorder="1" applyAlignment="1">
      <alignment vertical="center"/>
    </xf>
    <xf numFmtId="0" fontId="10" fillId="0" borderId="71" xfId="3" applyFont="1" applyBorder="1" applyAlignment="1">
      <alignment vertical="center"/>
    </xf>
    <xf numFmtId="0" fontId="10" fillId="0" borderId="78" xfId="3" applyFont="1" applyBorder="1" applyAlignment="1">
      <alignment vertical="center"/>
    </xf>
    <xf numFmtId="49" fontId="15" fillId="0" borderId="72" xfId="3" applyNumberFormat="1" applyFont="1" applyBorder="1" applyAlignment="1">
      <alignment horizontal="center" vertical="center"/>
    </xf>
    <xf numFmtId="0" fontId="23" fillId="0" borderId="80" xfId="3" applyBorder="1" applyAlignment="1">
      <alignment vertical="center"/>
    </xf>
    <xf numFmtId="0" fontId="26" fillId="0" borderId="79" xfId="3" applyNumberFormat="1" applyFont="1" applyFill="1" applyBorder="1" applyAlignment="1">
      <alignment vertical="center"/>
    </xf>
    <xf numFmtId="0" fontId="32" fillId="0" borderId="79" xfId="3" applyFont="1" applyFill="1" applyBorder="1" applyAlignment="1">
      <alignment vertical="center"/>
    </xf>
    <xf numFmtId="0" fontId="32" fillId="0" borderId="79" xfId="3" applyNumberFormat="1" applyFont="1" applyFill="1" applyBorder="1" applyAlignment="1">
      <alignment vertical="center"/>
    </xf>
    <xf numFmtId="0" fontId="15" fillId="0" borderId="79" xfId="3" applyNumberFormat="1" applyFont="1" applyBorder="1" applyAlignment="1">
      <alignment vertical="center"/>
    </xf>
    <xf numFmtId="49" fontId="15" fillId="0" borderId="79" xfId="3" applyNumberFormat="1" applyFont="1" applyBorder="1" applyAlignment="1">
      <alignment horizontal="center" vertical="center"/>
    </xf>
    <xf numFmtId="49" fontId="15" fillId="0" borderId="81" xfId="3" applyNumberFormat="1" applyFont="1" applyBorder="1" applyAlignment="1">
      <alignment horizontal="center" vertical="center"/>
    </xf>
    <xf numFmtId="38" fontId="11" fillId="0" borderId="71" xfId="1" applyFont="1" applyBorder="1" applyAlignment="1">
      <alignment vertical="center"/>
    </xf>
    <xf numFmtId="0" fontId="10" fillId="0" borderId="71" xfId="6" applyFont="1" applyBorder="1" applyAlignment="1" applyProtection="1">
      <alignment vertical="center"/>
    </xf>
    <xf numFmtId="38" fontId="11" fillId="0" borderId="71" xfId="1" applyFont="1" applyBorder="1"/>
    <xf numFmtId="0" fontId="11" fillId="0" borderId="71" xfId="6" applyFont="1" applyBorder="1" applyAlignment="1" applyProtection="1">
      <alignment horizontal="left" vertical="center"/>
    </xf>
    <xf numFmtId="38" fontId="19" fillId="0" borderId="72" xfId="1" applyFont="1" applyBorder="1" applyAlignment="1">
      <alignment horizontal="center" vertical="center"/>
    </xf>
    <xf numFmtId="38" fontId="11" fillId="0" borderId="72" xfId="1" applyFont="1" applyBorder="1" applyAlignment="1">
      <alignment vertical="center"/>
    </xf>
    <xf numFmtId="0" fontId="10" fillId="0" borderId="72" xfId="6" applyFont="1" applyBorder="1" applyAlignment="1" applyProtection="1">
      <alignment vertical="center"/>
    </xf>
    <xf numFmtId="38" fontId="33" fillId="0" borderId="71" xfId="1" applyFont="1" applyBorder="1" applyAlignment="1">
      <alignment vertical="center"/>
    </xf>
    <xf numFmtId="38" fontId="1" fillId="0" borderId="71" xfId="1" applyBorder="1" applyAlignment="1">
      <alignment vertical="center"/>
    </xf>
    <xf numFmtId="0" fontId="24" fillId="0" borderId="71" xfId="6" applyFont="1" applyBorder="1" applyAlignment="1" applyProtection="1">
      <alignment vertical="center"/>
    </xf>
    <xf numFmtId="38" fontId="34" fillId="0" borderId="71" xfId="1" applyFont="1" applyBorder="1" applyAlignment="1">
      <alignment vertical="center"/>
    </xf>
    <xf numFmtId="0" fontId="5" fillId="0" borderId="71" xfId="0" applyFont="1" applyBorder="1" applyAlignment="1">
      <alignment vertical="center"/>
    </xf>
    <xf numFmtId="0" fontId="8" fillId="0" borderId="71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8" fillId="0" borderId="71" xfId="0" applyFont="1" applyBorder="1"/>
    <xf numFmtId="0" fontId="9" fillId="0" borderId="72" xfId="0" applyFont="1" applyBorder="1" applyAlignment="1">
      <alignment horizontal="center" vertical="center"/>
    </xf>
    <xf numFmtId="0" fontId="9" fillId="0" borderId="72" xfId="0" applyFont="1" applyFill="1" applyBorder="1" applyAlignment="1">
      <alignment horizontal="center" vertical="center"/>
    </xf>
    <xf numFmtId="49" fontId="6" fillId="0" borderId="72" xfId="0" applyNumberFormat="1" applyFont="1" applyFill="1" applyBorder="1" applyAlignment="1">
      <alignment horizontal="right" vertical="center"/>
    </xf>
    <xf numFmtId="0" fontId="9" fillId="0" borderId="72" xfId="0" applyFont="1" applyBorder="1" applyAlignment="1">
      <alignment horizontal="center"/>
    </xf>
    <xf numFmtId="0" fontId="8" fillId="0" borderId="82" xfId="0" applyFont="1" applyFill="1" applyBorder="1" applyAlignment="1" applyProtection="1">
      <alignment horizontal="distributed" vertical="center"/>
    </xf>
    <xf numFmtId="0" fontId="8" fillId="0" borderId="82" xfId="0" applyFont="1" applyFill="1" applyBorder="1" applyAlignment="1" applyProtection="1">
      <alignment horizontal="distributed" vertical="center" wrapText="1"/>
    </xf>
    <xf numFmtId="0" fontId="8" fillId="0" borderId="83" xfId="0" applyFont="1" applyBorder="1" applyAlignment="1" applyProtection="1">
      <alignment vertical="center"/>
    </xf>
    <xf numFmtId="0" fontId="8" fillId="0" borderId="84" xfId="0" applyFont="1" applyBorder="1"/>
    <xf numFmtId="0" fontId="8" fillId="0" borderId="84" xfId="0" applyFont="1" applyFill="1" applyBorder="1"/>
    <xf numFmtId="0" fontId="8" fillId="0" borderId="85" xfId="0" applyFont="1" applyBorder="1" applyAlignment="1" applyProtection="1">
      <alignment horizontal="distributed" vertical="center"/>
    </xf>
    <xf numFmtId="0" fontId="8" fillId="0" borderId="86" xfId="0" applyFont="1" applyBorder="1" applyAlignment="1" applyProtection="1">
      <alignment horizontal="distributed" vertical="center"/>
    </xf>
    <xf numFmtId="0" fontId="8" fillId="0" borderId="86" xfId="0" applyFont="1" applyBorder="1" applyAlignment="1" applyProtection="1">
      <alignment horizontal="center" vertical="center"/>
    </xf>
    <xf numFmtId="0" fontId="8" fillId="0" borderId="85" xfId="0" applyFont="1" applyFill="1" applyBorder="1" applyAlignment="1" applyProtection="1">
      <alignment horizontal="distributed" vertical="center"/>
    </xf>
    <xf numFmtId="0" fontId="8" fillId="0" borderId="86" xfId="0" applyFont="1" applyFill="1" applyBorder="1" applyAlignment="1" applyProtection="1">
      <alignment horizontal="distributed" vertical="center"/>
    </xf>
    <xf numFmtId="0" fontId="8" fillId="0" borderId="87" xfId="0" applyFont="1" applyBorder="1" applyAlignment="1" applyProtection="1">
      <alignment horizontal="center" vertical="center"/>
    </xf>
    <xf numFmtId="0" fontId="8" fillId="0" borderId="88" xfId="0" applyFont="1" applyBorder="1" applyAlignment="1" applyProtection="1">
      <alignment horizontal="center" vertical="center"/>
    </xf>
    <xf numFmtId="0" fontId="8" fillId="0" borderId="89" xfId="0" applyFont="1" applyBorder="1" applyAlignment="1" applyProtection="1">
      <alignment vertical="center"/>
    </xf>
    <xf numFmtId="0" fontId="8" fillId="0" borderId="90" xfId="0" applyFont="1" applyBorder="1" applyAlignment="1" applyProtection="1">
      <alignment horizontal="center" vertical="center"/>
    </xf>
    <xf numFmtId="0" fontId="8" fillId="0" borderId="85" xfId="0" applyFont="1" applyBorder="1" applyAlignment="1" applyProtection="1">
      <alignment horizontal="center" vertical="center"/>
    </xf>
    <xf numFmtId="0" fontId="8" fillId="0" borderId="86" xfId="0" applyFont="1" applyBorder="1" applyAlignment="1" applyProtection="1">
      <alignment vertical="center"/>
    </xf>
    <xf numFmtId="0" fontId="8" fillId="0" borderId="91" xfId="0" applyFont="1" applyBorder="1" applyAlignment="1" applyProtection="1">
      <alignment horizontal="center" vertical="center"/>
    </xf>
    <xf numFmtId="0" fontId="8" fillId="0" borderId="92" xfId="0" applyFont="1" applyBorder="1" applyAlignment="1" applyProtection="1">
      <alignment vertical="center"/>
    </xf>
    <xf numFmtId="0" fontId="8" fillId="0" borderId="93" xfId="0" applyFont="1" applyBorder="1" applyAlignment="1" applyProtection="1">
      <alignment horizontal="center" vertical="center"/>
    </xf>
    <xf numFmtId="0" fontId="8" fillId="0" borderId="85" xfId="0" applyFont="1" applyFill="1" applyBorder="1" applyAlignment="1" applyProtection="1">
      <alignment horizontal="center" vertical="center"/>
    </xf>
    <xf numFmtId="0" fontId="8" fillId="0" borderId="86" xfId="0" applyFont="1" applyFill="1" applyBorder="1" applyAlignment="1" applyProtection="1">
      <alignment vertical="center"/>
    </xf>
    <xf numFmtId="0" fontId="8" fillId="0" borderId="87" xfId="0" applyFont="1" applyFill="1" applyBorder="1" applyAlignment="1" applyProtection="1">
      <alignment horizontal="center" vertical="center"/>
    </xf>
    <xf numFmtId="0" fontId="8" fillId="0" borderId="73" xfId="0" applyFont="1" applyFill="1" applyBorder="1"/>
    <xf numFmtId="0" fontId="8" fillId="0" borderId="91" xfId="0" applyFont="1" applyFill="1" applyBorder="1" applyAlignment="1" applyProtection="1">
      <alignment horizontal="center" vertical="center"/>
    </xf>
    <xf numFmtId="0" fontId="8" fillId="0" borderId="92" xfId="0" applyFont="1" applyFill="1" applyBorder="1" applyAlignment="1" applyProtection="1">
      <alignment vertical="center"/>
    </xf>
    <xf numFmtId="0" fontId="8" fillId="0" borderId="93" xfId="0" applyFont="1" applyFill="1" applyBorder="1" applyAlignment="1" applyProtection="1">
      <alignment horizontal="center" vertical="center"/>
    </xf>
    <xf numFmtId="0" fontId="8" fillId="0" borderId="88" xfId="0" applyFont="1" applyFill="1" applyBorder="1" applyAlignment="1" applyProtection="1">
      <alignment horizontal="center" vertical="center"/>
    </xf>
    <xf numFmtId="0" fontId="8" fillId="0" borderId="89" xfId="0" applyFont="1" applyFill="1" applyBorder="1" applyAlignment="1" applyProtection="1">
      <alignment vertical="center"/>
    </xf>
    <xf numFmtId="0" fontId="8" fillId="0" borderId="90" xfId="0" applyFont="1" applyFill="1" applyBorder="1" applyAlignment="1" applyProtection="1">
      <alignment horizontal="center" vertical="center"/>
    </xf>
    <xf numFmtId="0" fontId="8" fillId="0" borderId="88" xfId="0" quotePrefix="1" applyFont="1" applyFill="1" applyBorder="1" applyAlignment="1" applyProtection="1">
      <alignment horizontal="center" vertical="center"/>
    </xf>
    <xf numFmtId="0" fontId="8" fillId="0" borderId="90" xfId="0" quotePrefix="1" applyFont="1" applyFill="1" applyBorder="1" applyAlignment="1" applyProtection="1">
      <alignment horizontal="center" vertical="center"/>
    </xf>
    <xf numFmtId="0" fontId="8" fillId="0" borderId="94" xfId="0" applyFont="1" applyFill="1" applyBorder="1" applyAlignment="1" applyProtection="1">
      <alignment horizontal="center" vertical="center"/>
    </xf>
    <xf numFmtId="0" fontId="8" fillId="0" borderId="95" xfId="0" applyFont="1" applyFill="1" applyBorder="1" applyAlignment="1" applyProtection="1">
      <alignment vertical="center"/>
    </xf>
    <xf numFmtId="0" fontId="8" fillId="0" borderId="96" xfId="0" applyFont="1" applyFill="1" applyBorder="1" applyAlignment="1" applyProtection="1">
      <alignment horizontal="center" vertical="center"/>
    </xf>
    <xf numFmtId="0" fontId="8" fillId="0" borderId="97" xfId="0" applyFont="1" applyFill="1" applyBorder="1" applyAlignment="1" applyProtection="1">
      <alignment horizontal="center" vertical="center"/>
    </xf>
    <xf numFmtId="0" fontId="8" fillId="0" borderId="98" xfId="0" applyFont="1" applyFill="1" applyBorder="1" applyAlignment="1" applyProtection="1">
      <alignment vertical="center"/>
    </xf>
    <xf numFmtId="0" fontId="8" fillId="0" borderId="99" xfId="0" applyFont="1" applyFill="1" applyBorder="1" applyAlignment="1" applyProtection="1">
      <alignment horizontal="center" vertical="center"/>
    </xf>
    <xf numFmtId="0" fontId="8" fillId="0" borderId="100" xfId="0" applyFont="1" applyFill="1" applyBorder="1" applyAlignment="1" applyProtection="1">
      <alignment horizontal="center" vertical="center"/>
    </xf>
    <xf numFmtId="0" fontId="8" fillId="0" borderId="101" xfId="0" applyFont="1" applyFill="1" applyBorder="1" applyAlignment="1" applyProtection="1">
      <alignment vertical="center"/>
    </xf>
    <xf numFmtId="0" fontId="8" fillId="0" borderId="102" xfId="0" applyFont="1" applyFill="1" applyBorder="1" applyAlignment="1" applyProtection="1">
      <alignment horizontal="center" vertical="center"/>
    </xf>
    <xf numFmtId="0" fontId="8" fillId="0" borderId="103" xfId="0" applyFont="1" applyFill="1" applyBorder="1" applyAlignment="1" applyProtection="1">
      <alignment vertical="center"/>
    </xf>
    <xf numFmtId="0" fontId="8" fillId="0" borderId="104" xfId="0" applyFont="1" applyFill="1" applyBorder="1" applyAlignment="1" applyProtection="1">
      <alignment horizontal="center" vertical="center"/>
    </xf>
    <xf numFmtId="0" fontId="8" fillId="0" borderId="105" xfId="0" applyFont="1" applyFill="1" applyBorder="1" applyAlignment="1" applyProtection="1">
      <alignment vertical="center"/>
    </xf>
    <xf numFmtId="0" fontId="8" fillId="0" borderId="106" xfId="0" applyFont="1" applyFill="1" applyBorder="1" applyAlignment="1" applyProtection="1">
      <alignment horizontal="center" vertical="center"/>
    </xf>
    <xf numFmtId="0" fontId="8" fillId="0" borderId="107" xfId="0" quotePrefix="1" applyFont="1" applyFill="1" applyBorder="1" applyAlignment="1" applyProtection="1">
      <alignment horizontal="center" vertical="center"/>
    </xf>
    <xf numFmtId="0" fontId="8" fillId="0" borderId="108" xfId="0" quotePrefix="1" applyFont="1" applyFill="1" applyBorder="1" applyAlignment="1" applyProtection="1">
      <alignment horizontal="center" vertical="center"/>
    </xf>
    <xf numFmtId="0" fontId="8" fillId="0" borderId="109" xfId="0" applyFont="1" applyFill="1" applyBorder="1" applyAlignment="1" applyProtection="1">
      <alignment horizontal="center" vertical="center"/>
    </xf>
    <xf numFmtId="0" fontId="8" fillId="0" borderId="110" xfId="0" applyFont="1" applyFill="1" applyBorder="1" applyAlignment="1" applyProtection="1">
      <alignment vertical="center"/>
    </xf>
    <xf numFmtId="0" fontId="8" fillId="0" borderId="111" xfId="0" applyFont="1" applyFill="1" applyBorder="1" applyAlignment="1" applyProtection="1">
      <alignment horizontal="center" vertical="center"/>
    </xf>
    <xf numFmtId="0" fontId="8" fillId="0" borderId="112" xfId="0" applyFont="1" applyBorder="1"/>
    <xf numFmtId="178" fontId="8" fillId="0" borderId="9" xfId="0" applyNumberFormat="1" applyFont="1" applyBorder="1" applyAlignment="1">
      <alignment horizontal="right" vertical="center" shrinkToFit="1"/>
    </xf>
    <xf numFmtId="178" fontId="8" fillId="0" borderId="1" xfId="0" applyNumberFormat="1" applyFont="1" applyBorder="1" applyAlignment="1">
      <alignment horizontal="right" vertical="center" shrinkToFit="1"/>
    </xf>
    <xf numFmtId="178" fontId="8" fillId="0" borderId="9" xfId="0" applyNumberFormat="1" applyFont="1" applyFill="1" applyBorder="1" applyAlignment="1">
      <alignment horizontal="right" vertical="center" shrinkToFit="1"/>
    </xf>
    <xf numFmtId="178" fontId="8" fillId="0" borderId="1" xfId="0" applyNumberFormat="1" applyFont="1" applyFill="1" applyBorder="1" applyAlignment="1">
      <alignment horizontal="right" vertical="center" shrinkToFit="1"/>
    </xf>
    <xf numFmtId="178" fontId="8" fillId="0" borderId="65" xfId="0" applyNumberFormat="1" applyFont="1" applyFill="1" applyBorder="1" applyAlignment="1">
      <alignment horizontal="right" vertical="center" shrinkToFit="1"/>
    </xf>
    <xf numFmtId="178" fontId="8" fillId="0" borderId="19" xfId="0" applyNumberFormat="1" applyFont="1" applyFill="1" applyBorder="1" applyAlignment="1">
      <alignment horizontal="right" vertical="center" shrinkToFit="1"/>
    </xf>
    <xf numFmtId="178" fontId="8" fillId="0" borderId="0" xfId="0" applyNumberFormat="1" applyFont="1"/>
    <xf numFmtId="38" fontId="10" fillId="0" borderId="0" xfId="3" applyNumberFormat="1" applyFont="1" applyAlignment="1">
      <alignment horizontal="right" vertical="center" shrinkToFit="1"/>
    </xf>
    <xf numFmtId="0" fontId="10" fillId="0" borderId="119" xfId="2" applyFont="1" applyBorder="1" applyAlignment="1" applyProtection="1">
      <alignment horizontal="center" vertical="center"/>
    </xf>
    <xf numFmtId="0" fontId="10" fillId="0" borderId="120" xfId="2" applyFont="1" applyBorder="1" applyAlignment="1" applyProtection="1">
      <alignment horizontal="center" vertical="center"/>
    </xf>
    <xf numFmtId="0" fontId="10" fillId="0" borderId="121" xfId="2" applyFont="1" applyBorder="1" applyAlignment="1" applyProtection="1">
      <alignment horizontal="center" vertical="center"/>
    </xf>
    <xf numFmtId="0" fontId="10" fillId="0" borderId="76" xfId="2" applyFont="1" applyBorder="1" applyAlignment="1">
      <alignment vertical="center"/>
    </xf>
    <xf numFmtId="0" fontId="10" fillId="0" borderId="122" xfId="2" applyFont="1" applyBorder="1" applyAlignment="1">
      <alignment vertical="center"/>
    </xf>
    <xf numFmtId="0" fontId="10" fillId="0" borderId="123" xfId="2" applyFont="1" applyBorder="1" applyAlignment="1">
      <alignment vertical="center"/>
    </xf>
    <xf numFmtId="38" fontId="11" fillId="0" borderId="10" xfId="1" applyFont="1" applyBorder="1" applyAlignment="1">
      <alignment horizontal="center" vertical="center"/>
    </xf>
    <xf numFmtId="0" fontId="10" fillId="0" borderId="124" xfId="6" applyFont="1" applyBorder="1" applyAlignment="1" applyProtection="1">
      <alignment horizontal="centerContinuous" vertical="center"/>
    </xf>
    <xf numFmtId="0" fontId="10" fillId="0" borderId="125" xfId="6" applyFont="1" applyBorder="1" applyAlignment="1" applyProtection="1">
      <alignment horizontal="center" vertical="center"/>
    </xf>
    <xf numFmtId="0" fontId="10" fillId="0" borderId="126" xfId="6" applyFont="1" applyBorder="1" applyAlignment="1" applyProtection="1">
      <alignment horizontal="center" vertical="center"/>
    </xf>
    <xf numFmtId="183" fontId="10" fillId="0" borderId="127" xfId="6" applyNumberFormat="1" applyFont="1" applyBorder="1" applyAlignment="1" applyProtection="1">
      <alignment vertical="center"/>
    </xf>
    <xf numFmtId="183" fontId="10" fillId="0" borderId="128" xfId="6" applyNumberFormat="1" applyFont="1" applyBorder="1" applyAlignment="1" applyProtection="1">
      <alignment vertical="center"/>
    </xf>
    <xf numFmtId="183" fontId="10" fillId="0" borderId="129" xfId="6" applyNumberFormat="1" applyFont="1" applyBorder="1" applyAlignment="1" applyProtection="1">
      <alignment vertical="center"/>
    </xf>
    <xf numFmtId="2" fontId="10" fillId="0" borderId="128" xfId="6" applyNumberFormat="1" applyFont="1" applyBorder="1" applyAlignment="1" applyProtection="1">
      <alignment vertical="center"/>
    </xf>
    <xf numFmtId="2" fontId="10" fillId="0" borderId="40" xfId="6" applyNumberFormat="1" applyFont="1" applyBorder="1" applyAlignment="1" applyProtection="1">
      <alignment vertical="center"/>
    </xf>
    <xf numFmtId="37" fontId="10" fillId="0" borderId="127" xfId="6" applyNumberFormat="1" applyFont="1" applyBorder="1" applyAlignment="1" applyProtection="1">
      <alignment vertical="center"/>
    </xf>
    <xf numFmtId="37" fontId="10" fillId="0" borderId="128" xfId="6" applyNumberFormat="1" applyFont="1" applyBorder="1" applyAlignment="1" applyProtection="1">
      <alignment vertical="center"/>
    </xf>
    <xf numFmtId="37" fontId="10" fillId="0" borderId="130" xfId="6" applyNumberFormat="1" applyFont="1" applyBorder="1" applyAlignment="1" applyProtection="1">
      <alignment vertical="center"/>
    </xf>
    <xf numFmtId="183" fontId="10" fillId="0" borderId="131" xfId="6" applyNumberFormat="1" applyFont="1" applyBorder="1" applyAlignment="1" applyProtection="1">
      <alignment vertical="center"/>
    </xf>
    <xf numFmtId="183" fontId="10" fillId="0" borderId="132" xfId="6" applyNumberFormat="1" applyFont="1" applyBorder="1" applyAlignment="1" applyProtection="1">
      <alignment vertical="center"/>
    </xf>
    <xf numFmtId="183" fontId="10" fillId="0" borderId="133" xfId="6" applyNumberFormat="1" applyFont="1" applyBorder="1" applyAlignment="1" applyProtection="1">
      <alignment vertical="center"/>
    </xf>
    <xf numFmtId="2" fontId="10" fillId="0" borderId="132" xfId="6" applyNumberFormat="1" applyFont="1" applyBorder="1" applyAlignment="1" applyProtection="1">
      <alignment vertical="center"/>
    </xf>
    <xf numFmtId="2" fontId="10" fillId="0" borderId="134" xfId="6" applyNumberFormat="1" applyFont="1" applyBorder="1" applyAlignment="1" applyProtection="1">
      <alignment vertical="center"/>
    </xf>
    <xf numFmtId="37" fontId="10" fillId="0" borderId="131" xfId="6" applyNumberFormat="1" applyFont="1" applyBorder="1" applyAlignment="1" applyProtection="1">
      <alignment vertical="center"/>
    </xf>
    <xf numFmtId="37" fontId="10" fillId="0" borderId="132" xfId="6" applyNumberFormat="1" applyFont="1" applyBorder="1" applyAlignment="1" applyProtection="1">
      <alignment vertical="center"/>
    </xf>
    <xf numFmtId="37" fontId="10" fillId="0" borderId="135" xfId="6" applyNumberFormat="1" applyFont="1" applyBorder="1" applyAlignment="1" applyProtection="1">
      <alignment vertical="center"/>
    </xf>
    <xf numFmtId="38" fontId="11" fillId="0" borderId="20" xfId="1" applyFont="1" applyBorder="1" applyAlignment="1">
      <alignment vertical="center"/>
    </xf>
    <xf numFmtId="183" fontId="10" fillId="0" borderId="136" xfId="6" applyNumberFormat="1" applyFont="1" applyBorder="1" applyAlignment="1" applyProtection="1">
      <alignment vertical="center"/>
    </xf>
    <xf numFmtId="2" fontId="10" fillId="0" borderId="130" xfId="6" applyNumberFormat="1" applyFont="1" applyBorder="1" applyAlignment="1" applyProtection="1">
      <alignment vertical="center"/>
    </xf>
    <xf numFmtId="37" fontId="10" fillId="0" borderId="136" xfId="6" applyNumberFormat="1" applyFont="1" applyBorder="1" applyAlignment="1" applyProtection="1">
      <alignment vertical="center"/>
    </xf>
    <xf numFmtId="183" fontId="10" fillId="0" borderId="137" xfId="6" applyNumberFormat="1" applyFont="1" applyBorder="1" applyAlignment="1" applyProtection="1">
      <alignment vertical="center"/>
    </xf>
    <xf numFmtId="2" fontId="10" fillId="0" borderId="135" xfId="6" applyNumberFormat="1" applyFont="1" applyBorder="1" applyAlignment="1" applyProtection="1">
      <alignment vertical="center"/>
    </xf>
    <xf numFmtId="37" fontId="10" fillId="0" borderId="137" xfId="6" applyNumberFormat="1" applyFont="1" applyBorder="1" applyAlignment="1" applyProtection="1">
      <alignment vertical="center"/>
    </xf>
    <xf numFmtId="0" fontId="24" fillId="0" borderId="81" xfId="6" applyFont="1" applyBorder="1" applyAlignment="1" applyProtection="1">
      <alignment vertical="center"/>
    </xf>
    <xf numFmtId="0" fontId="10" fillId="0" borderId="138" xfId="6" applyFont="1" applyBorder="1" applyAlignment="1" applyProtection="1">
      <alignment vertical="center"/>
    </xf>
    <xf numFmtId="38" fontId="11" fillId="0" borderId="79" xfId="1" applyFont="1" applyBorder="1" applyAlignment="1">
      <alignment vertical="center"/>
    </xf>
    <xf numFmtId="0" fontId="10" fillId="0" borderId="79" xfId="6" applyFont="1" applyBorder="1" applyAlignment="1" applyProtection="1">
      <alignment vertical="center"/>
    </xf>
    <xf numFmtId="38" fontId="11" fillId="0" borderId="79" xfId="1" applyFont="1" applyBorder="1"/>
    <xf numFmtId="0" fontId="11" fillId="0" borderId="79" xfId="6" applyFont="1" applyBorder="1" applyAlignment="1" applyProtection="1">
      <alignment vertical="center"/>
    </xf>
    <xf numFmtId="0" fontId="11" fillId="0" borderId="79" xfId="6" applyFont="1" applyFill="1" applyBorder="1" applyAlignment="1" applyProtection="1">
      <alignment vertical="center"/>
    </xf>
    <xf numFmtId="0" fontId="11" fillId="0" borderId="71" xfId="6" applyFont="1" applyBorder="1" applyAlignment="1" applyProtection="1">
      <alignment vertical="center"/>
    </xf>
    <xf numFmtId="38" fontId="11" fillId="0" borderId="71" xfId="1" applyFont="1" applyFill="1" applyBorder="1" applyAlignment="1">
      <alignment vertical="center"/>
    </xf>
    <xf numFmtId="38" fontId="11" fillId="0" borderId="71" xfId="1" applyFont="1" applyFill="1" applyBorder="1"/>
    <xf numFmtId="38" fontId="11" fillId="0" borderId="0" xfId="1" applyFont="1" applyFill="1"/>
    <xf numFmtId="0" fontId="8" fillId="0" borderId="1" xfId="0" applyFont="1" applyFill="1" applyBorder="1" applyAlignment="1">
      <alignment horizontal="distributed" vertical="distributed" textRotation="255"/>
    </xf>
    <xf numFmtId="0" fontId="0" fillId="0" borderId="19" xfId="0" applyFill="1" applyBorder="1" applyAlignment="1">
      <alignment horizontal="distributed" vertical="distributed" textRotation="255"/>
    </xf>
    <xf numFmtId="0" fontId="8" fillId="0" borderId="29" xfId="0" applyFont="1" applyBorder="1" applyAlignment="1">
      <alignment horizontal="center" vertical="center"/>
    </xf>
    <xf numFmtId="0" fontId="11" fillId="0" borderId="10" xfId="0" quotePrefix="1" applyFont="1" applyBorder="1" applyAlignment="1" applyProtection="1">
      <alignment horizontal="center" vertical="center" shrinkToFit="1"/>
    </xf>
    <xf numFmtId="0" fontId="11" fillId="0" borderId="10" xfId="0" applyFont="1" applyBorder="1" applyAlignment="1" applyProtection="1">
      <alignment horizontal="center" vertical="center" shrinkToFit="1"/>
    </xf>
    <xf numFmtId="0" fontId="11" fillId="0" borderId="27" xfId="0" applyFont="1" applyBorder="1" applyAlignment="1" applyProtection="1">
      <alignment horizontal="center" vertical="center" shrinkToFit="1"/>
    </xf>
    <xf numFmtId="0" fontId="6" fillId="0" borderId="0" xfId="0" applyFont="1" applyAlignment="1">
      <alignment horizontal="right" vertical="center"/>
    </xf>
    <xf numFmtId="0" fontId="37" fillId="0" borderId="117" xfId="0" applyFont="1" applyFill="1" applyBorder="1" applyAlignment="1" applyProtection="1">
      <alignment horizontal="distributed" vertical="center" wrapText="1"/>
    </xf>
    <xf numFmtId="0" fontId="8" fillId="0" borderId="17" xfId="0" applyFont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vertical="center"/>
    </xf>
    <xf numFmtId="0" fontId="8" fillId="0" borderId="20" xfId="0" applyFont="1" applyBorder="1" applyAlignment="1" applyProtection="1">
      <alignment horizontal="center" vertical="center"/>
    </xf>
    <xf numFmtId="38" fontId="10" fillId="0" borderId="19" xfId="1" applyFont="1" applyFill="1" applyBorder="1" applyAlignment="1">
      <alignment horizontal="distributed" vertical="center"/>
    </xf>
    <xf numFmtId="0" fontId="39" fillId="0" borderId="1" xfId="0" applyFont="1" applyFill="1" applyBorder="1" applyAlignment="1">
      <alignment horizontal="distributed" vertical="center"/>
    </xf>
    <xf numFmtId="0" fontId="39" fillId="0" borderId="9" xfId="0" applyFont="1" applyFill="1" applyBorder="1" applyAlignment="1">
      <alignment horizontal="distributed" vertical="center"/>
    </xf>
    <xf numFmtId="0" fontId="39" fillId="0" borderId="19" xfId="0" applyFont="1" applyFill="1" applyBorder="1" applyAlignment="1">
      <alignment horizontal="distributed" vertical="center"/>
    </xf>
    <xf numFmtId="0" fontId="39" fillId="0" borderId="30" xfId="0" applyFont="1" applyFill="1" applyBorder="1" applyAlignment="1">
      <alignment horizontal="distributed" vertical="center"/>
    </xf>
    <xf numFmtId="0" fontId="39" fillId="0" borderId="33" xfId="0" applyFont="1" applyFill="1" applyBorder="1" applyAlignment="1">
      <alignment horizontal="distributed" vertical="center"/>
    </xf>
    <xf numFmtId="0" fontId="40" fillId="0" borderId="0" xfId="0" applyFont="1" applyFill="1" applyAlignment="1">
      <alignment vertical="center"/>
    </xf>
    <xf numFmtId="0" fontId="40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8" fillId="0" borderId="29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distributed" vertical="center"/>
    </xf>
    <xf numFmtId="0" fontId="37" fillId="0" borderId="11" xfId="0" applyFont="1" applyFill="1" applyBorder="1" applyAlignment="1">
      <alignment horizontal="distributed" vertical="center"/>
    </xf>
    <xf numFmtId="0" fontId="37" fillId="0" borderId="1" xfId="0" applyFont="1" applyFill="1" applyBorder="1" applyAlignment="1">
      <alignment horizontal="center" vertical="center" textRotation="255" wrapText="1"/>
    </xf>
    <xf numFmtId="0" fontId="37" fillId="0" borderId="1" xfId="0" applyFont="1" applyFill="1" applyBorder="1" applyAlignment="1">
      <alignment horizontal="distributed" vertical="distributed" textRotation="255"/>
    </xf>
    <xf numFmtId="0" fontId="37" fillId="0" borderId="9" xfId="0" applyFont="1" applyFill="1" applyBorder="1" applyAlignment="1">
      <alignment horizontal="distributed" vertical="center"/>
    </xf>
    <xf numFmtId="0" fontId="37" fillId="0" borderId="15" xfId="0" applyFont="1" applyFill="1" applyBorder="1" applyAlignment="1">
      <alignment horizontal="distributed" vertical="center"/>
    </xf>
    <xf numFmtId="0" fontId="30" fillId="0" borderId="9" xfId="0" applyFont="1" applyFill="1" applyBorder="1" applyAlignment="1">
      <alignment horizontal="distributed" vertical="distributed" textRotation="255"/>
    </xf>
    <xf numFmtId="0" fontId="37" fillId="0" borderId="19" xfId="0" applyFont="1" applyFill="1" applyBorder="1" applyAlignment="1">
      <alignment horizontal="distributed" vertical="center"/>
    </xf>
    <xf numFmtId="0" fontId="37" fillId="0" borderId="21" xfId="0" applyFont="1" applyFill="1" applyBorder="1" applyAlignment="1">
      <alignment horizontal="distributed" vertical="center"/>
    </xf>
    <xf numFmtId="0" fontId="37" fillId="0" borderId="19" xfId="0" applyFont="1" applyFill="1" applyBorder="1" applyAlignment="1">
      <alignment horizontal="center" vertical="center" textRotation="255"/>
    </xf>
    <xf numFmtId="0" fontId="30" fillId="0" borderId="19" xfId="0" applyFont="1" applyFill="1" applyBorder="1" applyAlignment="1">
      <alignment horizontal="distributed" vertical="distributed" textRotation="255"/>
    </xf>
    <xf numFmtId="0" fontId="5" fillId="0" borderId="0" xfId="5" applyFont="1" applyFill="1" applyAlignment="1">
      <alignment vertical="center"/>
    </xf>
    <xf numFmtId="0" fontId="40" fillId="0" borderId="0" xfId="5" applyFont="1" applyFill="1" applyAlignment="1">
      <alignment vertical="center"/>
    </xf>
    <xf numFmtId="0" fontId="40" fillId="0" borderId="0" xfId="5" applyFont="1" applyAlignment="1">
      <alignment vertical="center"/>
    </xf>
    <xf numFmtId="0" fontId="9" fillId="0" borderId="0" xfId="5" applyFont="1" applyFill="1" applyAlignment="1">
      <alignment horizontal="center" vertical="center"/>
    </xf>
    <xf numFmtId="0" fontId="9" fillId="0" borderId="0" xfId="5" applyFont="1" applyFill="1" applyAlignment="1">
      <alignment horizontal="right" vertical="center"/>
    </xf>
    <xf numFmtId="0" fontId="9" fillId="0" borderId="0" xfId="5" applyFont="1" applyAlignment="1">
      <alignment horizontal="center" vertical="center"/>
    </xf>
    <xf numFmtId="0" fontId="8" fillId="0" borderId="2" xfId="5" applyFont="1" applyFill="1" applyBorder="1" applyAlignment="1" applyProtection="1">
      <alignment horizontal="distributed" vertical="center"/>
    </xf>
    <xf numFmtId="0" fontId="8" fillId="0" borderId="3" xfId="5" applyFont="1" applyFill="1" applyBorder="1" applyAlignment="1" applyProtection="1">
      <alignment horizontal="distributed" vertical="center"/>
    </xf>
    <xf numFmtId="0" fontId="8" fillId="0" borderId="32" xfId="5" applyFont="1" applyFill="1" applyBorder="1" applyAlignment="1">
      <alignment horizontal="centerContinuous" vertical="center"/>
    </xf>
    <xf numFmtId="0" fontId="8" fillId="0" borderId="29" xfId="5" applyFont="1" applyFill="1" applyBorder="1" applyAlignment="1">
      <alignment horizontal="centerContinuous" vertical="center"/>
    </xf>
    <xf numFmtId="0" fontId="8" fillId="0" borderId="5" xfId="5" applyFont="1" applyBorder="1" applyAlignment="1" applyProtection="1">
      <alignment horizontal="distributed" vertical="center"/>
    </xf>
    <xf numFmtId="0" fontId="8" fillId="0" borderId="0" xfId="5" applyFont="1" applyAlignment="1">
      <alignment horizontal="distributed" vertical="center"/>
    </xf>
    <xf numFmtId="0" fontId="8" fillId="0" borderId="7" xfId="5" applyFont="1" applyFill="1" applyBorder="1" applyAlignment="1" applyProtection="1">
      <alignment horizontal="distributed" vertical="center"/>
    </xf>
    <xf numFmtId="0" fontId="8" fillId="0" borderId="8" xfId="5" applyFont="1" applyFill="1" applyBorder="1" applyAlignment="1" applyProtection="1">
      <alignment horizontal="distributed" vertical="center"/>
    </xf>
    <xf numFmtId="0" fontId="8" fillId="0" borderId="10" xfId="5" applyFont="1" applyBorder="1" applyAlignment="1" applyProtection="1">
      <alignment horizontal="distributed" vertical="center"/>
    </xf>
    <xf numFmtId="0" fontId="8" fillId="0" borderId="22" xfId="5" applyFont="1" applyFill="1" applyBorder="1" applyAlignment="1">
      <alignment horizontal="distributed" vertical="center"/>
    </xf>
    <xf numFmtId="0" fontId="8" fillId="0" borderId="1" xfId="5" applyFont="1" applyFill="1" applyBorder="1" applyAlignment="1">
      <alignment horizontal="distributed" vertical="center"/>
    </xf>
    <xf numFmtId="0" fontId="8" fillId="0" borderId="17" xfId="5" applyFont="1" applyFill="1" applyBorder="1" applyAlignment="1" applyProtection="1">
      <alignment horizontal="distributed" vertical="center"/>
    </xf>
    <xf numFmtId="0" fontId="8" fillId="0" borderId="18" xfId="5" applyFont="1" applyFill="1" applyBorder="1" applyAlignment="1" applyProtection="1">
      <alignment horizontal="distributed" vertical="center"/>
    </xf>
    <xf numFmtId="0" fontId="8" fillId="0" borderId="20" xfId="5" applyFont="1" applyFill="1" applyBorder="1" applyAlignment="1" applyProtection="1">
      <alignment horizontal="distributed" vertical="center"/>
    </xf>
    <xf numFmtId="0" fontId="8" fillId="0" borderId="0" xfId="5" applyFont="1" applyFill="1" applyAlignment="1">
      <alignment horizontal="distributed" vertical="center"/>
    </xf>
    <xf numFmtId="0" fontId="8" fillId="0" borderId="8" xfId="5" applyFont="1" applyFill="1" applyBorder="1" applyAlignment="1" applyProtection="1">
      <alignment horizontal="center" vertical="center"/>
    </xf>
    <xf numFmtId="0" fontId="8" fillId="0" borderId="10" xfId="5" quotePrefix="1" applyFont="1" applyBorder="1" applyAlignment="1" applyProtection="1">
      <alignment horizontal="center" vertical="center"/>
    </xf>
    <xf numFmtId="0" fontId="8" fillId="0" borderId="7" xfId="5" applyFont="1" applyBorder="1" applyAlignment="1" applyProtection="1">
      <alignment horizontal="distributed" vertical="center"/>
    </xf>
    <xf numFmtId="0" fontId="8" fillId="0" borderId="8" xfId="5" applyFont="1" applyBorder="1" applyAlignment="1" applyProtection="1">
      <alignment horizontal="center" vertical="center"/>
    </xf>
    <xf numFmtId="0" fontId="8" fillId="0" borderId="10" xfId="5" applyFont="1" applyBorder="1" applyAlignment="1" applyProtection="1">
      <alignment horizontal="center" vertical="center"/>
    </xf>
    <xf numFmtId="0" fontId="8" fillId="0" borderId="25" xfId="5" applyFont="1" applyBorder="1" applyAlignment="1" applyProtection="1">
      <alignment horizontal="distributed" vertical="center"/>
    </xf>
    <xf numFmtId="0" fontId="8" fillId="0" borderId="26" xfId="5" applyFont="1" applyBorder="1" applyAlignment="1" applyProtection="1">
      <alignment horizontal="center" vertical="center"/>
    </xf>
    <xf numFmtId="0" fontId="8" fillId="0" borderId="27" xfId="5" applyFont="1" applyBorder="1" applyAlignment="1" applyProtection="1">
      <alignment horizontal="center" vertical="center"/>
    </xf>
    <xf numFmtId="0" fontId="8" fillId="0" borderId="22" xfId="5" applyFont="1" applyBorder="1" applyAlignment="1" applyProtection="1">
      <alignment horizontal="center" vertical="center"/>
    </xf>
    <xf numFmtId="0" fontId="8" fillId="0" borderId="23" xfId="5" applyFont="1" applyBorder="1" applyAlignment="1" applyProtection="1">
      <alignment vertical="center"/>
    </xf>
    <xf numFmtId="0" fontId="8" fillId="0" borderId="24" xfId="5" applyFont="1" applyBorder="1" applyAlignment="1" applyProtection="1">
      <alignment horizontal="center" vertical="center"/>
    </xf>
    <xf numFmtId="0" fontId="8" fillId="0" borderId="0" xfId="5" applyFont="1" applyAlignment="1">
      <alignment vertical="center"/>
    </xf>
    <xf numFmtId="0" fontId="8" fillId="0" borderId="7" xfId="5" applyFont="1" applyBorder="1" applyAlignment="1" applyProtection="1">
      <alignment horizontal="center" vertical="center"/>
    </xf>
    <xf numFmtId="0" fontId="8" fillId="0" borderId="8" xfId="5" applyFont="1" applyBorder="1" applyAlignment="1" applyProtection="1">
      <alignment vertical="center"/>
    </xf>
    <xf numFmtId="0" fontId="8" fillId="0" borderId="7" xfId="5" applyFont="1" applyFill="1" applyBorder="1" applyAlignment="1" applyProtection="1">
      <alignment horizontal="center" vertical="center"/>
    </xf>
    <xf numFmtId="0" fontId="8" fillId="0" borderId="8" xfId="5" applyFont="1" applyFill="1" applyBorder="1" applyAlignment="1" applyProtection="1">
      <alignment vertical="center"/>
    </xf>
    <xf numFmtId="0" fontId="8" fillId="0" borderId="10" xfId="5" applyFont="1" applyFill="1" applyBorder="1" applyAlignment="1" applyProtection="1">
      <alignment horizontal="center" vertical="center"/>
    </xf>
    <xf numFmtId="0" fontId="8" fillId="0" borderId="0" xfId="5" applyFont="1" applyFill="1" applyAlignment="1">
      <alignment vertical="center"/>
    </xf>
    <xf numFmtId="0" fontId="8" fillId="0" borderId="22" xfId="5" applyFont="1" applyFill="1" applyBorder="1" applyAlignment="1" applyProtection="1">
      <alignment horizontal="center" vertical="center"/>
    </xf>
    <xf numFmtId="0" fontId="8" fillId="0" borderId="23" xfId="5" applyFont="1" applyFill="1" applyBorder="1" applyAlignment="1" applyProtection="1">
      <alignment vertical="center"/>
    </xf>
    <xf numFmtId="0" fontId="8" fillId="0" borderId="24" xfId="5" applyFont="1" applyFill="1" applyBorder="1" applyAlignment="1" applyProtection="1">
      <alignment horizontal="center" vertical="center"/>
    </xf>
    <xf numFmtId="0" fontId="8" fillId="0" borderId="22" xfId="5" quotePrefix="1" applyFont="1" applyFill="1" applyBorder="1" applyAlignment="1" applyProtection="1">
      <alignment horizontal="center" vertical="center"/>
    </xf>
    <xf numFmtId="0" fontId="8" fillId="0" borderId="24" xfId="5" quotePrefix="1" applyFont="1" applyFill="1" applyBorder="1" applyAlignment="1" applyProtection="1">
      <alignment horizontal="center" vertical="center"/>
    </xf>
    <xf numFmtId="0" fontId="8" fillId="0" borderId="17" xfId="5" applyFont="1" applyFill="1" applyBorder="1" applyAlignment="1" applyProtection="1">
      <alignment horizontal="center" vertical="center"/>
    </xf>
    <xf numFmtId="0" fontId="8" fillId="0" borderId="18" xfId="5" applyFont="1" applyFill="1" applyBorder="1" applyAlignment="1" applyProtection="1">
      <alignment vertical="center"/>
    </xf>
    <xf numFmtId="0" fontId="8" fillId="0" borderId="20" xfId="5" applyFont="1" applyFill="1" applyBorder="1" applyAlignment="1" applyProtection="1">
      <alignment horizontal="center" vertical="center"/>
    </xf>
    <xf numFmtId="0" fontId="8" fillId="0" borderId="26" xfId="5" applyFont="1" applyFill="1" applyBorder="1" applyAlignment="1" applyProtection="1">
      <alignment vertical="center"/>
    </xf>
    <xf numFmtId="0" fontId="8" fillId="0" borderId="25" xfId="5" applyFont="1" applyFill="1" applyBorder="1" applyAlignment="1" applyProtection="1">
      <alignment horizontal="center" vertical="center"/>
    </xf>
    <xf numFmtId="0" fontId="8" fillId="0" borderId="27" xfId="5" applyFont="1" applyFill="1" applyBorder="1" applyAlignment="1" applyProtection="1">
      <alignment horizontal="center" vertical="center"/>
    </xf>
    <xf numFmtId="0" fontId="8" fillId="0" borderId="7" xfId="5" quotePrefix="1" applyFont="1" applyFill="1" applyBorder="1" applyAlignment="1" applyProtection="1">
      <alignment horizontal="center" vertical="center"/>
    </xf>
    <xf numFmtId="0" fontId="8" fillId="0" borderId="10" xfId="5" quotePrefix="1" applyFont="1" applyFill="1" applyBorder="1" applyAlignment="1" applyProtection="1">
      <alignment horizontal="center" vertical="center"/>
    </xf>
    <xf numFmtId="0" fontId="8" fillId="0" borderId="0" xfId="5" applyFont="1"/>
    <xf numFmtId="0" fontId="8" fillId="0" borderId="0" xfId="5" applyFont="1" applyAlignment="1">
      <alignment horizontal="center" vertical="center"/>
    </xf>
    <xf numFmtId="0" fontId="8" fillId="0" borderId="41" xfId="5" applyFont="1" applyFill="1" applyBorder="1" applyAlignment="1">
      <alignment vertical="center"/>
    </xf>
    <xf numFmtId="0" fontId="8" fillId="0" borderId="3" xfId="5" applyFont="1" applyFill="1" applyBorder="1" applyAlignment="1">
      <alignment horizontal="distributed" vertical="center"/>
    </xf>
    <xf numFmtId="0" fontId="8" fillId="0" borderId="15" xfId="5" applyFont="1" applyFill="1" applyBorder="1" applyAlignment="1">
      <alignment vertical="center"/>
    </xf>
    <xf numFmtId="0" fontId="8" fillId="0" borderId="8" xfId="5" applyFont="1" applyFill="1" applyBorder="1" applyAlignment="1">
      <alignment horizontal="distributed" vertical="center"/>
    </xf>
    <xf numFmtId="0" fontId="8" fillId="0" borderId="18" xfId="5" applyFont="1" applyFill="1" applyBorder="1" applyAlignment="1">
      <alignment horizontal="distributed" vertical="center"/>
    </xf>
    <xf numFmtId="0" fontId="5" fillId="0" borderId="0" xfId="5" applyFont="1" applyFill="1"/>
    <xf numFmtId="0" fontId="8" fillId="0" borderId="36" xfId="5" applyFont="1" applyFill="1" applyBorder="1" applyAlignment="1" applyProtection="1">
      <alignment horizontal="distributed" vertical="center"/>
    </xf>
    <xf numFmtId="0" fontId="8" fillId="0" borderId="62" xfId="5" applyFont="1" applyFill="1" applyBorder="1" applyAlignment="1">
      <alignment horizontal="centerContinuous" vertical="center"/>
    </xf>
    <xf numFmtId="0" fontId="8" fillId="0" borderId="38" xfId="5" applyFont="1" applyFill="1" applyBorder="1" applyAlignment="1">
      <alignment horizontal="centerContinuous" vertical="center"/>
    </xf>
    <xf numFmtId="0" fontId="8" fillId="0" borderId="4" xfId="5" applyFont="1" applyFill="1" applyBorder="1"/>
    <xf numFmtId="0" fontId="8" fillId="0" borderId="15" xfId="5" applyFont="1" applyFill="1" applyBorder="1" applyAlignment="1" applyProtection="1">
      <alignment horizontal="distributed" vertical="center"/>
    </xf>
    <xf numFmtId="0" fontId="8" fillId="0" borderId="64" xfId="5" applyFont="1" applyFill="1" applyBorder="1" applyAlignment="1">
      <alignment horizontal="centerContinuous" vertical="center"/>
    </xf>
    <xf numFmtId="0" fontId="8" fillId="0" borderId="13" xfId="5" applyFont="1" applyFill="1" applyBorder="1" applyAlignment="1">
      <alignment horizontal="centerContinuous" vertical="center"/>
    </xf>
    <xf numFmtId="0" fontId="8" fillId="0" borderId="16" xfId="5" applyFont="1" applyFill="1" applyBorder="1" applyAlignment="1">
      <alignment horizontal="centerContinuous" vertical="center"/>
    </xf>
    <xf numFmtId="0" fontId="8" fillId="0" borderId="1" xfId="5" applyFont="1" applyFill="1" applyBorder="1" applyAlignment="1" applyProtection="1">
      <alignment horizontal="distributed" vertical="center"/>
    </xf>
    <xf numFmtId="0" fontId="8" fillId="0" borderId="9" xfId="5" applyFont="1" applyFill="1" applyBorder="1" applyAlignment="1">
      <alignment horizontal="center"/>
    </xf>
    <xf numFmtId="0" fontId="8" fillId="0" borderId="9" xfId="5" applyFont="1" applyFill="1" applyBorder="1" applyAlignment="1" applyProtection="1">
      <alignment horizontal="distributed" vertical="center"/>
    </xf>
    <xf numFmtId="0" fontId="8" fillId="0" borderId="9" xfId="5" applyFont="1" applyFill="1" applyBorder="1" applyAlignment="1">
      <alignment horizontal="distributed" vertical="center"/>
    </xf>
    <xf numFmtId="0" fontId="8" fillId="0" borderId="7" xfId="5" applyFont="1" applyFill="1" applyBorder="1" applyAlignment="1">
      <alignment horizontal="distributed" vertical="center"/>
    </xf>
    <xf numFmtId="0" fontId="8" fillId="0" borderId="9" xfId="5" applyFont="1" applyFill="1" applyBorder="1" applyAlignment="1">
      <alignment horizontal="center" vertical="center"/>
    </xf>
    <xf numFmtId="0" fontId="8" fillId="0" borderId="21" xfId="5" applyFont="1" applyFill="1" applyBorder="1" applyAlignment="1" applyProtection="1">
      <alignment horizontal="distributed" vertical="center"/>
    </xf>
    <xf numFmtId="0" fontId="8" fillId="0" borderId="17" xfId="5" applyFont="1" applyFill="1" applyBorder="1" applyAlignment="1">
      <alignment vertical="center"/>
    </xf>
    <xf numFmtId="0" fontId="8" fillId="0" borderId="19" xfId="5" applyFont="1" applyFill="1" applyBorder="1" applyAlignment="1">
      <alignment vertical="center"/>
    </xf>
    <xf numFmtId="0" fontId="8" fillId="0" borderId="19" xfId="5" applyFont="1" applyFill="1" applyBorder="1" applyAlignment="1" applyProtection="1">
      <alignment horizontal="center" vertical="center" shrinkToFit="1"/>
    </xf>
    <xf numFmtId="0" fontId="8" fillId="0" borderId="19" xfId="5" applyFont="1" applyFill="1" applyBorder="1"/>
    <xf numFmtId="0" fontId="8" fillId="0" borderId="20" xfId="5" applyFont="1" applyBorder="1" applyAlignment="1" applyProtection="1">
      <alignment horizontal="distributed" vertical="center"/>
    </xf>
    <xf numFmtId="0" fontId="8" fillId="0" borderId="15" xfId="5" applyFont="1" applyFill="1" applyBorder="1" applyAlignment="1" applyProtection="1">
      <alignment horizontal="center" vertical="center"/>
    </xf>
    <xf numFmtId="0" fontId="8" fillId="0" borderId="25" xfId="5" applyFont="1" applyFill="1" applyBorder="1" applyAlignment="1" applyProtection="1">
      <alignment horizontal="distributed" vertical="center"/>
    </xf>
    <xf numFmtId="0" fontId="8" fillId="0" borderId="35" xfId="5" applyFont="1" applyFill="1" applyBorder="1" applyAlignment="1" applyProtection="1">
      <alignment horizontal="center" vertical="center"/>
    </xf>
    <xf numFmtId="0" fontId="11" fillId="0" borderId="0" xfId="5" applyFont="1"/>
    <xf numFmtId="0" fontId="11" fillId="0" borderId="0" xfId="5" applyFont="1" applyAlignment="1">
      <alignment vertical="center"/>
    </xf>
    <xf numFmtId="0" fontId="1" fillId="0" borderId="0" xfId="5"/>
    <xf numFmtId="0" fontId="1" fillId="0" borderId="0" xfId="5" applyFill="1"/>
    <xf numFmtId="0" fontId="12" fillId="0" borderId="0" xfId="5" applyFont="1"/>
    <xf numFmtId="0" fontId="11" fillId="0" borderId="0" xfId="5" applyFont="1" applyAlignment="1">
      <alignment horizontal="center" vertical="center"/>
    </xf>
    <xf numFmtId="181" fontId="40" fillId="0" borderId="0" xfId="5" applyNumberFormat="1" applyFont="1" applyFill="1" applyAlignment="1">
      <alignment vertical="center"/>
    </xf>
    <xf numFmtId="181" fontId="9" fillId="0" borderId="0" xfId="5" applyNumberFormat="1" applyFont="1" applyFill="1" applyAlignment="1">
      <alignment horizontal="center" vertical="center"/>
    </xf>
    <xf numFmtId="181" fontId="8" fillId="0" borderId="32" xfId="5" applyNumberFormat="1" applyFont="1" applyFill="1" applyBorder="1" applyAlignment="1">
      <alignment horizontal="centerContinuous" vertical="center"/>
    </xf>
    <xf numFmtId="181" fontId="8" fillId="0" borderId="29" xfId="5" applyNumberFormat="1" applyFont="1" applyFill="1" applyBorder="1" applyAlignment="1">
      <alignment horizontal="centerContinuous" vertical="center"/>
    </xf>
    <xf numFmtId="181" fontId="8" fillId="0" borderId="38" xfId="5" applyNumberFormat="1" applyFont="1" applyFill="1" applyBorder="1" applyAlignment="1">
      <alignment horizontal="centerContinuous" vertical="center"/>
    </xf>
    <xf numFmtId="0" fontId="8" fillId="0" borderId="5" xfId="5" applyFont="1" applyFill="1" applyBorder="1" applyAlignment="1" applyProtection="1">
      <alignment horizontal="distributed" vertical="center"/>
    </xf>
    <xf numFmtId="181" fontId="8" fillId="0" borderId="1" xfId="5" applyNumberFormat="1" applyFont="1" applyFill="1" applyBorder="1" applyAlignment="1">
      <alignment horizontal="distributed" vertical="center"/>
    </xf>
    <xf numFmtId="0" fontId="8" fillId="0" borderId="11" xfId="5" applyFont="1" applyFill="1" applyBorder="1" applyAlignment="1">
      <alignment horizontal="distributed" vertical="center"/>
    </xf>
    <xf numFmtId="0" fontId="8" fillId="0" borderId="10" xfId="5" applyFont="1" applyFill="1" applyBorder="1" applyAlignment="1" applyProtection="1">
      <alignment horizontal="distributed" vertical="center"/>
    </xf>
    <xf numFmtId="181" fontId="8" fillId="0" borderId="9" xfId="5" applyNumberFormat="1" applyFont="1" applyFill="1" applyBorder="1" applyAlignment="1">
      <alignment horizontal="distributed" vertical="center"/>
    </xf>
    <xf numFmtId="0" fontId="8" fillId="0" borderId="15" xfId="5" applyFont="1" applyFill="1" applyBorder="1" applyAlignment="1">
      <alignment horizontal="distributed" vertical="center"/>
    </xf>
    <xf numFmtId="181" fontId="8" fillId="0" borderId="9" xfId="5" applyNumberFormat="1" applyFont="1" applyFill="1" applyBorder="1" applyAlignment="1">
      <alignment vertical="center"/>
    </xf>
    <xf numFmtId="0" fontId="8" fillId="0" borderId="9" xfId="5" applyFont="1" applyFill="1" applyBorder="1" applyAlignment="1">
      <alignment vertical="center"/>
    </xf>
    <xf numFmtId="181" fontId="8" fillId="0" borderId="19" xfId="5" applyNumberFormat="1" applyFont="1" applyFill="1" applyBorder="1" applyAlignment="1">
      <alignment vertical="center"/>
    </xf>
    <xf numFmtId="0" fontId="8" fillId="0" borderId="21" xfId="5" applyFont="1" applyFill="1" applyBorder="1" applyAlignment="1">
      <alignment vertical="center"/>
    </xf>
    <xf numFmtId="0" fontId="11" fillId="0" borderId="7" xfId="5" applyFont="1" applyFill="1" applyBorder="1" applyAlignment="1" applyProtection="1">
      <alignment horizontal="distributed" vertical="center"/>
    </xf>
    <xf numFmtId="0" fontId="11" fillId="0" borderId="10" xfId="5" quotePrefix="1" applyFont="1" applyFill="1" applyBorder="1" applyAlignment="1" applyProtection="1">
      <alignment horizontal="center" vertical="center"/>
    </xf>
    <xf numFmtId="0" fontId="11" fillId="0" borderId="0" xfId="5" applyFont="1" applyFill="1" applyAlignment="1">
      <alignment horizontal="distributed" vertical="center"/>
    </xf>
    <xf numFmtId="0" fontId="11" fillId="0" borderId="10" xfId="5" applyFont="1" applyFill="1" applyBorder="1" applyAlignment="1" applyProtection="1">
      <alignment horizontal="center" vertical="center"/>
    </xf>
    <xf numFmtId="0" fontId="11" fillId="0" borderId="25" xfId="5" applyFont="1" applyFill="1" applyBorder="1" applyAlignment="1" applyProtection="1">
      <alignment horizontal="distributed" vertical="center"/>
    </xf>
    <xf numFmtId="0" fontId="8" fillId="0" borderId="26" xfId="5" applyFont="1" applyFill="1" applyBorder="1" applyAlignment="1" applyProtection="1">
      <alignment horizontal="center" vertical="center"/>
    </xf>
    <xf numFmtId="0" fontId="11" fillId="0" borderId="27" xfId="5" applyFont="1" applyFill="1" applyBorder="1" applyAlignment="1" applyProtection="1">
      <alignment horizontal="center" vertical="center"/>
    </xf>
    <xf numFmtId="0" fontId="11" fillId="0" borderId="0" xfId="5" applyFont="1" applyFill="1" applyAlignment="1">
      <alignment vertical="center"/>
    </xf>
    <xf numFmtId="0" fontId="8" fillId="0" borderId="17" xfId="5" applyFont="1" applyBorder="1" applyAlignment="1" applyProtection="1">
      <alignment horizontal="center" vertical="center"/>
    </xf>
    <xf numFmtId="0" fontId="8" fillId="0" borderId="18" xfId="5" applyFont="1" applyBorder="1" applyAlignment="1" applyProtection="1">
      <alignment vertical="center"/>
    </xf>
    <xf numFmtId="0" fontId="8" fillId="0" borderId="20" xfId="5" applyFont="1" applyBorder="1" applyAlignment="1" applyProtection="1">
      <alignment horizontal="center" vertical="center"/>
    </xf>
    <xf numFmtId="0" fontId="11" fillId="0" borderId="0" xfId="5" applyFont="1" applyFill="1"/>
    <xf numFmtId="181" fontId="11" fillId="0" borderId="0" xfId="5" applyNumberFormat="1" applyFont="1" applyFill="1" applyAlignment="1">
      <alignment vertical="center"/>
    </xf>
    <xf numFmtId="0" fontId="11" fillId="0" borderId="0" xfId="5" applyFont="1" applyFill="1" applyAlignment="1">
      <alignment horizontal="center" vertical="center"/>
    </xf>
    <xf numFmtId="0" fontId="11" fillId="0" borderId="5" xfId="5" quotePrefix="1" applyFont="1" applyFill="1" applyBorder="1" applyAlignment="1" applyProtection="1">
      <alignment horizontal="center" vertical="center"/>
    </xf>
    <xf numFmtId="0" fontId="5" fillId="0" borderId="0" xfId="5" applyFont="1" applyAlignment="1">
      <alignment vertical="center"/>
    </xf>
    <xf numFmtId="0" fontId="40" fillId="0" borderId="0" xfId="5" applyFont="1" applyAlignment="1">
      <alignment horizontal="center" vertical="center"/>
    </xf>
    <xf numFmtId="0" fontId="8" fillId="0" borderId="2" xfId="5" applyFont="1" applyBorder="1" applyAlignment="1" applyProtection="1">
      <alignment horizontal="distributed" vertical="center"/>
    </xf>
    <xf numFmtId="0" fontId="8" fillId="0" borderId="3" xfId="5" applyFont="1" applyBorder="1" applyAlignment="1" applyProtection="1">
      <alignment horizontal="distributed" vertical="center"/>
    </xf>
    <xf numFmtId="0" fontId="8" fillId="0" borderId="36" xfId="5" applyFont="1" applyBorder="1" applyAlignment="1">
      <alignment horizontal="centerContinuous" vertical="center"/>
    </xf>
    <xf numFmtId="0" fontId="8" fillId="0" borderId="42" xfId="5" applyFont="1" applyBorder="1" applyAlignment="1">
      <alignment horizontal="centerContinuous" vertical="center"/>
    </xf>
    <xf numFmtId="0" fontId="8" fillId="0" borderId="41" xfId="5" applyFont="1" applyBorder="1" applyAlignment="1">
      <alignment horizontal="centerContinuous" vertical="center"/>
    </xf>
    <xf numFmtId="0" fontId="8" fillId="0" borderId="66" xfId="5" applyFont="1" applyFill="1" applyBorder="1" applyAlignment="1">
      <alignment horizontal="centerContinuous" vertical="center"/>
    </xf>
    <xf numFmtId="0" fontId="8" fillId="0" borderId="42" xfId="5" applyFont="1" applyFill="1" applyBorder="1" applyAlignment="1">
      <alignment horizontal="centerContinuous" vertical="center"/>
    </xf>
    <xf numFmtId="0" fontId="8" fillId="0" borderId="36" xfId="5" applyFont="1" applyFill="1" applyBorder="1" applyAlignment="1">
      <alignment horizontal="centerContinuous" vertical="center"/>
    </xf>
    <xf numFmtId="0" fontId="8" fillId="0" borderId="41" xfId="5" applyFont="1" applyFill="1" applyBorder="1" applyAlignment="1">
      <alignment horizontal="centerContinuous" vertical="center"/>
    </xf>
    <xf numFmtId="0" fontId="8" fillId="0" borderId="8" xfId="5" applyFont="1" applyBorder="1" applyAlignment="1" applyProtection="1">
      <alignment horizontal="distributed" vertical="center"/>
    </xf>
    <xf numFmtId="0" fontId="8" fillId="0" borderId="15" xfId="5" applyFont="1" applyBorder="1" applyAlignment="1">
      <alignment horizontal="centerContinuous" vertical="center"/>
    </xf>
    <xf numFmtId="0" fontId="8" fillId="0" borderId="31" xfId="5" applyFont="1" applyBorder="1" applyAlignment="1">
      <alignment horizontal="centerContinuous" vertical="center"/>
    </xf>
    <xf numFmtId="0" fontId="8" fillId="0" borderId="0" xfId="5" applyFont="1" applyBorder="1" applyAlignment="1">
      <alignment horizontal="centerContinuous" vertical="center"/>
    </xf>
    <xf numFmtId="0" fontId="8" fillId="0" borderId="139" xfId="5" applyFont="1" applyBorder="1" applyAlignment="1">
      <alignment horizontal="centerContinuous" vertical="center"/>
    </xf>
    <xf numFmtId="0" fontId="8" fillId="0" borderId="140" xfId="5" applyFont="1" applyBorder="1" applyAlignment="1">
      <alignment horizontal="centerContinuous" vertical="center"/>
    </xf>
    <xf numFmtId="0" fontId="8" fillId="0" borderId="141" xfId="5" applyFont="1" applyBorder="1" applyAlignment="1">
      <alignment vertical="center"/>
    </xf>
    <xf numFmtId="0" fontId="8" fillId="0" borderId="31" xfId="5" applyFont="1" applyBorder="1" applyAlignment="1">
      <alignment horizontal="center" vertical="center"/>
    </xf>
    <xf numFmtId="0" fontId="8" fillId="0" borderId="142" xfId="5" applyFont="1" applyBorder="1" applyAlignment="1">
      <alignment vertical="center"/>
    </xf>
    <xf numFmtId="0" fontId="8" fillId="0" borderId="0" xfId="5" applyFont="1" applyBorder="1" applyAlignment="1">
      <alignment horizontal="center" vertical="center"/>
    </xf>
    <xf numFmtId="0" fontId="8" fillId="0" borderId="141" xfId="5" applyFont="1" applyFill="1" applyBorder="1" applyAlignment="1">
      <alignment vertical="center"/>
    </xf>
    <xf numFmtId="0" fontId="8" fillId="0" borderId="143" xfId="5" applyFont="1" applyFill="1" applyBorder="1" applyAlignment="1">
      <alignment horizontal="center" vertical="center"/>
    </xf>
    <xf numFmtId="0" fontId="8" fillId="0" borderId="142" xfId="5" applyFont="1" applyFill="1" applyBorder="1" applyAlignment="1">
      <alignment vertical="center"/>
    </xf>
    <xf numFmtId="0" fontId="8" fillId="0" borderId="144" xfId="5" applyFont="1" applyFill="1" applyBorder="1" applyAlignment="1">
      <alignment vertical="center"/>
    </xf>
    <xf numFmtId="0" fontId="8" fillId="0" borderId="17" xfId="5" applyFont="1" applyBorder="1" applyAlignment="1" applyProtection="1">
      <alignment horizontal="distributed" vertical="center"/>
    </xf>
    <xf numFmtId="0" fontId="8" fillId="0" borderId="18" xfId="5" applyFont="1" applyBorder="1" applyAlignment="1" applyProtection="1">
      <alignment horizontal="distributed" vertical="center"/>
    </xf>
    <xf numFmtId="0" fontId="8" fillId="0" borderId="145" xfId="5" applyFont="1" applyBorder="1" applyAlignment="1">
      <alignment vertical="center"/>
    </xf>
    <xf numFmtId="0" fontId="8" fillId="0" borderId="33" xfId="5" applyFont="1" applyBorder="1" applyAlignment="1">
      <alignment horizontal="center" vertical="center"/>
    </xf>
    <xf numFmtId="0" fontId="8" fillId="0" borderId="146" xfId="5" applyFont="1" applyBorder="1" applyAlignment="1">
      <alignment vertical="center"/>
    </xf>
    <xf numFmtId="0" fontId="8" fillId="0" borderId="34" xfId="5" applyFont="1" applyBorder="1" applyAlignment="1">
      <alignment horizontal="center" vertical="center"/>
    </xf>
    <xf numFmtId="0" fontId="8" fillId="0" borderId="145" xfId="5" applyFont="1" applyFill="1" applyBorder="1" applyAlignment="1">
      <alignment vertical="center"/>
    </xf>
    <xf numFmtId="0" fontId="8" fillId="0" borderId="33" xfId="5" applyFont="1" applyFill="1" applyBorder="1" applyAlignment="1">
      <alignment horizontal="center" vertical="center"/>
    </xf>
    <xf numFmtId="0" fontId="8" fillId="0" borderId="146" xfId="5" applyFont="1" applyFill="1" applyBorder="1" applyAlignment="1">
      <alignment vertical="center"/>
    </xf>
    <xf numFmtId="0" fontId="8" fillId="0" borderId="147" xfId="5" applyFont="1" applyFill="1" applyBorder="1" applyAlignment="1">
      <alignment vertical="center"/>
    </xf>
    <xf numFmtId="0" fontId="8" fillId="0" borderId="34" xfId="5" applyFont="1" applyFill="1" applyBorder="1" applyAlignment="1">
      <alignment horizontal="center" vertical="center"/>
    </xf>
    <xf numFmtId="0" fontId="8" fillId="0" borderId="31" xfId="5" quotePrefix="1" applyFont="1" applyFill="1" applyBorder="1" applyAlignment="1">
      <alignment horizontal="center" vertical="center" shrinkToFit="1"/>
    </xf>
    <xf numFmtId="0" fontId="8" fillId="0" borderId="0" xfId="5" quotePrefix="1" applyFont="1" applyFill="1" applyBorder="1" applyAlignment="1">
      <alignment horizontal="center" vertical="center" shrinkToFit="1"/>
    </xf>
    <xf numFmtId="0" fontId="8" fillId="0" borderId="148" xfId="5" quotePrefix="1" applyFont="1" applyFill="1" applyBorder="1" applyAlignment="1">
      <alignment horizontal="center" vertical="center" shrinkToFit="1"/>
    </xf>
    <xf numFmtId="0" fontId="8" fillId="0" borderId="5" xfId="5" quotePrefix="1" applyFont="1" applyFill="1" applyBorder="1" applyAlignment="1" applyProtection="1">
      <alignment horizontal="center" vertical="center"/>
    </xf>
    <xf numFmtId="0" fontId="8" fillId="0" borderId="149" xfId="5" quotePrefix="1" applyFont="1" applyFill="1" applyBorder="1" applyAlignment="1">
      <alignment horizontal="center" vertical="center" shrinkToFit="1"/>
    </xf>
    <xf numFmtId="0" fontId="8" fillId="0" borderId="44" xfId="5" quotePrefix="1" applyFont="1" applyFill="1" applyBorder="1" applyAlignment="1">
      <alignment horizontal="center" vertical="center" shrinkToFit="1"/>
    </xf>
    <xf numFmtId="0" fontId="8" fillId="0" borderId="43" xfId="5" quotePrefix="1" applyFont="1" applyFill="1" applyBorder="1" applyAlignment="1">
      <alignment horizontal="center" vertical="center" shrinkToFit="1"/>
    </xf>
    <xf numFmtId="0" fontId="8" fillId="0" borderId="150" xfId="5" quotePrefix="1" applyFont="1" applyFill="1" applyBorder="1" applyAlignment="1">
      <alignment horizontal="center" vertical="center" shrinkToFit="1"/>
    </xf>
    <xf numFmtId="0" fontId="8" fillId="0" borderId="30" xfId="5" applyFont="1" applyBorder="1" applyAlignment="1">
      <alignment horizontal="center" vertical="center" shrinkToFit="1"/>
    </xf>
    <xf numFmtId="0" fontId="8" fillId="0" borderId="12" xfId="5" applyFont="1" applyBorder="1" applyAlignment="1">
      <alignment horizontal="center" vertical="center" shrinkToFit="1"/>
    </xf>
    <xf numFmtId="0" fontId="8" fillId="0" borderId="151" xfId="5" applyFont="1" applyBorder="1" applyAlignment="1">
      <alignment horizontal="center" vertical="center" shrinkToFit="1"/>
    </xf>
    <xf numFmtId="0" fontId="8" fillId="0" borderId="31" xfId="5" applyFont="1" applyBorder="1" applyAlignment="1">
      <alignment horizontal="center" vertical="center" shrinkToFit="1"/>
    </xf>
    <xf numFmtId="0" fontId="8" fillId="0" borderId="0" xfId="5" applyFont="1" applyBorder="1" applyAlignment="1">
      <alignment horizontal="center" vertical="center" shrinkToFit="1"/>
    </xf>
    <xf numFmtId="0" fontId="8" fillId="0" borderId="149" xfId="5" applyFont="1" applyBorder="1" applyAlignment="1">
      <alignment horizontal="center" vertical="center" shrinkToFit="1"/>
    </xf>
    <xf numFmtId="0" fontId="8" fillId="0" borderId="44" xfId="5" applyFont="1" applyBorder="1" applyAlignment="1">
      <alignment horizontal="center" vertical="center" shrinkToFit="1"/>
    </xf>
    <xf numFmtId="0" fontId="8" fillId="0" borderId="43" xfId="5" applyFont="1" applyBorder="1" applyAlignment="1">
      <alignment horizontal="center" vertical="center" shrinkToFit="1"/>
    </xf>
    <xf numFmtId="0" fontId="8" fillId="0" borderId="31" xfId="5" applyFont="1" applyFill="1" applyBorder="1" applyAlignment="1">
      <alignment horizontal="center" vertical="center" shrinkToFit="1"/>
    </xf>
    <xf numFmtId="0" fontId="8" fillId="0" borderId="0" xfId="5" applyFont="1" applyFill="1" applyBorder="1" applyAlignment="1">
      <alignment horizontal="center" vertical="center" shrinkToFit="1"/>
    </xf>
    <xf numFmtId="0" fontId="8" fillId="0" borderId="44" xfId="5" applyFont="1" applyFill="1" applyBorder="1" applyAlignment="1">
      <alignment horizontal="center" vertical="center" shrinkToFit="1"/>
    </xf>
    <xf numFmtId="0" fontId="8" fillId="0" borderId="43" xfId="5" applyFont="1" applyFill="1" applyBorder="1" applyAlignment="1">
      <alignment horizontal="center" vertical="center" shrinkToFit="1"/>
    </xf>
    <xf numFmtId="0" fontId="8" fillId="0" borderId="30" xfId="5" applyFont="1" applyFill="1" applyBorder="1" applyAlignment="1">
      <alignment horizontal="center" vertical="center" shrinkToFit="1"/>
    </xf>
    <xf numFmtId="0" fontId="8" fillId="0" borderId="12" xfId="5" applyFont="1" applyFill="1" applyBorder="1" applyAlignment="1">
      <alignment horizontal="center" vertical="center" shrinkToFit="1"/>
    </xf>
    <xf numFmtId="0" fontId="8" fillId="0" borderId="33" xfId="5" applyFont="1" applyFill="1" applyBorder="1" applyAlignment="1">
      <alignment horizontal="center" vertical="center" shrinkToFit="1"/>
    </xf>
    <xf numFmtId="0" fontId="8" fillId="0" borderId="34" xfId="5" applyFont="1" applyFill="1" applyBorder="1" applyAlignment="1">
      <alignment horizontal="center" vertical="center" shrinkToFit="1"/>
    </xf>
    <xf numFmtId="0" fontId="10" fillId="0" borderId="2" xfId="0" applyFont="1" applyFill="1" applyBorder="1" applyAlignment="1" applyProtection="1">
      <alignment horizontal="distributed" vertical="center"/>
    </xf>
    <xf numFmtId="0" fontId="10" fillId="0" borderId="3" xfId="0" applyFont="1" applyFill="1" applyBorder="1" applyAlignment="1" applyProtection="1">
      <alignment horizontal="distributed" vertical="center"/>
    </xf>
    <xf numFmtId="0" fontId="10" fillId="0" borderId="5" xfId="0" applyFont="1" applyFill="1" applyBorder="1" applyAlignment="1" applyProtection="1">
      <alignment horizontal="distributed" vertical="center"/>
    </xf>
    <xf numFmtId="0" fontId="40" fillId="0" borderId="0" xfId="0" applyFont="1"/>
    <xf numFmtId="38" fontId="10" fillId="0" borderId="4" xfId="1" applyFont="1" applyFill="1" applyBorder="1" applyAlignment="1">
      <alignment horizontal="distributed" vertical="center"/>
    </xf>
    <xf numFmtId="0" fontId="8" fillId="0" borderId="16" xfId="0" applyFont="1" applyFill="1" applyBorder="1" applyAlignment="1">
      <alignment vertical="center"/>
    </xf>
    <xf numFmtId="177" fontId="10" fillId="0" borderId="9" xfId="1" applyNumberFormat="1" applyFont="1" applyBorder="1" applyAlignment="1">
      <alignment horizontal="right" vertical="center" shrinkToFit="1"/>
    </xf>
    <xf numFmtId="177" fontId="10" fillId="0" borderId="15" xfId="1" applyNumberFormat="1" applyFont="1" applyBorder="1" applyAlignment="1">
      <alignment horizontal="right" vertical="center" shrinkToFit="1"/>
    </xf>
    <xf numFmtId="177" fontId="10" fillId="0" borderId="3" xfId="1" applyNumberFormat="1" applyFont="1" applyBorder="1" applyAlignment="1">
      <alignment horizontal="right" vertical="center" shrinkToFit="1"/>
    </xf>
    <xf numFmtId="177" fontId="10" fillId="0" borderId="8" xfId="1" applyNumberFormat="1" applyFont="1" applyBorder="1" applyAlignment="1">
      <alignment horizontal="right" vertical="center" shrinkToFit="1"/>
    </xf>
    <xf numFmtId="177" fontId="10" fillId="0" borderId="9" xfId="1" applyNumberFormat="1" applyFont="1" applyBorder="1" applyAlignment="1" applyProtection="1">
      <alignment horizontal="right" vertical="center" shrinkToFit="1"/>
    </xf>
    <xf numFmtId="177" fontId="10" fillId="0" borderId="15" xfId="1" applyNumberFormat="1" applyFont="1" applyBorder="1" applyAlignment="1" applyProtection="1">
      <alignment horizontal="right" vertical="center" shrinkToFit="1"/>
    </xf>
    <xf numFmtId="177" fontId="10" fillId="0" borderId="8" xfId="1" applyNumberFormat="1" applyFont="1" applyBorder="1" applyAlignment="1" applyProtection="1">
      <alignment horizontal="right" vertical="center" shrinkToFit="1"/>
    </xf>
    <xf numFmtId="177" fontId="10" fillId="0" borderId="65" xfId="1" applyNumberFormat="1" applyFont="1" applyBorder="1" applyAlignment="1" applyProtection="1">
      <alignment horizontal="right" vertical="center" shrinkToFit="1"/>
    </xf>
    <xf numFmtId="177" fontId="10" fillId="0" borderId="35" xfId="1" applyNumberFormat="1" applyFont="1" applyBorder="1" applyAlignment="1" applyProtection="1">
      <alignment horizontal="right" vertical="center" shrinkToFit="1"/>
    </xf>
    <xf numFmtId="177" fontId="10" fillId="0" borderId="26" xfId="1" applyNumberFormat="1" applyFont="1" applyBorder="1" applyAlignment="1" applyProtection="1">
      <alignment horizontal="right" vertical="center" shrinkToFit="1"/>
    </xf>
    <xf numFmtId="177" fontId="10" fillId="0" borderId="1" xfId="1" applyNumberFormat="1" applyFont="1" applyFill="1" applyBorder="1" applyAlignment="1">
      <alignment horizontal="right" vertical="center" shrinkToFit="1"/>
    </xf>
    <xf numFmtId="177" fontId="10" fillId="0" borderId="12" xfId="1" applyNumberFormat="1" applyFont="1" applyFill="1" applyBorder="1" applyAlignment="1">
      <alignment horizontal="right" vertical="center" shrinkToFit="1"/>
    </xf>
    <xf numFmtId="177" fontId="10" fillId="0" borderId="9" xfId="1" applyNumberFormat="1" applyFont="1" applyFill="1" applyBorder="1" applyAlignment="1">
      <alignment horizontal="right" vertical="center" shrinkToFit="1"/>
    </xf>
    <xf numFmtId="177" fontId="10" fillId="0" borderId="0" xfId="1" applyNumberFormat="1" applyFont="1" applyFill="1" applyBorder="1" applyAlignment="1">
      <alignment horizontal="right" vertical="center" shrinkToFit="1"/>
    </xf>
    <xf numFmtId="177" fontId="10" fillId="0" borderId="65" xfId="1" applyNumberFormat="1" applyFont="1" applyFill="1" applyBorder="1" applyAlignment="1">
      <alignment horizontal="right" vertical="center" shrinkToFit="1"/>
    </xf>
    <xf numFmtId="177" fontId="10" fillId="0" borderId="1" xfId="1" applyNumberFormat="1" applyFont="1" applyBorder="1" applyAlignment="1">
      <alignment horizontal="right" vertical="center" shrinkToFit="1"/>
    </xf>
    <xf numFmtId="177" fontId="10" fillId="0" borderId="12" xfId="1" applyNumberFormat="1" applyFont="1" applyBorder="1" applyAlignment="1">
      <alignment horizontal="right" vertical="center" shrinkToFit="1"/>
    </xf>
    <xf numFmtId="177" fontId="10" fillId="0" borderId="0" xfId="1" applyNumberFormat="1" applyFont="1" applyBorder="1" applyAlignment="1">
      <alignment horizontal="right" vertical="center" shrinkToFit="1"/>
    </xf>
    <xf numFmtId="177" fontId="10" fillId="0" borderId="19" xfId="1" applyNumberFormat="1" applyFont="1" applyFill="1" applyBorder="1" applyAlignment="1">
      <alignment horizontal="right" vertical="center" shrinkToFit="1"/>
    </xf>
    <xf numFmtId="177" fontId="10" fillId="0" borderId="34" xfId="1" applyNumberFormat="1" applyFont="1" applyFill="1" applyBorder="1" applyAlignment="1">
      <alignment horizontal="right" vertical="center" shrinkToFit="1"/>
    </xf>
    <xf numFmtId="177" fontId="10" fillId="0" borderId="43" xfId="1" applyNumberFormat="1" applyFont="1" applyFill="1" applyBorder="1" applyAlignment="1">
      <alignment horizontal="right" vertical="center" shrinkToFit="1"/>
    </xf>
    <xf numFmtId="0" fontId="12" fillId="0" borderId="1" xfId="0" applyFont="1" applyFill="1" applyBorder="1" applyAlignment="1">
      <alignment horizontal="center" vertical="center"/>
    </xf>
    <xf numFmtId="38" fontId="8" fillId="0" borderId="15" xfId="1" applyFont="1" applyFill="1" applyBorder="1" applyAlignment="1">
      <alignment horizontal="center" vertical="center" shrinkToFit="1"/>
    </xf>
    <xf numFmtId="177" fontId="11" fillId="0" borderId="1" xfId="1" applyNumberFormat="1" applyFont="1" applyFill="1" applyBorder="1" applyAlignment="1">
      <alignment horizontal="right" vertical="center" shrinkToFit="1"/>
    </xf>
    <xf numFmtId="177" fontId="11" fillId="0" borderId="9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>
      <alignment horizontal="right" vertical="center" shrinkToFit="1"/>
    </xf>
    <xf numFmtId="177" fontId="11" fillId="0" borderId="9" xfId="1" applyNumberFormat="1" applyFont="1" applyBorder="1" applyAlignment="1">
      <alignment horizontal="right" vertical="center" shrinkToFit="1"/>
    </xf>
    <xf numFmtId="177" fontId="11" fillId="0" borderId="9" xfId="1" applyNumberFormat="1" applyFont="1" applyBorder="1" applyAlignment="1" applyProtection="1">
      <alignment horizontal="right" vertical="center" shrinkToFit="1"/>
    </xf>
    <xf numFmtId="177" fontId="11" fillId="0" borderId="9" xfId="1" applyNumberFormat="1" applyFont="1" applyFill="1" applyBorder="1" applyAlignment="1" applyProtection="1">
      <alignment horizontal="right" vertical="center" shrinkToFit="1"/>
    </xf>
    <xf numFmtId="177" fontId="11" fillId="0" borderId="65" xfId="1" applyNumberFormat="1" applyFont="1" applyBorder="1" applyAlignment="1" applyProtection="1">
      <alignment horizontal="right" vertical="center" shrinkToFit="1"/>
    </xf>
    <xf numFmtId="177" fontId="11" fillId="0" borderId="19" xfId="1" applyNumberFormat="1" applyFont="1" applyFill="1" applyBorder="1" applyAlignment="1">
      <alignment horizontal="right" vertical="center" shrinkToFit="1"/>
    </xf>
    <xf numFmtId="38" fontId="8" fillId="0" borderId="68" xfId="1" applyFont="1" applyFill="1" applyBorder="1" applyAlignment="1">
      <alignment horizontal="distributed" vertical="center"/>
    </xf>
    <xf numFmtId="38" fontId="8" fillId="0" borderId="17" xfId="1" applyFont="1" applyFill="1" applyBorder="1" applyAlignment="1">
      <alignment horizontal="distributed" vertical="center"/>
    </xf>
    <xf numFmtId="38" fontId="8" fillId="0" borderId="19" xfId="1" applyNumberFormat="1" applyFont="1" applyFill="1" applyBorder="1" applyAlignment="1">
      <alignment horizontal="center" vertical="center" shrinkToFit="1"/>
    </xf>
    <xf numFmtId="38" fontId="8" fillId="0" borderId="21" xfId="1" applyNumberFormat="1" applyFont="1" applyFill="1" applyBorder="1" applyAlignment="1">
      <alignment horizontal="center" vertical="center"/>
    </xf>
    <xf numFmtId="177" fontId="8" fillId="0" borderId="8" xfId="1" applyNumberFormat="1" applyFont="1" applyFill="1" applyBorder="1" applyAlignment="1">
      <alignment horizontal="right" vertical="center" shrinkToFit="1"/>
    </xf>
    <xf numFmtId="177" fontId="8" fillId="0" borderId="26" xfId="1" applyNumberFormat="1" applyFont="1" applyFill="1" applyBorder="1" applyAlignment="1">
      <alignment horizontal="right" vertical="center" shrinkToFit="1"/>
    </xf>
    <xf numFmtId="49" fontId="9" fillId="0" borderId="0" xfId="0" applyNumberFormat="1" applyFont="1" applyFill="1" applyAlignment="1">
      <alignment horizontal="right" vertical="center"/>
    </xf>
    <xf numFmtId="177" fontId="8" fillId="0" borderId="11" xfId="1" applyNumberFormat="1" applyFont="1" applyFill="1" applyBorder="1" applyAlignment="1">
      <alignment horizontal="right" vertical="center" shrinkToFit="1"/>
    </xf>
    <xf numFmtId="177" fontId="8" fillId="0" borderId="35" xfId="1" applyNumberFormat="1" applyFont="1" applyFill="1" applyBorder="1" applyAlignment="1">
      <alignment horizontal="right" vertical="center" shrinkToFit="1"/>
    </xf>
    <xf numFmtId="177" fontId="8" fillId="0" borderId="21" xfId="1" applyNumberFormat="1" applyFont="1" applyFill="1" applyBorder="1" applyAlignment="1">
      <alignment horizontal="right" vertical="center" shrinkToFit="1"/>
    </xf>
    <xf numFmtId="177" fontId="8" fillId="0" borderId="10" xfId="1" applyNumberFormat="1" applyFont="1" applyFill="1" applyBorder="1" applyAlignment="1">
      <alignment horizontal="right" vertical="center" shrinkToFit="1"/>
    </xf>
    <xf numFmtId="177" fontId="8" fillId="0" borderId="10" xfId="1" applyNumberFormat="1" applyFont="1" applyFill="1" applyBorder="1" applyAlignment="1" applyProtection="1">
      <alignment horizontal="right" vertical="center" shrinkToFit="1"/>
    </xf>
    <xf numFmtId="177" fontId="8" fillId="0" borderId="27" xfId="1" applyNumberFormat="1" applyFont="1" applyFill="1" applyBorder="1" applyAlignment="1">
      <alignment horizontal="right" vertical="center" shrinkToFit="1"/>
    </xf>
    <xf numFmtId="177" fontId="8" fillId="0" borderId="24" xfId="1" applyNumberFormat="1" applyFont="1" applyFill="1" applyBorder="1" applyAlignment="1">
      <alignment horizontal="right" vertical="center" shrinkToFit="1"/>
    </xf>
    <xf numFmtId="177" fontId="8" fillId="0" borderId="20" xfId="1" applyNumberFormat="1" applyFont="1" applyFill="1" applyBorder="1" applyAlignment="1">
      <alignment horizontal="right" vertical="center" shrinkToFit="1"/>
    </xf>
    <xf numFmtId="177" fontId="8" fillId="0" borderId="3" xfId="1" applyNumberFormat="1" applyFont="1" applyFill="1" applyBorder="1" applyAlignment="1">
      <alignment horizontal="right" vertical="center" shrinkToFit="1"/>
    </xf>
    <xf numFmtId="177" fontId="8" fillId="0" borderId="8" xfId="1" applyNumberFormat="1" applyFont="1" applyFill="1" applyBorder="1" applyAlignment="1" applyProtection="1">
      <alignment horizontal="right" vertical="center" shrinkToFit="1"/>
    </xf>
    <xf numFmtId="177" fontId="8" fillId="0" borderId="23" xfId="1" applyNumberFormat="1" applyFont="1" applyFill="1" applyBorder="1" applyAlignment="1">
      <alignment horizontal="right" vertical="center" shrinkToFit="1"/>
    </xf>
    <xf numFmtId="177" fontId="8" fillId="0" borderId="18" xfId="1" applyNumberFormat="1" applyFont="1" applyFill="1" applyBorder="1" applyAlignment="1">
      <alignment horizontal="right" vertical="center" shrinkToFit="1"/>
    </xf>
    <xf numFmtId="177" fontId="8" fillId="0" borderId="9" xfId="0" quotePrefix="1" applyNumberFormat="1" applyFont="1" applyFill="1" applyBorder="1" applyAlignment="1">
      <alignment horizontal="right" vertical="center" shrinkToFit="1"/>
    </xf>
    <xf numFmtId="177" fontId="8" fillId="0" borderId="15" xfId="0" applyNumberFormat="1" applyFont="1" applyFill="1" applyBorder="1" applyAlignment="1">
      <alignment horizontal="right" vertical="center" shrinkToFit="1"/>
    </xf>
    <xf numFmtId="177" fontId="8" fillId="0" borderId="9" xfId="0" applyNumberFormat="1" applyFont="1" applyFill="1" applyBorder="1" applyAlignment="1">
      <alignment horizontal="right" vertical="center" shrinkToFit="1"/>
    </xf>
    <xf numFmtId="177" fontId="8" fillId="0" borderId="31" xfId="1" applyNumberFormat="1" applyFont="1" applyFill="1" applyBorder="1" applyAlignment="1">
      <alignment horizontal="right" vertical="center" shrinkToFit="1"/>
    </xf>
    <xf numFmtId="177" fontId="8" fillId="0" borderId="30" xfId="1" applyNumberFormat="1" applyFont="1" applyFill="1" applyBorder="1" applyAlignment="1">
      <alignment horizontal="right" vertical="center" shrinkToFit="1"/>
    </xf>
    <xf numFmtId="177" fontId="8" fillId="0" borderId="1" xfId="1" applyNumberFormat="1" applyFont="1" applyFill="1" applyBorder="1" applyAlignment="1" applyProtection="1">
      <alignment horizontal="right" vertical="center" shrinkToFit="1"/>
    </xf>
    <xf numFmtId="177" fontId="8" fillId="0" borderId="44" xfId="1" applyNumberFormat="1" applyFont="1" applyFill="1" applyBorder="1" applyAlignment="1">
      <alignment horizontal="right" vertical="center" shrinkToFit="1"/>
    </xf>
    <xf numFmtId="177" fontId="8" fillId="0" borderId="33" xfId="1" applyNumberFormat="1" applyFont="1" applyFill="1" applyBorder="1" applyAlignment="1">
      <alignment horizontal="right" vertical="center" shrinkToFit="1"/>
    </xf>
    <xf numFmtId="177" fontId="8" fillId="0" borderId="19" xfId="1" applyNumberFormat="1" applyFont="1" applyFill="1" applyBorder="1" applyAlignment="1" applyProtection="1">
      <alignment horizontal="right" vertical="center" shrinkToFit="1"/>
    </xf>
    <xf numFmtId="177" fontId="8" fillId="0" borderId="4" xfId="1" applyNumberFormat="1" applyFont="1" applyFill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 applyProtection="1">
      <alignment horizontal="right" vertical="center" shrinkToFit="1"/>
    </xf>
    <xf numFmtId="177" fontId="8" fillId="0" borderId="2" xfId="1" applyNumberFormat="1" applyFont="1" applyFill="1" applyBorder="1" applyAlignment="1" applyProtection="1">
      <alignment horizontal="right" vertical="center" shrinkToFit="1"/>
    </xf>
    <xf numFmtId="177" fontId="8" fillId="0" borderId="42" xfId="1" applyNumberFormat="1" applyFont="1" applyFill="1" applyBorder="1" applyAlignment="1" applyProtection="1">
      <alignment horizontal="right" vertical="center" shrinkToFit="1"/>
    </xf>
    <xf numFmtId="177" fontId="8" fillId="0" borderId="36" xfId="1" applyNumberFormat="1" applyFont="1" applyFill="1" applyBorder="1" applyAlignment="1" applyProtection="1">
      <alignment horizontal="right" vertical="center" shrinkToFit="1"/>
    </xf>
    <xf numFmtId="177" fontId="8" fillId="0" borderId="5" xfId="0" quotePrefix="1" applyNumberFormat="1" applyFont="1" applyFill="1" applyBorder="1" applyAlignment="1" applyProtection="1">
      <alignment horizontal="right" vertical="center"/>
    </xf>
    <xf numFmtId="177" fontId="8" fillId="0" borderId="7" xfId="1" applyNumberFormat="1" applyFont="1" applyBorder="1" applyAlignment="1">
      <alignment horizontal="right" vertical="center" shrinkToFit="1"/>
    </xf>
    <xf numFmtId="177" fontId="8" fillId="0" borderId="31" xfId="1" applyNumberFormat="1" applyFont="1" applyBorder="1" applyAlignment="1">
      <alignment horizontal="right" vertical="center" shrinkToFit="1"/>
    </xf>
    <xf numFmtId="177" fontId="8" fillId="0" borderId="10" xfId="0" applyNumberFormat="1" applyFont="1" applyBorder="1" applyAlignment="1" applyProtection="1">
      <alignment horizontal="right" vertical="center"/>
    </xf>
    <xf numFmtId="177" fontId="8" fillId="0" borderId="27" xfId="0" applyNumberFormat="1" applyFont="1" applyBorder="1" applyAlignment="1" applyProtection="1">
      <alignment horizontal="right" vertical="center"/>
    </xf>
    <xf numFmtId="177" fontId="8" fillId="0" borderId="11" xfId="1" applyNumberFormat="1" applyFont="1" applyBorder="1" applyAlignment="1">
      <alignment horizontal="right" vertical="center" shrinkToFit="1"/>
    </xf>
    <xf numFmtId="177" fontId="8" fillId="0" borderId="24" xfId="0" applyNumberFormat="1" applyFont="1" applyBorder="1" applyAlignment="1" applyProtection="1">
      <alignment horizontal="right" vertical="center"/>
    </xf>
    <xf numFmtId="177" fontId="8" fillId="0" borderId="35" xfId="1" applyNumberFormat="1" applyFont="1" applyBorder="1" applyAlignment="1">
      <alignment horizontal="right" vertical="center" shrinkToFit="1"/>
    </xf>
    <xf numFmtId="177" fontId="8" fillId="0" borderId="10" xfId="0" applyNumberFormat="1" applyFont="1" applyFill="1" applyBorder="1" applyAlignment="1" applyProtection="1">
      <alignment horizontal="right" vertical="center"/>
    </xf>
    <xf numFmtId="177" fontId="8" fillId="0" borderId="24" xfId="0" applyNumberFormat="1" applyFont="1" applyFill="1" applyBorder="1" applyAlignment="1" applyProtection="1">
      <alignment horizontal="right" vertical="center"/>
    </xf>
    <xf numFmtId="177" fontId="8" fillId="0" borderId="24" xfId="0" quotePrefix="1" applyNumberFormat="1" applyFont="1" applyFill="1" applyBorder="1" applyAlignment="1" applyProtection="1">
      <alignment horizontal="right" vertical="center"/>
    </xf>
    <xf numFmtId="177" fontId="8" fillId="0" borderId="20" xfId="0" applyNumberFormat="1" applyFont="1" applyFill="1" applyBorder="1" applyAlignment="1" applyProtection="1">
      <alignment horizontal="right" vertical="center"/>
    </xf>
    <xf numFmtId="177" fontId="8" fillId="0" borderId="10" xfId="0" quotePrefix="1" applyNumberFormat="1" applyFont="1" applyFill="1" applyBorder="1" applyAlignment="1" applyProtection="1">
      <alignment horizontal="right" vertical="center"/>
    </xf>
    <xf numFmtId="177" fontId="8" fillId="0" borderId="27" xfId="0" applyNumberFormat="1" applyFont="1" applyFill="1" applyBorder="1" applyAlignment="1" applyProtection="1">
      <alignment horizontal="right" vertical="center"/>
    </xf>
    <xf numFmtId="177" fontId="8" fillId="0" borderId="28" xfId="1" applyNumberFormat="1" applyFont="1" applyFill="1" applyBorder="1" applyAlignment="1" applyProtection="1">
      <alignment horizontal="right" vertical="center" shrinkToFit="1"/>
    </xf>
    <xf numFmtId="177" fontId="8" fillId="0" borderId="31" xfId="1" applyNumberFormat="1" applyFont="1" applyFill="1" applyBorder="1" applyAlignment="1" applyProtection="1">
      <alignment horizontal="right" vertical="center" shrinkToFit="1"/>
    </xf>
    <xf numFmtId="177" fontId="8" fillId="0" borderId="31" xfId="1" applyNumberFormat="1" applyFont="1" applyBorder="1" applyAlignment="1" applyProtection="1">
      <alignment horizontal="right" vertical="center" shrinkToFit="1"/>
    </xf>
    <xf numFmtId="177" fontId="8" fillId="0" borderId="44" xfId="1" applyNumberFormat="1" applyFont="1" applyBorder="1" applyAlignment="1" applyProtection="1">
      <alignment horizontal="right" vertical="center" shrinkToFit="1"/>
    </xf>
    <xf numFmtId="177" fontId="8" fillId="0" borderId="11" xfId="1" applyNumberFormat="1" applyFont="1" applyBorder="1" applyAlignment="1" applyProtection="1">
      <alignment horizontal="right" vertical="center" shrinkToFit="1"/>
    </xf>
    <xf numFmtId="177" fontId="8" fillId="0" borderId="30" xfId="1" applyNumberFormat="1" applyFont="1" applyBorder="1" applyAlignment="1" applyProtection="1">
      <alignment horizontal="right" vertical="center" shrinkToFit="1"/>
    </xf>
    <xf numFmtId="177" fontId="8" fillId="0" borderId="44" xfId="1" applyNumberFormat="1" applyFont="1" applyFill="1" applyBorder="1" applyAlignment="1" applyProtection="1">
      <alignment horizontal="right" vertical="center" shrinkToFit="1"/>
    </xf>
    <xf numFmtId="177" fontId="8" fillId="0" borderId="11" xfId="1" applyNumberFormat="1" applyFont="1" applyFill="1" applyBorder="1" applyAlignment="1" applyProtection="1">
      <alignment horizontal="right" vertical="center" shrinkToFit="1"/>
    </xf>
    <xf numFmtId="177" fontId="8" fillId="0" borderId="30" xfId="1" applyNumberFormat="1" applyFont="1" applyFill="1" applyBorder="1" applyAlignment="1" applyProtection="1">
      <alignment horizontal="right" vertical="center" shrinkToFit="1"/>
    </xf>
    <xf numFmtId="177" fontId="8" fillId="0" borderId="21" xfId="1" applyNumberFormat="1" applyFont="1" applyFill="1" applyBorder="1" applyAlignment="1" applyProtection="1">
      <alignment horizontal="right" vertical="center" shrinkToFit="1"/>
    </xf>
    <xf numFmtId="177" fontId="8" fillId="0" borderId="33" xfId="1" applyNumberFormat="1" applyFont="1" applyFill="1" applyBorder="1" applyAlignment="1" applyProtection="1">
      <alignment horizontal="right" vertical="center" shrinkToFit="1"/>
    </xf>
    <xf numFmtId="177" fontId="8" fillId="0" borderId="2" xfId="1" applyNumberFormat="1" applyFont="1" applyFill="1" applyBorder="1" applyAlignment="1">
      <alignment horizontal="right" vertical="center" shrinkToFit="1"/>
    </xf>
    <xf numFmtId="177" fontId="8" fillId="0" borderId="42" xfId="1" applyNumberFormat="1" applyFont="1" applyFill="1" applyBorder="1" applyAlignment="1">
      <alignment horizontal="right" vertical="center" shrinkToFit="1"/>
    </xf>
    <xf numFmtId="177" fontId="8" fillId="0" borderId="4" xfId="1" applyNumberFormat="1" applyFont="1" applyFill="1" applyBorder="1" applyAlignment="1">
      <alignment horizontal="right" vertical="center" shrinkToFit="1"/>
    </xf>
    <xf numFmtId="177" fontId="8" fillId="0" borderId="25" xfId="1" applyNumberFormat="1" applyFont="1" applyBorder="1" applyAlignment="1" applyProtection="1">
      <alignment horizontal="right" vertical="center" shrinkToFit="1"/>
    </xf>
    <xf numFmtId="177" fontId="8" fillId="0" borderId="22" xfId="1" applyNumberFormat="1" applyFont="1" applyBorder="1" applyAlignment="1">
      <alignment horizontal="right" vertical="center" shrinkToFit="1"/>
    </xf>
    <xf numFmtId="177" fontId="8" fillId="0" borderId="30" xfId="1" applyNumberFormat="1" applyFont="1" applyBorder="1" applyAlignment="1">
      <alignment horizontal="right" vertical="center" shrinkToFit="1"/>
    </xf>
    <xf numFmtId="177" fontId="8" fillId="0" borderId="25" xfId="1" applyNumberFormat="1" applyFont="1" applyBorder="1" applyAlignment="1">
      <alignment horizontal="right" vertical="center" shrinkToFit="1"/>
    </xf>
    <xf numFmtId="177" fontId="8" fillId="0" borderId="44" xfId="1" applyNumberFormat="1" applyFont="1" applyBorder="1" applyAlignment="1">
      <alignment horizontal="right" vertical="center" shrinkToFit="1"/>
    </xf>
    <xf numFmtId="177" fontId="8" fillId="0" borderId="41" xfId="1" applyNumberFormat="1" applyFont="1" applyBorder="1" applyAlignment="1">
      <alignment horizontal="right" vertical="center" shrinkToFit="1"/>
    </xf>
    <xf numFmtId="177" fontId="8" fillId="0" borderId="39" xfId="1" applyNumberFormat="1" applyFont="1" applyBorder="1" applyAlignment="1">
      <alignment horizontal="right" vertical="center" shrinkToFit="1"/>
    </xf>
    <xf numFmtId="177" fontId="8" fillId="0" borderId="0" xfId="1" applyNumberFormat="1" applyFont="1" applyBorder="1" applyAlignment="1">
      <alignment horizontal="right" vertical="center" shrinkToFit="1"/>
    </xf>
    <xf numFmtId="177" fontId="8" fillId="0" borderId="43" xfId="1" applyNumberFormat="1" applyFont="1" applyBorder="1" applyAlignment="1" applyProtection="1">
      <alignment horizontal="right" vertical="center" shrinkToFit="1"/>
    </xf>
    <xf numFmtId="177" fontId="8" fillId="0" borderId="12" xfId="1" applyNumberFormat="1" applyFont="1" applyBorder="1" applyAlignment="1">
      <alignment horizontal="right" vertical="center" shrinkToFit="1"/>
    </xf>
    <xf numFmtId="177" fontId="8" fillId="0" borderId="0" xfId="1" applyNumberFormat="1" applyFont="1" applyFill="1" applyBorder="1" applyAlignment="1">
      <alignment horizontal="right" vertical="center" shrinkToFit="1"/>
    </xf>
    <xf numFmtId="177" fontId="8" fillId="0" borderId="12" xfId="1" applyNumberFormat="1" applyFont="1" applyFill="1" applyBorder="1" applyAlignment="1">
      <alignment horizontal="right" vertical="center" shrinkToFit="1"/>
    </xf>
    <xf numFmtId="177" fontId="8" fillId="0" borderId="34" xfId="1" applyNumberFormat="1" applyFont="1" applyFill="1" applyBorder="1" applyAlignment="1">
      <alignment horizontal="right" vertical="center" shrinkToFit="1"/>
    </xf>
    <xf numFmtId="177" fontId="8" fillId="0" borderId="43" xfId="1" applyNumberFormat="1" applyFont="1" applyFill="1" applyBorder="1" applyAlignment="1">
      <alignment horizontal="right" vertical="center" shrinkToFit="1"/>
    </xf>
    <xf numFmtId="177" fontId="35" fillId="0" borderId="9" xfId="0" applyNumberFormat="1" applyFont="1" applyFill="1" applyBorder="1" applyAlignment="1">
      <alignment horizontal="right" vertical="center" shrinkToFit="1"/>
    </xf>
    <xf numFmtId="0" fontId="9" fillId="0" borderId="34" xfId="0" applyFont="1" applyFill="1" applyBorder="1" applyAlignment="1">
      <alignment horizontal="center" vertical="center"/>
    </xf>
    <xf numFmtId="49" fontId="9" fillId="0" borderId="34" xfId="1" applyNumberFormat="1" applyFont="1" applyFill="1" applyBorder="1" applyAlignment="1">
      <alignment horizontal="center" vertical="center"/>
    </xf>
    <xf numFmtId="49" fontId="9" fillId="0" borderId="34" xfId="1" applyNumberFormat="1" applyFont="1" applyFill="1" applyBorder="1" applyAlignment="1">
      <alignment horizontal="right" vertical="center"/>
    </xf>
    <xf numFmtId="179" fontId="8" fillId="0" borderId="1" xfId="0" applyNumberFormat="1" applyFont="1" applyFill="1" applyBorder="1" applyAlignment="1" applyProtection="1">
      <alignment horizontal="right" vertical="center" shrinkToFit="1"/>
    </xf>
    <xf numFmtId="179" fontId="8" fillId="0" borderId="9" xfId="0" applyNumberFormat="1" applyFont="1" applyBorder="1" applyAlignment="1" applyProtection="1">
      <alignment horizontal="right" vertical="center" shrinkToFit="1"/>
    </xf>
    <xf numFmtId="179" fontId="8" fillId="0" borderId="65" xfId="0" applyNumberFormat="1" applyFont="1" applyBorder="1" applyAlignment="1" applyProtection="1">
      <alignment horizontal="right" vertical="center" shrinkToFit="1"/>
    </xf>
    <xf numFmtId="179" fontId="8" fillId="0" borderId="1" xfId="0" applyNumberFormat="1" applyFont="1" applyBorder="1" applyAlignment="1" applyProtection="1">
      <alignment horizontal="right" vertical="center" shrinkToFit="1"/>
    </xf>
    <xf numFmtId="179" fontId="8" fillId="0" borderId="9" xfId="0" applyNumberFormat="1" applyFont="1" applyFill="1" applyBorder="1" applyAlignment="1" applyProtection="1">
      <alignment horizontal="right" vertical="center" shrinkToFit="1"/>
    </xf>
    <xf numFmtId="179" fontId="8" fillId="0" borderId="65" xfId="0" applyNumberFormat="1" applyFont="1" applyFill="1" applyBorder="1" applyAlignment="1" applyProtection="1">
      <alignment horizontal="right" vertical="center" shrinkToFit="1"/>
    </xf>
    <xf numFmtId="179" fontId="8" fillId="0" borderId="19" xfId="0" applyNumberFormat="1" applyFont="1" applyFill="1" applyBorder="1" applyAlignment="1" applyProtection="1">
      <alignment horizontal="right" vertical="center" shrinkToFit="1"/>
    </xf>
    <xf numFmtId="180" fontId="8" fillId="0" borderId="1" xfId="0" applyNumberFormat="1" applyFont="1" applyBorder="1" applyAlignment="1" applyProtection="1">
      <alignment horizontal="right" vertical="center" shrinkToFit="1"/>
    </xf>
    <xf numFmtId="180" fontId="8" fillId="0" borderId="9" xfId="0" applyNumberFormat="1" applyFont="1" applyBorder="1" applyAlignment="1" applyProtection="1">
      <alignment horizontal="right" vertical="center" shrinkToFit="1"/>
    </xf>
    <xf numFmtId="180" fontId="8" fillId="0" borderId="65" xfId="0" applyNumberFormat="1" applyFont="1" applyBorder="1" applyAlignment="1" applyProtection="1">
      <alignment horizontal="right" vertical="center" shrinkToFit="1"/>
    </xf>
    <xf numFmtId="180" fontId="8" fillId="0" borderId="9" xfId="0" applyNumberFormat="1" applyFont="1" applyFill="1" applyBorder="1" applyAlignment="1" applyProtection="1">
      <alignment horizontal="right" vertical="center" shrinkToFit="1"/>
    </xf>
    <xf numFmtId="180" fontId="8" fillId="0" borderId="65" xfId="0" applyNumberFormat="1" applyFont="1" applyFill="1" applyBorder="1" applyAlignment="1" applyProtection="1">
      <alignment horizontal="right" vertical="center" shrinkToFit="1"/>
    </xf>
    <xf numFmtId="180" fontId="8" fillId="0" borderId="1" xfId="0" applyNumberFormat="1" applyFont="1" applyFill="1" applyBorder="1" applyAlignment="1" applyProtection="1">
      <alignment horizontal="right" vertical="center" shrinkToFit="1"/>
    </xf>
    <xf numFmtId="180" fontId="8" fillId="0" borderId="19" xfId="0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Border="1" applyAlignment="1" applyProtection="1">
      <alignment horizontal="right" vertical="center" shrinkToFit="1"/>
    </xf>
    <xf numFmtId="179" fontId="8" fillId="0" borderId="9" xfId="1" applyNumberFormat="1" applyFont="1" applyBorder="1" applyAlignment="1" applyProtection="1">
      <alignment horizontal="right" vertical="center" shrinkToFit="1"/>
    </xf>
    <xf numFmtId="179" fontId="8" fillId="0" borderId="65" xfId="1" applyNumberFormat="1" applyFont="1" applyBorder="1" applyAlignment="1" applyProtection="1">
      <alignment horizontal="right" vertical="center" shrinkToFit="1"/>
    </xf>
    <xf numFmtId="179" fontId="8" fillId="0" borderId="9" xfId="1" applyNumberFormat="1" applyFont="1" applyFill="1" applyBorder="1" applyAlignment="1" applyProtection="1">
      <alignment horizontal="right" vertical="center" shrinkToFit="1"/>
    </xf>
    <xf numFmtId="179" fontId="8" fillId="0" borderId="65" xfId="1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Fill="1" applyBorder="1" applyAlignment="1" applyProtection="1">
      <alignment horizontal="right" vertical="center" shrinkToFit="1"/>
    </xf>
    <xf numFmtId="179" fontId="8" fillId="0" borderId="19" xfId="1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Border="1" applyAlignment="1">
      <alignment horizontal="right" vertical="center" shrinkToFit="1"/>
    </xf>
    <xf numFmtId="179" fontId="8" fillId="0" borderId="11" xfId="1" applyNumberFormat="1" applyFont="1" applyBorder="1" applyAlignment="1">
      <alignment horizontal="right" vertical="center" shrinkToFit="1"/>
    </xf>
    <xf numFmtId="179" fontId="8" fillId="0" borderId="9" xfId="1" applyNumberFormat="1" applyFont="1" applyBorder="1" applyAlignment="1">
      <alignment horizontal="right" vertical="center" shrinkToFit="1"/>
    </xf>
    <xf numFmtId="179" fontId="8" fillId="0" borderId="15" xfId="1" applyNumberFormat="1" applyFont="1" applyBorder="1" applyAlignment="1">
      <alignment horizontal="right" vertical="center" shrinkToFit="1"/>
    </xf>
    <xf numFmtId="179" fontId="8" fillId="0" borderId="65" xfId="1" applyNumberFormat="1" applyFont="1" applyBorder="1" applyAlignment="1">
      <alignment horizontal="right" vertical="center" shrinkToFit="1"/>
    </xf>
    <xf numFmtId="179" fontId="8" fillId="0" borderId="35" xfId="1" applyNumberFormat="1" applyFont="1" applyBorder="1" applyAlignment="1">
      <alignment horizontal="right" vertical="center" shrinkToFit="1"/>
    </xf>
    <xf numFmtId="179" fontId="8" fillId="0" borderId="9" xfId="1" applyNumberFormat="1" applyFont="1" applyFill="1" applyBorder="1" applyAlignment="1">
      <alignment horizontal="right" vertical="center" shrinkToFit="1"/>
    </xf>
    <xf numFmtId="179" fontId="8" fillId="0" borderId="15" xfId="1" applyNumberFormat="1" applyFont="1" applyFill="1" applyBorder="1" applyAlignment="1">
      <alignment horizontal="right" vertical="center" shrinkToFit="1"/>
    </xf>
    <xf numFmtId="179" fontId="8" fillId="0" borderId="8" xfId="1" applyNumberFormat="1" applyFont="1" applyFill="1" applyBorder="1" applyAlignment="1">
      <alignment horizontal="right" vertical="center" shrinkToFit="1"/>
    </xf>
    <xf numFmtId="179" fontId="8" fillId="0" borderId="65" xfId="1" applyNumberFormat="1" applyFont="1" applyFill="1" applyBorder="1" applyAlignment="1">
      <alignment horizontal="right" vertical="center" shrinkToFit="1"/>
    </xf>
    <xf numFmtId="179" fontId="8" fillId="0" borderId="35" xfId="1" applyNumberFormat="1" applyFont="1" applyFill="1" applyBorder="1" applyAlignment="1">
      <alignment horizontal="right" vertical="center" shrinkToFit="1"/>
    </xf>
    <xf numFmtId="179" fontId="8" fillId="0" borderId="1" xfId="1" applyNumberFormat="1" applyFont="1" applyFill="1" applyBorder="1" applyAlignment="1">
      <alignment horizontal="right" vertical="center" shrinkToFit="1"/>
    </xf>
    <xf numFmtId="179" fontId="8" fillId="0" borderId="11" xfId="1" applyNumberFormat="1" applyFont="1" applyFill="1" applyBorder="1" applyAlignment="1">
      <alignment horizontal="right" vertical="center" shrinkToFit="1"/>
    </xf>
    <xf numFmtId="179" fontId="8" fillId="0" borderId="19" xfId="1" applyNumberFormat="1" applyFont="1" applyFill="1" applyBorder="1" applyAlignment="1">
      <alignment horizontal="right" vertical="center" shrinkToFit="1"/>
    </xf>
    <xf numFmtId="179" fontId="8" fillId="0" borderId="21" xfId="1" applyNumberFormat="1" applyFont="1" applyFill="1" applyBorder="1" applyAlignment="1">
      <alignment horizontal="right" vertical="center" shrinkToFit="1"/>
    </xf>
    <xf numFmtId="176" fontId="8" fillId="0" borderId="30" xfId="0" applyNumberFormat="1" applyFont="1" applyFill="1" applyBorder="1" applyAlignment="1" applyProtection="1">
      <alignment horizontal="right" vertical="center" shrinkToFit="1"/>
    </xf>
    <xf numFmtId="176" fontId="8" fillId="0" borderId="1" xfId="0" applyNumberFormat="1" applyFont="1" applyFill="1" applyBorder="1" applyAlignment="1" applyProtection="1">
      <alignment horizontal="right" vertical="center" shrinkToFit="1"/>
    </xf>
    <xf numFmtId="176" fontId="8" fillId="0" borderId="31" xfId="0" applyNumberFormat="1" applyFont="1" applyFill="1" applyBorder="1" applyAlignment="1" applyProtection="1">
      <alignment horizontal="right" vertical="center" shrinkToFit="1"/>
    </xf>
    <xf numFmtId="176" fontId="8" fillId="0" borderId="9" xfId="0" applyNumberFormat="1" applyFont="1" applyFill="1" applyBorder="1" applyAlignment="1" applyProtection="1">
      <alignment horizontal="right" vertical="center" shrinkToFit="1"/>
    </xf>
    <xf numFmtId="176" fontId="8" fillId="0" borderId="44" xfId="0" applyNumberFormat="1" applyFont="1" applyFill="1" applyBorder="1" applyAlignment="1" applyProtection="1">
      <alignment horizontal="right" vertical="center" shrinkToFit="1"/>
    </xf>
    <xf numFmtId="176" fontId="8" fillId="0" borderId="65" xfId="0" applyNumberFormat="1" applyFont="1" applyFill="1" applyBorder="1" applyAlignment="1" applyProtection="1">
      <alignment horizontal="right" vertical="center" shrinkToFit="1"/>
    </xf>
    <xf numFmtId="176" fontId="8" fillId="0" borderId="7" xfId="0" applyNumberFormat="1" applyFont="1" applyFill="1" applyBorder="1" applyAlignment="1" applyProtection="1">
      <alignment horizontal="right" vertical="center" shrinkToFit="1"/>
    </xf>
    <xf numFmtId="176" fontId="8" fillId="0" borderId="22" xfId="0" applyNumberFormat="1" applyFont="1" applyFill="1" applyBorder="1" applyAlignment="1" applyProtection="1">
      <alignment horizontal="right" vertical="center" shrinkToFit="1"/>
    </xf>
    <xf numFmtId="176" fontId="8" fillId="0" borderId="25" xfId="0" applyNumberFormat="1" applyFont="1" applyFill="1" applyBorder="1" applyAlignment="1" applyProtection="1">
      <alignment horizontal="right" vertical="center" shrinkToFit="1"/>
    </xf>
    <xf numFmtId="176" fontId="8" fillId="0" borderId="17" xfId="0" applyNumberFormat="1" applyFont="1" applyFill="1" applyBorder="1" applyAlignment="1" applyProtection="1">
      <alignment horizontal="right" vertical="center" shrinkToFit="1"/>
    </xf>
    <xf numFmtId="176" fontId="8" fillId="0" borderId="19" xfId="0" applyNumberFormat="1" applyFont="1" applyFill="1" applyBorder="1" applyAlignment="1" applyProtection="1">
      <alignment horizontal="right" vertical="center" shrinkToFit="1"/>
    </xf>
    <xf numFmtId="177" fontId="8" fillId="0" borderId="1" xfId="0" applyNumberFormat="1" applyFont="1" applyFill="1" applyBorder="1" applyAlignment="1" applyProtection="1">
      <alignment horizontal="right" vertical="center" shrinkToFit="1"/>
    </xf>
    <xf numFmtId="177" fontId="8" fillId="0" borderId="9" xfId="0" applyNumberFormat="1" applyFont="1" applyFill="1" applyBorder="1" applyAlignment="1" applyProtection="1">
      <alignment horizontal="right" vertical="center" shrinkToFit="1"/>
    </xf>
    <xf numFmtId="177" fontId="8" fillId="0" borderId="65" xfId="0" applyNumberFormat="1" applyFont="1" applyFill="1" applyBorder="1" applyAlignment="1" applyProtection="1">
      <alignment horizontal="right" vertical="center" shrinkToFit="1"/>
    </xf>
    <xf numFmtId="177" fontId="8" fillId="0" borderId="19" xfId="0" applyNumberFormat="1" applyFont="1" applyFill="1" applyBorder="1" applyAlignment="1" applyProtection="1">
      <alignment horizontal="right" vertical="center" shrinkToFit="1"/>
    </xf>
    <xf numFmtId="177" fontId="8" fillId="0" borderId="31" xfId="0" applyNumberFormat="1" applyFont="1" applyFill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 applyProtection="1">
      <alignment horizontal="right" vertical="center" shrinkToFit="1"/>
    </xf>
    <xf numFmtId="177" fontId="8" fillId="0" borderId="65" xfId="0" applyNumberFormat="1" applyFont="1" applyBorder="1" applyAlignment="1" applyProtection="1">
      <alignment horizontal="right" vertical="center" shrinkToFit="1"/>
    </xf>
    <xf numFmtId="177" fontId="8" fillId="0" borderId="1" xfId="0" applyNumberFormat="1" applyFont="1" applyBorder="1" applyAlignment="1" applyProtection="1">
      <alignment horizontal="right" vertical="center" shrinkToFit="1"/>
    </xf>
    <xf numFmtId="176" fontId="8" fillId="0" borderId="9" xfId="0" applyNumberFormat="1" applyFont="1" applyBorder="1" applyAlignment="1" applyProtection="1">
      <alignment horizontal="right" vertical="center" shrinkToFit="1"/>
    </xf>
    <xf numFmtId="176" fontId="8" fillId="0" borderId="65" xfId="0" applyNumberFormat="1" applyFont="1" applyBorder="1" applyAlignment="1" applyProtection="1">
      <alignment horizontal="right" vertical="center" shrinkToFit="1"/>
    </xf>
    <xf numFmtId="176" fontId="8" fillId="0" borderId="1" xfId="0" applyNumberFormat="1" applyFont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>
      <alignment horizontal="right" vertical="center" shrinkToFit="1"/>
    </xf>
    <xf numFmtId="177" fontId="8" fillId="0" borderId="31" xfId="0" applyNumberFormat="1" applyFont="1" applyBorder="1" applyAlignment="1">
      <alignment horizontal="right" vertical="center" shrinkToFit="1"/>
    </xf>
    <xf numFmtId="177" fontId="8" fillId="0" borderId="1" xfId="0" applyNumberFormat="1" applyFont="1" applyBorder="1" applyAlignment="1" applyProtection="1">
      <alignment horizontal="center" vertical="center" shrinkToFit="1"/>
    </xf>
    <xf numFmtId="177" fontId="8" fillId="0" borderId="7" xfId="0" applyNumberFormat="1" applyFont="1" applyBorder="1" applyAlignment="1" applyProtection="1">
      <alignment horizontal="center" vertical="center" shrinkToFit="1"/>
    </xf>
    <xf numFmtId="177" fontId="8" fillId="0" borderId="22" xfId="0" applyNumberFormat="1" applyFont="1" applyBorder="1" applyAlignment="1" applyProtection="1">
      <alignment horizontal="right" vertical="center" shrinkToFit="1"/>
    </xf>
    <xf numFmtId="177" fontId="8" fillId="0" borderId="7" xfId="0" applyNumberFormat="1" applyFont="1" applyBorder="1" applyAlignment="1" applyProtection="1">
      <alignment horizontal="right" vertical="center" shrinkToFit="1"/>
    </xf>
    <xf numFmtId="177" fontId="8" fillId="0" borderId="17" xfId="0" applyNumberFormat="1" applyFont="1" applyBorder="1" applyAlignment="1" applyProtection="1">
      <alignment horizontal="right" vertical="center" shrinkToFit="1"/>
    </xf>
    <xf numFmtId="177" fontId="8" fillId="0" borderId="19" xfId="0" applyNumberFormat="1" applyFont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 applyProtection="1">
      <alignment horizontal="center" vertical="center" shrinkToFit="1"/>
    </xf>
    <xf numFmtId="177" fontId="8" fillId="0" borderId="1" xfId="1" applyNumberFormat="1" applyFont="1" applyBorder="1" applyAlignment="1" applyProtection="1">
      <alignment horizontal="center" vertical="center" shrinkToFit="1"/>
    </xf>
    <xf numFmtId="177" fontId="8" fillId="0" borderId="9" xfId="1" applyNumberFormat="1" applyFont="1" applyBorder="1" applyAlignment="1" applyProtection="1">
      <alignment horizontal="center" vertical="center" shrinkToFit="1"/>
    </xf>
    <xf numFmtId="177" fontId="8" fillId="0" borderId="19" xfId="1" applyNumberFormat="1" applyFont="1" applyBorder="1" applyAlignment="1" applyProtection="1">
      <alignment horizontal="right" vertical="center" shrinkToFit="1"/>
    </xf>
    <xf numFmtId="177" fontId="8" fillId="0" borderId="23" xfId="1" applyNumberFormat="1" applyFont="1" applyBorder="1" applyAlignment="1">
      <alignment horizontal="center" vertical="center" shrinkToFit="1"/>
    </xf>
    <xf numFmtId="177" fontId="8" fillId="0" borderId="8" xfId="1" applyNumberFormat="1" applyFont="1" applyBorder="1" applyAlignment="1">
      <alignment horizontal="right" vertical="center" shrinkToFit="1"/>
    </xf>
    <xf numFmtId="177" fontId="8" fillId="0" borderId="8" xfId="1" applyNumberFormat="1" applyFont="1" applyBorder="1" applyAlignment="1">
      <alignment horizontal="center" vertical="center" shrinkToFit="1"/>
    </xf>
    <xf numFmtId="177" fontId="8" fillId="0" borderId="26" xfId="1" applyNumberFormat="1" applyFont="1" applyBorder="1" applyAlignment="1">
      <alignment horizontal="right" vertical="center" shrinkToFit="1"/>
    </xf>
    <xf numFmtId="177" fontId="8" fillId="0" borderId="23" xfId="1" applyNumberFormat="1" applyFont="1" applyBorder="1" applyAlignment="1">
      <alignment horizontal="right" vertical="center" shrinkToFit="1"/>
    </xf>
    <xf numFmtId="177" fontId="8" fillId="0" borderId="18" xfId="1" applyNumberFormat="1" applyFont="1" applyBorder="1" applyAlignment="1">
      <alignment horizontal="right" vertical="center" shrinkToFit="1"/>
    </xf>
    <xf numFmtId="176" fontId="8" fillId="0" borderId="1" xfId="0" applyNumberFormat="1" applyFont="1" applyBorder="1" applyAlignment="1" applyProtection="1">
      <alignment horizontal="center" vertical="center" shrinkToFit="1"/>
    </xf>
    <xf numFmtId="176" fontId="8" fillId="0" borderId="9" xfId="0" applyNumberFormat="1" applyFont="1" applyBorder="1" applyAlignment="1" applyProtection="1">
      <alignment horizontal="center" vertical="center" shrinkToFit="1"/>
    </xf>
    <xf numFmtId="176" fontId="8" fillId="0" borderId="19" xfId="0" applyNumberFormat="1" applyFont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>
      <alignment horizontal="center" vertical="center" shrinkToFit="1"/>
    </xf>
    <xf numFmtId="177" fontId="8" fillId="0" borderId="23" xfId="0" applyNumberFormat="1" applyFont="1" applyBorder="1" applyAlignment="1" applyProtection="1">
      <alignment horizontal="center" vertical="center" shrinkToFit="1"/>
    </xf>
    <xf numFmtId="177" fontId="8" fillId="0" borderId="8" xfId="1" applyNumberFormat="1" applyFont="1" applyBorder="1" applyAlignment="1" applyProtection="1">
      <alignment horizontal="right" vertical="center" shrinkToFit="1"/>
    </xf>
    <xf numFmtId="177" fontId="8" fillId="0" borderId="9" xfId="1" applyNumberFormat="1" applyFont="1" applyBorder="1" applyAlignment="1">
      <alignment horizontal="center" vertical="center" shrinkToFit="1"/>
    </xf>
    <xf numFmtId="177" fontId="8" fillId="0" borderId="8" xfId="1" applyNumberFormat="1" applyFont="1" applyBorder="1" applyAlignment="1" applyProtection="1">
      <alignment horizontal="center" vertical="center" shrinkToFit="1"/>
    </xf>
    <xf numFmtId="177" fontId="8" fillId="0" borderId="26" xfId="1" applyNumberFormat="1" applyFont="1" applyBorder="1" applyAlignment="1" applyProtection="1">
      <alignment horizontal="right" vertical="center" shrinkToFit="1"/>
    </xf>
    <xf numFmtId="177" fontId="8" fillId="0" borderId="23" xfId="0" applyNumberFormat="1" applyFont="1" applyBorder="1" applyAlignment="1" applyProtection="1">
      <alignment horizontal="right" vertical="center" shrinkToFit="1"/>
    </xf>
    <xf numFmtId="177" fontId="8" fillId="0" borderId="17" xfId="1" applyNumberFormat="1" applyFont="1" applyBorder="1" applyAlignment="1">
      <alignment horizontal="right" vertical="center" shrinkToFit="1"/>
    </xf>
    <xf numFmtId="177" fontId="8" fillId="0" borderId="19" xfId="1" applyNumberFormat="1" applyFont="1" applyBorder="1" applyAlignment="1">
      <alignment horizontal="right" vertical="center" shrinkToFit="1"/>
    </xf>
    <xf numFmtId="177" fontId="8" fillId="0" borderId="18" xfId="1" applyNumberFormat="1" applyFont="1" applyBorder="1" applyAlignment="1" applyProtection="1">
      <alignment horizontal="right" vertical="center" shrinkToFit="1"/>
    </xf>
    <xf numFmtId="184" fontId="8" fillId="0" borderId="1" xfId="0" applyNumberFormat="1" applyFont="1" applyBorder="1" applyAlignment="1" applyProtection="1">
      <alignment horizontal="right" vertical="center" shrinkToFit="1"/>
    </xf>
    <xf numFmtId="184" fontId="8" fillId="0" borderId="9" xfId="0" applyNumberFormat="1" applyFont="1" applyBorder="1" applyAlignment="1" applyProtection="1">
      <alignment horizontal="right" vertical="center" shrinkToFit="1"/>
    </xf>
    <xf numFmtId="184" fontId="8" fillId="0" borderId="65" xfId="0" applyNumberFormat="1" applyFont="1" applyBorder="1" applyAlignment="1" applyProtection="1">
      <alignment horizontal="right" vertical="center" shrinkToFit="1"/>
    </xf>
    <xf numFmtId="184" fontId="8" fillId="0" borderId="9" xfId="0" applyNumberFormat="1" applyFont="1" applyFill="1" applyBorder="1" applyAlignment="1" applyProtection="1">
      <alignment horizontal="right" vertical="center" shrinkToFit="1"/>
    </xf>
    <xf numFmtId="184" fontId="8" fillId="0" borderId="65" xfId="0" applyNumberFormat="1" applyFont="1" applyFill="1" applyBorder="1" applyAlignment="1" applyProtection="1">
      <alignment horizontal="right" vertical="center" shrinkToFit="1"/>
    </xf>
    <xf numFmtId="184" fontId="8" fillId="0" borderId="1" xfId="0" applyNumberFormat="1" applyFont="1" applyFill="1" applyBorder="1" applyAlignment="1" applyProtection="1">
      <alignment horizontal="right" vertical="center" shrinkToFit="1"/>
    </xf>
    <xf numFmtId="184" fontId="8" fillId="0" borderId="19" xfId="0" applyNumberFormat="1" applyFont="1" applyFill="1" applyBorder="1" applyAlignment="1" applyProtection="1">
      <alignment horizontal="right" vertical="center" shrinkToFit="1"/>
    </xf>
    <xf numFmtId="184" fontId="8" fillId="0" borderId="15" xfId="1" applyNumberFormat="1" applyFont="1" applyFill="1" applyBorder="1" applyAlignment="1">
      <alignment horizontal="right" vertical="center" shrinkToFit="1"/>
    </xf>
    <xf numFmtId="184" fontId="8" fillId="0" borderId="9" xfId="1" applyNumberFormat="1" applyFont="1" applyFill="1" applyBorder="1" applyAlignment="1">
      <alignment horizontal="right" vertical="center" shrinkToFit="1"/>
    </xf>
    <xf numFmtId="177" fontId="8" fillId="0" borderId="2" xfId="0" applyNumberFormat="1" applyFont="1" applyBorder="1" applyAlignment="1" applyProtection="1">
      <alignment horizontal="right" vertical="center" shrinkToFit="1"/>
    </xf>
    <xf numFmtId="177" fontId="8" fillId="0" borderId="25" xfId="0" applyNumberFormat="1" applyFont="1" applyBorder="1" applyAlignment="1" applyProtection="1">
      <alignment horizontal="right" vertical="center" shrinkToFit="1"/>
    </xf>
    <xf numFmtId="177" fontId="8" fillId="0" borderId="4" xfId="0" applyNumberFormat="1" applyFont="1" applyBorder="1" applyAlignment="1" applyProtection="1">
      <alignment horizontal="right" vertical="center" shrinkToFit="1"/>
    </xf>
    <xf numFmtId="177" fontId="8" fillId="0" borderId="4" xfId="1" applyNumberFormat="1" applyFont="1" applyBorder="1" applyAlignment="1" applyProtection="1">
      <alignment horizontal="right" vertical="center" shrinkToFit="1"/>
    </xf>
    <xf numFmtId="177" fontId="8" fillId="0" borderId="3" xfId="1" applyNumberFormat="1" applyFont="1" applyBorder="1" applyAlignment="1">
      <alignment horizontal="right" vertical="center" shrinkToFit="1"/>
    </xf>
    <xf numFmtId="176" fontId="8" fillId="0" borderId="4" xfId="0" applyNumberFormat="1" applyFont="1" applyBorder="1" applyAlignment="1" applyProtection="1">
      <alignment horizontal="right" vertical="center" shrinkToFit="1"/>
    </xf>
    <xf numFmtId="177" fontId="8" fillId="0" borderId="2" xfId="1" applyNumberFormat="1" applyFont="1" applyBorder="1" applyAlignment="1">
      <alignment horizontal="right" vertical="center" shrinkToFit="1"/>
    </xf>
    <xf numFmtId="177" fontId="8" fillId="0" borderId="3" xfId="0" applyNumberFormat="1" applyFont="1" applyBorder="1" applyAlignment="1" applyProtection="1">
      <alignment horizontal="right" vertical="center" shrinkToFit="1"/>
    </xf>
    <xf numFmtId="177" fontId="8" fillId="0" borderId="22" xfId="1" applyNumberFormat="1" applyFont="1" applyBorder="1" applyAlignment="1">
      <alignment horizontal="center" vertical="center" shrinkToFit="1"/>
    </xf>
    <xf numFmtId="177" fontId="8" fillId="0" borderId="7" xfId="1" applyNumberFormat="1" applyFont="1" applyBorder="1" applyAlignment="1">
      <alignment horizontal="center" vertical="center" shrinkToFit="1"/>
    </xf>
    <xf numFmtId="177" fontId="37" fillId="0" borderId="1" xfId="0" applyNumberFormat="1" applyFont="1" applyBorder="1" applyAlignment="1" applyProtection="1">
      <alignment vertical="center" shrinkToFit="1"/>
    </xf>
    <xf numFmtId="177" fontId="37" fillId="0" borderId="1" xfId="0" applyNumberFormat="1" applyFont="1" applyBorder="1" applyAlignment="1" applyProtection="1">
      <alignment horizontal="right" vertical="center" shrinkToFit="1"/>
    </xf>
    <xf numFmtId="177" fontId="37" fillId="0" borderId="1" xfId="1" applyNumberFormat="1" applyFont="1" applyBorder="1" applyAlignment="1">
      <alignment horizontal="right" vertical="center" shrinkToFit="1"/>
    </xf>
    <xf numFmtId="177" fontId="37" fillId="0" borderId="1" xfId="1" applyNumberFormat="1" applyFont="1" applyBorder="1" applyAlignment="1" applyProtection="1">
      <alignment horizontal="right" vertical="center" shrinkToFit="1"/>
    </xf>
    <xf numFmtId="177" fontId="37" fillId="0" borderId="11" xfId="0" applyNumberFormat="1" applyFont="1" applyBorder="1" applyAlignment="1" applyProtection="1">
      <alignment horizontal="right" vertical="center" shrinkToFit="1"/>
    </xf>
    <xf numFmtId="177" fontId="37" fillId="0" borderId="9" xfId="0" applyNumberFormat="1" applyFont="1" applyBorder="1" applyAlignment="1" applyProtection="1">
      <alignment vertical="center" shrinkToFit="1"/>
    </xf>
    <xf numFmtId="177" fontId="37" fillId="0" borderId="9" xfId="0" applyNumberFormat="1" applyFont="1" applyBorder="1" applyAlignment="1" applyProtection="1">
      <alignment horizontal="right" vertical="center" shrinkToFit="1"/>
    </xf>
    <xf numFmtId="177" fontId="37" fillId="0" borderId="9" xfId="1" applyNumberFormat="1" applyFont="1" applyBorder="1" applyAlignment="1">
      <alignment horizontal="right" vertical="center" shrinkToFit="1"/>
    </xf>
    <xf numFmtId="177" fontId="37" fillId="0" borderId="9" xfId="1" applyNumberFormat="1" applyFont="1" applyBorder="1" applyAlignment="1" applyProtection="1">
      <alignment horizontal="right" vertical="center" shrinkToFit="1"/>
    </xf>
    <xf numFmtId="177" fontId="37" fillId="0" borderId="15" xfId="0" applyNumberFormat="1" applyFont="1" applyBorder="1" applyAlignment="1" applyProtection="1">
      <alignment horizontal="right" vertical="center" shrinkToFit="1"/>
    </xf>
    <xf numFmtId="177" fontId="37" fillId="0" borderId="65" xfId="0" applyNumberFormat="1" applyFont="1" applyBorder="1" applyAlignment="1" applyProtection="1">
      <alignment vertical="center" shrinkToFit="1"/>
    </xf>
    <xf numFmtId="177" fontId="37" fillId="0" borderId="65" xfId="0" applyNumberFormat="1" applyFont="1" applyBorder="1" applyAlignment="1" applyProtection="1">
      <alignment horizontal="right" vertical="center" shrinkToFit="1"/>
    </xf>
    <xf numFmtId="177" fontId="37" fillId="0" borderId="65" xfId="1" applyNumberFormat="1" applyFont="1" applyBorder="1" applyAlignment="1">
      <alignment horizontal="right" vertical="center" shrinkToFit="1"/>
    </xf>
    <xf numFmtId="177" fontId="37" fillId="0" borderId="65" xfId="1" applyNumberFormat="1" applyFont="1" applyBorder="1" applyAlignment="1" applyProtection="1">
      <alignment horizontal="right" vertical="center" shrinkToFit="1"/>
    </xf>
    <xf numFmtId="177" fontId="37" fillId="0" borderId="35" xfId="0" applyNumberFormat="1" applyFont="1" applyBorder="1" applyAlignment="1" applyProtection="1">
      <alignment horizontal="right" vertical="center" shrinkToFit="1"/>
    </xf>
    <xf numFmtId="177" fontId="37" fillId="0" borderId="9" xfId="0" applyNumberFormat="1" applyFont="1" applyFill="1" applyBorder="1" applyAlignment="1" applyProtection="1">
      <alignment vertical="center" shrinkToFit="1"/>
    </xf>
    <xf numFmtId="177" fontId="37" fillId="0" borderId="9" xfId="0" applyNumberFormat="1" applyFont="1" applyFill="1" applyBorder="1" applyAlignment="1" applyProtection="1">
      <alignment horizontal="right" vertical="center" shrinkToFit="1"/>
    </xf>
    <xf numFmtId="177" fontId="37" fillId="0" borderId="9" xfId="1" applyNumberFormat="1" applyFont="1" applyFill="1" applyBorder="1" applyAlignment="1">
      <alignment horizontal="right" vertical="center" shrinkToFit="1"/>
    </xf>
    <xf numFmtId="177" fontId="37" fillId="0" borderId="9" xfId="1" applyNumberFormat="1" applyFont="1" applyFill="1" applyBorder="1" applyAlignment="1" applyProtection="1">
      <alignment horizontal="right" vertical="center" shrinkToFit="1"/>
    </xf>
    <xf numFmtId="177" fontId="37" fillId="0" borderId="15" xfId="0" applyNumberFormat="1" applyFont="1" applyFill="1" applyBorder="1" applyAlignment="1" applyProtection="1">
      <alignment horizontal="right" vertical="center" shrinkToFit="1"/>
    </xf>
    <xf numFmtId="177" fontId="37" fillId="0" borderId="65" xfId="0" applyNumberFormat="1" applyFont="1" applyFill="1" applyBorder="1" applyAlignment="1" applyProtection="1">
      <alignment vertical="center" shrinkToFit="1"/>
    </xf>
    <xf numFmtId="177" fontId="37" fillId="0" borderId="65" xfId="0" applyNumberFormat="1" applyFont="1" applyFill="1" applyBorder="1" applyAlignment="1" applyProtection="1">
      <alignment horizontal="right" vertical="center" shrinkToFit="1"/>
    </xf>
    <xf numFmtId="177" fontId="37" fillId="0" borderId="65" xfId="1" applyNumberFormat="1" applyFont="1" applyFill="1" applyBorder="1" applyAlignment="1">
      <alignment horizontal="right" vertical="center" shrinkToFit="1"/>
    </xf>
    <xf numFmtId="177" fontId="37" fillId="0" borderId="65" xfId="1" applyNumberFormat="1" applyFont="1" applyFill="1" applyBorder="1" applyAlignment="1" applyProtection="1">
      <alignment horizontal="right" vertical="center" shrinkToFit="1"/>
    </xf>
    <xf numFmtId="177" fontId="37" fillId="0" borderId="35" xfId="0" applyNumberFormat="1" applyFont="1" applyFill="1" applyBorder="1" applyAlignment="1" applyProtection="1">
      <alignment horizontal="right" vertical="center" shrinkToFit="1"/>
    </xf>
    <xf numFmtId="177" fontId="37" fillId="0" borderId="1" xfId="0" applyNumberFormat="1" applyFont="1" applyFill="1" applyBorder="1" applyAlignment="1" applyProtection="1">
      <alignment vertical="center" shrinkToFit="1"/>
    </xf>
    <xf numFmtId="177" fontId="37" fillId="0" borderId="1" xfId="0" applyNumberFormat="1" applyFont="1" applyFill="1" applyBorder="1" applyAlignment="1" applyProtection="1">
      <alignment horizontal="right" vertical="center" shrinkToFit="1"/>
    </xf>
    <xf numFmtId="177" fontId="37" fillId="0" borderId="1" xfId="1" applyNumberFormat="1" applyFont="1" applyFill="1" applyBorder="1" applyAlignment="1">
      <alignment horizontal="right" vertical="center" shrinkToFit="1"/>
    </xf>
    <xf numFmtId="177" fontId="37" fillId="0" borderId="1" xfId="1" applyNumberFormat="1" applyFont="1" applyFill="1" applyBorder="1" applyAlignment="1" applyProtection="1">
      <alignment horizontal="right" vertical="center" shrinkToFit="1"/>
    </xf>
    <xf numFmtId="177" fontId="37" fillId="0" borderId="11" xfId="0" applyNumberFormat="1" applyFont="1" applyFill="1" applyBorder="1" applyAlignment="1" applyProtection="1">
      <alignment horizontal="right" vertical="center" shrinkToFit="1"/>
    </xf>
    <xf numFmtId="177" fontId="37" fillId="0" borderId="19" xfId="0" applyNumberFormat="1" applyFont="1" applyFill="1" applyBorder="1" applyAlignment="1" applyProtection="1">
      <alignment vertical="center" shrinkToFit="1"/>
    </xf>
    <xf numFmtId="177" fontId="37" fillId="0" borderId="19" xfId="0" applyNumberFormat="1" applyFont="1" applyFill="1" applyBorder="1" applyAlignment="1" applyProtection="1">
      <alignment horizontal="right" vertical="center" shrinkToFit="1"/>
    </xf>
    <xf numFmtId="177" fontId="37" fillId="0" borderId="19" xfId="1" applyNumberFormat="1" applyFont="1" applyFill="1" applyBorder="1" applyAlignment="1">
      <alignment horizontal="right" vertical="center" shrinkToFit="1"/>
    </xf>
    <xf numFmtId="177" fontId="37" fillId="0" borderId="19" xfId="1" applyNumberFormat="1" applyFont="1" applyFill="1" applyBorder="1" applyAlignment="1" applyProtection="1">
      <alignment horizontal="right" vertical="center" shrinkToFit="1"/>
    </xf>
    <xf numFmtId="177" fontId="37" fillId="0" borderId="21" xfId="0" applyNumberFormat="1" applyFont="1" applyFill="1" applyBorder="1" applyAlignment="1" applyProtection="1">
      <alignment horizontal="right" vertical="center" shrinkToFit="1"/>
    </xf>
    <xf numFmtId="177" fontId="37" fillId="0" borderId="25" xfId="0" applyNumberFormat="1" applyFont="1" applyFill="1" applyBorder="1" applyAlignment="1" applyProtection="1">
      <alignment vertical="center" shrinkToFit="1"/>
    </xf>
    <xf numFmtId="177" fontId="37" fillId="0" borderId="1" xfId="0" applyNumberFormat="1" applyFont="1" applyBorder="1" applyAlignment="1" applyProtection="1">
      <alignment horizontal="center" vertical="center"/>
    </xf>
    <xf numFmtId="177" fontId="37" fillId="0" borderId="1" xfId="0" applyNumberFormat="1" applyFont="1" applyBorder="1" applyAlignment="1" applyProtection="1">
      <alignment horizontal="center" vertical="center" shrinkToFit="1"/>
    </xf>
    <xf numFmtId="177" fontId="37" fillId="0" borderId="1" xfId="1" applyNumberFormat="1" applyFont="1" applyBorder="1" applyAlignment="1">
      <alignment horizontal="center" vertical="center" shrinkToFit="1"/>
    </xf>
    <xf numFmtId="177" fontId="37" fillId="0" borderId="1" xfId="1" applyNumberFormat="1" applyFont="1" applyBorder="1" applyAlignment="1" applyProtection="1">
      <alignment horizontal="center" vertical="center" shrinkToFit="1"/>
    </xf>
    <xf numFmtId="177" fontId="37" fillId="0" borderId="11" xfId="0" applyNumberFormat="1" applyFont="1" applyBorder="1" applyAlignment="1" applyProtection="1">
      <alignment horizontal="center" vertical="center" shrinkToFit="1"/>
    </xf>
    <xf numFmtId="177" fontId="37" fillId="0" borderId="9" xfId="0" applyNumberFormat="1" applyFont="1" applyBorder="1" applyAlignment="1" applyProtection="1">
      <alignment vertical="center"/>
    </xf>
    <xf numFmtId="177" fontId="37" fillId="0" borderId="9" xfId="0" applyNumberFormat="1" applyFont="1" applyBorder="1" applyAlignment="1" applyProtection="1">
      <alignment horizontal="center" vertical="center"/>
    </xf>
    <xf numFmtId="177" fontId="37" fillId="0" borderId="9" xfId="0" applyNumberFormat="1" applyFont="1" applyBorder="1" applyAlignment="1" applyProtection="1">
      <alignment horizontal="center" vertical="center" shrinkToFit="1"/>
    </xf>
    <xf numFmtId="177" fontId="37" fillId="0" borderId="9" xfId="1" applyNumberFormat="1" applyFont="1" applyBorder="1" applyAlignment="1">
      <alignment horizontal="center" vertical="center" shrinkToFit="1"/>
    </xf>
    <xf numFmtId="177" fontId="37" fillId="0" borderId="9" xfId="1" applyNumberFormat="1" applyFont="1" applyBorder="1" applyAlignment="1" applyProtection="1">
      <alignment horizontal="center" vertical="center" shrinkToFit="1"/>
    </xf>
    <xf numFmtId="177" fontId="37" fillId="0" borderId="15" xfId="0" applyNumberFormat="1" applyFont="1" applyBorder="1" applyAlignment="1" applyProtection="1">
      <alignment horizontal="center" vertical="center" shrinkToFit="1"/>
    </xf>
    <xf numFmtId="177" fontId="37" fillId="0" borderId="65" xfId="0" applyNumberFormat="1" applyFont="1" applyBorder="1" applyAlignment="1" applyProtection="1">
      <alignment vertical="center"/>
    </xf>
    <xf numFmtId="177" fontId="37" fillId="0" borderId="1" xfId="0" applyNumberFormat="1" applyFont="1" applyBorder="1" applyAlignment="1" applyProtection="1">
      <alignment horizontal="right" vertical="center"/>
    </xf>
    <xf numFmtId="177" fontId="37" fillId="0" borderId="9" xfId="0" applyNumberFormat="1" applyFont="1" applyBorder="1" applyAlignment="1" applyProtection="1">
      <alignment horizontal="right" vertical="center"/>
    </xf>
    <xf numFmtId="177" fontId="37" fillId="0" borderId="65" xfId="0" applyNumberFormat="1" applyFont="1" applyBorder="1" applyAlignment="1" applyProtection="1">
      <alignment horizontal="right" vertical="center"/>
    </xf>
    <xf numFmtId="177" fontId="37" fillId="0" borderId="9" xfId="0" applyNumberFormat="1" applyFont="1" applyFill="1" applyBorder="1" applyAlignment="1" applyProtection="1">
      <alignment horizontal="right" vertical="center"/>
    </xf>
    <xf numFmtId="177" fontId="37" fillId="0" borderId="65" xfId="0" applyNumberFormat="1" applyFont="1" applyFill="1" applyBorder="1" applyAlignment="1" applyProtection="1">
      <alignment horizontal="right" vertical="center"/>
    </xf>
    <xf numFmtId="177" fontId="37" fillId="0" borderId="1" xfId="0" applyNumberFormat="1" applyFont="1" applyFill="1" applyBorder="1" applyAlignment="1" applyProtection="1">
      <alignment horizontal="right" vertical="center"/>
    </xf>
    <xf numFmtId="177" fontId="37" fillId="0" borderId="19" xfId="0" applyNumberFormat="1" applyFont="1" applyFill="1" applyBorder="1" applyAlignment="1" applyProtection="1">
      <alignment horizontal="right" vertical="center"/>
    </xf>
    <xf numFmtId="177" fontId="37" fillId="0" borderId="25" xfId="0" applyNumberFormat="1" applyFont="1" applyFill="1" applyBorder="1" applyAlignment="1" applyProtection="1">
      <alignment horizontal="right" vertical="center"/>
    </xf>
    <xf numFmtId="177" fontId="37" fillId="0" borderId="1" xfId="0" applyNumberFormat="1" applyFont="1" applyBorder="1" applyAlignment="1" applyProtection="1">
      <alignment vertical="center"/>
    </xf>
    <xf numFmtId="177" fontId="37" fillId="0" borderId="9" xfId="0" applyNumberFormat="1" applyFont="1" applyFill="1" applyBorder="1" applyAlignment="1" applyProtection="1">
      <alignment vertical="center"/>
    </xf>
    <xf numFmtId="177" fontId="37" fillId="0" borderId="65" xfId="0" applyNumberFormat="1" applyFont="1" applyFill="1" applyBorder="1" applyAlignment="1" applyProtection="1">
      <alignment vertical="center"/>
    </xf>
    <xf numFmtId="177" fontId="37" fillId="0" borderId="1" xfId="0" applyNumberFormat="1" applyFont="1" applyFill="1" applyBorder="1" applyAlignment="1" applyProtection="1">
      <alignment vertical="center"/>
    </xf>
    <xf numFmtId="177" fontId="37" fillId="0" borderId="19" xfId="0" applyNumberFormat="1" applyFont="1" applyFill="1" applyBorder="1" applyAlignment="1" applyProtection="1">
      <alignment vertical="center"/>
    </xf>
    <xf numFmtId="177" fontId="37" fillId="0" borderId="25" xfId="0" applyNumberFormat="1" applyFont="1" applyFill="1" applyBorder="1" applyAlignment="1" applyProtection="1">
      <alignment vertical="center"/>
    </xf>
    <xf numFmtId="176" fontId="8" fillId="0" borderId="9" xfId="0" quotePrefix="1" applyNumberFormat="1" applyFont="1" applyFill="1" applyBorder="1" applyAlignment="1" applyProtection="1">
      <alignment horizontal="right" vertical="center" shrinkToFit="1"/>
    </xf>
    <xf numFmtId="176" fontId="8" fillId="0" borderId="9" xfId="0" applyNumberFormat="1" applyFont="1" applyFill="1" applyBorder="1" applyAlignment="1" applyProtection="1">
      <alignment horizontal="center" vertical="center" shrinkToFit="1"/>
    </xf>
    <xf numFmtId="176" fontId="8" fillId="0" borderId="15" xfId="0" quotePrefix="1" applyNumberFormat="1" applyFont="1" applyFill="1" applyBorder="1" applyAlignment="1" applyProtection="1">
      <alignment horizontal="right" vertical="center" shrinkToFit="1"/>
    </xf>
    <xf numFmtId="176" fontId="8" fillId="0" borderId="9" xfId="1" applyNumberFormat="1" applyFont="1" applyFill="1" applyBorder="1" applyAlignment="1" applyProtection="1">
      <alignment horizontal="right" vertical="center" shrinkToFit="1"/>
    </xf>
    <xf numFmtId="176" fontId="8" fillId="0" borderId="9" xfId="1" applyNumberFormat="1" applyFont="1" applyFill="1" applyBorder="1" applyAlignment="1">
      <alignment horizontal="right" vertical="center" shrinkToFit="1"/>
    </xf>
    <xf numFmtId="176" fontId="8" fillId="0" borderId="15" xfId="0" applyNumberFormat="1" applyFont="1" applyFill="1" applyBorder="1" applyAlignment="1">
      <alignment horizontal="right" vertical="center" shrinkToFit="1"/>
    </xf>
    <xf numFmtId="176" fontId="8" fillId="0" borderId="65" xfId="1" applyNumberFormat="1" applyFont="1" applyFill="1" applyBorder="1" applyAlignment="1" applyProtection="1">
      <alignment horizontal="right" vertical="center" shrinkToFit="1"/>
    </xf>
    <xf numFmtId="176" fontId="8" fillId="0" borderId="35" xfId="0" applyNumberFormat="1" applyFont="1" applyFill="1" applyBorder="1" applyAlignment="1">
      <alignment horizontal="right" vertical="center" shrinkToFit="1"/>
    </xf>
    <xf numFmtId="176" fontId="8" fillId="0" borderId="1" xfId="1" applyNumberFormat="1" applyFont="1" applyBorder="1" applyAlignment="1" applyProtection="1">
      <alignment horizontal="right" vertical="center" shrinkToFit="1"/>
    </xf>
    <xf numFmtId="176" fontId="8" fillId="0" borderId="1" xfId="1" applyNumberFormat="1" applyFont="1" applyBorder="1" applyAlignment="1">
      <alignment horizontal="right" vertical="center" shrinkToFit="1"/>
    </xf>
    <xf numFmtId="176" fontId="8" fillId="0" borderId="11" xfId="1" applyNumberFormat="1" applyFont="1" applyBorder="1" applyAlignment="1">
      <alignment horizontal="right" vertical="center" shrinkToFit="1"/>
    </xf>
    <xf numFmtId="176" fontId="8" fillId="0" borderId="9" xfId="1" applyNumberFormat="1" applyFont="1" applyBorder="1" applyAlignment="1" applyProtection="1">
      <alignment horizontal="right" vertical="center" shrinkToFit="1"/>
    </xf>
    <xf numFmtId="176" fontId="8" fillId="0" borderId="9" xfId="1" applyNumberFormat="1" applyFont="1" applyBorder="1" applyAlignment="1">
      <alignment horizontal="right" vertical="center" shrinkToFit="1"/>
    </xf>
    <xf numFmtId="176" fontId="8" fillId="0" borderId="15" xfId="1" applyNumberFormat="1" applyFont="1" applyBorder="1" applyAlignment="1">
      <alignment horizontal="right" vertical="center" shrinkToFit="1"/>
    </xf>
    <xf numFmtId="176" fontId="8" fillId="0" borderId="65" xfId="1" applyNumberFormat="1" applyFont="1" applyBorder="1" applyAlignment="1" applyProtection="1">
      <alignment horizontal="right" vertical="center" shrinkToFit="1"/>
    </xf>
    <xf numFmtId="176" fontId="8" fillId="0" borderId="65" xfId="1" applyNumberFormat="1" applyFont="1" applyBorder="1" applyAlignment="1">
      <alignment horizontal="right" vertical="center" shrinkToFit="1"/>
    </xf>
    <xf numFmtId="176" fontId="8" fillId="0" borderId="35" xfId="1" applyNumberFormat="1" applyFont="1" applyBorder="1" applyAlignment="1">
      <alignment horizontal="right" vertical="center" shrinkToFit="1"/>
    </xf>
    <xf numFmtId="176" fontId="8" fillId="0" borderId="15" xfId="1" applyNumberFormat="1" applyFont="1" applyFill="1" applyBorder="1" applyAlignment="1">
      <alignment horizontal="right" vertical="center" shrinkToFit="1"/>
    </xf>
    <xf numFmtId="176" fontId="8" fillId="0" borderId="65" xfId="1" applyNumberFormat="1" applyFont="1" applyFill="1" applyBorder="1" applyAlignment="1">
      <alignment horizontal="right" vertical="center" shrinkToFit="1"/>
    </xf>
    <xf numFmtId="176" fontId="8" fillId="0" borderId="35" xfId="1" applyNumberFormat="1" applyFont="1" applyFill="1" applyBorder="1" applyAlignment="1">
      <alignment horizontal="right" vertical="center" shrinkToFit="1"/>
    </xf>
    <xf numFmtId="176" fontId="8" fillId="0" borderId="1" xfId="1" applyNumberFormat="1" applyFont="1" applyFill="1" applyBorder="1" applyAlignment="1" applyProtection="1">
      <alignment horizontal="right" vertical="center" shrinkToFit="1"/>
    </xf>
    <xf numFmtId="176" fontId="8" fillId="0" borderId="1" xfId="1" applyNumberFormat="1" applyFont="1" applyFill="1" applyBorder="1" applyAlignment="1">
      <alignment horizontal="right" vertical="center" shrinkToFit="1"/>
    </xf>
    <xf numFmtId="176" fontId="8" fillId="0" borderId="11" xfId="1" applyNumberFormat="1" applyFont="1" applyFill="1" applyBorder="1" applyAlignment="1">
      <alignment horizontal="right" vertical="center" shrinkToFit="1"/>
    </xf>
    <xf numFmtId="176" fontId="8" fillId="0" borderId="19" xfId="1" applyNumberFormat="1" applyFont="1" applyFill="1" applyBorder="1" applyAlignment="1" applyProtection="1">
      <alignment horizontal="right" vertical="center" shrinkToFit="1"/>
    </xf>
    <xf numFmtId="176" fontId="8" fillId="0" borderId="19" xfId="1" applyNumberFormat="1" applyFont="1" applyFill="1" applyBorder="1" applyAlignment="1">
      <alignment horizontal="right" vertical="center" shrinkToFit="1"/>
    </xf>
    <xf numFmtId="176" fontId="8" fillId="0" borderId="21" xfId="1" applyNumberFormat="1" applyFont="1" applyFill="1" applyBorder="1" applyAlignment="1">
      <alignment horizontal="right" vertical="center" shrinkToFit="1"/>
    </xf>
    <xf numFmtId="0" fontId="37" fillId="0" borderId="23" xfId="0" applyFont="1" applyFill="1" applyBorder="1" applyAlignment="1">
      <alignment horizontal="distributed" vertical="distributed" textRotation="255"/>
    </xf>
    <xf numFmtId="0" fontId="37" fillId="0" borderId="8" xfId="0" applyFont="1" applyFill="1" applyBorder="1" applyAlignment="1">
      <alignment horizontal="distributed" vertical="center"/>
    </xf>
    <xf numFmtId="0" fontId="30" fillId="0" borderId="8" xfId="0" applyFont="1" applyFill="1" applyBorder="1" applyAlignment="1">
      <alignment horizontal="distributed" vertical="distributed" textRotation="255"/>
    </xf>
    <xf numFmtId="0" fontId="30" fillId="0" borderId="18" xfId="0" applyFont="1" applyFill="1" applyBorder="1" applyAlignment="1">
      <alignment horizontal="distributed" vertical="distributed" textRotation="255"/>
    </xf>
    <xf numFmtId="0" fontId="8" fillId="0" borderId="7" xfId="0" applyFont="1" applyFill="1" applyBorder="1" applyAlignment="1">
      <alignment horizontal="distributed" vertical="center"/>
    </xf>
    <xf numFmtId="0" fontId="8" fillId="0" borderId="22" xfId="0" applyFont="1" applyFill="1" applyBorder="1" applyAlignment="1">
      <alignment horizontal="distributed" vertical="center"/>
    </xf>
    <xf numFmtId="0" fontId="11" fillId="0" borderId="2" xfId="0" applyFont="1" applyFill="1" applyBorder="1" applyAlignment="1" applyProtection="1">
      <alignment horizontal="distributed" vertical="center"/>
    </xf>
    <xf numFmtId="0" fontId="11" fillId="0" borderId="3" xfId="0" applyFont="1" applyFill="1" applyBorder="1" applyAlignment="1" applyProtection="1">
      <alignment horizontal="distributed" vertical="center"/>
    </xf>
    <xf numFmtId="0" fontId="11" fillId="0" borderId="7" xfId="0" applyFont="1" applyFill="1" applyBorder="1" applyAlignment="1" applyProtection="1">
      <alignment horizontal="distributed" vertical="center"/>
    </xf>
    <xf numFmtId="0" fontId="11" fillId="0" borderId="8" xfId="0" applyFont="1" applyFill="1" applyBorder="1" applyAlignment="1" applyProtection="1">
      <alignment horizontal="distributed" vertical="center"/>
    </xf>
    <xf numFmtId="0" fontId="11" fillId="0" borderId="17" xfId="0" applyFont="1" applyFill="1" applyBorder="1" applyAlignment="1" applyProtection="1">
      <alignment horizontal="distributed" vertical="center"/>
    </xf>
    <xf numFmtId="0" fontId="11" fillId="0" borderId="18" xfId="0" applyFont="1" applyFill="1" applyBorder="1" applyAlignment="1" applyProtection="1">
      <alignment horizontal="distributed" vertical="center"/>
    </xf>
    <xf numFmtId="0" fontId="11" fillId="0" borderId="5" xfId="0" applyFont="1" applyBorder="1" applyAlignment="1" applyProtection="1">
      <alignment horizontal="distributed" vertical="center"/>
    </xf>
    <xf numFmtId="0" fontId="11" fillId="0" borderId="10" xfId="0" applyFont="1" applyFill="1" applyBorder="1" applyAlignment="1" applyProtection="1">
      <alignment horizontal="distributed" vertical="center"/>
    </xf>
    <xf numFmtId="0" fontId="11" fillId="0" borderId="20" xfId="0" applyFont="1" applyFill="1" applyBorder="1" applyAlignment="1" applyProtection="1">
      <alignment horizontal="distributed" vertical="center"/>
    </xf>
    <xf numFmtId="0" fontId="11" fillId="0" borderId="2" xfId="0" applyFont="1" applyBorder="1" applyAlignment="1" applyProtection="1">
      <alignment horizontal="distributed" vertical="center"/>
    </xf>
    <xf numFmtId="0" fontId="11" fillId="0" borderId="3" xfId="0" applyFont="1" applyBorder="1" applyAlignment="1" applyProtection="1">
      <alignment horizontal="distributed" vertical="center"/>
    </xf>
    <xf numFmtId="0" fontId="11" fillId="0" borderId="32" xfId="0" applyFont="1" applyFill="1" applyBorder="1" applyAlignment="1">
      <alignment horizontal="centerContinuous" vertical="center"/>
    </xf>
    <xf numFmtId="0" fontId="11" fillId="0" borderId="29" xfId="0" applyFont="1" applyFill="1" applyBorder="1" applyAlignment="1">
      <alignment horizontal="centerContinuous" vertical="center"/>
    </xf>
    <xf numFmtId="0" fontId="11" fillId="0" borderId="38" xfId="0" applyFont="1" applyFill="1" applyBorder="1" applyAlignment="1">
      <alignment horizontal="centerContinuous" vertical="center"/>
    </xf>
    <xf numFmtId="0" fontId="11" fillId="0" borderId="5" xfId="0" applyFont="1" applyFill="1" applyBorder="1" applyAlignment="1" applyProtection="1">
      <alignment horizontal="distributed" vertical="center"/>
    </xf>
    <xf numFmtId="177" fontId="37" fillId="0" borderId="15" xfId="0" applyNumberFormat="1" applyFont="1" applyBorder="1" applyAlignment="1">
      <alignment horizontal="right" vertical="center" shrinkToFit="1"/>
    </xf>
    <xf numFmtId="177" fontId="37" fillId="0" borderId="11" xfId="1" applyNumberFormat="1" applyFont="1" applyBorder="1" applyAlignment="1">
      <alignment horizontal="right" vertical="center" shrinkToFit="1"/>
    </xf>
    <xf numFmtId="177" fontId="37" fillId="0" borderId="15" xfId="1" applyNumberFormat="1" applyFont="1" applyBorder="1" applyAlignment="1">
      <alignment horizontal="right" vertical="center" shrinkToFit="1"/>
    </xf>
    <xf numFmtId="177" fontId="37" fillId="0" borderId="35" xfId="1" applyNumberFormat="1" applyFont="1" applyBorder="1" applyAlignment="1">
      <alignment horizontal="right" vertical="center" shrinkToFit="1"/>
    </xf>
    <xf numFmtId="177" fontId="37" fillId="0" borderId="15" xfId="1" applyNumberFormat="1" applyFont="1" applyFill="1" applyBorder="1" applyAlignment="1">
      <alignment horizontal="right" vertical="center" shrinkToFit="1"/>
    </xf>
    <xf numFmtId="177" fontId="37" fillId="0" borderId="35" xfId="1" applyNumberFormat="1" applyFont="1" applyFill="1" applyBorder="1" applyAlignment="1">
      <alignment horizontal="right" vertical="center" shrinkToFit="1"/>
    </xf>
    <xf numFmtId="177" fontId="37" fillId="0" borderId="11" xfId="1" applyNumberFormat="1" applyFont="1" applyFill="1" applyBorder="1" applyAlignment="1">
      <alignment horizontal="right" vertical="center" shrinkToFit="1"/>
    </xf>
    <xf numFmtId="177" fontId="37" fillId="0" borderId="21" xfId="1" applyNumberFormat="1" applyFont="1" applyFill="1" applyBorder="1" applyAlignment="1">
      <alignment horizontal="right" vertical="center" shrinkToFit="1"/>
    </xf>
    <xf numFmtId="177" fontId="37" fillId="0" borderId="5" xfId="0" quotePrefix="1" applyNumberFormat="1" applyFont="1" applyBorder="1" applyAlignment="1" applyProtection="1">
      <alignment horizontal="center" vertical="center"/>
    </xf>
    <xf numFmtId="177" fontId="37" fillId="0" borderId="10" xfId="0" applyNumberFormat="1" applyFont="1" applyBorder="1" applyAlignment="1" applyProtection="1">
      <alignment horizontal="center" vertical="center"/>
    </xf>
    <xf numFmtId="177" fontId="37" fillId="0" borderId="27" xfId="0" applyNumberFormat="1" applyFont="1" applyBorder="1" applyAlignment="1" applyProtection="1">
      <alignment horizontal="center" vertical="center"/>
    </xf>
    <xf numFmtId="177" fontId="37" fillId="0" borderId="24" xfId="0" applyNumberFormat="1" applyFont="1" applyBorder="1" applyAlignment="1" applyProtection="1">
      <alignment horizontal="center" vertical="center"/>
    </xf>
    <xf numFmtId="177" fontId="37" fillId="0" borderId="10" xfId="0" applyNumberFormat="1" applyFont="1" applyFill="1" applyBorder="1" applyAlignment="1" applyProtection="1">
      <alignment horizontal="center" vertical="center"/>
    </xf>
    <xf numFmtId="177" fontId="37" fillId="0" borderId="24" xfId="0" applyNumberFormat="1" applyFont="1" applyFill="1" applyBorder="1" applyAlignment="1" applyProtection="1">
      <alignment horizontal="center" vertical="center"/>
    </xf>
    <xf numFmtId="177" fontId="37" fillId="0" borderId="24" xfId="0" quotePrefix="1" applyNumberFormat="1" applyFont="1" applyFill="1" applyBorder="1" applyAlignment="1" applyProtection="1">
      <alignment horizontal="center" vertical="center"/>
    </xf>
    <xf numFmtId="177" fontId="37" fillId="0" borderId="27" xfId="0" applyNumberFormat="1" applyFont="1" applyFill="1" applyBorder="1" applyAlignment="1" applyProtection="1">
      <alignment horizontal="center" vertical="center"/>
    </xf>
    <xf numFmtId="177" fontId="37" fillId="0" borderId="10" xfId="0" quotePrefix="1" applyNumberFormat="1" applyFont="1" applyFill="1" applyBorder="1" applyAlignment="1" applyProtection="1">
      <alignment horizontal="center" vertical="center"/>
    </xf>
    <xf numFmtId="177" fontId="37" fillId="0" borderId="20" xfId="0" applyNumberFormat="1" applyFont="1" applyFill="1" applyBorder="1" applyAlignment="1" applyProtection="1">
      <alignment horizontal="center" vertical="center"/>
    </xf>
    <xf numFmtId="0" fontId="38" fillId="0" borderId="1" xfId="0" applyFont="1" applyFill="1" applyBorder="1" applyAlignment="1">
      <alignment horizontal="center" vertical="center" textRotation="255" wrapText="1"/>
    </xf>
    <xf numFmtId="0" fontId="38" fillId="0" borderId="1" xfId="0" applyFont="1" applyFill="1" applyBorder="1" applyAlignment="1">
      <alignment horizontal="distributed" vertical="distributed" textRotation="255"/>
    </xf>
    <xf numFmtId="0" fontId="38" fillId="0" borderId="15" xfId="0" applyFont="1" applyFill="1" applyBorder="1" applyAlignment="1">
      <alignment horizontal="distributed" vertical="center"/>
    </xf>
    <xf numFmtId="0" fontId="42" fillId="0" borderId="9" xfId="0" applyFont="1" applyFill="1" applyBorder="1" applyAlignment="1">
      <alignment horizontal="distributed" vertical="distributed" textRotation="255"/>
    </xf>
    <xf numFmtId="0" fontId="38" fillId="0" borderId="19" xfId="0" applyFont="1" applyFill="1" applyBorder="1" applyAlignment="1">
      <alignment horizontal="center" vertical="center" textRotation="255"/>
    </xf>
    <xf numFmtId="0" fontId="42" fillId="0" borderId="19" xfId="0" applyFont="1" applyFill="1" applyBorder="1" applyAlignment="1">
      <alignment horizontal="distributed" vertical="distributed" textRotation="255"/>
    </xf>
    <xf numFmtId="0" fontId="38" fillId="0" borderId="1" xfId="0" applyFont="1" applyFill="1" applyBorder="1" applyAlignment="1">
      <alignment horizontal="distributed" vertical="center"/>
    </xf>
    <xf numFmtId="0" fontId="38" fillId="0" borderId="9" xfId="0" applyFont="1" applyFill="1" applyBorder="1" applyAlignment="1">
      <alignment horizontal="distributed" vertical="center"/>
    </xf>
    <xf numFmtId="0" fontId="38" fillId="0" borderId="19" xfId="0" applyFont="1" applyFill="1" applyBorder="1" applyAlignment="1">
      <alignment horizontal="distributed" vertical="center"/>
    </xf>
    <xf numFmtId="177" fontId="10" fillId="0" borderId="7" xfId="0" applyNumberFormat="1" applyFont="1" applyBorder="1" applyAlignment="1" applyProtection="1">
      <alignment horizontal="center" vertical="center" shrinkToFit="1"/>
    </xf>
    <xf numFmtId="177" fontId="10" fillId="0" borderId="9" xfId="0" applyNumberFormat="1" applyFont="1" applyBorder="1" applyAlignment="1" applyProtection="1">
      <alignment horizontal="center" vertical="center" shrinkToFit="1"/>
    </xf>
    <xf numFmtId="177" fontId="10" fillId="0" borderId="15" xfId="0" applyNumberFormat="1" applyFont="1" applyBorder="1" applyAlignment="1" applyProtection="1">
      <alignment horizontal="center" vertical="center" shrinkToFit="1"/>
    </xf>
    <xf numFmtId="177" fontId="10" fillId="0" borderId="8" xfId="0" applyNumberFormat="1" applyFont="1" applyBorder="1" applyAlignment="1" applyProtection="1">
      <alignment horizontal="center" vertical="center" shrinkToFit="1"/>
    </xf>
    <xf numFmtId="177" fontId="10" fillId="0" borderId="7" xfId="0" applyNumberFormat="1" applyFont="1" applyBorder="1" applyAlignment="1">
      <alignment horizontal="right" vertical="center" shrinkToFit="1"/>
    </xf>
    <xf numFmtId="177" fontId="10" fillId="0" borderId="15" xfId="0" applyNumberFormat="1" applyFont="1" applyBorder="1" applyAlignment="1">
      <alignment horizontal="right" vertical="center" shrinkToFit="1"/>
    </xf>
    <xf numFmtId="177" fontId="10" fillId="0" borderId="9" xfId="0" applyNumberFormat="1" applyFont="1" applyBorder="1" applyAlignment="1">
      <alignment horizontal="right" vertical="center" shrinkToFit="1"/>
    </xf>
    <xf numFmtId="177" fontId="10" fillId="0" borderId="8" xfId="0" applyNumberFormat="1" applyFont="1" applyBorder="1" applyAlignment="1">
      <alignment horizontal="right" vertical="center" shrinkToFit="1"/>
    </xf>
    <xf numFmtId="177" fontId="10" fillId="0" borderId="7" xfId="0" applyNumberFormat="1" applyFont="1" applyBorder="1" applyAlignment="1" applyProtection="1">
      <alignment horizontal="right" vertical="center" shrinkToFit="1"/>
    </xf>
    <xf numFmtId="177" fontId="10" fillId="0" borderId="9" xfId="0" applyNumberFormat="1" applyFont="1" applyBorder="1" applyAlignment="1" applyProtection="1">
      <alignment horizontal="right" vertical="center" shrinkToFit="1"/>
    </xf>
    <xf numFmtId="177" fontId="10" fillId="0" borderId="15" xfId="0" applyNumberFormat="1" applyFont="1" applyBorder="1" applyAlignment="1" applyProtection="1">
      <alignment horizontal="right" vertical="center" shrinkToFit="1"/>
    </xf>
    <xf numFmtId="177" fontId="10" fillId="0" borderId="8" xfId="0" applyNumberFormat="1" applyFont="1" applyBorder="1" applyAlignment="1" applyProtection="1">
      <alignment horizontal="right" vertical="center" shrinkToFit="1"/>
    </xf>
    <xf numFmtId="177" fontId="10" fillId="0" borderId="25" xfId="0" applyNumberFormat="1" applyFont="1" applyBorder="1" applyAlignment="1" applyProtection="1">
      <alignment horizontal="right" vertical="center" shrinkToFit="1"/>
    </xf>
    <xf numFmtId="177" fontId="10" fillId="0" borderId="65" xfId="0" applyNumberFormat="1" applyFont="1" applyBorder="1" applyAlignment="1" applyProtection="1">
      <alignment horizontal="right" vertical="center" shrinkToFit="1"/>
    </xf>
    <xf numFmtId="177" fontId="10" fillId="0" borderId="35" xfId="0" applyNumberFormat="1" applyFont="1" applyBorder="1" applyAlignment="1" applyProtection="1">
      <alignment horizontal="right" vertical="center" shrinkToFit="1"/>
    </xf>
    <xf numFmtId="177" fontId="10" fillId="0" borderId="26" xfId="0" applyNumberFormat="1" applyFont="1" applyBorder="1" applyAlignment="1" applyProtection="1">
      <alignment horizontal="right" vertical="center" shrinkToFit="1"/>
    </xf>
    <xf numFmtId="177" fontId="10" fillId="0" borderId="22" xfId="1" applyNumberFormat="1" applyFont="1" applyBorder="1" applyAlignment="1" applyProtection="1">
      <alignment horizontal="right" vertical="center" shrinkToFit="1"/>
    </xf>
    <xf numFmtId="177" fontId="10" fillId="0" borderId="1" xfId="1" applyNumberFormat="1" applyFont="1" applyBorder="1" applyAlignment="1" applyProtection="1">
      <alignment horizontal="right" vertical="center" shrinkToFit="1"/>
    </xf>
    <xf numFmtId="177" fontId="10" fillId="0" borderId="11" xfId="1" applyNumberFormat="1" applyFont="1" applyBorder="1" applyAlignment="1">
      <alignment horizontal="right" vertical="center" shrinkToFit="1"/>
    </xf>
    <xf numFmtId="177" fontId="10" fillId="0" borderId="23" xfId="1" applyNumberFormat="1" applyFont="1" applyBorder="1" applyAlignment="1">
      <alignment horizontal="right" vertical="center" shrinkToFit="1"/>
    </xf>
    <xf numFmtId="177" fontId="10" fillId="0" borderId="7" xfId="1" applyNumberFormat="1" applyFont="1" applyBorder="1" applyAlignment="1" applyProtection="1">
      <alignment horizontal="right" vertical="center" shrinkToFit="1"/>
    </xf>
    <xf numFmtId="177" fontId="10" fillId="0" borderId="25" xfId="1" applyNumberFormat="1" applyFont="1" applyBorder="1" applyAlignment="1" applyProtection="1">
      <alignment horizontal="right" vertical="center" shrinkToFit="1"/>
    </xf>
    <xf numFmtId="177" fontId="10" fillId="0" borderId="65" xfId="1" applyNumberFormat="1" applyFont="1" applyBorder="1" applyAlignment="1">
      <alignment horizontal="right" vertical="center" shrinkToFit="1"/>
    </xf>
    <xf numFmtId="177" fontId="10" fillId="0" borderId="35" xfId="1" applyNumberFormat="1" applyFont="1" applyBorder="1" applyAlignment="1">
      <alignment horizontal="right" vertical="center" shrinkToFit="1"/>
    </xf>
    <xf numFmtId="177" fontId="10" fillId="0" borderId="26" xfId="1" applyNumberFormat="1" applyFont="1" applyBorder="1" applyAlignment="1">
      <alignment horizontal="right" vertical="center" shrinkToFit="1"/>
    </xf>
    <xf numFmtId="177" fontId="10" fillId="0" borderId="7" xfId="1" applyNumberFormat="1" applyFont="1" applyFill="1" applyBorder="1" applyAlignment="1" applyProtection="1">
      <alignment horizontal="right" vertical="center" shrinkToFit="1"/>
    </xf>
    <xf numFmtId="177" fontId="10" fillId="0" borderId="9" xfId="1" applyNumberFormat="1" applyFont="1" applyFill="1" applyBorder="1" applyAlignment="1" applyProtection="1">
      <alignment horizontal="right" vertical="center" shrinkToFit="1"/>
    </xf>
    <xf numFmtId="177" fontId="10" fillId="0" borderId="15" xfId="1" applyNumberFormat="1" applyFont="1" applyFill="1" applyBorder="1" applyAlignment="1">
      <alignment horizontal="right" vertical="center" shrinkToFit="1"/>
    </xf>
    <xf numFmtId="177" fontId="10" fillId="0" borderId="8" xfId="1" applyNumberFormat="1" applyFont="1" applyFill="1" applyBorder="1" applyAlignment="1">
      <alignment horizontal="right" vertical="center" shrinkToFit="1"/>
    </xf>
    <xf numFmtId="177" fontId="10" fillId="0" borderId="25" xfId="1" applyNumberFormat="1" applyFont="1" applyFill="1" applyBorder="1" applyAlignment="1" applyProtection="1">
      <alignment horizontal="right" vertical="center" shrinkToFit="1"/>
    </xf>
    <xf numFmtId="177" fontId="10" fillId="0" borderId="65" xfId="1" applyNumberFormat="1" applyFont="1" applyFill="1" applyBorder="1" applyAlignment="1" applyProtection="1">
      <alignment horizontal="right" vertical="center" shrinkToFit="1"/>
    </xf>
    <xf numFmtId="177" fontId="10" fillId="0" borderId="35" xfId="1" applyNumberFormat="1" applyFont="1" applyFill="1" applyBorder="1" applyAlignment="1">
      <alignment horizontal="right" vertical="center" shrinkToFit="1"/>
    </xf>
    <xf numFmtId="177" fontId="10" fillId="0" borderId="26" xfId="1" applyNumberFormat="1" applyFont="1" applyFill="1" applyBorder="1" applyAlignment="1">
      <alignment horizontal="right" vertical="center" shrinkToFit="1"/>
    </xf>
    <xf numFmtId="177" fontId="10" fillId="0" borderId="22" xfId="1" applyNumberFormat="1" applyFont="1" applyFill="1" applyBorder="1" applyAlignment="1" applyProtection="1">
      <alignment horizontal="right" vertical="center" shrinkToFit="1"/>
    </xf>
    <xf numFmtId="177" fontId="10" fillId="0" borderId="1" xfId="1" applyNumberFormat="1" applyFont="1" applyFill="1" applyBorder="1" applyAlignment="1" applyProtection="1">
      <alignment horizontal="right" vertical="center" shrinkToFit="1"/>
    </xf>
    <xf numFmtId="177" fontId="10" fillId="0" borderId="11" xfId="1" applyNumberFormat="1" applyFont="1" applyFill="1" applyBorder="1" applyAlignment="1">
      <alignment horizontal="right" vertical="center" shrinkToFit="1"/>
    </xf>
    <xf numFmtId="177" fontId="10" fillId="0" borderId="23" xfId="1" applyNumberFormat="1" applyFont="1" applyFill="1" applyBorder="1" applyAlignment="1">
      <alignment horizontal="right" vertical="center" shrinkToFit="1"/>
    </xf>
    <xf numFmtId="177" fontId="10" fillId="0" borderId="17" xfId="1" applyNumberFormat="1" applyFont="1" applyFill="1" applyBorder="1" applyAlignment="1" applyProtection="1">
      <alignment horizontal="right" vertical="center" shrinkToFit="1"/>
    </xf>
    <xf numFmtId="177" fontId="10" fillId="0" borderId="19" xfId="1" applyNumberFormat="1" applyFont="1" applyFill="1" applyBorder="1" applyAlignment="1" applyProtection="1">
      <alignment horizontal="right" vertical="center" shrinkToFit="1"/>
    </xf>
    <xf numFmtId="177" fontId="10" fillId="0" borderId="21" xfId="1" applyNumberFormat="1" applyFont="1" applyFill="1" applyBorder="1" applyAlignment="1">
      <alignment horizontal="right" vertical="center" shrinkToFit="1"/>
    </xf>
    <xf numFmtId="177" fontId="10" fillId="0" borderId="18" xfId="1" applyNumberFormat="1" applyFont="1" applyFill="1" applyBorder="1" applyAlignment="1">
      <alignment horizontal="right" vertical="center" shrinkToFit="1"/>
    </xf>
    <xf numFmtId="0" fontId="8" fillId="0" borderId="62" xfId="0" applyFont="1" applyBorder="1" applyAlignment="1">
      <alignment horizontal="left" vertical="center"/>
    </xf>
    <xf numFmtId="0" fontId="8" fillId="0" borderId="17" xfId="0" applyFont="1" applyFill="1" applyBorder="1" applyAlignment="1">
      <alignment horizontal="distributed" vertical="center"/>
    </xf>
    <xf numFmtId="177" fontId="10" fillId="0" borderId="4" xfId="0" applyNumberFormat="1" applyFont="1" applyBorder="1" applyAlignment="1" applyProtection="1">
      <alignment horizontal="center" vertical="center" shrinkToFit="1"/>
    </xf>
    <xf numFmtId="177" fontId="10" fillId="0" borderId="11" xfId="1" applyNumberFormat="1" applyFont="1" applyBorder="1" applyAlignment="1" applyProtection="1">
      <alignment horizontal="right" vertical="center" shrinkToFit="1"/>
    </xf>
    <xf numFmtId="177" fontId="10" fillId="0" borderId="15" xfId="1" applyNumberFormat="1" applyFont="1" applyFill="1" applyBorder="1" applyAlignment="1" applyProtection="1">
      <alignment horizontal="right" vertical="center" shrinkToFit="1"/>
    </xf>
    <xf numFmtId="177" fontId="10" fillId="0" borderId="35" xfId="1" applyNumberFormat="1" applyFont="1" applyFill="1" applyBorder="1" applyAlignment="1" applyProtection="1">
      <alignment horizontal="right" vertical="center" shrinkToFit="1"/>
    </xf>
    <xf numFmtId="177" fontId="10" fillId="0" borderId="11" xfId="1" applyNumberFormat="1" applyFont="1" applyFill="1" applyBorder="1" applyAlignment="1" applyProtection="1">
      <alignment horizontal="right" vertical="center" shrinkToFit="1"/>
    </xf>
    <xf numFmtId="177" fontId="10" fillId="0" borderId="21" xfId="1" applyNumberFormat="1" applyFont="1" applyFill="1" applyBorder="1" applyAlignment="1" applyProtection="1">
      <alignment horizontal="right" vertical="center" shrinkToFit="1"/>
    </xf>
    <xf numFmtId="0" fontId="8" fillId="0" borderId="8" xfId="0" applyFont="1" applyBorder="1" applyAlignment="1">
      <alignment vertical="center"/>
    </xf>
    <xf numFmtId="0" fontId="8" fillId="0" borderId="62" xfId="0" applyFont="1" applyBorder="1" applyAlignment="1">
      <alignment vertical="center"/>
    </xf>
    <xf numFmtId="177" fontId="8" fillId="0" borderId="65" xfId="0" applyNumberFormat="1" applyFont="1" applyBorder="1" applyAlignment="1">
      <alignment horizontal="right" vertical="center" shrinkToFit="1"/>
    </xf>
    <xf numFmtId="177" fontId="8" fillId="0" borderId="1" xfId="0" applyNumberFormat="1" applyFont="1" applyBorder="1" applyAlignment="1">
      <alignment horizontal="right" vertical="center" shrinkToFit="1"/>
    </xf>
    <xf numFmtId="177" fontId="8" fillId="0" borderId="65" xfId="0" applyNumberFormat="1" applyFont="1" applyFill="1" applyBorder="1" applyAlignment="1">
      <alignment horizontal="right" vertical="center" shrinkToFit="1"/>
    </xf>
    <xf numFmtId="177" fontId="8" fillId="0" borderId="1" xfId="0" applyNumberFormat="1" applyFont="1" applyFill="1" applyBorder="1" applyAlignment="1">
      <alignment horizontal="right" vertical="center" shrinkToFit="1"/>
    </xf>
    <xf numFmtId="177" fontId="8" fillId="0" borderId="25" xfId="0" applyNumberFormat="1" applyFont="1" applyFill="1" applyBorder="1" applyAlignment="1">
      <alignment horizontal="right" vertical="center" shrinkToFit="1"/>
    </xf>
    <xf numFmtId="177" fontId="8" fillId="0" borderId="19" xfId="0" applyNumberFormat="1" applyFont="1" applyBorder="1" applyAlignment="1">
      <alignment horizontal="right" vertical="center" shrinkToFit="1"/>
    </xf>
    <xf numFmtId="177" fontId="8" fillId="0" borderId="17" xfId="0" applyNumberFormat="1" applyFont="1" applyFill="1" applyBorder="1" applyAlignment="1">
      <alignment horizontal="right" vertical="center" shrinkToFit="1"/>
    </xf>
    <xf numFmtId="177" fontId="8" fillId="0" borderId="19" xfId="0" applyNumberFormat="1" applyFont="1" applyFill="1" applyBorder="1" applyAlignment="1">
      <alignment horizontal="right" vertical="center" shrinkToFit="1"/>
    </xf>
    <xf numFmtId="177" fontId="8" fillId="0" borderId="11" xfId="0" applyNumberFormat="1" applyFont="1" applyBorder="1" applyAlignment="1">
      <alignment horizontal="right" vertical="center" shrinkToFit="1"/>
    </xf>
    <xf numFmtId="177" fontId="8" fillId="0" borderId="15" xfId="0" applyNumberFormat="1" applyFont="1" applyBorder="1" applyAlignment="1">
      <alignment horizontal="right" vertical="center" shrinkToFit="1"/>
    </xf>
    <xf numFmtId="177" fontId="8" fillId="0" borderId="35" xfId="0" applyNumberFormat="1" applyFont="1" applyBorder="1" applyAlignment="1">
      <alignment horizontal="right" vertical="center" shrinkToFit="1"/>
    </xf>
    <xf numFmtId="177" fontId="8" fillId="0" borderId="35" xfId="0" applyNumberFormat="1" applyFont="1" applyFill="1" applyBorder="1" applyAlignment="1">
      <alignment horizontal="right" vertical="center" shrinkToFit="1"/>
    </xf>
    <xf numFmtId="177" fontId="8" fillId="0" borderId="11" xfId="0" applyNumberFormat="1" applyFont="1" applyFill="1" applyBorder="1" applyAlignment="1">
      <alignment horizontal="right" vertical="center" shrinkToFit="1"/>
    </xf>
    <xf numFmtId="177" fontId="8" fillId="0" borderId="21" xfId="0" applyNumberFormat="1" applyFont="1" applyBorder="1" applyAlignment="1">
      <alignment horizontal="right" vertical="center" shrinkToFit="1"/>
    </xf>
    <xf numFmtId="177" fontId="8" fillId="0" borderId="21" xfId="0" applyNumberFormat="1" applyFont="1" applyFill="1" applyBorder="1" applyAlignment="1">
      <alignment horizontal="right" vertical="center" shrinkToFit="1"/>
    </xf>
    <xf numFmtId="177" fontId="8" fillId="0" borderId="8" xfId="0" applyNumberFormat="1" applyFont="1" applyBorder="1" applyAlignment="1">
      <alignment horizontal="right" vertical="center" shrinkToFit="1"/>
    </xf>
    <xf numFmtId="177" fontId="8" fillId="0" borderId="42" xfId="0" applyNumberFormat="1" applyFont="1" applyBorder="1" applyAlignment="1" applyProtection="1">
      <alignment horizontal="right" vertical="center" shrinkToFit="1"/>
    </xf>
    <xf numFmtId="177" fontId="8" fillId="0" borderId="4" xfId="0" applyNumberFormat="1" applyFont="1" applyBorder="1" applyAlignment="1">
      <alignment horizontal="right" vertical="center" shrinkToFit="1"/>
    </xf>
    <xf numFmtId="177" fontId="8" fillId="0" borderId="28" xfId="0" applyNumberFormat="1" applyFont="1" applyBorder="1" applyAlignment="1" applyProtection="1">
      <alignment horizontal="right" vertical="center" shrinkToFit="1"/>
    </xf>
    <xf numFmtId="177" fontId="8" fillId="0" borderId="31" xfId="0" applyNumberFormat="1" applyFont="1" applyBorder="1" applyAlignment="1" applyProtection="1">
      <alignment horizontal="right" vertical="center" shrinkToFit="1"/>
    </xf>
    <xf numFmtId="177" fontId="8" fillId="0" borderId="44" xfId="0" applyNumberFormat="1" applyFont="1" applyBorder="1" applyAlignment="1">
      <alignment horizontal="right" vertical="center" shrinkToFit="1"/>
    </xf>
    <xf numFmtId="177" fontId="8" fillId="0" borderId="30" xfId="0" applyNumberFormat="1" applyFont="1" applyBorder="1" applyAlignment="1" applyProtection="1">
      <alignment horizontal="right" vertical="center" shrinkToFit="1"/>
    </xf>
    <xf numFmtId="177" fontId="8" fillId="0" borderId="44" xfId="0" applyNumberFormat="1" applyFont="1" applyFill="1" applyBorder="1" applyAlignment="1" applyProtection="1">
      <alignment horizontal="right" vertical="center" shrinkToFit="1"/>
    </xf>
    <xf numFmtId="177" fontId="8" fillId="0" borderId="0" xfId="0" applyNumberFormat="1" applyFont="1" applyAlignment="1">
      <alignment vertical="center"/>
    </xf>
    <xf numFmtId="177" fontId="8" fillId="0" borderId="31" xfId="0" applyNumberFormat="1" applyFont="1" applyBorder="1" applyAlignment="1">
      <alignment horizontal="center" vertical="center" shrinkToFit="1"/>
    </xf>
    <xf numFmtId="177" fontId="8" fillId="0" borderId="9" xfId="0" applyNumberFormat="1" applyFont="1" applyBorder="1" applyAlignment="1">
      <alignment horizontal="center" vertical="center" shrinkToFit="1"/>
    </xf>
    <xf numFmtId="177" fontId="8" fillId="0" borderId="7" xfId="0" applyNumberFormat="1" applyFont="1" applyBorder="1" applyAlignment="1">
      <alignment horizontal="right" vertical="center" shrinkToFit="1"/>
    </xf>
    <xf numFmtId="177" fontId="8" fillId="0" borderId="7" xfId="0" applyNumberFormat="1" applyFont="1" applyFill="1" applyBorder="1" applyAlignment="1">
      <alignment horizontal="center" vertical="center" shrinkToFit="1"/>
    </xf>
    <xf numFmtId="177" fontId="8" fillId="0" borderId="31" xfId="0" applyNumberFormat="1" applyFont="1" applyFill="1" applyBorder="1" applyAlignment="1">
      <alignment horizontal="center" vertical="center" shrinkToFit="1"/>
    </xf>
    <xf numFmtId="177" fontId="8" fillId="0" borderId="9" xfId="0" applyNumberFormat="1" applyFont="1" applyFill="1" applyBorder="1" applyAlignment="1">
      <alignment horizontal="center" vertical="center" shrinkToFit="1"/>
    </xf>
    <xf numFmtId="177" fontId="8" fillId="0" borderId="67" xfId="0" applyNumberFormat="1" applyFont="1" applyBorder="1" applyAlignment="1">
      <alignment horizontal="right" vertical="center" shrinkToFit="1"/>
    </xf>
    <xf numFmtId="177" fontId="8" fillId="0" borderId="22" xfId="0" applyNumberFormat="1" applyFont="1" applyBorder="1" applyAlignment="1">
      <alignment horizontal="right" vertical="center" shrinkToFit="1"/>
    </xf>
    <xf numFmtId="177" fontId="8" fillId="0" borderId="30" xfId="0" applyNumberFormat="1" applyFont="1" applyBorder="1" applyAlignment="1">
      <alignment horizontal="right" vertical="center" shrinkToFit="1"/>
    </xf>
    <xf numFmtId="177" fontId="8" fillId="0" borderId="25" xfId="0" applyNumberFormat="1" applyFont="1" applyBorder="1" applyAlignment="1">
      <alignment horizontal="right" vertical="center" shrinkToFit="1"/>
    </xf>
    <xf numFmtId="177" fontId="8" fillId="0" borderId="7" xfId="0" applyNumberFormat="1" applyFont="1" applyFill="1" applyBorder="1" applyAlignment="1">
      <alignment horizontal="right" vertical="center" shrinkToFit="1"/>
    </xf>
    <xf numFmtId="177" fontId="8" fillId="0" borderId="31" xfId="0" applyNumberFormat="1" applyFont="1" applyFill="1" applyBorder="1" applyAlignment="1">
      <alignment horizontal="right" vertical="center" shrinkToFit="1"/>
    </xf>
    <xf numFmtId="177" fontId="8" fillId="0" borderId="44" xfId="0" applyNumberFormat="1" applyFont="1" applyFill="1" applyBorder="1" applyAlignment="1">
      <alignment horizontal="right" vertical="center" shrinkToFit="1"/>
    </xf>
    <xf numFmtId="177" fontId="8" fillId="0" borderId="22" xfId="0" applyNumberFormat="1" applyFont="1" applyFill="1" applyBorder="1" applyAlignment="1">
      <alignment horizontal="right" vertical="center" shrinkToFit="1"/>
    </xf>
    <xf numFmtId="177" fontId="8" fillId="0" borderId="30" xfId="0" applyNumberFormat="1" applyFont="1" applyFill="1" applyBorder="1" applyAlignment="1">
      <alignment horizontal="right" vertical="center" shrinkToFit="1"/>
    </xf>
    <xf numFmtId="177" fontId="8" fillId="0" borderId="33" xfId="0" applyNumberFormat="1" applyFont="1" applyFill="1" applyBorder="1" applyAlignment="1">
      <alignment horizontal="right" vertical="center" shrinkToFit="1"/>
    </xf>
    <xf numFmtId="177" fontId="8" fillId="0" borderId="23" xfId="0" applyNumberFormat="1" applyFont="1" applyBorder="1" applyAlignment="1">
      <alignment horizontal="right" vertical="center" shrinkToFit="1"/>
    </xf>
    <xf numFmtId="177" fontId="8" fillId="0" borderId="26" xfId="0" applyNumberFormat="1" applyFont="1" applyBorder="1" applyAlignment="1">
      <alignment horizontal="right" vertical="center" shrinkToFit="1"/>
    </xf>
    <xf numFmtId="177" fontId="8" fillId="0" borderId="8" xfId="0" applyNumberFormat="1" applyFont="1" applyFill="1" applyBorder="1" applyAlignment="1">
      <alignment horizontal="right" vertical="center" shrinkToFit="1"/>
    </xf>
    <xf numFmtId="177" fontId="8" fillId="0" borderId="26" xfId="0" applyNumberFormat="1" applyFont="1" applyFill="1" applyBorder="1" applyAlignment="1">
      <alignment horizontal="right" vertical="center" shrinkToFit="1"/>
    </xf>
    <xf numFmtId="177" fontId="8" fillId="0" borderId="23" xfId="0" applyNumberFormat="1" applyFont="1" applyFill="1" applyBorder="1" applyAlignment="1">
      <alignment horizontal="right" vertical="center" shrinkToFit="1"/>
    </xf>
    <xf numFmtId="177" fontId="8" fillId="0" borderId="18" xfId="0" applyNumberFormat="1" applyFont="1" applyFill="1" applyBorder="1" applyAlignment="1">
      <alignment horizontal="right" vertical="center" shrinkToFit="1"/>
    </xf>
    <xf numFmtId="177" fontId="8" fillId="0" borderId="4" xfId="0" applyNumberFormat="1" applyFont="1" applyFill="1" applyBorder="1" applyAlignment="1">
      <alignment horizontal="center" vertical="center" shrinkToFit="1"/>
    </xf>
    <xf numFmtId="177" fontId="19" fillId="0" borderId="9" xfId="0" applyNumberFormat="1" applyFont="1" applyFill="1" applyBorder="1" applyAlignment="1" applyProtection="1">
      <alignment horizontal="center" vertical="center" shrinkToFit="1"/>
    </xf>
    <xf numFmtId="177" fontId="19" fillId="0" borderId="31" xfId="0" applyNumberFormat="1" applyFont="1" applyFill="1" applyBorder="1" applyAlignment="1" applyProtection="1">
      <alignment horizontal="center" vertical="center" shrinkToFit="1"/>
    </xf>
    <xf numFmtId="177" fontId="8" fillId="0" borderId="42" xfId="0" applyNumberFormat="1" applyFont="1" applyBorder="1" applyAlignment="1" applyProtection="1">
      <alignment horizontal="center" vertical="center" shrinkToFit="1"/>
    </xf>
    <xf numFmtId="177" fontId="8" fillId="0" borderId="4" xfId="0" applyNumberFormat="1" applyFont="1" applyBorder="1" applyAlignment="1">
      <alignment horizontal="center" vertical="center" shrinkToFit="1"/>
    </xf>
    <xf numFmtId="177" fontId="8" fillId="0" borderId="3" xfId="0" applyNumberFormat="1" applyFont="1" applyBorder="1" applyAlignment="1">
      <alignment horizontal="center" vertical="center" shrinkToFit="1"/>
    </xf>
    <xf numFmtId="177" fontId="8" fillId="0" borderId="28" xfId="0" applyNumberFormat="1" applyFont="1" applyBorder="1" applyAlignment="1" applyProtection="1">
      <alignment horizontal="center" vertical="center" shrinkToFit="1"/>
    </xf>
    <xf numFmtId="177" fontId="8" fillId="0" borderId="31" xfId="0" applyNumberFormat="1" applyFont="1" applyBorder="1" applyAlignment="1" applyProtection="1">
      <alignment horizontal="center" vertical="center" shrinkToFit="1"/>
    </xf>
    <xf numFmtId="177" fontId="8" fillId="0" borderId="8" xfId="0" applyNumberFormat="1" applyFont="1" applyBorder="1" applyAlignment="1">
      <alignment horizontal="center" vertical="center" shrinkToFit="1"/>
    </xf>
    <xf numFmtId="177" fontId="1" fillId="0" borderId="9" xfId="0" applyNumberFormat="1" applyFont="1" applyBorder="1" applyAlignment="1">
      <alignment horizontal="right" vertical="center" shrinkToFit="1"/>
    </xf>
    <xf numFmtId="177" fontId="10" fillId="0" borderId="9" xfId="0" applyNumberFormat="1" applyFont="1" applyFill="1" applyBorder="1" applyAlignment="1">
      <alignment horizontal="right" vertical="center" shrinkToFit="1"/>
    </xf>
    <xf numFmtId="177" fontId="10" fillId="0" borderId="4" xfId="0" applyNumberFormat="1" applyFont="1" applyFill="1" applyBorder="1" applyAlignment="1">
      <alignment horizontal="right" vertical="center" shrinkToFit="1"/>
    </xf>
    <xf numFmtId="177" fontId="10" fillId="0" borderId="15" xfId="0" applyNumberFormat="1" applyFont="1" applyFill="1" applyBorder="1" applyAlignment="1">
      <alignment horizontal="right" vertical="center" shrinkToFit="1"/>
    </xf>
    <xf numFmtId="177" fontId="10" fillId="0" borderId="8" xfId="0" applyNumberFormat="1" applyFont="1" applyFill="1" applyBorder="1" applyAlignment="1">
      <alignment horizontal="right" vertical="center" shrinkToFit="1"/>
    </xf>
    <xf numFmtId="177" fontId="10" fillId="0" borderId="65" xfId="0" applyNumberFormat="1" applyFont="1" applyFill="1" applyBorder="1" applyAlignment="1">
      <alignment horizontal="right" vertical="center" shrinkToFit="1"/>
    </xf>
    <xf numFmtId="177" fontId="10" fillId="0" borderId="35" xfId="0" applyNumberFormat="1" applyFont="1" applyFill="1" applyBorder="1" applyAlignment="1">
      <alignment horizontal="right" vertical="center" shrinkToFit="1"/>
    </xf>
    <xf numFmtId="177" fontId="10" fillId="0" borderId="26" xfId="0" applyNumberFormat="1" applyFont="1" applyFill="1" applyBorder="1" applyAlignment="1">
      <alignment horizontal="right" vertical="center" shrinkToFit="1"/>
    </xf>
    <xf numFmtId="177" fontId="10" fillId="0" borderId="1" xfId="0" applyNumberFormat="1" applyFont="1" applyFill="1" applyBorder="1" applyAlignment="1">
      <alignment horizontal="right" vertical="center" shrinkToFit="1"/>
    </xf>
    <xf numFmtId="177" fontId="10" fillId="0" borderId="11" xfId="0" applyNumberFormat="1" applyFont="1" applyFill="1" applyBorder="1" applyAlignment="1">
      <alignment horizontal="right" vertical="center" shrinkToFit="1"/>
    </xf>
    <xf numFmtId="177" fontId="10" fillId="0" borderId="23" xfId="0" applyNumberFormat="1" applyFont="1" applyFill="1" applyBorder="1" applyAlignment="1">
      <alignment horizontal="right" vertical="center" shrinkToFit="1"/>
    </xf>
    <xf numFmtId="177" fontId="10" fillId="0" borderId="19" xfId="0" applyNumberFormat="1" applyFont="1" applyFill="1" applyBorder="1" applyAlignment="1">
      <alignment horizontal="right" vertical="center" shrinkToFit="1"/>
    </xf>
    <xf numFmtId="177" fontId="10" fillId="0" borderId="21" xfId="0" applyNumberFormat="1" applyFont="1" applyFill="1" applyBorder="1" applyAlignment="1">
      <alignment horizontal="right" vertical="center" shrinkToFit="1"/>
    </xf>
    <xf numFmtId="177" fontId="10" fillId="0" borderId="18" xfId="0" applyNumberFormat="1" applyFont="1" applyFill="1" applyBorder="1" applyAlignment="1">
      <alignment horizontal="right" vertical="center" shrinkToFit="1"/>
    </xf>
    <xf numFmtId="177" fontId="8" fillId="0" borderId="9" xfId="5" applyNumberFormat="1" applyFont="1" applyFill="1" applyBorder="1" applyAlignment="1">
      <alignment horizontal="right" vertical="center" shrinkToFit="1"/>
    </xf>
    <xf numFmtId="177" fontId="8" fillId="0" borderId="65" xfId="5" applyNumberFormat="1" applyFont="1" applyFill="1" applyBorder="1" applyAlignment="1">
      <alignment horizontal="right" vertical="center" shrinkToFit="1"/>
    </xf>
    <xf numFmtId="177" fontId="8" fillId="0" borderId="1" xfId="5" applyNumberFormat="1" applyFont="1" applyFill="1" applyBorder="1" applyAlignment="1">
      <alignment horizontal="right" vertical="center" shrinkToFit="1"/>
    </xf>
    <xf numFmtId="177" fontId="8" fillId="0" borderId="19" xfId="5" applyNumberFormat="1" applyFont="1" applyFill="1" applyBorder="1" applyAlignment="1">
      <alignment horizontal="right" vertical="center" shrinkToFit="1"/>
    </xf>
    <xf numFmtId="177" fontId="10" fillId="0" borderId="9" xfId="5" applyNumberFormat="1" applyFont="1" applyFill="1" applyBorder="1" applyAlignment="1">
      <alignment horizontal="center" vertical="center" shrinkToFit="1"/>
    </xf>
    <xf numFmtId="177" fontId="10" fillId="0" borderId="4" xfId="5" applyNumberFormat="1" applyFont="1" applyFill="1" applyBorder="1" applyAlignment="1">
      <alignment horizontal="center" vertical="center" shrinkToFit="1"/>
    </xf>
    <xf numFmtId="177" fontId="10" fillId="0" borderId="15" xfId="5" applyNumberFormat="1" applyFont="1" applyFill="1" applyBorder="1" applyAlignment="1">
      <alignment horizontal="center" vertical="center" shrinkToFit="1"/>
    </xf>
    <xf numFmtId="177" fontId="10" fillId="0" borderId="8" xfId="5" applyNumberFormat="1" applyFont="1" applyFill="1" applyBorder="1" applyAlignment="1">
      <alignment horizontal="center" vertical="center" shrinkToFit="1"/>
    </xf>
    <xf numFmtId="177" fontId="10" fillId="0" borderId="9" xfId="5" applyNumberFormat="1" applyFont="1" applyFill="1" applyBorder="1" applyAlignment="1">
      <alignment horizontal="right" vertical="center" shrinkToFit="1"/>
    </xf>
    <xf numFmtId="177" fontId="10" fillId="0" borderId="15" xfId="5" applyNumberFormat="1" applyFont="1" applyFill="1" applyBorder="1" applyAlignment="1">
      <alignment horizontal="right" vertical="center" shrinkToFit="1"/>
    </xf>
    <xf numFmtId="177" fontId="10" fillId="0" borderId="8" xfId="5" applyNumberFormat="1" applyFont="1" applyFill="1" applyBorder="1" applyAlignment="1">
      <alignment horizontal="right" vertical="center" shrinkToFit="1"/>
    </xf>
    <xf numFmtId="177" fontId="10" fillId="0" borderId="65" xfId="5" applyNumberFormat="1" applyFont="1" applyFill="1" applyBorder="1" applyAlignment="1">
      <alignment horizontal="right" vertical="center" shrinkToFit="1"/>
    </xf>
    <xf numFmtId="177" fontId="10" fillId="0" borderId="35" xfId="5" applyNumberFormat="1" applyFont="1" applyFill="1" applyBorder="1" applyAlignment="1">
      <alignment horizontal="right" vertical="center" shrinkToFit="1"/>
    </xf>
    <xf numFmtId="177" fontId="10" fillId="0" borderId="26" xfId="5" applyNumberFormat="1" applyFont="1" applyFill="1" applyBorder="1" applyAlignment="1">
      <alignment horizontal="right" vertical="center" shrinkToFit="1"/>
    </xf>
    <xf numFmtId="177" fontId="10" fillId="0" borderId="1" xfId="5" applyNumberFormat="1" applyFont="1" applyFill="1" applyBorder="1" applyAlignment="1">
      <alignment horizontal="right" vertical="center" shrinkToFit="1"/>
    </xf>
    <xf numFmtId="177" fontId="10" fillId="0" borderId="11" xfId="5" applyNumberFormat="1" applyFont="1" applyFill="1" applyBorder="1" applyAlignment="1">
      <alignment horizontal="right" vertical="center" shrinkToFit="1"/>
    </xf>
    <xf numFmtId="177" fontId="10" fillId="0" borderId="23" xfId="5" applyNumberFormat="1" applyFont="1" applyFill="1" applyBorder="1" applyAlignment="1">
      <alignment horizontal="right" vertical="center" shrinkToFit="1"/>
    </xf>
    <xf numFmtId="177" fontId="10" fillId="0" borderId="19" xfId="5" applyNumberFormat="1" applyFont="1" applyFill="1" applyBorder="1" applyAlignment="1">
      <alignment horizontal="right" vertical="center" shrinkToFit="1"/>
    </xf>
    <xf numFmtId="177" fontId="10" fillId="0" borderId="21" xfId="5" applyNumberFormat="1" applyFont="1" applyFill="1" applyBorder="1" applyAlignment="1">
      <alignment horizontal="right" vertical="center" shrinkToFit="1"/>
    </xf>
    <xf numFmtId="177" fontId="10" fillId="0" borderId="18" xfId="5" applyNumberFormat="1" applyFont="1" applyFill="1" applyBorder="1" applyAlignment="1">
      <alignment horizontal="right" vertical="center" shrinkToFit="1"/>
    </xf>
    <xf numFmtId="177" fontId="10" fillId="0" borderId="4" xfId="5" applyNumberFormat="1" applyFont="1" applyFill="1" applyBorder="1" applyAlignment="1">
      <alignment horizontal="right" vertical="center" shrinkToFit="1"/>
    </xf>
    <xf numFmtId="177" fontId="10" fillId="0" borderId="9" xfId="0" applyNumberFormat="1" applyFont="1" applyFill="1" applyBorder="1" applyAlignment="1">
      <alignment horizontal="center" vertical="center" shrinkToFit="1"/>
    </xf>
    <xf numFmtId="177" fontId="10" fillId="0" borderId="4" xfId="0" applyNumberFormat="1" applyFont="1" applyFill="1" applyBorder="1" applyAlignment="1">
      <alignment horizontal="center" vertical="center" shrinkToFit="1"/>
    </xf>
    <xf numFmtId="177" fontId="41" fillId="0" borderId="40" xfId="5" applyNumberFormat="1" applyFont="1" applyFill="1" applyBorder="1" applyAlignment="1">
      <alignment vertical="center" shrinkToFit="1"/>
    </xf>
    <xf numFmtId="177" fontId="10" fillId="0" borderId="9" xfId="5" applyNumberFormat="1" applyFont="1" applyBorder="1" applyAlignment="1">
      <alignment horizontal="right" vertical="center" shrinkToFit="1"/>
    </xf>
    <xf numFmtId="177" fontId="10" fillId="0" borderId="1" xfId="5" applyNumberFormat="1" applyFont="1" applyBorder="1" applyAlignment="1">
      <alignment horizontal="right" vertical="center" shrinkToFit="1"/>
    </xf>
    <xf numFmtId="177" fontId="10" fillId="0" borderId="1" xfId="5" quotePrefix="1" applyNumberFormat="1" applyFont="1" applyBorder="1" applyAlignment="1">
      <alignment horizontal="right" vertical="center" shrinkToFit="1"/>
    </xf>
    <xf numFmtId="177" fontId="10" fillId="0" borderId="1" xfId="5" applyNumberFormat="1" applyFont="1" applyFill="1" applyBorder="1" applyAlignment="1" applyProtection="1">
      <alignment horizontal="right" vertical="center" shrinkToFit="1"/>
    </xf>
    <xf numFmtId="177" fontId="10" fillId="0" borderId="1" xfId="5" applyNumberFormat="1" applyFont="1" applyFill="1" applyBorder="1" applyAlignment="1" applyProtection="1">
      <alignment vertical="center" shrinkToFit="1"/>
    </xf>
    <xf numFmtId="177" fontId="10" fillId="0" borderId="9" xfId="5" applyNumberFormat="1" applyFont="1" applyFill="1" applyBorder="1" applyAlignment="1" applyProtection="1">
      <alignment horizontal="right" vertical="center" shrinkToFit="1"/>
    </xf>
    <xf numFmtId="177" fontId="10" fillId="0" borderId="9" xfId="5" applyNumberFormat="1" applyFont="1" applyFill="1" applyBorder="1" applyAlignment="1">
      <alignment vertical="center" shrinkToFit="1"/>
    </xf>
    <xf numFmtId="177" fontId="10" fillId="0" borderId="65" xfId="5" applyNumberFormat="1" applyFont="1" applyBorder="1" applyAlignment="1">
      <alignment horizontal="right" vertical="center" shrinkToFit="1"/>
    </xf>
    <xf numFmtId="177" fontId="10" fillId="0" borderId="1" xfId="5" applyNumberFormat="1" applyFont="1" applyFill="1" applyBorder="1" applyAlignment="1">
      <alignment vertical="center" shrinkToFit="1"/>
    </xf>
    <xf numFmtId="177" fontId="10" fillId="0" borderId="19" xfId="5" applyNumberFormat="1" applyFont="1" applyFill="1" applyBorder="1" applyAlignment="1" applyProtection="1">
      <alignment horizontal="right" vertical="center" shrinkToFit="1"/>
    </xf>
    <xf numFmtId="177" fontId="10" fillId="0" borderId="19" xfId="5" applyNumberFormat="1" applyFont="1" applyFill="1" applyBorder="1" applyAlignment="1">
      <alignment vertical="center" shrinkToFit="1"/>
    </xf>
    <xf numFmtId="177" fontId="10" fillId="0" borderId="9" xfId="5" applyNumberFormat="1" applyFont="1" applyFill="1" applyBorder="1" applyAlignment="1" applyProtection="1">
      <alignment horizontal="center" vertical="center" shrinkToFit="1"/>
    </xf>
    <xf numFmtId="177" fontId="10" fillId="0" borderId="7" xfId="5" applyNumberFormat="1" applyFont="1" applyFill="1" applyBorder="1" applyAlignment="1">
      <alignment horizontal="right" vertical="center" shrinkToFit="1"/>
    </xf>
    <xf numFmtId="177" fontId="10" fillId="0" borderId="7" xfId="5" applyNumberFormat="1" applyFont="1" applyBorder="1" applyAlignment="1">
      <alignment horizontal="right" vertical="center" shrinkToFit="1"/>
    </xf>
    <xf numFmtId="177" fontId="10" fillId="0" borderId="25" xfId="5" applyNumberFormat="1" applyFont="1" applyFill="1" applyBorder="1" applyAlignment="1">
      <alignment horizontal="right" vertical="center" shrinkToFit="1"/>
    </xf>
    <xf numFmtId="177" fontId="10" fillId="0" borderId="22" xfId="5" quotePrefix="1" applyNumberFormat="1" applyFont="1" applyBorder="1" applyAlignment="1">
      <alignment horizontal="right" vertical="center" shrinkToFit="1"/>
    </xf>
    <xf numFmtId="177" fontId="10" fillId="0" borderId="25" xfId="5" applyNumberFormat="1" applyFont="1" applyBorder="1" applyAlignment="1">
      <alignment horizontal="right" vertical="center" shrinkToFit="1"/>
    </xf>
    <xf numFmtId="177" fontId="10" fillId="0" borderId="22" xfId="5" applyNumberFormat="1" applyFont="1" applyBorder="1" applyAlignment="1">
      <alignment horizontal="right" vertical="center" shrinkToFit="1"/>
    </xf>
    <xf numFmtId="177" fontId="10" fillId="0" borderId="22" xfId="5" applyNumberFormat="1" applyFont="1" applyFill="1" applyBorder="1" applyAlignment="1">
      <alignment horizontal="right" vertical="center" shrinkToFit="1"/>
    </xf>
    <xf numFmtId="177" fontId="10" fillId="0" borderId="17" xfId="5" applyNumberFormat="1" applyFont="1" applyFill="1" applyBorder="1" applyAlignment="1">
      <alignment horizontal="right" vertical="center" shrinkToFit="1"/>
    </xf>
    <xf numFmtId="185" fontId="8" fillId="0" borderId="1" xfId="5" applyNumberFormat="1" applyFont="1" applyFill="1" applyBorder="1" applyAlignment="1">
      <alignment horizontal="right" vertical="center" shrinkToFit="1"/>
    </xf>
    <xf numFmtId="185" fontId="8" fillId="0" borderId="9" xfId="5" applyNumberFormat="1" applyFont="1" applyFill="1" applyBorder="1" applyAlignment="1">
      <alignment horizontal="right" vertical="center" shrinkToFit="1"/>
    </xf>
    <xf numFmtId="185" fontId="8" fillId="0" borderId="65" xfId="5" applyNumberFormat="1" applyFont="1" applyFill="1" applyBorder="1" applyAlignment="1">
      <alignment horizontal="right" vertical="center" shrinkToFit="1"/>
    </xf>
    <xf numFmtId="185" fontId="8" fillId="0" borderId="22" xfId="5" applyNumberFormat="1" applyFont="1" applyFill="1" applyBorder="1" applyAlignment="1">
      <alignment horizontal="right" vertical="center" shrinkToFit="1"/>
    </xf>
    <xf numFmtId="185" fontId="8" fillId="0" borderId="7" xfId="5" applyNumberFormat="1" applyFont="1" applyFill="1" applyBorder="1" applyAlignment="1">
      <alignment horizontal="right" vertical="center" shrinkToFit="1"/>
    </xf>
    <xf numFmtId="185" fontId="8" fillId="0" borderId="17" xfId="5" applyNumberFormat="1" applyFont="1" applyFill="1" applyBorder="1" applyAlignment="1">
      <alignment horizontal="right" vertical="center" shrinkToFit="1"/>
    </xf>
    <xf numFmtId="185" fontId="8" fillId="0" borderId="19" xfId="5" applyNumberFormat="1" applyFont="1" applyFill="1" applyBorder="1" applyAlignment="1">
      <alignment horizontal="right" vertical="center" shrinkToFit="1"/>
    </xf>
    <xf numFmtId="185" fontId="8" fillId="0" borderId="25" xfId="5" applyNumberFormat="1" applyFont="1" applyFill="1" applyBorder="1" applyAlignment="1">
      <alignment horizontal="right" vertical="center" shrinkToFit="1"/>
    </xf>
    <xf numFmtId="180" fontId="8" fillId="0" borderId="1" xfId="5" applyNumberFormat="1" applyFont="1" applyFill="1" applyBorder="1" applyAlignment="1">
      <alignment horizontal="right" vertical="center" shrinkToFit="1"/>
    </xf>
    <xf numFmtId="180" fontId="8" fillId="0" borderId="9" xfId="5" applyNumberFormat="1" applyFont="1" applyFill="1" applyBorder="1" applyAlignment="1">
      <alignment horizontal="right" vertical="center" shrinkToFit="1"/>
    </xf>
    <xf numFmtId="180" fontId="8" fillId="0" borderId="65" xfId="5" applyNumberFormat="1" applyFont="1" applyFill="1" applyBorder="1" applyAlignment="1">
      <alignment horizontal="right" vertical="center" shrinkToFit="1"/>
    </xf>
    <xf numFmtId="180" fontId="8" fillId="0" borderId="19" xfId="5" applyNumberFormat="1" applyFont="1" applyFill="1" applyBorder="1" applyAlignment="1">
      <alignment horizontal="right" vertical="center" shrinkToFit="1"/>
    </xf>
    <xf numFmtId="177" fontId="8" fillId="0" borderId="11" xfId="5" applyNumberFormat="1" applyFont="1" applyFill="1" applyBorder="1" applyAlignment="1">
      <alignment horizontal="right" vertical="center" shrinkToFit="1"/>
    </xf>
    <xf numFmtId="177" fontId="8" fillId="0" borderId="15" xfId="5" applyNumberFormat="1" applyFont="1" applyFill="1" applyBorder="1" applyAlignment="1">
      <alignment horizontal="right" vertical="center" shrinkToFit="1"/>
    </xf>
    <xf numFmtId="177" fontId="8" fillId="0" borderId="35" xfId="5" applyNumberFormat="1" applyFont="1" applyFill="1" applyBorder="1" applyAlignment="1">
      <alignment horizontal="right" vertical="center" shrinkToFit="1"/>
    </xf>
    <xf numFmtId="177" fontId="8" fillId="0" borderId="23" xfId="5" applyNumberFormat="1" applyFont="1" applyFill="1" applyBorder="1" applyAlignment="1">
      <alignment horizontal="right" vertical="center" shrinkToFit="1"/>
    </xf>
    <xf numFmtId="177" fontId="8" fillId="0" borderId="8" xfId="5" applyNumberFormat="1" applyFont="1" applyFill="1" applyBorder="1" applyAlignment="1">
      <alignment horizontal="right" vertical="center" shrinkToFit="1"/>
    </xf>
    <xf numFmtId="177" fontId="8" fillId="0" borderId="18" xfId="5" applyNumberFormat="1" applyFont="1" applyFill="1" applyBorder="1" applyAlignment="1">
      <alignment horizontal="right" vertical="center" shrinkToFit="1"/>
    </xf>
    <xf numFmtId="177" fontId="8" fillId="0" borderId="26" xfId="5" applyNumberFormat="1" applyFont="1" applyFill="1" applyBorder="1" applyAlignment="1">
      <alignment horizontal="right" vertical="center" shrinkToFit="1"/>
    </xf>
    <xf numFmtId="185" fontId="8" fillId="0" borderId="1" xfId="5" quotePrefix="1" applyNumberFormat="1" applyFont="1" applyFill="1" applyBorder="1" applyAlignment="1">
      <alignment horizontal="center" vertical="center" shrinkToFit="1"/>
    </xf>
    <xf numFmtId="185" fontId="8" fillId="0" borderId="9" xfId="5" applyNumberFormat="1" applyFont="1" applyFill="1" applyBorder="1" applyAlignment="1">
      <alignment horizontal="center" vertical="center" shrinkToFit="1"/>
    </xf>
    <xf numFmtId="176" fontId="8" fillId="0" borderId="1" xfId="5" applyNumberFormat="1" applyFont="1" applyFill="1" applyBorder="1" applyAlignment="1">
      <alignment horizontal="center" vertical="center" shrinkToFit="1"/>
    </xf>
    <xf numFmtId="176" fontId="8" fillId="0" borderId="1" xfId="5" quotePrefix="1" applyNumberFormat="1" applyFont="1" applyFill="1" applyBorder="1" applyAlignment="1">
      <alignment horizontal="center" vertical="center" shrinkToFit="1"/>
    </xf>
    <xf numFmtId="176" fontId="8" fillId="0" borderId="9" xfId="5" applyNumberFormat="1" applyFont="1" applyFill="1" applyBorder="1" applyAlignment="1">
      <alignment horizontal="right" vertical="center" shrinkToFit="1"/>
    </xf>
    <xf numFmtId="176" fontId="8" fillId="0" borderId="9" xfId="5" applyNumberFormat="1" applyFont="1" applyFill="1" applyBorder="1" applyAlignment="1">
      <alignment horizontal="center" vertical="center" shrinkToFit="1"/>
    </xf>
    <xf numFmtId="176" fontId="8" fillId="0" borderId="65" xfId="5" applyNumberFormat="1" applyFont="1" applyFill="1" applyBorder="1" applyAlignment="1">
      <alignment horizontal="right" vertical="center" shrinkToFit="1"/>
    </xf>
    <xf numFmtId="176" fontId="8" fillId="0" borderId="1" xfId="5" applyNumberFormat="1" applyFont="1" applyFill="1" applyBorder="1" applyAlignment="1">
      <alignment horizontal="right" vertical="center" shrinkToFit="1"/>
    </xf>
    <xf numFmtId="176" fontId="8" fillId="0" borderId="19" xfId="5" applyNumberFormat="1" applyFont="1" applyFill="1" applyBorder="1" applyAlignment="1">
      <alignment horizontal="right" vertical="center" shrinkToFit="1"/>
    </xf>
    <xf numFmtId="177" fontId="8" fillId="0" borderId="1" xfId="5" quotePrefix="1" applyNumberFormat="1" applyFont="1" applyFill="1" applyBorder="1" applyAlignment="1">
      <alignment horizontal="center" vertical="center" shrinkToFit="1"/>
    </xf>
    <xf numFmtId="177" fontId="8" fillId="0" borderId="1" xfId="5" applyNumberFormat="1" applyFont="1" applyFill="1" applyBorder="1" applyAlignment="1">
      <alignment horizontal="center" vertical="center" shrinkToFit="1"/>
    </xf>
    <xf numFmtId="177" fontId="8" fillId="0" borderId="11" xfId="5" applyNumberFormat="1" applyFont="1" applyFill="1" applyBorder="1" applyAlignment="1">
      <alignment horizontal="center" vertical="center" shrinkToFit="1"/>
    </xf>
    <xf numFmtId="177" fontId="8" fillId="0" borderId="9" xfId="5" applyNumberFormat="1" applyFont="1" applyFill="1" applyBorder="1" applyAlignment="1">
      <alignment horizontal="center" vertical="center" shrinkToFit="1"/>
    </xf>
    <xf numFmtId="177" fontId="8" fillId="0" borderId="15" xfId="5" applyNumberFormat="1" applyFont="1" applyFill="1" applyBorder="1" applyAlignment="1">
      <alignment horizontal="center" vertical="center" shrinkToFit="1"/>
    </xf>
    <xf numFmtId="177" fontId="8" fillId="0" borderId="21" xfId="5" applyNumberFormat="1" applyFont="1" applyFill="1" applyBorder="1" applyAlignment="1">
      <alignment horizontal="right" vertical="center" shrinkToFit="1"/>
    </xf>
    <xf numFmtId="177" fontId="8" fillId="0" borderId="141" xfId="5" applyNumberFormat="1" applyFont="1" applyFill="1" applyBorder="1" applyAlignment="1">
      <alignment horizontal="right" vertical="center" shrinkToFit="1"/>
    </xf>
    <xf numFmtId="177" fontId="8" fillId="0" borderId="152" xfId="5" applyNumberFormat="1" applyFont="1" applyFill="1" applyBorder="1" applyAlignment="1">
      <alignment horizontal="right" vertical="center" shrinkToFit="1"/>
    </xf>
    <xf numFmtId="177" fontId="8" fillId="0" borderId="153" xfId="5" applyNumberFormat="1" applyFont="1" applyBorder="1" applyAlignment="1">
      <alignment horizontal="right" vertical="center" shrinkToFit="1"/>
    </xf>
    <xf numFmtId="177" fontId="8" fillId="0" borderId="141" xfId="5" applyNumberFormat="1" applyFont="1" applyBorder="1" applyAlignment="1">
      <alignment horizontal="right" vertical="center" shrinkToFit="1"/>
    </xf>
    <xf numFmtId="177" fontId="8" fillId="0" borderId="152" xfId="5" applyNumberFormat="1" applyFont="1" applyBorder="1" applyAlignment="1">
      <alignment horizontal="right" vertical="center" shrinkToFit="1"/>
    </xf>
    <xf numFmtId="177" fontId="8" fillId="0" borderId="153" xfId="5" applyNumberFormat="1" applyFont="1" applyFill="1" applyBorder="1" applyAlignment="1">
      <alignment horizontal="right" vertical="center" shrinkToFit="1"/>
    </xf>
    <xf numFmtId="177" fontId="8" fillId="0" borderId="145" xfId="5" applyNumberFormat="1" applyFont="1" applyFill="1" applyBorder="1" applyAlignment="1">
      <alignment horizontal="right" vertical="center" shrinkToFit="1"/>
    </xf>
    <xf numFmtId="177" fontId="8" fillId="0" borderId="142" xfId="5" applyNumberFormat="1" applyFont="1" applyFill="1" applyBorder="1" applyAlignment="1">
      <alignment horizontal="right" vertical="center" shrinkToFit="1"/>
    </xf>
    <xf numFmtId="177" fontId="8" fillId="0" borderId="142" xfId="5" applyNumberFormat="1" applyFont="1" applyFill="1" applyBorder="1" applyAlignment="1">
      <alignment horizontal="center" vertical="center" shrinkToFit="1"/>
    </xf>
    <xf numFmtId="177" fontId="8" fillId="0" borderId="154" xfId="5" applyNumberFormat="1" applyFont="1" applyFill="1" applyBorder="1" applyAlignment="1">
      <alignment horizontal="right" vertical="center" shrinkToFit="1"/>
    </xf>
    <xf numFmtId="177" fontId="8" fillId="0" borderId="155" xfId="5" applyNumberFormat="1" applyFont="1" applyBorder="1" applyAlignment="1">
      <alignment horizontal="right" vertical="center" shrinkToFit="1"/>
    </xf>
    <xf numFmtId="177" fontId="8" fillId="0" borderId="142" xfId="5" applyNumberFormat="1" applyFont="1" applyBorder="1" applyAlignment="1">
      <alignment horizontal="right" vertical="center" shrinkToFit="1"/>
    </xf>
    <xf numFmtId="177" fontId="8" fillId="0" borderId="154" xfId="5" applyNumberFormat="1" applyFont="1" applyBorder="1" applyAlignment="1">
      <alignment horizontal="right" vertical="center" shrinkToFit="1"/>
    </xf>
    <xf numFmtId="177" fontId="8" fillId="0" borderId="155" xfId="5" applyNumberFormat="1" applyFont="1" applyFill="1" applyBorder="1" applyAlignment="1">
      <alignment horizontal="right" vertical="center" shrinkToFit="1"/>
    </xf>
    <xf numFmtId="177" fontId="8" fillId="0" borderId="146" xfId="5" applyNumberFormat="1" applyFont="1" applyFill="1" applyBorder="1" applyAlignment="1">
      <alignment horizontal="right" vertical="center" shrinkToFit="1"/>
    </xf>
    <xf numFmtId="177" fontId="8" fillId="0" borderId="156" xfId="5" applyNumberFormat="1" applyFont="1" applyFill="1" applyBorder="1" applyAlignment="1">
      <alignment horizontal="right" vertical="center" shrinkToFit="1"/>
    </xf>
    <xf numFmtId="177" fontId="8" fillId="0" borderId="144" xfId="5" applyNumberFormat="1" applyFont="1" applyFill="1" applyBorder="1" applyAlignment="1">
      <alignment horizontal="right" vertical="center" shrinkToFit="1"/>
    </xf>
    <xf numFmtId="177" fontId="8" fillId="0" borderId="144" xfId="5" applyNumberFormat="1" applyFont="1" applyFill="1" applyBorder="1" applyAlignment="1">
      <alignment horizontal="center" vertical="center" shrinkToFit="1"/>
    </xf>
    <xf numFmtId="177" fontId="8" fillId="0" borderId="157" xfId="5" applyNumberFormat="1" applyFont="1" applyFill="1" applyBorder="1" applyAlignment="1">
      <alignment horizontal="right" vertical="center" shrinkToFit="1"/>
    </xf>
    <xf numFmtId="177" fontId="8" fillId="0" borderId="158" xfId="5" applyNumberFormat="1" applyFont="1" applyBorder="1" applyAlignment="1">
      <alignment horizontal="right" vertical="center" shrinkToFit="1"/>
    </xf>
    <xf numFmtId="177" fontId="8" fillId="0" borderId="4" xfId="0" applyNumberFormat="1" applyFont="1" applyFill="1" applyBorder="1" applyAlignment="1">
      <alignment horizontal="right" vertical="center" shrinkToFit="1"/>
    </xf>
    <xf numFmtId="176" fontId="8" fillId="0" borderId="11" xfId="0" applyNumberFormat="1" applyFont="1" applyBorder="1" applyAlignment="1">
      <alignment horizontal="right" vertical="center" shrinkToFit="1"/>
    </xf>
    <xf numFmtId="176" fontId="8" fillId="0" borderId="1" xfId="0" applyNumberFormat="1" applyFont="1" applyBorder="1" applyAlignment="1">
      <alignment horizontal="right" vertical="center" shrinkToFit="1"/>
    </xf>
    <xf numFmtId="176" fontId="8" fillId="0" borderId="23" xfId="0" applyNumberFormat="1" applyFont="1" applyBorder="1" applyAlignment="1">
      <alignment horizontal="right" vertical="center" shrinkToFit="1"/>
    </xf>
    <xf numFmtId="176" fontId="8" fillId="0" borderId="15" xfId="0" applyNumberFormat="1" applyFont="1" applyBorder="1" applyAlignment="1">
      <alignment horizontal="right" vertical="center" shrinkToFit="1"/>
    </xf>
    <xf numFmtId="176" fontId="8" fillId="0" borderId="9" xfId="0" applyNumberFormat="1" applyFont="1" applyBorder="1" applyAlignment="1">
      <alignment horizontal="right" vertical="center" shrinkToFit="1"/>
    </xf>
    <xf numFmtId="176" fontId="8" fillId="0" borderId="8" xfId="0" applyNumberFormat="1" applyFont="1" applyBorder="1" applyAlignment="1">
      <alignment horizontal="right" vertical="center" shrinkToFit="1"/>
    </xf>
    <xf numFmtId="176" fontId="8" fillId="0" borderId="9" xfId="0" applyNumberFormat="1" applyFont="1" applyBorder="1" applyAlignment="1">
      <alignment horizontal="center" vertical="center" shrinkToFit="1"/>
    </xf>
    <xf numFmtId="176" fontId="8" fillId="0" borderId="9" xfId="0" applyNumberFormat="1" applyFont="1" applyFill="1" applyBorder="1" applyAlignment="1">
      <alignment horizontal="right" vertical="center" shrinkToFit="1"/>
    </xf>
    <xf numFmtId="176" fontId="8" fillId="0" borderId="8" xfId="0" applyNumberFormat="1" applyFont="1" applyFill="1" applyBorder="1" applyAlignment="1">
      <alignment horizontal="right" vertical="center" shrinkToFit="1"/>
    </xf>
    <xf numFmtId="176" fontId="8" fillId="0" borderId="11" xfId="0" applyNumberFormat="1" applyFont="1" applyFill="1" applyBorder="1" applyAlignment="1">
      <alignment horizontal="right" vertical="center" shrinkToFit="1"/>
    </xf>
    <xf numFmtId="176" fontId="8" fillId="0" borderId="1" xfId="0" applyNumberFormat="1" applyFont="1" applyFill="1" applyBorder="1" applyAlignment="1">
      <alignment horizontal="right" vertical="center" shrinkToFit="1"/>
    </xf>
    <xf numFmtId="176" fontId="8" fillId="0" borderId="23" xfId="0" applyNumberFormat="1" applyFont="1" applyFill="1" applyBorder="1" applyAlignment="1">
      <alignment horizontal="right" vertical="center" shrinkToFit="1"/>
    </xf>
    <xf numFmtId="176" fontId="8" fillId="0" borderId="65" xfId="0" applyNumberFormat="1" applyFont="1" applyFill="1" applyBorder="1" applyAlignment="1">
      <alignment horizontal="right" vertical="center" shrinkToFit="1"/>
    </xf>
    <xf numFmtId="176" fontId="8" fillId="0" borderId="26" xfId="0" applyNumberFormat="1" applyFont="1" applyFill="1" applyBorder="1" applyAlignment="1">
      <alignment horizontal="right" vertical="center" shrinkToFit="1"/>
    </xf>
    <xf numFmtId="176" fontId="8" fillId="0" borderId="21" xfId="0" applyNumberFormat="1" applyFont="1" applyFill="1" applyBorder="1" applyAlignment="1">
      <alignment horizontal="right" vertical="center" shrinkToFit="1"/>
    </xf>
    <xf numFmtId="176" fontId="8" fillId="0" borderId="19" xfId="0" applyNumberFormat="1" applyFont="1" applyFill="1" applyBorder="1" applyAlignment="1">
      <alignment horizontal="right" vertical="center" shrinkToFit="1"/>
    </xf>
    <xf numFmtId="176" fontId="8" fillId="0" borderId="18" xfId="0" applyNumberFormat="1" applyFont="1" applyFill="1" applyBorder="1" applyAlignment="1">
      <alignment horizontal="right" vertical="center" shrinkToFit="1"/>
    </xf>
    <xf numFmtId="177" fontId="8" fillId="0" borderId="12" xfId="0" applyNumberFormat="1" applyFont="1" applyBorder="1" applyAlignment="1">
      <alignment horizontal="right" vertical="center" shrinkToFit="1"/>
    </xf>
    <xf numFmtId="177" fontId="8" fillId="0" borderId="0" xfId="0" applyNumberFormat="1" applyFont="1" applyBorder="1" applyAlignment="1">
      <alignment horizontal="right" vertical="center" shrinkToFit="1"/>
    </xf>
    <xf numFmtId="177" fontId="8" fillId="0" borderId="0" xfId="0" applyNumberFormat="1" applyFont="1" applyFill="1" applyBorder="1" applyAlignment="1">
      <alignment horizontal="right" vertical="center" shrinkToFit="1"/>
    </xf>
    <xf numFmtId="177" fontId="8" fillId="0" borderId="12" xfId="0" applyNumberFormat="1" applyFont="1" applyFill="1" applyBorder="1" applyAlignment="1">
      <alignment horizontal="right" vertical="center" shrinkToFit="1"/>
    </xf>
    <xf numFmtId="177" fontId="8" fillId="0" borderId="43" xfId="0" applyNumberFormat="1" applyFont="1" applyFill="1" applyBorder="1" applyAlignment="1">
      <alignment horizontal="right" vertical="center" shrinkToFit="1"/>
    </xf>
    <xf numFmtId="177" fontId="8" fillId="0" borderId="34" xfId="0" applyNumberFormat="1" applyFont="1" applyFill="1" applyBorder="1" applyAlignment="1">
      <alignment horizontal="right" vertical="center" shrinkToFit="1"/>
    </xf>
    <xf numFmtId="177" fontId="8" fillId="0" borderId="4" xfId="0" applyNumberFormat="1" applyFont="1" applyBorder="1" applyAlignment="1" applyProtection="1">
      <alignment horizontal="center" vertical="center" shrinkToFit="1"/>
    </xf>
    <xf numFmtId="177" fontId="8" fillId="0" borderId="114" xfId="0" applyNumberFormat="1" applyFont="1" applyBorder="1" applyAlignment="1">
      <alignment horizontal="right" vertical="center" shrinkToFit="1"/>
    </xf>
    <xf numFmtId="177" fontId="8" fillId="0" borderId="113" xfId="0" applyNumberFormat="1" applyFont="1" applyBorder="1" applyAlignment="1">
      <alignment horizontal="right" vertical="center" shrinkToFit="1"/>
    </xf>
    <xf numFmtId="177" fontId="8" fillId="0" borderId="86" xfId="0" applyNumberFormat="1" applyFont="1" applyBorder="1" applyAlignment="1">
      <alignment horizontal="right" vertical="center" shrinkToFit="1"/>
    </xf>
    <xf numFmtId="177" fontId="8" fillId="0" borderId="113" xfId="0" applyNumberFormat="1" applyFont="1" applyFill="1" applyBorder="1" applyAlignment="1" applyProtection="1">
      <alignment horizontal="center" vertical="center" shrinkToFit="1"/>
    </xf>
    <xf numFmtId="177" fontId="8" fillId="0" borderId="113" xfId="0" applyNumberFormat="1" applyFont="1" applyBorder="1" applyAlignment="1" applyProtection="1">
      <alignment horizontal="right" vertical="center" shrinkToFit="1"/>
    </xf>
    <xf numFmtId="177" fontId="8" fillId="0" borderId="115" xfId="0" applyNumberFormat="1" applyFont="1" applyBorder="1" applyAlignment="1" applyProtection="1">
      <alignment horizontal="right" vertical="center" shrinkToFit="1"/>
    </xf>
    <xf numFmtId="177" fontId="8" fillId="0" borderId="159" xfId="0" applyNumberFormat="1" applyFont="1" applyBorder="1" applyAlignment="1" applyProtection="1">
      <alignment horizontal="right" vertical="center" shrinkToFit="1"/>
    </xf>
    <xf numFmtId="177" fontId="8" fillId="0" borderId="113" xfId="0" applyNumberFormat="1" applyFont="1" applyFill="1" applyBorder="1" applyAlignment="1" applyProtection="1">
      <alignment horizontal="right" vertical="center" shrinkToFit="1"/>
    </xf>
    <xf numFmtId="177" fontId="8" fillId="0" borderId="159" xfId="0" applyNumberFormat="1" applyFont="1" applyFill="1" applyBorder="1" applyAlignment="1" applyProtection="1">
      <alignment horizontal="right" vertical="center" shrinkToFit="1"/>
    </xf>
    <xf numFmtId="177" fontId="8" fillId="0" borderId="115" xfId="0" applyNumberFormat="1" applyFont="1" applyFill="1" applyBorder="1" applyAlignment="1" applyProtection="1">
      <alignment horizontal="right" vertical="center" shrinkToFit="1"/>
    </xf>
    <xf numFmtId="177" fontId="8" fillId="0" borderId="160" xfId="0" applyNumberFormat="1" applyFont="1" applyFill="1" applyBorder="1" applyAlignment="1" applyProtection="1">
      <alignment horizontal="right" vertical="center" shrinkToFit="1"/>
    </xf>
    <xf numFmtId="177" fontId="8" fillId="0" borderId="161" xfId="0" applyNumberFormat="1" applyFont="1" applyFill="1" applyBorder="1" applyAlignment="1" applyProtection="1">
      <alignment horizontal="right" vertical="center" shrinkToFit="1"/>
    </xf>
    <xf numFmtId="177" fontId="8" fillId="0" borderId="162" xfId="0" applyNumberFormat="1" applyFont="1" applyFill="1" applyBorder="1" applyAlignment="1" applyProtection="1">
      <alignment horizontal="right" vertical="center" shrinkToFit="1"/>
    </xf>
    <xf numFmtId="177" fontId="8" fillId="0" borderId="82" xfId="0" applyNumberFormat="1" applyFont="1" applyFill="1" applyBorder="1" applyAlignment="1" applyProtection="1">
      <alignment horizontal="right" vertical="center" shrinkToFit="1"/>
    </xf>
    <xf numFmtId="177" fontId="8" fillId="0" borderId="7" xfId="1" applyNumberFormat="1" applyFont="1" applyBorder="1" applyAlignment="1" applyProtection="1">
      <alignment horizontal="right" vertical="center" shrinkToFit="1"/>
    </xf>
    <xf numFmtId="177" fontId="11" fillId="0" borderId="15" xfId="1" applyNumberFormat="1" applyFont="1" applyBorder="1" applyAlignment="1" applyProtection="1">
      <alignment horizontal="right" vertical="center" shrinkToFit="1"/>
    </xf>
    <xf numFmtId="177" fontId="11" fillId="0" borderId="35" xfId="1" applyNumberFormat="1" applyFont="1" applyBorder="1" applyAlignment="1" applyProtection="1">
      <alignment horizontal="right" vertical="center" shrinkToFit="1"/>
    </xf>
    <xf numFmtId="177" fontId="11" fillId="0" borderId="1" xfId="1" applyNumberFormat="1" applyFont="1" applyFill="1" applyBorder="1" applyAlignment="1" applyProtection="1">
      <alignment horizontal="right" vertical="center" shrinkToFit="1"/>
    </xf>
    <xf numFmtId="177" fontId="11" fillId="0" borderId="30" xfId="1" applyNumberFormat="1" applyFont="1" applyFill="1" applyBorder="1" applyAlignment="1">
      <alignment horizontal="right" vertical="center" shrinkToFit="1"/>
    </xf>
    <xf numFmtId="177" fontId="11" fillId="0" borderId="31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 applyProtection="1">
      <alignment horizontal="right" vertical="center" shrinkToFit="1"/>
    </xf>
    <xf numFmtId="177" fontId="11" fillId="0" borderId="44" xfId="1" applyNumberFormat="1" applyFont="1" applyFill="1" applyBorder="1" applyAlignment="1">
      <alignment horizontal="right" vertical="center" shrinkToFit="1"/>
    </xf>
    <xf numFmtId="177" fontId="11" fillId="0" borderId="19" xfId="1" applyNumberFormat="1" applyFont="1" applyFill="1" applyBorder="1" applyAlignment="1" applyProtection="1">
      <alignment horizontal="right" vertical="center" shrinkToFit="1"/>
    </xf>
    <xf numFmtId="177" fontId="11" fillId="0" borderId="33" xfId="1" applyNumberFormat="1" applyFont="1" applyFill="1" applyBorder="1" applyAlignment="1">
      <alignment horizontal="right" vertical="center" shrinkToFit="1"/>
    </xf>
    <xf numFmtId="0" fontId="8" fillId="0" borderId="14" xfId="0" applyFont="1" applyBorder="1" applyAlignment="1">
      <alignment vertical="center"/>
    </xf>
    <xf numFmtId="0" fontId="8" fillId="0" borderId="163" xfId="0" applyFont="1" applyBorder="1" applyAlignment="1">
      <alignment vertical="center"/>
    </xf>
    <xf numFmtId="38" fontId="19" fillId="0" borderId="71" xfId="1" applyFont="1" applyBorder="1" applyAlignment="1">
      <alignment horizontal="center" vertical="center"/>
    </xf>
    <xf numFmtId="0" fontId="10" fillId="0" borderId="71" xfId="6" applyFont="1" applyBorder="1" applyAlignment="1" applyProtection="1">
      <alignment horizontal="center" vertical="center"/>
    </xf>
    <xf numFmtId="38" fontId="11" fillId="0" borderId="71" xfId="1" applyFont="1" applyBorder="1" applyAlignment="1">
      <alignment horizontal="center" vertical="center"/>
    </xf>
    <xf numFmtId="0" fontId="10" fillId="0" borderId="71" xfId="6" applyFont="1" applyBorder="1" applyAlignment="1" applyProtection="1">
      <alignment horizontal="centerContinuous" vertical="center"/>
    </xf>
    <xf numFmtId="183" fontId="10" fillId="0" borderId="71" xfId="6" applyNumberFormat="1" applyFont="1" applyBorder="1" applyAlignment="1" applyProtection="1">
      <alignment vertical="center"/>
    </xf>
    <xf numFmtId="2" fontId="10" fillId="0" borderId="71" xfId="6" applyNumberFormat="1" applyFont="1" applyBorder="1" applyAlignment="1" applyProtection="1">
      <alignment vertical="center"/>
    </xf>
    <xf numFmtId="37" fontId="10" fillId="0" borderId="71" xfId="6" applyNumberFormat="1" applyFont="1" applyBorder="1" applyAlignment="1" applyProtection="1">
      <alignment vertical="center"/>
    </xf>
    <xf numFmtId="49" fontId="10" fillId="0" borderId="71" xfId="2" applyNumberFormat="1" applyFont="1" applyBorder="1" applyAlignment="1" applyProtection="1">
      <alignment horizontal="center" vertical="center"/>
    </xf>
    <xf numFmtId="183" fontId="10" fillId="0" borderId="71" xfId="6" applyNumberFormat="1" applyFont="1" applyBorder="1" applyAlignment="1" applyProtection="1">
      <alignment horizontal="center" vertical="center"/>
    </xf>
    <xf numFmtId="2" fontId="10" fillId="0" borderId="71" xfId="6" applyNumberFormat="1" applyFont="1" applyBorder="1" applyAlignment="1" applyProtection="1">
      <alignment horizontal="center" vertical="center"/>
    </xf>
    <xf numFmtId="37" fontId="10" fillId="0" borderId="71" xfId="6" applyNumberFormat="1" applyFont="1" applyBorder="1" applyAlignment="1" applyProtection="1">
      <alignment horizontal="center" vertical="center"/>
    </xf>
    <xf numFmtId="183" fontId="10" fillId="0" borderId="71" xfId="6" quotePrefix="1" applyNumberFormat="1" applyFont="1" applyBorder="1" applyAlignment="1" applyProtection="1">
      <alignment horizontal="center" vertical="center"/>
    </xf>
    <xf numFmtId="0" fontId="11" fillId="0" borderId="71" xfId="6" applyFont="1" applyFill="1" applyBorder="1" applyAlignment="1" applyProtection="1">
      <alignment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8" fillId="0" borderId="44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1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179" fontId="10" fillId="0" borderId="0" xfId="3" applyNumberFormat="1" applyFont="1" applyAlignment="1">
      <alignment horizontal="right" vertical="center" shrinkToFit="1"/>
    </xf>
    <xf numFmtId="179" fontId="10" fillId="0" borderId="0" xfId="3" applyNumberFormat="1" applyFont="1" applyAlignment="1">
      <alignment vertical="center" shrinkToFit="1"/>
    </xf>
    <xf numFmtId="179" fontId="10" fillId="0" borderId="0" xfId="3" applyNumberFormat="1" applyFont="1" applyBorder="1" applyAlignment="1">
      <alignment horizontal="right" vertical="center" shrinkToFit="1"/>
    </xf>
    <xf numFmtId="179" fontId="10" fillId="0" borderId="0" xfId="3" applyNumberFormat="1" applyFont="1" applyFill="1" applyAlignment="1">
      <alignment horizontal="right" vertical="center" shrinkToFit="1"/>
    </xf>
    <xf numFmtId="0" fontId="8" fillId="0" borderId="9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35" xfId="0" applyFont="1" applyBorder="1" applyAlignment="1">
      <alignment horizontal="centerContinuous" vertical="center"/>
    </xf>
    <xf numFmtId="0" fontId="8" fillId="0" borderId="44" xfId="0" applyFont="1" applyBorder="1" applyAlignment="1">
      <alignment horizontal="centerContinuous" vertical="center"/>
    </xf>
    <xf numFmtId="0" fontId="10" fillId="0" borderId="36" xfId="0" applyFont="1" applyBorder="1" applyAlignment="1">
      <alignment horizontal="centerContinuous" vertical="center"/>
    </xf>
    <xf numFmtId="0" fontId="10" fillId="0" borderId="35" xfId="0" applyFont="1" applyBorder="1" applyAlignment="1">
      <alignment horizontal="centerContinuous" vertical="center"/>
    </xf>
    <xf numFmtId="0" fontId="0" fillId="0" borderId="0" xfId="0"/>
    <xf numFmtId="0" fontId="0" fillId="0" borderId="0" xfId="0"/>
    <xf numFmtId="0" fontId="8" fillId="0" borderId="22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182" fontId="8" fillId="2" borderId="1" xfId="0" applyNumberFormat="1" applyFont="1" applyFill="1" applyBorder="1" applyAlignment="1">
      <alignment horizontal="distributed" vertical="center" wrapText="1"/>
    </xf>
    <xf numFmtId="182" fontId="8" fillId="2" borderId="9" xfId="0" applyNumberFormat="1" applyFont="1" applyFill="1" applyBorder="1" applyAlignment="1">
      <alignment horizontal="distributed" vertical="center"/>
    </xf>
    <xf numFmtId="0" fontId="8" fillId="2" borderId="9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/>
    </xf>
    <xf numFmtId="177" fontId="8" fillId="2" borderId="9" xfId="0" applyNumberFormat="1" applyFont="1" applyFill="1" applyBorder="1" applyAlignment="1">
      <alignment horizontal="right" vertical="center" shrinkToFit="1"/>
    </xf>
    <xf numFmtId="178" fontId="8" fillId="2" borderId="4" xfId="0" applyNumberFormat="1" applyFont="1" applyFill="1" applyBorder="1" applyAlignment="1">
      <alignment horizontal="right" vertical="center" shrinkToFit="1"/>
    </xf>
    <xf numFmtId="178" fontId="8" fillId="2" borderId="31" xfId="0" applyNumberFormat="1" applyFont="1" applyFill="1" applyBorder="1" applyAlignment="1">
      <alignment horizontal="right" vertical="center" shrinkToFit="1"/>
    </xf>
    <xf numFmtId="178" fontId="8" fillId="2" borderId="9" xfId="0" applyNumberFormat="1" applyFont="1" applyFill="1" applyBorder="1" applyAlignment="1">
      <alignment horizontal="right" vertical="center" shrinkToFit="1"/>
    </xf>
    <xf numFmtId="177" fontId="8" fillId="2" borderId="1" xfId="0" applyNumberFormat="1" applyFont="1" applyFill="1" applyBorder="1" applyAlignment="1">
      <alignment horizontal="right" vertical="center" shrinkToFit="1"/>
    </xf>
    <xf numFmtId="178" fontId="8" fillId="2" borderId="1" xfId="0" applyNumberFormat="1" applyFont="1" applyFill="1" applyBorder="1" applyAlignment="1">
      <alignment horizontal="right" vertical="center" shrinkToFit="1"/>
    </xf>
    <xf numFmtId="0" fontId="8" fillId="0" borderId="22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177" fontId="8" fillId="2" borderId="31" xfId="0" applyNumberFormat="1" applyFont="1" applyFill="1" applyBorder="1" applyAlignment="1">
      <alignment horizontal="right" vertical="center" shrinkToFit="1"/>
    </xf>
    <xf numFmtId="177" fontId="8" fillId="2" borderId="30" xfId="0" applyNumberFormat="1" applyFont="1" applyFill="1" applyBorder="1" applyAlignment="1">
      <alignment horizontal="right" vertical="center" shrinkToFit="1"/>
    </xf>
    <xf numFmtId="0" fontId="8" fillId="2" borderId="0" xfId="0" applyFont="1" applyFill="1" applyBorder="1" applyAlignment="1">
      <alignment horizontal="center"/>
    </xf>
    <xf numFmtId="0" fontId="8" fillId="0" borderId="8" xfId="0" quotePrefix="1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0" fontId="8" fillId="0" borderId="23" xfId="0" applyFont="1" applyFill="1" applyBorder="1" applyAlignment="1" applyProtection="1">
      <alignment horizontal="center" vertical="center"/>
    </xf>
    <xf numFmtId="0" fontId="8" fillId="0" borderId="23" xfId="0" quotePrefix="1" applyFont="1" applyFill="1" applyBorder="1" applyAlignment="1" applyProtection="1">
      <alignment horizontal="center" vertical="center"/>
    </xf>
    <xf numFmtId="0" fontId="8" fillId="0" borderId="8" xfId="0" quotePrefix="1" applyFont="1" applyFill="1" applyBorder="1" applyAlignment="1" applyProtection="1">
      <alignment horizontal="center" vertical="center"/>
    </xf>
    <xf numFmtId="0" fontId="8" fillId="0" borderId="18" xfId="0" applyFont="1" applyFill="1" applyBorder="1" applyAlignment="1" applyProtection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19" xfId="0" applyFill="1" applyBorder="1" applyAlignment="1">
      <alignment horizontal="distributed" vertical="center"/>
    </xf>
    <xf numFmtId="0" fontId="8" fillId="0" borderId="22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38" fontId="8" fillId="0" borderId="9" xfId="1" applyFont="1" applyFill="1" applyBorder="1" applyAlignment="1">
      <alignment horizontal="distributed" vertical="center"/>
    </xf>
    <xf numFmtId="38" fontId="10" fillId="0" borderId="9" xfId="1" applyFont="1" applyFill="1" applyBorder="1" applyAlignment="1">
      <alignment horizontal="distributed" vertical="center"/>
    </xf>
    <xf numFmtId="0" fontId="15" fillId="0" borderId="9" xfId="0" applyFont="1" applyFill="1" applyBorder="1" applyAlignment="1">
      <alignment horizontal="distributed" vertical="center"/>
    </xf>
    <xf numFmtId="0" fontId="5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8" fillId="2" borderId="0" xfId="0" applyFont="1" applyFill="1"/>
    <xf numFmtId="0" fontId="9" fillId="2" borderId="0" xfId="0" applyFont="1" applyFill="1" applyAlignment="1">
      <alignment horizontal="center" vertical="center"/>
    </xf>
    <xf numFmtId="49" fontId="6" fillId="2" borderId="0" xfId="0" applyNumberFormat="1" applyFont="1" applyFill="1" applyAlignment="1">
      <alignment horizontal="right" vertical="center"/>
    </xf>
    <xf numFmtId="0" fontId="9" fillId="2" borderId="0" xfId="0" applyFont="1" applyFill="1" applyAlignment="1">
      <alignment horizontal="center"/>
    </xf>
    <xf numFmtId="0" fontId="8" fillId="2" borderId="2" xfId="0" applyFont="1" applyFill="1" applyBorder="1" applyAlignment="1" applyProtection="1">
      <alignment horizontal="distributed" vertical="center"/>
    </xf>
    <xf numFmtId="0" fontId="8" fillId="2" borderId="3" xfId="0" applyFont="1" applyFill="1" applyBorder="1" applyAlignment="1" applyProtection="1">
      <alignment horizontal="distributed" vertical="center"/>
    </xf>
    <xf numFmtId="0" fontId="8" fillId="2" borderId="29" xfId="0" applyFont="1" applyFill="1" applyBorder="1" applyAlignment="1">
      <alignment horizontal="centerContinuous" vertical="center"/>
    </xf>
    <xf numFmtId="49" fontId="8" fillId="2" borderId="29" xfId="0" applyNumberFormat="1" applyFont="1" applyFill="1" applyBorder="1" applyAlignment="1">
      <alignment horizontal="centerContinuous" vertical="center"/>
    </xf>
    <xf numFmtId="49" fontId="8" fillId="2" borderId="29" xfId="0" applyNumberFormat="1" applyFont="1" applyFill="1" applyBorder="1" applyAlignment="1">
      <alignment horizontal="center" vertical="center"/>
    </xf>
    <xf numFmtId="49" fontId="8" fillId="2" borderId="38" xfId="0" applyNumberFormat="1" applyFont="1" applyFill="1" applyBorder="1" applyAlignment="1">
      <alignment horizontal="centerContinuous" vertical="center"/>
    </xf>
    <xf numFmtId="0" fontId="8" fillId="2" borderId="5" xfId="0" applyFont="1" applyFill="1" applyBorder="1" applyAlignment="1" applyProtection="1">
      <alignment horizontal="distributed" vertical="center"/>
    </xf>
    <xf numFmtId="0" fontId="8" fillId="2" borderId="7" xfId="0" applyFont="1" applyFill="1" applyBorder="1" applyAlignment="1" applyProtection="1">
      <alignment horizontal="distributed" vertical="center"/>
    </xf>
    <xf numFmtId="0" fontId="8" fillId="2" borderId="8" xfId="0" applyFont="1" applyFill="1" applyBorder="1" applyAlignment="1" applyProtection="1">
      <alignment horizontal="distributed" vertical="center"/>
    </xf>
    <xf numFmtId="0" fontId="8" fillId="2" borderId="10" xfId="0" applyFont="1" applyFill="1" applyBorder="1" applyAlignment="1" applyProtection="1">
      <alignment horizontal="distributed" vertical="center"/>
    </xf>
    <xf numFmtId="0" fontId="8" fillId="2" borderId="8" xfId="0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>
      <alignment horizontal="distributed" vertical="center"/>
    </xf>
    <xf numFmtId="0" fontId="8" fillId="2" borderId="9" xfId="0" applyFont="1" applyFill="1" applyBorder="1" applyAlignment="1">
      <alignment horizontal="distributed" vertical="center"/>
    </xf>
    <xf numFmtId="0" fontId="8" fillId="2" borderId="0" xfId="0" applyFont="1" applyFill="1" applyBorder="1" applyAlignment="1">
      <alignment horizontal="distributed" vertical="center"/>
    </xf>
    <xf numFmtId="0" fontId="8" fillId="2" borderId="31" xfId="0" applyFont="1" applyFill="1" applyBorder="1" applyAlignment="1">
      <alignment horizontal="distributed" vertical="center"/>
    </xf>
    <xf numFmtId="0" fontId="8" fillId="2" borderId="17" xfId="0" applyFont="1" applyFill="1" applyBorder="1" applyAlignment="1" applyProtection="1">
      <alignment horizontal="distributed" vertical="center"/>
    </xf>
    <xf numFmtId="0" fontId="8" fillId="2" borderId="18" xfId="0" applyFont="1" applyFill="1" applyBorder="1" applyAlignment="1" applyProtection="1">
      <alignment horizontal="distributed" vertical="center"/>
    </xf>
    <xf numFmtId="0" fontId="8" fillId="2" borderId="33" xfId="0" applyFont="1" applyFill="1" applyBorder="1" applyAlignment="1">
      <alignment horizontal="distributed" vertical="center"/>
    </xf>
    <xf numFmtId="0" fontId="8" fillId="2" borderId="19" xfId="0" applyFont="1" applyFill="1" applyBorder="1" applyAlignment="1">
      <alignment horizontal="distributed" vertical="center"/>
    </xf>
    <xf numFmtId="0" fontId="8" fillId="2" borderId="34" xfId="0" applyFont="1" applyFill="1" applyBorder="1" applyAlignment="1">
      <alignment horizontal="distributed" vertical="center"/>
    </xf>
    <xf numFmtId="0" fontId="8" fillId="2" borderId="20" xfId="0" applyFont="1" applyFill="1" applyBorder="1" applyAlignment="1" applyProtection="1">
      <alignment horizontal="distributed" vertical="center"/>
    </xf>
    <xf numFmtId="3" fontId="8" fillId="2" borderId="1" xfId="0" applyNumberFormat="1" applyFont="1" applyFill="1" applyBorder="1" applyAlignment="1">
      <alignment horizontal="right" vertical="center" shrinkToFit="1"/>
    </xf>
    <xf numFmtId="0" fontId="8" fillId="2" borderId="10" xfId="0" quotePrefix="1" applyFont="1" applyFill="1" applyBorder="1" applyAlignment="1" applyProtection="1">
      <alignment horizontal="center" vertical="center"/>
    </xf>
    <xf numFmtId="3" fontId="8" fillId="2" borderId="9" xfId="0" applyNumberFormat="1" applyFont="1" applyFill="1" applyBorder="1" applyAlignment="1">
      <alignment horizontal="right" vertical="center" shrinkToFit="1"/>
    </xf>
    <xf numFmtId="0" fontId="8" fillId="2" borderId="10" xfId="0" applyFont="1" applyFill="1" applyBorder="1" applyAlignment="1" applyProtection="1">
      <alignment horizontal="center" vertical="center"/>
    </xf>
    <xf numFmtId="177" fontId="8" fillId="2" borderId="0" xfId="0" applyNumberFormat="1" applyFont="1" applyFill="1" applyBorder="1" applyAlignment="1">
      <alignment horizontal="right" vertical="center" shrinkToFit="1"/>
    </xf>
    <xf numFmtId="0" fontId="8" fillId="2" borderId="22" xfId="0" applyFont="1" applyFill="1" applyBorder="1" applyAlignment="1" applyProtection="1">
      <alignment horizontal="center" vertical="center"/>
    </xf>
    <xf numFmtId="0" fontId="8" fillId="2" borderId="23" xfId="0" applyFont="1" applyFill="1" applyBorder="1" applyAlignment="1" applyProtection="1">
      <alignment vertical="center"/>
    </xf>
    <xf numFmtId="0" fontId="8" fillId="2" borderId="1" xfId="0" applyNumberFormat="1" applyFont="1" applyFill="1" applyBorder="1" applyAlignment="1">
      <alignment horizontal="center" vertical="center" shrinkToFit="1"/>
    </xf>
    <xf numFmtId="0" fontId="8" fillId="2" borderId="24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</xf>
    <xf numFmtId="0" fontId="8" fillId="2" borderId="8" xfId="0" applyFont="1" applyFill="1" applyBorder="1" applyAlignment="1" applyProtection="1">
      <alignment vertical="center"/>
    </xf>
    <xf numFmtId="0" fontId="8" fillId="2" borderId="9" xfId="0" applyNumberFormat="1" applyFont="1" applyFill="1" applyBorder="1" applyAlignment="1">
      <alignment horizontal="center" vertical="center" shrinkToFit="1"/>
    </xf>
    <xf numFmtId="0" fontId="8" fillId="2" borderId="0" xfId="0" applyNumberFormat="1" applyFont="1" applyFill="1" applyBorder="1" applyAlignment="1">
      <alignment horizontal="center" vertical="center" shrinkToFit="1"/>
    </xf>
    <xf numFmtId="0" fontId="8" fillId="2" borderId="12" xfId="0" applyNumberFormat="1" applyFont="1" applyFill="1" applyBorder="1" applyAlignment="1">
      <alignment horizontal="center" vertical="center" shrinkToFit="1"/>
    </xf>
    <xf numFmtId="0" fontId="8" fillId="2" borderId="22" xfId="0" quotePrefix="1" applyFont="1" applyFill="1" applyBorder="1" applyAlignment="1" applyProtection="1">
      <alignment horizontal="center" vertical="center"/>
    </xf>
    <xf numFmtId="0" fontId="8" fillId="2" borderId="24" xfId="0" quotePrefix="1" applyFont="1" applyFill="1" applyBorder="1" applyAlignment="1" applyProtection="1">
      <alignment horizontal="center" vertical="center"/>
    </xf>
    <xf numFmtId="0" fontId="8" fillId="2" borderId="26" xfId="0" applyFont="1" applyFill="1" applyBorder="1" applyAlignment="1" applyProtection="1">
      <alignment vertical="center"/>
    </xf>
    <xf numFmtId="177" fontId="8" fillId="2" borderId="65" xfId="0" applyNumberFormat="1" applyFont="1" applyFill="1" applyBorder="1" applyAlignment="1">
      <alignment horizontal="right" vertical="center" shrinkToFit="1"/>
    </xf>
    <xf numFmtId="0" fontId="8" fillId="2" borderId="25" xfId="0" applyFont="1" applyFill="1" applyBorder="1" applyAlignment="1" applyProtection="1">
      <alignment horizontal="center" vertical="center"/>
    </xf>
    <xf numFmtId="177" fontId="8" fillId="2" borderId="25" xfId="0" applyNumberFormat="1" applyFont="1" applyFill="1" applyBorder="1" applyAlignment="1">
      <alignment horizontal="right" vertical="center" shrinkToFit="1"/>
    </xf>
    <xf numFmtId="3" fontId="8" fillId="2" borderId="65" xfId="0" applyNumberFormat="1" applyFont="1" applyFill="1" applyBorder="1" applyAlignment="1">
      <alignment horizontal="right" vertical="center" shrinkToFit="1"/>
    </xf>
    <xf numFmtId="0" fontId="8" fillId="2" borderId="65" xfId="0" applyNumberFormat="1" applyFont="1" applyFill="1" applyBorder="1" applyAlignment="1">
      <alignment horizontal="center" vertical="center" shrinkToFit="1"/>
    </xf>
    <xf numFmtId="0" fontId="8" fillId="2" borderId="43" xfId="0" applyNumberFormat="1" applyFont="1" applyFill="1" applyBorder="1" applyAlignment="1">
      <alignment horizontal="center" vertical="center" shrinkToFit="1"/>
    </xf>
    <xf numFmtId="0" fontId="8" fillId="2" borderId="27" xfId="0" applyFont="1" applyFill="1" applyBorder="1" applyAlignment="1" applyProtection="1">
      <alignment horizontal="center" vertical="center"/>
    </xf>
    <xf numFmtId="0" fontId="8" fillId="2" borderId="7" xfId="0" quotePrefix="1" applyFont="1" applyFill="1" applyBorder="1" applyAlignment="1" applyProtection="1">
      <alignment horizontal="center" vertical="center"/>
    </xf>
    <xf numFmtId="0" fontId="8" fillId="2" borderId="17" xfId="0" applyFont="1" applyFill="1" applyBorder="1" applyAlignment="1" applyProtection="1">
      <alignment horizontal="center" vertical="center"/>
    </xf>
    <xf numFmtId="0" fontId="8" fillId="2" borderId="18" xfId="0" applyFont="1" applyFill="1" applyBorder="1" applyAlignment="1" applyProtection="1">
      <alignment vertical="center"/>
    </xf>
    <xf numFmtId="177" fontId="8" fillId="2" borderId="19" xfId="0" applyNumberFormat="1" applyFont="1" applyFill="1" applyBorder="1" applyAlignment="1">
      <alignment horizontal="right" vertical="center" shrinkToFit="1"/>
    </xf>
    <xf numFmtId="177" fontId="8" fillId="2" borderId="17" xfId="0" applyNumberFormat="1" applyFont="1" applyFill="1" applyBorder="1" applyAlignment="1">
      <alignment horizontal="right" vertical="center" shrinkToFit="1"/>
    </xf>
    <xf numFmtId="3" fontId="8" fillId="2" borderId="19" xfId="0" applyNumberFormat="1" applyFont="1" applyFill="1" applyBorder="1" applyAlignment="1">
      <alignment horizontal="right" vertical="center" shrinkToFit="1"/>
    </xf>
    <xf numFmtId="0" fontId="8" fillId="2" borderId="19" xfId="0" applyNumberFormat="1" applyFont="1" applyFill="1" applyBorder="1" applyAlignment="1">
      <alignment horizontal="center" vertical="center" shrinkToFit="1"/>
    </xf>
    <xf numFmtId="0" fontId="8" fillId="2" borderId="34" xfId="0" applyNumberFormat="1" applyFont="1" applyFill="1" applyBorder="1" applyAlignment="1">
      <alignment horizontal="center" vertical="center" shrinkToFit="1"/>
    </xf>
    <xf numFmtId="0" fontId="8" fillId="2" borderId="20" xfId="0" applyFont="1" applyFill="1" applyBorder="1" applyAlignment="1" applyProtection="1">
      <alignment horizontal="center" vertical="center"/>
    </xf>
    <xf numFmtId="0" fontId="1" fillId="2" borderId="0" xfId="0" applyFont="1" applyFill="1"/>
    <xf numFmtId="177" fontId="8" fillId="2" borderId="44" xfId="0" applyNumberFormat="1" applyFont="1" applyFill="1" applyBorder="1" applyAlignment="1">
      <alignment horizontal="right" vertical="center" shrinkToFit="1"/>
    </xf>
    <xf numFmtId="177" fontId="8" fillId="2" borderId="33" xfId="0" applyNumberFormat="1" applyFont="1" applyFill="1" applyBorder="1" applyAlignment="1">
      <alignment horizontal="right" vertical="center" shrinkToFit="1"/>
    </xf>
    <xf numFmtId="38" fontId="8" fillId="0" borderId="19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distributed" vertical="center"/>
    </xf>
    <xf numFmtId="38" fontId="8" fillId="0" borderId="21" xfId="1" applyFont="1" applyFill="1" applyBorder="1" applyAlignment="1">
      <alignment horizontal="distributed"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25" xfId="0" applyFont="1" applyFill="1" applyBorder="1" applyAlignment="1" applyProtection="1">
      <alignment horizontal="center" vertical="center"/>
    </xf>
    <xf numFmtId="177" fontId="44" fillId="0" borderId="9" xfId="1" applyNumberFormat="1" applyFont="1" applyFill="1" applyBorder="1" applyAlignment="1">
      <alignment horizontal="right" vertical="center" shrinkToFit="1"/>
    </xf>
    <xf numFmtId="38" fontId="10" fillId="0" borderId="32" xfId="1" applyFont="1" applyFill="1" applyBorder="1" applyAlignment="1">
      <alignment vertical="center"/>
    </xf>
    <xf numFmtId="38" fontId="10" fillId="0" borderId="29" xfId="1" applyFont="1" applyFill="1" applyBorder="1" applyAlignment="1">
      <alignment vertical="center"/>
    </xf>
    <xf numFmtId="38" fontId="10" fillId="0" borderId="29" xfId="1" applyFont="1" applyFill="1" applyBorder="1" applyAlignment="1">
      <alignment horizontal="right" vertical="center"/>
    </xf>
    <xf numFmtId="38" fontId="10" fillId="0" borderId="16" xfId="1" applyFont="1" applyFill="1" applyBorder="1" applyAlignment="1">
      <alignment horizontal="centerContinuous" vertical="center"/>
    </xf>
    <xf numFmtId="38" fontId="10" fillId="0" borderId="14" xfId="1" applyFont="1" applyFill="1" applyBorder="1" applyAlignment="1">
      <alignment horizontal="centerContinuous" vertical="center"/>
    </xf>
    <xf numFmtId="38" fontId="10" fillId="0" borderId="13" xfId="1" applyFont="1" applyFill="1" applyBorder="1" applyAlignment="1">
      <alignment horizontal="centerContinuous" vertical="center"/>
    </xf>
    <xf numFmtId="38" fontId="10" fillId="0" borderId="17" xfId="1" applyFont="1" applyFill="1" applyBorder="1" applyAlignment="1">
      <alignment horizontal="distributed" vertical="center"/>
    </xf>
    <xf numFmtId="38" fontId="10" fillId="0" borderId="16" xfId="1" applyFont="1" applyFill="1" applyBorder="1" applyAlignment="1">
      <alignment vertical="center"/>
    </xf>
    <xf numFmtId="38" fontId="10" fillId="0" borderId="18" xfId="1" applyFont="1" applyFill="1" applyBorder="1" applyAlignment="1">
      <alignment horizontal="distributed" vertical="center"/>
    </xf>
    <xf numFmtId="38" fontId="8" fillId="0" borderId="8" xfId="1" applyFont="1" applyFill="1" applyBorder="1" applyAlignment="1">
      <alignment horizontal="center" vertical="center"/>
    </xf>
    <xf numFmtId="38" fontId="8" fillId="0" borderId="23" xfId="1" applyFont="1" applyFill="1" applyBorder="1" applyAlignment="1">
      <alignment vertical="center"/>
    </xf>
    <xf numFmtId="38" fontId="8" fillId="0" borderId="8" xfId="1" applyFont="1" applyFill="1" applyBorder="1" applyAlignment="1">
      <alignment vertical="center"/>
    </xf>
    <xf numFmtId="38" fontId="8" fillId="0" borderId="18" xfId="1" applyFont="1" applyFill="1" applyBorder="1" applyAlignment="1">
      <alignment vertical="center"/>
    </xf>
    <xf numFmtId="177" fontId="8" fillId="0" borderId="15" xfId="0" quotePrefix="1" applyNumberFormat="1" applyFont="1" applyFill="1" applyBorder="1" applyAlignment="1">
      <alignment horizontal="right" vertical="center" shrinkToFit="1"/>
    </xf>
    <xf numFmtId="0" fontId="38" fillId="0" borderId="1" xfId="0" applyFont="1" applyFill="1" applyBorder="1" applyAlignment="1">
      <alignment vertical="center"/>
    </xf>
    <xf numFmtId="0" fontId="38" fillId="0" borderId="9" xfId="0" applyFont="1" applyFill="1" applyBorder="1" applyAlignment="1">
      <alignment vertical="center"/>
    </xf>
    <xf numFmtId="0" fontId="38" fillId="0" borderId="19" xfId="0" applyFont="1" applyFill="1" applyBorder="1" applyAlignment="1">
      <alignment vertical="center"/>
    </xf>
    <xf numFmtId="0" fontId="37" fillId="0" borderId="9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distributed" vertical="center"/>
    </xf>
    <xf numFmtId="0" fontId="8" fillId="2" borderId="21" xfId="0" applyFont="1" applyFill="1" applyBorder="1" applyAlignment="1">
      <alignment horizontal="distributed" vertical="center"/>
    </xf>
    <xf numFmtId="38" fontId="8" fillId="0" borderId="9" xfId="1" applyFont="1" applyFill="1" applyBorder="1" applyAlignment="1">
      <alignment horizontal="distributed" vertical="center" wrapText="1"/>
    </xf>
    <xf numFmtId="38" fontId="8" fillId="0" borderId="9" xfId="1" applyFont="1" applyFill="1" applyBorder="1" applyAlignment="1">
      <alignment horizontal="distributed" vertical="center"/>
    </xf>
    <xf numFmtId="38" fontId="8" fillId="0" borderId="19" xfId="1" applyFont="1" applyFill="1" applyBorder="1" applyAlignment="1">
      <alignment horizontal="distributed" vertical="center"/>
    </xf>
    <xf numFmtId="0" fontId="8" fillId="2" borderId="19" xfId="0" applyFont="1" applyFill="1" applyBorder="1" applyAlignment="1">
      <alignment horizontal="center" vertical="center"/>
    </xf>
    <xf numFmtId="38" fontId="8" fillId="0" borderId="1" xfId="1" applyFont="1" applyFill="1" applyBorder="1" applyAlignment="1">
      <alignment horizontal="distributed" vertical="center" wrapText="1"/>
    </xf>
    <xf numFmtId="38" fontId="8" fillId="0" borderId="19" xfId="1" applyFont="1" applyFill="1" applyBorder="1" applyAlignment="1">
      <alignment horizontal="distributed" vertical="center" wrapText="1"/>
    </xf>
    <xf numFmtId="0" fontId="10" fillId="0" borderId="29" xfId="0" applyFont="1" applyFill="1" applyBorder="1" applyAlignment="1">
      <alignment horizontal="center" vertical="center"/>
    </xf>
    <xf numFmtId="38" fontId="8" fillId="2" borderId="0" xfId="1" applyFont="1" applyFill="1" applyAlignment="1">
      <alignment vertical="center"/>
    </xf>
    <xf numFmtId="38" fontId="8" fillId="2" borderId="7" xfId="1" applyFont="1" applyFill="1" applyBorder="1" applyAlignment="1">
      <alignment horizontal="distributed" vertical="center"/>
    </xf>
    <xf numFmtId="38" fontId="8" fillId="2" borderId="65" xfId="1" applyFont="1" applyFill="1" applyBorder="1" applyAlignment="1">
      <alignment horizontal="center" vertical="center"/>
    </xf>
    <xf numFmtId="38" fontId="8" fillId="2" borderId="9" xfId="1" applyFont="1" applyFill="1" applyBorder="1" applyAlignment="1">
      <alignment horizontal="distributed" vertical="center"/>
    </xf>
    <xf numFmtId="38" fontId="8" fillId="2" borderId="15" xfId="1" applyFont="1" applyFill="1" applyBorder="1" applyAlignment="1">
      <alignment horizontal="distributed" vertical="center"/>
    </xf>
    <xf numFmtId="38" fontId="8" fillId="2" borderId="10" xfId="1" applyFont="1" applyFill="1" applyBorder="1" applyAlignment="1">
      <alignment horizontal="distributed" vertical="center"/>
    </xf>
    <xf numFmtId="38" fontId="8" fillId="2" borderId="20" xfId="1" applyFont="1" applyFill="1" applyBorder="1" applyAlignment="1">
      <alignment horizontal="distributed" vertical="center"/>
    </xf>
    <xf numFmtId="38" fontId="8" fillId="2" borderId="4" xfId="1" applyFont="1" applyFill="1" applyBorder="1" applyAlignment="1">
      <alignment horizontal="distributed" vertical="center"/>
    </xf>
    <xf numFmtId="38" fontId="8" fillId="2" borderId="31" xfId="1" applyFont="1" applyFill="1" applyBorder="1" applyAlignment="1">
      <alignment horizontal="distributed" vertical="center"/>
    </xf>
    <xf numFmtId="0" fontId="8" fillId="2" borderId="9" xfId="0" applyFont="1" applyFill="1" applyBorder="1"/>
    <xf numFmtId="38" fontId="8" fillId="2" borderId="9" xfId="1" applyNumberFormat="1" applyFont="1" applyFill="1" applyBorder="1" applyAlignment="1">
      <alignment horizontal="distributed" vertical="center" wrapText="1"/>
    </xf>
    <xf numFmtId="38" fontId="8" fillId="2" borderId="19" xfId="1" applyNumberFormat="1" applyFont="1" applyFill="1" applyBorder="1" applyAlignment="1">
      <alignment horizontal="distributed" vertical="center" wrapText="1"/>
    </xf>
    <xf numFmtId="0" fontId="8" fillId="2" borderId="9" xfId="0" applyFont="1" applyFill="1" applyBorder="1" applyAlignment="1">
      <alignment horizontal="left" vertical="center"/>
    </xf>
    <xf numFmtId="0" fontId="8" fillId="2" borderId="15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2" borderId="32" xfId="0" applyFont="1" applyFill="1" applyBorder="1" applyAlignment="1">
      <alignment vertical="center"/>
    </xf>
    <xf numFmtId="0" fontId="8" fillId="2" borderId="15" xfId="0" applyFont="1" applyFill="1" applyBorder="1" applyAlignment="1">
      <alignment horizontal="distributed" vertical="center"/>
    </xf>
    <xf numFmtId="0" fontId="8" fillId="2" borderId="21" xfId="0" applyFont="1" applyFill="1" applyBorder="1" applyAlignment="1">
      <alignment vertical="center"/>
    </xf>
    <xf numFmtId="38" fontId="10" fillId="2" borderId="9" xfId="1" applyFont="1" applyFill="1" applyBorder="1" applyAlignment="1">
      <alignment horizontal="distributed" vertical="center"/>
    </xf>
    <xf numFmtId="0" fontId="8" fillId="2" borderId="0" xfId="0" applyFont="1" applyFill="1" applyAlignment="1">
      <alignment horizontal="distributed"/>
    </xf>
    <xf numFmtId="38" fontId="11" fillId="2" borderId="9" xfId="1" applyFont="1" applyFill="1" applyBorder="1" applyAlignment="1">
      <alignment horizontal="distributed" vertical="center"/>
    </xf>
    <xf numFmtId="38" fontId="8" fillId="2" borderId="19" xfId="1" applyFont="1" applyFill="1" applyBorder="1" applyAlignment="1">
      <alignment horizontal="center" vertical="center"/>
    </xf>
    <xf numFmtId="38" fontId="8" fillId="2" borderId="19" xfId="1" applyFont="1" applyFill="1" applyBorder="1" applyAlignment="1">
      <alignment horizontal="distributed" vertical="center"/>
    </xf>
    <xf numFmtId="38" fontId="8" fillId="2" borderId="19" xfId="1" applyFont="1" applyFill="1" applyBorder="1" applyAlignment="1">
      <alignment horizontal="center" vertical="center" shrinkToFit="1"/>
    </xf>
    <xf numFmtId="0" fontId="0" fillId="2" borderId="15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31" xfId="0" applyFill="1" applyBorder="1" applyAlignment="1">
      <alignment vertical="center"/>
    </xf>
    <xf numFmtId="38" fontId="8" fillId="2" borderId="0" xfId="1" applyFont="1" applyFill="1" applyBorder="1" applyAlignment="1">
      <alignment vertical="center" shrinkToFit="1"/>
    </xf>
    <xf numFmtId="38" fontId="8" fillId="2" borderId="9" xfId="1" applyNumberFormat="1" applyFont="1" applyFill="1" applyBorder="1" applyAlignment="1">
      <alignment horizontal="distributed" vertical="center"/>
    </xf>
    <xf numFmtId="38" fontId="8" fillId="2" borderId="33" xfId="1" applyFont="1" applyFill="1" applyBorder="1" applyAlignment="1">
      <alignment horizontal="distributed" vertical="center"/>
    </xf>
    <xf numFmtId="38" fontId="8" fillId="2" borderId="19" xfId="1" applyNumberFormat="1" applyFont="1" applyFill="1" applyBorder="1" applyAlignment="1">
      <alignment horizontal="center" vertical="center"/>
    </xf>
    <xf numFmtId="38" fontId="10" fillId="2" borderId="36" xfId="1" applyFont="1" applyFill="1" applyBorder="1" applyAlignment="1">
      <alignment horizontal="distributed" vertical="center"/>
    </xf>
    <xf numFmtId="38" fontId="10" fillId="2" borderId="0" xfId="1" applyFont="1" applyFill="1" applyBorder="1" applyAlignment="1">
      <alignment horizontal="right" vertical="center"/>
    </xf>
    <xf numFmtId="0" fontId="10" fillId="2" borderId="41" xfId="0" applyFont="1" applyFill="1" applyBorder="1" applyAlignment="1">
      <alignment horizontal="center" vertical="center"/>
    </xf>
    <xf numFmtId="0" fontId="28" fillId="2" borderId="41" xfId="0" applyFont="1" applyFill="1" applyBorder="1" applyAlignment="1">
      <alignment horizontal="center"/>
    </xf>
    <xf numFmtId="0" fontId="28" fillId="2" borderId="42" xfId="0" applyFont="1" applyFill="1" applyBorder="1" applyAlignment="1">
      <alignment horizontal="center"/>
    </xf>
    <xf numFmtId="38" fontId="10" fillId="2" borderId="15" xfId="1" applyFont="1" applyFill="1" applyBorder="1" applyAlignment="1">
      <alignment horizontal="distributed" vertical="center"/>
    </xf>
    <xf numFmtId="0" fontId="28" fillId="2" borderId="43" xfId="0" applyFont="1" applyFill="1" applyBorder="1" applyAlignment="1">
      <alignment horizontal="right" vertical="center"/>
    </xf>
    <xf numFmtId="0" fontId="10" fillId="2" borderId="43" xfId="0" applyFont="1" applyFill="1" applyBorder="1" applyAlignment="1">
      <alignment horizontal="center" vertical="center"/>
    </xf>
    <xf numFmtId="0" fontId="28" fillId="2" borderId="43" xfId="0" applyFont="1" applyFill="1" applyBorder="1" applyAlignment="1">
      <alignment horizontal="center"/>
    </xf>
    <xf numFmtId="0" fontId="28" fillId="2" borderId="44" xfId="0" applyFont="1" applyFill="1" applyBorder="1" applyAlignment="1">
      <alignment horizontal="center"/>
    </xf>
    <xf numFmtId="38" fontId="10" fillId="2" borderId="19" xfId="1" applyFont="1" applyFill="1" applyBorder="1" applyAlignment="1">
      <alignment horizontal="distributed" vertical="center"/>
    </xf>
    <xf numFmtId="38" fontId="10" fillId="2" borderId="32" xfId="1" applyNumberFormat="1" applyFont="1" applyFill="1" applyBorder="1" applyAlignment="1">
      <alignment horizontal="centerContinuous" vertical="center"/>
    </xf>
    <xf numFmtId="38" fontId="10" fillId="2" borderId="29" xfId="1" applyNumberFormat="1" applyFont="1" applyFill="1" applyBorder="1" applyAlignment="1">
      <alignment horizontal="centerContinuous" vertical="center"/>
    </xf>
    <xf numFmtId="38" fontId="10" fillId="2" borderId="29" xfId="1" applyNumberFormat="1" applyFont="1" applyFill="1" applyBorder="1" applyAlignment="1">
      <alignment horizontal="center" vertical="center"/>
    </xf>
    <xf numFmtId="38" fontId="10" fillId="2" borderId="1" xfId="1" applyFont="1" applyFill="1" applyBorder="1" applyAlignment="1">
      <alignment horizontal="distributed" vertical="center"/>
    </xf>
    <xf numFmtId="38" fontId="10" fillId="2" borderId="1" xfId="1" applyNumberFormat="1" applyFont="1" applyFill="1" applyBorder="1" applyAlignment="1">
      <alignment horizontal="distributed" vertical="center"/>
    </xf>
    <xf numFmtId="38" fontId="10" fillId="2" borderId="15" xfId="1" applyNumberFormat="1" applyFont="1" applyFill="1" applyBorder="1" applyAlignment="1">
      <alignment horizontal="distributed" vertical="center"/>
    </xf>
    <xf numFmtId="38" fontId="10" fillId="2" borderId="14" xfId="1" applyNumberFormat="1" applyFont="1" applyFill="1" applyBorder="1" applyAlignment="1">
      <alignment horizontal="centerContinuous" vertical="center"/>
    </xf>
    <xf numFmtId="38" fontId="10" fillId="2" borderId="9" xfId="1" applyNumberFormat="1" applyFont="1" applyFill="1" applyBorder="1" applyAlignment="1">
      <alignment horizontal="distributed" vertical="center"/>
    </xf>
    <xf numFmtId="38" fontId="10" fillId="2" borderId="31" xfId="1" applyNumberFormat="1" applyFont="1" applyFill="1" applyBorder="1" applyAlignment="1">
      <alignment horizontal="distributed" vertical="center"/>
    </xf>
    <xf numFmtId="0" fontId="10" fillId="2" borderId="0" xfId="0" applyFont="1" applyFill="1"/>
    <xf numFmtId="38" fontId="10" fillId="2" borderId="19" xfId="1" applyNumberFormat="1" applyFont="1" applyFill="1" applyBorder="1" applyAlignment="1">
      <alignment horizontal="distributed" vertical="center"/>
    </xf>
    <xf numFmtId="38" fontId="10" fillId="2" borderId="33" xfId="1" applyNumberFormat="1" applyFont="1" applyFill="1" applyBorder="1" applyAlignment="1">
      <alignment horizontal="distributed" vertical="center"/>
    </xf>
    <xf numFmtId="38" fontId="10" fillId="2" borderId="21" xfId="1" applyNumberFormat="1" applyFont="1" applyFill="1" applyBorder="1" applyAlignment="1">
      <alignment horizontal="distributed" vertical="center"/>
    </xf>
    <xf numFmtId="38" fontId="8" fillId="2" borderId="32" xfId="1" applyNumberFormat="1" applyFont="1" applyFill="1" applyBorder="1" applyAlignment="1">
      <alignment horizontal="centerContinuous" vertical="center"/>
    </xf>
    <xf numFmtId="38" fontId="8" fillId="2" borderId="29" xfId="1" applyNumberFormat="1" applyFont="1" applyFill="1" applyBorder="1" applyAlignment="1">
      <alignment horizontal="centerContinuous" vertical="center"/>
    </xf>
    <xf numFmtId="38" fontId="8" fillId="2" borderId="29" xfId="1" applyNumberFormat="1" applyFont="1" applyFill="1" applyBorder="1" applyAlignment="1">
      <alignment horizontal="center" vertical="center"/>
    </xf>
    <xf numFmtId="38" fontId="8" fillId="2" borderId="29" xfId="1" applyNumberFormat="1" applyFont="1" applyFill="1" applyBorder="1" applyAlignment="1">
      <alignment horizontal="distributed" vertical="center"/>
    </xf>
    <xf numFmtId="38" fontId="8" fillId="2" borderId="16" xfId="1" applyNumberFormat="1" applyFont="1" applyFill="1" applyBorder="1" applyAlignment="1">
      <alignment horizontal="centerContinuous" vertical="center"/>
    </xf>
    <xf numFmtId="38" fontId="8" fillId="2" borderId="14" xfId="1" applyNumberFormat="1" applyFont="1" applyFill="1" applyBorder="1" applyAlignment="1">
      <alignment horizontal="centerContinuous" vertical="center"/>
    </xf>
    <xf numFmtId="38" fontId="8" fillId="2" borderId="13" xfId="1" applyNumberFormat="1" applyFont="1" applyFill="1" applyBorder="1" applyAlignment="1">
      <alignment horizontal="centerContinuous" vertical="center"/>
    </xf>
    <xf numFmtId="38" fontId="8" fillId="2" borderId="11" xfId="1" applyNumberFormat="1" applyFont="1" applyFill="1" applyBorder="1" applyAlignment="1">
      <alignment horizontal="center" vertical="center"/>
    </xf>
    <xf numFmtId="38" fontId="8" fillId="2" borderId="11" xfId="1" applyNumberFormat="1" applyFont="1" applyFill="1" applyBorder="1" applyAlignment="1">
      <alignment horizontal="left" vertical="center"/>
    </xf>
    <xf numFmtId="38" fontId="8" fillId="2" borderId="9" xfId="1" applyNumberFormat="1" applyFont="1" applyFill="1" applyBorder="1" applyAlignment="1">
      <alignment horizontal="center" vertical="center"/>
    </xf>
    <xf numFmtId="38" fontId="8" fillId="2" borderId="19" xfId="1" applyNumberFormat="1" applyFont="1" applyFill="1" applyBorder="1" applyAlignment="1">
      <alignment horizontal="distributed" vertical="center"/>
    </xf>
    <xf numFmtId="177" fontId="8" fillId="2" borderId="9" xfId="1" applyNumberFormat="1" applyFont="1" applyFill="1" applyBorder="1" applyAlignment="1" applyProtection="1">
      <alignment horizontal="right" vertical="center" shrinkToFit="1"/>
    </xf>
    <xf numFmtId="177" fontId="8" fillId="2" borderId="31" xfId="1" applyNumberFormat="1" applyFont="1" applyFill="1" applyBorder="1" applyAlignment="1" applyProtection="1">
      <alignment horizontal="right" vertical="center" shrinkToFit="1"/>
    </xf>
    <xf numFmtId="177" fontId="8" fillId="2" borderId="4" xfId="1" applyNumberFormat="1" applyFont="1" applyFill="1" applyBorder="1" applyAlignment="1" applyProtection="1">
      <alignment horizontal="right" vertical="center" shrinkToFit="1"/>
    </xf>
    <xf numFmtId="177" fontId="8" fillId="2" borderId="7" xfId="1" applyNumberFormat="1" applyFont="1" applyFill="1" applyBorder="1" applyAlignment="1" applyProtection="1">
      <alignment horizontal="right" vertical="center" shrinkToFit="1"/>
    </xf>
    <xf numFmtId="177" fontId="8" fillId="2" borderId="65" xfId="1" applyNumberFormat="1" applyFont="1" applyFill="1" applyBorder="1" applyAlignment="1" applyProtection="1">
      <alignment horizontal="right" vertical="center" shrinkToFit="1"/>
    </xf>
    <xf numFmtId="0" fontId="8" fillId="2" borderId="27" xfId="0" applyFont="1" applyFill="1" applyBorder="1" applyAlignment="1" applyProtection="1">
      <alignment horizontal="distributed" vertical="center"/>
    </xf>
    <xf numFmtId="49" fontId="9" fillId="2" borderId="0" xfId="0" applyNumberFormat="1" applyFont="1" applyFill="1" applyAlignment="1">
      <alignment horizontal="center" vertical="center"/>
    </xf>
    <xf numFmtId="177" fontId="8" fillId="2" borderId="11" xfId="0" applyNumberFormat="1" applyFont="1" applyFill="1" applyBorder="1" applyAlignment="1">
      <alignment horizontal="right" vertical="center" shrinkToFit="1"/>
    </xf>
    <xf numFmtId="177" fontId="8" fillId="2" borderId="15" xfId="0" applyNumberFormat="1" applyFont="1" applyFill="1" applyBorder="1" applyAlignment="1">
      <alignment horizontal="right" vertical="center" shrinkToFit="1"/>
    </xf>
    <xf numFmtId="0" fontId="1" fillId="2" borderId="19" xfId="0" applyFont="1" applyFill="1" applyBorder="1" applyAlignment="1">
      <alignment horizontal="distributed" vertical="center"/>
    </xf>
    <xf numFmtId="38" fontId="8" fillId="2" borderId="15" xfId="1" applyFont="1" applyFill="1" applyBorder="1" applyAlignment="1">
      <alignment horizontal="distributed" vertical="center"/>
    </xf>
    <xf numFmtId="38" fontId="10" fillId="0" borderId="1" xfId="1" applyFont="1" applyFill="1" applyBorder="1" applyAlignment="1">
      <alignment horizontal="distributed" vertical="center"/>
    </xf>
    <xf numFmtId="38" fontId="10" fillId="0" borderId="19" xfId="1" applyFont="1" applyFill="1" applyBorder="1" applyAlignment="1">
      <alignment horizontal="distributed" vertical="center"/>
    </xf>
    <xf numFmtId="38" fontId="10" fillId="0" borderId="9" xfId="1" applyFont="1" applyFill="1" applyBorder="1" applyAlignment="1">
      <alignment horizontal="distributed" vertical="center"/>
    </xf>
    <xf numFmtId="0" fontId="8" fillId="2" borderId="9" xfId="0" applyFont="1" applyFill="1" applyBorder="1" applyAlignment="1">
      <alignment horizontal="distributed" vertical="center"/>
    </xf>
    <xf numFmtId="0" fontId="8" fillId="2" borderId="26" xfId="0" applyFont="1" applyFill="1" applyBorder="1" applyAlignment="1" applyProtection="1">
      <alignment horizontal="distributed" vertical="center"/>
    </xf>
    <xf numFmtId="177" fontId="10" fillId="0" borderId="4" xfId="1" applyNumberFormat="1" applyFont="1" applyBorder="1" applyAlignment="1">
      <alignment horizontal="right" vertical="center" shrinkToFit="1"/>
    </xf>
    <xf numFmtId="177" fontId="8" fillId="0" borderId="26" xfId="1" applyNumberFormat="1" applyFont="1" applyFill="1" applyBorder="1" applyAlignment="1" applyProtection="1">
      <alignment horizontal="right" vertical="center" shrinkToFit="1"/>
    </xf>
    <xf numFmtId="177" fontId="8" fillId="0" borderId="8" xfId="0" quotePrefix="1" applyNumberFormat="1" applyFont="1" applyFill="1" applyBorder="1" applyAlignment="1">
      <alignment horizontal="right" vertical="center" shrinkToFit="1"/>
    </xf>
    <xf numFmtId="38" fontId="10" fillId="0" borderId="13" xfId="1" applyFont="1" applyFill="1" applyBorder="1" applyAlignment="1">
      <alignment vertical="center"/>
    </xf>
    <xf numFmtId="177" fontId="8" fillId="0" borderId="31" xfId="1" applyNumberFormat="1" applyFont="1" applyBorder="1" applyAlignment="1">
      <alignment horizontal="center" vertical="center" shrinkToFit="1"/>
    </xf>
    <xf numFmtId="177" fontId="11" fillId="0" borderId="15" xfId="1" applyNumberFormat="1" applyFont="1" applyBorder="1" applyAlignment="1">
      <alignment horizontal="center" vertical="center" shrinkToFit="1"/>
    </xf>
    <xf numFmtId="177" fontId="11" fillId="0" borderId="9" xfId="1" applyNumberFormat="1" applyFont="1" applyBorder="1" applyAlignment="1">
      <alignment horizontal="center" vertical="center" shrinkToFit="1"/>
    </xf>
    <xf numFmtId="177" fontId="11" fillId="0" borderId="9" xfId="1" applyNumberFormat="1" applyFont="1" applyBorder="1" applyAlignment="1" applyProtection="1">
      <alignment horizontal="center" vertical="center" shrinkToFit="1"/>
    </xf>
    <xf numFmtId="177" fontId="10" fillId="0" borderId="9" xfId="1" applyNumberFormat="1" applyFont="1" applyBorder="1" applyAlignment="1">
      <alignment horizontal="center" vertical="center" shrinkToFit="1"/>
    </xf>
    <xf numFmtId="177" fontId="10" fillId="0" borderId="9" xfId="1" applyNumberFormat="1" applyFont="1" applyBorder="1" applyAlignment="1" applyProtection="1">
      <alignment horizontal="center" vertical="center" shrinkToFit="1"/>
    </xf>
    <xf numFmtId="177" fontId="10" fillId="0" borderId="4" xfId="1" applyNumberFormat="1" applyFont="1" applyBorder="1" applyAlignment="1">
      <alignment horizontal="center" vertical="center" shrinkToFit="1"/>
    </xf>
    <xf numFmtId="177" fontId="10" fillId="0" borderId="15" xfId="1" applyNumberFormat="1" applyFont="1" applyBorder="1" applyAlignment="1">
      <alignment horizontal="center" vertical="center" shrinkToFit="1"/>
    </xf>
    <xf numFmtId="177" fontId="8" fillId="0" borderId="9" xfId="1" applyNumberFormat="1" applyFont="1" applyFill="1" applyBorder="1" applyAlignment="1">
      <alignment horizontal="center" vertical="center" shrinkToFit="1"/>
    </xf>
    <xf numFmtId="177" fontId="8" fillId="0" borderId="15" xfId="0" applyNumberFormat="1" applyFont="1" applyFill="1" applyBorder="1" applyAlignment="1">
      <alignment horizontal="center" vertical="center" shrinkToFit="1"/>
    </xf>
    <xf numFmtId="177" fontId="8" fillId="0" borderId="9" xfId="1" applyNumberFormat="1" applyFont="1" applyFill="1" applyBorder="1" applyAlignment="1" applyProtection="1">
      <alignment horizontal="center" vertical="center" shrinkToFit="1"/>
    </xf>
    <xf numFmtId="177" fontId="8" fillId="0" borderId="15" xfId="1" applyNumberFormat="1" applyFont="1" applyFill="1" applyBorder="1" applyAlignment="1" applyProtection="1">
      <alignment horizontal="center" vertical="center" shrinkToFit="1"/>
    </xf>
    <xf numFmtId="177" fontId="8" fillId="0" borderId="15" xfId="1" applyNumberFormat="1" applyFont="1" applyFill="1" applyBorder="1" applyAlignment="1">
      <alignment horizontal="center" vertical="center" shrinkToFit="1"/>
    </xf>
    <xf numFmtId="177" fontId="8" fillId="0" borderId="4" xfId="1" applyNumberFormat="1" applyFont="1" applyFill="1" applyBorder="1" applyAlignment="1">
      <alignment horizontal="center" vertical="center" shrinkToFit="1"/>
    </xf>
    <xf numFmtId="0" fontId="8" fillId="2" borderId="9" xfId="0" applyFont="1" applyFill="1" applyBorder="1" applyAlignment="1">
      <alignment horizontal="distributed" vertical="center"/>
    </xf>
    <xf numFmtId="0" fontId="8" fillId="2" borderId="19" xfId="0" applyFont="1" applyFill="1" applyBorder="1" applyAlignment="1">
      <alignment horizontal="distributed" vertical="center"/>
    </xf>
    <xf numFmtId="177" fontId="8" fillId="0" borderId="10" xfId="1" applyNumberFormat="1" applyFont="1" applyFill="1" applyBorder="1" applyAlignment="1">
      <alignment horizontal="center" vertical="center" shrinkToFit="1"/>
    </xf>
    <xf numFmtId="177" fontId="8" fillId="0" borderId="9" xfId="0" quotePrefix="1" applyNumberFormat="1" applyFont="1" applyFill="1" applyBorder="1" applyAlignment="1">
      <alignment horizontal="center" vertical="center" shrinkToFit="1"/>
    </xf>
    <xf numFmtId="177" fontId="8" fillId="0" borderId="65" xfId="0" applyNumberFormat="1" applyFont="1" applyFill="1" applyBorder="1" applyAlignment="1">
      <alignment horizontal="center" vertical="center" shrinkToFit="1"/>
    </xf>
    <xf numFmtId="177" fontId="8" fillId="0" borderId="1" xfId="0" applyNumberFormat="1" applyFont="1" applyFill="1" applyBorder="1" applyAlignment="1">
      <alignment horizontal="center" vertical="center" shrinkToFit="1"/>
    </xf>
    <xf numFmtId="180" fontId="8" fillId="0" borderId="31" xfId="0" applyNumberFormat="1" applyFont="1" applyFill="1" applyBorder="1" applyAlignment="1">
      <alignment horizontal="center" vertical="center" shrinkToFit="1"/>
    </xf>
    <xf numFmtId="180" fontId="8" fillId="0" borderId="30" xfId="0" applyNumberFormat="1" applyFont="1" applyFill="1" applyBorder="1" applyAlignment="1">
      <alignment horizontal="center" vertical="center" shrinkToFit="1"/>
    </xf>
    <xf numFmtId="176" fontId="8" fillId="0" borderId="15" xfId="0" applyNumberFormat="1" applyFont="1" applyFill="1" applyBorder="1" applyAlignment="1">
      <alignment horizontal="center" vertical="center" shrinkToFit="1"/>
    </xf>
    <xf numFmtId="176" fontId="8" fillId="0" borderId="9" xfId="0" applyNumberFormat="1" applyFont="1" applyFill="1" applyBorder="1" applyAlignment="1">
      <alignment horizontal="center" vertical="center" shrinkToFit="1"/>
    </xf>
    <xf numFmtId="176" fontId="8" fillId="0" borderId="11" xfId="0" applyNumberFormat="1" applyFont="1" applyFill="1" applyBorder="1" applyAlignment="1">
      <alignment horizontal="center" vertical="center" shrinkToFit="1"/>
    </xf>
    <xf numFmtId="176" fontId="8" fillId="0" borderId="1" xfId="0" applyNumberFormat="1" applyFont="1" applyFill="1" applyBorder="1" applyAlignment="1">
      <alignment horizontal="center" vertical="center" shrinkToFit="1"/>
    </xf>
    <xf numFmtId="177" fontId="11" fillId="0" borderId="4" xfId="1" applyNumberFormat="1" applyFont="1" applyFill="1" applyBorder="1" applyAlignment="1" applyProtection="1">
      <alignment horizontal="right" vertical="center" shrinkToFit="1"/>
    </xf>
    <xf numFmtId="177" fontId="11" fillId="0" borderId="4" xfId="1" applyNumberFormat="1" applyFont="1" applyBorder="1" applyAlignment="1">
      <alignment horizontal="center" vertical="center" shrinkToFit="1"/>
    </xf>
    <xf numFmtId="38" fontId="8" fillId="0" borderId="1" xfId="1" applyFont="1" applyFill="1" applyBorder="1" applyAlignment="1">
      <alignment vertical="center" shrinkToFit="1"/>
    </xf>
    <xf numFmtId="38" fontId="10" fillId="0" borderId="21" xfId="1" applyFont="1" applyFill="1" applyBorder="1" applyAlignment="1">
      <alignment vertical="center" shrinkToFit="1"/>
    </xf>
    <xf numFmtId="38" fontId="10" fillId="0" borderId="19" xfId="1" applyFont="1" applyFill="1" applyBorder="1" applyAlignment="1">
      <alignment vertical="center" shrinkToFit="1"/>
    </xf>
    <xf numFmtId="38" fontId="8" fillId="0" borderId="11" xfId="1" applyFont="1" applyFill="1" applyBorder="1" applyAlignment="1">
      <alignment vertical="center" shrinkToFit="1"/>
    </xf>
    <xf numFmtId="38" fontId="43" fillId="0" borderId="15" xfId="1" applyFont="1" applyFill="1" applyBorder="1" applyAlignment="1">
      <alignment vertical="center" shrinkToFit="1"/>
    </xf>
    <xf numFmtId="38" fontId="43" fillId="0" borderId="9" xfId="1" applyFont="1" applyFill="1" applyBorder="1" applyAlignment="1">
      <alignment vertical="center" shrinkToFit="1"/>
    </xf>
    <xf numFmtId="0" fontId="8" fillId="0" borderId="65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9" xfId="0" applyFont="1" applyFill="1" applyBorder="1" applyAlignment="1">
      <alignment horizontal="center" vertical="center" shrinkToFit="1"/>
    </xf>
    <xf numFmtId="38" fontId="8" fillId="0" borderId="9" xfId="1" applyFont="1" applyFill="1" applyBorder="1" applyAlignment="1" applyProtection="1">
      <alignment horizontal="center" vertical="center" shrinkToFit="1"/>
    </xf>
    <xf numFmtId="0" fontId="8" fillId="0" borderId="19" xfId="0" applyFont="1" applyFill="1" applyBorder="1" applyAlignment="1">
      <alignment horizontal="center" vertical="center" shrinkToFit="1"/>
    </xf>
    <xf numFmtId="0" fontId="11" fillId="0" borderId="9" xfId="0" applyFont="1" applyFill="1" applyBorder="1" applyAlignment="1">
      <alignment horizontal="center" vertical="center" shrinkToFit="1"/>
    </xf>
    <xf numFmtId="177" fontId="8" fillId="0" borderId="65" xfId="0" applyNumberFormat="1" applyFont="1" applyBorder="1" applyAlignment="1" applyProtection="1">
      <alignment horizontal="center" vertical="center" shrinkToFit="1"/>
    </xf>
    <xf numFmtId="177" fontId="8" fillId="0" borderId="25" xfId="1" applyNumberFormat="1" applyFont="1" applyBorder="1" applyAlignment="1">
      <alignment horizontal="center" vertical="center" shrinkToFit="1"/>
    </xf>
    <xf numFmtId="177" fontId="8" fillId="0" borderId="65" xfId="1" applyNumberFormat="1" applyFont="1" applyBorder="1" applyAlignment="1">
      <alignment horizontal="center" vertical="center" shrinkToFit="1"/>
    </xf>
    <xf numFmtId="177" fontId="8" fillId="0" borderId="26" xfId="1" applyNumberFormat="1" applyFont="1" applyBorder="1" applyAlignment="1" applyProtection="1">
      <alignment horizontal="center" vertical="center" shrinkToFit="1"/>
    </xf>
    <xf numFmtId="177" fontId="41" fillId="0" borderId="40" xfId="5" applyNumberFormat="1" applyFont="1" applyFill="1" applyBorder="1" applyAlignment="1">
      <alignment horizontal="center" vertical="center" shrinkToFit="1"/>
    </xf>
    <xf numFmtId="49" fontId="46" fillId="0" borderId="0" xfId="1" applyNumberFormat="1" applyFont="1" applyFill="1" applyAlignment="1">
      <alignment horizontal="center" vertical="center"/>
    </xf>
    <xf numFmtId="49" fontId="47" fillId="0" borderId="0" xfId="0" applyNumberFormat="1" applyFont="1" applyFill="1" applyAlignment="1">
      <alignment horizontal="center" vertical="center"/>
    </xf>
    <xf numFmtId="49" fontId="47" fillId="0" borderId="0" xfId="1" applyNumberFormat="1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9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6" fillId="0" borderId="2" xfId="0" applyFont="1" applyFill="1" applyBorder="1" applyAlignment="1" applyProtection="1">
      <alignment horizontal="distributed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3" xfId="0" applyFont="1" applyFill="1" applyBorder="1" applyAlignment="1" applyProtection="1">
      <alignment horizontal="distributed" vertical="center"/>
    </xf>
    <xf numFmtId="0" fontId="3" fillId="0" borderId="0" xfId="0" applyFont="1" applyFill="1" applyAlignment="1">
      <alignment horizontal="distributed" vertical="center"/>
    </xf>
    <xf numFmtId="0" fontId="6" fillId="0" borderId="7" xfId="0" applyFont="1" applyFill="1" applyBorder="1" applyAlignment="1" applyProtection="1">
      <alignment horizontal="distributed" vertical="center"/>
    </xf>
    <xf numFmtId="0" fontId="6" fillId="0" borderId="9" xfId="0" applyFont="1" applyFill="1" applyBorder="1" applyAlignment="1">
      <alignment horizontal="left" vertical="center"/>
    </xf>
    <xf numFmtId="0" fontId="6" fillId="0" borderId="8" xfId="0" applyFont="1" applyFill="1" applyBorder="1" applyAlignment="1" applyProtection="1">
      <alignment horizontal="distributed" vertical="center"/>
    </xf>
    <xf numFmtId="0" fontId="6" fillId="0" borderId="9" xfId="0" applyFont="1" applyFill="1" applyBorder="1" applyAlignment="1">
      <alignment vertical="center"/>
    </xf>
    <xf numFmtId="0" fontId="6" fillId="0" borderId="25" xfId="0" applyFont="1" applyFill="1" applyBorder="1" applyAlignment="1" applyProtection="1">
      <alignment horizontal="distributed" vertical="center"/>
    </xf>
    <xf numFmtId="0" fontId="6" fillId="0" borderId="65" xfId="0" applyFont="1" applyFill="1" applyBorder="1" applyAlignment="1">
      <alignment vertical="center"/>
    </xf>
    <xf numFmtId="0" fontId="6" fillId="0" borderId="26" xfId="0" applyFont="1" applyFill="1" applyBorder="1" applyAlignment="1" applyProtection="1">
      <alignment horizontal="distributed" vertical="center"/>
    </xf>
    <xf numFmtId="0" fontId="6" fillId="0" borderId="22" xfId="0" applyFont="1" applyFill="1" applyBorder="1" applyAlignment="1" applyProtection="1">
      <alignment horizontal="center" vertical="center"/>
    </xf>
    <xf numFmtId="0" fontId="6" fillId="0" borderId="233" xfId="0" applyFont="1" applyFill="1" applyBorder="1" applyAlignment="1" applyProtection="1">
      <alignment horizontal="center" vertical="center"/>
    </xf>
    <xf numFmtId="0" fontId="24" fillId="0" borderId="234" xfId="0" applyNumberFormat="1" applyFont="1" applyFill="1" applyBorder="1" applyAlignment="1">
      <alignment horizontal="center" vertical="center"/>
    </xf>
    <xf numFmtId="0" fontId="50" fillId="0" borderId="234" xfId="0" applyNumberFormat="1" applyFont="1" applyFill="1" applyBorder="1" applyAlignment="1">
      <alignment horizontal="center" vertical="center"/>
    </xf>
    <xf numFmtId="0" fontId="50" fillId="0" borderId="234" xfId="0" applyNumberFormat="1" applyFont="1" applyFill="1" applyBorder="1" applyAlignment="1">
      <alignment vertical="center"/>
    </xf>
    <xf numFmtId="0" fontId="50" fillId="0" borderId="235" xfId="0" applyNumberFormat="1" applyFont="1" applyFill="1" applyBorder="1" applyAlignment="1">
      <alignment vertical="center"/>
    </xf>
    <xf numFmtId="0" fontId="50" fillId="0" borderId="236" xfId="0" applyNumberFormat="1" applyFont="1" applyFill="1" applyBorder="1" applyAlignment="1">
      <alignment vertical="center"/>
    </xf>
    <xf numFmtId="0" fontId="50" fillId="0" borderId="233" xfId="0" applyNumberFormat="1" applyFont="1" applyFill="1" applyBorder="1" applyAlignment="1">
      <alignment vertical="center"/>
    </xf>
    <xf numFmtId="0" fontId="50" fillId="0" borderId="234" xfId="0" applyNumberFormat="1" applyFont="1" applyFill="1" applyBorder="1" applyAlignment="1">
      <alignment horizontal="right" vertical="center"/>
    </xf>
    <xf numFmtId="0" fontId="50" fillId="0" borderId="237" xfId="0" applyNumberFormat="1" applyFont="1" applyFill="1" applyBorder="1" applyAlignment="1">
      <alignment horizontal="center" vertical="center"/>
    </xf>
    <xf numFmtId="0" fontId="50" fillId="0" borderId="235" xfId="0" applyNumberFormat="1" applyFont="1" applyFill="1" applyBorder="1" applyAlignment="1">
      <alignment horizontal="right" vertical="center"/>
    </xf>
    <xf numFmtId="0" fontId="50" fillId="0" borderId="238" xfId="0" applyNumberFormat="1" applyFont="1" applyFill="1" applyBorder="1" applyAlignment="1">
      <alignment horizontal="center" vertical="center"/>
    </xf>
    <xf numFmtId="0" fontId="51" fillId="0" borderId="23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239" xfId="0" applyFont="1" applyFill="1" applyBorder="1" applyAlignment="1" applyProtection="1">
      <alignment horizontal="center" vertical="center"/>
    </xf>
    <xf numFmtId="0" fontId="24" fillId="0" borderId="240" xfId="0" applyNumberFormat="1" applyFont="1" applyFill="1" applyBorder="1" applyAlignment="1">
      <alignment horizontal="center" vertical="center"/>
    </xf>
    <xf numFmtId="0" fontId="50" fillId="0" borderId="240" xfId="0" applyNumberFormat="1" applyFont="1" applyFill="1" applyBorder="1" applyAlignment="1">
      <alignment horizontal="center" vertical="center"/>
    </xf>
    <xf numFmtId="0" fontId="50" fillId="0" borderId="240" xfId="0" applyNumberFormat="1" applyFont="1" applyFill="1" applyBorder="1" applyAlignment="1">
      <alignment vertical="center"/>
    </xf>
    <xf numFmtId="0" fontId="50" fillId="0" borderId="241" xfId="0" applyNumberFormat="1" applyFont="1" applyFill="1" applyBorder="1" applyAlignment="1">
      <alignment vertical="center"/>
    </xf>
    <xf numFmtId="0" fontId="50" fillId="0" borderId="242" xfId="0" applyNumberFormat="1" applyFont="1" applyFill="1" applyBorder="1" applyAlignment="1">
      <alignment vertical="center"/>
    </xf>
    <xf numFmtId="0" fontId="50" fillId="0" borderId="239" xfId="0" applyNumberFormat="1" applyFont="1" applyFill="1" applyBorder="1" applyAlignment="1">
      <alignment vertical="center"/>
    </xf>
    <xf numFmtId="0" fontId="50" fillId="0" borderId="240" xfId="0" applyNumberFormat="1" applyFont="1" applyFill="1" applyBorder="1" applyAlignment="1">
      <alignment horizontal="right" vertical="center"/>
    </xf>
    <xf numFmtId="0" fontId="50" fillId="0" borderId="243" xfId="0" applyNumberFormat="1" applyFont="1" applyFill="1" applyBorder="1" applyAlignment="1">
      <alignment horizontal="center" vertical="center"/>
    </xf>
    <xf numFmtId="0" fontId="50" fillId="0" borderId="241" xfId="0" applyNumberFormat="1" applyFont="1" applyFill="1" applyBorder="1" applyAlignment="1">
      <alignment horizontal="right" vertical="center"/>
    </xf>
    <xf numFmtId="0" fontId="50" fillId="0" borderId="244" xfId="0" applyNumberFormat="1" applyFont="1" applyFill="1" applyBorder="1" applyAlignment="1">
      <alignment horizontal="center" vertical="center"/>
    </xf>
    <xf numFmtId="0" fontId="51" fillId="0" borderId="8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distributed" vertical="center"/>
    </xf>
    <xf numFmtId="0" fontId="52" fillId="0" borderId="7" xfId="0" applyFont="1" applyFill="1" applyBorder="1" applyAlignment="1" applyProtection="1">
      <alignment horizontal="center" vertical="center"/>
    </xf>
    <xf numFmtId="0" fontId="53" fillId="0" borderId="0" xfId="0" applyFont="1" applyFill="1" applyBorder="1" applyAlignment="1">
      <alignment horizontal="distributed" vertical="center"/>
    </xf>
    <xf numFmtId="0" fontId="53" fillId="0" borderId="0" xfId="0" applyFont="1" applyFill="1" applyAlignment="1">
      <alignment horizontal="distributed" vertical="center"/>
    </xf>
    <xf numFmtId="0" fontId="52" fillId="0" borderId="245" xfId="0" applyFont="1" applyFill="1" applyBorder="1" applyAlignment="1" applyProtection="1">
      <alignment horizontal="center" vertical="center"/>
    </xf>
    <xf numFmtId="0" fontId="6" fillId="0" borderId="246" xfId="0" applyFont="1" applyFill="1" applyBorder="1" applyAlignment="1" applyProtection="1">
      <alignment horizontal="center" vertical="center"/>
    </xf>
    <xf numFmtId="0" fontId="50" fillId="0" borderId="246" xfId="0" applyNumberFormat="1" applyFont="1" applyFill="1" applyBorder="1" applyAlignment="1">
      <alignment horizontal="center" vertical="center"/>
    </xf>
    <xf numFmtId="0" fontId="50" fillId="0" borderId="247" xfId="0" applyNumberFormat="1" applyFont="1" applyFill="1" applyBorder="1" applyAlignment="1">
      <alignment vertical="center"/>
    </xf>
    <xf numFmtId="0" fontId="50" fillId="0" borderId="248" xfId="0" applyNumberFormat="1" applyFont="1" applyFill="1" applyBorder="1" applyAlignment="1">
      <alignment vertical="center"/>
    </xf>
    <xf numFmtId="0" fontId="50" fillId="0" borderId="249" xfId="0" applyNumberFormat="1" applyFont="1" applyFill="1" applyBorder="1" applyAlignment="1">
      <alignment vertical="center"/>
    </xf>
    <xf numFmtId="0" fontId="50" fillId="0" borderId="246" xfId="0" applyNumberFormat="1" applyFont="1" applyFill="1" applyBorder="1" applyAlignment="1">
      <alignment vertical="center"/>
    </xf>
    <xf numFmtId="0" fontId="50" fillId="0" borderId="247" xfId="0" applyNumberFormat="1" applyFont="1" applyFill="1" applyBorder="1" applyAlignment="1">
      <alignment horizontal="right" vertical="center"/>
    </xf>
    <xf numFmtId="0" fontId="50" fillId="0" borderId="250" xfId="0" applyNumberFormat="1" applyFont="1" applyFill="1" applyBorder="1" applyAlignment="1">
      <alignment horizontal="center" vertical="center"/>
    </xf>
    <xf numFmtId="186" fontId="50" fillId="0" borderId="247" xfId="0" applyNumberFormat="1" applyFont="1" applyFill="1" applyBorder="1" applyAlignment="1">
      <alignment horizontal="right" vertical="center"/>
    </xf>
    <xf numFmtId="0" fontId="50" fillId="0" borderId="248" xfId="0" applyNumberFormat="1" applyFont="1" applyFill="1" applyBorder="1" applyAlignment="1">
      <alignment horizontal="right" vertical="center"/>
    </xf>
    <xf numFmtId="0" fontId="51" fillId="0" borderId="252" xfId="0" applyFont="1" applyFill="1" applyBorder="1" applyAlignment="1" applyProtection="1">
      <alignment horizontal="center" vertical="center"/>
    </xf>
    <xf numFmtId="0" fontId="6" fillId="0" borderId="7" xfId="0" quotePrefix="1" applyFont="1" applyFill="1" applyBorder="1" applyAlignment="1" applyProtection="1">
      <alignment horizontal="center" vertical="center"/>
    </xf>
    <xf numFmtId="0" fontId="6" fillId="0" borderId="9" xfId="0" applyNumberFormat="1" applyFont="1" applyFill="1" applyBorder="1" applyAlignment="1" applyProtection="1">
      <alignment horizontal="distributed" vertical="center"/>
    </xf>
    <xf numFmtId="0" fontId="24" fillId="0" borderId="239" xfId="0" applyNumberFormat="1" applyFont="1" applyFill="1" applyBorder="1" applyAlignment="1">
      <alignment vertical="center"/>
    </xf>
    <xf numFmtId="0" fontId="24" fillId="0" borderId="239" xfId="0" applyNumberFormat="1" applyFont="1" applyFill="1" applyBorder="1" applyAlignment="1">
      <alignment horizontal="center" vertical="center"/>
    </xf>
    <xf numFmtId="0" fontId="50" fillId="0" borderId="239" xfId="0" applyNumberFormat="1" applyFont="1" applyFill="1" applyBorder="1" applyAlignment="1">
      <alignment horizontal="center" vertical="center"/>
    </xf>
    <xf numFmtId="186" fontId="50" fillId="0" borderId="240" xfId="0" applyNumberFormat="1" applyFont="1" applyFill="1" applyBorder="1" applyAlignment="1">
      <alignment vertical="center"/>
    </xf>
    <xf numFmtId="186" fontId="50" fillId="0" borderId="241" xfId="0" applyNumberFormat="1" applyFont="1" applyFill="1" applyBorder="1" applyAlignment="1">
      <alignment vertical="center"/>
    </xf>
    <xf numFmtId="186" fontId="50" fillId="0" borderId="242" xfId="0" applyNumberFormat="1" applyFont="1" applyFill="1" applyBorder="1" applyAlignment="1">
      <alignment vertical="center"/>
    </xf>
    <xf numFmtId="186" fontId="50" fillId="0" borderId="239" xfId="0" applyNumberFormat="1" applyFont="1" applyFill="1" applyBorder="1" applyAlignment="1">
      <alignment vertical="center"/>
    </xf>
    <xf numFmtId="186" fontId="50" fillId="0" borderId="243" xfId="0" applyNumberFormat="1" applyFont="1" applyFill="1" applyBorder="1" applyAlignment="1">
      <alignment vertical="center"/>
    </xf>
    <xf numFmtId="186" fontId="50" fillId="0" borderId="243" xfId="0" applyNumberFormat="1" applyFont="1" applyFill="1" applyBorder="1" applyAlignment="1">
      <alignment horizontal="center" vertical="center"/>
    </xf>
    <xf numFmtId="186" fontId="50" fillId="0" borderId="244" xfId="0" applyNumberFormat="1" applyFont="1" applyFill="1" applyBorder="1" applyAlignment="1">
      <alignment vertical="center"/>
    </xf>
    <xf numFmtId="0" fontId="51" fillId="0" borderId="8" xfId="0" quotePrefix="1" applyFont="1" applyFill="1" applyBorder="1" applyAlignment="1" applyProtection="1">
      <alignment horizontal="center" vertical="center"/>
    </xf>
    <xf numFmtId="0" fontId="6" fillId="0" borderId="25" xfId="0" applyFont="1" applyFill="1" applyBorder="1" applyAlignment="1" applyProtection="1">
      <alignment horizontal="center" vertical="center"/>
    </xf>
    <xf numFmtId="0" fontId="6" fillId="0" borderId="65" xfId="0" applyNumberFormat="1" applyFont="1" applyFill="1" applyBorder="1" applyAlignment="1" applyProtection="1">
      <alignment horizontal="distributed" vertical="center"/>
    </xf>
    <xf numFmtId="0" fontId="24" fillId="0" borderId="65" xfId="0" applyNumberFormat="1" applyFont="1" applyFill="1" applyBorder="1" applyAlignment="1">
      <alignment vertical="center"/>
    </xf>
    <xf numFmtId="0" fontId="24" fillId="0" borderId="65" xfId="0" applyNumberFormat="1" applyFont="1" applyFill="1" applyBorder="1" applyAlignment="1">
      <alignment horizontal="center" vertical="center"/>
    </xf>
    <xf numFmtId="0" fontId="50" fillId="0" borderId="65" xfId="0" applyNumberFormat="1" applyFont="1" applyFill="1" applyBorder="1" applyAlignment="1">
      <alignment horizontal="center" vertical="center"/>
    </xf>
    <xf numFmtId="0" fontId="50" fillId="0" borderId="65" xfId="0" applyNumberFormat="1" applyFont="1" applyFill="1" applyBorder="1" applyAlignment="1">
      <alignment vertical="center"/>
    </xf>
    <xf numFmtId="186" fontId="50" fillId="0" borderId="35" xfId="0" applyNumberFormat="1" applyFont="1" applyFill="1" applyBorder="1" applyAlignment="1">
      <alignment vertical="center"/>
    </xf>
    <xf numFmtId="186" fontId="50" fillId="0" borderId="230" xfId="0" applyNumberFormat="1" applyFont="1" applyFill="1" applyBorder="1" applyAlignment="1">
      <alignment vertical="center"/>
    </xf>
    <xf numFmtId="186" fontId="50" fillId="0" borderId="231" xfId="0" applyNumberFormat="1" applyFont="1" applyFill="1" applyBorder="1" applyAlignment="1">
      <alignment vertical="center"/>
    </xf>
    <xf numFmtId="186" fontId="50" fillId="0" borderId="65" xfId="0" applyNumberFormat="1" applyFont="1" applyFill="1" applyBorder="1" applyAlignment="1">
      <alignment vertical="center"/>
    </xf>
    <xf numFmtId="186" fontId="50" fillId="0" borderId="43" xfId="0" applyNumberFormat="1" applyFont="1" applyFill="1" applyBorder="1" applyAlignment="1">
      <alignment vertical="center"/>
    </xf>
    <xf numFmtId="186" fontId="50" fillId="0" borderId="43" xfId="0" applyNumberFormat="1" applyFont="1" applyFill="1" applyBorder="1" applyAlignment="1">
      <alignment horizontal="center" vertical="center"/>
    </xf>
    <xf numFmtId="0" fontId="51" fillId="0" borderId="26" xfId="0" applyFont="1" applyFill="1" applyBorder="1" applyAlignment="1" applyProtection="1">
      <alignment horizontal="center" vertical="center"/>
    </xf>
    <xf numFmtId="0" fontId="6" fillId="0" borderId="219" xfId="0" quotePrefix="1" applyFont="1" applyFill="1" applyBorder="1" applyAlignment="1" applyProtection="1">
      <alignment horizontal="center" vertical="center"/>
    </xf>
    <xf numFmtId="0" fontId="6" fillId="0" borderId="37" xfId="0" applyNumberFormat="1" applyFont="1" applyFill="1" applyBorder="1" applyAlignment="1" applyProtection="1">
      <alignment horizontal="distributed" vertical="center"/>
    </xf>
    <xf numFmtId="0" fontId="24" fillId="0" borderId="37" xfId="0" applyNumberFormat="1" applyFont="1" applyFill="1" applyBorder="1" applyAlignment="1">
      <alignment vertical="center"/>
    </xf>
    <xf numFmtId="0" fontId="24" fillId="0" borderId="37" xfId="0" applyNumberFormat="1" applyFont="1" applyFill="1" applyBorder="1" applyAlignment="1">
      <alignment horizontal="center" vertical="center"/>
    </xf>
    <xf numFmtId="0" fontId="50" fillId="0" borderId="37" xfId="0" applyNumberFormat="1" applyFont="1" applyFill="1" applyBorder="1" applyAlignment="1">
      <alignment horizontal="center" vertical="center"/>
    </xf>
    <xf numFmtId="0" fontId="50" fillId="0" borderId="37" xfId="0" applyNumberFormat="1" applyFont="1" applyFill="1" applyBorder="1" applyAlignment="1">
      <alignment vertical="center"/>
    </xf>
    <xf numFmtId="186" fontId="50" fillId="0" borderId="16" xfId="0" applyNumberFormat="1" applyFont="1" applyFill="1" applyBorder="1" applyAlignment="1">
      <alignment vertical="center"/>
    </xf>
    <xf numFmtId="186" fontId="50" fillId="0" borderId="253" xfId="0" applyNumberFormat="1" applyFont="1" applyFill="1" applyBorder="1" applyAlignment="1">
      <alignment vertical="center"/>
    </xf>
    <xf numFmtId="186" fontId="50" fillId="0" borderId="254" xfId="0" applyNumberFormat="1" applyFont="1" applyFill="1" applyBorder="1" applyAlignment="1">
      <alignment vertical="center"/>
    </xf>
    <xf numFmtId="186" fontId="50" fillId="0" borderId="37" xfId="0" applyNumberFormat="1" applyFont="1" applyFill="1" applyBorder="1" applyAlignment="1">
      <alignment vertical="center"/>
    </xf>
    <xf numFmtId="186" fontId="50" fillId="0" borderId="14" xfId="0" applyNumberFormat="1" applyFont="1" applyFill="1" applyBorder="1" applyAlignment="1">
      <alignment vertical="center"/>
    </xf>
    <xf numFmtId="186" fontId="50" fillId="0" borderId="14" xfId="0" applyNumberFormat="1" applyFont="1" applyFill="1" applyBorder="1" applyAlignment="1">
      <alignment horizontal="center" vertical="center"/>
    </xf>
    <xf numFmtId="186" fontId="50" fillId="0" borderId="255" xfId="0" applyNumberFormat="1" applyFont="1" applyFill="1" applyBorder="1" applyAlignment="1">
      <alignment horizontal="center" vertical="center"/>
    </xf>
    <xf numFmtId="0" fontId="51" fillId="0" borderId="116" xfId="0" quotePrefix="1" applyFont="1" applyFill="1" applyBorder="1" applyAlignment="1" applyProtection="1">
      <alignment horizontal="center" vertical="center"/>
    </xf>
    <xf numFmtId="186" fontId="50" fillId="0" borderId="240" xfId="0" applyNumberFormat="1" applyFont="1" applyFill="1" applyBorder="1" applyAlignment="1">
      <alignment horizontal="right" vertical="center"/>
    </xf>
    <xf numFmtId="186" fontId="50" fillId="0" borderId="243" xfId="0" applyNumberFormat="1" applyFont="1" applyFill="1" applyBorder="1" applyAlignment="1">
      <alignment horizontal="right" vertical="center"/>
    </xf>
    <xf numFmtId="186" fontId="50" fillId="0" borderId="241" xfId="0" applyNumberFormat="1" applyFont="1" applyFill="1" applyBorder="1" applyAlignment="1">
      <alignment horizontal="right" vertical="center"/>
    </xf>
    <xf numFmtId="186" fontId="50" fillId="0" borderId="35" xfId="0" applyNumberFormat="1" applyFont="1" applyFill="1" applyBorder="1" applyAlignment="1">
      <alignment horizontal="right" vertical="center"/>
    </xf>
    <xf numFmtId="186" fontId="50" fillId="0" borderId="43" xfId="0" applyNumberFormat="1" applyFont="1" applyFill="1" applyBorder="1" applyAlignment="1">
      <alignment horizontal="right" vertical="center"/>
    </xf>
    <xf numFmtId="0" fontId="6" fillId="0" borderId="219" xfId="0" applyFont="1" applyFill="1" applyBorder="1" applyAlignment="1" applyProtection="1">
      <alignment horizontal="center" vertical="center"/>
    </xf>
    <xf numFmtId="186" fontId="50" fillId="0" borderId="253" xfId="0" applyNumberFormat="1" applyFont="1" applyFill="1" applyBorder="1" applyAlignment="1">
      <alignment horizontal="right" vertical="center"/>
    </xf>
    <xf numFmtId="186" fontId="50" fillId="0" borderId="14" xfId="0" applyNumberFormat="1" applyFont="1" applyFill="1" applyBorder="1" applyAlignment="1">
      <alignment horizontal="right" vertical="center"/>
    </xf>
    <xf numFmtId="0" fontId="51" fillId="0" borderId="116" xfId="0" applyFont="1" applyFill="1" applyBorder="1" applyAlignment="1" applyProtection="1">
      <alignment horizontal="center" vertical="center"/>
    </xf>
    <xf numFmtId="186" fontId="50" fillId="0" borderId="242" xfId="0" applyNumberFormat="1" applyFont="1" applyFill="1" applyBorder="1" applyAlignment="1">
      <alignment horizontal="right" vertical="center"/>
    </xf>
    <xf numFmtId="0" fontId="24" fillId="0" borderId="240" xfId="0" applyNumberFormat="1" applyFont="1" applyFill="1" applyBorder="1" applyAlignment="1">
      <alignment vertical="center"/>
    </xf>
    <xf numFmtId="186" fontId="50" fillId="0" borderId="244" xfId="0" applyNumberFormat="1" applyFont="1" applyFill="1" applyBorder="1" applyAlignment="1">
      <alignment horizontal="center" vertical="center"/>
    </xf>
    <xf numFmtId="0" fontId="24" fillId="0" borderId="35" xfId="0" applyNumberFormat="1" applyFont="1" applyFill="1" applyBorder="1" applyAlignment="1">
      <alignment vertical="center"/>
    </xf>
    <xf numFmtId="186" fontId="50" fillId="0" borderId="230" xfId="0" applyNumberFormat="1" applyFont="1" applyFill="1" applyBorder="1" applyAlignment="1">
      <alignment horizontal="right" vertical="center"/>
    </xf>
    <xf numFmtId="186" fontId="50" fillId="0" borderId="231" xfId="0" applyNumberFormat="1" applyFont="1" applyFill="1" applyBorder="1" applyAlignment="1">
      <alignment horizontal="right" vertical="center"/>
    </xf>
    <xf numFmtId="186" fontId="50" fillId="0" borderId="256" xfId="0" applyNumberFormat="1" applyFont="1" applyFill="1" applyBorder="1" applyAlignment="1">
      <alignment horizontal="center" vertical="center"/>
    </xf>
    <xf numFmtId="186" fontId="50" fillId="0" borderId="257" xfId="0" applyNumberFormat="1" applyFont="1" applyFill="1" applyBorder="1" applyAlignment="1">
      <alignment horizontal="right" vertical="center"/>
    </xf>
    <xf numFmtId="186" fontId="50" fillId="0" borderId="258" xfId="0" applyNumberFormat="1" applyFont="1" applyFill="1" applyBorder="1" applyAlignment="1">
      <alignment horizontal="right" vertical="center"/>
    </xf>
    <xf numFmtId="186" fontId="50" fillId="0" borderId="44" xfId="0" applyNumberFormat="1" applyFont="1" applyFill="1" applyBorder="1" applyAlignment="1">
      <alignment horizontal="center" vertical="center"/>
    </xf>
    <xf numFmtId="0" fontId="6" fillId="0" borderId="17" xfId="0" applyFont="1" applyFill="1" applyBorder="1" applyAlignment="1" applyProtection="1">
      <alignment horizontal="center" vertical="center"/>
    </xf>
    <xf numFmtId="0" fontId="6" fillId="0" borderId="19" xfId="0" applyNumberFormat="1" applyFont="1" applyFill="1" applyBorder="1" applyAlignment="1" applyProtection="1">
      <alignment horizontal="distributed" vertical="center"/>
    </xf>
    <xf numFmtId="0" fontId="24" fillId="0" borderId="19" xfId="0" applyNumberFormat="1" applyFont="1" applyFill="1" applyBorder="1" applyAlignment="1">
      <alignment vertical="center"/>
    </xf>
    <xf numFmtId="0" fontId="24" fillId="0" borderId="19" xfId="0" applyNumberFormat="1" applyFont="1" applyFill="1" applyBorder="1" applyAlignment="1">
      <alignment horizontal="center" vertical="center"/>
    </xf>
    <xf numFmtId="0" fontId="50" fillId="0" borderId="19" xfId="0" applyNumberFormat="1" applyFont="1" applyFill="1" applyBorder="1" applyAlignment="1">
      <alignment horizontal="center" vertical="center"/>
    </xf>
    <xf numFmtId="0" fontId="50" fillId="0" borderId="19" xfId="0" applyNumberFormat="1" applyFont="1" applyFill="1" applyBorder="1" applyAlignment="1">
      <alignment vertical="center"/>
    </xf>
    <xf numFmtId="186" fontId="50" fillId="0" borderId="21" xfId="0" applyNumberFormat="1" applyFont="1" applyFill="1" applyBorder="1" applyAlignment="1">
      <alignment horizontal="right" vertical="center"/>
    </xf>
    <xf numFmtId="186" fontId="50" fillId="0" borderId="259" xfId="0" applyNumberFormat="1" applyFont="1" applyFill="1" applyBorder="1" applyAlignment="1">
      <alignment horizontal="right" vertical="center"/>
    </xf>
    <xf numFmtId="186" fontId="50" fillId="0" borderId="260" xfId="0" applyNumberFormat="1" applyFont="1" applyFill="1" applyBorder="1" applyAlignment="1">
      <alignment horizontal="right" vertical="center"/>
    </xf>
    <xf numFmtId="186" fontId="50" fillId="0" borderId="19" xfId="0" applyNumberFormat="1" applyFont="1" applyFill="1" applyBorder="1" applyAlignment="1">
      <alignment vertical="center"/>
    </xf>
    <xf numFmtId="186" fontId="50" fillId="0" borderId="34" xfId="0" applyNumberFormat="1" applyFont="1" applyFill="1" applyBorder="1" applyAlignment="1">
      <alignment horizontal="right" vertical="center"/>
    </xf>
    <xf numFmtId="186" fontId="50" fillId="0" borderId="34" xfId="0" applyNumberFormat="1" applyFont="1" applyFill="1" applyBorder="1" applyAlignment="1">
      <alignment horizontal="center" vertical="center"/>
    </xf>
    <xf numFmtId="186" fontId="50" fillId="0" borderId="33" xfId="0" applyNumberFormat="1" applyFont="1" applyFill="1" applyBorder="1" applyAlignment="1">
      <alignment horizontal="center" vertical="center"/>
    </xf>
    <xf numFmtId="0" fontId="51" fillId="0" borderId="18" xfId="0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4" fillId="0" borderId="0" xfId="0" applyFont="1" applyFill="1" applyAlignment="1">
      <alignment vertical="center"/>
    </xf>
    <xf numFmtId="4" fontId="24" fillId="0" borderId="35" xfId="0" applyNumberFormat="1" applyFont="1" applyFill="1" applyBorder="1" applyAlignment="1">
      <alignment horizontal="right" vertical="center"/>
    </xf>
    <xf numFmtId="4" fontId="24" fillId="0" borderId="263" xfId="0" applyNumberFormat="1" applyFont="1" applyFill="1" applyBorder="1" applyAlignment="1">
      <alignment horizontal="right" vertical="center"/>
    </xf>
    <xf numFmtId="4" fontId="24" fillId="0" borderId="44" xfId="0" applyNumberFormat="1" applyFont="1" applyFill="1" applyBorder="1" applyAlignment="1">
      <alignment horizontal="right" vertical="center"/>
    </xf>
    <xf numFmtId="4" fontId="24" fillId="0" borderId="231" xfId="0" applyNumberFormat="1" applyFont="1" applyFill="1" applyBorder="1" applyAlignment="1">
      <alignment horizontal="right" vertical="center"/>
    </xf>
    <xf numFmtId="4" fontId="24" fillId="0" borderId="230" xfId="0" applyNumberFormat="1" applyFont="1" applyFill="1" applyBorder="1" applyAlignment="1">
      <alignment horizontal="right" vertical="center"/>
    </xf>
    <xf numFmtId="38" fontId="24" fillId="0" borderId="240" xfId="0" applyNumberFormat="1" applyFont="1" applyFill="1" applyBorder="1" applyAlignment="1">
      <alignment horizontal="right" vertical="center"/>
    </xf>
    <xf numFmtId="38" fontId="24" fillId="0" borderId="264" xfId="0" applyNumberFormat="1" applyFont="1" applyFill="1" applyBorder="1" applyAlignment="1">
      <alignment horizontal="right" vertical="center"/>
    </xf>
    <xf numFmtId="38" fontId="24" fillId="0" borderId="244" xfId="0" applyNumberFormat="1" applyFont="1" applyFill="1" applyBorder="1" applyAlignment="1">
      <alignment horizontal="right" vertical="center"/>
    </xf>
    <xf numFmtId="38" fontId="24" fillId="0" borderId="242" xfId="0" applyNumberFormat="1" applyFont="1" applyFill="1" applyBorder="1" applyAlignment="1">
      <alignment horizontal="right" vertical="center"/>
    </xf>
    <xf numFmtId="38" fontId="24" fillId="0" borderId="241" xfId="0" applyNumberFormat="1" applyFont="1" applyFill="1" applyBorder="1" applyAlignment="1">
      <alignment horizontal="right" vertical="center"/>
    </xf>
    <xf numFmtId="0" fontId="6" fillId="0" borderId="8" xfId="0" applyFont="1" applyFill="1" applyBorder="1" applyAlignment="1" applyProtection="1">
      <alignment horizontal="center" vertical="center"/>
    </xf>
    <xf numFmtId="38" fontId="24" fillId="0" borderId="8" xfId="0" applyNumberFormat="1" applyFont="1" applyFill="1" applyBorder="1" applyAlignment="1">
      <alignment horizontal="right" vertical="center"/>
    </xf>
    <xf numFmtId="0" fontId="6" fillId="0" borderId="245" xfId="0" applyFont="1" applyFill="1" applyBorder="1" applyAlignment="1" applyProtection="1">
      <alignment horizontal="center" vertical="center"/>
    </xf>
    <xf numFmtId="38" fontId="50" fillId="0" borderId="247" xfId="0" applyNumberFormat="1" applyFont="1" applyFill="1" applyBorder="1" applyAlignment="1">
      <alignment horizontal="right" vertical="center"/>
    </xf>
    <xf numFmtId="38" fontId="50" fillId="0" borderId="265" xfId="0" applyNumberFormat="1" applyFont="1" applyFill="1" applyBorder="1" applyAlignment="1">
      <alignment horizontal="right" vertical="center"/>
    </xf>
    <xf numFmtId="38" fontId="50" fillId="0" borderId="251" xfId="0" applyNumberFormat="1" applyFont="1" applyFill="1" applyBorder="1" applyAlignment="1">
      <alignment horizontal="right" vertical="center"/>
    </xf>
    <xf numFmtId="38" fontId="50" fillId="0" borderId="249" xfId="0" applyNumberFormat="1" applyFont="1" applyFill="1" applyBorder="1" applyAlignment="1">
      <alignment horizontal="right" vertical="center"/>
    </xf>
    <xf numFmtId="38" fontId="50" fillId="0" borderId="248" xfId="0" applyNumberFormat="1" applyFont="1" applyFill="1" applyBorder="1" applyAlignment="1">
      <alignment horizontal="right" vertical="center"/>
    </xf>
    <xf numFmtId="0" fontId="6" fillId="0" borderId="252" xfId="0" applyFont="1" applyFill="1" applyBorder="1" applyAlignment="1" applyProtection="1">
      <alignment horizontal="center" vertical="center"/>
    </xf>
    <xf numFmtId="3" fontId="50" fillId="0" borderId="15" xfId="0" applyNumberFormat="1" applyFont="1" applyFill="1" applyBorder="1" applyAlignment="1">
      <alignment vertical="center"/>
    </xf>
    <xf numFmtId="38" fontId="50" fillId="0" borderId="15" xfId="1" applyFont="1" applyFill="1" applyBorder="1" applyAlignment="1">
      <alignment vertical="center"/>
    </xf>
    <xf numFmtId="38" fontId="50" fillId="0" borderId="262" xfId="1" applyFont="1" applyFill="1" applyBorder="1" applyAlignment="1">
      <alignment vertical="center"/>
    </xf>
    <xf numFmtId="38" fontId="50" fillId="0" borderId="31" xfId="1" applyFont="1" applyFill="1" applyBorder="1" applyAlignment="1">
      <alignment vertical="center"/>
    </xf>
    <xf numFmtId="38" fontId="50" fillId="0" borderId="0" xfId="1" applyFont="1" applyFill="1" applyBorder="1" applyAlignment="1">
      <alignment vertical="center"/>
    </xf>
    <xf numFmtId="38" fontId="50" fillId="0" borderId="228" xfId="1" applyFont="1" applyFill="1" applyBorder="1" applyAlignment="1">
      <alignment vertical="center"/>
    </xf>
    <xf numFmtId="38" fontId="50" fillId="0" borderId="227" xfId="1" applyFont="1" applyFill="1" applyBorder="1" applyAlignment="1">
      <alignment vertical="center"/>
    </xf>
    <xf numFmtId="0" fontId="6" fillId="0" borderId="8" xfId="0" quotePrefix="1" applyFont="1" applyFill="1" applyBorder="1" applyAlignment="1" applyProtection="1">
      <alignment horizontal="center" vertical="center"/>
    </xf>
    <xf numFmtId="3" fontId="6" fillId="0" borderId="9" xfId="0" applyNumberFormat="1" applyFont="1" applyFill="1" applyBorder="1" applyAlignment="1" applyProtection="1">
      <alignment horizontal="distributed" vertical="center"/>
    </xf>
    <xf numFmtId="3" fontId="6" fillId="0" borderId="65" xfId="0" applyNumberFormat="1" applyFont="1" applyFill="1" applyBorder="1" applyAlignment="1" applyProtection="1">
      <alignment horizontal="distributed" vertical="center"/>
    </xf>
    <xf numFmtId="3" fontId="50" fillId="0" borderId="35" xfId="0" applyNumberFormat="1" applyFont="1" applyFill="1" applyBorder="1" applyAlignment="1">
      <alignment vertical="center"/>
    </xf>
    <xf numFmtId="38" fontId="50" fillId="0" borderId="35" xfId="1" applyFont="1" applyFill="1" applyBorder="1" applyAlignment="1">
      <alignment vertical="center"/>
    </xf>
    <xf numFmtId="38" fontId="50" fillId="0" borderId="263" xfId="1" applyFont="1" applyFill="1" applyBorder="1" applyAlignment="1">
      <alignment vertical="center"/>
    </xf>
    <xf numFmtId="38" fontId="50" fillId="0" borderId="44" xfId="1" applyFont="1" applyFill="1" applyBorder="1" applyAlignment="1">
      <alignment vertical="center"/>
    </xf>
    <xf numFmtId="38" fontId="50" fillId="0" borderId="43" xfId="1" applyFont="1" applyFill="1" applyBorder="1" applyAlignment="1">
      <alignment vertical="center"/>
    </xf>
    <xf numFmtId="38" fontId="50" fillId="0" borderId="231" xfId="1" applyFont="1" applyFill="1" applyBorder="1" applyAlignment="1">
      <alignment vertical="center"/>
    </xf>
    <xf numFmtId="38" fontId="50" fillId="0" borderId="230" xfId="1" applyFont="1" applyFill="1" applyBorder="1" applyAlignment="1">
      <alignment vertical="center"/>
    </xf>
    <xf numFmtId="0" fontId="6" fillId="0" borderId="26" xfId="0" applyFont="1" applyFill="1" applyBorder="1" applyAlignment="1" applyProtection="1">
      <alignment horizontal="center" vertical="center"/>
    </xf>
    <xf numFmtId="3" fontId="6" fillId="0" borderId="37" xfId="0" applyNumberFormat="1" applyFont="1" applyFill="1" applyBorder="1" applyAlignment="1" applyProtection="1">
      <alignment horizontal="distributed" vertical="center"/>
    </xf>
    <xf numFmtId="3" fontId="50" fillId="0" borderId="16" xfId="0" applyNumberFormat="1" applyFont="1" applyFill="1" applyBorder="1" applyAlignment="1">
      <alignment vertical="center"/>
    </xf>
    <xf numFmtId="38" fontId="50" fillId="0" borderId="16" xfId="1" applyFont="1" applyFill="1" applyBorder="1" applyAlignment="1">
      <alignment vertical="center"/>
    </xf>
    <xf numFmtId="38" fontId="50" fillId="0" borderId="266" xfId="1" applyFont="1" applyFill="1" applyBorder="1" applyAlignment="1">
      <alignment vertical="center"/>
    </xf>
    <xf numFmtId="38" fontId="50" fillId="0" borderId="13" xfId="1" applyFont="1" applyFill="1" applyBorder="1" applyAlignment="1">
      <alignment vertical="center"/>
    </xf>
    <xf numFmtId="38" fontId="50" fillId="0" borderId="14" xfId="1" applyFont="1" applyFill="1" applyBorder="1" applyAlignment="1">
      <alignment vertical="center"/>
    </xf>
    <xf numFmtId="38" fontId="50" fillId="0" borderId="254" xfId="1" applyFont="1" applyFill="1" applyBorder="1" applyAlignment="1">
      <alignment vertical="center"/>
    </xf>
    <xf numFmtId="38" fontId="50" fillId="0" borderId="253" xfId="1" applyFont="1" applyFill="1" applyBorder="1" applyAlignment="1">
      <alignment vertical="center"/>
    </xf>
    <xf numFmtId="0" fontId="6" fillId="0" borderId="116" xfId="0" quotePrefix="1" applyFont="1" applyFill="1" applyBorder="1" applyAlignment="1" applyProtection="1">
      <alignment horizontal="center" vertical="center"/>
    </xf>
    <xf numFmtId="3" fontId="50" fillId="0" borderId="234" xfId="0" applyNumberFormat="1" applyFont="1" applyFill="1" applyBorder="1" applyAlignment="1">
      <alignment vertical="center"/>
    </xf>
    <xf numFmtId="38" fontId="50" fillId="0" borderId="234" xfId="1" applyFont="1" applyFill="1" applyBorder="1" applyAlignment="1">
      <alignment vertical="center"/>
    </xf>
    <xf numFmtId="38" fontId="50" fillId="0" borderId="267" xfId="1" applyFont="1" applyFill="1" applyBorder="1" applyAlignment="1">
      <alignment vertical="center"/>
    </xf>
    <xf numFmtId="38" fontId="50" fillId="0" borderId="238" xfId="1" applyFont="1" applyFill="1" applyBorder="1" applyAlignment="1">
      <alignment vertical="center"/>
    </xf>
    <xf numFmtId="38" fontId="50" fillId="0" borderId="237" xfId="1" applyFont="1" applyFill="1" applyBorder="1" applyAlignment="1">
      <alignment vertical="center"/>
    </xf>
    <xf numFmtId="38" fontId="50" fillId="0" borderId="236" xfId="1" applyFont="1" applyFill="1" applyBorder="1" applyAlignment="1">
      <alignment vertical="center"/>
    </xf>
    <xf numFmtId="38" fontId="50" fillId="0" borderId="235" xfId="1" applyFont="1" applyFill="1" applyBorder="1" applyAlignment="1">
      <alignment vertical="center"/>
    </xf>
    <xf numFmtId="3" fontId="6" fillId="0" borderId="25" xfId="0" applyNumberFormat="1" applyFont="1" applyFill="1" applyBorder="1" applyAlignment="1" applyProtection="1">
      <alignment horizontal="center" vertical="center"/>
    </xf>
    <xf numFmtId="3" fontId="6" fillId="0" borderId="26" xfId="0" applyNumberFormat="1" applyFont="1" applyFill="1" applyBorder="1" applyAlignment="1" applyProtection="1">
      <alignment horizontal="center" vertical="center"/>
    </xf>
    <xf numFmtId="3" fontId="6" fillId="0" borderId="116" xfId="0" quotePrefix="1" applyNumberFormat="1" applyFont="1" applyFill="1" applyBorder="1" applyAlignment="1" applyProtection="1">
      <alignment horizontal="center" vertical="center"/>
    </xf>
    <xf numFmtId="0" fontId="50" fillId="0" borderId="9" xfId="0" applyNumberFormat="1" applyFont="1" applyFill="1" applyBorder="1" applyAlignment="1">
      <alignment vertical="center"/>
    </xf>
    <xf numFmtId="3" fontId="6" fillId="0" borderId="8" xfId="0" quotePrefix="1" applyNumberFormat="1" applyFont="1" applyFill="1" applyBorder="1" applyAlignment="1" applyProtection="1">
      <alignment horizontal="center" vertical="center"/>
    </xf>
    <xf numFmtId="3" fontId="6" fillId="0" borderId="7" xfId="0" applyNumberFormat="1" applyFont="1" applyFill="1" applyBorder="1" applyAlignment="1" applyProtection="1">
      <alignment horizontal="center" vertical="center"/>
    </xf>
    <xf numFmtId="3" fontId="6" fillId="0" borderId="8" xfId="0" applyNumberFormat="1" applyFont="1" applyFill="1" applyBorder="1" applyAlignment="1" applyProtection="1">
      <alignment horizontal="center" vertical="center"/>
    </xf>
    <xf numFmtId="0" fontId="50" fillId="0" borderId="35" xfId="0" applyNumberFormat="1" applyFont="1" applyFill="1" applyBorder="1" applyAlignment="1">
      <alignment vertical="center"/>
    </xf>
    <xf numFmtId="3" fontId="6" fillId="0" borderId="17" xfId="0" applyNumberFormat="1" applyFont="1" applyFill="1" applyBorder="1" applyAlignment="1" applyProtection="1">
      <alignment horizontal="center" vertical="center"/>
    </xf>
    <xf numFmtId="3" fontId="6" fillId="0" borderId="19" xfId="0" applyNumberFormat="1" applyFont="1" applyFill="1" applyBorder="1" applyAlignment="1" applyProtection="1">
      <alignment horizontal="distributed" vertical="center"/>
    </xf>
    <xf numFmtId="0" fontId="50" fillId="0" borderId="21" xfId="0" applyNumberFormat="1" applyFont="1" applyFill="1" applyBorder="1" applyAlignment="1">
      <alignment vertical="center"/>
    </xf>
    <xf numFmtId="38" fontId="50" fillId="0" borderId="21" xfId="1" applyFont="1" applyFill="1" applyBorder="1" applyAlignment="1">
      <alignment vertical="center"/>
    </xf>
    <xf numFmtId="38" fontId="50" fillId="0" borderId="268" xfId="1" applyFont="1" applyFill="1" applyBorder="1" applyAlignment="1">
      <alignment vertical="center"/>
    </xf>
    <xf numFmtId="38" fontId="50" fillId="0" borderId="33" xfId="1" applyFont="1" applyFill="1" applyBorder="1" applyAlignment="1">
      <alignment vertical="center"/>
    </xf>
    <xf numFmtId="38" fontId="50" fillId="0" borderId="34" xfId="1" applyFont="1" applyFill="1" applyBorder="1" applyAlignment="1">
      <alignment vertical="center"/>
    </xf>
    <xf numFmtId="38" fontId="50" fillId="0" borderId="260" xfId="1" applyFont="1" applyFill="1" applyBorder="1" applyAlignment="1">
      <alignment vertical="center"/>
    </xf>
    <xf numFmtId="38" fontId="50" fillId="0" borderId="259" xfId="1" applyFont="1" applyFill="1" applyBorder="1" applyAlignment="1">
      <alignment vertical="center"/>
    </xf>
    <xf numFmtId="3" fontId="6" fillId="0" borderId="18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vertical="center"/>
    </xf>
    <xf numFmtId="0" fontId="49" fillId="0" borderId="0" xfId="0" applyNumberFormat="1" applyFont="1" applyFill="1" applyAlignment="1">
      <alignment vertical="center"/>
    </xf>
    <xf numFmtId="0" fontId="3" fillId="0" borderId="0" xfId="0" applyNumberFormat="1" applyFont="1" applyFill="1" applyAlignment="1">
      <alignment vertical="center"/>
    </xf>
    <xf numFmtId="0" fontId="53" fillId="0" borderId="0" xfId="0" applyNumberFormat="1" applyFont="1" applyFill="1" applyAlignment="1">
      <alignment vertical="center"/>
    </xf>
    <xf numFmtId="0" fontId="53" fillId="0" borderId="0" xfId="0" applyNumberFormat="1" applyFont="1" applyFill="1" applyAlignment="1">
      <alignment horizontal="right" vertical="center"/>
    </xf>
    <xf numFmtId="0" fontId="6" fillId="0" borderId="2" xfId="0" applyNumberFormat="1" applyFont="1" applyFill="1" applyBorder="1" applyAlignment="1" applyProtection="1">
      <alignment horizontal="distributed" vertical="center"/>
    </xf>
    <xf numFmtId="0" fontId="6" fillId="0" borderId="3" xfId="0" applyNumberFormat="1" applyFont="1" applyFill="1" applyBorder="1" applyAlignment="1" applyProtection="1">
      <alignment horizontal="distributed" vertical="center"/>
    </xf>
    <xf numFmtId="0" fontId="3" fillId="0" borderId="0" xfId="0" applyNumberFormat="1" applyFont="1" applyFill="1" applyAlignment="1">
      <alignment horizontal="distributed" vertical="center"/>
    </xf>
    <xf numFmtId="0" fontId="6" fillId="0" borderId="7" xfId="0" applyNumberFormat="1" applyFont="1" applyFill="1" applyBorder="1" applyAlignment="1" applyProtection="1">
      <alignment horizontal="distributed" vertical="center"/>
    </xf>
    <xf numFmtId="0" fontId="6" fillId="0" borderId="8" xfId="0" applyNumberFormat="1" applyFont="1" applyFill="1" applyBorder="1" applyAlignment="1" applyProtection="1">
      <alignment horizontal="distributed" vertical="center"/>
    </xf>
    <xf numFmtId="0" fontId="3" fillId="0" borderId="0" xfId="0" applyNumberFormat="1" applyFont="1" applyFill="1" applyBorder="1" applyAlignment="1">
      <alignment horizontal="distributed" vertical="center"/>
    </xf>
    <xf numFmtId="0" fontId="6" fillId="0" borderId="25" xfId="0" applyNumberFormat="1" applyFont="1" applyFill="1" applyBorder="1" applyAlignment="1" applyProtection="1">
      <alignment horizontal="distributed" vertical="center"/>
    </xf>
    <xf numFmtId="0" fontId="24" fillId="0" borderId="35" xfId="0" applyNumberFormat="1" applyFont="1" applyFill="1" applyBorder="1" applyAlignment="1">
      <alignment horizontal="right" vertical="center"/>
    </xf>
    <xf numFmtId="0" fontId="24" fillId="0" borderId="263" xfId="0" applyNumberFormat="1" applyFont="1" applyFill="1" applyBorder="1" applyAlignment="1">
      <alignment horizontal="right" vertical="center"/>
    </xf>
    <xf numFmtId="0" fontId="24" fillId="0" borderId="44" xfId="0" applyNumberFormat="1" applyFont="1" applyFill="1" applyBorder="1" applyAlignment="1">
      <alignment horizontal="right" vertical="center"/>
    </xf>
    <xf numFmtId="0" fontId="6" fillId="0" borderId="26" xfId="0" applyNumberFormat="1" applyFont="1" applyFill="1" applyBorder="1" applyAlignment="1" applyProtection="1">
      <alignment horizontal="distributed" vertical="center"/>
    </xf>
    <xf numFmtId="0" fontId="6" fillId="0" borderId="7" xfId="0" applyNumberFormat="1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center" vertical="center"/>
    </xf>
    <xf numFmtId="0" fontId="24" fillId="0" borderId="15" xfId="0" applyNumberFormat="1" applyFont="1" applyFill="1" applyBorder="1" applyAlignment="1">
      <alignment horizontal="center" vertical="center"/>
    </xf>
    <xf numFmtId="3" fontId="24" fillId="0" borderId="15" xfId="0" applyNumberFormat="1" applyFont="1" applyFill="1" applyBorder="1" applyAlignment="1">
      <alignment vertical="center"/>
    </xf>
    <xf numFmtId="3" fontId="24" fillId="0" borderId="262" xfId="0" applyNumberFormat="1" applyFont="1" applyFill="1" applyBorder="1" applyAlignment="1">
      <alignment vertical="center"/>
    </xf>
    <xf numFmtId="3" fontId="24" fillId="0" borderId="31" xfId="0" applyNumberFormat="1" applyFont="1" applyFill="1" applyBorder="1" applyAlignment="1">
      <alignment vertical="center"/>
    </xf>
    <xf numFmtId="3" fontId="52" fillId="0" borderId="8" xfId="0" applyNumberFormat="1" applyFont="1" applyFill="1" applyBorder="1" applyAlignment="1" applyProtection="1">
      <alignment horizontal="center" vertical="center"/>
    </xf>
    <xf numFmtId="0" fontId="53" fillId="0" borderId="0" xfId="0" applyNumberFormat="1" applyFont="1" applyFill="1" applyAlignment="1">
      <alignment horizontal="distributed" vertical="center"/>
    </xf>
    <xf numFmtId="0" fontId="53" fillId="0" borderId="0" xfId="0" applyNumberFormat="1" applyFont="1" applyFill="1" applyBorder="1" applyAlignment="1">
      <alignment horizontal="distributed" vertical="center"/>
    </xf>
    <xf numFmtId="0" fontId="6" fillId="0" borderId="269" xfId="0" applyFont="1" applyFill="1" applyBorder="1" applyAlignment="1" applyProtection="1">
      <alignment horizontal="center" vertical="center"/>
    </xf>
    <xf numFmtId="0" fontId="24" fillId="0" borderId="270" xfId="0" applyNumberFormat="1" applyFont="1" applyFill="1" applyBorder="1" applyAlignment="1">
      <alignment horizontal="center" vertical="center"/>
    </xf>
    <xf numFmtId="3" fontId="24" fillId="0" borderId="270" xfId="0" applyNumberFormat="1" applyFont="1" applyFill="1" applyBorder="1" applyAlignment="1">
      <alignment vertical="center"/>
    </xf>
    <xf numFmtId="3" fontId="24" fillId="0" borderId="271" xfId="0" applyNumberFormat="1" applyFont="1" applyFill="1" applyBorder="1" applyAlignment="1">
      <alignment vertical="center"/>
    </xf>
    <xf numFmtId="3" fontId="24" fillId="0" borderId="272" xfId="0" applyNumberFormat="1" applyFont="1" applyFill="1" applyBorder="1" applyAlignment="1">
      <alignment vertical="center"/>
    </xf>
    <xf numFmtId="0" fontId="6" fillId="0" borderId="7" xfId="0" quotePrefix="1" applyNumberFormat="1" applyFont="1" applyFill="1" applyBorder="1" applyAlignment="1" applyProtection="1">
      <alignment horizontal="center" vertical="center"/>
    </xf>
    <xf numFmtId="38" fontId="24" fillId="0" borderId="270" xfId="0" applyNumberFormat="1" applyFont="1" applyFill="1" applyBorder="1" applyAlignment="1">
      <alignment horizontal="right" vertical="center"/>
    </xf>
    <xf numFmtId="38" fontId="24" fillId="0" borderId="271" xfId="0" applyNumberFormat="1" applyFont="1" applyFill="1" applyBorder="1" applyAlignment="1">
      <alignment horizontal="right" vertical="center"/>
    </xf>
    <xf numFmtId="38" fontId="24" fillId="0" borderId="272" xfId="0" applyNumberFormat="1" applyFont="1" applyFill="1" applyBorder="1" applyAlignment="1">
      <alignment horizontal="right" vertical="center"/>
    </xf>
    <xf numFmtId="0" fontId="6" fillId="0" borderId="245" xfId="0" quotePrefix="1" applyNumberFormat="1" applyFont="1" applyFill="1" applyBorder="1" applyAlignment="1" applyProtection="1">
      <alignment horizontal="center" vertical="center"/>
    </xf>
    <xf numFmtId="3" fontId="50" fillId="0" borderId="247" xfId="0" applyNumberFormat="1" applyFont="1" applyFill="1" applyBorder="1" applyAlignment="1">
      <alignment vertical="center"/>
    </xf>
    <xf numFmtId="3" fontId="50" fillId="0" borderId="265" xfId="0" applyNumberFormat="1" applyFont="1" applyFill="1" applyBorder="1" applyAlignment="1">
      <alignment vertical="center"/>
    </xf>
    <xf numFmtId="3" fontId="50" fillId="0" borderId="251" xfId="0" applyNumberFormat="1" applyFont="1" applyFill="1" applyBorder="1" applyAlignment="1">
      <alignment vertical="center"/>
    </xf>
    <xf numFmtId="3" fontId="6" fillId="0" borderId="252" xfId="0" applyNumberFormat="1" applyFont="1" applyFill="1" applyBorder="1" applyAlignment="1" applyProtection="1">
      <alignment horizontal="center" vertical="center"/>
    </xf>
    <xf numFmtId="3" fontId="50" fillId="0" borderId="14" xfId="0" applyNumberFormat="1" applyFont="1" applyFill="1" applyBorder="1" applyAlignment="1">
      <alignment vertical="center"/>
    </xf>
    <xf numFmtId="3" fontId="6" fillId="0" borderId="116" xfId="0" applyNumberFormat="1" applyFont="1" applyFill="1" applyBorder="1" applyAlignment="1" applyProtection="1">
      <alignment horizontal="center" vertical="center"/>
    </xf>
    <xf numFmtId="3" fontId="53" fillId="0" borderId="0" xfId="0" applyNumberFormat="1" applyFont="1" applyFill="1" applyAlignment="1">
      <alignment vertical="center"/>
    </xf>
    <xf numFmtId="3" fontId="50" fillId="0" borderId="43" xfId="0" applyNumberFormat="1" applyFont="1" applyFill="1" applyBorder="1" applyAlignment="1">
      <alignment vertical="center"/>
    </xf>
    <xf numFmtId="3" fontId="52" fillId="0" borderId="26" xfId="0" applyNumberFormat="1" applyFont="1" applyFill="1" applyBorder="1" applyAlignment="1" applyProtection="1">
      <alignment horizontal="center" vertical="center"/>
    </xf>
    <xf numFmtId="3" fontId="50" fillId="0" borderId="21" xfId="0" applyNumberFormat="1" applyFont="1" applyFill="1" applyBorder="1" applyAlignment="1">
      <alignment vertical="center"/>
    </xf>
    <xf numFmtId="3" fontId="5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53" fillId="0" borderId="0" xfId="0" applyNumberFormat="1" applyFont="1" applyFill="1" applyAlignment="1">
      <alignment horizontal="center" vertical="center"/>
    </xf>
    <xf numFmtId="3" fontId="49" fillId="0" borderId="0" xfId="0" applyNumberFormat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6" fillId="0" borderId="0" xfId="0" applyNumberFormat="1" applyFont="1" applyFill="1" applyAlignment="1">
      <alignment horizontal="right" vertical="center"/>
    </xf>
    <xf numFmtId="3" fontId="6" fillId="0" borderId="2" xfId="0" applyNumberFormat="1" applyFont="1" applyFill="1" applyBorder="1" applyAlignment="1" applyProtection="1">
      <alignment horizontal="distributed" vertical="center"/>
    </xf>
    <xf numFmtId="3" fontId="6" fillId="0" borderId="3" xfId="0" applyNumberFormat="1" applyFont="1" applyFill="1" applyBorder="1" applyAlignment="1" applyProtection="1">
      <alignment horizontal="distributed" vertical="center"/>
    </xf>
    <xf numFmtId="3" fontId="3" fillId="0" borderId="0" xfId="0" applyNumberFormat="1" applyFont="1" applyFill="1" applyAlignment="1">
      <alignment horizontal="distributed" vertical="center"/>
    </xf>
    <xf numFmtId="3" fontId="6" fillId="0" borderId="7" xfId="0" applyNumberFormat="1" applyFont="1" applyFill="1" applyBorder="1" applyAlignment="1" applyProtection="1">
      <alignment horizontal="distributed" vertical="center"/>
    </xf>
    <xf numFmtId="3" fontId="6" fillId="0" borderId="8" xfId="0" applyNumberFormat="1" applyFont="1" applyFill="1" applyBorder="1" applyAlignment="1" applyProtection="1">
      <alignment horizontal="distributed" vertical="center"/>
    </xf>
    <xf numFmtId="3" fontId="3" fillId="0" borderId="0" xfId="0" applyNumberFormat="1" applyFont="1" applyFill="1" applyBorder="1" applyAlignment="1">
      <alignment horizontal="distributed" vertical="center"/>
    </xf>
    <xf numFmtId="3" fontId="6" fillId="0" borderId="25" xfId="0" applyNumberFormat="1" applyFont="1" applyFill="1" applyBorder="1" applyAlignment="1" applyProtection="1">
      <alignment horizontal="distributed" vertical="center"/>
    </xf>
    <xf numFmtId="3" fontId="6" fillId="0" borderId="26" xfId="0" applyNumberFormat="1" applyFont="1" applyFill="1" applyBorder="1" applyAlignment="1" applyProtection="1">
      <alignment horizontal="distributed" vertical="center"/>
    </xf>
    <xf numFmtId="3" fontId="24" fillId="0" borderId="9" xfId="0" applyNumberFormat="1" applyFont="1" applyFill="1" applyBorder="1" applyAlignment="1">
      <alignment vertical="center"/>
    </xf>
    <xf numFmtId="3" fontId="53" fillId="0" borderId="0" xfId="0" applyNumberFormat="1" applyFont="1" applyFill="1" applyAlignment="1">
      <alignment horizontal="distributed" vertical="center"/>
    </xf>
    <xf numFmtId="3" fontId="53" fillId="0" borderId="0" xfId="0" applyNumberFormat="1" applyFont="1" applyFill="1" applyBorder="1" applyAlignment="1">
      <alignment horizontal="distributed" vertical="center"/>
    </xf>
    <xf numFmtId="3" fontId="24" fillId="0" borderId="269" xfId="0" applyNumberFormat="1" applyFont="1" applyFill="1" applyBorder="1" applyAlignment="1">
      <alignment vertical="center"/>
    </xf>
    <xf numFmtId="3" fontId="6" fillId="0" borderId="7" xfId="0" quotePrefix="1" applyNumberFormat="1" applyFont="1" applyFill="1" applyBorder="1" applyAlignment="1" applyProtection="1">
      <alignment horizontal="center" vertical="center"/>
    </xf>
    <xf numFmtId="3" fontId="6" fillId="0" borderId="245" xfId="0" quotePrefix="1" applyNumberFormat="1" applyFont="1" applyFill="1" applyBorder="1" applyAlignment="1" applyProtection="1">
      <alignment horizontal="center" vertical="center"/>
    </xf>
    <xf numFmtId="3" fontId="50" fillId="0" borderId="246" xfId="0" applyNumberFormat="1" applyFont="1" applyFill="1" applyBorder="1" applyAlignment="1">
      <alignment vertical="center"/>
    </xf>
    <xf numFmtId="0" fontId="24" fillId="0" borderId="15" xfId="0" applyNumberFormat="1" applyFont="1" applyFill="1" applyBorder="1" applyAlignment="1">
      <alignment vertical="center"/>
    </xf>
    <xf numFmtId="0" fontId="24" fillId="0" borderId="0" xfId="0" applyNumberFormat="1" applyFont="1" applyFill="1" applyBorder="1" applyAlignment="1">
      <alignment horizontal="center" vertical="center"/>
    </xf>
    <xf numFmtId="38" fontId="50" fillId="0" borderId="9" xfId="1" applyFont="1" applyFill="1" applyBorder="1" applyAlignment="1">
      <alignment vertical="center"/>
    </xf>
    <xf numFmtId="3" fontId="50" fillId="0" borderId="9" xfId="0" applyNumberFormat="1" applyFont="1" applyFill="1" applyBorder="1" applyAlignment="1">
      <alignment vertical="center"/>
    </xf>
    <xf numFmtId="0" fontId="24" fillId="0" borderId="43" xfId="0" applyNumberFormat="1" applyFont="1" applyFill="1" applyBorder="1" applyAlignment="1">
      <alignment horizontal="center" vertical="center"/>
    </xf>
    <xf numFmtId="38" fontId="50" fillId="0" borderId="65" xfId="1" applyFont="1" applyFill="1" applyBorder="1" applyAlignment="1">
      <alignment vertical="center"/>
    </xf>
    <xf numFmtId="3" fontId="50" fillId="0" borderId="65" xfId="0" applyNumberFormat="1" applyFont="1" applyFill="1" applyBorder="1" applyAlignment="1">
      <alignment vertical="center"/>
    </xf>
    <xf numFmtId="0" fontId="24" fillId="0" borderId="16" xfId="0" applyNumberFormat="1" applyFont="1" applyFill="1" applyBorder="1" applyAlignment="1">
      <alignment vertical="center"/>
    </xf>
    <xf numFmtId="0" fontId="24" fillId="0" borderId="14" xfId="0" applyNumberFormat="1" applyFont="1" applyFill="1" applyBorder="1" applyAlignment="1">
      <alignment horizontal="center" vertical="center"/>
    </xf>
    <xf numFmtId="38" fontId="50" fillId="0" borderId="37" xfId="1" applyFont="1" applyFill="1" applyBorder="1" applyAlignment="1">
      <alignment vertical="center"/>
    </xf>
    <xf numFmtId="3" fontId="50" fillId="0" borderId="37" xfId="0" applyNumberFormat="1" applyFont="1" applyFill="1" applyBorder="1" applyAlignment="1">
      <alignment vertical="center"/>
    </xf>
    <xf numFmtId="0" fontId="24" fillId="0" borderId="234" xfId="0" applyNumberFormat="1" applyFont="1" applyFill="1" applyBorder="1" applyAlignment="1">
      <alignment vertical="center"/>
    </xf>
    <xf numFmtId="0" fontId="24" fillId="0" borderId="237" xfId="0" applyNumberFormat="1" applyFont="1" applyFill="1" applyBorder="1" applyAlignment="1">
      <alignment horizontal="center" vertical="center"/>
    </xf>
    <xf numFmtId="38" fontId="50" fillId="0" borderId="233" xfId="1" applyFont="1" applyFill="1" applyBorder="1" applyAlignment="1">
      <alignment vertical="center"/>
    </xf>
    <xf numFmtId="3" fontId="50" fillId="0" borderId="233" xfId="0" applyNumberFormat="1" applyFont="1" applyFill="1" applyBorder="1" applyAlignment="1">
      <alignment vertical="center"/>
    </xf>
    <xf numFmtId="0" fontId="6" fillId="0" borderId="273" xfId="0" quotePrefix="1" applyFont="1" applyFill="1" applyBorder="1" applyAlignment="1" applyProtection="1">
      <alignment horizontal="center" vertical="center"/>
    </xf>
    <xf numFmtId="0" fontId="24" fillId="0" borderId="21" xfId="0" applyNumberFormat="1" applyFont="1" applyFill="1" applyBorder="1" applyAlignment="1">
      <alignment vertical="center"/>
    </xf>
    <xf numFmtId="0" fontId="24" fillId="0" borderId="34" xfId="0" applyNumberFormat="1" applyFont="1" applyFill="1" applyBorder="1" applyAlignment="1">
      <alignment horizontal="center" vertical="center"/>
    </xf>
    <xf numFmtId="38" fontId="50" fillId="0" borderId="19" xfId="1" applyFont="1" applyFill="1" applyBorder="1" applyAlignment="1">
      <alignment vertical="center"/>
    </xf>
    <xf numFmtId="3" fontId="50" fillId="0" borderId="19" xfId="0" applyNumberFormat="1" applyFont="1" applyFill="1" applyBorder="1" applyAlignment="1">
      <alignment vertical="center"/>
    </xf>
    <xf numFmtId="3" fontId="52" fillId="0" borderId="7" xfId="0" applyNumberFormat="1" applyFont="1" applyFill="1" applyBorder="1" applyAlignment="1" applyProtection="1">
      <alignment horizontal="center" vertical="center"/>
    </xf>
    <xf numFmtId="3" fontId="52" fillId="0" borderId="7" xfId="0" quotePrefix="1" applyNumberFormat="1" applyFont="1" applyFill="1" applyBorder="1" applyAlignment="1" applyProtection="1">
      <alignment horizontal="center" vertical="center"/>
    </xf>
    <xf numFmtId="0" fontId="50" fillId="0" borderId="15" xfId="0" applyNumberFormat="1" applyFont="1" applyFill="1" applyBorder="1" applyAlignment="1">
      <alignment vertical="center"/>
    </xf>
    <xf numFmtId="0" fontId="50" fillId="0" borderId="0" xfId="0" applyNumberFormat="1" applyFont="1" applyFill="1" applyBorder="1" applyAlignment="1">
      <alignment vertical="center"/>
    </xf>
    <xf numFmtId="0" fontId="50" fillId="0" borderId="43" xfId="0" applyNumberFormat="1" applyFont="1" applyFill="1" applyBorder="1" applyAlignment="1">
      <alignment vertical="center"/>
    </xf>
    <xf numFmtId="0" fontId="50" fillId="0" borderId="16" xfId="0" applyNumberFormat="1" applyFont="1" applyFill="1" applyBorder="1" applyAlignment="1">
      <alignment vertical="center"/>
    </xf>
    <xf numFmtId="0" fontId="50" fillId="0" borderId="14" xfId="0" applyNumberFormat="1" applyFont="1" applyFill="1" applyBorder="1" applyAlignment="1">
      <alignment vertical="center"/>
    </xf>
    <xf numFmtId="0" fontId="50" fillId="0" borderId="237" xfId="0" applyNumberFormat="1" applyFont="1" applyFill="1" applyBorder="1" applyAlignment="1">
      <alignment vertical="center"/>
    </xf>
    <xf numFmtId="3" fontId="6" fillId="0" borderId="219" xfId="0" applyNumberFormat="1" applyFont="1" applyFill="1" applyBorder="1" applyAlignment="1" applyProtection="1">
      <alignment horizontal="center" vertical="center"/>
    </xf>
    <xf numFmtId="0" fontId="50" fillId="0" borderId="34" xfId="0" applyNumberFormat="1" applyFont="1" applyFill="1" applyBorder="1" applyAlignment="1">
      <alignment vertical="center"/>
    </xf>
    <xf numFmtId="3" fontId="55" fillId="0" borderId="0" xfId="0" applyNumberFormat="1" applyFont="1" applyFill="1" applyAlignment="1">
      <alignment vertical="center"/>
    </xf>
    <xf numFmtId="3" fontId="24" fillId="0" borderId="228" xfId="0" applyNumberFormat="1" applyFont="1" applyFill="1" applyBorder="1" applyAlignment="1">
      <alignment vertical="center"/>
    </xf>
    <xf numFmtId="3" fontId="24" fillId="0" borderId="15" xfId="0" applyNumberFormat="1" applyFont="1" applyFill="1" applyBorder="1" applyAlignment="1">
      <alignment horizontal="right" vertical="center"/>
    </xf>
    <xf numFmtId="3" fontId="24" fillId="0" borderId="228" xfId="0" applyNumberFormat="1" applyFont="1" applyFill="1" applyBorder="1" applyAlignment="1">
      <alignment horizontal="right" vertical="center"/>
    </xf>
    <xf numFmtId="3" fontId="24" fillId="0" borderId="274" xfId="0" applyNumberFormat="1" applyFont="1" applyFill="1" applyBorder="1" applyAlignment="1">
      <alignment vertical="center"/>
    </xf>
    <xf numFmtId="3" fontId="24" fillId="0" borderId="247" xfId="0" applyNumberFormat="1" applyFont="1" applyFill="1" applyBorder="1" applyAlignment="1">
      <alignment vertical="center"/>
    </xf>
    <xf numFmtId="3" fontId="24" fillId="0" borderId="249" xfId="0" applyNumberFormat="1" applyFont="1" applyFill="1" applyBorder="1" applyAlignment="1">
      <alignment vertical="center"/>
    </xf>
    <xf numFmtId="3" fontId="24" fillId="0" borderId="246" xfId="0" applyNumberFormat="1" applyFont="1" applyFill="1" applyBorder="1" applyAlignment="1">
      <alignment vertical="center"/>
    </xf>
    <xf numFmtId="3" fontId="24" fillId="0" borderId="0" xfId="0" applyNumberFormat="1" applyFont="1" applyFill="1" applyBorder="1" applyAlignment="1">
      <alignment vertical="center"/>
    </xf>
    <xf numFmtId="38" fontId="56" fillId="0" borderId="15" xfId="1" applyFont="1" applyFill="1" applyBorder="1" applyAlignment="1">
      <alignment vertical="center"/>
    </xf>
    <xf numFmtId="38" fontId="56" fillId="0" borderId="228" xfId="1" applyFont="1" applyFill="1" applyBorder="1" applyAlignment="1">
      <alignment vertical="center"/>
    </xf>
    <xf numFmtId="3" fontId="24" fillId="0" borderId="35" xfId="0" applyNumberFormat="1" applyFont="1" applyFill="1" applyBorder="1" applyAlignment="1">
      <alignment vertical="center"/>
    </xf>
    <xf numFmtId="3" fontId="24" fillId="0" borderId="43" xfId="0" applyNumberFormat="1" applyFont="1" applyFill="1" applyBorder="1" applyAlignment="1">
      <alignment vertical="center"/>
    </xf>
    <xf numFmtId="38" fontId="56" fillId="0" borderId="35" xfId="1" applyFont="1" applyFill="1" applyBorder="1" applyAlignment="1">
      <alignment vertical="center"/>
    </xf>
    <xf numFmtId="38" fontId="56" fillId="0" borderId="231" xfId="1" applyFont="1" applyFill="1" applyBorder="1" applyAlignment="1">
      <alignment vertical="center"/>
    </xf>
    <xf numFmtId="3" fontId="24" fillId="0" borderId="16" xfId="0" applyNumberFormat="1" applyFont="1" applyFill="1" applyBorder="1" applyAlignment="1">
      <alignment vertical="center"/>
    </xf>
    <xf numFmtId="3" fontId="24" fillId="0" borderId="14" xfId="0" applyNumberFormat="1" applyFont="1" applyFill="1" applyBorder="1" applyAlignment="1">
      <alignment vertical="center"/>
    </xf>
    <xf numFmtId="38" fontId="24" fillId="0" borderId="16" xfId="1" applyFont="1" applyFill="1" applyBorder="1" applyAlignment="1">
      <alignment vertical="center"/>
    </xf>
    <xf numFmtId="38" fontId="24" fillId="0" borderId="254" xfId="1" applyFont="1" applyFill="1" applyBorder="1" applyAlignment="1">
      <alignment vertical="center"/>
    </xf>
    <xf numFmtId="3" fontId="24" fillId="0" borderId="240" xfId="0" applyNumberFormat="1" applyFont="1" applyFill="1" applyBorder="1" applyAlignment="1">
      <alignment vertical="center"/>
    </xf>
    <xf numFmtId="3" fontId="24" fillId="0" borderId="243" xfId="0" applyNumberFormat="1" applyFont="1" applyFill="1" applyBorder="1" applyAlignment="1">
      <alignment vertical="center"/>
    </xf>
    <xf numFmtId="38" fontId="24" fillId="0" borderId="240" xfId="1" applyFont="1" applyFill="1" applyBorder="1" applyAlignment="1">
      <alignment vertical="center"/>
    </xf>
    <xf numFmtId="38" fontId="24" fillId="0" borderId="242" xfId="1" applyFont="1" applyFill="1" applyBorder="1" applyAlignment="1">
      <alignment vertical="center"/>
    </xf>
    <xf numFmtId="38" fontId="24" fillId="0" borderId="239" xfId="1" applyFont="1" applyFill="1" applyBorder="1" applyAlignment="1">
      <alignment vertical="center"/>
    </xf>
    <xf numFmtId="3" fontId="6" fillId="0" borderId="67" xfId="0" applyNumberFormat="1" applyFont="1" applyFill="1" applyBorder="1" applyAlignment="1" applyProtection="1">
      <alignment horizontal="center" vertical="center"/>
    </xf>
    <xf numFmtId="38" fontId="24" fillId="0" borderId="35" xfId="1" applyFont="1" applyFill="1" applyBorder="1" applyAlignment="1">
      <alignment vertical="center"/>
    </xf>
    <xf numFmtId="38" fontId="24" fillId="0" borderId="231" xfId="1" applyFont="1" applyFill="1" applyBorder="1" applyAlignment="1">
      <alignment vertical="center"/>
    </xf>
    <xf numFmtId="3" fontId="6" fillId="0" borderId="64" xfId="0" applyNumberFormat="1" applyFont="1" applyFill="1" applyBorder="1" applyAlignment="1" applyProtection="1">
      <alignment horizontal="center" vertical="center"/>
    </xf>
    <xf numFmtId="3" fontId="6" fillId="0" borderId="28" xfId="0" applyNumberFormat="1" applyFont="1" applyFill="1" applyBorder="1" applyAlignment="1" applyProtection="1">
      <alignment horizontal="center" vertical="center"/>
    </xf>
    <xf numFmtId="3" fontId="6" fillId="0" borderId="216" xfId="0" applyNumberFormat="1" applyFont="1" applyFill="1" applyBorder="1" applyAlignment="1" applyProtection="1">
      <alignment horizontal="center" vertical="center"/>
    </xf>
    <xf numFmtId="3" fontId="24" fillId="0" borderId="21" xfId="0" applyNumberFormat="1" applyFont="1" applyFill="1" applyBorder="1" applyAlignment="1">
      <alignment vertical="center"/>
    </xf>
    <xf numFmtId="3" fontId="24" fillId="0" borderId="34" xfId="0" applyNumberFormat="1" applyFont="1" applyFill="1" applyBorder="1" applyAlignment="1">
      <alignment vertical="center"/>
    </xf>
    <xf numFmtId="38" fontId="24" fillId="0" borderId="21" xfId="1" applyFont="1" applyFill="1" applyBorder="1" applyAlignment="1">
      <alignment vertical="center"/>
    </xf>
    <xf numFmtId="38" fontId="24" fillId="0" borderId="260" xfId="1" applyFont="1" applyFill="1" applyBorder="1" applyAlignment="1">
      <alignment vertical="center"/>
    </xf>
    <xf numFmtId="38" fontId="0" fillId="0" borderId="21" xfId="1" applyFont="1" applyFill="1" applyBorder="1" applyAlignment="1">
      <alignment vertical="center"/>
    </xf>
    <xf numFmtId="3" fontId="3" fillId="0" borderId="18" xfId="0" applyNumberFormat="1" applyFont="1" applyFill="1" applyBorder="1" applyAlignment="1" applyProtection="1">
      <alignment horizontal="center" vertical="center"/>
    </xf>
    <xf numFmtId="0" fontId="57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right" vertical="center"/>
    </xf>
    <xf numFmtId="0" fontId="0" fillId="0" borderId="0" xfId="0" applyFont="1" applyBorder="1" applyAlignment="1">
      <alignment vertical="center"/>
    </xf>
    <xf numFmtId="38" fontId="24" fillId="0" borderId="15" xfId="1" applyFont="1" applyBorder="1" applyAlignment="1">
      <alignment vertical="center"/>
    </xf>
    <xf numFmtId="38" fontId="24" fillId="0" borderId="276" xfId="1" applyFont="1" applyBorder="1" applyAlignment="1">
      <alignment vertical="center"/>
    </xf>
    <xf numFmtId="0" fontId="58" fillId="0" borderId="0" xfId="0" applyFont="1" applyAlignment="1">
      <alignment vertical="center"/>
    </xf>
    <xf numFmtId="38" fontId="24" fillId="0" borderId="270" xfId="1" applyFont="1" applyBorder="1" applyAlignment="1">
      <alignment vertical="center"/>
    </xf>
    <xf numFmtId="38" fontId="24" fillId="0" borderId="278" xfId="1" applyFont="1" applyBorder="1" applyAlignment="1">
      <alignment vertical="center"/>
    </xf>
    <xf numFmtId="38" fontId="24" fillId="0" borderId="35" xfId="1" applyFont="1" applyBorder="1" applyAlignment="1">
      <alignment vertical="center"/>
    </xf>
    <xf numFmtId="38" fontId="24" fillId="0" borderId="279" xfId="1" applyFont="1" applyBorder="1" applyAlignment="1">
      <alignment vertical="center"/>
    </xf>
    <xf numFmtId="38" fontId="24" fillId="3" borderId="16" xfId="1" applyFont="1" applyFill="1" applyBorder="1" applyAlignment="1">
      <alignment vertical="center"/>
    </xf>
    <xf numFmtId="38" fontId="24" fillId="3" borderId="280" xfId="1" applyFont="1" applyFill="1" applyBorder="1" applyAlignment="1">
      <alignment vertical="center"/>
    </xf>
    <xf numFmtId="38" fontId="58" fillId="0" borderId="0" xfId="0" applyNumberFormat="1" applyFont="1" applyAlignment="1">
      <alignment vertical="center"/>
    </xf>
    <xf numFmtId="38" fontId="24" fillId="0" borderId="11" xfId="1" applyFont="1" applyBorder="1" applyAlignment="1">
      <alignment vertical="center"/>
    </xf>
    <xf numFmtId="38" fontId="24" fillId="0" borderId="281" xfId="1" applyFont="1" applyBorder="1" applyAlignment="1">
      <alignment vertical="center"/>
    </xf>
    <xf numFmtId="38" fontId="24" fillId="0" borderId="16" xfId="1" applyFont="1" applyBorder="1" applyAlignment="1">
      <alignment vertical="center"/>
    </xf>
    <xf numFmtId="38" fontId="24" fillId="0" borderId="280" xfId="1" applyFont="1" applyBorder="1" applyAlignment="1">
      <alignment vertical="center"/>
    </xf>
    <xf numFmtId="0" fontId="24" fillId="0" borderId="9" xfId="0" applyFont="1" applyBorder="1" applyAlignment="1">
      <alignment vertical="center"/>
    </xf>
    <xf numFmtId="0" fontId="24" fillId="0" borderId="269" xfId="0" applyFont="1" applyBorder="1" applyAlignment="1">
      <alignment vertical="center"/>
    </xf>
    <xf numFmtId="0" fontId="24" fillId="0" borderId="65" xfId="0" applyFont="1" applyBorder="1" applyAlignment="1">
      <alignment vertical="center"/>
    </xf>
    <xf numFmtId="0" fontId="24" fillId="3" borderId="37" xfId="0" applyFont="1" applyFill="1" applyBorder="1" applyAlignment="1">
      <alignment vertical="center"/>
    </xf>
    <xf numFmtId="38" fontId="24" fillId="3" borderId="211" xfId="1" applyFont="1" applyFill="1" applyBorder="1" applyAlignment="1">
      <alignment vertical="center"/>
    </xf>
    <xf numFmtId="38" fontId="24" fillId="3" borderId="282" xfId="1" applyFont="1" applyFill="1" applyBorder="1" applyAlignment="1">
      <alignment vertical="center"/>
    </xf>
    <xf numFmtId="38" fontId="24" fillId="0" borderId="11" xfId="1" applyFont="1" applyBorder="1" applyAlignment="1">
      <alignment horizontal="right" vertical="center"/>
    </xf>
    <xf numFmtId="38" fontId="24" fillId="0" borderId="286" xfId="1" applyFont="1" applyBorder="1" applyAlignment="1">
      <alignment horizontal="right" vertical="center"/>
    </xf>
    <xf numFmtId="38" fontId="24" fillId="0" borderId="281" xfId="1" applyFont="1" applyBorder="1" applyAlignment="1">
      <alignment horizontal="right" vertical="center"/>
    </xf>
    <xf numFmtId="38" fontId="24" fillId="0" borderId="270" xfId="1" applyFont="1" applyBorder="1" applyAlignment="1">
      <alignment horizontal="right" vertical="center"/>
    </xf>
    <xf numFmtId="38" fontId="24" fillId="0" borderId="287" xfId="1" quotePrefix="1" applyFont="1" applyBorder="1" applyAlignment="1">
      <alignment horizontal="right" vertical="center"/>
    </xf>
    <xf numFmtId="38" fontId="24" fillId="0" borderId="278" xfId="1" applyFont="1" applyBorder="1" applyAlignment="1">
      <alignment horizontal="right" vertical="center"/>
    </xf>
    <xf numFmtId="38" fontId="24" fillId="0" borderId="287" xfId="1" applyFont="1" applyBorder="1" applyAlignment="1">
      <alignment horizontal="right" vertical="center"/>
    </xf>
    <xf numFmtId="38" fontId="24" fillId="0" borderId="35" xfId="1" applyFont="1" applyBorder="1" applyAlignment="1">
      <alignment horizontal="right" vertical="center"/>
    </xf>
    <xf numFmtId="38" fontId="24" fillId="0" borderId="285" xfId="1" applyFont="1" applyBorder="1" applyAlignment="1">
      <alignment horizontal="right" vertical="center"/>
    </xf>
    <xf numFmtId="38" fontId="24" fillId="0" borderId="279" xfId="1" applyFont="1" applyBorder="1" applyAlignment="1">
      <alignment horizontal="right" vertical="center"/>
    </xf>
    <xf numFmtId="38" fontId="24" fillId="3" borderId="16" xfId="1" applyFont="1" applyFill="1" applyBorder="1" applyAlignment="1">
      <alignment horizontal="right" vertical="center"/>
    </xf>
    <xf numFmtId="38" fontId="24" fillId="3" borderId="288" xfId="1" applyFont="1" applyFill="1" applyBorder="1" applyAlignment="1">
      <alignment horizontal="right" vertical="center"/>
    </xf>
    <xf numFmtId="38" fontId="24" fillId="3" borderId="280" xfId="1" applyFont="1" applyFill="1" applyBorder="1" applyAlignment="1">
      <alignment horizontal="right" vertical="center"/>
    </xf>
    <xf numFmtId="38" fontId="24" fillId="0" borderId="16" xfId="1" applyFont="1" applyBorder="1" applyAlignment="1">
      <alignment horizontal="right" vertical="center"/>
    </xf>
    <xf numFmtId="38" fontId="24" fillId="0" borderId="288" xfId="1" applyFont="1" applyBorder="1" applyAlignment="1">
      <alignment horizontal="right" vertical="center"/>
    </xf>
    <xf numFmtId="38" fontId="24" fillId="0" borderId="280" xfId="1" applyFont="1" applyBorder="1" applyAlignment="1">
      <alignment horizontal="right" vertical="center"/>
    </xf>
    <xf numFmtId="0" fontId="24" fillId="0" borderId="239" xfId="0" applyFont="1" applyBorder="1" applyAlignment="1">
      <alignment vertical="center"/>
    </xf>
    <xf numFmtId="38" fontId="24" fillId="0" borderId="240" xfId="1" applyFont="1" applyBorder="1" applyAlignment="1">
      <alignment horizontal="right" vertical="center"/>
    </xf>
    <xf numFmtId="38" fontId="24" fillId="0" borderId="289" xfId="1" applyFont="1" applyBorder="1" applyAlignment="1">
      <alignment horizontal="right" vertical="center"/>
    </xf>
    <xf numFmtId="38" fontId="24" fillId="0" borderId="290" xfId="1" applyFont="1" applyBorder="1" applyAlignment="1">
      <alignment horizontal="right" vertical="center"/>
    </xf>
    <xf numFmtId="0" fontId="24" fillId="3" borderId="37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187" fontId="58" fillId="0" borderId="0" xfId="0" applyNumberFormat="1" applyFont="1" applyAlignment="1">
      <alignment vertical="center"/>
    </xf>
    <xf numFmtId="38" fontId="24" fillId="3" borderId="211" xfId="1" applyFont="1" applyFill="1" applyBorder="1" applyAlignment="1">
      <alignment horizontal="right" vertical="center"/>
    </xf>
    <xf numFmtId="38" fontId="24" fillId="3" borderId="291" xfId="1" applyFont="1" applyFill="1" applyBorder="1" applyAlignment="1">
      <alignment horizontal="right" vertical="center"/>
    </xf>
    <xf numFmtId="38" fontId="24" fillId="3" borderId="282" xfId="1" applyFont="1" applyFill="1" applyBorder="1" applyAlignment="1">
      <alignment horizontal="right" vertical="center"/>
    </xf>
    <xf numFmtId="0" fontId="59" fillId="0" borderId="0" xfId="0" applyFont="1" applyAlignment="1">
      <alignment vertical="center"/>
    </xf>
    <xf numFmtId="38" fontId="0" fillId="0" borderId="0" xfId="1" applyFont="1" applyAlignment="1">
      <alignment vertical="center"/>
    </xf>
    <xf numFmtId="0" fontId="24" fillId="0" borderId="66" xfId="0" applyFont="1" applyBorder="1" applyAlignment="1">
      <alignment vertical="center"/>
    </xf>
    <xf numFmtId="0" fontId="24" fillId="0" borderId="41" xfId="0" applyFont="1" applyBorder="1" applyAlignment="1">
      <alignment vertical="center"/>
    </xf>
    <xf numFmtId="0" fontId="24" fillId="0" borderId="42" xfId="0" applyFont="1" applyBorder="1" applyAlignment="1">
      <alignment vertical="center"/>
    </xf>
    <xf numFmtId="0" fontId="24" fillId="0" borderId="275" xfId="0" applyFont="1" applyBorder="1" applyAlignment="1">
      <alignment vertical="center"/>
    </xf>
    <xf numFmtId="0" fontId="24" fillId="0" borderId="28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24" fillId="0" borderId="31" xfId="0" applyFont="1" applyBorder="1" applyAlignment="1">
      <alignment vertical="center"/>
    </xf>
    <xf numFmtId="0" fontId="24" fillId="0" borderId="276" xfId="0" applyFont="1" applyBorder="1" applyAlignment="1">
      <alignment vertical="center"/>
    </xf>
    <xf numFmtId="0" fontId="24" fillId="0" borderId="276" xfId="0" applyFont="1" applyBorder="1" applyAlignment="1">
      <alignment horizontal="center" vertical="center"/>
    </xf>
    <xf numFmtId="0" fontId="24" fillId="0" borderId="67" xfId="0" applyFont="1" applyBorder="1" applyAlignment="1">
      <alignment vertical="center"/>
    </xf>
    <xf numFmtId="0" fontId="24" fillId="0" borderId="43" xfId="0" applyFont="1" applyBorder="1" applyAlignment="1">
      <alignment vertical="center"/>
    </xf>
    <xf numFmtId="0" fontId="24" fillId="0" borderId="44" xfId="0" applyFont="1" applyBorder="1" applyAlignment="1">
      <alignment vertical="center"/>
    </xf>
    <xf numFmtId="0" fontId="24" fillId="0" borderId="279" xfId="0" applyFont="1" applyBorder="1" applyAlignment="1">
      <alignment vertical="center"/>
    </xf>
    <xf numFmtId="38" fontId="12" fillId="0" borderId="11" xfId="1" applyFont="1" applyBorder="1" applyAlignment="1">
      <alignment vertical="center"/>
    </xf>
    <xf numFmtId="38" fontId="12" fillId="0" borderId="281" xfId="1" applyFont="1" applyBorder="1" applyAlignment="1">
      <alignment vertical="center"/>
    </xf>
    <xf numFmtId="38" fontId="58" fillId="0" borderId="0" xfId="1" applyFont="1" applyAlignment="1">
      <alignment vertical="center"/>
    </xf>
    <xf numFmtId="38" fontId="12" fillId="0" borderId="270" xfId="1" applyFont="1" applyBorder="1" applyAlignment="1">
      <alignment vertical="center"/>
    </xf>
    <xf numFmtId="38" fontId="12" fillId="0" borderId="278" xfId="1" applyFont="1" applyBorder="1" applyAlignment="1">
      <alignment vertical="center"/>
    </xf>
    <xf numFmtId="38" fontId="12" fillId="0" borderId="35" xfId="1" applyFont="1" applyBorder="1" applyAlignment="1">
      <alignment vertical="center"/>
    </xf>
    <xf numFmtId="38" fontId="12" fillId="0" borderId="279" xfId="1" applyFont="1" applyBorder="1" applyAlignment="1">
      <alignment vertical="center"/>
    </xf>
    <xf numFmtId="38" fontId="12" fillId="3" borderId="16" xfId="1" applyFont="1" applyFill="1" applyBorder="1" applyAlignment="1">
      <alignment vertical="center"/>
    </xf>
    <xf numFmtId="38" fontId="12" fillId="3" borderId="280" xfId="1" applyFont="1" applyFill="1" applyBorder="1" applyAlignment="1">
      <alignment vertical="center"/>
    </xf>
    <xf numFmtId="0" fontId="24" fillId="0" borderId="233" xfId="0" applyFont="1" applyBorder="1" applyAlignment="1">
      <alignment vertical="center"/>
    </xf>
    <xf numFmtId="38" fontId="12" fillId="0" borderId="234" xfId="1" applyFont="1" applyBorder="1" applyAlignment="1">
      <alignment vertical="center"/>
    </xf>
    <xf numFmtId="38" fontId="12" fillId="0" borderId="292" xfId="1" applyFont="1" applyBorder="1" applyAlignment="1">
      <alignment vertical="center"/>
    </xf>
    <xf numFmtId="38" fontId="12" fillId="0" borderId="240" xfId="1" applyFont="1" applyBorder="1" applyAlignment="1">
      <alignment vertical="center"/>
    </xf>
    <xf numFmtId="38" fontId="12" fillId="0" borderId="290" xfId="1" applyFont="1" applyBorder="1" applyAlignment="1">
      <alignment vertical="center"/>
    </xf>
    <xf numFmtId="38" fontId="12" fillId="0" borderId="16" xfId="1" applyFont="1" applyBorder="1" applyAlignment="1">
      <alignment vertical="center"/>
    </xf>
    <xf numFmtId="38" fontId="12" fillId="0" borderId="280" xfId="1" applyFont="1" applyBorder="1" applyAlignment="1">
      <alignment vertical="center"/>
    </xf>
    <xf numFmtId="0" fontId="24" fillId="0" borderId="9" xfId="0" applyFont="1" applyBorder="1" applyAlignment="1">
      <alignment horizontal="left" vertical="center"/>
    </xf>
    <xf numFmtId="38" fontId="12" fillId="0" borderId="15" xfId="1" applyFont="1" applyBorder="1" applyAlignment="1">
      <alignment vertical="center"/>
    </xf>
    <xf numFmtId="38" fontId="12" fillId="0" borderId="276" xfId="1" applyFont="1" applyBorder="1" applyAlignment="1">
      <alignment vertical="center"/>
    </xf>
    <xf numFmtId="0" fontId="24" fillId="0" borderId="269" xfId="0" applyFont="1" applyBorder="1" applyAlignment="1">
      <alignment horizontal="left" vertical="center"/>
    </xf>
    <xf numFmtId="0" fontId="24" fillId="0" borderId="269" xfId="0" applyFont="1" applyBorder="1" applyAlignment="1">
      <alignment horizontal="left" vertical="center" wrapText="1"/>
    </xf>
    <xf numFmtId="38" fontId="12" fillId="3" borderId="211" xfId="1" applyFont="1" applyFill="1" applyBorder="1" applyAlignment="1">
      <alignment vertical="center"/>
    </xf>
    <xf numFmtId="38" fontId="12" fillId="3" borderId="282" xfId="1" applyFont="1" applyFill="1" applyBorder="1" applyAlignment="1">
      <alignment vertical="center"/>
    </xf>
    <xf numFmtId="0" fontId="24" fillId="0" borderId="246" xfId="0" applyNumberFormat="1" applyFont="1" applyFill="1" applyBorder="1" applyAlignment="1">
      <alignment horizontal="center" vertical="center"/>
    </xf>
    <xf numFmtId="0" fontId="50" fillId="0" borderId="246" xfId="0" applyNumberFormat="1" applyFont="1" applyFill="1" applyBorder="1" applyAlignment="1">
      <alignment horizontal="center" vertical="center"/>
    </xf>
    <xf numFmtId="0" fontId="50" fillId="0" borderId="251" xfId="0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 shrinkToFit="1"/>
    </xf>
    <xf numFmtId="38" fontId="8" fillId="0" borderId="1" xfId="1" applyFont="1" applyFill="1" applyBorder="1" applyAlignment="1" applyProtection="1">
      <alignment horizontal="center" vertical="center" shrinkToFit="1"/>
    </xf>
    <xf numFmtId="38" fontId="8" fillId="0" borderId="15" xfId="1" applyFont="1" applyFill="1" applyBorder="1" applyAlignment="1" applyProtection="1">
      <alignment horizontal="center" vertical="center" shrinkToFit="1"/>
    </xf>
    <xf numFmtId="0" fontId="8" fillId="0" borderId="0" xfId="0" applyFont="1" applyFill="1" applyAlignment="1">
      <alignment horizontal="center" vertical="center" shrinkToFit="1"/>
    </xf>
    <xf numFmtId="0" fontId="8" fillId="0" borderId="70" xfId="0" applyFont="1" applyFill="1" applyBorder="1" applyAlignment="1" applyProtection="1">
      <alignment horizontal="center" vertical="center" shrinkToFit="1"/>
    </xf>
    <xf numFmtId="0" fontId="8" fillId="0" borderId="0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 applyProtection="1">
      <alignment horizontal="center" vertical="center" shrinkToFit="1"/>
    </xf>
    <xf numFmtId="0" fontId="8" fillId="0" borderId="43" xfId="0" applyFont="1" applyFill="1" applyBorder="1" applyAlignment="1">
      <alignment horizontal="center" vertical="center" shrinkToFit="1"/>
    </xf>
    <xf numFmtId="0" fontId="8" fillId="0" borderId="12" xfId="0" applyFont="1" applyFill="1" applyBorder="1" applyAlignment="1">
      <alignment horizontal="center" vertical="center" shrinkToFit="1"/>
    </xf>
    <xf numFmtId="0" fontId="8" fillId="0" borderId="40" xfId="0" applyFont="1" applyFill="1" applyBorder="1" applyAlignment="1">
      <alignment horizontal="center" vertical="center" shrinkToFit="1"/>
    </xf>
    <xf numFmtId="0" fontId="8" fillId="0" borderId="23" xfId="0" applyFont="1" applyFill="1" applyBorder="1" applyAlignment="1">
      <alignment horizontal="center" vertical="center" shrinkToFit="1"/>
    </xf>
    <xf numFmtId="0" fontId="8" fillId="0" borderId="8" xfId="0" applyFont="1" applyFill="1" applyBorder="1" applyAlignment="1">
      <alignment horizontal="center" vertical="center" shrinkToFit="1"/>
    </xf>
    <xf numFmtId="0" fontId="8" fillId="0" borderId="34" xfId="0" applyFont="1" applyFill="1" applyBorder="1" applyAlignment="1">
      <alignment horizontal="center" vertical="center" shrinkToFit="1"/>
    </xf>
    <xf numFmtId="0" fontId="8" fillId="0" borderId="40" xfId="0" applyFont="1" applyFill="1" applyBorder="1" applyAlignment="1" applyProtection="1">
      <alignment horizontal="center" vertical="center" shrinkToFit="1"/>
    </xf>
    <xf numFmtId="0" fontId="8" fillId="0" borderId="11" xfId="0" applyFont="1" applyFill="1" applyBorder="1" applyAlignment="1">
      <alignment horizontal="center" vertical="center" shrinkToFit="1"/>
    </xf>
    <xf numFmtId="0" fontId="8" fillId="0" borderId="70" xfId="0" applyFont="1" applyFill="1" applyBorder="1" applyAlignment="1">
      <alignment horizontal="center" vertical="center" shrinkToFit="1"/>
    </xf>
    <xf numFmtId="177" fontId="12" fillId="0" borderId="9" xfId="0" applyNumberFormat="1" applyFont="1" applyBorder="1" applyAlignment="1">
      <alignment horizontal="right" vertical="center" shrinkToFit="1"/>
    </xf>
    <xf numFmtId="0" fontId="10" fillId="0" borderId="60" xfId="2" applyFont="1" applyBorder="1" applyAlignment="1">
      <alignment horizontal="center" vertical="center"/>
    </xf>
    <xf numFmtId="0" fontId="10" fillId="0" borderId="61" xfId="2" applyFont="1" applyBorder="1" applyAlignment="1">
      <alignment horizontal="center" vertical="center"/>
    </xf>
    <xf numFmtId="0" fontId="10" fillId="0" borderId="185" xfId="2" applyFont="1" applyBorder="1" applyAlignment="1">
      <alignment horizontal="center" vertical="center"/>
    </xf>
    <xf numFmtId="38" fontId="10" fillId="0" borderId="173" xfId="2" applyNumberFormat="1" applyFont="1" applyBorder="1" applyAlignment="1">
      <alignment horizontal="right" vertical="center"/>
    </xf>
    <xf numFmtId="38" fontId="10" fillId="0" borderId="0" xfId="2" applyNumberFormat="1" applyFont="1" applyBorder="1" applyAlignment="1">
      <alignment horizontal="right" vertical="center"/>
    </xf>
    <xf numFmtId="38" fontId="10" fillId="0" borderId="128" xfId="2" applyNumberFormat="1" applyFont="1" applyBorder="1" applyAlignment="1">
      <alignment horizontal="right" vertical="center"/>
    </xf>
    <xf numFmtId="0" fontId="10" fillId="0" borderId="55" xfId="2" applyFont="1" applyBorder="1" applyAlignment="1">
      <alignment horizontal="center" vertical="center"/>
    </xf>
    <xf numFmtId="0" fontId="10" fillId="0" borderId="186" xfId="2" applyFont="1" applyBorder="1" applyAlignment="1">
      <alignment horizontal="center" vertical="center"/>
    </xf>
    <xf numFmtId="38" fontId="10" fillId="0" borderId="166" xfId="2" applyNumberFormat="1" applyFont="1" applyBorder="1" applyAlignment="1">
      <alignment horizontal="right" vertical="center"/>
    </xf>
    <xf numFmtId="38" fontId="10" fillId="0" borderId="130" xfId="2" applyNumberFormat="1" applyFont="1" applyBorder="1" applyAlignment="1">
      <alignment horizontal="right" vertical="center"/>
    </xf>
    <xf numFmtId="10" fontId="10" fillId="0" borderId="166" xfId="2" applyNumberFormat="1" applyFont="1" applyBorder="1" applyAlignment="1">
      <alignment horizontal="right" vertical="center"/>
    </xf>
    <xf numFmtId="0" fontId="0" fillId="0" borderId="0" xfId="0"/>
    <xf numFmtId="0" fontId="0" fillId="0" borderId="0" xfId="0" applyBorder="1"/>
    <xf numFmtId="0" fontId="0" fillId="0" borderId="130" xfId="0" applyBorder="1"/>
    <xf numFmtId="38" fontId="10" fillId="0" borderId="167" xfId="2" applyNumberFormat="1" applyFont="1" applyBorder="1" applyAlignment="1">
      <alignment horizontal="right" vertical="center"/>
    </xf>
    <xf numFmtId="38" fontId="10" fillId="0" borderId="164" xfId="2" applyNumberFormat="1" applyFont="1" applyBorder="1" applyAlignment="1">
      <alignment horizontal="right" vertical="center"/>
    </xf>
    <xf numFmtId="38" fontId="10" fillId="0" borderId="135" xfId="2" applyNumberFormat="1" applyFont="1" applyBorder="1" applyAlignment="1">
      <alignment horizontal="right" vertical="center"/>
    </xf>
    <xf numFmtId="0" fontId="10" fillId="0" borderId="195" xfId="2" applyFont="1" applyBorder="1" applyAlignment="1">
      <alignment horizontal="center" vertical="center" wrapText="1"/>
    </xf>
    <xf numFmtId="0" fontId="28" fillId="0" borderId="192" xfId="0" applyFont="1" applyBorder="1"/>
    <xf numFmtId="0" fontId="28" fillId="0" borderId="166" xfId="0" applyFont="1" applyBorder="1"/>
    <xf numFmtId="0" fontId="28" fillId="0" borderId="0" xfId="0" applyFont="1"/>
    <xf numFmtId="0" fontId="28" fillId="0" borderId="167" xfId="0" applyFont="1" applyBorder="1"/>
    <xf numFmtId="0" fontId="28" fillId="0" borderId="164" xfId="0" applyFont="1" applyBorder="1"/>
    <xf numFmtId="0" fontId="10" fillId="0" borderId="195" xfId="0" applyFont="1" applyBorder="1" applyAlignment="1">
      <alignment horizontal="center" vertical="center" wrapText="1"/>
    </xf>
    <xf numFmtId="0" fontId="28" fillId="0" borderId="193" xfId="0" applyFont="1" applyBorder="1"/>
    <xf numFmtId="0" fontId="28" fillId="0" borderId="0" xfId="0" applyFont="1" applyBorder="1"/>
    <xf numFmtId="0" fontId="28" fillId="0" borderId="130" xfId="0" applyFont="1" applyBorder="1"/>
    <xf numFmtId="0" fontId="28" fillId="0" borderId="135" xfId="0" applyFont="1" applyBorder="1"/>
    <xf numFmtId="0" fontId="10" fillId="0" borderId="196" xfId="2" applyFont="1" applyBorder="1" applyAlignment="1">
      <alignment horizontal="center" vertical="center"/>
    </xf>
    <xf numFmtId="0" fontId="10" fillId="0" borderId="197" xfId="2" applyFont="1" applyBorder="1" applyAlignment="1">
      <alignment horizontal="center" vertical="center"/>
    </xf>
    <xf numFmtId="0" fontId="10" fillId="0" borderId="198" xfId="2" applyFont="1" applyBorder="1" applyAlignment="1">
      <alignment horizontal="center" vertical="center"/>
    </xf>
    <xf numFmtId="0" fontId="10" fillId="0" borderId="181" xfId="2" applyFont="1" applyBorder="1" applyAlignment="1">
      <alignment horizontal="center" vertical="center"/>
    </xf>
    <xf numFmtId="0" fontId="10" fillId="0" borderId="182" xfId="2" applyFont="1" applyBorder="1" applyAlignment="1">
      <alignment horizontal="center" vertical="center"/>
    </xf>
    <xf numFmtId="0" fontId="10" fillId="0" borderId="184" xfId="2" applyFont="1" applyBorder="1" applyAlignment="1">
      <alignment horizontal="center" vertical="center"/>
    </xf>
    <xf numFmtId="0" fontId="10" fillId="0" borderId="178" xfId="2" applyFont="1" applyBorder="1" applyAlignment="1">
      <alignment horizontal="center" vertical="center"/>
    </xf>
    <xf numFmtId="0" fontId="10" fillId="0" borderId="179" xfId="2" applyFont="1" applyBorder="1" applyAlignment="1">
      <alignment horizontal="center" vertical="center"/>
    </xf>
    <xf numFmtId="0" fontId="10" fillId="0" borderId="189" xfId="2" applyFont="1" applyBorder="1" applyAlignment="1">
      <alignment horizontal="center" vertical="center"/>
    </xf>
    <xf numFmtId="0" fontId="10" fillId="0" borderId="195" xfId="2" applyFont="1" applyBorder="1" applyAlignment="1">
      <alignment horizontal="center" vertical="center"/>
    </xf>
    <xf numFmtId="0" fontId="10" fillId="0" borderId="192" xfId="2" applyFont="1" applyBorder="1" applyAlignment="1">
      <alignment horizontal="center" vertical="center"/>
    </xf>
    <xf numFmtId="0" fontId="10" fillId="0" borderId="187" xfId="2" applyFont="1" applyBorder="1" applyAlignment="1">
      <alignment horizontal="center" vertical="center"/>
    </xf>
    <xf numFmtId="0" fontId="10" fillId="0" borderId="166" xfId="2" applyFont="1" applyBorder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0" fontId="10" fillId="0" borderId="128" xfId="2" applyFont="1" applyBorder="1" applyAlignment="1">
      <alignment horizontal="center" vertical="center"/>
    </xf>
    <xf numFmtId="0" fontId="10" fillId="0" borderId="167" xfId="2" applyFont="1" applyBorder="1" applyAlignment="1">
      <alignment horizontal="center" vertical="center"/>
    </xf>
    <xf numFmtId="0" fontId="10" fillId="0" borderId="164" xfId="2" applyFont="1" applyBorder="1" applyAlignment="1">
      <alignment horizontal="center" vertical="center"/>
    </xf>
    <xf numFmtId="0" fontId="10" fillId="0" borderId="132" xfId="2" applyFont="1" applyBorder="1" applyAlignment="1">
      <alignment horizontal="center" vertical="center"/>
    </xf>
    <xf numFmtId="0" fontId="10" fillId="0" borderId="194" xfId="2" applyFont="1" applyBorder="1" applyAlignment="1">
      <alignment horizontal="center" vertical="center"/>
    </xf>
    <xf numFmtId="0" fontId="10" fillId="0" borderId="173" xfId="2" applyFont="1" applyBorder="1" applyAlignment="1">
      <alignment horizontal="center" vertical="center"/>
    </xf>
    <xf numFmtId="0" fontId="10" fillId="0" borderId="180" xfId="2" applyFont="1" applyBorder="1" applyAlignment="1">
      <alignment horizontal="center" vertical="center"/>
    </xf>
    <xf numFmtId="0" fontId="10" fillId="0" borderId="199" xfId="2" applyFont="1" applyBorder="1" applyAlignment="1">
      <alignment horizontal="center" vertical="center"/>
    </xf>
    <xf numFmtId="0" fontId="10" fillId="0" borderId="183" xfId="2" applyFont="1" applyBorder="1" applyAlignment="1">
      <alignment horizontal="center" vertical="center"/>
    </xf>
    <xf numFmtId="38" fontId="10" fillId="0" borderId="167" xfId="2" quotePrefix="1" applyNumberFormat="1" applyFont="1" applyBorder="1" applyAlignment="1">
      <alignment horizontal="right" vertical="center"/>
    </xf>
    <xf numFmtId="38" fontId="10" fillId="0" borderId="164" xfId="2" quotePrefix="1" applyNumberFormat="1" applyFont="1" applyBorder="1" applyAlignment="1">
      <alignment horizontal="right" vertical="center"/>
    </xf>
    <xf numFmtId="38" fontId="10" fillId="0" borderId="132" xfId="2" quotePrefix="1" applyNumberFormat="1" applyFont="1" applyBorder="1" applyAlignment="1">
      <alignment horizontal="right" vertical="center"/>
    </xf>
    <xf numFmtId="38" fontId="10" fillId="0" borderId="180" xfId="2" quotePrefix="1" applyNumberFormat="1" applyFont="1" applyBorder="1" applyAlignment="1">
      <alignment horizontal="right" vertical="center"/>
    </xf>
    <xf numFmtId="0" fontId="10" fillId="0" borderId="174" xfId="2" applyFont="1" applyBorder="1" applyAlignment="1">
      <alignment horizontal="center" vertical="center"/>
    </xf>
    <xf numFmtId="0" fontId="10" fillId="0" borderId="193" xfId="2" applyFont="1" applyBorder="1" applyAlignment="1">
      <alignment horizontal="center" vertical="center"/>
    </xf>
    <xf numFmtId="0" fontId="10" fillId="0" borderId="135" xfId="2" applyFont="1" applyBorder="1" applyAlignment="1">
      <alignment horizontal="center" vertical="center"/>
    </xf>
    <xf numFmtId="10" fontId="10" fillId="0" borderId="167" xfId="2" applyNumberFormat="1" applyFont="1" applyBorder="1" applyAlignment="1">
      <alignment horizontal="right" vertical="center"/>
    </xf>
    <xf numFmtId="0" fontId="0" fillId="0" borderId="164" xfId="0" applyBorder="1"/>
    <xf numFmtId="0" fontId="0" fillId="0" borderId="135" xfId="0" applyBorder="1"/>
    <xf numFmtId="49" fontId="10" fillId="0" borderId="173" xfId="2" applyNumberFormat="1" applyFont="1" applyBorder="1" applyAlignment="1">
      <alignment horizontal="center" vertical="center"/>
    </xf>
    <xf numFmtId="49" fontId="10" fillId="0" borderId="0" xfId="2" applyNumberFormat="1" applyFont="1" applyBorder="1" applyAlignment="1">
      <alignment horizontal="center" vertical="center"/>
    </xf>
    <xf numFmtId="49" fontId="10" fillId="0" borderId="180" xfId="2" applyNumberFormat="1" applyFont="1" applyBorder="1" applyAlignment="1">
      <alignment horizontal="center" vertical="center"/>
    </xf>
    <xf numFmtId="49" fontId="10" fillId="0" borderId="164" xfId="2" applyNumberFormat="1" applyFont="1" applyBorder="1" applyAlignment="1">
      <alignment horizontal="center" vertical="center"/>
    </xf>
    <xf numFmtId="0" fontId="10" fillId="0" borderId="60" xfId="2" applyNumberFormat="1" applyFont="1" applyBorder="1" applyAlignment="1">
      <alignment horizontal="center" vertical="center"/>
    </xf>
    <xf numFmtId="0" fontId="10" fillId="0" borderId="61" xfId="2" applyNumberFormat="1" applyFont="1" applyBorder="1" applyAlignment="1">
      <alignment horizontal="center" vertical="center"/>
    </xf>
    <xf numFmtId="0" fontId="10" fillId="0" borderId="185" xfId="2" applyNumberFormat="1" applyFont="1" applyBorder="1" applyAlignment="1">
      <alignment horizontal="center" vertical="center"/>
    </xf>
    <xf numFmtId="0" fontId="10" fillId="0" borderId="55" xfId="2" applyNumberFormat="1" applyFont="1" applyBorder="1" applyAlignment="1">
      <alignment horizontal="center" vertical="center"/>
    </xf>
    <xf numFmtId="0" fontId="0" fillId="0" borderId="61" xfId="0" applyBorder="1"/>
    <xf numFmtId="0" fontId="0" fillId="0" borderId="186" xfId="0" applyBorder="1"/>
    <xf numFmtId="0" fontId="10" fillId="0" borderId="175" xfId="2" applyFont="1" applyBorder="1" applyAlignment="1">
      <alignment horizontal="center" vertical="center"/>
    </xf>
    <xf numFmtId="0" fontId="10" fillId="0" borderId="176" xfId="2" applyFont="1" applyBorder="1" applyAlignment="1">
      <alignment horizontal="center" vertical="center"/>
    </xf>
    <xf numFmtId="0" fontId="10" fillId="0" borderId="56" xfId="2" applyFont="1" applyBorder="1" applyAlignment="1">
      <alignment horizontal="center" vertical="center"/>
    </xf>
    <xf numFmtId="0" fontId="10" fillId="0" borderId="53" xfId="2" applyFont="1" applyBorder="1" applyAlignment="1">
      <alignment horizontal="center" vertical="center"/>
    </xf>
    <xf numFmtId="38" fontId="10" fillId="0" borderId="129" xfId="2" applyNumberFormat="1" applyFont="1" applyBorder="1" applyAlignment="1">
      <alignment horizontal="right" vertical="center"/>
    </xf>
    <xf numFmtId="38" fontId="10" fillId="0" borderId="133" xfId="2" applyNumberFormat="1" applyFont="1" applyBorder="1" applyAlignment="1">
      <alignment horizontal="right" vertical="center"/>
    </xf>
    <xf numFmtId="38" fontId="10" fillId="0" borderId="136" xfId="2" applyNumberFormat="1" applyFont="1" applyBorder="1" applyAlignment="1">
      <alignment horizontal="right" vertical="center"/>
    </xf>
    <xf numFmtId="38" fontId="10" fillId="0" borderId="137" xfId="2" applyNumberFormat="1" applyFont="1" applyBorder="1" applyAlignment="1">
      <alignment horizontal="right" vertical="center"/>
    </xf>
    <xf numFmtId="38" fontId="10" fillId="0" borderId="166" xfId="4" applyNumberFormat="1" applyFont="1" applyBorder="1" applyAlignment="1">
      <alignment horizontal="right" vertical="center"/>
    </xf>
    <xf numFmtId="38" fontId="10" fillId="0" borderId="0" xfId="4" applyNumberFormat="1" applyFont="1" applyBorder="1" applyAlignment="1">
      <alignment horizontal="right" vertical="center"/>
    </xf>
    <xf numFmtId="38" fontId="10" fillId="0" borderId="128" xfId="4" applyNumberFormat="1" applyFont="1" applyBorder="1" applyAlignment="1">
      <alignment horizontal="right" vertical="center"/>
    </xf>
    <xf numFmtId="38" fontId="10" fillId="0" borderId="130" xfId="4" applyNumberFormat="1" applyFont="1" applyBorder="1" applyAlignment="1">
      <alignment horizontal="right" vertical="center"/>
    </xf>
    <xf numFmtId="38" fontId="10" fillId="0" borderId="172" xfId="2" applyNumberFormat="1" applyFont="1" applyBorder="1" applyAlignment="1">
      <alignment horizontal="right" vertical="center"/>
    </xf>
    <xf numFmtId="38" fontId="45" fillId="0" borderId="129" xfId="2" applyNumberFormat="1" applyFont="1" applyFill="1" applyBorder="1" applyAlignment="1">
      <alignment horizontal="center" vertical="center"/>
    </xf>
    <xf numFmtId="0" fontId="10" fillId="0" borderId="177" xfId="2" applyFont="1" applyBorder="1" applyAlignment="1">
      <alignment horizontal="center" vertical="center"/>
    </xf>
    <xf numFmtId="0" fontId="10" fillId="0" borderId="188" xfId="2" applyFont="1" applyBorder="1" applyAlignment="1">
      <alignment horizontal="center" vertical="center"/>
    </xf>
    <xf numFmtId="38" fontId="10" fillId="0" borderId="132" xfId="2" applyNumberFormat="1" applyFont="1" applyBorder="1" applyAlignment="1">
      <alignment horizontal="right" vertical="center"/>
    </xf>
    <xf numFmtId="0" fontId="10" fillId="0" borderId="190" xfId="2" applyFont="1" applyBorder="1" applyAlignment="1">
      <alignment horizontal="center" vertical="center"/>
    </xf>
    <xf numFmtId="38" fontId="10" fillId="0" borderId="180" xfId="2" applyNumberFormat="1" applyFont="1" applyBorder="1" applyAlignment="1">
      <alignment horizontal="right" vertical="center"/>
    </xf>
    <xf numFmtId="38" fontId="10" fillId="0" borderId="173" xfId="2" applyNumberFormat="1" applyFont="1" applyBorder="1" applyAlignment="1">
      <alignment horizontal="center" vertical="center"/>
    </xf>
    <xf numFmtId="38" fontId="10" fillId="0" borderId="0" xfId="2" applyNumberFormat="1" applyFont="1" applyBorder="1" applyAlignment="1">
      <alignment horizontal="center" vertical="center"/>
    </xf>
    <xf numFmtId="38" fontId="10" fillId="0" borderId="128" xfId="2" applyNumberFormat="1" applyFont="1" applyBorder="1" applyAlignment="1">
      <alignment horizontal="center" vertical="center"/>
    </xf>
    <xf numFmtId="38" fontId="10" fillId="0" borderId="129" xfId="2" applyNumberFormat="1" applyFont="1" applyBorder="1" applyAlignment="1">
      <alignment horizontal="center" vertical="center"/>
    </xf>
    <xf numFmtId="38" fontId="10" fillId="0" borderId="166" xfId="2" applyNumberFormat="1" applyFont="1" applyBorder="1" applyAlignment="1">
      <alignment horizontal="center" vertical="center"/>
    </xf>
    <xf numFmtId="38" fontId="10" fillId="0" borderId="170" xfId="2" applyNumberFormat="1" applyFont="1" applyBorder="1" applyAlignment="1">
      <alignment horizontal="center" vertical="center"/>
    </xf>
    <xf numFmtId="38" fontId="10" fillId="0" borderId="34" xfId="2" applyNumberFormat="1" applyFont="1" applyBorder="1" applyAlignment="1">
      <alignment horizontal="center" vertical="center"/>
    </xf>
    <xf numFmtId="38" fontId="10" fillId="0" borderId="171" xfId="2" applyNumberFormat="1" applyFont="1" applyBorder="1" applyAlignment="1">
      <alignment horizontal="center" vertical="center"/>
    </xf>
    <xf numFmtId="38" fontId="10" fillId="0" borderId="168" xfId="2" applyNumberFormat="1" applyFont="1" applyBorder="1" applyAlignment="1">
      <alignment horizontal="center" vertical="center"/>
    </xf>
    <xf numFmtId="38" fontId="10" fillId="0" borderId="168" xfId="2" applyNumberFormat="1" applyFont="1" applyBorder="1" applyAlignment="1">
      <alignment horizontal="right" vertical="center"/>
    </xf>
    <xf numFmtId="179" fontId="10" fillId="0" borderId="164" xfId="2" applyNumberFormat="1" applyFont="1" applyBorder="1" applyAlignment="1">
      <alignment horizontal="right" vertical="center"/>
    </xf>
    <xf numFmtId="179" fontId="10" fillId="0" borderId="132" xfId="2" applyNumberFormat="1" applyFont="1" applyBorder="1" applyAlignment="1">
      <alignment horizontal="right" vertical="center"/>
    </xf>
    <xf numFmtId="49" fontId="10" fillId="0" borderId="166" xfId="2" applyNumberFormat="1" applyFont="1" applyBorder="1" applyAlignment="1">
      <alignment horizontal="center" vertical="center"/>
    </xf>
    <xf numFmtId="49" fontId="10" fillId="0" borderId="167" xfId="2" applyNumberFormat="1" applyFont="1" applyBorder="1" applyAlignment="1">
      <alignment horizontal="center" vertical="center"/>
    </xf>
    <xf numFmtId="179" fontId="10" fillId="0" borderId="0" xfId="2" applyNumberFormat="1" applyFont="1" applyBorder="1" applyAlignment="1">
      <alignment horizontal="right" vertical="center"/>
    </xf>
    <xf numFmtId="179" fontId="10" fillId="0" borderId="128" xfId="2" applyNumberFormat="1" applyFont="1" applyBorder="1" applyAlignment="1">
      <alignment horizontal="right" vertical="center"/>
    </xf>
    <xf numFmtId="49" fontId="10" fillId="0" borderId="167" xfId="2" quotePrefix="1" applyNumberFormat="1" applyFont="1" applyBorder="1" applyAlignment="1">
      <alignment horizontal="center" vertical="center"/>
    </xf>
    <xf numFmtId="49" fontId="10" fillId="0" borderId="164" xfId="2" quotePrefix="1" applyNumberFormat="1" applyFont="1" applyBorder="1" applyAlignment="1">
      <alignment horizontal="center" vertical="center"/>
    </xf>
    <xf numFmtId="0" fontId="30" fillId="0" borderId="165" xfId="2" applyFont="1" applyBorder="1" applyAlignment="1">
      <alignment horizontal="right" vertical="center"/>
    </xf>
    <xf numFmtId="38" fontId="10" fillId="0" borderId="169" xfId="2" applyNumberFormat="1" applyFont="1" applyBorder="1" applyAlignment="1">
      <alignment horizontal="right" vertical="center"/>
    </xf>
    <xf numFmtId="38" fontId="45" fillId="0" borderId="133" xfId="2" applyNumberFormat="1" applyFont="1" applyFill="1" applyBorder="1" applyAlignment="1">
      <alignment horizontal="center" vertical="center"/>
    </xf>
    <xf numFmtId="38" fontId="10" fillId="0" borderId="191" xfId="2" applyNumberFormat="1" applyFont="1" applyBorder="1" applyAlignment="1">
      <alignment horizontal="right" vertical="center"/>
    </xf>
    <xf numFmtId="179" fontId="10" fillId="0" borderId="15" xfId="0" applyNumberFormat="1" applyFont="1" applyBorder="1" applyAlignment="1">
      <alignment horizontal="right" vertical="center"/>
    </xf>
    <xf numFmtId="179" fontId="0" fillId="0" borderId="0" xfId="0" applyNumberFormat="1" applyAlignment="1">
      <alignment horizontal="right" vertical="center"/>
    </xf>
    <xf numFmtId="179" fontId="0" fillId="0" borderId="40" xfId="0" applyNumberFormat="1" applyBorder="1" applyAlignment="1">
      <alignment horizontal="right" vertical="center"/>
    </xf>
    <xf numFmtId="179" fontId="10" fillId="0" borderId="21" xfId="0" applyNumberFormat="1" applyFont="1" applyBorder="1" applyAlignment="1">
      <alignment horizontal="right" vertical="center"/>
    </xf>
    <xf numFmtId="179" fontId="0" fillId="0" borderId="34" xfId="0" applyNumberFormat="1" applyBorder="1" applyAlignment="1">
      <alignment horizontal="right" vertical="center"/>
    </xf>
    <xf numFmtId="179" fontId="0" fillId="0" borderId="69" xfId="0" applyNumberFormat="1" applyBorder="1" applyAlignment="1">
      <alignment horizontal="right" vertical="center"/>
    </xf>
    <xf numFmtId="179" fontId="10" fillId="0" borderId="0" xfId="0" applyNumberFormat="1" applyFont="1" applyBorder="1" applyAlignment="1">
      <alignment horizontal="right" vertical="center"/>
    </xf>
    <xf numFmtId="179" fontId="10" fillId="0" borderId="31" xfId="0" applyNumberFormat="1" applyFont="1" applyBorder="1" applyAlignment="1">
      <alignment horizontal="right" vertical="center"/>
    </xf>
    <xf numFmtId="179" fontId="10" fillId="0" borderId="36" xfId="0" applyNumberFormat="1" applyFont="1" applyBorder="1" applyAlignment="1">
      <alignment horizontal="right" vertical="center"/>
    </xf>
    <xf numFmtId="179" fontId="10" fillId="0" borderId="41" xfId="0" applyNumberFormat="1" applyFont="1" applyBorder="1" applyAlignment="1">
      <alignment horizontal="right" vertical="center"/>
    </xf>
    <xf numFmtId="179" fontId="10" fillId="0" borderId="42" xfId="0" applyNumberFormat="1" applyFont="1" applyBorder="1" applyAlignment="1">
      <alignment horizontal="right" vertical="center"/>
    </xf>
    <xf numFmtId="179" fontId="0" fillId="0" borderId="41" xfId="0" applyNumberFormat="1" applyBorder="1" applyAlignment="1">
      <alignment horizontal="right" vertical="center"/>
    </xf>
    <xf numFmtId="179" fontId="0" fillId="0" borderId="42" xfId="0" applyNumberFormat="1" applyBorder="1" applyAlignment="1">
      <alignment horizontal="right" vertical="center"/>
    </xf>
    <xf numFmtId="179" fontId="0" fillId="0" borderId="39" xfId="0" applyNumberFormat="1" applyBorder="1" applyAlignment="1">
      <alignment horizontal="right" vertical="center"/>
    </xf>
    <xf numFmtId="179" fontId="0" fillId="0" borderId="31" xfId="0" applyNumberFormat="1" applyBorder="1" applyAlignment="1">
      <alignment horizontal="right" vertical="center"/>
    </xf>
    <xf numFmtId="179" fontId="0" fillId="0" borderId="33" xfId="0" applyNumberFormat="1" applyBorder="1" applyAlignment="1">
      <alignment horizontal="right" vertical="center"/>
    </xf>
    <xf numFmtId="49" fontId="8" fillId="0" borderId="64" xfId="3" applyNumberFormat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49" fontId="8" fillId="0" borderId="214" xfId="3" applyNumberFormat="1" applyFont="1" applyBorder="1" applyAlignment="1">
      <alignment horizontal="center" vertical="center"/>
    </xf>
    <xf numFmtId="0" fontId="8" fillId="0" borderId="212" xfId="0" applyFont="1" applyBorder="1" applyAlignment="1">
      <alignment horizontal="center" vertical="center"/>
    </xf>
    <xf numFmtId="49" fontId="8" fillId="0" borderId="211" xfId="3" applyNumberFormat="1" applyFont="1" applyBorder="1" applyAlignment="1">
      <alignment horizontal="center" vertical="center"/>
    </xf>
    <xf numFmtId="0" fontId="8" fillId="0" borderId="213" xfId="0" applyFont="1" applyBorder="1" applyAlignment="1">
      <alignment horizontal="center" vertical="center"/>
    </xf>
    <xf numFmtId="49" fontId="8" fillId="0" borderId="62" xfId="3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8" fillId="0" borderId="211" xfId="0" applyFont="1" applyBorder="1" applyAlignment="1">
      <alignment horizontal="center" vertical="center"/>
    </xf>
    <xf numFmtId="0" fontId="0" fillId="0" borderId="212" xfId="0" applyBorder="1" applyAlignment="1">
      <alignment horizontal="center" vertical="center"/>
    </xf>
    <xf numFmtId="0" fontId="0" fillId="0" borderId="213" xfId="0" applyBorder="1" applyAlignment="1">
      <alignment horizontal="center" vertical="center"/>
    </xf>
    <xf numFmtId="179" fontId="10" fillId="0" borderId="15" xfId="3" quotePrefix="1" applyNumberFormat="1" applyFont="1" applyBorder="1" applyAlignment="1">
      <alignment horizontal="right" vertical="center"/>
    </xf>
    <xf numFmtId="179" fontId="10" fillId="0" borderId="0" xfId="0" applyNumberFormat="1" applyFont="1" applyAlignment="1">
      <alignment horizontal="right" vertical="center"/>
    </xf>
    <xf numFmtId="179" fontId="10" fillId="0" borderId="15" xfId="0" quotePrefix="1" applyNumberFormat="1" applyFont="1" applyBorder="1" applyAlignment="1">
      <alignment horizontal="right" vertical="center"/>
    </xf>
    <xf numFmtId="49" fontId="8" fillId="0" borderId="16" xfId="3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79" fontId="10" fillId="0" borderId="7" xfId="3" applyNumberFormat="1" applyFont="1" applyBorder="1" applyAlignment="1">
      <alignment horizontal="right" vertical="center" shrinkToFit="1"/>
    </xf>
    <xf numFmtId="179" fontId="10" fillId="0" borderId="9" xfId="3" applyNumberFormat="1" applyFont="1" applyBorder="1" applyAlignment="1">
      <alignment horizontal="right" vertical="center" shrinkToFit="1"/>
    </xf>
    <xf numFmtId="179" fontId="10" fillId="0" borderId="15" xfId="3" applyNumberFormat="1" applyFont="1" applyBorder="1" applyAlignment="1">
      <alignment horizontal="right" vertical="center" shrinkToFit="1"/>
    </xf>
    <xf numFmtId="179" fontId="10" fillId="0" borderId="17" xfId="3" applyNumberFormat="1" applyFont="1" applyFill="1" applyBorder="1" applyAlignment="1">
      <alignment horizontal="right" vertical="center" shrinkToFit="1"/>
    </xf>
    <xf numFmtId="179" fontId="10" fillId="0" borderId="19" xfId="3" applyNumberFormat="1" applyFont="1" applyFill="1" applyBorder="1" applyAlignment="1">
      <alignment horizontal="right" vertical="center" shrinkToFit="1"/>
    </xf>
    <xf numFmtId="0" fontId="8" fillId="0" borderId="1" xfId="3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0" fillId="0" borderId="4" xfId="3" applyFont="1" applyBorder="1" applyAlignment="1">
      <alignment horizontal="center" vertical="center"/>
    </xf>
    <xf numFmtId="179" fontId="10" fillId="0" borderId="9" xfId="3" applyNumberFormat="1" applyFont="1" applyBorder="1" applyAlignment="1">
      <alignment horizontal="right" vertical="center"/>
    </xf>
    <xf numFmtId="0" fontId="10" fillId="0" borderId="3" xfId="3" applyFont="1" applyBorder="1" applyAlignment="1">
      <alignment horizontal="center" vertical="center"/>
    </xf>
    <xf numFmtId="179" fontId="10" fillId="0" borderId="8" xfId="3" applyNumberFormat="1" applyFont="1" applyBorder="1" applyAlignment="1">
      <alignment horizontal="right" vertical="center"/>
    </xf>
    <xf numFmtId="179" fontId="10" fillId="0" borderId="18" xfId="3" applyNumberFormat="1" applyFont="1" applyFill="1" applyBorder="1" applyAlignment="1">
      <alignment horizontal="right" vertical="center" shrinkToFit="1"/>
    </xf>
    <xf numFmtId="49" fontId="8" fillId="0" borderId="219" xfId="3" applyNumberFormat="1" applyFont="1" applyFill="1" applyBorder="1" applyAlignment="1">
      <alignment horizontal="center" vertical="center"/>
    </xf>
    <xf numFmtId="49" fontId="8" fillId="0" borderId="37" xfId="3" applyNumberFormat="1" applyFont="1" applyFill="1" applyBorder="1" applyAlignment="1">
      <alignment horizontal="center" vertical="center"/>
    </xf>
    <xf numFmtId="49" fontId="8" fillId="0" borderId="210" xfId="3" applyNumberFormat="1" applyFont="1" applyFill="1" applyBorder="1" applyAlignment="1">
      <alignment horizontal="center" vertical="center"/>
    </xf>
    <xf numFmtId="49" fontId="8" fillId="0" borderId="117" xfId="3" applyNumberFormat="1" applyFont="1" applyFill="1" applyBorder="1" applyAlignment="1">
      <alignment horizontal="center" vertical="center"/>
    </xf>
    <xf numFmtId="38" fontId="10" fillId="0" borderId="2" xfId="3" applyNumberFormat="1" applyFont="1" applyBorder="1" applyAlignment="1">
      <alignment horizontal="center" vertical="center"/>
    </xf>
    <xf numFmtId="38" fontId="10" fillId="0" borderId="4" xfId="3" applyNumberFormat="1" applyFont="1" applyBorder="1" applyAlignment="1">
      <alignment horizontal="center" vertical="center"/>
    </xf>
    <xf numFmtId="179" fontId="10" fillId="0" borderId="66" xfId="3" applyNumberFormat="1" applyFont="1" applyBorder="1" applyAlignment="1">
      <alignment horizontal="right" vertical="center"/>
    </xf>
    <xf numFmtId="179" fontId="10" fillId="0" borderId="28" xfId="3" applyNumberFormat="1" applyFont="1" applyBorder="1" applyAlignment="1">
      <alignment horizontal="right" vertical="center"/>
    </xf>
    <xf numFmtId="179" fontId="10" fillId="0" borderId="216" xfId="3" applyNumberFormat="1" applyFont="1" applyBorder="1" applyAlignment="1">
      <alignment horizontal="right" vertical="center"/>
    </xf>
    <xf numFmtId="179" fontId="10" fillId="0" borderId="34" xfId="0" applyNumberFormat="1" applyFont="1" applyBorder="1" applyAlignment="1">
      <alignment horizontal="right" vertical="center"/>
    </xf>
    <xf numFmtId="179" fontId="10" fillId="0" borderId="33" xfId="0" applyNumberFormat="1" applyFont="1" applyBorder="1" applyAlignment="1">
      <alignment horizontal="right" vertical="center"/>
    </xf>
    <xf numFmtId="179" fontId="10" fillId="0" borderId="36" xfId="3" applyNumberFormat="1" applyFont="1" applyBorder="1" applyAlignment="1">
      <alignment horizontal="right" vertical="center"/>
    </xf>
    <xf numFmtId="179" fontId="10" fillId="0" borderId="15" xfId="3" applyNumberFormat="1" applyFont="1" applyBorder="1" applyAlignment="1">
      <alignment horizontal="right" vertical="center"/>
    </xf>
    <xf numFmtId="179" fontId="10" fillId="0" borderId="21" xfId="3" applyNumberFormat="1" applyFont="1" applyBorder="1" applyAlignment="1">
      <alignment horizontal="right" vertical="center"/>
    </xf>
    <xf numFmtId="49" fontId="8" fillId="0" borderId="117" xfId="3" applyNumberFormat="1" applyFont="1" applyBorder="1" applyAlignment="1">
      <alignment horizontal="center" vertical="center"/>
    </xf>
    <xf numFmtId="0" fontId="10" fillId="0" borderId="4" xfId="3" applyFont="1" applyBorder="1" applyAlignment="1">
      <alignment horizontal="right" vertical="center"/>
    </xf>
    <xf numFmtId="179" fontId="10" fillId="0" borderId="19" xfId="3" applyNumberFormat="1" applyFont="1" applyBorder="1" applyAlignment="1">
      <alignment horizontal="right" vertical="center" shrinkToFit="1"/>
    </xf>
    <xf numFmtId="179" fontId="10" fillId="0" borderId="18" xfId="3" applyNumberFormat="1" applyFont="1" applyBorder="1" applyAlignment="1">
      <alignment horizontal="right" vertical="center" shrinkToFit="1"/>
    </xf>
    <xf numFmtId="179" fontId="10" fillId="0" borderId="9" xfId="3" quotePrefix="1" applyNumberFormat="1" applyFont="1" applyBorder="1" applyAlignment="1">
      <alignment horizontal="right" vertical="center"/>
    </xf>
    <xf numFmtId="179" fontId="10" fillId="0" borderId="8" xfId="3" applyNumberFormat="1" applyFont="1" applyBorder="1" applyAlignment="1">
      <alignment horizontal="right" vertical="center" shrinkToFit="1"/>
    </xf>
    <xf numFmtId="49" fontId="8" fillId="0" borderId="37" xfId="3" applyNumberFormat="1" applyFont="1" applyBorder="1" applyAlignment="1">
      <alignment horizontal="center" vertical="center"/>
    </xf>
    <xf numFmtId="49" fontId="8" fillId="0" borderId="116" xfId="3" applyNumberFormat="1" applyFont="1" applyBorder="1" applyAlignment="1">
      <alignment horizontal="center" vertical="center"/>
    </xf>
    <xf numFmtId="0" fontId="10" fillId="0" borderId="2" xfId="3" applyFont="1" applyBorder="1" applyAlignment="1">
      <alignment horizontal="right" vertical="center"/>
    </xf>
    <xf numFmtId="179" fontId="10" fillId="0" borderId="17" xfId="3" applyNumberFormat="1" applyFont="1" applyBorder="1" applyAlignment="1">
      <alignment horizontal="right" vertical="center" shrinkToFit="1"/>
    </xf>
    <xf numFmtId="179" fontId="10" fillId="0" borderId="28" xfId="3" applyNumberFormat="1" applyFont="1" applyBorder="1" applyAlignment="1">
      <alignment horizontal="right" vertical="center" shrinkToFit="1"/>
    </xf>
    <xf numFmtId="179" fontId="10" fillId="0" borderId="0" xfId="3" applyNumberFormat="1" applyFont="1" applyBorder="1" applyAlignment="1">
      <alignment horizontal="right" vertical="center" shrinkToFit="1"/>
    </xf>
    <xf numFmtId="179" fontId="10" fillId="0" borderId="31" xfId="3" applyNumberFormat="1" applyFont="1" applyBorder="1" applyAlignment="1">
      <alignment horizontal="right" vertical="center" shrinkToFit="1"/>
    </xf>
    <xf numFmtId="0" fontId="10" fillId="0" borderId="2" xfId="3" applyFont="1" applyBorder="1" applyAlignment="1">
      <alignment horizontal="center" vertical="center"/>
    </xf>
    <xf numFmtId="49" fontId="8" fillId="0" borderId="219" xfId="3" applyNumberFormat="1" applyFont="1" applyBorder="1" applyAlignment="1">
      <alignment horizontal="center" vertical="center"/>
    </xf>
    <xf numFmtId="49" fontId="8" fillId="0" borderId="210" xfId="3" applyNumberFormat="1" applyFont="1" applyBorder="1" applyAlignment="1">
      <alignment horizontal="center" vertical="center"/>
    </xf>
    <xf numFmtId="49" fontId="8" fillId="0" borderId="118" xfId="3" applyNumberFormat="1" applyFont="1" applyBorder="1" applyAlignment="1">
      <alignment horizontal="center" vertical="center"/>
    </xf>
    <xf numFmtId="49" fontId="8" fillId="0" borderId="217" xfId="3" applyNumberFormat="1" applyFont="1" applyBorder="1" applyAlignment="1">
      <alignment horizontal="center" vertical="center"/>
    </xf>
    <xf numFmtId="49" fontId="8" fillId="0" borderId="6" xfId="3" applyNumberFormat="1" applyFont="1" applyBorder="1" applyAlignment="1">
      <alignment horizontal="center" vertical="center"/>
    </xf>
    <xf numFmtId="49" fontId="8" fillId="0" borderId="116" xfId="3" applyNumberFormat="1" applyFont="1" applyFill="1" applyBorder="1" applyAlignment="1">
      <alignment horizontal="center" vertical="center"/>
    </xf>
    <xf numFmtId="49" fontId="8" fillId="0" borderId="218" xfId="3" applyNumberFormat="1" applyFont="1" applyBorder="1" applyAlignment="1">
      <alignment horizontal="center" vertical="center"/>
    </xf>
    <xf numFmtId="179" fontId="0" fillId="0" borderId="0" xfId="0" applyNumberFormat="1" applyBorder="1" applyAlignment="1">
      <alignment horizontal="right" vertical="center" shrinkToFit="1"/>
    </xf>
    <xf numFmtId="179" fontId="0" fillId="0" borderId="40" xfId="0" applyNumberFormat="1" applyBorder="1" applyAlignment="1">
      <alignment horizontal="right" vertical="center" shrinkToFit="1"/>
    </xf>
    <xf numFmtId="179" fontId="10" fillId="0" borderId="9" xfId="3" quotePrefix="1" applyNumberFormat="1" applyFont="1" applyBorder="1" applyAlignment="1">
      <alignment horizontal="right" vertical="center" shrinkToFit="1"/>
    </xf>
    <xf numFmtId="179" fontId="0" fillId="0" borderId="31" xfId="0" applyNumberFormat="1" applyBorder="1" applyAlignment="1">
      <alignment horizontal="right" vertical="center" shrinkToFit="1"/>
    </xf>
    <xf numFmtId="179" fontId="10" fillId="0" borderId="180" xfId="3" applyNumberFormat="1" applyFont="1" applyBorder="1" applyAlignment="1">
      <alignment horizontal="right" vertical="center" shrinkToFit="1"/>
    </xf>
    <xf numFmtId="179" fontId="0" fillId="0" borderId="164" xfId="0" applyNumberFormat="1" applyBorder="1" applyAlignment="1">
      <alignment horizontal="right" vertical="center" shrinkToFit="1"/>
    </xf>
    <xf numFmtId="179" fontId="0" fillId="0" borderId="215" xfId="0" applyNumberFormat="1" applyBorder="1" applyAlignment="1">
      <alignment horizontal="right" vertical="center" shrinkToFit="1"/>
    </xf>
    <xf numFmtId="179" fontId="10" fillId="0" borderId="21" xfId="3" applyNumberFormat="1" applyFont="1" applyBorder="1" applyAlignment="1">
      <alignment horizontal="right" vertical="center" shrinkToFit="1"/>
    </xf>
    <xf numFmtId="179" fontId="10" fillId="0" borderId="34" xfId="3" applyNumberFormat="1" applyFont="1" applyBorder="1" applyAlignment="1">
      <alignment horizontal="right" vertical="center" shrinkToFit="1"/>
    </xf>
    <xf numFmtId="179" fontId="10" fillId="0" borderId="33" xfId="3" applyNumberFormat="1" applyFont="1" applyBorder="1" applyAlignment="1">
      <alignment horizontal="right" vertical="center" shrinkToFit="1"/>
    </xf>
    <xf numFmtId="179" fontId="10" fillId="0" borderId="167" xfId="3" applyNumberFormat="1" applyFont="1" applyBorder="1" applyAlignment="1">
      <alignment horizontal="right" vertical="center" shrinkToFit="1"/>
    </xf>
    <xf numFmtId="179" fontId="10" fillId="0" borderId="21" xfId="3" applyNumberFormat="1" applyFont="1" applyFill="1" applyBorder="1" applyAlignment="1">
      <alignment horizontal="right" vertical="center" shrinkToFit="1"/>
    </xf>
    <xf numFmtId="179" fontId="0" fillId="0" borderId="34" xfId="0" applyNumberFormat="1" applyFill="1" applyBorder="1" applyAlignment="1">
      <alignment horizontal="right" vertical="center" shrinkToFit="1"/>
    </xf>
    <xf numFmtId="179" fontId="0" fillId="0" borderId="69" xfId="0" applyNumberFormat="1" applyFill="1" applyBorder="1" applyAlignment="1">
      <alignment horizontal="right" vertical="center" shrinkToFit="1"/>
    </xf>
    <xf numFmtId="38" fontId="10" fillId="0" borderId="66" xfId="3" applyNumberFormat="1" applyFont="1" applyBorder="1" applyAlignment="1">
      <alignment horizontal="center" vertical="center"/>
    </xf>
    <xf numFmtId="38" fontId="0" fillId="0" borderId="41" xfId="0" applyNumberFormat="1" applyBorder="1" applyAlignment="1">
      <alignment horizontal="center" vertical="center"/>
    </xf>
    <xf numFmtId="38" fontId="0" fillId="0" borderId="42" xfId="0" applyNumberFormat="1" applyBorder="1" applyAlignment="1">
      <alignment horizontal="center" vertical="center"/>
    </xf>
    <xf numFmtId="38" fontId="10" fillId="0" borderId="36" xfId="3" applyNumberFormat="1" applyFont="1" applyBorder="1" applyAlignment="1">
      <alignment horizontal="right" vertical="center"/>
    </xf>
    <xf numFmtId="38" fontId="0" fillId="0" borderId="41" xfId="0" applyNumberFormat="1" applyBorder="1" applyAlignment="1">
      <alignment horizontal="right" vertical="center"/>
    </xf>
    <xf numFmtId="38" fontId="0" fillId="0" borderId="39" xfId="0" applyNumberFormat="1" applyBorder="1" applyAlignment="1">
      <alignment horizontal="right" vertical="center"/>
    </xf>
    <xf numFmtId="38" fontId="10" fillId="0" borderId="41" xfId="3" applyNumberFormat="1" applyFont="1" applyBorder="1" applyAlignment="1">
      <alignment horizontal="right" vertical="center"/>
    </xf>
    <xf numFmtId="38" fontId="10" fillId="0" borderId="42" xfId="3" applyNumberFormat="1" applyFont="1" applyBorder="1" applyAlignment="1">
      <alignment horizontal="right" vertical="center"/>
    </xf>
    <xf numFmtId="49" fontId="8" fillId="0" borderId="68" xfId="3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16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49" fontId="8" fillId="0" borderId="217" xfId="3" applyNumberFormat="1" applyFont="1" applyFill="1" applyBorder="1" applyAlignment="1">
      <alignment horizontal="center" vertical="center"/>
    </xf>
    <xf numFmtId="49" fontId="8" fillId="0" borderId="6" xfId="3" applyNumberFormat="1" applyFont="1" applyFill="1" applyBorder="1" applyAlignment="1">
      <alignment horizontal="center" vertical="center"/>
    </xf>
    <xf numFmtId="49" fontId="8" fillId="0" borderId="16" xfId="3" applyNumberFormat="1" applyFont="1" applyFill="1" applyBorder="1" applyAlignment="1">
      <alignment horizontal="center" vertical="center"/>
    </xf>
    <xf numFmtId="0" fontId="10" fillId="0" borderId="36" xfId="3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79" fontId="10" fillId="0" borderId="36" xfId="3" quotePrefix="1" applyNumberFormat="1" applyFont="1" applyBorder="1" applyAlignment="1">
      <alignment horizontal="right" vertical="center"/>
    </xf>
    <xf numFmtId="179" fontId="10" fillId="0" borderId="36" xfId="0" quotePrefix="1" applyNumberFormat="1" applyFont="1" applyBorder="1" applyAlignment="1">
      <alignment horizontal="right" vertical="center"/>
    </xf>
    <xf numFmtId="0" fontId="8" fillId="0" borderId="32" xfId="3" applyFont="1" applyFill="1" applyBorder="1" applyAlignment="1">
      <alignment horizontal="center" vertical="center"/>
    </xf>
    <xf numFmtId="0" fontId="8" fillId="0" borderId="29" xfId="3" applyFont="1" applyFill="1" applyBorder="1" applyAlignment="1">
      <alignment horizontal="center" vertical="center"/>
    </xf>
    <xf numFmtId="0" fontId="8" fillId="0" borderId="63" xfId="3" applyFont="1" applyFill="1" applyBorder="1" applyAlignment="1">
      <alignment horizontal="center" vertical="center"/>
    </xf>
    <xf numFmtId="49" fontId="8" fillId="0" borderId="62" xfId="3" applyNumberFormat="1" applyFont="1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49" fontId="8" fillId="0" borderId="11" xfId="3" applyNumberFormat="1" applyFont="1" applyFill="1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69" xfId="0" applyFill="1" applyBorder="1" applyAlignment="1">
      <alignment horizontal="center" vertical="center"/>
    </xf>
    <xf numFmtId="0" fontId="10" fillId="0" borderId="66" xfId="3" applyFont="1" applyBorder="1" applyAlignment="1">
      <alignment horizontal="center" vertical="center"/>
    </xf>
    <xf numFmtId="49" fontId="8" fillId="0" borderId="5" xfId="3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/>
    </xf>
    <xf numFmtId="49" fontId="8" fillId="0" borderId="20" xfId="3" applyNumberFormat="1" applyFont="1" applyBorder="1" applyAlignment="1">
      <alignment horizontal="center" vertical="center"/>
    </xf>
    <xf numFmtId="0" fontId="8" fillId="0" borderId="201" xfId="3" applyFont="1" applyBorder="1" applyAlignment="1">
      <alignment horizontal="left" vertical="top" wrapText="1"/>
    </xf>
    <xf numFmtId="0" fontId="10" fillId="0" borderId="41" xfId="3" applyFont="1" applyBorder="1" applyAlignment="1">
      <alignment horizontal="left" vertical="top"/>
    </xf>
    <xf numFmtId="0" fontId="0" fillId="0" borderId="41" xfId="0" applyBorder="1" applyAlignment="1">
      <alignment vertical="top"/>
    </xf>
    <xf numFmtId="0" fontId="0" fillId="0" borderId="202" xfId="0" applyBorder="1" applyAlignment="1">
      <alignment vertical="top"/>
    </xf>
    <xf numFmtId="0" fontId="10" fillId="0" borderId="203" xfId="3" applyFont="1" applyBorder="1" applyAlignment="1">
      <alignment horizontal="left" vertical="top"/>
    </xf>
    <xf numFmtId="0" fontId="10" fillId="0" borderId="0" xfId="3" applyFont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204" xfId="0" applyBorder="1" applyAlignment="1">
      <alignment vertical="top"/>
    </xf>
    <xf numFmtId="0" fontId="0" fillId="0" borderId="205" xfId="0" applyBorder="1" applyAlignment="1">
      <alignment vertical="top"/>
    </xf>
    <xf numFmtId="0" fontId="0" fillId="0" borderId="34" xfId="0" applyBorder="1" applyAlignment="1">
      <alignment vertical="top"/>
    </xf>
    <xf numFmtId="0" fontId="0" fillId="0" borderId="206" xfId="0" applyBorder="1" applyAlignment="1">
      <alignment vertical="top"/>
    </xf>
    <xf numFmtId="0" fontId="10" fillId="0" borderId="203" xfId="3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04" xfId="0" applyBorder="1" applyAlignment="1">
      <alignment vertical="center"/>
    </xf>
    <xf numFmtId="0" fontId="0" fillId="0" borderId="203" xfId="0" applyBorder="1" applyAlignment="1">
      <alignment vertical="center"/>
    </xf>
    <xf numFmtId="0" fontId="0" fillId="0" borderId="205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206" xfId="0" applyBorder="1" applyAlignment="1">
      <alignment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10" fillId="0" borderId="41" xfId="3" applyFont="1" applyBorder="1" applyAlignment="1">
      <alignment vertical="center"/>
    </xf>
    <xf numFmtId="0" fontId="0" fillId="0" borderId="41" xfId="0" applyBorder="1" applyAlignment="1">
      <alignment vertical="center"/>
    </xf>
    <xf numFmtId="0" fontId="28" fillId="0" borderId="78" xfId="3" applyFont="1" applyBorder="1" applyAlignment="1">
      <alignment horizontal="center" vertical="center"/>
    </xf>
    <xf numFmtId="0" fontId="28" fillId="0" borderId="200" xfId="3" applyFont="1" applyBorder="1" applyAlignment="1">
      <alignment horizontal="center" vertical="center"/>
    </xf>
    <xf numFmtId="0" fontId="10" fillId="0" borderId="0" xfId="3" applyFont="1" applyAlignment="1">
      <alignment vertical="center"/>
    </xf>
    <xf numFmtId="0" fontId="10" fillId="0" borderId="34" xfId="3" applyFont="1" applyBorder="1" applyAlignment="1">
      <alignment vertical="center"/>
    </xf>
    <xf numFmtId="0" fontId="23" fillId="0" borderId="207" xfId="3" applyBorder="1" applyAlignment="1">
      <alignment vertical="center"/>
    </xf>
    <xf numFmtId="0" fontId="23" fillId="0" borderId="208" xfId="3" applyBorder="1" applyAlignment="1">
      <alignment vertical="center"/>
    </xf>
    <xf numFmtId="0" fontId="23" fillId="0" borderId="209" xfId="3" applyBorder="1" applyAlignment="1">
      <alignment vertical="center"/>
    </xf>
    <xf numFmtId="179" fontId="10" fillId="0" borderId="173" xfId="3" applyNumberFormat="1" applyFont="1" applyBorder="1" applyAlignment="1">
      <alignment horizontal="right" vertical="center" shrinkToFit="1"/>
    </xf>
    <xf numFmtId="49" fontId="8" fillId="0" borderId="12" xfId="3" applyNumberFormat="1" applyFont="1" applyFill="1" applyBorder="1" applyAlignment="1">
      <alignment horizontal="center" vertical="center"/>
    </xf>
    <xf numFmtId="0" fontId="10" fillId="0" borderId="12" xfId="3" applyFont="1" applyFill="1" applyBorder="1" applyAlignment="1">
      <alignment horizontal="center" vertical="center"/>
    </xf>
    <xf numFmtId="49" fontId="8" fillId="0" borderId="30" xfId="3" applyNumberFormat="1" applyFont="1" applyFill="1" applyBorder="1" applyAlignment="1">
      <alignment horizontal="center" vertical="center"/>
    </xf>
    <xf numFmtId="49" fontId="8" fillId="0" borderId="64" xfId="3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38" fontId="10" fillId="0" borderId="66" xfId="3" applyNumberFormat="1" applyFont="1" applyBorder="1" applyAlignment="1">
      <alignment horizontal="right" vertical="center" shrinkToFit="1"/>
    </xf>
    <xf numFmtId="38" fontId="0" fillId="0" borderId="41" xfId="0" applyNumberFormat="1" applyBorder="1" applyAlignment="1">
      <alignment horizontal="right" vertical="center" shrinkToFit="1"/>
    </xf>
    <xf numFmtId="38" fontId="0" fillId="0" borderId="42" xfId="0" applyNumberFormat="1" applyBorder="1" applyAlignment="1">
      <alignment horizontal="right" vertical="center" shrinkToFit="1"/>
    </xf>
    <xf numFmtId="179" fontId="0" fillId="0" borderId="0" xfId="0" applyNumberFormat="1" applyBorder="1" applyAlignment="1">
      <alignment horizontal="right" vertical="center"/>
    </xf>
    <xf numFmtId="38" fontId="10" fillId="0" borderId="36" xfId="3" applyNumberFormat="1" applyFont="1" applyBorder="1" applyAlignment="1">
      <alignment horizontal="right" vertical="center" shrinkToFit="1"/>
    </xf>
    <xf numFmtId="38" fontId="0" fillId="0" borderId="39" xfId="0" applyNumberFormat="1" applyBorder="1" applyAlignment="1">
      <alignment horizontal="right" vertical="center" shrinkToFit="1"/>
    </xf>
    <xf numFmtId="38" fontId="10" fillId="0" borderId="41" xfId="3" applyNumberFormat="1" applyFont="1" applyBorder="1" applyAlignment="1">
      <alignment horizontal="right" vertical="center" shrinkToFit="1"/>
    </xf>
    <xf numFmtId="38" fontId="10" fillId="0" borderId="42" xfId="3" applyNumberFormat="1" applyFont="1" applyBorder="1" applyAlignment="1">
      <alignment horizontal="right" vertical="center" shrinkToFit="1"/>
    </xf>
    <xf numFmtId="0" fontId="10" fillId="0" borderId="0" xfId="3" applyFont="1" applyAlignment="1">
      <alignment horizontal="center" vertical="center"/>
    </xf>
    <xf numFmtId="0" fontId="10" fillId="0" borderId="4" xfId="3" applyFont="1" applyFill="1" applyBorder="1" applyAlignment="1">
      <alignment horizontal="center" vertical="center"/>
    </xf>
    <xf numFmtId="179" fontId="10" fillId="0" borderId="9" xfId="3" applyNumberFormat="1" applyFont="1" applyFill="1" applyBorder="1" applyAlignment="1">
      <alignment horizontal="right" vertical="center"/>
    </xf>
    <xf numFmtId="0" fontId="23" fillId="0" borderId="0" xfId="3" applyAlignment="1">
      <alignment vertical="center"/>
    </xf>
    <xf numFmtId="0" fontId="10" fillId="0" borderId="3" xfId="3" applyFont="1" applyFill="1" applyBorder="1" applyAlignment="1">
      <alignment horizontal="center" vertical="center"/>
    </xf>
    <xf numFmtId="179" fontId="10" fillId="0" borderId="8" xfId="3" applyNumberFormat="1" applyFont="1" applyFill="1" applyBorder="1" applyAlignment="1">
      <alignment horizontal="right" vertical="center"/>
    </xf>
    <xf numFmtId="38" fontId="10" fillId="0" borderId="2" xfId="3" applyNumberFormat="1" applyFont="1" applyBorder="1" applyAlignment="1">
      <alignment horizontal="right" vertical="center" shrinkToFit="1"/>
    </xf>
    <xf numFmtId="38" fontId="10" fillId="0" borderId="4" xfId="3" applyNumberFormat="1" applyFont="1" applyBorder="1" applyAlignment="1">
      <alignment horizontal="right" vertical="center" shrinkToFit="1"/>
    </xf>
    <xf numFmtId="0" fontId="0" fillId="0" borderId="0" xfId="0" applyBorder="1" applyAlignment="1">
      <alignment vertical="top"/>
    </xf>
    <xf numFmtId="49" fontId="8" fillId="0" borderId="68" xfId="3" applyNumberFormat="1" applyFont="1" applyBorder="1" applyAlignment="1">
      <alignment horizontal="center" vertical="center"/>
    </xf>
    <xf numFmtId="0" fontId="0" fillId="0" borderId="216" xfId="0" applyBorder="1" applyAlignment="1">
      <alignment horizontal="center" vertical="center"/>
    </xf>
    <xf numFmtId="179" fontId="10" fillId="0" borderId="164" xfId="3" applyNumberFormat="1" applyFont="1" applyBorder="1" applyAlignment="1">
      <alignment horizontal="right" vertical="center" shrinkToFit="1"/>
    </xf>
    <xf numFmtId="179" fontId="10" fillId="0" borderId="40" xfId="3" applyNumberFormat="1" applyFont="1" applyBorder="1" applyAlignment="1">
      <alignment horizontal="right" vertical="center" shrinkToFit="1"/>
    </xf>
    <xf numFmtId="179" fontId="10" fillId="0" borderId="0" xfId="3" applyNumberFormat="1" applyFont="1" applyBorder="1" applyAlignment="1">
      <alignment horizontal="right" vertical="center"/>
    </xf>
    <xf numFmtId="179" fontId="10" fillId="0" borderId="40" xfId="3" applyNumberFormat="1" applyFont="1" applyBorder="1" applyAlignment="1">
      <alignment horizontal="right" vertical="center"/>
    </xf>
    <xf numFmtId="179" fontId="10" fillId="0" borderId="31" xfId="3" applyNumberFormat="1" applyFont="1" applyBorder="1" applyAlignment="1">
      <alignment horizontal="right" vertical="center"/>
    </xf>
    <xf numFmtId="0" fontId="10" fillId="0" borderId="220" xfId="6" applyFont="1" applyBorder="1" applyAlignment="1" applyProtection="1">
      <alignment horizontal="center" vertical="center"/>
    </xf>
    <xf numFmtId="0" fontId="10" fillId="0" borderId="221" xfId="6" applyFont="1" applyBorder="1" applyAlignment="1" applyProtection="1">
      <alignment horizontal="center" vertical="center"/>
    </xf>
    <xf numFmtId="0" fontId="10" fillId="0" borderId="222" xfId="6" applyFont="1" applyBorder="1" applyAlignment="1" applyProtection="1">
      <alignment horizontal="center" vertical="center"/>
    </xf>
    <xf numFmtId="0" fontId="10" fillId="0" borderId="223" xfId="6" applyFont="1" applyBorder="1" applyAlignment="1" applyProtection="1">
      <alignment horizontal="center" vertical="center"/>
    </xf>
    <xf numFmtId="0" fontId="10" fillId="0" borderId="197" xfId="6" applyFont="1" applyBorder="1" applyAlignment="1" applyProtection="1">
      <alignment horizontal="center" vertical="center"/>
    </xf>
    <xf numFmtId="0" fontId="10" fillId="0" borderId="224" xfId="6" applyFont="1" applyBorder="1" applyAlignment="1" applyProtection="1">
      <alignment horizontal="center" vertical="center"/>
    </xf>
    <xf numFmtId="0" fontId="10" fillId="0" borderId="199" xfId="6" applyFont="1" applyBorder="1" applyAlignment="1" applyProtection="1">
      <alignment horizontal="center" vertical="center"/>
    </xf>
    <xf numFmtId="0" fontId="10" fillId="0" borderId="198" xfId="6" applyFont="1" applyBorder="1" applyAlignment="1" applyProtection="1">
      <alignment horizontal="center" vertical="center"/>
    </xf>
    <xf numFmtId="0" fontId="10" fillId="0" borderId="71" xfId="6" applyFont="1" applyBorder="1" applyAlignment="1" applyProtection="1">
      <alignment horizontal="center" vertical="center"/>
    </xf>
    <xf numFmtId="0" fontId="11" fillId="0" borderId="197" xfId="6" applyFont="1" applyBorder="1" applyAlignment="1">
      <alignment horizontal="center" vertical="center"/>
    </xf>
    <xf numFmtId="0" fontId="11" fillId="0" borderId="198" xfId="6" applyFont="1" applyBorder="1" applyAlignment="1">
      <alignment horizontal="center" vertical="center"/>
    </xf>
    <xf numFmtId="0" fontId="11" fillId="0" borderId="71" xfId="6" applyFont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distributed" vertical="center" wrapText="1"/>
    </xf>
    <xf numFmtId="0" fontId="10" fillId="0" borderId="19" xfId="0" applyFont="1" applyFill="1" applyBorder="1" applyAlignment="1" applyProtection="1">
      <alignment horizontal="distributed" vertical="center" wrapText="1"/>
    </xf>
    <xf numFmtId="0" fontId="8" fillId="0" borderId="29" xfId="0" applyFont="1" applyFill="1" applyBorder="1" applyAlignment="1">
      <alignment horizontal="left" vertical="center"/>
    </xf>
    <xf numFmtId="0" fontId="8" fillId="0" borderId="38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8" fillId="0" borderId="13" xfId="0" applyFont="1" applyFill="1" applyBorder="1" applyAlignment="1">
      <alignment horizontal="left" vertical="center"/>
    </xf>
    <xf numFmtId="0" fontId="10" fillId="0" borderId="11" xfId="0" applyFont="1" applyFill="1" applyBorder="1" applyAlignment="1" applyProtection="1">
      <alignment horizontal="distributed" vertical="center" wrapText="1"/>
    </xf>
    <xf numFmtId="0" fontId="10" fillId="0" borderId="21" xfId="0" applyFont="1" applyFill="1" applyBorder="1" applyAlignment="1" applyProtection="1">
      <alignment horizontal="distributed" vertical="center" wrapText="1"/>
    </xf>
    <xf numFmtId="0" fontId="0" fillId="0" borderId="19" xfId="0" applyFill="1" applyBorder="1" applyAlignment="1">
      <alignment horizontal="distributed" vertical="center"/>
    </xf>
    <xf numFmtId="0" fontId="8" fillId="0" borderId="1" xfId="0" applyFont="1" applyFill="1" applyBorder="1" applyAlignment="1">
      <alignment horizontal="distributed" vertical="center"/>
    </xf>
    <xf numFmtId="0" fontId="8" fillId="0" borderId="65" xfId="0" applyFont="1" applyFill="1" applyBorder="1" applyAlignment="1">
      <alignment horizontal="distributed" vertical="center"/>
    </xf>
    <xf numFmtId="0" fontId="8" fillId="0" borderId="6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/>
    </xf>
    <xf numFmtId="0" fontId="0" fillId="0" borderId="30" xfId="0" applyFill="1" applyBorder="1" applyAlignment="1">
      <alignment vertical="center"/>
    </xf>
    <xf numFmtId="0" fontId="8" fillId="0" borderId="32" xfId="0" applyFont="1" applyFill="1" applyBorder="1" applyAlignment="1">
      <alignment horizontal="right" vertical="center"/>
    </xf>
    <xf numFmtId="0" fontId="8" fillId="0" borderId="29" xfId="0" applyFont="1" applyFill="1" applyBorder="1" applyAlignment="1">
      <alignment horizontal="right" vertical="center"/>
    </xf>
    <xf numFmtId="0" fontId="8" fillId="0" borderId="16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0" fontId="0" fillId="0" borderId="13" xfId="0" applyFill="1" applyBorder="1" applyAlignment="1">
      <alignment vertical="center"/>
    </xf>
    <xf numFmtId="0" fontId="8" fillId="2" borderId="36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0" fillId="2" borderId="15" xfId="0" applyFill="1" applyBorder="1" applyAlignment="1">
      <alignment vertical="center" wrapText="1"/>
    </xf>
    <xf numFmtId="0" fontId="0" fillId="2" borderId="35" xfId="0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distributed" vertical="center"/>
    </xf>
    <xf numFmtId="0" fontId="8" fillId="2" borderId="35" xfId="0" applyFont="1" applyFill="1" applyBorder="1" applyAlignment="1">
      <alignment horizontal="distributed" vertical="center"/>
    </xf>
    <xf numFmtId="0" fontId="8" fillId="2" borderId="21" xfId="0" applyFont="1" applyFill="1" applyBorder="1" applyAlignment="1">
      <alignment horizontal="distributed" vertical="center"/>
    </xf>
    <xf numFmtId="0" fontId="8" fillId="2" borderId="32" xfId="0" applyFont="1" applyFill="1" applyBorder="1" applyAlignment="1">
      <alignment horizontal="center" vertical="center" wrapText="1"/>
    </xf>
    <xf numFmtId="0" fontId="8" fillId="2" borderId="38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top" wrapText="1"/>
    </xf>
    <xf numFmtId="0" fontId="8" fillId="2" borderId="15" xfId="0" applyFont="1" applyFill="1" applyBorder="1" applyAlignment="1">
      <alignment horizontal="center" vertical="top" wrapText="1"/>
    </xf>
    <xf numFmtId="0" fontId="8" fillId="2" borderId="2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49" fontId="8" fillId="2" borderId="32" xfId="0" applyNumberFormat="1" applyFont="1" applyFill="1" applyBorder="1" applyAlignment="1">
      <alignment horizontal="center" vertical="center"/>
    </xf>
    <xf numFmtId="49" fontId="8" fillId="2" borderId="29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 wrapText="1"/>
    </xf>
    <xf numFmtId="0" fontId="8" fillId="2" borderId="9" xfId="0" applyFont="1" applyFill="1" applyBorder="1" applyAlignment="1">
      <alignment horizontal="center" vertical="top" wrapText="1"/>
    </xf>
    <xf numFmtId="0" fontId="8" fillId="2" borderId="19" xfId="0" applyFont="1" applyFill="1" applyBorder="1" applyAlignment="1">
      <alignment horizontal="center" vertical="top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8" fillId="2" borderId="36" xfId="0" applyFont="1" applyFill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 vertical="center"/>
    </xf>
    <xf numFmtId="0" fontId="8" fillId="2" borderId="64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49" fontId="8" fillId="2" borderId="16" xfId="0" applyNumberFormat="1" applyFont="1" applyFill="1" applyBorder="1" applyAlignment="1">
      <alignment horizontal="center" vertical="center"/>
    </xf>
    <xf numFmtId="49" fontId="8" fillId="2" borderId="14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8" fillId="2" borderId="1" xfId="0" applyFont="1" applyFill="1" applyBorder="1" applyAlignment="1">
      <alignment horizontal="distributed" vertical="center" wrapText="1"/>
    </xf>
    <xf numFmtId="0" fontId="8" fillId="2" borderId="19" xfId="0" applyFont="1" applyFill="1" applyBorder="1" applyAlignment="1">
      <alignment horizontal="distributed" vertical="center" wrapText="1"/>
    </xf>
    <xf numFmtId="0" fontId="1" fillId="2" borderId="9" xfId="0" applyFont="1" applyFill="1" applyBorder="1" applyAlignment="1">
      <alignment horizontal="distributed" vertical="center"/>
    </xf>
    <xf numFmtId="0" fontId="1" fillId="2" borderId="19" xfId="0" applyFont="1" applyFill="1" applyBorder="1" applyAlignment="1">
      <alignment horizontal="distributed" vertical="center"/>
    </xf>
    <xf numFmtId="0" fontId="8" fillId="2" borderId="68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/>
    </xf>
    <xf numFmtId="0" fontId="43" fillId="2" borderId="9" xfId="0" applyFont="1" applyFill="1" applyBorder="1" applyAlignment="1">
      <alignment horizontal="center" vertical="center" wrapText="1"/>
    </xf>
    <xf numFmtId="0" fontId="43" fillId="2" borderId="19" xfId="0" applyFont="1" applyFill="1" applyBorder="1" applyAlignment="1">
      <alignment horizontal="center" vertical="center" wrapText="1"/>
    </xf>
    <xf numFmtId="0" fontId="8" fillId="2" borderId="42" xfId="0" applyFont="1" applyFill="1" applyBorder="1" applyAlignment="1">
      <alignment horizontal="center" vertical="center"/>
    </xf>
    <xf numFmtId="0" fontId="8" fillId="2" borderId="44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0" borderId="62" xfId="0" applyFont="1" applyBorder="1" applyAlignment="1" applyProtection="1">
      <alignment horizontal="center" vertical="center"/>
    </xf>
    <xf numFmtId="0" fontId="8" fillId="0" borderId="29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distributed" textRotation="255"/>
    </xf>
    <xf numFmtId="0" fontId="8" fillId="0" borderId="10" xfId="0" applyFont="1" applyBorder="1" applyAlignment="1" applyProtection="1">
      <alignment horizontal="center" vertical="distributed" textRotation="255"/>
    </xf>
    <xf numFmtId="0" fontId="8" fillId="0" borderId="20" xfId="0" applyFont="1" applyBorder="1" applyAlignment="1" applyProtection="1">
      <alignment horizontal="center" vertical="distributed" textRotation="255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 applyProtection="1">
      <alignment horizontal="center" vertical="center"/>
    </xf>
    <xf numFmtId="0" fontId="8" fillId="0" borderId="22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distributed" vertical="center" wrapText="1"/>
    </xf>
    <xf numFmtId="0" fontId="8" fillId="0" borderId="19" xfId="0" applyFont="1" applyFill="1" applyBorder="1" applyAlignment="1" applyProtection="1">
      <alignment horizontal="distributed" vertical="center" wrapText="1"/>
    </xf>
    <xf numFmtId="0" fontId="8" fillId="0" borderId="64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/>
    </xf>
    <xf numFmtId="0" fontId="8" fillId="0" borderId="16" xfId="0" applyFont="1" applyBorder="1" applyAlignment="1" applyProtection="1">
      <alignment horizontal="center" vertical="center"/>
    </xf>
    <xf numFmtId="38" fontId="8" fillId="2" borderId="1" xfId="1" applyNumberFormat="1" applyFont="1" applyFill="1" applyBorder="1" applyAlignment="1">
      <alignment horizontal="distributed" vertical="center" wrapText="1"/>
    </xf>
    <xf numFmtId="0" fontId="0" fillId="2" borderId="9" xfId="0" applyFill="1" applyBorder="1" applyAlignment="1">
      <alignment horizontal="distributed" vertical="center"/>
    </xf>
    <xf numFmtId="0" fontId="0" fillId="2" borderId="19" xfId="0" applyFill="1" applyBorder="1" applyAlignment="1">
      <alignment horizontal="distributed" vertical="center"/>
    </xf>
    <xf numFmtId="38" fontId="8" fillId="2" borderId="23" xfId="1" applyNumberFormat="1" applyFont="1" applyFill="1" applyBorder="1" applyAlignment="1">
      <alignment horizontal="distributed" vertical="center" wrapText="1"/>
    </xf>
    <xf numFmtId="38" fontId="8" fillId="2" borderId="8" xfId="1" applyNumberFormat="1" applyFont="1" applyFill="1" applyBorder="1" applyAlignment="1">
      <alignment horizontal="distributed" vertical="center" wrapText="1"/>
    </xf>
    <xf numFmtId="38" fontId="8" fillId="2" borderId="18" xfId="1" applyNumberFormat="1" applyFont="1" applyFill="1" applyBorder="1" applyAlignment="1">
      <alignment horizontal="distributed" vertical="center" wrapText="1"/>
    </xf>
    <xf numFmtId="38" fontId="10" fillId="2" borderId="1" xfId="1" applyNumberFormat="1" applyFont="1" applyFill="1" applyBorder="1" applyAlignment="1">
      <alignment horizontal="distributed" vertical="center" wrapText="1"/>
    </xf>
    <xf numFmtId="38" fontId="10" fillId="2" borderId="19" xfId="1" applyNumberFormat="1" applyFont="1" applyFill="1" applyBorder="1" applyAlignment="1">
      <alignment horizontal="distributed" vertical="center" wrapText="1"/>
    </xf>
    <xf numFmtId="38" fontId="8" fillId="2" borderId="11" xfId="1" applyNumberFormat="1" applyFont="1" applyFill="1" applyBorder="1" applyAlignment="1">
      <alignment horizontal="left" vertical="center"/>
    </xf>
    <xf numFmtId="38" fontId="8" fillId="2" borderId="12" xfId="1" applyNumberFormat="1" applyFont="1" applyFill="1" applyBorder="1" applyAlignment="1">
      <alignment horizontal="left" vertical="center"/>
    </xf>
    <xf numFmtId="38" fontId="8" fillId="2" borderId="30" xfId="1" applyNumberFormat="1" applyFont="1" applyFill="1" applyBorder="1" applyAlignment="1">
      <alignment horizontal="left" vertical="center"/>
    </xf>
    <xf numFmtId="0" fontId="0" fillId="2" borderId="9" xfId="0" applyFill="1" applyBorder="1" applyAlignment="1">
      <alignment vertical="center"/>
    </xf>
    <xf numFmtId="0" fontId="0" fillId="2" borderId="19" xfId="0" applyFill="1" applyBorder="1" applyAlignment="1">
      <alignment vertical="center"/>
    </xf>
    <xf numFmtId="0" fontId="8" fillId="2" borderId="2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/>
    </xf>
    <xf numFmtId="0" fontId="8" fillId="2" borderId="25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 wrapText="1"/>
    </xf>
    <xf numFmtId="0" fontId="28" fillId="2" borderId="19" xfId="0" applyFont="1" applyFill="1" applyBorder="1" applyAlignment="1">
      <alignment horizontal="distributed" vertical="center" wrapText="1"/>
    </xf>
    <xf numFmtId="38" fontId="38" fillId="2" borderId="1" xfId="1" applyNumberFormat="1" applyFont="1" applyFill="1" applyBorder="1" applyAlignment="1">
      <alignment horizontal="distributed" vertical="center" wrapText="1"/>
    </xf>
    <xf numFmtId="0" fontId="42" fillId="2" borderId="9" xfId="0" applyFont="1" applyFill="1" applyBorder="1" applyAlignment="1">
      <alignment vertical="center"/>
    </xf>
    <xf numFmtId="0" fontId="42" fillId="2" borderId="19" xfId="0" applyFont="1" applyFill="1" applyBorder="1" applyAlignment="1">
      <alignment vertical="center"/>
    </xf>
    <xf numFmtId="38" fontId="10" fillId="2" borderId="11" xfId="1" applyNumberFormat="1" applyFont="1" applyFill="1" applyBorder="1" applyAlignment="1">
      <alignment horizontal="left" vertical="center"/>
    </xf>
    <xf numFmtId="38" fontId="10" fillId="2" borderId="12" xfId="1" applyNumberFormat="1" applyFont="1" applyFill="1" applyBorder="1" applyAlignment="1">
      <alignment horizontal="left" vertical="center"/>
    </xf>
    <xf numFmtId="38" fontId="10" fillId="2" borderId="30" xfId="1" applyNumberFormat="1" applyFont="1" applyFill="1" applyBorder="1" applyAlignment="1">
      <alignment horizontal="left" vertical="center"/>
    </xf>
    <xf numFmtId="38" fontId="10" fillId="2" borderId="11" xfId="1" applyNumberFormat="1" applyFont="1" applyFill="1" applyBorder="1" applyAlignment="1">
      <alignment horizontal="center" vertical="center"/>
    </xf>
    <xf numFmtId="38" fontId="10" fillId="2" borderId="12" xfId="1" applyNumberFormat="1" applyFont="1" applyFill="1" applyBorder="1" applyAlignment="1">
      <alignment horizontal="center" vertical="center"/>
    </xf>
    <xf numFmtId="38" fontId="10" fillId="2" borderId="30" xfId="1" applyNumberFormat="1" applyFont="1" applyFill="1" applyBorder="1" applyAlignment="1">
      <alignment horizontal="center" vertical="center"/>
    </xf>
    <xf numFmtId="38" fontId="10" fillId="2" borderId="68" xfId="1" applyNumberFormat="1" applyFont="1" applyFill="1" applyBorder="1" applyAlignment="1">
      <alignment horizontal="center" vertical="center"/>
    </xf>
    <xf numFmtId="0" fontId="28" fillId="2" borderId="12" xfId="0" applyFont="1" applyFill="1" applyBorder="1" applyAlignment="1">
      <alignment horizontal="center" vertical="center"/>
    </xf>
    <xf numFmtId="0" fontId="28" fillId="2" borderId="30" xfId="0" applyFont="1" applyFill="1" applyBorder="1" applyAlignment="1">
      <alignment horizontal="center" vertical="center"/>
    </xf>
    <xf numFmtId="38" fontId="10" fillId="2" borderId="36" xfId="1" applyFont="1" applyFill="1" applyBorder="1" applyAlignment="1">
      <alignment horizontal="center" vertical="center"/>
    </xf>
    <xf numFmtId="0" fontId="28" fillId="2" borderId="41" xfId="0" applyFont="1" applyFill="1" applyBorder="1" applyAlignment="1">
      <alignment horizontal="center" vertical="center"/>
    </xf>
    <xf numFmtId="0" fontId="28" fillId="2" borderId="35" xfId="0" applyFont="1" applyFill="1" applyBorder="1" applyAlignment="1">
      <alignment horizontal="center" vertical="center"/>
    </xf>
    <xf numFmtId="0" fontId="28" fillId="2" borderId="43" xfId="0" applyFont="1" applyFill="1" applyBorder="1" applyAlignment="1">
      <alignment horizontal="center" vertical="center"/>
    </xf>
    <xf numFmtId="0" fontId="10" fillId="2" borderId="41" xfId="0" applyFont="1" applyFill="1" applyBorder="1" applyAlignment="1">
      <alignment horizontal="center" vertical="center"/>
    </xf>
    <xf numFmtId="0" fontId="10" fillId="2" borderId="43" xfId="0" applyFont="1" applyFill="1" applyBorder="1" applyAlignment="1">
      <alignment horizontal="center" vertical="center"/>
    </xf>
    <xf numFmtId="0" fontId="37" fillId="2" borderId="9" xfId="1" applyNumberFormat="1" applyFont="1" applyFill="1" applyBorder="1" applyAlignment="1">
      <alignment horizontal="distributed" vertical="center" wrapText="1"/>
    </xf>
    <xf numFmtId="0" fontId="37" fillId="2" borderId="19" xfId="1" applyNumberFormat="1" applyFont="1" applyFill="1" applyBorder="1" applyAlignment="1">
      <alignment horizontal="distributed" vertical="center"/>
    </xf>
    <xf numFmtId="38" fontId="10" fillId="2" borderId="11" xfId="1" applyFont="1" applyFill="1" applyBorder="1" applyAlignment="1">
      <alignment horizontal="center" vertical="center"/>
    </xf>
    <xf numFmtId="38" fontId="11" fillId="2" borderId="1" xfId="1" applyNumberFormat="1" applyFont="1" applyFill="1" applyBorder="1" applyAlignment="1">
      <alignment horizontal="distributed" vertical="center" wrapText="1"/>
    </xf>
    <xf numFmtId="0" fontId="1" fillId="2" borderId="19" xfId="0" applyFont="1" applyFill="1" applyBorder="1" applyAlignment="1">
      <alignment horizontal="distributed" vertical="center" wrapText="1"/>
    </xf>
    <xf numFmtId="38" fontId="11" fillId="2" borderId="1" xfId="1" applyFont="1" applyFill="1" applyBorder="1" applyAlignment="1">
      <alignment horizontal="distributed" vertical="center" wrapText="1"/>
    </xf>
    <xf numFmtId="38" fontId="11" fillId="2" borderId="9" xfId="1" applyFont="1" applyFill="1" applyBorder="1" applyAlignment="1">
      <alignment horizontal="distributed" vertical="center"/>
    </xf>
    <xf numFmtId="38" fontId="11" fillId="2" borderId="19" xfId="1" applyFont="1" applyFill="1" applyBorder="1" applyAlignment="1">
      <alignment horizontal="distributed" vertical="center"/>
    </xf>
    <xf numFmtId="0" fontId="10" fillId="2" borderId="9" xfId="1" applyNumberFormat="1" applyFont="1" applyFill="1" applyBorder="1" applyAlignment="1">
      <alignment horizontal="distributed" vertical="center" wrapText="1"/>
    </xf>
    <xf numFmtId="0" fontId="10" fillId="2" borderId="19" xfId="1" applyNumberFormat="1" applyFont="1" applyFill="1" applyBorder="1" applyAlignment="1">
      <alignment horizontal="distributed" vertical="center"/>
    </xf>
    <xf numFmtId="0" fontId="11" fillId="2" borderId="9" xfId="1" applyNumberFormat="1" applyFont="1" applyFill="1" applyBorder="1" applyAlignment="1">
      <alignment horizontal="distributed" vertical="center" wrapText="1"/>
    </xf>
    <xf numFmtId="0" fontId="11" fillId="2" borderId="19" xfId="1" applyNumberFormat="1" applyFont="1" applyFill="1" applyBorder="1" applyAlignment="1">
      <alignment horizontal="distributed" vertical="center"/>
    </xf>
    <xf numFmtId="0" fontId="11" fillId="2" borderId="19" xfId="1" applyNumberFormat="1" applyFont="1" applyFill="1" applyBorder="1" applyAlignment="1">
      <alignment horizontal="distributed" vertical="center" wrapText="1"/>
    </xf>
    <xf numFmtId="38" fontId="10" fillId="0" borderId="1" xfId="1" applyFont="1" applyFill="1" applyBorder="1" applyAlignment="1">
      <alignment horizontal="distributed" vertical="center" wrapText="1"/>
    </xf>
    <xf numFmtId="38" fontId="10" fillId="0" borderId="9" xfId="1" applyFont="1" applyFill="1" applyBorder="1" applyAlignment="1">
      <alignment horizontal="distributed" vertical="center" wrapText="1"/>
    </xf>
    <xf numFmtId="38" fontId="10" fillId="0" borderId="19" xfId="1" applyFont="1" applyFill="1" applyBorder="1" applyAlignment="1">
      <alignment horizontal="distributed" vertical="center" wrapText="1"/>
    </xf>
    <xf numFmtId="0" fontId="10" fillId="2" borderId="1" xfId="0" applyFont="1" applyFill="1" applyBorder="1" applyAlignment="1">
      <alignment horizontal="distributed" vertical="center" wrapText="1"/>
    </xf>
    <xf numFmtId="0" fontId="10" fillId="2" borderId="19" xfId="0" applyFont="1" applyFill="1" applyBorder="1" applyAlignment="1">
      <alignment horizontal="distributed" vertical="center"/>
    </xf>
    <xf numFmtId="38" fontId="10" fillId="0" borderId="15" xfId="1" applyFont="1" applyFill="1" applyBorder="1" applyAlignment="1">
      <alignment horizontal="center" vertical="center"/>
    </xf>
    <xf numFmtId="38" fontId="10" fillId="0" borderId="31" xfId="1" applyFont="1" applyFill="1" applyBorder="1" applyAlignment="1">
      <alignment horizontal="center" vertical="center"/>
    </xf>
    <xf numFmtId="0" fontId="10" fillId="2" borderId="19" xfId="1" applyNumberFormat="1" applyFont="1" applyFill="1" applyBorder="1" applyAlignment="1">
      <alignment horizontal="distributed" vertical="center" wrapText="1"/>
    </xf>
    <xf numFmtId="0" fontId="10" fillId="0" borderId="16" xfId="1" applyNumberFormat="1" applyFont="1" applyFill="1" applyBorder="1" applyAlignment="1">
      <alignment horizontal="center" vertical="center" wrapText="1"/>
    </xf>
    <xf numFmtId="0" fontId="10" fillId="0" borderId="14" xfId="1" applyNumberFormat="1" applyFont="1" applyFill="1" applyBorder="1" applyAlignment="1">
      <alignment horizontal="center" vertical="center" wrapText="1"/>
    </xf>
    <xf numFmtId="0" fontId="10" fillId="0" borderId="13" xfId="1" applyNumberFormat="1" applyFont="1" applyFill="1" applyBorder="1" applyAlignment="1">
      <alignment horizontal="center" vertical="center" wrapText="1"/>
    </xf>
    <xf numFmtId="38" fontId="10" fillId="2" borderId="11" xfId="1" applyFont="1" applyFill="1" applyBorder="1" applyAlignment="1">
      <alignment horizontal="left" vertical="center"/>
    </xf>
    <xf numFmtId="0" fontId="28" fillId="2" borderId="12" xfId="0" applyFont="1" applyFill="1" applyBorder="1" applyAlignment="1">
      <alignment horizontal="left" vertical="center"/>
    </xf>
    <xf numFmtId="0" fontId="28" fillId="2" borderId="30" xfId="0" applyFont="1" applyFill="1" applyBorder="1" applyAlignment="1">
      <alignment horizontal="left" vertical="center"/>
    </xf>
    <xf numFmtId="0" fontId="28" fillId="2" borderId="19" xfId="0" applyFont="1" applyFill="1" applyBorder="1" applyAlignment="1">
      <alignment horizontal="distributed" vertical="center"/>
    </xf>
    <xf numFmtId="38" fontId="8" fillId="2" borderId="1" xfId="1" applyFont="1" applyFill="1" applyBorder="1" applyAlignment="1">
      <alignment horizontal="distributed" vertical="center" wrapText="1"/>
    </xf>
    <xf numFmtId="38" fontId="8" fillId="2" borderId="9" xfId="1" applyFont="1" applyFill="1" applyBorder="1" applyAlignment="1">
      <alignment horizontal="distributed" vertical="center"/>
    </xf>
    <xf numFmtId="38" fontId="8" fillId="2" borderId="19" xfId="1" applyFont="1" applyFill="1" applyBorder="1" applyAlignment="1">
      <alignment horizontal="distributed" vertical="center"/>
    </xf>
    <xf numFmtId="38" fontId="8" fillId="2" borderId="62" xfId="1" applyFont="1" applyFill="1" applyBorder="1" applyAlignment="1">
      <alignment horizontal="center" vertical="center"/>
    </xf>
    <xf numFmtId="38" fontId="8" fillId="2" borderId="29" xfId="1" applyFont="1" applyFill="1" applyBorder="1" applyAlignment="1">
      <alignment horizontal="center" vertical="center"/>
    </xf>
    <xf numFmtId="38" fontId="8" fillId="2" borderId="38" xfId="1" applyFont="1" applyFill="1" applyBorder="1" applyAlignment="1">
      <alignment horizontal="center" vertical="center"/>
    </xf>
    <xf numFmtId="38" fontId="8" fillId="2" borderId="4" xfId="1" applyFont="1" applyFill="1" applyBorder="1" applyAlignment="1">
      <alignment horizontal="distributed" vertical="center" wrapText="1"/>
    </xf>
    <xf numFmtId="38" fontId="8" fillId="2" borderId="36" xfId="1" applyFont="1" applyFill="1" applyBorder="1" applyAlignment="1">
      <alignment horizontal="distributed" vertical="center"/>
    </xf>
    <xf numFmtId="0" fontId="0" fillId="2" borderId="42" xfId="0" applyFill="1" applyBorder="1" applyAlignment="1">
      <alignment horizontal="distributed" vertical="center"/>
    </xf>
    <xf numFmtId="0" fontId="0" fillId="2" borderId="15" xfId="0" applyFill="1" applyBorder="1" applyAlignment="1">
      <alignment horizontal="distributed" vertical="center"/>
    </xf>
    <xf numFmtId="0" fontId="0" fillId="2" borderId="31" xfId="0" applyFill="1" applyBorder="1" applyAlignment="1">
      <alignment horizontal="distributed" vertical="center"/>
    </xf>
    <xf numFmtId="38" fontId="8" fillId="2" borderId="0" xfId="1" applyFont="1" applyFill="1" applyBorder="1" applyAlignment="1">
      <alignment horizontal="left" vertical="center"/>
    </xf>
    <xf numFmtId="38" fontId="8" fillId="2" borderId="15" xfId="1" applyFont="1" applyFill="1" applyBorder="1" applyAlignment="1">
      <alignment horizontal="left" vertical="center"/>
    </xf>
    <xf numFmtId="38" fontId="8" fillId="2" borderId="31" xfId="1" applyFont="1" applyFill="1" applyBorder="1" applyAlignment="1">
      <alignment horizontal="left" vertical="center"/>
    </xf>
    <xf numFmtId="38" fontId="8" fillId="2" borderId="15" xfId="1" applyFont="1" applyFill="1" applyBorder="1" applyAlignment="1">
      <alignment horizontal="distributed" vertical="center" wrapText="1"/>
    </xf>
    <xf numFmtId="38" fontId="8" fillId="2" borderId="15" xfId="1" applyFont="1" applyFill="1" applyBorder="1" applyAlignment="1">
      <alignment horizontal="distributed" vertical="center"/>
    </xf>
    <xf numFmtId="38" fontId="8" fillId="2" borderId="21" xfId="1" applyFont="1" applyFill="1" applyBorder="1" applyAlignment="1">
      <alignment horizontal="distributed" vertical="center"/>
    </xf>
    <xf numFmtId="38" fontId="8" fillId="2" borderId="9" xfId="1" applyFont="1" applyFill="1" applyBorder="1" applyAlignment="1">
      <alignment horizontal="distributed" vertical="center" wrapText="1"/>
    </xf>
    <xf numFmtId="0" fontId="0" fillId="2" borderId="1" xfId="0" applyFill="1" applyBorder="1" applyAlignment="1">
      <alignment horizontal="distributed" vertical="center"/>
    </xf>
    <xf numFmtId="38" fontId="8" fillId="2" borderId="36" xfId="1" applyFont="1" applyFill="1" applyBorder="1" applyAlignment="1">
      <alignment vertical="center"/>
    </xf>
    <xf numFmtId="0" fontId="0" fillId="2" borderId="39" xfId="0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0" fillId="2" borderId="40" xfId="0" applyFill="1" applyBorder="1" applyAlignment="1">
      <alignment vertical="center"/>
    </xf>
    <xf numFmtId="38" fontId="8" fillId="2" borderId="36" xfId="1" applyFont="1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42" xfId="0" applyFill="1" applyBorder="1" applyAlignment="1">
      <alignment vertical="center"/>
    </xf>
    <xf numFmtId="0" fontId="0" fillId="2" borderId="31" xfId="0" applyFill="1" applyBorder="1" applyAlignment="1">
      <alignment vertical="center"/>
    </xf>
    <xf numFmtId="0" fontId="8" fillId="0" borderId="1" xfId="0" applyFont="1" applyFill="1" applyBorder="1" applyAlignment="1">
      <alignment horizontal="distributed" vertical="center" wrapText="1"/>
    </xf>
    <xf numFmtId="0" fontId="0" fillId="0" borderId="9" xfId="0" applyFill="1" applyBorder="1" applyAlignment="1">
      <alignment horizontal="distributed" vertical="center"/>
    </xf>
    <xf numFmtId="0" fontId="0" fillId="0" borderId="9" xfId="0" applyBorder="1" applyAlignment="1">
      <alignment horizontal="distributed" vertical="center"/>
    </xf>
    <xf numFmtId="0" fontId="0" fillId="0" borderId="19" xfId="0" applyBorder="1" applyAlignment="1">
      <alignment horizontal="distributed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2" borderId="63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/>
    </xf>
    <xf numFmtId="0" fontId="8" fillId="2" borderId="163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left" vertical="center"/>
    </xf>
    <xf numFmtId="0" fontId="8" fillId="2" borderId="70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distributed" vertical="center" wrapText="1"/>
    </xf>
    <xf numFmtId="0" fontId="0" fillId="2" borderId="7" xfId="0" applyFill="1" applyBorder="1" applyAlignment="1">
      <alignment horizontal="distributed" vertical="center"/>
    </xf>
    <xf numFmtId="0" fontId="0" fillId="2" borderId="17" xfId="0" applyFill="1" applyBorder="1" applyAlignment="1">
      <alignment horizontal="distributed" vertical="center"/>
    </xf>
    <xf numFmtId="0" fontId="8" fillId="2" borderId="68" xfId="0" applyFont="1" applyFill="1" applyBorder="1" applyAlignment="1">
      <alignment horizontal="left" vertical="center"/>
    </xf>
    <xf numFmtId="0" fontId="8" fillId="2" borderId="30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distributed" vertical="center"/>
    </xf>
    <xf numFmtId="0" fontId="8" fillId="2" borderId="19" xfId="0" applyFont="1" applyFill="1" applyBorder="1" applyAlignment="1">
      <alignment horizontal="distributed" vertical="center"/>
    </xf>
    <xf numFmtId="0" fontId="8" fillId="2" borderId="62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distributed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38" fontId="8" fillId="2" borderId="36" xfId="1" applyFont="1" applyFill="1" applyBorder="1" applyAlignment="1">
      <alignment horizontal="left" vertical="center"/>
    </xf>
    <xf numFmtId="38" fontId="8" fillId="2" borderId="41" xfId="1" applyFont="1" applyFill="1" applyBorder="1" applyAlignment="1">
      <alignment horizontal="left" vertical="center"/>
    </xf>
    <xf numFmtId="0" fontId="36" fillId="2" borderId="42" xfId="0" applyFont="1" applyFill="1" applyBorder="1" applyAlignment="1">
      <alignment horizontal="left" vertical="center"/>
    </xf>
    <xf numFmtId="0" fontId="36" fillId="2" borderId="15" xfId="0" applyFont="1" applyFill="1" applyBorder="1" applyAlignment="1">
      <alignment horizontal="left" vertical="center"/>
    </xf>
    <xf numFmtId="0" fontId="36" fillId="2" borderId="0" xfId="0" applyFont="1" applyFill="1" applyBorder="1" applyAlignment="1">
      <alignment horizontal="left" vertical="center"/>
    </xf>
    <xf numFmtId="0" fontId="36" fillId="2" borderId="31" xfId="0" applyFont="1" applyFill="1" applyBorder="1" applyAlignment="1">
      <alignment horizontal="left" vertical="center"/>
    </xf>
    <xf numFmtId="38" fontId="8" fillId="2" borderId="1" xfId="1" applyNumberFormat="1" applyFont="1" applyFill="1" applyBorder="1" applyAlignment="1">
      <alignment horizontal="center" vertical="center" wrapText="1"/>
    </xf>
    <xf numFmtId="38" fontId="8" fillId="2" borderId="9" xfId="1" applyNumberFormat="1" applyFont="1" applyFill="1" applyBorder="1" applyAlignment="1">
      <alignment horizontal="center" vertical="center" wrapText="1"/>
    </xf>
    <xf numFmtId="38" fontId="8" fillId="2" borderId="19" xfId="1" applyNumberFormat="1" applyFont="1" applyFill="1" applyBorder="1" applyAlignment="1">
      <alignment horizontal="center" vertical="center" wrapText="1"/>
    </xf>
    <xf numFmtId="38" fontId="8" fillId="2" borderId="22" xfId="1" applyNumberFormat="1" applyFont="1" applyFill="1" applyBorder="1" applyAlignment="1">
      <alignment horizontal="distributed" vertical="center" wrapText="1"/>
    </xf>
    <xf numFmtId="38" fontId="8" fillId="2" borderId="7" xfId="1" applyNumberFormat="1" applyFont="1" applyFill="1" applyBorder="1" applyAlignment="1">
      <alignment horizontal="distributed" vertical="center" wrapText="1"/>
    </xf>
    <xf numFmtId="38" fontId="8" fillId="2" borderId="17" xfId="1" applyNumberFormat="1" applyFont="1" applyFill="1" applyBorder="1" applyAlignment="1">
      <alignment horizontal="distributed" vertical="center" wrapText="1"/>
    </xf>
    <xf numFmtId="38" fontId="8" fillId="2" borderId="9" xfId="1" applyNumberFormat="1" applyFont="1" applyFill="1" applyBorder="1" applyAlignment="1">
      <alignment horizontal="distributed" vertical="center" wrapText="1"/>
    </xf>
    <xf numFmtId="0" fontId="36" fillId="2" borderId="9" xfId="0" applyFont="1" applyFill="1" applyBorder="1" applyAlignment="1">
      <alignment vertical="center"/>
    </xf>
    <xf numFmtId="0" fontId="36" fillId="2" borderId="19" xfId="0" applyFont="1" applyFill="1" applyBorder="1" applyAlignment="1">
      <alignment vertical="center"/>
    </xf>
    <xf numFmtId="38" fontId="8" fillId="2" borderId="19" xfId="1" applyNumberFormat="1" applyFont="1" applyFill="1" applyBorder="1" applyAlignment="1">
      <alignment horizontal="distributed" vertical="center" wrapText="1"/>
    </xf>
    <xf numFmtId="38" fontId="8" fillId="2" borderId="66" xfId="1" applyNumberFormat="1" applyFont="1" applyFill="1" applyBorder="1" applyAlignment="1">
      <alignment horizontal="center" vertical="center"/>
    </xf>
    <xf numFmtId="0" fontId="36" fillId="2" borderId="41" xfId="0" applyFont="1" applyFill="1" applyBorder="1" applyAlignment="1">
      <alignment horizontal="center" vertical="center"/>
    </xf>
    <xf numFmtId="0" fontId="36" fillId="2" borderId="42" xfId="0" applyFont="1" applyFill="1" applyBorder="1" applyAlignment="1">
      <alignment horizontal="center" vertical="center"/>
    </xf>
    <xf numFmtId="0" fontId="36" fillId="2" borderId="67" xfId="0" applyFont="1" applyFill="1" applyBorder="1" applyAlignment="1">
      <alignment horizontal="center" vertical="center"/>
    </xf>
    <xf numFmtId="0" fontId="36" fillId="2" borderId="43" xfId="0" applyFont="1" applyFill="1" applyBorder="1" applyAlignment="1">
      <alignment horizontal="center" vertical="center"/>
    </xf>
    <xf numFmtId="0" fontId="36" fillId="2" borderId="4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distributed" vertical="center" wrapText="1"/>
    </xf>
    <xf numFmtId="38" fontId="8" fillId="2" borderId="36" xfId="1" applyNumberFormat="1" applyFont="1" applyFill="1" applyBorder="1" applyAlignment="1">
      <alignment horizontal="distributed" vertical="center" wrapText="1"/>
    </xf>
    <xf numFmtId="38" fontId="8" fillId="2" borderId="15" xfId="1" applyNumberFormat="1" applyFont="1" applyFill="1" applyBorder="1" applyAlignment="1">
      <alignment horizontal="distributed" vertical="center" wrapText="1"/>
    </xf>
    <xf numFmtId="38" fontId="8" fillId="2" borderId="21" xfId="1" applyNumberFormat="1" applyFont="1" applyFill="1" applyBorder="1" applyAlignment="1">
      <alignment horizontal="distributed" vertical="center" wrapText="1"/>
    </xf>
    <xf numFmtId="38" fontId="8" fillId="0" borderId="4" xfId="1" applyNumberFormat="1" applyFont="1" applyFill="1" applyBorder="1" applyAlignment="1">
      <alignment horizontal="distributed" vertical="center" wrapText="1"/>
    </xf>
    <xf numFmtId="38" fontId="8" fillId="0" borderId="9" xfId="1" applyNumberFormat="1" applyFont="1" applyFill="1" applyBorder="1" applyAlignment="1">
      <alignment horizontal="distributed" vertical="center" wrapText="1"/>
    </xf>
    <xf numFmtId="38" fontId="8" fillId="0" borderId="19" xfId="1" applyNumberFormat="1" applyFont="1" applyFill="1" applyBorder="1" applyAlignment="1">
      <alignment horizontal="distributed" vertical="center" wrapText="1"/>
    </xf>
    <xf numFmtId="38" fontId="8" fillId="2" borderId="32" xfId="1" applyFont="1" applyFill="1" applyBorder="1" applyAlignment="1">
      <alignment horizontal="center" vertical="center"/>
    </xf>
    <xf numFmtId="38" fontId="10" fillId="2" borderId="9" xfId="1" applyFont="1" applyFill="1" applyBorder="1" applyAlignment="1">
      <alignment horizontal="distributed" vertical="center"/>
    </xf>
    <xf numFmtId="0" fontId="28" fillId="2" borderId="19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19" xfId="0" applyFont="1" applyFill="1" applyBorder="1" applyAlignment="1">
      <alignment vertical="center"/>
    </xf>
    <xf numFmtId="0" fontId="8" fillId="2" borderId="36" xfId="0" applyFont="1" applyFill="1" applyBorder="1" applyAlignment="1">
      <alignment horizontal="left" vertical="center"/>
    </xf>
    <xf numFmtId="0" fontId="1" fillId="2" borderId="41" xfId="0" applyFont="1" applyFill="1" applyBorder="1" applyAlignment="1">
      <alignment horizontal="left" vertical="center"/>
    </xf>
    <xf numFmtId="0" fontId="1" fillId="2" borderId="42" xfId="0" applyFont="1" applyFill="1" applyBorder="1" applyAlignment="1">
      <alignment horizontal="left" vertical="center"/>
    </xf>
    <xf numFmtId="0" fontId="1" fillId="2" borderId="15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2" borderId="31" xfId="0" applyFont="1" applyFill="1" applyBorder="1" applyAlignment="1">
      <alignment horizontal="left" vertical="center"/>
    </xf>
    <xf numFmtId="0" fontId="1" fillId="2" borderId="42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8" fillId="2" borderId="4" xfId="1" applyNumberFormat="1" applyFont="1" applyFill="1" applyBorder="1" applyAlignment="1">
      <alignment horizontal="distributed" vertical="center" wrapText="1"/>
    </xf>
    <xf numFmtId="0" fontId="8" fillId="2" borderId="9" xfId="1" applyNumberFormat="1" applyFont="1" applyFill="1" applyBorder="1" applyAlignment="1">
      <alignment horizontal="distributed" vertical="center"/>
    </xf>
    <xf numFmtId="0" fontId="8" fillId="2" borderId="19" xfId="1" applyNumberFormat="1" applyFont="1" applyFill="1" applyBorder="1" applyAlignment="1">
      <alignment horizontal="distributed" vertical="center"/>
    </xf>
    <xf numFmtId="0" fontId="1" fillId="2" borderId="39" xfId="0" applyFont="1" applyFill="1" applyBorder="1" applyAlignment="1">
      <alignment horizontal="left" vertical="center"/>
    </xf>
    <xf numFmtId="0" fontId="1" fillId="2" borderId="40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distributed" vertical="center" wrapText="1"/>
    </xf>
    <xf numFmtId="0" fontId="8" fillId="2" borderId="15" xfId="0" applyFont="1" applyFill="1" applyBorder="1" applyAlignment="1">
      <alignment horizontal="distributed" vertical="center" wrapText="1"/>
    </xf>
    <xf numFmtId="0" fontId="8" fillId="2" borderId="21" xfId="0" applyFont="1" applyFill="1" applyBorder="1" applyAlignment="1">
      <alignment horizontal="distributed" vertical="center" wrapText="1"/>
    </xf>
    <xf numFmtId="38" fontId="8" fillId="2" borderId="7" xfId="1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24" fillId="2" borderId="19" xfId="0" applyFont="1" applyFill="1" applyBorder="1" applyAlignment="1">
      <alignment vertical="center"/>
    </xf>
    <xf numFmtId="38" fontId="8" fillId="2" borderId="66" xfId="1" applyFont="1" applyFill="1" applyBorder="1" applyAlignment="1">
      <alignment horizontal="left" vertical="center"/>
    </xf>
    <xf numFmtId="0" fontId="1" fillId="2" borderId="28" xfId="0" applyFont="1" applyFill="1" applyBorder="1" applyAlignment="1">
      <alignment horizontal="left" vertical="center"/>
    </xf>
    <xf numFmtId="38" fontId="8" fillId="2" borderId="15" xfId="1" applyFont="1" applyFill="1" applyBorder="1" applyAlignment="1">
      <alignment horizontal="center" vertical="center"/>
    </xf>
    <xf numFmtId="38" fontId="8" fillId="2" borderId="8" xfId="1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38" fontId="8" fillId="0" borderId="7" xfId="1" applyFont="1" applyFill="1" applyBorder="1" applyAlignment="1">
      <alignment horizontal="distributed" vertical="center"/>
    </xf>
    <xf numFmtId="0" fontId="0" fillId="0" borderId="17" xfId="0" applyFill="1" applyBorder="1" applyAlignment="1">
      <alignment horizontal="distributed" vertical="center"/>
    </xf>
    <xf numFmtId="38" fontId="8" fillId="0" borderId="62" xfId="1" applyNumberFormat="1" applyFont="1" applyFill="1" applyBorder="1" applyAlignment="1">
      <alignment horizontal="center" vertical="center"/>
    </xf>
    <xf numFmtId="0" fontId="12" fillId="0" borderId="29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/>
    </xf>
    <xf numFmtId="38" fontId="8" fillId="0" borderId="8" xfId="1" applyFont="1" applyFill="1" applyBorder="1" applyAlignment="1">
      <alignment horizontal="center" vertical="center" wrapText="1"/>
    </xf>
    <xf numFmtId="38" fontId="8" fillId="0" borderId="18" xfId="1" applyFont="1" applyFill="1" applyBorder="1" applyAlignment="1">
      <alignment horizontal="center" vertical="center" wrapText="1"/>
    </xf>
    <xf numFmtId="38" fontId="10" fillId="0" borderId="16" xfId="1" applyFont="1" applyFill="1" applyBorder="1" applyAlignment="1">
      <alignment horizontal="center" vertical="center"/>
    </xf>
    <xf numFmtId="38" fontId="10" fillId="0" borderId="14" xfId="1" applyFont="1" applyFill="1" applyBorder="1" applyAlignment="1">
      <alignment horizontal="center" vertical="center"/>
    </xf>
    <xf numFmtId="38" fontId="10" fillId="0" borderId="1" xfId="1" applyFont="1" applyFill="1" applyBorder="1" applyAlignment="1">
      <alignment horizontal="distributed" vertical="center"/>
    </xf>
    <xf numFmtId="38" fontId="10" fillId="0" borderId="19" xfId="1" applyFont="1" applyFill="1" applyBorder="1" applyAlignment="1">
      <alignment horizontal="distributed" vertical="center"/>
    </xf>
    <xf numFmtId="38" fontId="10" fillId="0" borderId="9" xfId="1" applyFont="1" applyFill="1" applyBorder="1" applyAlignment="1">
      <alignment horizontal="distributed" vertical="center"/>
    </xf>
    <xf numFmtId="38" fontId="10" fillId="0" borderId="13" xfId="1" applyFont="1" applyFill="1" applyBorder="1" applyAlignment="1">
      <alignment horizontal="center" vertical="center"/>
    </xf>
    <xf numFmtId="38" fontId="8" fillId="0" borderId="11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distributed" vertical="center"/>
    </xf>
    <xf numFmtId="38" fontId="8" fillId="0" borderId="21" xfId="1" applyFont="1" applyFill="1" applyBorder="1" applyAlignment="1">
      <alignment horizontal="distributed" vertical="center"/>
    </xf>
    <xf numFmtId="38" fontId="8" fillId="0" borderId="16" xfId="1" applyFont="1" applyFill="1" applyBorder="1" applyAlignment="1">
      <alignment horizontal="center" vertical="center"/>
    </xf>
    <xf numFmtId="38" fontId="8" fillId="0" borderId="14" xfId="1" applyFont="1" applyFill="1" applyBorder="1" applyAlignment="1">
      <alignment horizontal="center" vertical="center"/>
    </xf>
    <xf numFmtId="38" fontId="8" fillId="0" borderId="1" xfId="1" applyFont="1" applyFill="1" applyBorder="1" applyAlignment="1">
      <alignment horizontal="distributed" vertical="center" wrapText="1"/>
    </xf>
    <xf numFmtId="38" fontId="8" fillId="0" borderId="9" xfId="1" applyFont="1" applyFill="1" applyBorder="1" applyAlignment="1">
      <alignment horizontal="distributed" vertical="center"/>
    </xf>
    <xf numFmtId="38" fontId="8" fillId="0" borderId="19" xfId="1" applyFont="1" applyFill="1" applyBorder="1" applyAlignment="1">
      <alignment horizontal="distributed" vertical="center"/>
    </xf>
    <xf numFmtId="38" fontId="8" fillId="0" borderId="11" xfId="1" applyFont="1" applyFill="1" applyBorder="1" applyAlignment="1">
      <alignment horizontal="distributed" vertical="center" wrapText="1"/>
    </xf>
    <xf numFmtId="38" fontId="8" fillId="0" borderId="15" xfId="1" applyFont="1" applyFill="1" applyBorder="1" applyAlignment="1">
      <alignment horizontal="distributed" vertical="center" wrapText="1"/>
    </xf>
    <xf numFmtId="38" fontId="8" fillId="0" borderId="21" xfId="1" applyFont="1" applyFill="1" applyBorder="1" applyAlignment="1">
      <alignment horizontal="distributed" vertical="center" wrapText="1"/>
    </xf>
    <xf numFmtId="38" fontId="8" fillId="0" borderId="9" xfId="1" applyFont="1" applyFill="1" applyBorder="1" applyAlignment="1">
      <alignment horizontal="center" vertical="center"/>
    </xf>
    <xf numFmtId="38" fontId="8" fillId="0" borderId="19" xfId="1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 wrapText="1"/>
    </xf>
    <xf numFmtId="0" fontId="39" fillId="0" borderId="9" xfId="0" applyFont="1" applyFill="1" applyBorder="1" applyAlignment="1">
      <alignment horizontal="center" vertical="center"/>
    </xf>
    <xf numFmtId="0" fontId="39" fillId="0" borderId="19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distributed" vertical="center" wrapText="1"/>
    </xf>
    <xf numFmtId="0" fontId="39" fillId="0" borderId="9" xfId="0" applyFont="1" applyFill="1" applyBorder="1" applyAlignment="1">
      <alignment horizontal="distributed" vertical="center"/>
    </xf>
    <xf numFmtId="0" fontId="39" fillId="0" borderId="19" xfId="0" applyFont="1" applyFill="1" applyBorder="1" applyAlignment="1">
      <alignment horizontal="distributed" vertical="center"/>
    </xf>
    <xf numFmtId="0" fontId="39" fillId="0" borderId="16" xfId="0" applyFont="1" applyFill="1" applyBorder="1" applyAlignment="1">
      <alignment horizontal="center" vertical="center"/>
    </xf>
    <xf numFmtId="0" fontId="39" fillId="0" borderId="14" xfId="0" applyFont="1" applyFill="1" applyBorder="1" applyAlignment="1">
      <alignment horizontal="center" vertical="center"/>
    </xf>
    <xf numFmtId="0" fontId="39" fillId="0" borderId="13" xfId="0" applyFont="1" applyFill="1" applyBorder="1" applyAlignment="1">
      <alignment horizontal="center" vertical="center"/>
    </xf>
    <xf numFmtId="0" fontId="15" fillId="0" borderId="64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39" fillId="0" borderId="22" xfId="0" applyFont="1" applyFill="1" applyBorder="1" applyAlignment="1">
      <alignment horizontal="distributed" vertical="center" wrapText="1"/>
    </xf>
    <xf numFmtId="0" fontId="39" fillId="0" borderId="17" xfId="0" applyFont="1" applyFill="1" applyBorder="1" applyAlignment="1">
      <alignment horizontal="distributed" vertical="center"/>
    </xf>
    <xf numFmtId="0" fontId="15" fillId="0" borderId="68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39" fillId="0" borderId="19" xfId="0" applyFont="1" applyFill="1" applyBorder="1" applyAlignment="1">
      <alignment horizontal="distributed" vertical="center" wrapText="1"/>
    </xf>
    <xf numFmtId="0" fontId="15" fillId="0" borderId="16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distributed" vertical="center" wrapText="1"/>
    </xf>
    <xf numFmtId="0" fontId="15" fillId="0" borderId="9" xfId="0" applyFont="1" applyFill="1" applyBorder="1" applyAlignment="1">
      <alignment horizontal="distributed" vertical="center"/>
    </xf>
    <xf numFmtId="0" fontId="15" fillId="0" borderId="19" xfId="0" applyFont="1" applyFill="1" applyBorder="1" applyAlignment="1">
      <alignment horizontal="distributed" vertical="center"/>
    </xf>
    <xf numFmtId="0" fontId="15" fillId="0" borderId="22" xfId="0" applyFont="1" applyFill="1" applyBorder="1" applyAlignment="1">
      <alignment horizontal="distributed" vertical="center"/>
    </xf>
    <xf numFmtId="0" fontId="15" fillId="0" borderId="7" xfId="0" applyFont="1" applyFill="1" applyBorder="1" applyAlignment="1">
      <alignment horizontal="distributed" vertical="center"/>
    </xf>
    <xf numFmtId="0" fontId="15" fillId="0" borderId="17" xfId="0" applyFont="1" applyFill="1" applyBorder="1" applyAlignment="1">
      <alignment horizontal="distributed" vertical="center"/>
    </xf>
    <xf numFmtId="0" fontId="15" fillId="0" borderId="1" xfId="0" applyFont="1" applyFill="1" applyBorder="1" applyAlignment="1">
      <alignment horizontal="distributed" vertical="center"/>
    </xf>
    <xf numFmtId="38" fontId="8" fillId="0" borderId="9" xfId="1" applyFont="1" applyFill="1" applyBorder="1" applyAlignment="1">
      <alignment horizontal="distributed" vertical="center" wrapText="1"/>
    </xf>
    <xf numFmtId="38" fontId="8" fillId="0" borderId="19" xfId="1" applyFont="1" applyFill="1" applyBorder="1" applyAlignment="1">
      <alignment horizontal="distributed" vertical="center" wrapText="1"/>
    </xf>
    <xf numFmtId="38" fontId="8" fillId="0" borderId="13" xfId="1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distributed" vertical="center" wrapText="1"/>
    </xf>
    <xf numFmtId="0" fontId="15" fillId="0" borderId="15" xfId="0" applyFont="1" applyFill="1" applyBorder="1" applyAlignment="1">
      <alignment horizontal="distributed" vertical="center"/>
    </xf>
    <xf numFmtId="0" fontId="15" fillId="0" borderId="21" xfId="0" applyFont="1" applyFill="1" applyBorder="1" applyAlignment="1">
      <alignment horizontal="distributed" vertical="center"/>
    </xf>
    <xf numFmtId="0" fontId="15" fillId="0" borderId="9" xfId="0" applyFont="1" applyFill="1" applyBorder="1" applyAlignment="1">
      <alignment horizontal="distributed" vertical="center" wrapText="1"/>
    </xf>
    <xf numFmtId="0" fontId="15" fillId="0" borderId="19" xfId="0" applyFont="1" applyFill="1" applyBorder="1" applyAlignment="1">
      <alignment horizontal="distributed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vertical="center"/>
    </xf>
    <xf numFmtId="38" fontId="15" fillId="0" borderId="62" xfId="1" applyFont="1" applyBorder="1" applyAlignment="1">
      <alignment horizontal="center" vertical="center"/>
    </xf>
    <xf numFmtId="38" fontId="15" fillId="0" borderId="29" xfId="1" applyFont="1" applyBorder="1" applyAlignment="1">
      <alignment horizontal="center" vertical="center"/>
    </xf>
    <xf numFmtId="38" fontId="15" fillId="0" borderId="63" xfId="1" applyFont="1" applyBorder="1" applyAlignment="1">
      <alignment horizontal="center" vertical="center"/>
    </xf>
    <xf numFmtId="38" fontId="8" fillId="0" borderId="23" xfId="1" applyFont="1" applyFill="1" applyBorder="1" applyAlignment="1">
      <alignment horizontal="center" vertical="center" wrapText="1"/>
    </xf>
    <xf numFmtId="38" fontId="8" fillId="0" borderId="8" xfId="1" applyFont="1" applyFill="1" applyBorder="1" applyAlignment="1">
      <alignment horizontal="center" vertical="center"/>
    </xf>
    <xf numFmtId="38" fontId="8" fillId="0" borderId="18" xfId="1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distributed" vertical="center"/>
    </xf>
    <xf numFmtId="0" fontId="0" fillId="0" borderId="12" xfId="0" applyFill="1" applyBorder="1" applyAlignment="1">
      <alignment horizontal="distributed" vertical="center"/>
    </xf>
    <xf numFmtId="0" fontId="0" fillId="0" borderId="30" xfId="0" applyFill="1" applyBorder="1" applyAlignment="1">
      <alignment horizontal="distributed" vertical="center"/>
    </xf>
    <xf numFmtId="0" fontId="0" fillId="0" borderId="15" xfId="0" applyFill="1" applyBorder="1" applyAlignment="1">
      <alignment horizontal="distributed" vertical="center"/>
    </xf>
    <xf numFmtId="0" fontId="0" fillId="0" borderId="0" xfId="0" applyFill="1" applyBorder="1" applyAlignment="1">
      <alignment horizontal="distributed" vertical="center"/>
    </xf>
    <xf numFmtId="0" fontId="0" fillId="0" borderId="31" xfId="0" applyFill="1" applyBorder="1" applyAlignment="1">
      <alignment horizontal="distributed" vertical="center"/>
    </xf>
    <xf numFmtId="0" fontId="15" fillId="0" borderId="1" xfId="0" applyFont="1" applyFill="1" applyBorder="1" applyAlignment="1">
      <alignment horizontal="center" vertical="center" wrapText="1" shrinkToFit="1"/>
    </xf>
    <xf numFmtId="0" fontId="15" fillId="0" borderId="19" xfId="0" applyFont="1" applyFill="1" applyBorder="1" applyAlignment="1">
      <alignment horizontal="center" vertical="center" wrapText="1" shrinkToFit="1"/>
    </xf>
    <xf numFmtId="39" fontId="8" fillId="0" borderId="29" xfId="0" applyNumberFormat="1" applyFont="1" applyBorder="1" applyAlignment="1">
      <alignment horizontal="center" vertical="center"/>
    </xf>
    <xf numFmtId="39" fontId="8" fillId="0" borderId="38" xfId="0" applyNumberFormat="1" applyFont="1" applyBorder="1" applyAlignment="1">
      <alignment horizontal="center" vertical="center"/>
    </xf>
    <xf numFmtId="39" fontId="8" fillId="0" borderId="32" xfId="0" applyNumberFormat="1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39" fontId="8" fillId="0" borderId="62" xfId="0" applyNumberFormat="1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63" xfId="0" applyFont="1" applyFill="1" applyBorder="1" applyAlignment="1">
      <alignment horizontal="center" vertical="center"/>
    </xf>
    <xf numFmtId="0" fontId="36" fillId="0" borderId="38" xfId="0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distributed" vertical="center"/>
    </xf>
    <xf numFmtId="0" fontId="30" fillId="0" borderId="9" xfId="0" applyFont="1" applyFill="1" applyBorder="1" applyAlignment="1">
      <alignment horizontal="distributed" vertical="center"/>
    </xf>
    <xf numFmtId="0" fontId="30" fillId="0" borderId="19" xfId="0" applyFont="1" applyFill="1" applyBorder="1" applyAlignment="1">
      <alignment horizontal="distributed" vertical="center"/>
    </xf>
    <xf numFmtId="0" fontId="37" fillId="0" borderId="11" xfId="0" applyFont="1" applyFill="1" applyBorder="1" applyAlignment="1">
      <alignment horizontal="distributed" vertical="center" wrapText="1"/>
    </xf>
    <xf numFmtId="0" fontId="30" fillId="0" borderId="15" xfId="0" applyFont="1" applyFill="1" applyBorder="1" applyAlignment="1">
      <alignment horizontal="distributed" vertical="center"/>
    </xf>
    <xf numFmtId="0" fontId="30" fillId="0" borderId="21" xfId="0" applyFont="1" applyFill="1" applyBorder="1" applyAlignment="1">
      <alignment horizontal="distributed"/>
    </xf>
    <xf numFmtId="0" fontId="11" fillId="0" borderId="16" xfId="0" applyFont="1" applyFill="1" applyBorder="1" applyAlignment="1">
      <alignment horizontal="center" vertical="center"/>
    </xf>
    <xf numFmtId="0" fontId="36" fillId="0" borderId="14" xfId="0" applyFont="1" applyFill="1" applyBorder="1" applyAlignment="1">
      <alignment horizontal="center"/>
    </xf>
    <xf numFmtId="0" fontId="36" fillId="0" borderId="13" xfId="0" applyFont="1" applyFill="1" applyBorder="1" applyAlignment="1">
      <alignment horizontal="center"/>
    </xf>
    <xf numFmtId="0" fontId="37" fillId="0" borderId="1" xfId="0" applyFont="1" applyFill="1" applyBorder="1" applyAlignment="1">
      <alignment horizontal="distributed" vertical="center" wrapText="1"/>
    </xf>
    <xf numFmtId="0" fontId="30" fillId="0" borderId="19" xfId="0" applyFont="1" applyFill="1" applyBorder="1" applyAlignment="1">
      <alignment vertical="center"/>
    </xf>
    <xf numFmtId="0" fontId="11" fillId="0" borderId="13" xfId="0" applyFont="1" applyFill="1" applyBorder="1" applyAlignment="1">
      <alignment horizontal="distributed" vertical="center"/>
    </xf>
    <xf numFmtId="0" fontId="36" fillId="0" borderId="37" xfId="0" applyFont="1" applyFill="1" applyBorder="1" applyAlignment="1"/>
    <xf numFmtId="0" fontId="11" fillId="0" borderId="62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vertical="center"/>
    </xf>
    <xf numFmtId="0" fontId="36" fillId="0" borderId="38" xfId="0" applyFont="1" applyFill="1" applyBorder="1" applyAlignment="1">
      <alignment vertical="center"/>
    </xf>
    <xf numFmtId="0" fontId="37" fillId="0" borderId="7" xfId="0" applyFont="1" applyFill="1" applyBorder="1" applyAlignment="1">
      <alignment horizontal="distributed" vertical="center"/>
    </xf>
    <xf numFmtId="0" fontId="30" fillId="0" borderId="7" xfId="0" applyFont="1" applyFill="1" applyBorder="1" applyAlignment="1">
      <alignment horizontal="distributed" vertical="center"/>
    </xf>
    <xf numFmtId="0" fontId="30" fillId="0" borderId="17" xfId="0" applyFont="1" applyFill="1" applyBorder="1" applyAlignment="1">
      <alignment horizontal="distributed" vertical="center"/>
    </xf>
    <xf numFmtId="0" fontId="11" fillId="0" borderId="219" xfId="0" applyFont="1" applyFill="1" applyBorder="1" applyAlignment="1">
      <alignment horizontal="distributed" vertical="center"/>
    </xf>
    <xf numFmtId="0" fontId="36" fillId="0" borderId="16" xfId="0" applyFont="1" applyFill="1" applyBorder="1" applyAlignment="1"/>
    <xf numFmtId="0" fontId="11" fillId="0" borderId="29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8" fillId="0" borderId="29" xfId="0" applyFont="1" applyBorder="1" applyAlignment="1">
      <alignment vertical="center"/>
    </xf>
    <xf numFmtId="0" fontId="0" fillId="0" borderId="29" xfId="0" applyBorder="1" applyAlignment="1">
      <alignment vertical="center"/>
    </xf>
    <xf numFmtId="0" fontId="8" fillId="0" borderId="37" xfId="0" applyFont="1" applyFill="1" applyBorder="1" applyAlignment="1">
      <alignment horizontal="distributed" vertical="center"/>
    </xf>
    <xf numFmtId="0" fontId="0" fillId="0" borderId="37" xfId="0" applyFill="1" applyBorder="1" applyAlignment="1"/>
    <xf numFmtId="0" fontId="8" fillId="0" borderId="16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/>
    </xf>
    <xf numFmtId="0" fontId="0" fillId="0" borderId="163" xfId="0" applyFill="1" applyBorder="1" applyAlignment="1">
      <alignment horizontal="center"/>
    </xf>
    <xf numFmtId="0" fontId="8" fillId="0" borderId="9" xfId="0" applyFont="1" applyFill="1" applyBorder="1" applyAlignment="1">
      <alignment horizontal="distributed" vertical="center" wrapText="1"/>
    </xf>
    <xf numFmtId="0" fontId="8" fillId="0" borderId="8" xfId="0" applyFont="1" applyFill="1" applyBorder="1" applyAlignment="1">
      <alignment horizontal="distributed" vertical="center" wrapText="1"/>
    </xf>
    <xf numFmtId="0" fontId="0" fillId="0" borderId="18" xfId="0" applyFill="1" applyBorder="1" applyAlignment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0" fillId="0" borderId="163" xfId="0" applyFill="1" applyBorder="1" applyAlignment="1">
      <alignment horizontal="center" vertical="center"/>
    </xf>
    <xf numFmtId="0" fontId="10" fillId="0" borderId="9" xfId="0" applyFont="1" applyFill="1" applyBorder="1" applyAlignment="1">
      <alignment horizontal="distributed" vertical="center" wrapText="1"/>
    </xf>
    <xf numFmtId="0" fontId="28" fillId="0" borderId="19" xfId="0" applyFont="1" applyFill="1" applyBorder="1" applyAlignment="1">
      <alignment horizontal="distributed" vertical="center"/>
    </xf>
    <xf numFmtId="0" fontId="8" fillId="0" borderId="2" xfId="0" applyFont="1" applyBorder="1" applyAlignment="1" applyProtection="1">
      <alignment horizontal="center" vertical="distributed" textRotation="255"/>
    </xf>
    <xf numFmtId="0" fontId="8" fillId="0" borderId="7" xfId="0" applyFont="1" applyBorder="1" applyAlignment="1" applyProtection="1">
      <alignment horizontal="center" vertical="distributed" textRotation="255"/>
    </xf>
    <xf numFmtId="0" fontId="8" fillId="0" borderId="17" xfId="0" applyFont="1" applyBorder="1" applyAlignment="1" applyProtection="1">
      <alignment horizontal="center" vertical="distributed" textRotation="255"/>
    </xf>
    <xf numFmtId="0" fontId="10" fillId="0" borderId="15" xfId="0" applyFont="1" applyFill="1" applyBorder="1" applyAlignment="1">
      <alignment horizontal="distributed" vertical="center" wrapText="1"/>
    </xf>
    <xf numFmtId="0" fontId="28" fillId="0" borderId="21" xfId="0" applyFont="1" applyFill="1" applyBorder="1" applyAlignment="1">
      <alignment horizontal="distributed" vertical="center"/>
    </xf>
    <xf numFmtId="0" fontId="0" fillId="0" borderId="13" xfId="0" applyFill="1" applyBorder="1" applyAlignment="1">
      <alignment horizontal="center"/>
    </xf>
    <xf numFmtId="0" fontId="8" fillId="0" borderId="64" xfId="0" applyFont="1" applyFill="1" applyBorder="1" applyAlignment="1">
      <alignment horizontal="center" vertical="center"/>
    </xf>
    <xf numFmtId="0" fontId="8" fillId="0" borderId="219" xfId="0" applyFont="1" applyFill="1" applyBorder="1" applyAlignment="1">
      <alignment horizontal="distributed" vertical="center"/>
    </xf>
    <xf numFmtId="0" fontId="0" fillId="0" borderId="16" xfId="0" applyFill="1" applyBorder="1" applyAlignment="1"/>
    <xf numFmtId="0" fontId="8" fillId="0" borderId="7" xfId="0" applyFont="1" applyFill="1" applyBorder="1" applyAlignment="1">
      <alignment horizontal="distributed" vertical="center"/>
    </xf>
    <xf numFmtId="0" fontId="0" fillId="0" borderId="19" xfId="0" applyFill="1" applyBorder="1" applyAlignment="1">
      <alignment vertical="center"/>
    </xf>
    <xf numFmtId="0" fontId="8" fillId="0" borderId="64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64" xfId="0" applyFont="1" applyFill="1" applyBorder="1" applyAlignment="1">
      <alignment horizontal="distributed" vertical="center"/>
    </xf>
    <xf numFmtId="0" fontId="0" fillId="0" borderId="13" xfId="0" applyBorder="1" applyAlignment="1">
      <alignment horizontal="distributed" vertical="center"/>
    </xf>
    <xf numFmtId="0" fontId="8" fillId="0" borderId="36" xfId="0" applyFont="1" applyFill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44" xfId="0" applyBorder="1" applyAlignment="1">
      <alignment vertical="center"/>
    </xf>
    <xf numFmtId="0" fontId="8" fillId="0" borderId="41" xfId="0" applyFont="1" applyFill="1" applyBorder="1" applyAlignment="1">
      <alignment horizontal="center" vertical="center"/>
    </xf>
    <xf numFmtId="0" fontId="0" fillId="0" borderId="42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9" xfId="0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0" borderId="39" xfId="0" applyBorder="1" applyAlignment="1">
      <alignment vertical="center"/>
    </xf>
    <xf numFmtId="0" fontId="8" fillId="0" borderId="9" xfId="0" applyFont="1" applyBorder="1" applyAlignment="1">
      <alignment horizontal="distributed" vertical="center" wrapText="1"/>
    </xf>
    <xf numFmtId="0" fontId="8" fillId="0" borderId="19" xfId="0" applyFont="1" applyBorder="1" applyAlignment="1">
      <alignment horizontal="distributed" vertical="center" wrapText="1"/>
    </xf>
    <xf numFmtId="0" fontId="8" fillId="0" borderId="66" xfId="0" applyFont="1" applyBorder="1" applyAlignment="1" applyProtection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8" fillId="0" borderId="35" xfId="0" applyFont="1" applyFill="1" applyBorder="1" applyAlignment="1">
      <alignment horizontal="distributed" vertical="center"/>
    </xf>
    <xf numFmtId="0" fontId="0" fillId="0" borderId="44" xfId="0" applyBorder="1" applyAlignment="1">
      <alignment horizontal="distributed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36" fillId="0" borderId="42" xfId="0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38" xfId="0" applyFont="1" applyFill="1" applyBorder="1" applyAlignment="1">
      <alignment horizontal="center" vertical="center"/>
    </xf>
    <xf numFmtId="0" fontId="0" fillId="0" borderId="19" xfId="0" applyBorder="1" applyAlignment="1">
      <alignment horizontal="distributed" vertical="center" wrapText="1"/>
    </xf>
    <xf numFmtId="0" fontId="8" fillId="0" borderId="1" xfId="5" applyFont="1" applyFill="1" applyBorder="1" applyAlignment="1">
      <alignment horizontal="distributed" vertical="center"/>
    </xf>
    <xf numFmtId="0" fontId="1" fillId="0" borderId="19" xfId="5" applyBorder="1" applyAlignment="1">
      <alignment horizontal="distributed" vertical="center"/>
    </xf>
    <xf numFmtId="0" fontId="8" fillId="0" borderId="22" xfId="5" applyFont="1" applyFill="1" applyBorder="1" applyAlignment="1">
      <alignment horizontal="distributed" vertical="center"/>
    </xf>
    <xf numFmtId="0" fontId="1" fillId="0" borderId="17" xfId="5" applyBorder="1" applyAlignment="1">
      <alignment horizontal="distributed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distributed" vertical="center"/>
    </xf>
    <xf numFmtId="0" fontId="8" fillId="0" borderId="44" xfId="0" applyFont="1" applyFill="1" applyBorder="1" applyAlignment="1">
      <alignment horizontal="distributed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22" xfId="0" applyFont="1" applyFill="1" applyBorder="1" applyAlignment="1">
      <alignment horizontal="distributed" vertical="center"/>
    </xf>
    <xf numFmtId="0" fontId="8" fillId="0" borderId="17" xfId="0" applyFont="1" applyFill="1" applyBorder="1" applyAlignment="1">
      <alignment horizontal="distributed" vertical="center"/>
    </xf>
    <xf numFmtId="0" fontId="0" fillId="0" borderId="3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8" fillId="0" borderId="68" xfId="0" applyFont="1" applyFill="1" applyBorder="1" applyAlignment="1">
      <alignment horizontal="center" vertical="center"/>
    </xf>
    <xf numFmtId="0" fontId="8" fillId="0" borderId="67" xfId="0" applyFont="1" applyFill="1" applyBorder="1" applyAlignment="1">
      <alignment horizontal="center" vertical="center"/>
    </xf>
    <xf numFmtId="0" fontId="8" fillId="0" borderId="11" xfId="5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center" vertical="center"/>
    </xf>
    <xf numFmtId="0" fontId="8" fillId="0" borderId="35" xfId="5" applyFont="1" applyFill="1" applyBorder="1" applyAlignment="1">
      <alignment horizontal="center" vertical="center"/>
    </xf>
    <xf numFmtId="0" fontId="8" fillId="0" borderId="43" xfId="5" applyFont="1" applyFill="1" applyBorder="1" applyAlignment="1">
      <alignment horizontal="center" vertical="center"/>
    </xf>
    <xf numFmtId="0" fontId="8" fillId="0" borderId="36" xfId="5" applyFont="1" applyFill="1" applyBorder="1" applyAlignment="1">
      <alignment horizontal="center" vertical="center"/>
    </xf>
    <xf numFmtId="0" fontId="1" fillId="0" borderId="39" xfId="5" applyBorder="1" applyAlignment="1">
      <alignment horizontal="center" vertical="center"/>
    </xf>
    <xf numFmtId="0" fontId="1" fillId="0" borderId="15" xfId="5" applyBorder="1" applyAlignment="1">
      <alignment horizontal="center" vertical="center"/>
    </xf>
    <xf numFmtId="0" fontId="1" fillId="0" borderId="40" xfId="5" applyBorder="1" applyAlignment="1">
      <alignment horizontal="center" vertical="center"/>
    </xf>
    <xf numFmtId="0" fontId="1" fillId="0" borderId="35" xfId="5" applyBorder="1" applyAlignment="1">
      <alignment horizontal="center" vertical="center"/>
    </xf>
    <xf numFmtId="0" fontId="1" fillId="0" borderId="45" xfId="5" applyBorder="1" applyAlignment="1">
      <alignment horizontal="center" vertical="center"/>
    </xf>
    <xf numFmtId="0" fontId="0" fillId="0" borderId="17" xfId="0" applyBorder="1" applyAlignment="1">
      <alignment horizontal="distributed" vertical="center"/>
    </xf>
    <xf numFmtId="0" fontId="0" fillId="0" borderId="15" xfId="0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8" fillId="0" borderId="11" xfId="5" applyFont="1" applyFill="1" applyBorder="1" applyAlignment="1">
      <alignment horizontal="distributed" vertical="center" shrinkToFit="1"/>
    </xf>
    <xf numFmtId="0" fontId="8" fillId="0" borderId="30" xfId="5" applyFont="1" applyFill="1" applyBorder="1" applyAlignment="1">
      <alignment horizontal="distributed" vertical="center" shrinkToFit="1"/>
    </xf>
    <xf numFmtId="0" fontId="8" fillId="0" borderId="35" xfId="5" applyFont="1" applyFill="1" applyBorder="1" applyAlignment="1">
      <alignment horizontal="distributed" vertical="center" shrinkToFit="1"/>
    </xf>
    <xf numFmtId="0" fontId="8" fillId="0" borderId="44" xfId="5" applyFont="1" applyFill="1" applyBorder="1" applyAlignment="1">
      <alignment horizontal="distributed" vertical="center" shrinkToFit="1"/>
    </xf>
    <xf numFmtId="0" fontId="8" fillId="0" borderId="42" xfId="5" applyFont="1" applyFill="1" applyBorder="1" applyAlignment="1">
      <alignment horizontal="center" vertical="center"/>
    </xf>
    <xf numFmtId="0" fontId="8" fillId="0" borderId="15" xfId="5" applyFont="1" applyFill="1" applyBorder="1" applyAlignment="1">
      <alignment horizontal="center" vertical="center"/>
    </xf>
    <xf numFmtId="0" fontId="8" fillId="0" borderId="31" xfId="5" applyFont="1" applyFill="1" applyBorder="1" applyAlignment="1">
      <alignment horizontal="center" vertical="center"/>
    </xf>
    <xf numFmtId="0" fontId="8" fillId="0" borderId="44" xfId="5" applyFont="1" applyFill="1" applyBorder="1" applyAlignment="1">
      <alignment horizontal="center" vertical="center"/>
    </xf>
    <xf numFmtId="0" fontId="8" fillId="0" borderId="30" xfId="5" applyFont="1" applyFill="1" applyBorder="1" applyAlignment="1">
      <alignment horizontal="center" vertical="center"/>
    </xf>
    <xf numFmtId="0" fontId="8" fillId="0" borderId="32" xfId="5" applyFont="1" applyFill="1" applyBorder="1" applyAlignment="1">
      <alignment horizontal="center" vertical="center"/>
    </xf>
    <xf numFmtId="0" fontId="1" fillId="0" borderId="29" xfId="5" applyFill="1" applyBorder="1" applyAlignment="1">
      <alignment horizontal="center" vertical="center"/>
    </xf>
    <xf numFmtId="0" fontId="1" fillId="0" borderId="38" xfId="5" applyFill="1" applyBorder="1" applyAlignment="1">
      <alignment horizontal="center" vertical="center"/>
    </xf>
    <xf numFmtId="0" fontId="8" fillId="0" borderId="41" xfId="5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32" xfId="5" applyFont="1" applyFill="1" applyBorder="1" applyAlignment="1" applyProtection="1">
      <alignment horizontal="center" vertical="center" shrinkToFit="1"/>
    </xf>
    <xf numFmtId="0" fontId="1" fillId="0" borderId="29" xfId="5" applyBorder="1" applyAlignment="1">
      <alignment horizontal="center" vertical="center" shrinkToFit="1"/>
    </xf>
    <xf numFmtId="0" fontId="1" fillId="0" borderId="38" xfId="5" applyBorder="1" applyAlignment="1">
      <alignment horizontal="center" vertical="center" shrinkToFit="1"/>
    </xf>
    <xf numFmtId="0" fontId="8" fillId="0" borderId="29" xfId="5" applyFont="1" applyFill="1" applyBorder="1" applyAlignment="1">
      <alignment horizontal="center" vertical="center"/>
    </xf>
    <xf numFmtId="0" fontId="8" fillId="0" borderId="38" xfId="5" applyFont="1" applyFill="1" applyBorder="1" applyAlignment="1">
      <alignment horizontal="center" vertical="center"/>
    </xf>
    <xf numFmtId="0" fontId="1" fillId="0" borderId="31" xfId="5" applyFill="1" applyBorder="1" applyAlignment="1">
      <alignment vertical="center"/>
    </xf>
    <xf numFmtId="0" fontId="1" fillId="0" borderId="31" xfId="5" applyFill="1" applyBorder="1" applyAlignment="1">
      <alignment horizontal="center" vertical="center"/>
    </xf>
    <xf numFmtId="0" fontId="8" fillId="0" borderId="15" xfId="5" applyFont="1" applyFill="1" applyBorder="1" applyAlignment="1">
      <alignment horizontal="center" vertical="center" shrinkToFit="1"/>
    </xf>
    <xf numFmtId="0" fontId="1" fillId="0" borderId="31" xfId="5" applyFill="1" applyBorder="1" applyAlignment="1">
      <alignment horizontal="center" vertical="center" shrinkToFit="1"/>
    </xf>
    <xf numFmtId="0" fontId="8" fillId="0" borderId="28" xfId="5" applyFont="1" applyFill="1" applyBorder="1" applyAlignment="1">
      <alignment horizontal="center" vertical="center"/>
    </xf>
    <xf numFmtId="0" fontId="9" fillId="0" borderId="34" xfId="5" applyFont="1" applyFill="1" applyBorder="1" applyAlignment="1">
      <alignment horizontal="right" vertical="center"/>
    </xf>
    <xf numFmtId="0" fontId="6" fillId="0" borderId="227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229" xfId="0" applyFont="1" applyFill="1" applyBorder="1" applyAlignment="1">
      <alignment horizontal="center" vertical="center"/>
    </xf>
    <xf numFmtId="0" fontId="6" fillId="0" borderId="230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232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6" fillId="0" borderId="44" xfId="0" applyFont="1" applyFill="1" applyBorder="1" applyAlignment="1">
      <alignment horizontal="center" vertical="center"/>
    </xf>
    <xf numFmtId="0" fontId="6" fillId="0" borderId="4" xfId="0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 applyProtection="1">
      <alignment horizontal="center" vertical="center"/>
    </xf>
    <xf numFmtId="0" fontId="6" fillId="0" borderId="65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65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65" xfId="0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/>
    </xf>
    <xf numFmtId="0" fontId="24" fillId="0" borderId="9" xfId="0" applyNumberFormat="1" applyFont="1" applyFill="1" applyBorder="1" applyAlignment="1">
      <alignment horizontal="center" vertical="center"/>
    </xf>
    <xf numFmtId="0" fontId="24" fillId="0" borderId="246" xfId="0" applyNumberFormat="1" applyFont="1" applyFill="1" applyBorder="1" applyAlignment="1">
      <alignment horizontal="center" vertical="center"/>
    </xf>
    <xf numFmtId="0" fontId="50" fillId="0" borderId="1" xfId="0" applyNumberFormat="1" applyFont="1" applyFill="1" applyBorder="1" applyAlignment="1">
      <alignment horizontal="center" vertical="center"/>
    </xf>
    <xf numFmtId="0" fontId="50" fillId="0" borderId="9" xfId="0" applyNumberFormat="1" applyFont="1" applyFill="1" applyBorder="1" applyAlignment="1">
      <alignment horizontal="center" vertical="center"/>
    </xf>
    <xf numFmtId="0" fontId="50" fillId="0" borderId="246" xfId="0" applyNumberFormat="1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 vertical="center"/>
    </xf>
    <xf numFmtId="0" fontId="6" fillId="0" borderId="225" xfId="0" applyFont="1" applyFill="1" applyBorder="1" applyAlignment="1">
      <alignment horizontal="center" vertical="center"/>
    </xf>
    <xf numFmtId="0" fontId="6" fillId="0" borderId="226" xfId="0" applyFont="1" applyFill="1" applyBorder="1" applyAlignment="1">
      <alignment horizontal="center" vertical="center"/>
    </xf>
    <xf numFmtId="0" fontId="6" fillId="0" borderId="228" xfId="0" applyFont="1" applyFill="1" applyBorder="1" applyAlignment="1">
      <alignment horizontal="center" vertical="center"/>
    </xf>
    <xf numFmtId="0" fontId="6" fillId="0" borderId="23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center" vertical="center"/>
    </xf>
    <xf numFmtId="0" fontId="6" fillId="0" borderId="261" xfId="0" applyFont="1" applyFill="1" applyBorder="1" applyAlignment="1">
      <alignment horizontal="center" vertical="center"/>
    </xf>
    <xf numFmtId="0" fontId="6" fillId="0" borderId="26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11" xfId="0" applyNumberFormat="1" applyFont="1" applyFill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32" xfId="0" applyNumberFormat="1" applyFont="1" applyFill="1" applyBorder="1" applyAlignment="1">
      <alignment horizontal="center" vertical="center"/>
    </xf>
    <xf numFmtId="0" fontId="6" fillId="0" borderId="29" xfId="0" applyNumberFormat="1" applyFont="1" applyFill="1" applyBorder="1" applyAlignment="1">
      <alignment horizontal="center" vertical="center"/>
    </xf>
    <xf numFmtId="0" fontId="6" fillId="0" borderId="38" xfId="0" applyNumberFormat="1" applyFont="1" applyFill="1" applyBorder="1" applyAlignment="1">
      <alignment horizontal="center" vertical="center"/>
    </xf>
    <xf numFmtId="0" fontId="6" fillId="0" borderId="261" xfId="0" applyNumberFormat="1" applyFont="1" applyFill="1" applyBorder="1" applyAlignment="1">
      <alignment horizontal="center" vertical="center"/>
    </xf>
    <xf numFmtId="0" fontId="6" fillId="0" borderId="262" xfId="0" applyNumberFormat="1" applyFont="1" applyFill="1" applyBorder="1" applyAlignment="1">
      <alignment horizontal="center" vertical="center"/>
    </xf>
    <xf numFmtId="0" fontId="6" fillId="0" borderId="30" xfId="0" applyNumberFormat="1" applyFont="1" applyFill="1" applyBorder="1" applyAlignment="1">
      <alignment horizontal="center" vertical="center"/>
    </xf>
    <xf numFmtId="0" fontId="6" fillId="0" borderId="31" xfId="0" applyNumberFormat="1" applyFont="1" applyFill="1" applyBorder="1" applyAlignment="1">
      <alignment horizontal="center" vertical="center"/>
    </xf>
    <xf numFmtId="0" fontId="5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3" fontId="6" fillId="0" borderId="36" xfId="0" applyNumberFormat="1" applyFont="1" applyFill="1" applyBorder="1" applyAlignment="1">
      <alignment horizontal="center" vertical="center"/>
    </xf>
    <xf numFmtId="3" fontId="6" fillId="0" borderId="42" xfId="0" applyNumberFormat="1" applyFont="1" applyFill="1" applyBorder="1" applyAlignment="1">
      <alignment horizontal="center"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31" xfId="0" applyNumberFormat="1" applyFont="1" applyFill="1" applyBorder="1" applyAlignment="1">
      <alignment horizontal="center" vertical="center"/>
    </xf>
    <xf numFmtId="3" fontId="6" fillId="0" borderId="35" xfId="0" applyNumberFormat="1" applyFont="1" applyFill="1" applyBorder="1" applyAlignment="1">
      <alignment horizontal="center" vertical="center"/>
    </xf>
    <xf numFmtId="3" fontId="6" fillId="0" borderId="44" xfId="0" applyNumberFormat="1" applyFont="1" applyFill="1" applyBorder="1" applyAlignment="1">
      <alignment horizontal="center" vertical="center"/>
    </xf>
    <xf numFmtId="3" fontId="6" fillId="0" borderId="32" xfId="0" applyNumberFormat="1" applyFont="1" applyFill="1" applyBorder="1" applyAlignment="1">
      <alignment horizontal="center" vertical="center"/>
    </xf>
    <xf numFmtId="3" fontId="6" fillId="0" borderId="29" xfId="0" applyNumberFormat="1" applyFont="1" applyFill="1" applyBorder="1" applyAlignment="1">
      <alignment horizontal="center" vertical="center"/>
    </xf>
    <xf numFmtId="3" fontId="6" fillId="0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Fill="1" applyBorder="1" applyAlignment="1">
      <alignment horizontal="center" vertical="center"/>
    </xf>
    <xf numFmtId="3" fontId="6" fillId="0" borderId="14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/>
    </xf>
    <xf numFmtId="3" fontId="6" fillId="0" borderId="9" xfId="0" applyNumberFormat="1" applyFont="1" applyFill="1" applyBorder="1" applyAlignment="1">
      <alignment horizontal="center" vertical="center"/>
    </xf>
    <xf numFmtId="3" fontId="6" fillId="0" borderId="65" xfId="0" applyNumberFormat="1" applyFont="1" applyFill="1" applyBorder="1" applyAlignment="1">
      <alignment horizontal="center" vertical="center"/>
    </xf>
    <xf numFmtId="3" fontId="53" fillId="0" borderId="0" xfId="0" applyNumberFormat="1" applyFont="1" applyFill="1" applyBorder="1" applyAlignment="1">
      <alignment horizontal="center" vertical="center"/>
    </xf>
    <xf numFmtId="0" fontId="50" fillId="0" borderId="247" xfId="0" applyNumberFormat="1" applyFont="1" applyFill="1" applyBorder="1" applyAlignment="1">
      <alignment horizontal="center" vertical="center"/>
    </xf>
    <xf numFmtId="0" fontId="50" fillId="0" borderId="25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0" fontId="24" fillId="0" borderId="11" xfId="0" applyNumberFormat="1" applyFont="1" applyFill="1" applyBorder="1" applyAlignment="1">
      <alignment horizontal="center" vertical="center"/>
    </xf>
    <xf numFmtId="0" fontId="24" fillId="0" borderId="30" xfId="0" applyNumberFormat="1" applyFont="1" applyFill="1" applyBorder="1" applyAlignment="1">
      <alignment horizontal="center" vertical="center"/>
    </xf>
    <xf numFmtId="0" fontId="24" fillId="0" borderId="270" xfId="0" applyNumberFormat="1" applyFont="1" applyFill="1" applyBorder="1" applyAlignment="1">
      <alignment horizontal="center" vertical="center"/>
    </xf>
    <xf numFmtId="0" fontId="24" fillId="0" borderId="272" xfId="0" applyNumberFormat="1" applyFont="1" applyFill="1" applyBorder="1" applyAlignment="1">
      <alignment horizontal="center" vertical="center"/>
    </xf>
    <xf numFmtId="3" fontId="6" fillId="0" borderId="11" xfId="0" applyNumberFormat="1" applyFont="1" applyFill="1" applyBorder="1" applyAlignment="1">
      <alignment horizontal="center" vertical="center"/>
    </xf>
    <xf numFmtId="3" fontId="6" fillId="0" borderId="261" xfId="0" applyNumberFormat="1" applyFont="1" applyFill="1" applyBorder="1" applyAlignment="1">
      <alignment horizontal="center" vertical="center"/>
    </xf>
    <xf numFmtId="3" fontId="6" fillId="0" borderId="262" xfId="0" applyNumberFormat="1" applyFont="1" applyFill="1" applyBorder="1" applyAlignment="1">
      <alignment horizontal="center" vertical="center"/>
    </xf>
    <xf numFmtId="3" fontId="6" fillId="0" borderId="263" xfId="0" applyNumberFormat="1" applyFont="1" applyFill="1" applyBorder="1" applyAlignment="1">
      <alignment horizontal="center" vertical="center"/>
    </xf>
    <xf numFmtId="3" fontId="6" fillId="0" borderId="30" xfId="0" applyNumberFormat="1" applyFont="1" applyFill="1" applyBorder="1" applyAlignment="1">
      <alignment horizontal="center" vertical="center"/>
    </xf>
    <xf numFmtId="3" fontId="6" fillId="0" borderId="4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 applyAlignment="1" applyProtection="1">
      <alignment horizontal="center" vertical="distributed" textRotation="255"/>
    </xf>
    <xf numFmtId="3" fontId="6" fillId="0" borderId="7" xfId="0" applyNumberFormat="1" applyFont="1" applyFill="1" applyBorder="1" applyAlignment="1" applyProtection="1">
      <alignment horizontal="center" vertical="distributed" textRotation="255"/>
    </xf>
    <xf numFmtId="3" fontId="6" fillId="0" borderId="25" xfId="0" applyNumberFormat="1" applyFont="1" applyFill="1" applyBorder="1" applyAlignment="1" applyProtection="1">
      <alignment horizontal="center" vertical="distributed" textRotation="255"/>
    </xf>
    <xf numFmtId="3" fontId="6" fillId="0" borderId="4" xfId="0" applyNumberFormat="1" applyFont="1" applyFill="1" applyBorder="1" applyAlignment="1">
      <alignment horizontal="center" vertical="center" wrapText="1"/>
    </xf>
    <xf numFmtId="3" fontId="6" fillId="0" borderId="226" xfId="0" applyNumberFormat="1" applyFont="1" applyFill="1" applyBorder="1" applyAlignment="1">
      <alignment horizontal="center" vertical="center"/>
    </xf>
    <xf numFmtId="3" fontId="6" fillId="0" borderId="228" xfId="0" applyNumberFormat="1" applyFont="1" applyFill="1" applyBorder="1" applyAlignment="1">
      <alignment horizontal="center" vertical="center"/>
    </xf>
    <xf numFmtId="3" fontId="6" fillId="0" borderId="231" xfId="0" applyNumberFormat="1" applyFont="1" applyFill="1" applyBorder="1" applyAlignment="1">
      <alignment horizontal="center" vertical="center"/>
    </xf>
    <xf numFmtId="3" fontId="6" fillId="0" borderId="3" xfId="0" applyNumberFormat="1" applyFont="1" applyFill="1" applyBorder="1" applyAlignment="1" applyProtection="1">
      <alignment horizontal="center" vertical="distributed" textRotation="255"/>
    </xf>
    <xf numFmtId="3" fontId="6" fillId="0" borderId="8" xfId="0" applyNumberFormat="1" applyFont="1" applyFill="1" applyBorder="1" applyAlignment="1" applyProtection="1">
      <alignment horizontal="center" vertical="distributed" textRotation="255"/>
    </xf>
    <xf numFmtId="3" fontId="6" fillId="0" borderId="26" xfId="0" applyNumberFormat="1" applyFont="1" applyFill="1" applyBorder="1" applyAlignment="1" applyProtection="1">
      <alignment horizontal="center" vertical="distributed" textRotation="255"/>
    </xf>
    <xf numFmtId="3" fontId="6" fillId="0" borderId="35" xfId="0" applyNumberFormat="1" applyFont="1" applyFill="1" applyBorder="1" applyAlignment="1">
      <alignment horizontal="center" vertical="center" wrapText="1"/>
    </xf>
    <xf numFmtId="3" fontId="6" fillId="0" borderId="16" xfId="0" applyNumberFormat="1" applyFont="1" applyFill="1" applyBorder="1" applyAlignment="1">
      <alignment horizontal="center" vertical="center" wrapText="1"/>
    </xf>
    <xf numFmtId="0" fontId="24" fillId="0" borderId="247" xfId="0" applyNumberFormat="1" applyFont="1" applyFill="1" applyBorder="1" applyAlignment="1">
      <alignment horizontal="center" vertical="center"/>
    </xf>
    <xf numFmtId="0" fontId="24" fillId="0" borderId="251" xfId="0" applyNumberFormat="1" applyFont="1" applyFill="1" applyBorder="1" applyAlignment="1">
      <alignment horizontal="center" vertical="center"/>
    </xf>
    <xf numFmtId="0" fontId="24" fillId="0" borderId="66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4" fillId="0" borderId="216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0" fontId="24" fillId="0" borderId="33" xfId="0" applyFont="1" applyBorder="1" applyAlignment="1">
      <alignment horizontal="center" vertical="center"/>
    </xf>
    <xf numFmtId="0" fontId="24" fillId="0" borderId="36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4" fillId="0" borderId="275" xfId="0" applyFont="1" applyBorder="1" applyAlignment="1">
      <alignment horizontal="center" vertical="center"/>
    </xf>
    <xf numFmtId="0" fontId="24" fillId="0" borderId="276" xfId="0" applyFont="1" applyBorder="1" applyAlignment="1">
      <alignment horizontal="center" vertical="center"/>
    </xf>
    <xf numFmtId="0" fontId="24" fillId="0" borderId="277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textRotation="255"/>
    </xf>
    <xf numFmtId="0" fontId="24" fillId="0" borderId="7" xfId="0" applyFont="1" applyBorder="1" applyAlignment="1">
      <alignment horizontal="center" vertical="center" textRotation="255"/>
    </xf>
    <xf numFmtId="0" fontId="24" fillId="0" borderId="25" xfId="0" applyFont="1" applyBorder="1" applyAlignment="1">
      <alignment horizontal="center" vertical="center" textRotation="255"/>
    </xf>
    <xf numFmtId="0" fontId="24" fillId="0" borderId="4" xfId="0" applyFont="1" applyBorder="1" applyAlignment="1">
      <alignment horizontal="center" vertical="center" textRotation="255"/>
    </xf>
    <xf numFmtId="0" fontId="24" fillId="0" borderId="9" xfId="0" applyFont="1" applyBorder="1" applyAlignment="1">
      <alignment horizontal="center" vertical="center" textRotation="255"/>
    </xf>
    <xf numFmtId="0" fontId="24" fillId="0" borderId="65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left" vertical="center"/>
    </xf>
    <xf numFmtId="0" fontId="24" fillId="0" borderId="31" xfId="0" applyFont="1" applyBorder="1" applyAlignment="1">
      <alignment horizontal="left" vertical="center"/>
    </xf>
    <xf numFmtId="0" fontId="24" fillId="0" borderId="270" xfId="0" applyFont="1" applyBorder="1" applyAlignment="1">
      <alignment horizontal="left" vertical="center"/>
    </xf>
    <xf numFmtId="0" fontId="24" fillId="0" borderId="272" xfId="0" applyFont="1" applyBorder="1" applyAlignment="1">
      <alignment horizontal="left" vertical="center"/>
    </xf>
    <xf numFmtId="0" fontId="24" fillId="0" borderId="35" xfId="0" applyFont="1" applyBorder="1" applyAlignment="1">
      <alignment horizontal="left" vertical="center"/>
    </xf>
    <xf numFmtId="0" fontId="24" fillId="0" borderId="44" xfId="0" applyFont="1" applyBorder="1" applyAlignment="1">
      <alignment horizontal="left" vertical="center"/>
    </xf>
    <xf numFmtId="0" fontId="24" fillId="3" borderId="16" xfId="0" applyFont="1" applyFill="1" applyBorder="1" applyAlignment="1">
      <alignment horizontal="center" vertical="center"/>
    </xf>
    <xf numFmtId="0" fontId="24" fillId="3" borderId="13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 textRotation="255" wrapText="1"/>
    </xf>
    <xf numFmtId="0" fontId="24" fillId="0" borderId="11" xfId="0" applyFont="1" applyBorder="1" applyAlignment="1">
      <alignment horizontal="left" vertical="center"/>
    </xf>
    <xf numFmtId="0" fontId="24" fillId="0" borderId="30" xfId="0" applyFont="1" applyBorder="1" applyAlignment="1">
      <alignment horizontal="left" vertical="center"/>
    </xf>
    <xf numFmtId="0" fontId="24" fillId="3" borderId="14" xfId="0" applyFont="1" applyFill="1" applyBorder="1" applyAlignment="1">
      <alignment horizontal="center" vertical="center"/>
    </xf>
    <xf numFmtId="0" fontId="24" fillId="0" borderId="22" xfId="0" applyFont="1" applyBorder="1" applyAlignment="1">
      <alignment horizontal="center" vertical="center" textRotation="255"/>
    </xf>
    <xf numFmtId="0" fontId="24" fillId="0" borderId="1" xfId="0" applyFont="1" applyBorder="1" applyAlignment="1">
      <alignment horizontal="center" vertical="center" textRotation="255"/>
    </xf>
    <xf numFmtId="0" fontId="24" fillId="0" borderId="16" xfId="0" applyFont="1" applyBorder="1" applyAlignment="1">
      <alignment horizontal="left" vertical="center"/>
    </xf>
    <xf numFmtId="0" fontId="24" fillId="0" borderId="13" xfId="0" applyFont="1" applyBorder="1" applyAlignment="1">
      <alignment horizontal="left" vertical="center"/>
    </xf>
    <xf numFmtId="0" fontId="24" fillId="3" borderId="64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214" xfId="0" applyFont="1" applyFill="1" applyBorder="1" applyAlignment="1">
      <alignment horizontal="left" vertical="center"/>
    </xf>
    <xf numFmtId="0" fontId="24" fillId="3" borderId="212" xfId="0" applyFont="1" applyFill="1" applyBorder="1" applyAlignment="1">
      <alignment horizontal="left" vertical="center"/>
    </xf>
    <xf numFmtId="0" fontId="24" fillId="3" borderId="213" xfId="0" applyFont="1" applyFill="1" applyBorder="1" applyAlignment="1">
      <alignment horizontal="left" vertical="center"/>
    </xf>
    <xf numFmtId="0" fontId="24" fillId="0" borderId="37" xfId="0" applyFont="1" applyBorder="1" applyAlignment="1">
      <alignment horizontal="left" vertical="center"/>
    </xf>
    <xf numFmtId="0" fontId="24" fillId="3" borderId="37" xfId="0" applyFont="1" applyFill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35" xfId="0" applyFont="1" applyBorder="1" applyAlignment="1">
      <alignment horizontal="center" vertical="center" wrapText="1"/>
    </xf>
    <xf numFmtId="0" fontId="24" fillId="0" borderId="283" xfId="0" applyFont="1" applyBorder="1" applyAlignment="1">
      <alignment horizontal="center" vertical="center" wrapText="1"/>
    </xf>
    <xf numFmtId="0" fontId="24" fillId="0" borderId="284" xfId="0" applyFont="1" applyBorder="1" applyAlignment="1">
      <alignment horizontal="center" vertical="center" wrapText="1"/>
    </xf>
    <xf numFmtId="0" fontId="24" fillId="0" borderId="285" xfId="0" applyFont="1" applyBorder="1" applyAlignment="1">
      <alignment horizontal="center" vertical="center" wrapText="1"/>
    </xf>
    <xf numFmtId="0" fontId="24" fillId="0" borderId="279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 textRotation="255"/>
    </xf>
    <xf numFmtId="0" fontId="24" fillId="0" borderId="1" xfId="0" applyFont="1" applyBorder="1" applyAlignment="1">
      <alignment horizontal="left" vertical="center"/>
    </xf>
    <xf numFmtId="0" fontId="42" fillId="0" borderId="269" xfId="0" applyFont="1" applyBorder="1" applyAlignment="1">
      <alignment horizontal="left" vertical="center"/>
    </xf>
    <xf numFmtId="0" fontId="24" fillId="0" borderId="269" xfId="0" applyFont="1" applyBorder="1" applyAlignment="1">
      <alignment horizontal="left" vertical="center"/>
    </xf>
    <xf numFmtId="0" fontId="24" fillId="0" borderId="65" xfId="0" applyFont="1" applyBorder="1" applyAlignment="1">
      <alignment horizontal="left" vertical="center"/>
    </xf>
    <xf numFmtId="0" fontId="24" fillId="0" borderId="37" xfId="0" applyFont="1" applyBorder="1" applyAlignment="1">
      <alignment horizontal="center" vertical="center"/>
    </xf>
    <xf numFmtId="0" fontId="24" fillId="3" borderId="117" xfId="0" applyFont="1" applyFill="1" applyBorder="1" applyAlignment="1">
      <alignment horizontal="center" vertical="center"/>
    </xf>
    <xf numFmtId="0" fontId="24" fillId="3" borderId="35" xfId="0" applyFont="1" applyFill="1" applyBorder="1" applyAlignment="1">
      <alignment horizontal="center" vertical="center"/>
    </xf>
    <xf numFmtId="0" fontId="24" fillId="3" borderId="43" xfId="0" applyFont="1" applyFill="1" applyBorder="1" applyAlignment="1">
      <alignment horizontal="center" vertical="center"/>
    </xf>
    <xf numFmtId="0" fontId="24" fillId="3" borderId="44" xfId="0" applyFont="1" applyFill="1" applyBorder="1" applyAlignment="1">
      <alignment horizontal="center" vertical="center"/>
    </xf>
    <xf numFmtId="0" fontId="24" fillId="0" borderId="240" xfId="0" applyFont="1" applyBorder="1" applyAlignment="1">
      <alignment horizontal="left" vertical="center"/>
    </xf>
    <xf numFmtId="0" fontId="24" fillId="0" borderId="244" xfId="0" applyFont="1" applyBorder="1" applyAlignment="1">
      <alignment horizontal="left" vertical="center"/>
    </xf>
    <xf numFmtId="0" fontId="24" fillId="3" borderId="214" xfId="0" applyFont="1" applyFill="1" applyBorder="1" applyAlignment="1">
      <alignment horizontal="center" vertical="center"/>
    </xf>
    <xf numFmtId="0" fontId="24" fillId="3" borderId="212" xfId="0" applyFont="1" applyFill="1" applyBorder="1" applyAlignment="1">
      <alignment horizontal="center" vertical="center"/>
    </xf>
    <xf numFmtId="0" fontId="24" fillId="3" borderId="213" xfId="0" applyFont="1" applyFill="1" applyBorder="1" applyAlignment="1">
      <alignment horizontal="center" vertical="center"/>
    </xf>
    <xf numFmtId="0" fontId="24" fillId="0" borderId="234" xfId="0" applyFont="1" applyBorder="1" applyAlignment="1">
      <alignment horizontal="left" vertical="center"/>
    </xf>
    <xf numFmtId="0" fontId="24" fillId="0" borderId="238" xfId="0" applyFont="1" applyBorder="1" applyAlignment="1">
      <alignment horizontal="left" vertical="center"/>
    </xf>
    <xf numFmtId="0" fontId="24" fillId="0" borderId="11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 textRotation="255"/>
    </xf>
    <xf numFmtId="0" fontId="24" fillId="0" borderId="35" xfId="0" applyFont="1" applyBorder="1" applyAlignment="1">
      <alignment horizontal="center" vertical="center" textRotation="255"/>
    </xf>
    <xf numFmtId="0" fontId="24" fillId="3" borderId="15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24" fillId="3" borderId="31" xfId="0" applyFont="1" applyFill="1" applyBorder="1" applyAlignment="1">
      <alignment horizontal="center" vertical="center"/>
    </xf>
  </cellXfs>
  <cellStyles count="8">
    <cellStyle name="桁区切り" xfId="1" builtinId="6"/>
    <cellStyle name="標準" xfId="0" builtinId="0"/>
    <cellStyle name="標準_１９年報：統計表（第1表）印刷用" xfId="2" xr:uid="{00000000-0005-0000-0000-000003000000}"/>
    <cellStyle name="標準_１９年報：統計表（第2表）印刷用" xfId="3" xr:uid="{00000000-0005-0000-0000-000004000000}"/>
    <cellStyle name="標準_H19事業状況報告書sav" xfId="4" xr:uid="{00000000-0005-0000-0000-000005000000}"/>
    <cellStyle name="標準_JJG2011a" xfId="5" xr:uid="{00000000-0005-0000-0000-000006000000}"/>
    <cellStyle name="標準_転記一覧表" xfId="6" xr:uid="{00000000-0005-0000-0000-000007000000}"/>
    <cellStyle name="未定義" xfId="7" xr:uid="{00000000-0005-0000-0000-000008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5"/>
  <dimension ref="A1:BU64"/>
  <sheetViews>
    <sheetView tabSelected="1" view="pageBreakPreview" topLeftCell="A4" zoomScaleNormal="100" zoomScaleSheetLayoutView="100" workbookViewId="0">
      <selection activeCell="BZ15" sqref="BZ15"/>
    </sheetView>
  </sheetViews>
  <sheetFormatPr defaultRowHeight="14.25"/>
  <cols>
    <col min="1" max="1" width="9" style="278"/>
    <col min="2" max="2" width="9" style="279"/>
    <col min="3" max="76" width="1.25" style="278" customWidth="1"/>
    <col min="77" max="16384" width="9" style="278"/>
  </cols>
  <sheetData>
    <row r="1" spans="1:73">
      <c r="A1" s="485"/>
      <c r="B1" s="486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5"/>
      <c r="AD1" s="485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5"/>
      <c r="AU1" s="485"/>
      <c r="AV1" s="485"/>
      <c r="AW1" s="485"/>
      <c r="AX1" s="485"/>
      <c r="AY1" s="485"/>
      <c r="AZ1" s="485"/>
      <c r="BA1" s="485"/>
      <c r="BB1" s="485"/>
      <c r="BC1" s="485"/>
      <c r="BD1" s="485"/>
      <c r="BE1" s="485"/>
      <c r="BF1" s="485"/>
      <c r="BG1" s="485"/>
      <c r="BH1" s="485"/>
      <c r="BI1" s="485"/>
      <c r="BJ1" s="485"/>
      <c r="BK1" s="485"/>
      <c r="BL1" s="485"/>
      <c r="BM1" s="485"/>
      <c r="BN1" s="485"/>
      <c r="BO1" s="485"/>
      <c r="BP1" s="485"/>
      <c r="BQ1" s="485"/>
      <c r="BR1" s="485"/>
      <c r="BS1" s="485"/>
      <c r="BT1" s="485"/>
      <c r="BU1" s="485"/>
    </row>
    <row r="2" spans="1:73">
      <c r="A2" s="485"/>
      <c r="B2" s="486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  <c r="S2" s="485"/>
      <c r="T2" s="485"/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485"/>
      <c r="BP2" s="485"/>
      <c r="BQ2" s="485"/>
      <c r="BR2" s="485"/>
      <c r="BS2" s="485"/>
      <c r="BT2" s="485"/>
      <c r="BU2" s="485"/>
    </row>
    <row r="3" spans="1:73" ht="22.5" customHeight="1">
      <c r="A3" s="485"/>
      <c r="B3" s="487" t="s">
        <v>129</v>
      </c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  <c r="Z3" s="488"/>
      <c r="AA3" s="488"/>
      <c r="AB3" s="488"/>
      <c r="AC3" s="488"/>
      <c r="AD3" s="488"/>
      <c r="AE3" s="488"/>
      <c r="AF3" s="488"/>
      <c r="AG3" s="488"/>
      <c r="AH3" s="488"/>
      <c r="AI3" s="488"/>
      <c r="AJ3" s="488"/>
      <c r="AK3" s="488"/>
      <c r="AL3" s="488"/>
      <c r="AM3" s="488"/>
      <c r="AN3" s="488"/>
      <c r="AO3" s="485"/>
      <c r="AP3" s="485"/>
      <c r="AQ3" s="485"/>
      <c r="AR3" s="485"/>
      <c r="AS3" s="485"/>
      <c r="AT3" s="485"/>
      <c r="AU3" s="485"/>
      <c r="AV3" s="485"/>
      <c r="AW3" s="485"/>
      <c r="AX3" s="485"/>
      <c r="AY3" s="485"/>
      <c r="AZ3" s="485"/>
      <c r="BA3" s="485"/>
      <c r="BB3" s="485"/>
      <c r="BC3" s="485"/>
      <c r="BD3" s="485"/>
      <c r="BE3" s="485"/>
      <c r="BF3" s="485"/>
      <c r="BG3" s="485"/>
      <c r="BH3" s="485"/>
      <c r="BI3" s="485"/>
      <c r="BJ3" s="485"/>
      <c r="BK3" s="485"/>
      <c r="BL3" s="485"/>
      <c r="BM3" s="485"/>
      <c r="BN3" s="485"/>
      <c r="BO3" s="485"/>
      <c r="BP3" s="485"/>
      <c r="BQ3" s="485"/>
      <c r="BR3" s="485"/>
      <c r="BS3" s="485"/>
      <c r="BT3" s="485"/>
      <c r="BU3" s="485"/>
    </row>
    <row r="4" spans="1:73" ht="15" thickBot="1">
      <c r="A4" s="489"/>
      <c r="B4" s="490"/>
      <c r="C4" s="491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89"/>
      <c r="S4" s="489"/>
      <c r="T4" s="489"/>
      <c r="U4" s="489"/>
      <c r="V4" s="489"/>
      <c r="W4" s="489"/>
      <c r="X4" s="489"/>
      <c r="Y4" s="489"/>
      <c r="Z4" s="489"/>
      <c r="AA4" s="489"/>
      <c r="AB4" s="489"/>
      <c r="AC4" s="489"/>
      <c r="AD4" s="489"/>
      <c r="AE4" s="489"/>
      <c r="AF4" s="489"/>
      <c r="AG4" s="489"/>
      <c r="AH4" s="489"/>
      <c r="AI4" s="489"/>
      <c r="AJ4" s="489"/>
      <c r="AK4" s="489"/>
      <c r="AL4" s="489"/>
      <c r="AM4" s="489"/>
      <c r="AN4" s="489"/>
      <c r="AO4" s="489"/>
      <c r="AP4" s="489"/>
      <c r="AQ4" s="489"/>
      <c r="AR4" s="489"/>
      <c r="AS4" s="489"/>
      <c r="AT4" s="489"/>
      <c r="AU4" s="489"/>
      <c r="AV4" s="489"/>
      <c r="AW4" s="489"/>
      <c r="AX4" s="489"/>
      <c r="AY4" s="489"/>
      <c r="AZ4" s="489"/>
      <c r="BA4" s="489"/>
      <c r="BB4" s="489"/>
      <c r="BC4" s="489"/>
      <c r="BD4" s="489"/>
      <c r="BE4" s="489"/>
      <c r="BF4" s="489"/>
      <c r="BG4" s="489"/>
      <c r="BH4" s="489"/>
      <c r="BI4" s="489"/>
      <c r="BJ4" s="2330" t="s">
        <v>699</v>
      </c>
      <c r="BK4" s="2330"/>
      <c r="BL4" s="2330"/>
      <c r="BM4" s="2330"/>
      <c r="BN4" s="2330"/>
      <c r="BO4" s="2330"/>
      <c r="BP4" s="2330"/>
      <c r="BQ4" s="2330"/>
      <c r="BR4" s="2330"/>
      <c r="BS4" s="2330"/>
      <c r="BT4" s="2330"/>
      <c r="BU4" s="2330"/>
    </row>
    <row r="5" spans="1:73" s="280" customFormat="1" ht="17.25" customHeight="1" thickBot="1">
      <c r="A5" s="492"/>
      <c r="B5" s="597"/>
      <c r="C5" s="2253" t="s">
        <v>700</v>
      </c>
      <c r="D5" s="2254"/>
      <c r="E5" s="2254"/>
      <c r="F5" s="2254"/>
      <c r="G5" s="2254"/>
      <c r="H5" s="2254"/>
      <c r="I5" s="2254"/>
      <c r="J5" s="2254"/>
      <c r="K5" s="2254"/>
      <c r="L5" s="2254"/>
      <c r="M5" s="2254"/>
      <c r="N5" s="2254"/>
      <c r="O5" s="2254"/>
      <c r="P5" s="2254"/>
      <c r="Q5" s="2272" t="s">
        <v>701</v>
      </c>
      <c r="R5" s="2254"/>
      <c r="S5" s="2254"/>
      <c r="T5" s="2254"/>
      <c r="U5" s="2254"/>
      <c r="V5" s="2254"/>
      <c r="W5" s="2254"/>
      <c r="X5" s="2254"/>
      <c r="Y5" s="2254"/>
      <c r="Z5" s="2254"/>
      <c r="AA5" s="2254"/>
      <c r="AB5" s="2254"/>
      <c r="AC5" s="2254"/>
      <c r="AD5" s="2254"/>
      <c r="AE5" s="2254"/>
      <c r="AF5" s="2254"/>
      <c r="AG5" s="2254"/>
      <c r="AH5" s="2254"/>
      <c r="AI5" s="2254"/>
      <c r="AJ5" s="2254"/>
      <c r="AK5" s="2254"/>
      <c r="AL5" s="2254"/>
      <c r="AM5" s="2254"/>
      <c r="AN5" s="2254"/>
      <c r="AO5" s="2254"/>
      <c r="AP5" s="2254"/>
      <c r="AQ5" s="2254"/>
      <c r="AR5" s="2254"/>
      <c r="AS5" s="2254"/>
      <c r="AT5" s="2254"/>
      <c r="AU5" s="2254"/>
      <c r="AV5" s="2254"/>
      <c r="AW5" s="2254"/>
      <c r="AX5" s="2254"/>
      <c r="AY5" s="2254"/>
      <c r="AZ5" s="2254"/>
      <c r="BA5" s="2254"/>
      <c r="BB5" s="2254"/>
      <c r="BC5" s="2254"/>
      <c r="BD5" s="2254"/>
      <c r="BE5" s="2254"/>
      <c r="BF5" s="2254"/>
      <c r="BG5" s="2254"/>
      <c r="BH5" s="2254"/>
      <c r="BI5" s="2254"/>
      <c r="BJ5" s="2254"/>
      <c r="BK5" s="2254"/>
      <c r="BL5" s="2254"/>
      <c r="BM5" s="2254"/>
      <c r="BN5" s="2254"/>
      <c r="BO5" s="2254"/>
      <c r="BP5" s="2254"/>
      <c r="BQ5" s="2254"/>
      <c r="BR5" s="2254"/>
      <c r="BS5" s="2254"/>
      <c r="BT5" s="2254"/>
      <c r="BU5" s="2255"/>
    </row>
    <row r="6" spans="1:73" s="280" customFormat="1" ht="17.25" customHeight="1" thickBot="1">
      <c r="A6" s="492"/>
      <c r="B6" s="598" t="s">
        <v>702</v>
      </c>
      <c r="C6" s="2256" t="s">
        <v>703</v>
      </c>
      <c r="D6" s="2257"/>
      <c r="E6" s="2257"/>
      <c r="F6" s="2257"/>
      <c r="G6" s="2257"/>
      <c r="H6" s="2257"/>
      <c r="I6" s="2257" t="s">
        <v>704</v>
      </c>
      <c r="J6" s="2257"/>
      <c r="K6" s="2257"/>
      <c r="L6" s="2257"/>
      <c r="M6" s="2257" t="s">
        <v>705</v>
      </c>
      <c r="N6" s="2257"/>
      <c r="O6" s="2257"/>
      <c r="P6" s="2257"/>
      <c r="Q6" s="2261" t="s">
        <v>130</v>
      </c>
      <c r="R6" s="2308"/>
      <c r="S6" s="2308"/>
      <c r="T6" s="2308"/>
      <c r="U6" s="2308"/>
      <c r="V6" s="2308"/>
      <c r="W6" s="2308"/>
      <c r="X6" s="2308"/>
      <c r="Y6" s="2308"/>
      <c r="Z6" s="2308"/>
      <c r="AA6" s="2257"/>
      <c r="AB6" s="2257"/>
      <c r="AC6" s="2257"/>
      <c r="AD6" s="2257"/>
      <c r="AE6" s="2257"/>
      <c r="AF6" s="2257"/>
      <c r="AG6" s="2257"/>
      <c r="AH6" s="2257"/>
      <c r="AI6" s="2257"/>
      <c r="AJ6" s="2257"/>
      <c r="AK6" s="2257"/>
      <c r="AL6" s="2257"/>
      <c r="AM6" s="2257"/>
      <c r="AN6" s="2257"/>
      <c r="AO6" s="2257"/>
      <c r="AP6" s="2257"/>
      <c r="AQ6" s="2257"/>
      <c r="AR6" s="2257"/>
      <c r="AS6" s="2257"/>
      <c r="AT6" s="2257"/>
      <c r="AU6" s="2257"/>
      <c r="AV6" s="2257"/>
      <c r="AW6" s="2257"/>
      <c r="AX6" s="2257"/>
      <c r="AY6" s="2257"/>
      <c r="AZ6" s="2257"/>
      <c r="BA6" s="2257"/>
      <c r="BB6" s="2257" t="s">
        <v>704</v>
      </c>
      <c r="BC6" s="2257"/>
      <c r="BD6" s="2257"/>
      <c r="BE6" s="2257"/>
      <c r="BF6" s="2257"/>
      <c r="BG6" s="2257"/>
      <c r="BH6" s="2257"/>
      <c r="BI6" s="2257"/>
      <c r="BJ6" s="2257"/>
      <c r="BK6" s="2257"/>
      <c r="BL6" s="2257" t="s">
        <v>705</v>
      </c>
      <c r="BM6" s="2257"/>
      <c r="BN6" s="2257"/>
      <c r="BO6" s="2257"/>
      <c r="BP6" s="2257"/>
      <c r="BQ6" s="2257"/>
      <c r="BR6" s="2257"/>
      <c r="BS6" s="2257"/>
      <c r="BT6" s="2257"/>
      <c r="BU6" s="2258"/>
    </row>
    <row r="7" spans="1:73" s="280" customFormat="1" ht="17.25" customHeight="1" thickBot="1">
      <c r="A7" s="492"/>
      <c r="B7" s="598"/>
      <c r="C7" s="2256"/>
      <c r="D7" s="2257"/>
      <c r="E7" s="2257"/>
      <c r="F7" s="2257"/>
      <c r="G7" s="2257"/>
      <c r="H7" s="2257"/>
      <c r="I7" s="2257"/>
      <c r="J7" s="2257"/>
      <c r="K7" s="2257"/>
      <c r="L7" s="2257"/>
      <c r="M7" s="2257"/>
      <c r="N7" s="2257"/>
      <c r="O7" s="2257"/>
      <c r="P7" s="2257"/>
      <c r="Q7" s="2310"/>
      <c r="R7" s="2310"/>
      <c r="S7" s="2310"/>
      <c r="T7" s="2310"/>
      <c r="U7" s="2310"/>
      <c r="V7" s="2310"/>
      <c r="W7" s="2310"/>
      <c r="X7" s="2310"/>
      <c r="Y7" s="2310"/>
      <c r="Z7" s="2310"/>
      <c r="AA7" s="2257" t="s">
        <v>706</v>
      </c>
      <c r="AB7" s="2257"/>
      <c r="AC7" s="2257"/>
      <c r="AD7" s="2257"/>
      <c r="AE7" s="2257"/>
      <c r="AF7" s="2257"/>
      <c r="AG7" s="2257"/>
      <c r="AH7" s="2257"/>
      <c r="AI7" s="2257"/>
      <c r="AJ7" s="2257"/>
      <c r="AK7" s="2257"/>
      <c r="AL7" s="2257"/>
      <c r="AM7" s="2257"/>
      <c r="AN7" s="2257"/>
      <c r="AO7" s="2257"/>
      <c r="AP7" s="2257"/>
      <c r="AQ7" s="2257"/>
      <c r="AR7" s="2257"/>
      <c r="AS7" s="2257"/>
      <c r="AT7" s="2257"/>
      <c r="AU7" s="2257"/>
      <c r="AV7" s="2257"/>
      <c r="AW7" s="2257"/>
      <c r="AX7" s="2257"/>
      <c r="AY7" s="2257"/>
      <c r="AZ7" s="2257"/>
      <c r="BA7" s="2257"/>
      <c r="BB7" s="2257"/>
      <c r="BC7" s="2257"/>
      <c r="BD7" s="2257"/>
      <c r="BE7" s="2257"/>
      <c r="BF7" s="2257"/>
      <c r="BG7" s="2257"/>
      <c r="BH7" s="2257"/>
      <c r="BI7" s="2257"/>
      <c r="BJ7" s="2257"/>
      <c r="BK7" s="2257"/>
      <c r="BL7" s="2257"/>
      <c r="BM7" s="2257"/>
      <c r="BN7" s="2257"/>
      <c r="BO7" s="2257"/>
      <c r="BP7" s="2257"/>
      <c r="BQ7" s="2257"/>
      <c r="BR7" s="2257"/>
      <c r="BS7" s="2257"/>
      <c r="BT7" s="2257"/>
      <c r="BU7" s="2258"/>
    </row>
    <row r="8" spans="1:73" s="280" customFormat="1" ht="17.25" customHeight="1" thickBot="1">
      <c r="A8" s="492"/>
      <c r="B8" s="599"/>
      <c r="C8" s="2307"/>
      <c r="D8" s="2277"/>
      <c r="E8" s="2277"/>
      <c r="F8" s="2277"/>
      <c r="G8" s="2277"/>
      <c r="H8" s="2277"/>
      <c r="I8" s="2277"/>
      <c r="J8" s="2277"/>
      <c r="K8" s="2277"/>
      <c r="L8" s="2277"/>
      <c r="M8" s="2277"/>
      <c r="N8" s="2277"/>
      <c r="O8" s="2277"/>
      <c r="P8" s="2277"/>
      <c r="Q8" s="2277"/>
      <c r="R8" s="2277"/>
      <c r="S8" s="2277"/>
      <c r="T8" s="2277"/>
      <c r="U8" s="2277"/>
      <c r="V8" s="2277"/>
      <c r="W8" s="2277"/>
      <c r="X8" s="2277"/>
      <c r="Y8" s="2277"/>
      <c r="Z8" s="2277"/>
      <c r="AA8" s="2277" t="s">
        <v>707</v>
      </c>
      <c r="AB8" s="2277"/>
      <c r="AC8" s="2277"/>
      <c r="AD8" s="2277"/>
      <c r="AE8" s="2277"/>
      <c r="AF8" s="2277"/>
      <c r="AG8" s="2277"/>
      <c r="AH8" s="2277"/>
      <c r="AI8" s="2277"/>
      <c r="AJ8" s="2277" t="s">
        <v>708</v>
      </c>
      <c r="AK8" s="2277"/>
      <c r="AL8" s="2277"/>
      <c r="AM8" s="2277"/>
      <c r="AN8" s="2277"/>
      <c r="AO8" s="2277"/>
      <c r="AP8" s="2277"/>
      <c r="AQ8" s="2277"/>
      <c r="AR8" s="2277"/>
      <c r="AS8" s="2277" t="s">
        <v>705</v>
      </c>
      <c r="AT8" s="2277"/>
      <c r="AU8" s="2277"/>
      <c r="AV8" s="2277"/>
      <c r="AW8" s="2277"/>
      <c r="AX8" s="2277"/>
      <c r="AY8" s="2277"/>
      <c r="AZ8" s="2277"/>
      <c r="BA8" s="2277"/>
      <c r="BB8" s="2277"/>
      <c r="BC8" s="2277"/>
      <c r="BD8" s="2277"/>
      <c r="BE8" s="2277"/>
      <c r="BF8" s="2277"/>
      <c r="BG8" s="2277"/>
      <c r="BH8" s="2277"/>
      <c r="BI8" s="2277"/>
      <c r="BJ8" s="2277"/>
      <c r="BK8" s="2277"/>
      <c r="BL8" s="2277"/>
      <c r="BM8" s="2277"/>
      <c r="BN8" s="2277"/>
      <c r="BO8" s="2277"/>
      <c r="BP8" s="2277"/>
      <c r="BQ8" s="2277"/>
      <c r="BR8" s="2277"/>
      <c r="BS8" s="2277"/>
      <c r="BT8" s="2277"/>
      <c r="BU8" s="2296"/>
    </row>
    <row r="9" spans="1:73" s="280" customFormat="1" ht="17.25" customHeight="1">
      <c r="A9" s="492"/>
      <c r="B9" s="496"/>
      <c r="C9" s="2222"/>
      <c r="D9" s="2223"/>
      <c r="E9" s="2223"/>
      <c r="F9" s="2223"/>
      <c r="G9" s="2223"/>
      <c r="H9" s="2224"/>
      <c r="I9" s="2228"/>
      <c r="J9" s="2223"/>
      <c r="K9" s="2223"/>
      <c r="L9" s="2224"/>
      <c r="M9" s="2228"/>
      <c r="N9" s="2223"/>
      <c r="O9" s="2223"/>
      <c r="P9" s="2224"/>
      <c r="Q9" s="2228"/>
      <c r="R9" s="2223"/>
      <c r="S9" s="2223"/>
      <c r="T9" s="2223"/>
      <c r="U9" s="2223"/>
      <c r="V9" s="2223"/>
      <c r="W9" s="2223"/>
      <c r="X9" s="2223"/>
      <c r="Y9" s="2223"/>
      <c r="Z9" s="2224"/>
      <c r="AA9" s="2228"/>
      <c r="AB9" s="2223"/>
      <c r="AC9" s="2223"/>
      <c r="AD9" s="2223"/>
      <c r="AE9" s="2223"/>
      <c r="AF9" s="2223"/>
      <c r="AG9" s="2223"/>
      <c r="AH9" s="2223"/>
      <c r="AI9" s="2224"/>
      <c r="AJ9" s="2228"/>
      <c r="AK9" s="2223"/>
      <c r="AL9" s="2223"/>
      <c r="AM9" s="2223"/>
      <c r="AN9" s="2223"/>
      <c r="AO9" s="2223"/>
      <c r="AP9" s="2223"/>
      <c r="AQ9" s="2223"/>
      <c r="AR9" s="2224"/>
      <c r="AS9" s="2228"/>
      <c r="AT9" s="2223"/>
      <c r="AU9" s="2223"/>
      <c r="AV9" s="2223"/>
      <c r="AW9" s="2223"/>
      <c r="AX9" s="2223"/>
      <c r="AY9" s="2223"/>
      <c r="AZ9" s="2223"/>
      <c r="BA9" s="2224"/>
      <c r="BB9" s="2228"/>
      <c r="BC9" s="2223"/>
      <c r="BD9" s="2223"/>
      <c r="BE9" s="2223"/>
      <c r="BF9" s="2223"/>
      <c r="BG9" s="2223"/>
      <c r="BH9" s="2223"/>
      <c r="BI9" s="2223"/>
      <c r="BJ9" s="2223"/>
      <c r="BK9" s="2224"/>
      <c r="BL9" s="2228"/>
      <c r="BM9" s="2223"/>
      <c r="BN9" s="2223"/>
      <c r="BO9" s="2223"/>
      <c r="BP9" s="2223"/>
      <c r="BQ9" s="2223"/>
      <c r="BR9" s="2223"/>
      <c r="BS9" s="2223"/>
      <c r="BT9" s="2223"/>
      <c r="BU9" s="2229"/>
    </row>
    <row r="10" spans="1:73" s="280" customFormat="1" ht="17.25" customHeight="1">
      <c r="A10" s="492"/>
      <c r="B10" s="281" t="s">
        <v>785</v>
      </c>
      <c r="C10" s="2225">
        <v>63</v>
      </c>
      <c r="D10" s="2226"/>
      <c r="E10" s="2226"/>
      <c r="F10" s="2226"/>
      <c r="G10" s="2226"/>
      <c r="H10" s="2227"/>
      <c r="I10" s="2230">
        <v>6</v>
      </c>
      <c r="J10" s="2226"/>
      <c r="K10" s="2226"/>
      <c r="L10" s="2227"/>
      <c r="M10" s="2230">
        <v>69</v>
      </c>
      <c r="N10" s="2226"/>
      <c r="O10" s="2226"/>
      <c r="P10" s="2227"/>
      <c r="Q10" s="2301">
        <v>1145979</v>
      </c>
      <c r="R10" s="2302"/>
      <c r="S10" s="2302"/>
      <c r="T10" s="2302"/>
      <c r="U10" s="2302"/>
      <c r="V10" s="2302"/>
      <c r="W10" s="2302"/>
      <c r="X10" s="2302"/>
      <c r="Y10" s="2302"/>
      <c r="Z10" s="2303"/>
      <c r="AA10" s="2301">
        <v>24318</v>
      </c>
      <c r="AB10" s="2302"/>
      <c r="AC10" s="2302"/>
      <c r="AD10" s="2302"/>
      <c r="AE10" s="2302"/>
      <c r="AF10" s="2302"/>
      <c r="AG10" s="2302"/>
      <c r="AH10" s="2302"/>
      <c r="AI10" s="2303"/>
      <c r="AJ10" s="2301">
        <v>13726</v>
      </c>
      <c r="AK10" s="2302"/>
      <c r="AL10" s="2302"/>
      <c r="AM10" s="2302"/>
      <c r="AN10" s="2302"/>
      <c r="AO10" s="2302"/>
      <c r="AP10" s="2302"/>
      <c r="AQ10" s="2302"/>
      <c r="AR10" s="2303"/>
      <c r="AS10" s="2301">
        <v>38044</v>
      </c>
      <c r="AT10" s="2302"/>
      <c r="AU10" s="2302"/>
      <c r="AV10" s="2302"/>
      <c r="AW10" s="2302"/>
      <c r="AX10" s="2302"/>
      <c r="AY10" s="2302"/>
      <c r="AZ10" s="2302"/>
      <c r="BA10" s="2303"/>
      <c r="BB10" s="2301">
        <v>90960</v>
      </c>
      <c r="BC10" s="2302"/>
      <c r="BD10" s="2302"/>
      <c r="BE10" s="2302"/>
      <c r="BF10" s="2302"/>
      <c r="BG10" s="2302"/>
      <c r="BH10" s="2302"/>
      <c r="BI10" s="2302"/>
      <c r="BJ10" s="2302"/>
      <c r="BK10" s="2303"/>
      <c r="BL10" s="2301">
        <v>1236939</v>
      </c>
      <c r="BM10" s="2302"/>
      <c r="BN10" s="2302"/>
      <c r="BO10" s="2302"/>
      <c r="BP10" s="2302"/>
      <c r="BQ10" s="2302"/>
      <c r="BR10" s="2302"/>
      <c r="BS10" s="2302"/>
      <c r="BT10" s="2302"/>
      <c r="BU10" s="2304"/>
    </row>
    <row r="11" spans="1:73" s="280" customFormat="1" ht="17.25" customHeight="1">
      <c r="A11" s="492"/>
      <c r="B11" s="281" t="s">
        <v>784</v>
      </c>
      <c r="C11" s="2225">
        <v>63</v>
      </c>
      <c r="D11" s="2226"/>
      <c r="E11" s="2226"/>
      <c r="F11" s="2226"/>
      <c r="G11" s="2226"/>
      <c r="H11" s="2227"/>
      <c r="I11" s="2230">
        <v>6</v>
      </c>
      <c r="J11" s="2226"/>
      <c r="K11" s="2226"/>
      <c r="L11" s="2227"/>
      <c r="M11" s="2230">
        <v>69</v>
      </c>
      <c r="N11" s="2226"/>
      <c r="O11" s="2226"/>
      <c r="P11" s="2227"/>
      <c r="Q11" s="2301">
        <v>1105182</v>
      </c>
      <c r="R11" s="2302"/>
      <c r="S11" s="2302"/>
      <c r="T11" s="2302"/>
      <c r="U11" s="2302"/>
      <c r="V11" s="2302"/>
      <c r="W11" s="2302"/>
      <c r="X11" s="2302"/>
      <c r="Y11" s="2302"/>
      <c r="Z11" s="2303"/>
      <c r="AA11" s="2301">
        <v>13182</v>
      </c>
      <c r="AB11" s="2302"/>
      <c r="AC11" s="2302"/>
      <c r="AD11" s="2302"/>
      <c r="AE11" s="2302"/>
      <c r="AF11" s="2302"/>
      <c r="AG11" s="2302"/>
      <c r="AH11" s="2302"/>
      <c r="AI11" s="2303"/>
      <c r="AJ11" s="2301">
        <v>8235</v>
      </c>
      <c r="AK11" s="2302"/>
      <c r="AL11" s="2302"/>
      <c r="AM11" s="2302"/>
      <c r="AN11" s="2302"/>
      <c r="AO11" s="2302"/>
      <c r="AP11" s="2302"/>
      <c r="AQ11" s="2302"/>
      <c r="AR11" s="2303"/>
      <c r="AS11" s="2301">
        <v>21417</v>
      </c>
      <c r="AT11" s="2302"/>
      <c r="AU11" s="2302"/>
      <c r="AV11" s="2302"/>
      <c r="AW11" s="2302"/>
      <c r="AX11" s="2302"/>
      <c r="AY11" s="2302"/>
      <c r="AZ11" s="2302"/>
      <c r="BA11" s="2303"/>
      <c r="BB11" s="2301">
        <v>89838</v>
      </c>
      <c r="BC11" s="2302"/>
      <c r="BD11" s="2302"/>
      <c r="BE11" s="2302"/>
      <c r="BF11" s="2302"/>
      <c r="BG11" s="2302"/>
      <c r="BH11" s="2302"/>
      <c r="BI11" s="2302"/>
      <c r="BJ11" s="2302"/>
      <c r="BK11" s="2303"/>
      <c r="BL11" s="2301">
        <v>1195020</v>
      </c>
      <c r="BM11" s="2302"/>
      <c r="BN11" s="2302"/>
      <c r="BO11" s="2302"/>
      <c r="BP11" s="2302"/>
      <c r="BQ11" s="2302"/>
      <c r="BR11" s="2302"/>
      <c r="BS11" s="2302"/>
      <c r="BT11" s="2302"/>
      <c r="BU11" s="2304"/>
    </row>
    <row r="12" spans="1:73" s="280" customFormat="1" ht="17.25" customHeight="1">
      <c r="A12" s="492"/>
      <c r="B12" s="281" t="s">
        <v>786</v>
      </c>
      <c r="C12" s="2225">
        <v>63</v>
      </c>
      <c r="D12" s="2226"/>
      <c r="E12" s="2226"/>
      <c r="F12" s="2226"/>
      <c r="G12" s="2226"/>
      <c r="H12" s="2227"/>
      <c r="I12" s="2230">
        <v>6</v>
      </c>
      <c r="J12" s="2226"/>
      <c r="K12" s="2226"/>
      <c r="L12" s="2227"/>
      <c r="M12" s="2230">
        <v>69</v>
      </c>
      <c r="N12" s="2226"/>
      <c r="O12" s="2226"/>
      <c r="P12" s="2227"/>
      <c r="Q12" s="2301">
        <v>1071689</v>
      </c>
      <c r="R12" s="2302"/>
      <c r="S12" s="2302"/>
      <c r="T12" s="2302"/>
      <c r="U12" s="2302"/>
      <c r="V12" s="2302"/>
      <c r="W12" s="2302"/>
      <c r="X12" s="2302"/>
      <c r="Y12" s="2302"/>
      <c r="Z12" s="2303"/>
      <c r="AA12" s="2301">
        <v>5601</v>
      </c>
      <c r="AB12" s="2302"/>
      <c r="AC12" s="2302"/>
      <c r="AD12" s="2302"/>
      <c r="AE12" s="2302"/>
      <c r="AF12" s="2302"/>
      <c r="AG12" s="2302"/>
      <c r="AH12" s="2302"/>
      <c r="AI12" s="2303"/>
      <c r="AJ12" s="2301">
        <v>3971</v>
      </c>
      <c r="AK12" s="2302"/>
      <c r="AL12" s="2302"/>
      <c r="AM12" s="2302"/>
      <c r="AN12" s="2302"/>
      <c r="AO12" s="2302"/>
      <c r="AP12" s="2302"/>
      <c r="AQ12" s="2302"/>
      <c r="AR12" s="2303"/>
      <c r="AS12" s="2301">
        <v>9572</v>
      </c>
      <c r="AT12" s="2302"/>
      <c r="AU12" s="2302"/>
      <c r="AV12" s="2302"/>
      <c r="AW12" s="2302"/>
      <c r="AX12" s="2302"/>
      <c r="AY12" s="2302"/>
      <c r="AZ12" s="2302"/>
      <c r="BA12" s="2303"/>
      <c r="BB12" s="2301">
        <v>88571</v>
      </c>
      <c r="BC12" s="2302"/>
      <c r="BD12" s="2302"/>
      <c r="BE12" s="2302"/>
      <c r="BF12" s="2302"/>
      <c r="BG12" s="2302"/>
      <c r="BH12" s="2302"/>
      <c r="BI12" s="2302"/>
      <c r="BJ12" s="2302"/>
      <c r="BK12" s="2303"/>
      <c r="BL12" s="2301">
        <v>1160260</v>
      </c>
      <c r="BM12" s="2302"/>
      <c r="BN12" s="2302"/>
      <c r="BO12" s="2302"/>
      <c r="BP12" s="2302"/>
      <c r="BQ12" s="2302"/>
      <c r="BR12" s="2302"/>
      <c r="BS12" s="2302"/>
      <c r="BT12" s="2302"/>
      <c r="BU12" s="2304"/>
    </row>
    <row r="13" spans="1:73" s="280" customFormat="1" ht="17.25" customHeight="1">
      <c r="A13" s="492"/>
      <c r="B13" s="281" t="s">
        <v>961</v>
      </c>
      <c r="C13" s="2225">
        <v>63</v>
      </c>
      <c r="D13" s="2226"/>
      <c r="E13" s="2226"/>
      <c r="F13" s="2226"/>
      <c r="G13" s="2226"/>
      <c r="H13" s="2227"/>
      <c r="I13" s="2230">
        <v>6</v>
      </c>
      <c r="J13" s="2226"/>
      <c r="K13" s="2226"/>
      <c r="L13" s="2227"/>
      <c r="M13" s="2230">
        <v>69</v>
      </c>
      <c r="N13" s="2226"/>
      <c r="O13" s="2226"/>
      <c r="P13" s="2227"/>
      <c r="Q13" s="2301">
        <v>1041341</v>
      </c>
      <c r="R13" s="2302"/>
      <c r="S13" s="2302"/>
      <c r="T13" s="2302"/>
      <c r="U13" s="2302"/>
      <c r="V13" s="2302"/>
      <c r="W13" s="2302"/>
      <c r="X13" s="2302"/>
      <c r="Y13" s="2302"/>
      <c r="Z13" s="2303"/>
      <c r="AA13" s="2301">
        <v>1049</v>
      </c>
      <c r="AB13" s="2302"/>
      <c r="AC13" s="2302"/>
      <c r="AD13" s="2302"/>
      <c r="AE13" s="2302"/>
      <c r="AF13" s="2302"/>
      <c r="AG13" s="2302"/>
      <c r="AH13" s="2302"/>
      <c r="AI13" s="2303"/>
      <c r="AJ13" s="2301">
        <v>986</v>
      </c>
      <c r="AK13" s="2302"/>
      <c r="AL13" s="2302"/>
      <c r="AM13" s="2302"/>
      <c r="AN13" s="2302"/>
      <c r="AO13" s="2302"/>
      <c r="AP13" s="2302"/>
      <c r="AQ13" s="2302"/>
      <c r="AR13" s="2303"/>
      <c r="AS13" s="2301">
        <v>2035</v>
      </c>
      <c r="AT13" s="2302"/>
      <c r="AU13" s="2302"/>
      <c r="AV13" s="2302"/>
      <c r="AW13" s="2302"/>
      <c r="AX13" s="2302"/>
      <c r="AY13" s="2302"/>
      <c r="AZ13" s="2302"/>
      <c r="BA13" s="2303"/>
      <c r="BB13" s="2301">
        <v>88178</v>
      </c>
      <c r="BC13" s="2302"/>
      <c r="BD13" s="2302"/>
      <c r="BE13" s="2302"/>
      <c r="BF13" s="2302"/>
      <c r="BG13" s="2302"/>
      <c r="BH13" s="2302"/>
      <c r="BI13" s="2302"/>
      <c r="BJ13" s="2302"/>
      <c r="BK13" s="2303"/>
      <c r="BL13" s="2301">
        <v>1129519</v>
      </c>
      <c r="BM13" s="2302"/>
      <c r="BN13" s="2302"/>
      <c r="BO13" s="2302"/>
      <c r="BP13" s="2302"/>
      <c r="BQ13" s="2302"/>
      <c r="BR13" s="2302"/>
      <c r="BS13" s="2302"/>
      <c r="BT13" s="2302"/>
      <c r="BU13" s="2304"/>
    </row>
    <row r="14" spans="1:73" s="280" customFormat="1" ht="17.25" customHeight="1" thickBot="1">
      <c r="A14" s="492"/>
      <c r="B14" s="282" t="s">
        <v>1006</v>
      </c>
      <c r="C14" s="2311">
        <v>63</v>
      </c>
      <c r="D14" s="2237"/>
      <c r="E14" s="2237"/>
      <c r="F14" s="2237"/>
      <c r="G14" s="2237"/>
      <c r="H14" s="2309"/>
      <c r="I14" s="2236">
        <v>6</v>
      </c>
      <c r="J14" s="2237"/>
      <c r="K14" s="2237"/>
      <c r="L14" s="2309"/>
      <c r="M14" s="2236">
        <v>69</v>
      </c>
      <c r="N14" s="2237"/>
      <c r="O14" s="2237"/>
      <c r="P14" s="2309"/>
      <c r="Q14" s="2236">
        <v>1020400</v>
      </c>
      <c r="R14" s="2237"/>
      <c r="S14" s="2237"/>
      <c r="T14" s="2237"/>
      <c r="U14" s="2237"/>
      <c r="V14" s="2237"/>
      <c r="W14" s="2237"/>
      <c r="X14" s="2237"/>
      <c r="Y14" s="2237"/>
      <c r="Z14" s="2309"/>
      <c r="AA14" s="2236">
        <v>65</v>
      </c>
      <c r="AB14" s="2237"/>
      <c r="AC14" s="2237"/>
      <c r="AD14" s="2237"/>
      <c r="AE14" s="2237"/>
      <c r="AF14" s="2237"/>
      <c r="AG14" s="2237"/>
      <c r="AH14" s="2237"/>
      <c r="AI14" s="2309"/>
      <c r="AJ14" s="2236">
        <v>47</v>
      </c>
      <c r="AK14" s="2237"/>
      <c r="AL14" s="2237"/>
      <c r="AM14" s="2237"/>
      <c r="AN14" s="2237"/>
      <c r="AO14" s="2237"/>
      <c r="AP14" s="2237"/>
      <c r="AQ14" s="2237"/>
      <c r="AR14" s="2309"/>
      <c r="AS14" s="2236">
        <v>112</v>
      </c>
      <c r="AT14" s="2237"/>
      <c r="AU14" s="2237"/>
      <c r="AV14" s="2237"/>
      <c r="AW14" s="2237"/>
      <c r="AX14" s="2237"/>
      <c r="AY14" s="2237"/>
      <c r="AZ14" s="2237"/>
      <c r="BA14" s="2309"/>
      <c r="BB14" s="2236">
        <v>89367</v>
      </c>
      <c r="BC14" s="2237"/>
      <c r="BD14" s="2237"/>
      <c r="BE14" s="2237"/>
      <c r="BF14" s="2237"/>
      <c r="BG14" s="2237"/>
      <c r="BH14" s="2237"/>
      <c r="BI14" s="2237"/>
      <c r="BJ14" s="2237"/>
      <c r="BK14" s="2309"/>
      <c r="BL14" s="2236">
        <v>1109767</v>
      </c>
      <c r="BM14" s="2237"/>
      <c r="BN14" s="2237"/>
      <c r="BO14" s="2237"/>
      <c r="BP14" s="2237"/>
      <c r="BQ14" s="2237"/>
      <c r="BR14" s="2237"/>
      <c r="BS14" s="2237"/>
      <c r="BT14" s="2237"/>
      <c r="BU14" s="2238"/>
    </row>
    <row r="15" spans="1:73" s="280" customFormat="1" ht="7.5" customHeight="1" thickBot="1">
      <c r="A15" s="492"/>
      <c r="B15" s="494"/>
      <c r="C15" s="498"/>
      <c r="D15" s="498"/>
      <c r="E15" s="498"/>
      <c r="F15" s="498"/>
      <c r="G15" s="498"/>
      <c r="H15" s="498"/>
      <c r="I15" s="498"/>
      <c r="J15" s="498"/>
      <c r="K15" s="498"/>
      <c r="L15" s="498"/>
      <c r="M15" s="498"/>
      <c r="N15" s="498"/>
      <c r="O15" s="498"/>
      <c r="P15" s="498"/>
      <c r="Q15" s="498"/>
      <c r="R15" s="498"/>
      <c r="S15" s="498"/>
      <c r="T15" s="498"/>
      <c r="U15" s="498"/>
      <c r="V15" s="498"/>
      <c r="W15" s="498"/>
      <c r="X15" s="498"/>
      <c r="Y15" s="498"/>
      <c r="Z15" s="498"/>
      <c r="AA15" s="498"/>
      <c r="AB15" s="498"/>
      <c r="AC15" s="498"/>
      <c r="AD15" s="498"/>
      <c r="AE15" s="498"/>
      <c r="AF15" s="498"/>
      <c r="AG15" s="498"/>
      <c r="AH15" s="498"/>
      <c r="AI15" s="498"/>
      <c r="AJ15" s="498"/>
      <c r="AK15" s="498"/>
      <c r="AL15" s="498"/>
      <c r="AM15" s="498"/>
      <c r="AN15" s="498"/>
      <c r="AO15" s="498"/>
      <c r="AP15" s="498"/>
      <c r="AQ15" s="498"/>
      <c r="AR15" s="498"/>
      <c r="AS15" s="498"/>
      <c r="AT15" s="498"/>
      <c r="AU15" s="498"/>
      <c r="AV15" s="498"/>
      <c r="AW15" s="498"/>
      <c r="AX15" s="498"/>
      <c r="AY15" s="498"/>
      <c r="AZ15" s="498"/>
      <c r="BA15" s="498"/>
      <c r="BB15" s="498"/>
      <c r="BC15" s="498"/>
      <c r="BD15" s="498"/>
      <c r="BE15" s="498"/>
      <c r="BF15" s="498"/>
      <c r="BG15" s="498"/>
      <c r="BH15" s="498"/>
      <c r="BI15" s="498"/>
      <c r="BJ15" s="498"/>
      <c r="BK15" s="498"/>
      <c r="BL15" s="498"/>
      <c r="BM15" s="498"/>
      <c r="BN15" s="498"/>
      <c r="BO15" s="498"/>
      <c r="BP15" s="498"/>
      <c r="BQ15" s="498"/>
      <c r="BR15" s="498"/>
      <c r="BS15" s="498"/>
      <c r="BT15" s="498"/>
      <c r="BU15" s="498"/>
    </row>
    <row r="16" spans="1:73" s="280" customFormat="1" ht="15" thickBot="1">
      <c r="A16" s="492"/>
      <c r="B16" s="495"/>
      <c r="C16" s="600"/>
      <c r="D16" s="600"/>
      <c r="E16" s="600"/>
      <c r="F16" s="600"/>
      <c r="G16" s="600"/>
      <c r="H16" s="600"/>
      <c r="I16" s="600"/>
      <c r="J16" s="600"/>
      <c r="K16" s="600"/>
      <c r="L16" s="600"/>
      <c r="M16" s="600"/>
      <c r="N16" s="600"/>
      <c r="O16" s="600"/>
      <c r="P16" s="600"/>
      <c r="Q16" s="600"/>
      <c r="R16" s="600"/>
      <c r="S16" s="600"/>
      <c r="T16" s="600"/>
      <c r="U16" s="600"/>
      <c r="V16" s="600"/>
      <c r="W16" s="600"/>
      <c r="X16" s="600"/>
      <c r="Y16" s="600"/>
      <c r="Z16" s="600"/>
      <c r="AA16" s="600"/>
      <c r="AB16" s="600"/>
      <c r="AC16" s="600"/>
      <c r="AD16" s="600"/>
      <c r="AE16" s="600"/>
      <c r="AF16" s="600"/>
      <c r="AG16" s="600"/>
      <c r="AH16" s="600"/>
      <c r="AI16" s="600"/>
      <c r="AJ16" s="600"/>
      <c r="AK16" s="600"/>
      <c r="AL16" s="600"/>
      <c r="AM16" s="600"/>
      <c r="AN16" s="600"/>
      <c r="AO16" s="600"/>
      <c r="AP16" s="600"/>
      <c r="AQ16" s="600"/>
      <c r="AR16" s="600"/>
      <c r="AS16" s="600"/>
      <c r="AT16" s="600"/>
      <c r="AU16" s="600"/>
      <c r="AV16" s="600"/>
      <c r="AW16" s="600"/>
      <c r="AX16" s="600"/>
      <c r="AY16" s="600"/>
      <c r="AZ16" s="600"/>
      <c r="BA16" s="600"/>
      <c r="BB16" s="600"/>
      <c r="BC16" s="600"/>
      <c r="BD16" s="600"/>
      <c r="BE16" s="600"/>
      <c r="BF16" s="600"/>
      <c r="BG16" s="600"/>
      <c r="BH16" s="600"/>
      <c r="BI16" s="600"/>
      <c r="BJ16" s="600"/>
      <c r="BK16" s="600"/>
      <c r="BL16" s="600"/>
      <c r="BM16" s="600"/>
      <c r="BN16" s="600"/>
      <c r="BO16" s="600"/>
      <c r="BP16" s="600"/>
      <c r="BQ16" s="600"/>
      <c r="BR16" s="600"/>
      <c r="BS16" s="600"/>
      <c r="BT16" s="600"/>
      <c r="BU16" s="600"/>
    </row>
    <row r="17" spans="1:73" s="280" customFormat="1" ht="17.25" customHeight="1" thickBot="1">
      <c r="A17" s="492"/>
      <c r="B17" s="597"/>
      <c r="C17" s="2253" t="s">
        <v>709</v>
      </c>
      <c r="D17" s="2254"/>
      <c r="E17" s="2254"/>
      <c r="F17" s="2254"/>
      <c r="G17" s="2254"/>
      <c r="H17" s="2254"/>
      <c r="I17" s="2254"/>
      <c r="J17" s="2254"/>
      <c r="K17" s="2254"/>
      <c r="L17" s="2254"/>
      <c r="M17" s="2254"/>
      <c r="N17" s="2254"/>
      <c r="O17" s="2254"/>
      <c r="P17" s="2254"/>
      <c r="Q17" s="2254"/>
      <c r="R17" s="2254"/>
      <c r="S17" s="2254"/>
      <c r="T17" s="2254"/>
      <c r="U17" s="2254"/>
      <c r="V17" s="2254"/>
      <c r="W17" s="2254"/>
      <c r="X17" s="2254"/>
      <c r="Y17" s="2254"/>
      <c r="Z17" s="2254"/>
      <c r="AA17" s="2254"/>
      <c r="AB17" s="2254"/>
      <c r="AC17" s="2254"/>
      <c r="AD17" s="2254"/>
      <c r="AE17" s="2254"/>
      <c r="AF17" s="2254"/>
      <c r="AG17" s="2254"/>
      <c r="AH17" s="2254"/>
      <c r="AI17" s="2254"/>
      <c r="AJ17" s="2254"/>
      <c r="AK17" s="2254"/>
      <c r="AL17" s="2254"/>
      <c r="AM17" s="2254"/>
      <c r="AN17" s="2254"/>
      <c r="AO17" s="2254"/>
      <c r="AP17" s="2254"/>
      <c r="AQ17" s="2254"/>
      <c r="AR17" s="2254"/>
      <c r="AS17" s="2254"/>
      <c r="AT17" s="2254"/>
      <c r="AU17" s="2254"/>
      <c r="AV17" s="2254"/>
      <c r="AW17" s="2254"/>
      <c r="AX17" s="2254"/>
      <c r="AY17" s="2254"/>
      <c r="AZ17" s="2254"/>
      <c r="BA17" s="2254"/>
      <c r="BB17" s="2254"/>
      <c r="BC17" s="2254"/>
      <c r="BD17" s="2254"/>
      <c r="BE17" s="2254"/>
      <c r="BF17" s="2254"/>
      <c r="BG17" s="2254"/>
      <c r="BH17" s="2254"/>
      <c r="BI17" s="2254"/>
      <c r="BJ17" s="2254"/>
      <c r="BK17" s="2254"/>
      <c r="BL17" s="2254"/>
      <c r="BM17" s="2254"/>
      <c r="BN17" s="2254"/>
      <c r="BO17" s="2254"/>
      <c r="BP17" s="2254"/>
      <c r="BQ17" s="2254"/>
      <c r="BR17" s="2254"/>
      <c r="BS17" s="2254"/>
      <c r="BT17" s="2254"/>
      <c r="BU17" s="2255"/>
    </row>
    <row r="18" spans="1:73" s="280" customFormat="1" ht="17.25" customHeight="1" thickBot="1">
      <c r="A18" s="492"/>
      <c r="B18" s="598" t="s">
        <v>131</v>
      </c>
      <c r="C18" s="2256" t="s">
        <v>132</v>
      </c>
      <c r="D18" s="2257"/>
      <c r="E18" s="2257"/>
      <c r="F18" s="2257"/>
      <c r="G18" s="2257"/>
      <c r="H18" s="2257"/>
      <c r="I18" s="2257"/>
      <c r="J18" s="2257"/>
      <c r="K18" s="2257"/>
      <c r="L18" s="2257"/>
      <c r="M18" s="2257"/>
      <c r="N18" s="2257"/>
      <c r="O18" s="2257"/>
      <c r="P18" s="2257"/>
      <c r="Q18" s="2257"/>
      <c r="R18" s="2257"/>
      <c r="S18" s="2257"/>
      <c r="T18" s="2257"/>
      <c r="U18" s="2257"/>
      <c r="V18" s="2257"/>
      <c r="W18" s="2257"/>
      <c r="X18" s="2257"/>
      <c r="Y18" s="2257"/>
      <c r="Z18" s="2257"/>
      <c r="AA18" s="2257"/>
      <c r="AB18" s="2257"/>
      <c r="AC18" s="2257"/>
      <c r="AD18" s="2257" t="s">
        <v>9</v>
      </c>
      <c r="AE18" s="2257"/>
      <c r="AF18" s="2257"/>
      <c r="AG18" s="2257"/>
      <c r="AH18" s="2257"/>
      <c r="AI18" s="2257"/>
      <c r="AJ18" s="2257"/>
      <c r="AK18" s="2257"/>
      <c r="AL18" s="2257"/>
      <c r="AM18" s="2257"/>
      <c r="AN18" s="2257"/>
      <c r="AO18" s="2257"/>
      <c r="AP18" s="2257"/>
      <c r="AQ18" s="2257"/>
      <c r="AR18" s="2257"/>
      <c r="AS18" s="2257"/>
      <c r="AT18" s="2257"/>
      <c r="AU18" s="2257"/>
      <c r="AV18" s="2257"/>
      <c r="AW18" s="2257"/>
      <c r="AX18" s="2257"/>
      <c r="AY18" s="2257"/>
      <c r="AZ18" s="2257" t="s">
        <v>10</v>
      </c>
      <c r="BA18" s="2257"/>
      <c r="BB18" s="2257"/>
      <c r="BC18" s="2257"/>
      <c r="BD18" s="2257"/>
      <c r="BE18" s="2257"/>
      <c r="BF18" s="2257"/>
      <c r="BG18" s="2257"/>
      <c r="BH18" s="2257"/>
      <c r="BI18" s="2257"/>
      <c r="BJ18" s="2257"/>
      <c r="BK18" s="2257"/>
      <c r="BL18" s="2257"/>
      <c r="BM18" s="2257"/>
      <c r="BN18" s="2257"/>
      <c r="BO18" s="2257"/>
      <c r="BP18" s="2257"/>
      <c r="BQ18" s="2257"/>
      <c r="BR18" s="2257"/>
      <c r="BS18" s="2257"/>
      <c r="BT18" s="2257"/>
      <c r="BU18" s="2258"/>
    </row>
    <row r="19" spans="1:73" s="280" customFormat="1" ht="17.25" customHeight="1" thickBot="1">
      <c r="A19" s="492"/>
      <c r="B19" s="598"/>
      <c r="C19" s="2256" t="s">
        <v>703</v>
      </c>
      <c r="D19" s="2257"/>
      <c r="E19" s="2257"/>
      <c r="F19" s="2257"/>
      <c r="G19" s="2257"/>
      <c r="H19" s="2257"/>
      <c r="I19" s="2257"/>
      <c r="J19" s="2257"/>
      <c r="K19" s="2257"/>
      <c r="L19" s="2257" t="s">
        <v>704</v>
      </c>
      <c r="M19" s="2257"/>
      <c r="N19" s="2257"/>
      <c r="O19" s="2257"/>
      <c r="P19" s="2257"/>
      <c r="Q19" s="2257"/>
      <c r="R19" s="2257"/>
      <c r="S19" s="2257"/>
      <c r="T19" s="2257"/>
      <c r="U19" s="2257" t="s">
        <v>705</v>
      </c>
      <c r="V19" s="2257"/>
      <c r="W19" s="2257"/>
      <c r="X19" s="2257"/>
      <c r="Y19" s="2257"/>
      <c r="Z19" s="2257"/>
      <c r="AA19" s="2257"/>
      <c r="AB19" s="2257"/>
      <c r="AC19" s="2257"/>
      <c r="AD19" s="2257" t="s">
        <v>703</v>
      </c>
      <c r="AE19" s="2257"/>
      <c r="AF19" s="2257"/>
      <c r="AG19" s="2257"/>
      <c r="AH19" s="2257"/>
      <c r="AI19" s="2257"/>
      <c r="AJ19" s="2257"/>
      <c r="AK19" s="2257"/>
      <c r="AL19" s="2257" t="s">
        <v>704</v>
      </c>
      <c r="AM19" s="2257"/>
      <c r="AN19" s="2257"/>
      <c r="AO19" s="2257"/>
      <c r="AP19" s="2257"/>
      <c r="AQ19" s="2257"/>
      <c r="AR19" s="2257" t="s">
        <v>705</v>
      </c>
      <c r="AS19" s="2257"/>
      <c r="AT19" s="2257"/>
      <c r="AU19" s="2257"/>
      <c r="AV19" s="2257"/>
      <c r="AW19" s="2257"/>
      <c r="AX19" s="2257"/>
      <c r="AY19" s="2257"/>
      <c r="AZ19" s="2257" t="s">
        <v>710</v>
      </c>
      <c r="BA19" s="2257"/>
      <c r="BB19" s="2257"/>
      <c r="BC19" s="2257"/>
      <c r="BD19" s="2257"/>
      <c r="BE19" s="2257"/>
      <c r="BF19" s="2257"/>
      <c r="BG19" s="2257"/>
      <c r="BH19" s="2257"/>
      <c r="BI19" s="2257"/>
      <c r="BJ19" s="2257"/>
      <c r="BK19" s="2257" t="s">
        <v>711</v>
      </c>
      <c r="BL19" s="2257"/>
      <c r="BM19" s="2257"/>
      <c r="BN19" s="2257"/>
      <c r="BO19" s="2257"/>
      <c r="BP19" s="2257"/>
      <c r="BQ19" s="2257"/>
      <c r="BR19" s="2257"/>
      <c r="BS19" s="2257"/>
      <c r="BT19" s="2257"/>
      <c r="BU19" s="2258"/>
    </row>
    <row r="20" spans="1:73" s="280" customFormat="1" ht="17.25" customHeight="1" thickBot="1">
      <c r="A20" s="492"/>
      <c r="B20" s="599"/>
      <c r="C20" s="2307"/>
      <c r="D20" s="2277"/>
      <c r="E20" s="2277"/>
      <c r="F20" s="2277"/>
      <c r="G20" s="2277"/>
      <c r="H20" s="2277"/>
      <c r="I20" s="2277"/>
      <c r="J20" s="2277"/>
      <c r="K20" s="2277"/>
      <c r="L20" s="2277"/>
      <c r="M20" s="2277"/>
      <c r="N20" s="2277"/>
      <c r="O20" s="2277"/>
      <c r="P20" s="2277"/>
      <c r="Q20" s="2277"/>
      <c r="R20" s="2277"/>
      <c r="S20" s="2277"/>
      <c r="T20" s="2277"/>
      <c r="U20" s="2277"/>
      <c r="V20" s="2277"/>
      <c r="W20" s="2277"/>
      <c r="X20" s="2277"/>
      <c r="Y20" s="2277"/>
      <c r="Z20" s="2277"/>
      <c r="AA20" s="2277"/>
      <c r="AB20" s="2277"/>
      <c r="AC20" s="2277"/>
      <c r="AD20" s="2277"/>
      <c r="AE20" s="2277"/>
      <c r="AF20" s="2277"/>
      <c r="AG20" s="2277"/>
      <c r="AH20" s="2277"/>
      <c r="AI20" s="2277"/>
      <c r="AJ20" s="2277"/>
      <c r="AK20" s="2277"/>
      <c r="AL20" s="2277"/>
      <c r="AM20" s="2277"/>
      <c r="AN20" s="2277"/>
      <c r="AO20" s="2277"/>
      <c r="AP20" s="2277"/>
      <c r="AQ20" s="2277"/>
      <c r="AR20" s="2277"/>
      <c r="AS20" s="2277"/>
      <c r="AT20" s="2277"/>
      <c r="AU20" s="2277"/>
      <c r="AV20" s="2277"/>
      <c r="AW20" s="2277"/>
      <c r="AX20" s="2277"/>
      <c r="AY20" s="2277"/>
      <c r="AZ20" s="2277"/>
      <c r="BA20" s="2277"/>
      <c r="BB20" s="2277"/>
      <c r="BC20" s="2277"/>
      <c r="BD20" s="2277"/>
      <c r="BE20" s="2277"/>
      <c r="BF20" s="2277"/>
      <c r="BG20" s="2277"/>
      <c r="BH20" s="2277"/>
      <c r="BI20" s="2277"/>
      <c r="BJ20" s="2277"/>
      <c r="BK20" s="2277"/>
      <c r="BL20" s="2277"/>
      <c r="BM20" s="2277"/>
      <c r="BN20" s="2277"/>
      <c r="BO20" s="2277"/>
      <c r="BP20" s="2277"/>
      <c r="BQ20" s="2277"/>
      <c r="BR20" s="2277"/>
      <c r="BS20" s="2277"/>
      <c r="BT20" s="2277"/>
      <c r="BU20" s="2296"/>
    </row>
    <row r="21" spans="1:73" s="280" customFormat="1" ht="17.25" customHeight="1">
      <c r="A21" s="492"/>
      <c r="B21" s="496"/>
      <c r="C21" s="2293"/>
      <c r="D21" s="2294"/>
      <c r="E21" s="2294"/>
      <c r="F21" s="2294"/>
      <c r="G21" s="2294"/>
      <c r="H21" s="2294"/>
      <c r="I21" s="2294"/>
      <c r="J21" s="2294"/>
      <c r="K21" s="2294"/>
      <c r="L21" s="2294"/>
      <c r="M21" s="2294"/>
      <c r="N21" s="2294"/>
      <c r="O21" s="2294"/>
      <c r="P21" s="2294"/>
      <c r="Q21" s="2294"/>
      <c r="R21" s="2294"/>
      <c r="S21" s="2294"/>
      <c r="T21" s="2294"/>
      <c r="U21" s="2294"/>
      <c r="V21" s="2294"/>
      <c r="W21" s="2294"/>
      <c r="X21" s="2294"/>
      <c r="Y21" s="2294"/>
      <c r="Z21" s="2294"/>
      <c r="AA21" s="2294"/>
      <c r="AB21" s="2294"/>
      <c r="AC21" s="2294"/>
      <c r="AD21" s="2294"/>
      <c r="AE21" s="2294"/>
      <c r="AF21" s="2294"/>
      <c r="AG21" s="2294"/>
      <c r="AH21" s="2294"/>
      <c r="AI21" s="2294"/>
      <c r="AJ21" s="2294"/>
      <c r="AK21" s="2294"/>
      <c r="AL21" s="2294"/>
      <c r="AM21" s="2294"/>
      <c r="AN21" s="2294"/>
      <c r="AO21" s="2294"/>
      <c r="AP21" s="2294"/>
      <c r="AQ21" s="2294"/>
      <c r="AR21" s="2294"/>
      <c r="AS21" s="2294"/>
      <c r="AT21" s="2294"/>
      <c r="AU21" s="2294"/>
      <c r="AV21" s="2294"/>
      <c r="AW21" s="2294"/>
      <c r="AX21" s="2294"/>
      <c r="AY21" s="2294"/>
      <c r="AZ21" s="2294"/>
      <c r="BA21" s="2294"/>
      <c r="BB21" s="2294"/>
      <c r="BC21" s="2294"/>
      <c r="BD21" s="2294"/>
      <c r="BE21" s="2294"/>
      <c r="BF21" s="2294"/>
      <c r="BG21" s="2294"/>
      <c r="BH21" s="2294"/>
      <c r="BI21" s="2294"/>
      <c r="BJ21" s="2294"/>
      <c r="BK21" s="2294"/>
      <c r="BL21" s="2294"/>
      <c r="BM21" s="2294"/>
      <c r="BN21" s="2294"/>
      <c r="BO21" s="2294"/>
      <c r="BP21" s="2294"/>
      <c r="BQ21" s="2294"/>
      <c r="BR21" s="2294"/>
      <c r="BS21" s="2294"/>
      <c r="BT21" s="2294"/>
      <c r="BU21" s="2295"/>
    </row>
    <row r="22" spans="1:73" s="280" customFormat="1" ht="17.25" customHeight="1">
      <c r="A22" s="492"/>
      <c r="B22" s="281" t="s">
        <v>785</v>
      </c>
      <c r="C22" s="2299">
        <v>1910238</v>
      </c>
      <c r="D22" s="2297"/>
      <c r="E22" s="2297"/>
      <c r="F22" s="2297"/>
      <c r="G22" s="2297"/>
      <c r="H22" s="2297"/>
      <c r="I22" s="2297"/>
      <c r="J22" s="2297"/>
      <c r="K22" s="2297"/>
      <c r="L22" s="2297">
        <v>186817</v>
      </c>
      <c r="M22" s="2297"/>
      <c r="N22" s="2297"/>
      <c r="O22" s="2297"/>
      <c r="P22" s="2297"/>
      <c r="Q22" s="2297"/>
      <c r="R22" s="2297"/>
      <c r="S22" s="2297"/>
      <c r="T22" s="2297"/>
      <c r="U22" s="2297">
        <v>2097055</v>
      </c>
      <c r="V22" s="2297"/>
      <c r="W22" s="2297"/>
      <c r="X22" s="2297"/>
      <c r="Y22" s="2297"/>
      <c r="Z22" s="2297"/>
      <c r="AA22" s="2297"/>
      <c r="AB22" s="2297"/>
      <c r="AC22" s="2297"/>
      <c r="AD22" s="2297">
        <v>51245</v>
      </c>
      <c r="AE22" s="2297"/>
      <c r="AF22" s="2297"/>
      <c r="AG22" s="2297"/>
      <c r="AH22" s="2297"/>
      <c r="AI22" s="2297"/>
      <c r="AJ22" s="2297"/>
      <c r="AK22" s="2297"/>
      <c r="AL22" s="2306"/>
      <c r="AM22" s="2306"/>
      <c r="AN22" s="2306"/>
      <c r="AO22" s="2306"/>
      <c r="AP22" s="2306"/>
      <c r="AQ22" s="2306"/>
      <c r="AR22" s="2297">
        <v>51245</v>
      </c>
      <c r="AS22" s="2297"/>
      <c r="AT22" s="2297"/>
      <c r="AU22" s="2297"/>
      <c r="AV22" s="2297"/>
      <c r="AW22" s="2297"/>
      <c r="AX22" s="2297"/>
      <c r="AY22" s="2297"/>
      <c r="AZ22" s="2297">
        <v>39154</v>
      </c>
      <c r="BA22" s="2297"/>
      <c r="BB22" s="2297"/>
      <c r="BC22" s="2297"/>
      <c r="BD22" s="2297"/>
      <c r="BE22" s="2297"/>
      <c r="BF22" s="2297"/>
      <c r="BG22" s="2297"/>
      <c r="BH22" s="2297"/>
      <c r="BI22" s="2297"/>
      <c r="BJ22" s="2297"/>
      <c r="BK22" s="2297">
        <v>12091</v>
      </c>
      <c r="BL22" s="2297"/>
      <c r="BM22" s="2297"/>
      <c r="BN22" s="2297"/>
      <c r="BO22" s="2297"/>
      <c r="BP22" s="2297"/>
      <c r="BQ22" s="2297"/>
      <c r="BR22" s="2297"/>
      <c r="BS22" s="2297"/>
      <c r="BT22" s="2297"/>
      <c r="BU22" s="2305"/>
    </row>
    <row r="23" spans="1:73" s="280" customFormat="1" ht="17.25" customHeight="1">
      <c r="A23" s="492"/>
      <c r="B23" s="281" t="s">
        <v>784</v>
      </c>
      <c r="C23" s="2299">
        <v>1798731</v>
      </c>
      <c r="D23" s="2297"/>
      <c r="E23" s="2297"/>
      <c r="F23" s="2297"/>
      <c r="G23" s="2297"/>
      <c r="H23" s="2297"/>
      <c r="I23" s="2297"/>
      <c r="J23" s="2297"/>
      <c r="K23" s="2297"/>
      <c r="L23" s="2297">
        <v>181278</v>
      </c>
      <c r="M23" s="2297"/>
      <c r="N23" s="2297"/>
      <c r="O23" s="2297"/>
      <c r="P23" s="2297"/>
      <c r="Q23" s="2297"/>
      <c r="R23" s="2297"/>
      <c r="S23" s="2297"/>
      <c r="T23" s="2297"/>
      <c r="U23" s="2297">
        <v>1980009</v>
      </c>
      <c r="V23" s="2297"/>
      <c r="W23" s="2297"/>
      <c r="X23" s="2297"/>
      <c r="Y23" s="2297"/>
      <c r="Z23" s="2297"/>
      <c r="AA23" s="2297"/>
      <c r="AB23" s="2297"/>
      <c r="AC23" s="2297"/>
      <c r="AD23" s="2297">
        <v>27772</v>
      </c>
      <c r="AE23" s="2297"/>
      <c r="AF23" s="2297"/>
      <c r="AG23" s="2297"/>
      <c r="AH23" s="2297"/>
      <c r="AI23" s="2297"/>
      <c r="AJ23" s="2297"/>
      <c r="AK23" s="2297"/>
      <c r="AL23" s="2306"/>
      <c r="AM23" s="2306"/>
      <c r="AN23" s="2306"/>
      <c r="AO23" s="2306"/>
      <c r="AP23" s="2306"/>
      <c r="AQ23" s="2306"/>
      <c r="AR23" s="2297">
        <v>27772</v>
      </c>
      <c r="AS23" s="2297"/>
      <c r="AT23" s="2297"/>
      <c r="AU23" s="2297"/>
      <c r="AV23" s="2297"/>
      <c r="AW23" s="2297"/>
      <c r="AX23" s="2297"/>
      <c r="AY23" s="2297"/>
      <c r="AZ23" s="2297">
        <v>21900</v>
      </c>
      <c r="BA23" s="2297"/>
      <c r="BB23" s="2297"/>
      <c r="BC23" s="2297"/>
      <c r="BD23" s="2297"/>
      <c r="BE23" s="2297"/>
      <c r="BF23" s="2297"/>
      <c r="BG23" s="2297"/>
      <c r="BH23" s="2297"/>
      <c r="BI23" s="2297"/>
      <c r="BJ23" s="2297"/>
      <c r="BK23" s="2297">
        <v>5872</v>
      </c>
      <c r="BL23" s="2297"/>
      <c r="BM23" s="2297"/>
      <c r="BN23" s="2297"/>
      <c r="BO23" s="2297"/>
      <c r="BP23" s="2297"/>
      <c r="BQ23" s="2297"/>
      <c r="BR23" s="2297"/>
      <c r="BS23" s="2297"/>
      <c r="BT23" s="2297"/>
      <c r="BU23" s="2305"/>
    </row>
    <row r="24" spans="1:73" s="280" customFormat="1" ht="17.25" customHeight="1">
      <c r="A24" s="492"/>
      <c r="B24" s="281" t="s">
        <v>786</v>
      </c>
      <c r="C24" s="2299">
        <v>1708598</v>
      </c>
      <c r="D24" s="2297"/>
      <c r="E24" s="2297"/>
      <c r="F24" s="2297"/>
      <c r="G24" s="2297"/>
      <c r="H24" s="2297"/>
      <c r="I24" s="2297"/>
      <c r="J24" s="2297"/>
      <c r="K24" s="2297"/>
      <c r="L24" s="2297">
        <v>175434</v>
      </c>
      <c r="M24" s="2297"/>
      <c r="N24" s="2297"/>
      <c r="O24" s="2297"/>
      <c r="P24" s="2297"/>
      <c r="Q24" s="2297"/>
      <c r="R24" s="2297"/>
      <c r="S24" s="2297"/>
      <c r="T24" s="2297"/>
      <c r="U24" s="2297">
        <v>1884032</v>
      </c>
      <c r="V24" s="2297"/>
      <c r="W24" s="2297"/>
      <c r="X24" s="2297"/>
      <c r="Y24" s="2297"/>
      <c r="Z24" s="2297"/>
      <c r="AA24" s="2297"/>
      <c r="AB24" s="2297"/>
      <c r="AC24" s="2297"/>
      <c r="AD24" s="2297">
        <v>11630</v>
      </c>
      <c r="AE24" s="2297"/>
      <c r="AF24" s="2297"/>
      <c r="AG24" s="2297"/>
      <c r="AH24" s="2297"/>
      <c r="AI24" s="2297"/>
      <c r="AJ24" s="2297"/>
      <c r="AK24" s="2297"/>
      <c r="AL24" s="2306"/>
      <c r="AM24" s="2306"/>
      <c r="AN24" s="2306"/>
      <c r="AO24" s="2306"/>
      <c r="AP24" s="2306"/>
      <c r="AQ24" s="2306"/>
      <c r="AR24" s="2297">
        <v>11630</v>
      </c>
      <c r="AS24" s="2297"/>
      <c r="AT24" s="2297"/>
      <c r="AU24" s="2297"/>
      <c r="AV24" s="2297"/>
      <c r="AW24" s="2297"/>
      <c r="AX24" s="2297"/>
      <c r="AY24" s="2297"/>
      <c r="AZ24" s="2297">
        <v>9679</v>
      </c>
      <c r="BA24" s="2297"/>
      <c r="BB24" s="2297"/>
      <c r="BC24" s="2297"/>
      <c r="BD24" s="2297"/>
      <c r="BE24" s="2297"/>
      <c r="BF24" s="2297"/>
      <c r="BG24" s="2297"/>
      <c r="BH24" s="2297"/>
      <c r="BI24" s="2297"/>
      <c r="BJ24" s="2297"/>
      <c r="BK24" s="2297">
        <v>1951</v>
      </c>
      <c r="BL24" s="2297"/>
      <c r="BM24" s="2297"/>
      <c r="BN24" s="2297"/>
      <c r="BO24" s="2297"/>
      <c r="BP24" s="2297"/>
      <c r="BQ24" s="2297"/>
      <c r="BR24" s="2297"/>
      <c r="BS24" s="2297"/>
      <c r="BT24" s="2297"/>
      <c r="BU24" s="2305"/>
    </row>
    <row r="25" spans="1:73" s="280" customFormat="1" ht="17.25" customHeight="1">
      <c r="A25" s="492"/>
      <c r="B25" s="281" t="s">
        <v>961</v>
      </c>
      <c r="C25" s="2299">
        <v>1629809</v>
      </c>
      <c r="D25" s="2297"/>
      <c r="E25" s="2297"/>
      <c r="F25" s="2297"/>
      <c r="G25" s="2297"/>
      <c r="H25" s="2297"/>
      <c r="I25" s="2297"/>
      <c r="J25" s="2297"/>
      <c r="K25" s="2297"/>
      <c r="L25" s="2297">
        <v>172954</v>
      </c>
      <c r="M25" s="2297"/>
      <c r="N25" s="2297"/>
      <c r="O25" s="2297"/>
      <c r="P25" s="2297"/>
      <c r="Q25" s="2297"/>
      <c r="R25" s="2297"/>
      <c r="S25" s="2297"/>
      <c r="T25" s="2297"/>
      <c r="U25" s="2297">
        <v>1802763</v>
      </c>
      <c r="V25" s="2297"/>
      <c r="W25" s="2297"/>
      <c r="X25" s="2297"/>
      <c r="Y25" s="2297"/>
      <c r="Z25" s="2297"/>
      <c r="AA25" s="2297"/>
      <c r="AB25" s="2297"/>
      <c r="AC25" s="2297"/>
      <c r="AD25" s="2297">
        <v>2217</v>
      </c>
      <c r="AE25" s="2297"/>
      <c r="AF25" s="2297"/>
      <c r="AG25" s="2297"/>
      <c r="AH25" s="2297"/>
      <c r="AI25" s="2297"/>
      <c r="AJ25" s="2297"/>
      <c r="AK25" s="2297"/>
      <c r="AL25" s="2306"/>
      <c r="AM25" s="2306"/>
      <c r="AN25" s="2306"/>
      <c r="AO25" s="2306"/>
      <c r="AP25" s="2306"/>
      <c r="AQ25" s="2306"/>
      <c r="AR25" s="2297">
        <v>2217</v>
      </c>
      <c r="AS25" s="2297"/>
      <c r="AT25" s="2297"/>
      <c r="AU25" s="2297"/>
      <c r="AV25" s="2297"/>
      <c r="AW25" s="2297"/>
      <c r="AX25" s="2297"/>
      <c r="AY25" s="2297"/>
      <c r="AZ25" s="2297">
        <v>2040</v>
      </c>
      <c r="BA25" s="2297"/>
      <c r="BB25" s="2297"/>
      <c r="BC25" s="2297"/>
      <c r="BD25" s="2297"/>
      <c r="BE25" s="2297"/>
      <c r="BF25" s="2297"/>
      <c r="BG25" s="2297"/>
      <c r="BH25" s="2297"/>
      <c r="BI25" s="2297"/>
      <c r="BJ25" s="2297"/>
      <c r="BK25" s="2297">
        <v>177</v>
      </c>
      <c r="BL25" s="2297"/>
      <c r="BM25" s="2297"/>
      <c r="BN25" s="2297"/>
      <c r="BO25" s="2297"/>
      <c r="BP25" s="2297"/>
      <c r="BQ25" s="2297"/>
      <c r="BR25" s="2297"/>
      <c r="BS25" s="2297"/>
      <c r="BT25" s="2297"/>
      <c r="BU25" s="2305"/>
    </row>
    <row r="26" spans="1:73" s="280" customFormat="1" ht="17.25" customHeight="1" thickBot="1">
      <c r="A26" s="492"/>
      <c r="B26" s="282" t="s">
        <v>1005</v>
      </c>
      <c r="C26" s="2300">
        <v>1570407</v>
      </c>
      <c r="D26" s="2298"/>
      <c r="E26" s="2298"/>
      <c r="F26" s="2298"/>
      <c r="G26" s="2298"/>
      <c r="H26" s="2298"/>
      <c r="I26" s="2298"/>
      <c r="J26" s="2298"/>
      <c r="K26" s="2298"/>
      <c r="L26" s="2298">
        <v>171979</v>
      </c>
      <c r="M26" s="2298"/>
      <c r="N26" s="2298"/>
      <c r="O26" s="2298"/>
      <c r="P26" s="2298"/>
      <c r="Q26" s="2298"/>
      <c r="R26" s="2298"/>
      <c r="S26" s="2298"/>
      <c r="T26" s="2298"/>
      <c r="U26" s="2298">
        <v>1742386</v>
      </c>
      <c r="V26" s="2298"/>
      <c r="W26" s="2298"/>
      <c r="X26" s="2298"/>
      <c r="Y26" s="2298"/>
      <c r="Z26" s="2298"/>
      <c r="AA26" s="2298"/>
      <c r="AB26" s="2298"/>
      <c r="AC26" s="2298"/>
      <c r="AD26" s="2298">
        <v>115</v>
      </c>
      <c r="AE26" s="2298"/>
      <c r="AF26" s="2298"/>
      <c r="AG26" s="2298"/>
      <c r="AH26" s="2298"/>
      <c r="AI26" s="2298"/>
      <c r="AJ26" s="2298"/>
      <c r="AK26" s="2298"/>
      <c r="AL26" s="2332"/>
      <c r="AM26" s="2332"/>
      <c r="AN26" s="2332"/>
      <c r="AO26" s="2332"/>
      <c r="AP26" s="2332"/>
      <c r="AQ26" s="2332"/>
      <c r="AR26" s="2298">
        <v>115</v>
      </c>
      <c r="AS26" s="2298"/>
      <c r="AT26" s="2298"/>
      <c r="AU26" s="2298"/>
      <c r="AV26" s="2298"/>
      <c r="AW26" s="2298"/>
      <c r="AX26" s="2298"/>
      <c r="AY26" s="2298"/>
      <c r="AZ26" s="2298">
        <v>111</v>
      </c>
      <c r="BA26" s="2298"/>
      <c r="BB26" s="2298"/>
      <c r="BC26" s="2298"/>
      <c r="BD26" s="2298"/>
      <c r="BE26" s="2298"/>
      <c r="BF26" s="2298"/>
      <c r="BG26" s="2298"/>
      <c r="BH26" s="2298"/>
      <c r="BI26" s="2298"/>
      <c r="BJ26" s="2298"/>
      <c r="BK26" s="2298">
        <v>4</v>
      </c>
      <c r="BL26" s="2298"/>
      <c r="BM26" s="2298"/>
      <c r="BN26" s="2298"/>
      <c r="BO26" s="2298"/>
      <c r="BP26" s="2298"/>
      <c r="BQ26" s="2298"/>
      <c r="BR26" s="2298"/>
      <c r="BS26" s="2298"/>
      <c r="BT26" s="2298"/>
      <c r="BU26" s="2333"/>
    </row>
    <row r="27" spans="1:73" s="280" customFormat="1" ht="7.5" customHeight="1" thickBot="1">
      <c r="A27" s="492"/>
      <c r="B27" s="494"/>
      <c r="C27" s="498"/>
      <c r="D27" s="498"/>
      <c r="E27" s="498"/>
      <c r="F27" s="498"/>
      <c r="G27" s="498"/>
      <c r="H27" s="498"/>
      <c r="I27" s="498"/>
      <c r="J27" s="498"/>
      <c r="K27" s="498"/>
      <c r="L27" s="498"/>
      <c r="M27" s="498"/>
      <c r="N27" s="498"/>
      <c r="O27" s="498"/>
      <c r="P27" s="498"/>
      <c r="Q27" s="498"/>
      <c r="R27" s="498"/>
      <c r="S27" s="498"/>
      <c r="T27" s="498"/>
      <c r="U27" s="498"/>
      <c r="V27" s="498"/>
      <c r="W27" s="498"/>
      <c r="X27" s="498"/>
      <c r="Y27" s="498"/>
      <c r="Z27" s="498"/>
      <c r="AA27" s="498"/>
      <c r="AB27" s="498"/>
      <c r="AC27" s="498"/>
      <c r="AD27" s="498"/>
      <c r="AE27" s="498"/>
      <c r="AF27" s="498"/>
      <c r="AG27" s="498"/>
      <c r="AH27" s="498"/>
      <c r="AI27" s="498"/>
      <c r="AJ27" s="498"/>
      <c r="AK27" s="498"/>
      <c r="AL27" s="498"/>
      <c r="AM27" s="498"/>
      <c r="AN27" s="498"/>
      <c r="AO27" s="498"/>
      <c r="AP27" s="498"/>
      <c r="AQ27" s="498"/>
      <c r="AR27" s="498"/>
      <c r="AS27" s="498"/>
      <c r="AT27" s="498"/>
      <c r="AU27" s="498"/>
      <c r="AV27" s="498"/>
      <c r="AW27" s="498"/>
      <c r="AX27" s="498"/>
      <c r="AY27" s="498"/>
      <c r="AZ27" s="498"/>
      <c r="BA27" s="498"/>
      <c r="BB27" s="498"/>
      <c r="BC27" s="498"/>
      <c r="BD27" s="498"/>
      <c r="BE27" s="498"/>
      <c r="BF27" s="498"/>
      <c r="BG27" s="498"/>
      <c r="BH27" s="498"/>
      <c r="BI27" s="498"/>
      <c r="BJ27" s="498"/>
      <c r="BK27" s="498"/>
      <c r="BL27" s="498"/>
      <c r="BM27" s="498"/>
      <c r="BN27" s="498"/>
      <c r="BO27" s="498"/>
      <c r="BP27" s="498"/>
      <c r="BQ27" s="498"/>
      <c r="BR27" s="498"/>
      <c r="BS27" s="498"/>
      <c r="BT27" s="498"/>
      <c r="BU27" s="498"/>
    </row>
    <row r="28" spans="1:73" s="280" customFormat="1" ht="15" thickBot="1">
      <c r="A28" s="492"/>
      <c r="B28" s="495"/>
      <c r="C28" s="600"/>
      <c r="D28" s="600"/>
      <c r="E28" s="600"/>
      <c r="F28" s="600"/>
      <c r="G28" s="600"/>
      <c r="H28" s="600"/>
      <c r="I28" s="600"/>
      <c r="J28" s="600"/>
      <c r="K28" s="600"/>
      <c r="L28" s="600"/>
      <c r="M28" s="600"/>
      <c r="N28" s="600"/>
      <c r="O28" s="600"/>
      <c r="P28" s="600"/>
      <c r="Q28" s="600"/>
      <c r="R28" s="600"/>
      <c r="S28" s="600"/>
      <c r="T28" s="600"/>
      <c r="U28" s="600"/>
      <c r="V28" s="600"/>
      <c r="W28" s="600"/>
      <c r="X28" s="600"/>
      <c r="Y28" s="600"/>
      <c r="Z28" s="600"/>
      <c r="AA28" s="600"/>
      <c r="AB28" s="600"/>
      <c r="AC28" s="600"/>
      <c r="AD28" s="600"/>
      <c r="AE28" s="600"/>
      <c r="AF28" s="600"/>
      <c r="AG28" s="600"/>
      <c r="AH28" s="600"/>
      <c r="AI28" s="600"/>
      <c r="AJ28" s="600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0"/>
      <c r="BB28" s="600"/>
      <c r="BC28" s="600"/>
      <c r="BD28" s="600"/>
      <c r="BE28" s="600"/>
      <c r="BF28" s="600"/>
      <c r="BG28" s="600"/>
      <c r="BH28" s="600"/>
      <c r="BI28" s="600"/>
      <c r="BJ28" s="600"/>
      <c r="BK28" s="600"/>
      <c r="BL28" s="600"/>
      <c r="BM28" s="600"/>
      <c r="BN28" s="600"/>
      <c r="BO28" s="600"/>
      <c r="BP28" s="600"/>
      <c r="BQ28" s="600"/>
      <c r="BR28" s="600"/>
      <c r="BS28" s="600"/>
      <c r="BT28" s="600"/>
      <c r="BU28" s="600"/>
    </row>
    <row r="29" spans="1:73" s="280" customFormat="1" ht="17.25" customHeight="1" thickBot="1">
      <c r="A29" s="492"/>
      <c r="B29" s="597"/>
      <c r="C29" s="2253" t="s">
        <v>133</v>
      </c>
      <c r="D29" s="2254"/>
      <c r="E29" s="2254"/>
      <c r="F29" s="2254"/>
      <c r="G29" s="2254"/>
      <c r="H29" s="2254"/>
      <c r="I29" s="2254"/>
      <c r="J29" s="2254"/>
      <c r="K29" s="2254"/>
      <c r="L29" s="2254"/>
      <c r="M29" s="2254"/>
      <c r="N29" s="2254"/>
      <c r="O29" s="2254"/>
      <c r="P29" s="2254"/>
      <c r="Q29" s="2254"/>
      <c r="R29" s="2254"/>
      <c r="S29" s="2254"/>
      <c r="T29" s="2254"/>
      <c r="U29" s="2254"/>
      <c r="V29" s="2254"/>
      <c r="W29" s="2254"/>
      <c r="X29" s="2254"/>
      <c r="Y29" s="2254"/>
      <c r="Z29" s="2254"/>
      <c r="AA29" s="2254"/>
      <c r="AB29" s="2254"/>
      <c r="AC29" s="2254"/>
      <c r="AD29" s="2254"/>
      <c r="AE29" s="2254"/>
      <c r="AF29" s="2254"/>
      <c r="AG29" s="2254"/>
      <c r="AH29" s="2254"/>
      <c r="AI29" s="2254"/>
      <c r="AJ29" s="2254"/>
      <c r="AK29" s="2254"/>
      <c r="AL29" s="2254"/>
      <c r="AM29" s="2254"/>
      <c r="AN29" s="2254"/>
      <c r="AO29" s="2254"/>
      <c r="AP29" s="2254"/>
      <c r="AQ29" s="2254"/>
      <c r="AR29" s="2254"/>
      <c r="AS29" s="2254"/>
      <c r="AT29" s="2254"/>
      <c r="AU29" s="2254"/>
      <c r="AV29" s="2254"/>
      <c r="AW29" s="2254"/>
      <c r="AX29" s="2254"/>
      <c r="AY29" s="2254"/>
      <c r="AZ29" s="2254"/>
      <c r="BA29" s="2254"/>
      <c r="BB29" s="2254"/>
      <c r="BC29" s="2254"/>
      <c r="BD29" s="2254"/>
      <c r="BE29" s="2254"/>
      <c r="BF29" s="2254"/>
      <c r="BG29" s="2254"/>
      <c r="BH29" s="2254"/>
      <c r="BI29" s="2254"/>
      <c r="BJ29" s="2254"/>
      <c r="BK29" s="2254"/>
      <c r="BL29" s="2254"/>
      <c r="BM29" s="2254"/>
      <c r="BN29" s="2254"/>
      <c r="BO29" s="2254"/>
      <c r="BP29" s="2254"/>
      <c r="BQ29" s="2254"/>
      <c r="BR29" s="2254"/>
      <c r="BS29" s="2254"/>
      <c r="BT29" s="2254"/>
      <c r="BU29" s="2255"/>
    </row>
    <row r="30" spans="1:73" s="280" customFormat="1" ht="17.25" customHeight="1" thickBot="1">
      <c r="A30" s="492"/>
      <c r="B30" s="598" t="s">
        <v>134</v>
      </c>
      <c r="C30" s="2256" t="s">
        <v>135</v>
      </c>
      <c r="D30" s="2257"/>
      <c r="E30" s="2257"/>
      <c r="F30" s="2257"/>
      <c r="G30" s="2257"/>
      <c r="H30" s="2257"/>
      <c r="I30" s="2257"/>
      <c r="J30" s="2257"/>
      <c r="K30" s="2257"/>
      <c r="L30" s="2257"/>
      <c r="M30" s="2257"/>
      <c r="N30" s="2257"/>
      <c r="O30" s="2257"/>
      <c r="P30" s="2257"/>
      <c r="Q30" s="2257"/>
      <c r="R30" s="2257"/>
      <c r="S30" s="2257"/>
      <c r="T30" s="2257"/>
      <c r="U30" s="2257"/>
      <c r="V30" s="2257"/>
      <c r="W30" s="2257"/>
      <c r="X30" s="2257"/>
      <c r="Y30" s="2257"/>
      <c r="Z30" s="2257"/>
      <c r="AA30" s="2257"/>
      <c r="AB30" s="2257"/>
      <c r="AC30" s="2257"/>
      <c r="AD30" s="2257"/>
      <c r="AE30" s="2257"/>
      <c r="AF30" s="2257"/>
      <c r="AG30" s="2257"/>
      <c r="AH30" s="2257"/>
      <c r="AI30" s="2257"/>
      <c r="AJ30" s="2257"/>
      <c r="AK30" s="2257"/>
      <c r="AL30" s="2257"/>
      <c r="AM30" s="2257"/>
      <c r="AN30" s="2257"/>
      <c r="AO30" s="2257"/>
      <c r="AP30" s="2257"/>
      <c r="AQ30" s="2257"/>
      <c r="AR30" s="2257"/>
      <c r="AS30" s="2257"/>
      <c r="AT30" s="2257"/>
      <c r="AU30" s="2257"/>
      <c r="AV30" s="2257"/>
      <c r="AW30" s="2257"/>
      <c r="AX30" s="2257"/>
      <c r="AY30" s="2257"/>
      <c r="AZ30" s="2257"/>
      <c r="BA30" s="2257"/>
      <c r="BB30" s="2257"/>
      <c r="BC30" s="2257"/>
      <c r="BD30" s="2257"/>
      <c r="BE30" s="2257"/>
      <c r="BF30" s="2257"/>
      <c r="BG30" s="2257"/>
      <c r="BH30" s="2257"/>
      <c r="BI30" s="2257"/>
      <c r="BJ30" s="2257"/>
      <c r="BK30" s="2257"/>
      <c r="BL30" s="2257"/>
      <c r="BM30" s="2257"/>
      <c r="BN30" s="2257"/>
      <c r="BO30" s="2257"/>
      <c r="BP30" s="2257"/>
      <c r="BQ30" s="2257"/>
      <c r="BR30" s="2257"/>
      <c r="BS30" s="2257"/>
      <c r="BT30" s="2257"/>
      <c r="BU30" s="2258"/>
    </row>
    <row r="31" spans="1:73" s="280" customFormat="1" ht="17.25" customHeight="1" thickBot="1">
      <c r="A31" s="492"/>
      <c r="B31" s="598"/>
      <c r="C31" s="2268" t="s">
        <v>759</v>
      </c>
      <c r="D31" s="2260"/>
      <c r="E31" s="2260"/>
      <c r="F31" s="2260"/>
      <c r="G31" s="2260"/>
      <c r="H31" s="2260"/>
      <c r="I31" s="2260"/>
      <c r="J31" s="2260"/>
      <c r="K31" s="2260"/>
      <c r="L31" s="2260"/>
      <c r="M31" s="2260"/>
      <c r="N31" s="2260"/>
      <c r="O31" s="2260"/>
      <c r="P31" s="2260"/>
      <c r="Q31" s="2260"/>
      <c r="R31" s="2260"/>
      <c r="S31" s="2260"/>
      <c r="T31" s="2260"/>
      <c r="U31" s="2260"/>
      <c r="V31" s="2260"/>
      <c r="W31" s="2260"/>
      <c r="X31" s="2260"/>
      <c r="Y31" s="2260"/>
      <c r="Z31" s="2259" t="s">
        <v>704</v>
      </c>
      <c r="AA31" s="2260"/>
      <c r="AB31" s="2260"/>
      <c r="AC31" s="2260"/>
      <c r="AD31" s="2260"/>
      <c r="AE31" s="2260"/>
      <c r="AF31" s="2260"/>
      <c r="AG31" s="2260"/>
      <c r="AH31" s="2260"/>
      <c r="AI31" s="2260"/>
      <c r="AJ31" s="2260"/>
      <c r="AK31" s="2260"/>
      <c r="AL31" s="2260"/>
      <c r="AM31" s="2260"/>
      <c r="AN31" s="2260"/>
      <c r="AO31" s="2260"/>
      <c r="AP31" s="2260"/>
      <c r="AQ31" s="2260"/>
      <c r="AR31" s="2260"/>
      <c r="AS31" s="2260"/>
      <c r="AT31" s="2260"/>
      <c r="AU31" s="2260"/>
      <c r="AV31" s="2260"/>
      <c r="AW31" s="2261"/>
      <c r="AX31" s="2260" t="s">
        <v>705</v>
      </c>
      <c r="AY31" s="2260"/>
      <c r="AZ31" s="2260"/>
      <c r="BA31" s="2260"/>
      <c r="BB31" s="2260"/>
      <c r="BC31" s="2260"/>
      <c r="BD31" s="2260"/>
      <c r="BE31" s="2260"/>
      <c r="BF31" s="2260"/>
      <c r="BG31" s="2260"/>
      <c r="BH31" s="2260"/>
      <c r="BI31" s="2260"/>
      <c r="BJ31" s="2260"/>
      <c r="BK31" s="2260"/>
      <c r="BL31" s="2260"/>
      <c r="BM31" s="2260"/>
      <c r="BN31" s="2260"/>
      <c r="BO31" s="2260"/>
      <c r="BP31" s="2260"/>
      <c r="BQ31" s="2260"/>
      <c r="BR31" s="2260"/>
      <c r="BS31" s="2260"/>
      <c r="BT31" s="2260"/>
      <c r="BU31" s="2278"/>
    </row>
    <row r="32" spans="1:73" s="280" customFormat="1" ht="17.25" customHeight="1" thickBot="1">
      <c r="A32" s="492"/>
      <c r="B32" s="599"/>
      <c r="C32" s="2270"/>
      <c r="D32" s="2266"/>
      <c r="E32" s="2266"/>
      <c r="F32" s="2266"/>
      <c r="G32" s="2266"/>
      <c r="H32" s="2266"/>
      <c r="I32" s="2266"/>
      <c r="J32" s="2266"/>
      <c r="K32" s="2266"/>
      <c r="L32" s="2266"/>
      <c r="M32" s="2266"/>
      <c r="N32" s="2266"/>
      <c r="O32" s="2266"/>
      <c r="P32" s="2266"/>
      <c r="Q32" s="2266"/>
      <c r="R32" s="2266"/>
      <c r="S32" s="2266"/>
      <c r="T32" s="2266"/>
      <c r="U32" s="2266"/>
      <c r="V32" s="2266"/>
      <c r="W32" s="2266"/>
      <c r="X32" s="2266"/>
      <c r="Y32" s="2266"/>
      <c r="Z32" s="2265"/>
      <c r="AA32" s="2266"/>
      <c r="AB32" s="2266"/>
      <c r="AC32" s="2266"/>
      <c r="AD32" s="2266"/>
      <c r="AE32" s="2266"/>
      <c r="AF32" s="2266"/>
      <c r="AG32" s="2266"/>
      <c r="AH32" s="2266"/>
      <c r="AI32" s="2266"/>
      <c r="AJ32" s="2266"/>
      <c r="AK32" s="2266"/>
      <c r="AL32" s="2266"/>
      <c r="AM32" s="2266"/>
      <c r="AN32" s="2266"/>
      <c r="AO32" s="2266"/>
      <c r="AP32" s="2266"/>
      <c r="AQ32" s="2266"/>
      <c r="AR32" s="2266"/>
      <c r="AS32" s="2266"/>
      <c r="AT32" s="2266"/>
      <c r="AU32" s="2266"/>
      <c r="AV32" s="2266"/>
      <c r="AW32" s="2267"/>
      <c r="AX32" s="2266"/>
      <c r="AY32" s="2266"/>
      <c r="AZ32" s="2266"/>
      <c r="BA32" s="2266"/>
      <c r="BB32" s="2266"/>
      <c r="BC32" s="2266"/>
      <c r="BD32" s="2266"/>
      <c r="BE32" s="2266"/>
      <c r="BF32" s="2266"/>
      <c r="BG32" s="2266"/>
      <c r="BH32" s="2266"/>
      <c r="BI32" s="2266"/>
      <c r="BJ32" s="2266"/>
      <c r="BK32" s="2266"/>
      <c r="BL32" s="2266"/>
      <c r="BM32" s="2266"/>
      <c r="BN32" s="2266"/>
      <c r="BO32" s="2266"/>
      <c r="BP32" s="2266"/>
      <c r="BQ32" s="2266"/>
      <c r="BR32" s="2266"/>
      <c r="BS32" s="2266"/>
      <c r="BT32" s="2266"/>
      <c r="BU32" s="2279"/>
    </row>
    <row r="33" spans="1:73" s="280" customFormat="1" ht="17.25" customHeight="1">
      <c r="A33" s="492"/>
      <c r="B33" s="496"/>
      <c r="C33" s="2222"/>
      <c r="D33" s="2223"/>
      <c r="E33" s="2223"/>
      <c r="F33" s="2223"/>
      <c r="G33" s="2223"/>
      <c r="H33" s="2223"/>
      <c r="I33" s="2223"/>
      <c r="J33" s="2223"/>
      <c r="K33" s="2223"/>
      <c r="L33" s="2223"/>
      <c r="M33" s="2223"/>
      <c r="N33" s="2223"/>
      <c r="O33" s="2223"/>
      <c r="P33" s="2223"/>
      <c r="Q33" s="2223"/>
      <c r="R33" s="2223"/>
      <c r="S33" s="2223"/>
      <c r="T33" s="2223"/>
      <c r="U33" s="2223"/>
      <c r="V33" s="2223"/>
      <c r="W33" s="2223"/>
      <c r="X33" s="2223"/>
      <c r="Y33" s="2224"/>
      <c r="Z33" s="2228"/>
      <c r="AA33" s="2223"/>
      <c r="AB33" s="2223"/>
      <c r="AC33" s="2223"/>
      <c r="AD33" s="2223"/>
      <c r="AE33" s="2223"/>
      <c r="AF33" s="2223"/>
      <c r="AG33" s="2223"/>
      <c r="AH33" s="2223"/>
      <c r="AI33" s="2223"/>
      <c r="AJ33" s="2223"/>
      <c r="AK33" s="2223"/>
      <c r="AL33" s="2223"/>
      <c r="AM33" s="2223"/>
      <c r="AN33" s="2223"/>
      <c r="AO33" s="2223"/>
      <c r="AP33" s="2223"/>
      <c r="AQ33" s="2223"/>
      <c r="AR33" s="2223"/>
      <c r="AS33" s="2223"/>
      <c r="AT33" s="2223"/>
      <c r="AU33" s="2223"/>
      <c r="AV33" s="2223"/>
      <c r="AW33" s="2224"/>
      <c r="AX33" s="2228"/>
      <c r="AY33" s="2223"/>
      <c r="AZ33" s="2223"/>
      <c r="BA33" s="2223"/>
      <c r="BB33" s="2223"/>
      <c r="BC33" s="2223"/>
      <c r="BD33" s="2223"/>
      <c r="BE33" s="2223"/>
      <c r="BF33" s="2223"/>
      <c r="BG33" s="2223"/>
      <c r="BH33" s="2223"/>
      <c r="BI33" s="2223"/>
      <c r="BJ33" s="2223"/>
      <c r="BK33" s="2223"/>
      <c r="BL33" s="2223"/>
      <c r="BM33" s="2223"/>
      <c r="BN33" s="2223"/>
      <c r="BO33" s="2223"/>
      <c r="BP33" s="2223"/>
      <c r="BQ33" s="2223"/>
      <c r="BR33" s="2223"/>
      <c r="BS33" s="2223"/>
      <c r="BT33" s="2223"/>
      <c r="BU33" s="2229"/>
    </row>
    <row r="34" spans="1:73" s="280" customFormat="1" ht="17.25" customHeight="1">
      <c r="A34" s="492"/>
      <c r="B34" s="281" t="s">
        <v>785</v>
      </c>
      <c r="C34" s="2225">
        <v>1858993</v>
      </c>
      <c r="D34" s="2226"/>
      <c r="E34" s="2226"/>
      <c r="F34" s="2226"/>
      <c r="G34" s="2226"/>
      <c r="H34" s="2226"/>
      <c r="I34" s="2226"/>
      <c r="J34" s="2226"/>
      <c r="K34" s="2226"/>
      <c r="L34" s="2226"/>
      <c r="M34" s="2226"/>
      <c r="N34" s="2226"/>
      <c r="O34" s="2226"/>
      <c r="P34" s="2226"/>
      <c r="Q34" s="2226"/>
      <c r="R34" s="2226"/>
      <c r="S34" s="2226"/>
      <c r="T34" s="2226"/>
      <c r="U34" s="2226"/>
      <c r="V34" s="2226"/>
      <c r="W34" s="2226"/>
      <c r="X34" s="2226"/>
      <c r="Y34" s="2227"/>
      <c r="Z34" s="2230">
        <v>186817</v>
      </c>
      <c r="AA34" s="2226"/>
      <c r="AB34" s="2226"/>
      <c r="AC34" s="2226"/>
      <c r="AD34" s="2226"/>
      <c r="AE34" s="2226"/>
      <c r="AF34" s="2226"/>
      <c r="AG34" s="2226"/>
      <c r="AH34" s="2226"/>
      <c r="AI34" s="2226"/>
      <c r="AJ34" s="2226"/>
      <c r="AK34" s="2226"/>
      <c r="AL34" s="2226"/>
      <c r="AM34" s="2226"/>
      <c r="AN34" s="2226"/>
      <c r="AO34" s="2226"/>
      <c r="AP34" s="2226"/>
      <c r="AQ34" s="2226"/>
      <c r="AR34" s="2226"/>
      <c r="AS34" s="2226"/>
      <c r="AT34" s="2226"/>
      <c r="AU34" s="2226"/>
      <c r="AV34" s="2226"/>
      <c r="AW34" s="2227"/>
      <c r="AX34" s="2230">
        <v>2045810</v>
      </c>
      <c r="AY34" s="2226"/>
      <c r="AZ34" s="2226"/>
      <c r="BA34" s="2226"/>
      <c r="BB34" s="2226"/>
      <c r="BC34" s="2226"/>
      <c r="BD34" s="2226"/>
      <c r="BE34" s="2226"/>
      <c r="BF34" s="2226"/>
      <c r="BG34" s="2226"/>
      <c r="BH34" s="2226"/>
      <c r="BI34" s="2226"/>
      <c r="BJ34" s="2226"/>
      <c r="BK34" s="2226"/>
      <c r="BL34" s="2226"/>
      <c r="BM34" s="2226"/>
      <c r="BN34" s="2226"/>
      <c r="BO34" s="2226"/>
      <c r="BP34" s="2226"/>
      <c r="BQ34" s="2226"/>
      <c r="BR34" s="2226"/>
      <c r="BS34" s="2226"/>
      <c r="BT34" s="2226"/>
      <c r="BU34" s="2231"/>
    </row>
    <row r="35" spans="1:73" s="280" customFormat="1" ht="17.25" customHeight="1">
      <c r="A35" s="492"/>
      <c r="B35" s="281" t="s">
        <v>784</v>
      </c>
      <c r="C35" s="2225">
        <v>1770959</v>
      </c>
      <c r="D35" s="2226"/>
      <c r="E35" s="2226"/>
      <c r="F35" s="2226"/>
      <c r="G35" s="2226"/>
      <c r="H35" s="2226"/>
      <c r="I35" s="2226"/>
      <c r="J35" s="2226"/>
      <c r="K35" s="2226"/>
      <c r="L35" s="2226"/>
      <c r="M35" s="2226"/>
      <c r="N35" s="2226"/>
      <c r="O35" s="2226"/>
      <c r="P35" s="2226"/>
      <c r="Q35" s="2226"/>
      <c r="R35" s="2226"/>
      <c r="S35" s="2226"/>
      <c r="T35" s="2226"/>
      <c r="U35" s="2226"/>
      <c r="V35" s="2226"/>
      <c r="W35" s="2226"/>
      <c r="X35" s="2226"/>
      <c r="Y35" s="2227"/>
      <c r="Z35" s="2230">
        <v>181278</v>
      </c>
      <c r="AA35" s="2226"/>
      <c r="AB35" s="2226"/>
      <c r="AC35" s="2226"/>
      <c r="AD35" s="2226"/>
      <c r="AE35" s="2226"/>
      <c r="AF35" s="2226"/>
      <c r="AG35" s="2226"/>
      <c r="AH35" s="2226"/>
      <c r="AI35" s="2226"/>
      <c r="AJ35" s="2226"/>
      <c r="AK35" s="2226"/>
      <c r="AL35" s="2226"/>
      <c r="AM35" s="2226"/>
      <c r="AN35" s="2226"/>
      <c r="AO35" s="2226"/>
      <c r="AP35" s="2226"/>
      <c r="AQ35" s="2226"/>
      <c r="AR35" s="2226"/>
      <c r="AS35" s="2226"/>
      <c r="AT35" s="2226"/>
      <c r="AU35" s="2226"/>
      <c r="AV35" s="2226"/>
      <c r="AW35" s="2227"/>
      <c r="AX35" s="2230">
        <v>1952237</v>
      </c>
      <c r="AY35" s="2226"/>
      <c r="AZ35" s="2226"/>
      <c r="BA35" s="2226"/>
      <c r="BB35" s="2226"/>
      <c r="BC35" s="2226"/>
      <c r="BD35" s="2226"/>
      <c r="BE35" s="2226"/>
      <c r="BF35" s="2226"/>
      <c r="BG35" s="2226"/>
      <c r="BH35" s="2226"/>
      <c r="BI35" s="2226"/>
      <c r="BJ35" s="2226"/>
      <c r="BK35" s="2226"/>
      <c r="BL35" s="2226"/>
      <c r="BM35" s="2226"/>
      <c r="BN35" s="2226"/>
      <c r="BO35" s="2226"/>
      <c r="BP35" s="2226"/>
      <c r="BQ35" s="2226"/>
      <c r="BR35" s="2226"/>
      <c r="BS35" s="2226"/>
      <c r="BT35" s="2226"/>
      <c r="BU35" s="2231"/>
    </row>
    <row r="36" spans="1:73" s="280" customFormat="1" ht="17.25" customHeight="1">
      <c r="A36" s="492"/>
      <c r="B36" s="281" t="s">
        <v>786</v>
      </c>
      <c r="C36" s="2225">
        <v>1696968</v>
      </c>
      <c r="D36" s="2226"/>
      <c r="E36" s="2226"/>
      <c r="F36" s="2226"/>
      <c r="G36" s="2226"/>
      <c r="H36" s="2226"/>
      <c r="I36" s="2226"/>
      <c r="J36" s="2226"/>
      <c r="K36" s="2226"/>
      <c r="L36" s="2226"/>
      <c r="M36" s="2226"/>
      <c r="N36" s="2226"/>
      <c r="O36" s="2226"/>
      <c r="P36" s="2226"/>
      <c r="Q36" s="2226"/>
      <c r="R36" s="2226"/>
      <c r="S36" s="2226"/>
      <c r="T36" s="2226"/>
      <c r="U36" s="2226"/>
      <c r="V36" s="2226"/>
      <c r="W36" s="2226"/>
      <c r="X36" s="2226"/>
      <c r="Y36" s="2227"/>
      <c r="Z36" s="2230">
        <v>175434</v>
      </c>
      <c r="AA36" s="2226"/>
      <c r="AB36" s="2226"/>
      <c r="AC36" s="2226"/>
      <c r="AD36" s="2226"/>
      <c r="AE36" s="2226"/>
      <c r="AF36" s="2226"/>
      <c r="AG36" s="2226"/>
      <c r="AH36" s="2226"/>
      <c r="AI36" s="2226"/>
      <c r="AJ36" s="2226"/>
      <c r="AK36" s="2226"/>
      <c r="AL36" s="2226"/>
      <c r="AM36" s="2226"/>
      <c r="AN36" s="2226"/>
      <c r="AO36" s="2226"/>
      <c r="AP36" s="2226"/>
      <c r="AQ36" s="2226"/>
      <c r="AR36" s="2226"/>
      <c r="AS36" s="2226"/>
      <c r="AT36" s="2226"/>
      <c r="AU36" s="2226"/>
      <c r="AV36" s="2226"/>
      <c r="AW36" s="2227"/>
      <c r="AX36" s="2230">
        <v>1872402</v>
      </c>
      <c r="AY36" s="2226"/>
      <c r="AZ36" s="2226"/>
      <c r="BA36" s="2226"/>
      <c r="BB36" s="2226"/>
      <c r="BC36" s="2226"/>
      <c r="BD36" s="2226"/>
      <c r="BE36" s="2226"/>
      <c r="BF36" s="2226"/>
      <c r="BG36" s="2226"/>
      <c r="BH36" s="2226"/>
      <c r="BI36" s="2226"/>
      <c r="BJ36" s="2226"/>
      <c r="BK36" s="2226"/>
      <c r="BL36" s="2226"/>
      <c r="BM36" s="2226"/>
      <c r="BN36" s="2226"/>
      <c r="BO36" s="2226"/>
      <c r="BP36" s="2226"/>
      <c r="BQ36" s="2226"/>
      <c r="BR36" s="2226"/>
      <c r="BS36" s="2226"/>
      <c r="BT36" s="2226"/>
      <c r="BU36" s="2231"/>
    </row>
    <row r="37" spans="1:73" s="280" customFormat="1" ht="17.25" customHeight="1">
      <c r="A37" s="492"/>
      <c r="B37" s="281" t="s">
        <v>961</v>
      </c>
      <c r="C37" s="2225">
        <v>1627592</v>
      </c>
      <c r="D37" s="2226"/>
      <c r="E37" s="2226"/>
      <c r="F37" s="2226"/>
      <c r="G37" s="2226"/>
      <c r="H37" s="2226"/>
      <c r="I37" s="2226"/>
      <c r="J37" s="2226"/>
      <c r="K37" s="2226"/>
      <c r="L37" s="2226"/>
      <c r="M37" s="2226"/>
      <c r="N37" s="2226"/>
      <c r="O37" s="2226"/>
      <c r="P37" s="2226"/>
      <c r="Q37" s="2226"/>
      <c r="R37" s="2226"/>
      <c r="S37" s="2226"/>
      <c r="T37" s="2226"/>
      <c r="U37" s="2226"/>
      <c r="V37" s="2226"/>
      <c r="W37" s="2226"/>
      <c r="X37" s="2226"/>
      <c r="Y37" s="2227"/>
      <c r="Z37" s="2230">
        <v>172954</v>
      </c>
      <c r="AA37" s="2226"/>
      <c r="AB37" s="2226"/>
      <c r="AC37" s="2226"/>
      <c r="AD37" s="2226"/>
      <c r="AE37" s="2226"/>
      <c r="AF37" s="2226"/>
      <c r="AG37" s="2226"/>
      <c r="AH37" s="2226"/>
      <c r="AI37" s="2226"/>
      <c r="AJ37" s="2226"/>
      <c r="AK37" s="2226"/>
      <c r="AL37" s="2226"/>
      <c r="AM37" s="2226"/>
      <c r="AN37" s="2226"/>
      <c r="AO37" s="2226"/>
      <c r="AP37" s="2226"/>
      <c r="AQ37" s="2226"/>
      <c r="AR37" s="2226"/>
      <c r="AS37" s="2226"/>
      <c r="AT37" s="2226"/>
      <c r="AU37" s="2226"/>
      <c r="AV37" s="2226"/>
      <c r="AW37" s="2227"/>
      <c r="AX37" s="2230">
        <v>1800546</v>
      </c>
      <c r="AY37" s="2226"/>
      <c r="AZ37" s="2226"/>
      <c r="BA37" s="2226"/>
      <c r="BB37" s="2226"/>
      <c r="BC37" s="2226"/>
      <c r="BD37" s="2226"/>
      <c r="BE37" s="2226"/>
      <c r="BF37" s="2226"/>
      <c r="BG37" s="2226"/>
      <c r="BH37" s="2226"/>
      <c r="BI37" s="2226"/>
      <c r="BJ37" s="2226"/>
      <c r="BK37" s="2226"/>
      <c r="BL37" s="2226"/>
      <c r="BM37" s="2226"/>
      <c r="BN37" s="2226"/>
      <c r="BO37" s="2226"/>
      <c r="BP37" s="2226"/>
      <c r="BQ37" s="2226"/>
      <c r="BR37" s="2226"/>
      <c r="BS37" s="2226"/>
      <c r="BT37" s="2226"/>
      <c r="BU37" s="2231"/>
    </row>
    <row r="38" spans="1:73" s="280" customFormat="1" ht="17.25" customHeight="1" thickBot="1">
      <c r="A38" s="492"/>
      <c r="B38" s="282" t="s">
        <v>1005</v>
      </c>
      <c r="C38" s="2276">
        <v>1570292</v>
      </c>
      <c r="D38" s="2274"/>
      <c r="E38" s="2274"/>
      <c r="F38" s="2274"/>
      <c r="G38" s="2274"/>
      <c r="H38" s="2274"/>
      <c r="I38" s="2274"/>
      <c r="J38" s="2274"/>
      <c r="K38" s="2274"/>
      <c r="L38" s="2274"/>
      <c r="M38" s="2274"/>
      <c r="N38" s="2274"/>
      <c r="O38" s="2274"/>
      <c r="P38" s="2274"/>
      <c r="Q38" s="2274"/>
      <c r="R38" s="2274"/>
      <c r="S38" s="2274"/>
      <c r="T38" s="2274"/>
      <c r="U38" s="2274"/>
      <c r="V38" s="2274"/>
      <c r="W38" s="2274"/>
      <c r="X38" s="2274"/>
      <c r="Y38" s="2275"/>
      <c r="Z38" s="2273">
        <v>171979</v>
      </c>
      <c r="AA38" s="2274"/>
      <c r="AB38" s="2274"/>
      <c r="AC38" s="2274"/>
      <c r="AD38" s="2274"/>
      <c r="AE38" s="2274"/>
      <c r="AF38" s="2274"/>
      <c r="AG38" s="2274"/>
      <c r="AH38" s="2274"/>
      <c r="AI38" s="2274"/>
      <c r="AJ38" s="2274"/>
      <c r="AK38" s="2274"/>
      <c r="AL38" s="2274"/>
      <c r="AM38" s="2274"/>
      <c r="AN38" s="2274"/>
      <c r="AO38" s="2274"/>
      <c r="AP38" s="2274"/>
      <c r="AQ38" s="2274"/>
      <c r="AR38" s="2274"/>
      <c r="AS38" s="2274"/>
      <c r="AT38" s="2274"/>
      <c r="AU38" s="2274"/>
      <c r="AV38" s="2274"/>
      <c r="AW38" s="2275"/>
      <c r="AX38" s="2236">
        <v>1742271</v>
      </c>
      <c r="AY38" s="2237"/>
      <c r="AZ38" s="2237"/>
      <c r="BA38" s="2237"/>
      <c r="BB38" s="2237"/>
      <c r="BC38" s="2237"/>
      <c r="BD38" s="2237"/>
      <c r="BE38" s="2237"/>
      <c r="BF38" s="2237"/>
      <c r="BG38" s="2237"/>
      <c r="BH38" s="2237"/>
      <c r="BI38" s="2237"/>
      <c r="BJ38" s="2237"/>
      <c r="BK38" s="2237"/>
      <c r="BL38" s="2237"/>
      <c r="BM38" s="2237"/>
      <c r="BN38" s="2237"/>
      <c r="BO38" s="2237"/>
      <c r="BP38" s="2237"/>
      <c r="BQ38" s="2237"/>
      <c r="BR38" s="2237"/>
      <c r="BS38" s="2237"/>
      <c r="BT38" s="2237"/>
      <c r="BU38" s="2238"/>
    </row>
    <row r="39" spans="1:73" s="280" customFormat="1" ht="8.25" customHeight="1" thickBot="1">
      <c r="A39" s="492"/>
      <c r="B39" s="494"/>
      <c r="C39" s="498"/>
      <c r="D39" s="498"/>
      <c r="E39" s="498"/>
      <c r="F39" s="498"/>
      <c r="G39" s="498"/>
      <c r="H39" s="498"/>
      <c r="I39" s="498"/>
      <c r="J39" s="498"/>
      <c r="K39" s="498"/>
      <c r="L39" s="498"/>
      <c r="M39" s="498"/>
      <c r="N39" s="498"/>
      <c r="O39" s="498"/>
      <c r="P39" s="498"/>
      <c r="Q39" s="498"/>
      <c r="R39" s="498"/>
      <c r="S39" s="498"/>
      <c r="T39" s="498"/>
      <c r="U39" s="498"/>
      <c r="V39" s="498"/>
      <c r="W39" s="498"/>
      <c r="X39" s="498"/>
      <c r="Y39" s="498"/>
      <c r="Z39" s="498"/>
      <c r="AA39" s="498"/>
      <c r="AB39" s="498"/>
      <c r="AC39" s="498"/>
      <c r="AD39" s="498"/>
      <c r="AE39" s="498"/>
      <c r="AF39" s="498"/>
      <c r="AG39" s="498"/>
      <c r="AH39" s="498"/>
      <c r="AI39" s="498"/>
      <c r="AJ39" s="498"/>
      <c r="AK39" s="498"/>
      <c r="AL39" s="498"/>
      <c r="AM39" s="498"/>
      <c r="AN39" s="498"/>
      <c r="AO39" s="498"/>
      <c r="AP39" s="498"/>
      <c r="AQ39" s="498"/>
      <c r="AR39" s="498"/>
      <c r="AS39" s="498"/>
      <c r="AT39" s="498"/>
      <c r="AU39" s="498"/>
      <c r="AV39" s="498"/>
      <c r="AW39" s="498"/>
      <c r="AX39" s="498"/>
      <c r="AY39" s="498"/>
      <c r="AZ39" s="498"/>
      <c r="BA39" s="498"/>
      <c r="BB39" s="498"/>
      <c r="BC39" s="498"/>
      <c r="BD39" s="498"/>
      <c r="BE39" s="498"/>
      <c r="BF39" s="498"/>
      <c r="BG39" s="498"/>
      <c r="BH39" s="498"/>
      <c r="BI39" s="498"/>
      <c r="BJ39" s="498"/>
      <c r="BK39" s="498"/>
      <c r="BL39" s="498"/>
      <c r="BM39" s="498"/>
      <c r="BN39" s="498"/>
      <c r="BO39" s="498"/>
      <c r="BP39" s="498"/>
      <c r="BQ39" s="498"/>
      <c r="BR39" s="498"/>
      <c r="BS39" s="498"/>
      <c r="BT39" s="498"/>
      <c r="BU39" s="498"/>
    </row>
    <row r="40" spans="1:73" s="280" customFormat="1" ht="15" thickBot="1">
      <c r="A40" s="492"/>
      <c r="B40" s="495"/>
      <c r="C40" s="600"/>
      <c r="D40" s="600"/>
      <c r="E40" s="600"/>
      <c r="F40" s="600"/>
      <c r="G40" s="600"/>
      <c r="H40" s="600"/>
      <c r="I40" s="600"/>
      <c r="J40" s="600"/>
      <c r="K40" s="600"/>
      <c r="L40" s="600"/>
      <c r="M40" s="600"/>
      <c r="N40" s="600"/>
      <c r="O40" s="600"/>
      <c r="P40" s="600"/>
      <c r="Q40" s="600"/>
      <c r="R40" s="600"/>
      <c r="S40" s="600"/>
      <c r="T40" s="600"/>
      <c r="U40" s="600"/>
      <c r="V40" s="600"/>
      <c r="W40" s="600"/>
      <c r="X40" s="600"/>
      <c r="Y40" s="600"/>
      <c r="Z40" s="600"/>
      <c r="AA40" s="600"/>
      <c r="AB40" s="600"/>
      <c r="AC40" s="600"/>
      <c r="AD40" s="600"/>
      <c r="AE40" s="600"/>
      <c r="AF40" s="600"/>
      <c r="AG40" s="600"/>
      <c r="AH40" s="600"/>
      <c r="AI40" s="600"/>
      <c r="AJ40" s="600"/>
      <c r="AK40" s="600"/>
      <c r="AL40" s="600"/>
      <c r="AM40" s="600"/>
      <c r="AN40" s="600"/>
      <c r="AO40" s="600"/>
      <c r="AP40" s="600"/>
      <c r="AQ40" s="600"/>
      <c r="AR40" s="600"/>
      <c r="AS40" s="600"/>
      <c r="AT40" s="600"/>
      <c r="AU40" s="600"/>
      <c r="AV40" s="600"/>
      <c r="AW40" s="600"/>
      <c r="AX40" s="600"/>
      <c r="AY40" s="600"/>
      <c r="AZ40" s="600"/>
      <c r="BA40" s="600"/>
      <c r="BB40" s="600"/>
      <c r="BC40" s="600"/>
      <c r="BD40" s="600"/>
      <c r="BE40" s="600"/>
      <c r="BF40" s="600"/>
      <c r="BG40" s="600"/>
      <c r="BH40" s="600"/>
      <c r="BI40" s="600"/>
      <c r="BJ40" s="600"/>
      <c r="BK40" s="600"/>
      <c r="BL40" s="600"/>
      <c r="BM40" s="600"/>
      <c r="BN40" s="600"/>
      <c r="BO40" s="600"/>
      <c r="BP40" s="600"/>
      <c r="BQ40" s="600"/>
      <c r="BR40" s="600"/>
      <c r="BS40" s="600"/>
      <c r="BT40" s="600"/>
      <c r="BU40" s="600"/>
    </row>
    <row r="41" spans="1:73" s="280" customFormat="1" ht="17.25" customHeight="1" thickBot="1">
      <c r="A41" s="492"/>
      <c r="B41" s="597"/>
      <c r="C41" s="2253" t="s">
        <v>136</v>
      </c>
      <c r="D41" s="2254"/>
      <c r="E41" s="2254"/>
      <c r="F41" s="2254"/>
      <c r="G41" s="2254"/>
      <c r="H41" s="2254"/>
      <c r="I41" s="2254"/>
      <c r="J41" s="2254"/>
      <c r="K41" s="2254"/>
      <c r="L41" s="2254"/>
      <c r="M41" s="2254"/>
      <c r="N41" s="2254"/>
      <c r="O41" s="2254"/>
      <c r="P41" s="2254"/>
      <c r="Q41" s="2254"/>
      <c r="R41" s="2254"/>
      <c r="S41" s="2254"/>
      <c r="T41" s="2254"/>
      <c r="U41" s="2254"/>
      <c r="V41" s="2254"/>
      <c r="W41" s="2254"/>
      <c r="X41" s="2254"/>
      <c r="Y41" s="2254"/>
      <c r="Z41" s="2254"/>
      <c r="AA41" s="2254"/>
      <c r="AB41" s="2254"/>
      <c r="AC41" s="2254"/>
      <c r="AD41" s="2254"/>
      <c r="AE41" s="2254"/>
      <c r="AF41" s="2254"/>
      <c r="AG41" s="2254"/>
      <c r="AH41" s="2254"/>
      <c r="AI41" s="2254"/>
      <c r="AJ41" s="2254"/>
      <c r="AK41" s="2254"/>
      <c r="AL41" s="2254"/>
      <c r="AM41" s="2254"/>
      <c r="AN41" s="2254"/>
      <c r="AO41" s="2254"/>
      <c r="AP41" s="2254"/>
      <c r="AQ41" s="2254"/>
      <c r="AR41" s="2254"/>
      <c r="AS41" s="2254"/>
      <c r="AT41" s="2254"/>
      <c r="AU41" s="2254"/>
      <c r="AV41" s="2254"/>
      <c r="AW41" s="2254"/>
      <c r="AX41" s="2254"/>
      <c r="AY41" s="2254"/>
      <c r="AZ41" s="2254"/>
      <c r="BA41" s="2254"/>
      <c r="BB41" s="2254"/>
      <c r="BC41" s="2254"/>
      <c r="BD41" s="2254"/>
      <c r="BE41" s="2254"/>
      <c r="BF41" s="2254"/>
      <c r="BG41" s="2254"/>
      <c r="BH41" s="2254"/>
      <c r="BI41" s="2254"/>
      <c r="BJ41" s="2254"/>
      <c r="BK41" s="2254"/>
      <c r="BL41" s="2254"/>
      <c r="BM41" s="2254"/>
      <c r="BN41" s="2254"/>
      <c r="BO41" s="2254"/>
      <c r="BP41" s="2254"/>
      <c r="BQ41" s="2254"/>
      <c r="BR41" s="2254"/>
      <c r="BS41" s="2254"/>
      <c r="BT41" s="2254"/>
      <c r="BU41" s="2255"/>
    </row>
    <row r="42" spans="1:73" s="280" customFormat="1" ht="17.25" customHeight="1" thickBot="1">
      <c r="A42" s="492"/>
      <c r="B42" s="598" t="s">
        <v>131</v>
      </c>
      <c r="C42" s="2256" t="s">
        <v>712</v>
      </c>
      <c r="D42" s="2257"/>
      <c r="E42" s="2257"/>
      <c r="F42" s="2257"/>
      <c r="G42" s="2257"/>
      <c r="H42" s="2257"/>
      <c r="I42" s="2257"/>
      <c r="J42" s="2257"/>
      <c r="K42" s="2257"/>
      <c r="L42" s="2257"/>
      <c r="M42" s="2257"/>
      <c r="N42" s="2257"/>
      <c r="O42" s="2257"/>
      <c r="P42" s="2257"/>
      <c r="Q42" s="2257"/>
      <c r="R42" s="2257"/>
      <c r="S42" s="2257"/>
      <c r="T42" s="2257"/>
      <c r="U42" s="2257"/>
      <c r="V42" s="2257"/>
      <c r="W42" s="2257"/>
      <c r="X42" s="2257"/>
      <c r="Y42" s="2257"/>
      <c r="Z42" s="2257"/>
      <c r="AA42" s="2257"/>
      <c r="AB42" s="2257"/>
      <c r="AC42" s="2257"/>
      <c r="AD42" s="2257"/>
      <c r="AE42" s="2257"/>
      <c r="AF42" s="2257"/>
      <c r="AG42" s="2257"/>
      <c r="AH42" s="2257"/>
      <c r="AI42" s="2257"/>
      <c r="AJ42" s="2257"/>
      <c r="AK42" s="2257"/>
      <c r="AL42" s="2257"/>
      <c r="AM42" s="2257"/>
      <c r="AN42" s="2257"/>
      <c r="AO42" s="2257"/>
      <c r="AP42" s="2257"/>
      <c r="AQ42" s="2257"/>
      <c r="AR42" s="2257"/>
      <c r="AS42" s="2257"/>
      <c r="AT42" s="2257"/>
      <c r="AU42" s="2257"/>
      <c r="AV42" s="2257"/>
      <c r="AW42" s="2257"/>
      <c r="AX42" s="2257"/>
      <c r="AY42" s="2257"/>
      <c r="AZ42" s="2257"/>
      <c r="BA42" s="2257"/>
      <c r="BB42" s="2257"/>
      <c r="BC42" s="2257"/>
      <c r="BD42" s="2257"/>
      <c r="BE42" s="2257"/>
      <c r="BF42" s="2257"/>
      <c r="BG42" s="2257"/>
      <c r="BH42" s="2257"/>
      <c r="BI42" s="2257"/>
      <c r="BJ42" s="2257"/>
      <c r="BK42" s="2257"/>
      <c r="BL42" s="2257"/>
      <c r="BM42" s="2257"/>
      <c r="BN42" s="2257"/>
      <c r="BO42" s="2257"/>
      <c r="BP42" s="2257"/>
      <c r="BQ42" s="2257"/>
      <c r="BR42" s="2257"/>
      <c r="BS42" s="2257"/>
      <c r="BT42" s="2257"/>
      <c r="BU42" s="2258"/>
    </row>
    <row r="43" spans="1:73" s="280" customFormat="1" ht="17.25" customHeight="1" thickBot="1">
      <c r="A43" s="492"/>
      <c r="B43" s="598"/>
      <c r="C43" s="2256" t="s">
        <v>703</v>
      </c>
      <c r="D43" s="2257"/>
      <c r="E43" s="2257"/>
      <c r="F43" s="2257"/>
      <c r="G43" s="2257"/>
      <c r="H43" s="2257"/>
      <c r="I43" s="2257"/>
      <c r="J43" s="2257"/>
      <c r="K43" s="2257"/>
      <c r="L43" s="2257"/>
      <c r="M43" s="2257"/>
      <c r="N43" s="2257"/>
      <c r="O43" s="2257"/>
      <c r="P43" s="2257"/>
      <c r="Q43" s="2257"/>
      <c r="R43" s="2257"/>
      <c r="S43" s="2257"/>
      <c r="T43" s="2257"/>
      <c r="U43" s="2257"/>
      <c r="V43" s="2257"/>
      <c r="W43" s="2257"/>
      <c r="X43" s="2257"/>
      <c r="Y43" s="2257"/>
      <c r="Z43" s="2257"/>
      <c r="AA43" s="2257"/>
      <c r="AB43" s="2257"/>
      <c r="AC43" s="2257"/>
      <c r="AD43" s="2257"/>
      <c r="AE43" s="2257"/>
      <c r="AF43" s="2257"/>
      <c r="AG43" s="2257" t="s">
        <v>704</v>
      </c>
      <c r="AH43" s="2257"/>
      <c r="AI43" s="2257"/>
      <c r="AJ43" s="2257"/>
      <c r="AK43" s="2257"/>
      <c r="AL43" s="2257"/>
      <c r="AM43" s="2257"/>
      <c r="AN43" s="2257"/>
      <c r="AO43" s="2257"/>
      <c r="AP43" s="2257"/>
      <c r="AQ43" s="2257"/>
      <c r="AR43" s="2257" t="s">
        <v>705</v>
      </c>
      <c r="AS43" s="2257"/>
      <c r="AT43" s="2257"/>
      <c r="AU43" s="2257"/>
      <c r="AV43" s="2257"/>
      <c r="AW43" s="2257"/>
      <c r="AX43" s="2257"/>
      <c r="AY43" s="2257"/>
      <c r="AZ43" s="2257"/>
      <c r="BA43" s="2257"/>
      <c r="BB43" s="2257"/>
      <c r="BC43" s="2257"/>
      <c r="BD43" s="2257"/>
      <c r="BE43" s="2257"/>
      <c r="BF43" s="2257"/>
      <c r="BG43" s="2257"/>
      <c r="BH43" s="2257"/>
      <c r="BI43" s="2257"/>
      <c r="BJ43" s="2257"/>
      <c r="BK43" s="2257"/>
      <c r="BL43" s="2257"/>
      <c r="BM43" s="2257"/>
      <c r="BN43" s="2257"/>
      <c r="BO43" s="2257"/>
      <c r="BP43" s="2257"/>
      <c r="BQ43" s="2257"/>
      <c r="BR43" s="2257"/>
      <c r="BS43" s="2257"/>
      <c r="BT43" s="2257"/>
      <c r="BU43" s="2258"/>
    </row>
    <row r="44" spans="1:73" s="280" customFormat="1" ht="17.25" customHeight="1" thickBot="1">
      <c r="A44" s="492"/>
      <c r="B44" s="599"/>
      <c r="C44" s="2307" t="s">
        <v>137</v>
      </c>
      <c r="D44" s="2277"/>
      <c r="E44" s="2277"/>
      <c r="F44" s="2277"/>
      <c r="G44" s="2277"/>
      <c r="H44" s="2277"/>
      <c r="I44" s="2277"/>
      <c r="J44" s="2277"/>
      <c r="K44" s="2277"/>
      <c r="L44" s="2277"/>
      <c r="M44" s="2277" t="s">
        <v>138</v>
      </c>
      <c r="N44" s="2277"/>
      <c r="O44" s="2277"/>
      <c r="P44" s="2277"/>
      <c r="Q44" s="2277"/>
      <c r="R44" s="2277"/>
      <c r="S44" s="2277"/>
      <c r="T44" s="2277"/>
      <c r="U44" s="2277"/>
      <c r="V44" s="2277"/>
      <c r="W44" s="2277" t="s">
        <v>705</v>
      </c>
      <c r="X44" s="2277"/>
      <c r="Y44" s="2277"/>
      <c r="Z44" s="2277"/>
      <c r="AA44" s="2277"/>
      <c r="AB44" s="2277"/>
      <c r="AC44" s="2277"/>
      <c r="AD44" s="2277"/>
      <c r="AE44" s="2277"/>
      <c r="AF44" s="2277"/>
      <c r="AG44" s="2277" t="s">
        <v>137</v>
      </c>
      <c r="AH44" s="2277"/>
      <c r="AI44" s="2277"/>
      <c r="AJ44" s="2277"/>
      <c r="AK44" s="2277"/>
      <c r="AL44" s="2277"/>
      <c r="AM44" s="2277"/>
      <c r="AN44" s="2277"/>
      <c r="AO44" s="2277"/>
      <c r="AP44" s="2277"/>
      <c r="AQ44" s="2277"/>
      <c r="AR44" s="2277" t="s">
        <v>137</v>
      </c>
      <c r="AS44" s="2277"/>
      <c r="AT44" s="2277"/>
      <c r="AU44" s="2277"/>
      <c r="AV44" s="2277"/>
      <c r="AW44" s="2277"/>
      <c r="AX44" s="2277"/>
      <c r="AY44" s="2277"/>
      <c r="AZ44" s="2277"/>
      <c r="BA44" s="2277"/>
      <c r="BB44" s="2277" t="s">
        <v>138</v>
      </c>
      <c r="BC44" s="2277"/>
      <c r="BD44" s="2277"/>
      <c r="BE44" s="2277"/>
      <c r="BF44" s="2277"/>
      <c r="BG44" s="2277"/>
      <c r="BH44" s="2277"/>
      <c r="BI44" s="2277"/>
      <c r="BJ44" s="2277"/>
      <c r="BK44" s="2277"/>
      <c r="BL44" s="2277" t="s">
        <v>705</v>
      </c>
      <c r="BM44" s="2277"/>
      <c r="BN44" s="2277"/>
      <c r="BO44" s="2277"/>
      <c r="BP44" s="2277"/>
      <c r="BQ44" s="2277"/>
      <c r="BR44" s="2277"/>
      <c r="BS44" s="2277"/>
      <c r="BT44" s="2277"/>
      <c r="BU44" s="2296"/>
    </row>
    <row r="45" spans="1:73" s="280" customFormat="1" ht="17.25" customHeight="1">
      <c r="A45" s="492"/>
      <c r="B45" s="496"/>
      <c r="C45" s="2293"/>
      <c r="D45" s="2294"/>
      <c r="E45" s="2294"/>
      <c r="F45" s="2294"/>
      <c r="G45" s="2294"/>
      <c r="H45" s="2294"/>
      <c r="I45" s="2294"/>
      <c r="J45" s="2294"/>
      <c r="K45" s="2294"/>
      <c r="L45" s="2294"/>
      <c r="M45" s="2294"/>
      <c r="N45" s="2294"/>
      <c r="O45" s="2294"/>
      <c r="P45" s="2294"/>
      <c r="Q45" s="2294"/>
      <c r="R45" s="2294"/>
      <c r="S45" s="2294"/>
      <c r="T45" s="2294"/>
      <c r="U45" s="2294"/>
      <c r="V45" s="2294"/>
      <c r="W45" s="2294"/>
      <c r="X45" s="2294"/>
      <c r="Y45" s="2294"/>
      <c r="Z45" s="2294"/>
      <c r="AA45" s="2294"/>
      <c r="AB45" s="2294"/>
      <c r="AC45" s="2294"/>
      <c r="AD45" s="2294"/>
      <c r="AE45" s="2294"/>
      <c r="AF45" s="2294"/>
      <c r="AG45" s="2294"/>
      <c r="AH45" s="2294"/>
      <c r="AI45" s="2294"/>
      <c r="AJ45" s="2294"/>
      <c r="AK45" s="2294"/>
      <c r="AL45" s="2294"/>
      <c r="AM45" s="2294"/>
      <c r="AN45" s="2294"/>
      <c r="AO45" s="2294"/>
      <c r="AP45" s="2294"/>
      <c r="AQ45" s="2294"/>
      <c r="AR45" s="2294"/>
      <c r="AS45" s="2294"/>
      <c r="AT45" s="2294"/>
      <c r="AU45" s="2294"/>
      <c r="AV45" s="2294"/>
      <c r="AW45" s="2294"/>
      <c r="AX45" s="2294"/>
      <c r="AY45" s="2294"/>
      <c r="AZ45" s="2294"/>
      <c r="BA45" s="2294"/>
      <c r="BB45" s="2294"/>
      <c r="BC45" s="2294"/>
      <c r="BD45" s="2294"/>
      <c r="BE45" s="2294"/>
      <c r="BF45" s="2294"/>
      <c r="BG45" s="2294"/>
      <c r="BH45" s="2294"/>
      <c r="BI45" s="2294"/>
      <c r="BJ45" s="2294"/>
      <c r="BK45" s="2294"/>
      <c r="BL45" s="2294"/>
      <c r="BM45" s="2294"/>
      <c r="BN45" s="2294"/>
      <c r="BO45" s="2294"/>
      <c r="BP45" s="2294"/>
      <c r="BQ45" s="2294"/>
      <c r="BR45" s="2294"/>
      <c r="BS45" s="2294"/>
      <c r="BT45" s="2294"/>
      <c r="BU45" s="2295"/>
    </row>
    <row r="46" spans="1:73" s="280" customFormat="1" ht="17.25" customHeight="1">
      <c r="A46" s="492"/>
      <c r="B46" s="281" t="s">
        <v>785</v>
      </c>
      <c r="C46" s="2312" t="s">
        <v>787</v>
      </c>
      <c r="D46" s="2313"/>
      <c r="E46" s="2313"/>
      <c r="F46" s="2313"/>
      <c r="G46" s="2313"/>
      <c r="H46" s="2313"/>
      <c r="I46" s="2313"/>
      <c r="J46" s="2313"/>
      <c r="K46" s="2313"/>
      <c r="L46" s="2314"/>
      <c r="M46" s="2316" t="s">
        <v>787</v>
      </c>
      <c r="N46" s="2313"/>
      <c r="O46" s="2313"/>
      <c r="P46" s="2313"/>
      <c r="Q46" s="2313"/>
      <c r="R46" s="2313"/>
      <c r="S46" s="2313"/>
      <c r="T46" s="2313"/>
      <c r="U46" s="2313"/>
      <c r="V46" s="2314"/>
      <c r="W46" s="2297">
        <v>623462</v>
      </c>
      <c r="X46" s="2297"/>
      <c r="Y46" s="2297"/>
      <c r="Z46" s="2297"/>
      <c r="AA46" s="2297"/>
      <c r="AB46" s="2297"/>
      <c r="AC46" s="2297"/>
      <c r="AD46" s="2297"/>
      <c r="AE46" s="2297"/>
      <c r="AF46" s="2297"/>
      <c r="AG46" s="2297">
        <v>73455</v>
      </c>
      <c r="AH46" s="2297"/>
      <c r="AI46" s="2297"/>
      <c r="AJ46" s="2297"/>
      <c r="AK46" s="2297"/>
      <c r="AL46" s="2297"/>
      <c r="AM46" s="2297"/>
      <c r="AN46" s="2297"/>
      <c r="AO46" s="2297"/>
      <c r="AP46" s="2297"/>
      <c r="AQ46" s="2297"/>
      <c r="AR46" s="2315" t="s">
        <v>787</v>
      </c>
      <c r="AS46" s="2315"/>
      <c r="AT46" s="2315"/>
      <c r="AU46" s="2315"/>
      <c r="AV46" s="2315"/>
      <c r="AW46" s="2315"/>
      <c r="AX46" s="2315"/>
      <c r="AY46" s="2315"/>
      <c r="AZ46" s="2315"/>
      <c r="BA46" s="2315"/>
      <c r="BB46" s="2315" t="s">
        <v>787</v>
      </c>
      <c r="BC46" s="2315"/>
      <c r="BD46" s="2315"/>
      <c r="BE46" s="2315"/>
      <c r="BF46" s="2315"/>
      <c r="BG46" s="2315"/>
      <c r="BH46" s="2315"/>
      <c r="BI46" s="2315"/>
      <c r="BJ46" s="2315"/>
      <c r="BK46" s="2315"/>
      <c r="BL46" s="2297">
        <v>696917</v>
      </c>
      <c r="BM46" s="2297"/>
      <c r="BN46" s="2297"/>
      <c r="BO46" s="2297"/>
      <c r="BP46" s="2297"/>
      <c r="BQ46" s="2297"/>
      <c r="BR46" s="2297"/>
      <c r="BS46" s="2297"/>
      <c r="BT46" s="2297"/>
      <c r="BU46" s="2305"/>
    </row>
    <row r="47" spans="1:73" s="280" customFormat="1" ht="17.25" customHeight="1">
      <c r="A47" s="492"/>
      <c r="B47" s="281" t="s">
        <v>784</v>
      </c>
      <c r="C47" s="2312" t="s">
        <v>787</v>
      </c>
      <c r="D47" s="2313"/>
      <c r="E47" s="2313"/>
      <c r="F47" s="2313"/>
      <c r="G47" s="2313"/>
      <c r="H47" s="2313"/>
      <c r="I47" s="2313"/>
      <c r="J47" s="2313"/>
      <c r="K47" s="2313"/>
      <c r="L47" s="2314"/>
      <c r="M47" s="2315" t="s">
        <v>787</v>
      </c>
      <c r="N47" s="2315"/>
      <c r="O47" s="2315"/>
      <c r="P47" s="2315"/>
      <c r="Q47" s="2315"/>
      <c r="R47" s="2315"/>
      <c r="S47" s="2315"/>
      <c r="T47" s="2315"/>
      <c r="U47" s="2315"/>
      <c r="V47" s="2315"/>
      <c r="W47" s="2297">
        <v>574433</v>
      </c>
      <c r="X47" s="2297"/>
      <c r="Y47" s="2297"/>
      <c r="Z47" s="2297"/>
      <c r="AA47" s="2297"/>
      <c r="AB47" s="2297"/>
      <c r="AC47" s="2297"/>
      <c r="AD47" s="2297"/>
      <c r="AE47" s="2297"/>
      <c r="AF47" s="2297"/>
      <c r="AG47" s="2297">
        <v>71454</v>
      </c>
      <c r="AH47" s="2297"/>
      <c r="AI47" s="2297"/>
      <c r="AJ47" s="2297"/>
      <c r="AK47" s="2297"/>
      <c r="AL47" s="2297"/>
      <c r="AM47" s="2297"/>
      <c r="AN47" s="2297"/>
      <c r="AO47" s="2297"/>
      <c r="AP47" s="2297"/>
      <c r="AQ47" s="2297"/>
      <c r="AR47" s="2315" t="s">
        <v>787</v>
      </c>
      <c r="AS47" s="2315"/>
      <c r="AT47" s="2315"/>
      <c r="AU47" s="2315"/>
      <c r="AV47" s="2315"/>
      <c r="AW47" s="2315"/>
      <c r="AX47" s="2315"/>
      <c r="AY47" s="2315"/>
      <c r="AZ47" s="2315"/>
      <c r="BA47" s="2315"/>
      <c r="BB47" s="2315" t="s">
        <v>787</v>
      </c>
      <c r="BC47" s="2315"/>
      <c r="BD47" s="2315"/>
      <c r="BE47" s="2315"/>
      <c r="BF47" s="2315"/>
      <c r="BG47" s="2315"/>
      <c r="BH47" s="2315"/>
      <c r="BI47" s="2315"/>
      <c r="BJ47" s="2315"/>
      <c r="BK47" s="2315"/>
      <c r="BL47" s="2297">
        <v>645887</v>
      </c>
      <c r="BM47" s="2297"/>
      <c r="BN47" s="2297"/>
      <c r="BO47" s="2297"/>
      <c r="BP47" s="2297"/>
      <c r="BQ47" s="2297"/>
      <c r="BR47" s="2297"/>
      <c r="BS47" s="2297"/>
      <c r="BT47" s="2297"/>
      <c r="BU47" s="2305"/>
    </row>
    <row r="48" spans="1:73" s="280" customFormat="1" ht="17.25" customHeight="1">
      <c r="A48" s="492"/>
      <c r="B48" s="281" t="s">
        <v>786</v>
      </c>
      <c r="C48" s="2312" t="s">
        <v>787</v>
      </c>
      <c r="D48" s="2313"/>
      <c r="E48" s="2313"/>
      <c r="F48" s="2313"/>
      <c r="G48" s="2313"/>
      <c r="H48" s="2313"/>
      <c r="I48" s="2313"/>
      <c r="J48" s="2313"/>
      <c r="K48" s="2313"/>
      <c r="L48" s="2314"/>
      <c r="M48" s="2315" t="s">
        <v>787</v>
      </c>
      <c r="N48" s="2315"/>
      <c r="O48" s="2315"/>
      <c r="P48" s="2315"/>
      <c r="Q48" s="2315"/>
      <c r="R48" s="2315"/>
      <c r="S48" s="2315"/>
      <c r="T48" s="2315"/>
      <c r="U48" s="2315"/>
      <c r="V48" s="2315"/>
      <c r="W48" s="2297">
        <v>537801</v>
      </c>
      <c r="X48" s="2297"/>
      <c r="Y48" s="2297"/>
      <c r="Z48" s="2297"/>
      <c r="AA48" s="2297"/>
      <c r="AB48" s="2297"/>
      <c r="AC48" s="2297"/>
      <c r="AD48" s="2297"/>
      <c r="AE48" s="2297"/>
      <c r="AF48" s="2297"/>
      <c r="AG48" s="2297">
        <v>69551</v>
      </c>
      <c r="AH48" s="2297"/>
      <c r="AI48" s="2297"/>
      <c r="AJ48" s="2297"/>
      <c r="AK48" s="2297"/>
      <c r="AL48" s="2297"/>
      <c r="AM48" s="2297"/>
      <c r="AN48" s="2297"/>
      <c r="AO48" s="2297"/>
      <c r="AP48" s="2297"/>
      <c r="AQ48" s="2297"/>
      <c r="AR48" s="2315" t="s">
        <v>787</v>
      </c>
      <c r="AS48" s="2315"/>
      <c r="AT48" s="2315"/>
      <c r="AU48" s="2315"/>
      <c r="AV48" s="2315"/>
      <c r="AW48" s="2315"/>
      <c r="AX48" s="2315"/>
      <c r="AY48" s="2315"/>
      <c r="AZ48" s="2315"/>
      <c r="BA48" s="2315"/>
      <c r="BB48" s="2315" t="s">
        <v>787</v>
      </c>
      <c r="BC48" s="2315"/>
      <c r="BD48" s="2315"/>
      <c r="BE48" s="2315"/>
      <c r="BF48" s="2315"/>
      <c r="BG48" s="2315"/>
      <c r="BH48" s="2315"/>
      <c r="BI48" s="2315"/>
      <c r="BJ48" s="2315"/>
      <c r="BK48" s="2315"/>
      <c r="BL48" s="2297">
        <v>607352</v>
      </c>
      <c r="BM48" s="2297"/>
      <c r="BN48" s="2297"/>
      <c r="BO48" s="2297"/>
      <c r="BP48" s="2297"/>
      <c r="BQ48" s="2297"/>
      <c r="BR48" s="2297"/>
      <c r="BS48" s="2297"/>
      <c r="BT48" s="2297"/>
      <c r="BU48" s="2305"/>
    </row>
    <row r="49" spans="1:73" s="280" customFormat="1" ht="17.25" customHeight="1">
      <c r="A49" s="492"/>
      <c r="B49" s="281" t="s">
        <v>961</v>
      </c>
      <c r="C49" s="2312" t="s">
        <v>787</v>
      </c>
      <c r="D49" s="2313"/>
      <c r="E49" s="2313"/>
      <c r="F49" s="2313"/>
      <c r="G49" s="2313"/>
      <c r="H49" s="2313"/>
      <c r="I49" s="2313"/>
      <c r="J49" s="2313"/>
      <c r="K49" s="2313"/>
      <c r="L49" s="2314"/>
      <c r="M49" s="2315" t="s">
        <v>787</v>
      </c>
      <c r="N49" s="2315"/>
      <c r="O49" s="2315"/>
      <c r="P49" s="2315"/>
      <c r="Q49" s="2315"/>
      <c r="R49" s="2315"/>
      <c r="S49" s="2315"/>
      <c r="T49" s="2315"/>
      <c r="U49" s="2315"/>
      <c r="V49" s="2315"/>
      <c r="W49" s="2297">
        <v>511753</v>
      </c>
      <c r="X49" s="2297"/>
      <c r="Y49" s="2297"/>
      <c r="Z49" s="2297"/>
      <c r="AA49" s="2297"/>
      <c r="AB49" s="2297"/>
      <c r="AC49" s="2297"/>
      <c r="AD49" s="2297"/>
      <c r="AE49" s="2297"/>
      <c r="AF49" s="2297"/>
      <c r="AG49" s="2297">
        <v>69186</v>
      </c>
      <c r="AH49" s="2297"/>
      <c r="AI49" s="2297"/>
      <c r="AJ49" s="2297"/>
      <c r="AK49" s="2297"/>
      <c r="AL49" s="2297"/>
      <c r="AM49" s="2297"/>
      <c r="AN49" s="2297"/>
      <c r="AO49" s="2297"/>
      <c r="AP49" s="2297"/>
      <c r="AQ49" s="2297"/>
      <c r="AR49" s="2315" t="s">
        <v>787</v>
      </c>
      <c r="AS49" s="2315"/>
      <c r="AT49" s="2315"/>
      <c r="AU49" s="2315"/>
      <c r="AV49" s="2315"/>
      <c r="AW49" s="2315"/>
      <c r="AX49" s="2315"/>
      <c r="AY49" s="2315"/>
      <c r="AZ49" s="2315"/>
      <c r="BA49" s="2315"/>
      <c r="BB49" s="2315" t="s">
        <v>787</v>
      </c>
      <c r="BC49" s="2315"/>
      <c r="BD49" s="2315"/>
      <c r="BE49" s="2315"/>
      <c r="BF49" s="2315"/>
      <c r="BG49" s="2315"/>
      <c r="BH49" s="2315"/>
      <c r="BI49" s="2315"/>
      <c r="BJ49" s="2315"/>
      <c r="BK49" s="2315"/>
      <c r="BL49" s="2297">
        <v>580939</v>
      </c>
      <c r="BM49" s="2297"/>
      <c r="BN49" s="2297"/>
      <c r="BO49" s="2297"/>
      <c r="BP49" s="2297"/>
      <c r="BQ49" s="2297"/>
      <c r="BR49" s="2297"/>
      <c r="BS49" s="2297"/>
      <c r="BT49" s="2297"/>
      <c r="BU49" s="2305"/>
    </row>
    <row r="50" spans="1:73" s="280" customFormat="1" ht="17.25" customHeight="1" thickBot="1">
      <c r="A50" s="492"/>
      <c r="B50" s="282" t="s">
        <v>1005</v>
      </c>
      <c r="C50" s="2317" t="s">
        <v>787</v>
      </c>
      <c r="D50" s="2318"/>
      <c r="E50" s="2318"/>
      <c r="F50" s="2318"/>
      <c r="G50" s="2318"/>
      <c r="H50" s="2318"/>
      <c r="I50" s="2318"/>
      <c r="J50" s="2318"/>
      <c r="K50" s="2318"/>
      <c r="L50" s="2319"/>
      <c r="M50" s="2320" t="s">
        <v>787</v>
      </c>
      <c r="N50" s="2320"/>
      <c r="O50" s="2320"/>
      <c r="P50" s="2320"/>
      <c r="Q50" s="2320"/>
      <c r="R50" s="2320"/>
      <c r="S50" s="2320"/>
      <c r="T50" s="2320"/>
      <c r="U50" s="2320"/>
      <c r="V50" s="2320"/>
      <c r="W50" s="2321">
        <v>490850</v>
      </c>
      <c r="X50" s="2321"/>
      <c r="Y50" s="2321"/>
      <c r="Z50" s="2321"/>
      <c r="AA50" s="2321"/>
      <c r="AB50" s="2321"/>
      <c r="AC50" s="2321"/>
      <c r="AD50" s="2321"/>
      <c r="AE50" s="2321"/>
      <c r="AF50" s="2321"/>
      <c r="AG50" s="2321">
        <v>69158</v>
      </c>
      <c r="AH50" s="2321"/>
      <c r="AI50" s="2321"/>
      <c r="AJ50" s="2321"/>
      <c r="AK50" s="2321"/>
      <c r="AL50" s="2321"/>
      <c r="AM50" s="2321"/>
      <c r="AN50" s="2321"/>
      <c r="AO50" s="2321"/>
      <c r="AP50" s="2321"/>
      <c r="AQ50" s="2321"/>
      <c r="AR50" s="2320" t="s">
        <v>787</v>
      </c>
      <c r="AS50" s="2320"/>
      <c r="AT50" s="2320"/>
      <c r="AU50" s="2320"/>
      <c r="AV50" s="2320"/>
      <c r="AW50" s="2320"/>
      <c r="AX50" s="2320"/>
      <c r="AY50" s="2320"/>
      <c r="AZ50" s="2320"/>
      <c r="BA50" s="2320"/>
      <c r="BB50" s="2320" t="s">
        <v>787</v>
      </c>
      <c r="BC50" s="2320"/>
      <c r="BD50" s="2320"/>
      <c r="BE50" s="2320"/>
      <c r="BF50" s="2320"/>
      <c r="BG50" s="2320"/>
      <c r="BH50" s="2320"/>
      <c r="BI50" s="2320"/>
      <c r="BJ50" s="2320"/>
      <c r="BK50" s="2320"/>
      <c r="BL50" s="2321">
        <v>560008</v>
      </c>
      <c r="BM50" s="2321"/>
      <c r="BN50" s="2321"/>
      <c r="BO50" s="2321"/>
      <c r="BP50" s="2321"/>
      <c r="BQ50" s="2321"/>
      <c r="BR50" s="2321"/>
      <c r="BS50" s="2321"/>
      <c r="BT50" s="2321"/>
      <c r="BU50" s="2331"/>
    </row>
    <row r="51" spans="1:73" s="280" customFormat="1" ht="7.5" customHeight="1" thickBot="1">
      <c r="A51" s="492"/>
      <c r="B51" s="494"/>
      <c r="C51" s="498"/>
      <c r="D51" s="498"/>
      <c r="E51" s="498"/>
      <c r="F51" s="498"/>
      <c r="G51" s="498"/>
      <c r="H51" s="498"/>
      <c r="I51" s="498"/>
      <c r="J51" s="498"/>
      <c r="K51" s="498"/>
      <c r="L51" s="498"/>
      <c r="M51" s="498"/>
      <c r="N51" s="498"/>
      <c r="O51" s="498"/>
      <c r="P51" s="498"/>
      <c r="Q51" s="498"/>
      <c r="R51" s="498"/>
      <c r="S51" s="498"/>
      <c r="T51" s="498"/>
      <c r="U51" s="498"/>
      <c r="V51" s="498"/>
      <c r="W51" s="498"/>
      <c r="X51" s="498"/>
      <c r="Y51" s="498"/>
      <c r="Z51" s="498"/>
      <c r="AA51" s="498"/>
      <c r="AB51" s="498"/>
      <c r="AC51" s="498"/>
      <c r="AD51" s="498"/>
      <c r="AE51" s="498"/>
      <c r="AF51" s="498"/>
      <c r="AG51" s="498"/>
      <c r="AH51" s="498"/>
      <c r="AI51" s="498"/>
      <c r="AJ51" s="498"/>
      <c r="AK51" s="498"/>
      <c r="AL51" s="498"/>
      <c r="AM51" s="498"/>
      <c r="AN51" s="498"/>
      <c r="AO51" s="498"/>
      <c r="AP51" s="498"/>
      <c r="AQ51" s="498"/>
      <c r="AR51" s="498"/>
      <c r="AS51" s="498"/>
      <c r="AT51" s="498"/>
      <c r="AU51" s="498"/>
      <c r="AV51" s="498"/>
      <c r="AW51" s="498"/>
      <c r="AX51" s="498"/>
      <c r="AY51" s="498"/>
      <c r="AZ51" s="498"/>
      <c r="BA51" s="498"/>
      <c r="BB51" s="498"/>
      <c r="BC51" s="498"/>
      <c r="BD51" s="498"/>
      <c r="BE51" s="498"/>
      <c r="BF51" s="498"/>
      <c r="BG51" s="498"/>
      <c r="BH51" s="498"/>
      <c r="BI51" s="498"/>
      <c r="BJ51" s="498"/>
      <c r="BK51" s="498"/>
      <c r="BL51" s="498"/>
      <c r="BM51" s="498"/>
      <c r="BN51" s="498"/>
      <c r="BO51" s="498"/>
      <c r="BP51" s="498"/>
      <c r="BQ51" s="498"/>
      <c r="BR51" s="498"/>
      <c r="BS51" s="498"/>
      <c r="BT51" s="498"/>
      <c r="BU51" s="498"/>
    </row>
    <row r="52" spans="1:73" s="280" customFormat="1" ht="15" thickBot="1">
      <c r="A52" s="492"/>
      <c r="B52" s="495"/>
      <c r="C52" s="600"/>
      <c r="D52" s="600"/>
      <c r="E52" s="600"/>
      <c r="F52" s="600"/>
      <c r="G52" s="600"/>
      <c r="H52" s="600"/>
      <c r="I52" s="600"/>
      <c r="J52" s="600"/>
      <c r="K52" s="600"/>
      <c r="L52" s="600"/>
      <c r="M52" s="600"/>
      <c r="N52" s="600"/>
      <c r="O52" s="600"/>
      <c r="P52" s="600"/>
      <c r="Q52" s="600"/>
      <c r="R52" s="600"/>
      <c r="S52" s="600"/>
      <c r="T52" s="600"/>
      <c r="U52" s="600"/>
      <c r="V52" s="600"/>
      <c r="W52" s="600"/>
      <c r="X52" s="600"/>
      <c r="Y52" s="600"/>
      <c r="Z52" s="600"/>
      <c r="AA52" s="600"/>
      <c r="AB52" s="600"/>
      <c r="AC52" s="600"/>
      <c r="AD52" s="600"/>
      <c r="AE52" s="600"/>
      <c r="AF52" s="600"/>
      <c r="AG52" s="600"/>
      <c r="AH52" s="600"/>
      <c r="AI52" s="600"/>
      <c r="AJ52" s="600"/>
      <c r="AK52" s="600"/>
      <c r="AL52" s="600"/>
      <c r="AM52" s="600"/>
      <c r="AN52" s="600"/>
      <c r="AO52" s="600"/>
      <c r="AP52" s="600"/>
      <c r="AQ52" s="600"/>
      <c r="AR52" s="600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0"/>
      <c r="BH52" s="600"/>
      <c r="BI52" s="600"/>
      <c r="BJ52" s="600"/>
      <c r="BK52" s="600"/>
      <c r="BL52" s="600"/>
      <c r="BM52" s="600"/>
      <c r="BN52" s="600"/>
      <c r="BO52" s="600"/>
      <c r="BP52" s="600"/>
      <c r="BQ52" s="600"/>
      <c r="BR52" s="600"/>
      <c r="BS52" s="600"/>
      <c r="BT52" s="600"/>
      <c r="BU52" s="600"/>
    </row>
    <row r="53" spans="1:73" s="280" customFormat="1" ht="17.25" customHeight="1" thickBot="1">
      <c r="A53" s="492"/>
      <c r="B53" s="597"/>
      <c r="C53" s="2271" t="s">
        <v>713</v>
      </c>
      <c r="D53" s="2251"/>
      <c r="E53" s="2251"/>
      <c r="F53" s="2251"/>
      <c r="G53" s="2251"/>
      <c r="H53" s="2251"/>
      <c r="I53" s="2251"/>
      <c r="J53" s="2251"/>
      <c r="K53" s="2251"/>
      <c r="L53" s="2251"/>
      <c r="M53" s="2251"/>
      <c r="N53" s="2251"/>
      <c r="O53" s="2251"/>
      <c r="P53" s="2251"/>
      <c r="Q53" s="2251"/>
      <c r="R53" s="2251"/>
      <c r="S53" s="2251"/>
      <c r="T53" s="2251"/>
      <c r="U53" s="2251"/>
      <c r="V53" s="2251"/>
      <c r="W53" s="2251"/>
      <c r="X53" s="2251"/>
      <c r="Y53" s="2251"/>
      <c r="Z53" s="2251"/>
      <c r="AA53" s="2251"/>
      <c r="AB53" s="2251"/>
      <c r="AC53" s="2251"/>
      <c r="AD53" s="2251"/>
      <c r="AE53" s="2251"/>
      <c r="AF53" s="2251"/>
      <c r="AG53" s="2251"/>
      <c r="AH53" s="2251"/>
      <c r="AI53" s="2251"/>
      <c r="AJ53" s="2251"/>
      <c r="AK53" s="2251"/>
      <c r="AL53" s="2251"/>
      <c r="AM53" s="2251"/>
      <c r="AN53" s="2251"/>
      <c r="AO53" s="2251"/>
      <c r="AP53" s="2251"/>
      <c r="AQ53" s="2251"/>
      <c r="AR53" s="2272"/>
      <c r="AS53" s="2250" t="s">
        <v>760</v>
      </c>
      <c r="AT53" s="2251"/>
      <c r="AU53" s="2251"/>
      <c r="AV53" s="2251"/>
      <c r="AW53" s="2251"/>
      <c r="AX53" s="2251"/>
      <c r="AY53" s="2251"/>
      <c r="AZ53" s="2251"/>
      <c r="BA53" s="2251"/>
      <c r="BB53" s="2251"/>
      <c r="BC53" s="2251"/>
      <c r="BD53" s="2251"/>
      <c r="BE53" s="2251"/>
      <c r="BF53" s="2251"/>
      <c r="BG53" s="2251"/>
      <c r="BH53" s="2251"/>
      <c r="BI53" s="2251"/>
      <c r="BJ53" s="2251"/>
      <c r="BK53" s="2251"/>
      <c r="BL53" s="2251"/>
      <c r="BM53" s="2251"/>
      <c r="BN53" s="2251"/>
      <c r="BO53" s="2251"/>
      <c r="BP53" s="2251"/>
      <c r="BQ53" s="2251"/>
      <c r="BR53" s="2251"/>
      <c r="BS53" s="2251"/>
      <c r="BT53" s="2251"/>
      <c r="BU53" s="2252"/>
    </row>
    <row r="54" spans="1:73" s="280" customFormat="1" ht="17.25" customHeight="1" thickBot="1">
      <c r="A54" s="492"/>
      <c r="B54" s="598" t="s">
        <v>139</v>
      </c>
      <c r="C54" s="2268" t="s">
        <v>758</v>
      </c>
      <c r="D54" s="2260"/>
      <c r="E54" s="2260"/>
      <c r="F54" s="2260"/>
      <c r="G54" s="2260"/>
      <c r="H54" s="2260"/>
      <c r="I54" s="2260"/>
      <c r="J54" s="2260"/>
      <c r="K54" s="2260"/>
      <c r="L54" s="2260"/>
      <c r="M54" s="2260"/>
      <c r="N54" s="2260"/>
      <c r="O54" s="2260"/>
      <c r="P54" s="2261"/>
      <c r="Q54" s="2259" t="s">
        <v>0</v>
      </c>
      <c r="R54" s="2260"/>
      <c r="S54" s="2260"/>
      <c r="T54" s="2260"/>
      <c r="U54" s="2260"/>
      <c r="V54" s="2260"/>
      <c r="W54" s="2260"/>
      <c r="X54" s="2260"/>
      <c r="Y54" s="2260"/>
      <c r="Z54" s="2260"/>
      <c r="AA54" s="2260"/>
      <c r="AB54" s="2260"/>
      <c r="AC54" s="2260"/>
      <c r="AD54" s="2261"/>
      <c r="AE54" s="2259" t="s">
        <v>1</v>
      </c>
      <c r="AF54" s="2260"/>
      <c r="AG54" s="2260"/>
      <c r="AH54" s="2260"/>
      <c r="AI54" s="2260"/>
      <c r="AJ54" s="2260"/>
      <c r="AK54" s="2260"/>
      <c r="AL54" s="2260"/>
      <c r="AM54" s="2260"/>
      <c r="AN54" s="2260"/>
      <c r="AO54" s="2260"/>
      <c r="AP54" s="2260"/>
      <c r="AQ54" s="2260"/>
      <c r="AR54" s="2261"/>
      <c r="AS54" s="2239" t="s">
        <v>3</v>
      </c>
      <c r="AT54" s="2240"/>
      <c r="AU54" s="2240"/>
      <c r="AV54" s="2240"/>
      <c r="AW54" s="2240"/>
      <c r="AX54" s="2240"/>
      <c r="AY54" s="2240"/>
      <c r="AZ54" s="2240"/>
      <c r="BA54" s="2240"/>
      <c r="BB54" s="2240"/>
      <c r="BC54" s="2240"/>
      <c r="BD54" s="2240"/>
      <c r="BE54" s="2240"/>
      <c r="BF54" s="2240"/>
      <c r="BG54" s="2245" t="s">
        <v>4</v>
      </c>
      <c r="BH54" s="2240"/>
      <c r="BI54" s="2240"/>
      <c r="BJ54" s="2240"/>
      <c r="BK54" s="2240"/>
      <c r="BL54" s="2240"/>
      <c r="BM54" s="2240"/>
      <c r="BN54" s="2240"/>
      <c r="BO54" s="2240"/>
      <c r="BP54" s="2240"/>
      <c r="BQ54" s="2240"/>
      <c r="BR54" s="2240"/>
      <c r="BS54" s="2240"/>
      <c r="BT54" s="2240"/>
      <c r="BU54" s="2246"/>
    </row>
    <row r="55" spans="1:73" s="280" customFormat="1" ht="17.25" customHeight="1" thickBot="1">
      <c r="A55" s="492"/>
      <c r="B55" s="598"/>
      <c r="C55" s="2269"/>
      <c r="D55" s="2263"/>
      <c r="E55" s="2263"/>
      <c r="F55" s="2263"/>
      <c r="G55" s="2263"/>
      <c r="H55" s="2263"/>
      <c r="I55" s="2263"/>
      <c r="J55" s="2263"/>
      <c r="K55" s="2263"/>
      <c r="L55" s="2263"/>
      <c r="M55" s="2263"/>
      <c r="N55" s="2263"/>
      <c r="O55" s="2263"/>
      <c r="P55" s="2264"/>
      <c r="Q55" s="2262"/>
      <c r="R55" s="2263"/>
      <c r="S55" s="2263"/>
      <c r="T55" s="2263"/>
      <c r="U55" s="2263"/>
      <c r="V55" s="2263"/>
      <c r="W55" s="2263"/>
      <c r="X55" s="2263"/>
      <c r="Y55" s="2263"/>
      <c r="Z55" s="2263"/>
      <c r="AA55" s="2263"/>
      <c r="AB55" s="2263"/>
      <c r="AC55" s="2263"/>
      <c r="AD55" s="2264"/>
      <c r="AE55" s="2262"/>
      <c r="AF55" s="2263"/>
      <c r="AG55" s="2263"/>
      <c r="AH55" s="2263"/>
      <c r="AI55" s="2263"/>
      <c r="AJ55" s="2263"/>
      <c r="AK55" s="2263"/>
      <c r="AL55" s="2263"/>
      <c r="AM55" s="2263"/>
      <c r="AN55" s="2263"/>
      <c r="AO55" s="2263"/>
      <c r="AP55" s="2263"/>
      <c r="AQ55" s="2263"/>
      <c r="AR55" s="2264"/>
      <c r="AS55" s="2241"/>
      <c r="AT55" s="2242"/>
      <c r="AU55" s="2242"/>
      <c r="AV55" s="2242"/>
      <c r="AW55" s="2242"/>
      <c r="AX55" s="2242"/>
      <c r="AY55" s="2242"/>
      <c r="AZ55" s="2242"/>
      <c r="BA55" s="2242"/>
      <c r="BB55" s="2242"/>
      <c r="BC55" s="2242"/>
      <c r="BD55" s="2242"/>
      <c r="BE55" s="2242"/>
      <c r="BF55" s="2242"/>
      <c r="BG55" s="2241"/>
      <c r="BH55" s="2247"/>
      <c r="BI55" s="2247"/>
      <c r="BJ55" s="2247"/>
      <c r="BK55" s="2247"/>
      <c r="BL55" s="2247"/>
      <c r="BM55" s="2247"/>
      <c r="BN55" s="2247"/>
      <c r="BO55" s="2247"/>
      <c r="BP55" s="2247"/>
      <c r="BQ55" s="2247"/>
      <c r="BR55" s="2247"/>
      <c r="BS55" s="2247"/>
      <c r="BT55" s="2247"/>
      <c r="BU55" s="2248"/>
    </row>
    <row r="56" spans="1:73" s="280" customFormat="1" ht="17.25" customHeight="1" thickBot="1">
      <c r="A56" s="492"/>
      <c r="B56" s="599"/>
      <c r="C56" s="2270"/>
      <c r="D56" s="2266"/>
      <c r="E56" s="2266"/>
      <c r="F56" s="2266"/>
      <c r="G56" s="2266"/>
      <c r="H56" s="2266"/>
      <c r="I56" s="2266"/>
      <c r="J56" s="2266"/>
      <c r="K56" s="2266"/>
      <c r="L56" s="2266"/>
      <c r="M56" s="2266"/>
      <c r="N56" s="2266"/>
      <c r="O56" s="2266"/>
      <c r="P56" s="2267"/>
      <c r="Q56" s="2265"/>
      <c r="R56" s="2266"/>
      <c r="S56" s="2266"/>
      <c r="T56" s="2266"/>
      <c r="U56" s="2266"/>
      <c r="V56" s="2266"/>
      <c r="W56" s="2266"/>
      <c r="X56" s="2266"/>
      <c r="Y56" s="2266"/>
      <c r="Z56" s="2266"/>
      <c r="AA56" s="2266"/>
      <c r="AB56" s="2266"/>
      <c r="AC56" s="2266"/>
      <c r="AD56" s="2267"/>
      <c r="AE56" s="2265"/>
      <c r="AF56" s="2266"/>
      <c r="AG56" s="2266"/>
      <c r="AH56" s="2266"/>
      <c r="AI56" s="2266"/>
      <c r="AJ56" s="2266"/>
      <c r="AK56" s="2266"/>
      <c r="AL56" s="2266"/>
      <c r="AM56" s="2266"/>
      <c r="AN56" s="2266"/>
      <c r="AO56" s="2266"/>
      <c r="AP56" s="2266"/>
      <c r="AQ56" s="2266"/>
      <c r="AR56" s="2267"/>
      <c r="AS56" s="2243"/>
      <c r="AT56" s="2244"/>
      <c r="AU56" s="2244"/>
      <c r="AV56" s="2244"/>
      <c r="AW56" s="2244"/>
      <c r="AX56" s="2244"/>
      <c r="AY56" s="2244"/>
      <c r="AZ56" s="2244"/>
      <c r="BA56" s="2244"/>
      <c r="BB56" s="2244"/>
      <c r="BC56" s="2244"/>
      <c r="BD56" s="2244"/>
      <c r="BE56" s="2244"/>
      <c r="BF56" s="2244"/>
      <c r="BG56" s="2243"/>
      <c r="BH56" s="2244"/>
      <c r="BI56" s="2244"/>
      <c r="BJ56" s="2244"/>
      <c r="BK56" s="2244"/>
      <c r="BL56" s="2244"/>
      <c r="BM56" s="2244"/>
      <c r="BN56" s="2244"/>
      <c r="BO56" s="2244"/>
      <c r="BP56" s="2244"/>
      <c r="BQ56" s="2244"/>
      <c r="BR56" s="2244"/>
      <c r="BS56" s="2244"/>
      <c r="BT56" s="2244"/>
      <c r="BU56" s="2249"/>
    </row>
    <row r="57" spans="1:73" s="280" customFormat="1" ht="17.25" customHeight="1">
      <c r="A57" s="492"/>
      <c r="B57" s="496"/>
      <c r="C57" s="2287" t="s">
        <v>140</v>
      </c>
      <c r="D57" s="2288"/>
      <c r="E57" s="2288"/>
      <c r="F57" s="2288"/>
      <c r="G57" s="2288"/>
      <c r="H57" s="2288"/>
      <c r="I57" s="2288"/>
      <c r="J57" s="2288"/>
      <c r="K57" s="2288"/>
      <c r="L57" s="2288"/>
      <c r="M57" s="2288"/>
      <c r="N57" s="2288"/>
      <c r="O57" s="2288"/>
      <c r="P57" s="2289"/>
      <c r="Q57" s="2290" t="s">
        <v>2</v>
      </c>
      <c r="R57" s="2288"/>
      <c r="S57" s="2288"/>
      <c r="T57" s="2288"/>
      <c r="U57" s="2288"/>
      <c r="V57" s="2288"/>
      <c r="W57" s="2288"/>
      <c r="X57" s="2288"/>
      <c r="Y57" s="2288"/>
      <c r="Z57" s="2288"/>
      <c r="AA57" s="2288"/>
      <c r="AB57" s="2288"/>
      <c r="AC57" s="2288"/>
      <c r="AD57" s="2289"/>
      <c r="AE57" s="2290" t="s">
        <v>2</v>
      </c>
      <c r="AF57" s="2288"/>
      <c r="AG57" s="2288"/>
      <c r="AH57" s="2288"/>
      <c r="AI57" s="2288"/>
      <c r="AJ57" s="2288"/>
      <c r="AK57" s="2288"/>
      <c r="AL57" s="2288"/>
      <c r="AM57" s="2288"/>
      <c r="AN57" s="2288"/>
      <c r="AO57" s="2288"/>
      <c r="AP57" s="2288"/>
      <c r="AQ57" s="2288"/>
      <c r="AR57" s="2289"/>
      <c r="AS57" s="2290"/>
      <c r="AT57" s="2291"/>
      <c r="AU57" s="2291"/>
      <c r="AV57" s="2291"/>
      <c r="AW57" s="2291"/>
      <c r="AX57" s="2291"/>
      <c r="AY57" s="2291"/>
      <c r="AZ57" s="2291"/>
      <c r="BA57" s="2291"/>
      <c r="BB57" s="2291"/>
      <c r="BC57" s="2291"/>
      <c r="BD57" s="2291"/>
      <c r="BE57" s="2291"/>
      <c r="BF57" s="2291"/>
      <c r="BG57" s="2290"/>
      <c r="BH57" s="2291"/>
      <c r="BI57" s="2291"/>
      <c r="BJ57" s="2291"/>
      <c r="BK57" s="2291"/>
      <c r="BL57" s="2291"/>
      <c r="BM57" s="2291"/>
      <c r="BN57" s="2291"/>
      <c r="BO57" s="2291"/>
      <c r="BP57" s="2291"/>
      <c r="BQ57" s="2291"/>
      <c r="BR57" s="2291"/>
      <c r="BS57" s="2291"/>
      <c r="BT57" s="2291"/>
      <c r="BU57" s="2292"/>
    </row>
    <row r="58" spans="1:73" s="280" customFormat="1" ht="17.25" customHeight="1">
      <c r="A58" s="492"/>
      <c r="B58" s="281" t="s">
        <v>785</v>
      </c>
      <c r="C58" s="2283" t="s">
        <v>1009</v>
      </c>
      <c r="D58" s="2284"/>
      <c r="E58" s="2284"/>
      <c r="F58" s="2284"/>
      <c r="G58" s="2284"/>
      <c r="H58" s="2284"/>
      <c r="I58" s="2284"/>
      <c r="J58" s="2326">
        <v>672</v>
      </c>
      <c r="K58" s="2326"/>
      <c r="L58" s="2326"/>
      <c r="M58" s="2326"/>
      <c r="N58" s="2326"/>
      <c r="O58" s="2326"/>
      <c r="P58" s="2327"/>
      <c r="Q58" s="2324" t="s">
        <v>1010</v>
      </c>
      <c r="R58" s="2284"/>
      <c r="S58" s="2284"/>
      <c r="T58" s="2284"/>
      <c r="U58" s="2284"/>
      <c r="V58" s="2284"/>
      <c r="W58" s="2284"/>
      <c r="X58" s="2326">
        <v>132</v>
      </c>
      <c r="Y58" s="2326"/>
      <c r="Z58" s="2326"/>
      <c r="AA58" s="2326"/>
      <c r="AB58" s="2326"/>
      <c r="AC58" s="2326"/>
      <c r="AD58" s="2327"/>
      <c r="AE58" s="2324" t="s">
        <v>1009</v>
      </c>
      <c r="AF58" s="2284"/>
      <c r="AG58" s="2284"/>
      <c r="AH58" s="2284"/>
      <c r="AI58" s="2284"/>
      <c r="AJ58" s="2284"/>
      <c r="AK58" s="2284"/>
      <c r="AL58" s="2326">
        <v>804</v>
      </c>
      <c r="AM58" s="2326"/>
      <c r="AN58" s="2326"/>
      <c r="AO58" s="2326"/>
      <c r="AP58" s="2326"/>
      <c r="AQ58" s="2326"/>
      <c r="AR58" s="2327"/>
      <c r="AS58" s="2232">
        <v>2.6800000000000001E-2</v>
      </c>
      <c r="AT58" s="2233"/>
      <c r="AU58" s="2233"/>
      <c r="AV58" s="2233"/>
      <c r="AW58" s="2233"/>
      <c r="AX58" s="2233"/>
      <c r="AY58" s="2233"/>
      <c r="AZ58" s="2233"/>
      <c r="BA58" s="2233"/>
      <c r="BB58" s="2233"/>
      <c r="BC58" s="2233"/>
      <c r="BD58" s="2233"/>
      <c r="BE58" s="2233"/>
      <c r="BF58" s="2233"/>
      <c r="BG58" s="2232">
        <v>0.33229999999999998</v>
      </c>
      <c r="BH58" s="2234"/>
      <c r="BI58" s="2234"/>
      <c r="BJ58" s="2234"/>
      <c r="BK58" s="2234"/>
      <c r="BL58" s="2234"/>
      <c r="BM58" s="2234"/>
      <c r="BN58" s="2234"/>
      <c r="BO58" s="2234"/>
      <c r="BP58" s="2234"/>
      <c r="BQ58" s="2234"/>
      <c r="BR58" s="2234"/>
      <c r="BS58" s="2234"/>
      <c r="BT58" s="2234"/>
      <c r="BU58" s="2235"/>
    </row>
    <row r="59" spans="1:73" s="280" customFormat="1" ht="17.25" customHeight="1">
      <c r="A59" s="492"/>
      <c r="B59" s="281" t="s">
        <v>784</v>
      </c>
      <c r="C59" s="2283" t="s">
        <v>1011</v>
      </c>
      <c r="D59" s="2284"/>
      <c r="E59" s="2284"/>
      <c r="F59" s="2284"/>
      <c r="G59" s="2284"/>
      <c r="H59" s="2284"/>
      <c r="I59" s="2284"/>
      <c r="J59" s="2326">
        <v>678</v>
      </c>
      <c r="K59" s="2326"/>
      <c r="L59" s="2326"/>
      <c r="M59" s="2326"/>
      <c r="N59" s="2326"/>
      <c r="O59" s="2326"/>
      <c r="P59" s="2327"/>
      <c r="Q59" s="2324" t="s">
        <v>1010</v>
      </c>
      <c r="R59" s="2284"/>
      <c r="S59" s="2284"/>
      <c r="T59" s="2284"/>
      <c r="U59" s="2284"/>
      <c r="V59" s="2284"/>
      <c r="W59" s="2284"/>
      <c r="X59" s="2326">
        <v>132</v>
      </c>
      <c r="Y59" s="2326"/>
      <c r="Z59" s="2326"/>
      <c r="AA59" s="2326"/>
      <c r="AB59" s="2326"/>
      <c r="AC59" s="2326"/>
      <c r="AD59" s="2327"/>
      <c r="AE59" s="2324" t="s">
        <v>1011</v>
      </c>
      <c r="AF59" s="2284"/>
      <c r="AG59" s="2284"/>
      <c r="AH59" s="2284"/>
      <c r="AI59" s="2284"/>
      <c r="AJ59" s="2284"/>
      <c r="AK59" s="2284"/>
      <c r="AL59" s="2326">
        <v>810</v>
      </c>
      <c r="AM59" s="2326"/>
      <c r="AN59" s="2326"/>
      <c r="AO59" s="2326"/>
      <c r="AP59" s="2326"/>
      <c r="AQ59" s="2326"/>
      <c r="AR59" s="2327"/>
      <c r="AS59" s="2232">
        <v>1.54E-2</v>
      </c>
      <c r="AT59" s="2233"/>
      <c r="AU59" s="2233"/>
      <c r="AV59" s="2233"/>
      <c r="AW59" s="2233"/>
      <c r="AX59" s="2233"/>
      <c r="AY59" s="2233"/>
      <c r="AZ59" s="2233"/>
      <c r="BA59" s="2233"/>
      <c r="BB59" s="2233"/>
      <c r="BC59" s="2233"/>
      <c r="BD59" s="2233"/>
      <c r="BE59" s="2233"/>
      <c r="BF59" s="2233"/>
      <c r="BG59" s="2232">
        <v>0.32619999999999999</v>
      </c>
      <c r="BH59" s="2234"/>
      <c r="BI59" s="2234"/>
      <c r="BJ59" s="2234"/>
      <c r="BK59" s="2234"/>
      <c r="BL59" s="2234"/>
      <c r="BM59" s="2234"/>
      <c r="BN59" s="2234"/>
      <c r="BO59" s="2234"/>
      <c r="BP59" s="2234"/>
      <c r="BQ59" s="2234"/>
      <c r="BR59" s="2234"/>
      <c r="BS59" s="2234"/>
      <c r="BT59" s="2234"/>
      <c r="BU59" s="2235"/>
    </row>
    <row r="60" spans="1:73" s="280" customFormat="1" ht="17.25" customHeight="1">
      <c r="A60" s="492"/>
      <c r="B60" s="281" t="s">
        <v>786</v>
      </c>
      <c r="C60" s="2283" t="s">
        <v>1012</v>
      </c>
      <c r="D60" s="2284"/>
      <c r="E60" s="2284"/>
      <c r="F60" s="2284"/>
      <c r="G60" s="2284"/>
      <c r="H60" s="2284"/>
      <c r="I60" s="2284"/>
      <c r="J60" s="2326">
        <v>686</v>
      </c>
      <c r="K60" s="2326"/>
      <c r="L60" s="2326"/>
      <c r="M60" s="2326"/>
      <c r="N60" s="2326"/>
      <c r="O60" s="2326"/>
      <c r="P60" s="2327"/>
      <c r="Q60" s="2324" t="s">
        <v>1010</v>
      </c>
      <c r="R60" s="2284"/>
      <c r="S60" s="2284"/>
      <c r="T60" s="2284"/>
      <c r="U60" s="2284"/>
      <c r="V60" s="2284"/>
      <c r="W60" s="2284"/>
      <c r="X60" s="2326">
        <v>144</v>
      </c>
      <c r="Y60" s="2326"/>
      <c r="Z60" s="2326"/>
      <c r="AA60" s="2326"/>
      <c r="AB60" s="2326"/>
      <c r="AC60" s="2326"/>
      <c r="AD60" s="2327"/>
      <c r="AE60" s="2324" t="s">
        <v>1012</v>
      </c>
      <c r="AF60" s="2284"/>
      <c r="AG60" s="2284"/>
      <c r="AH60" s="2284"/>
      <c r="AI60" s="2284"/>
      <c r="AJ60" s="2284"/>
      <c r="AK60" s="2284"/>
      <c r="AL60" s="2326">
        <v>830</v>
      </c>
      <c r="AM60" s="2326"/>
      <c r="AN60" s="2326"/>
      <c r="AO60" s="2326"/>
      <c r="AP60" s="2326"/>
      <c r="AQ60" s="2326"/>
      <c r="AR60" s="2327"/>
      <c r="AS60" s="2232">
        <v>6.7999999999999996E-3</v>
      </c>
      <c r="AT60" s="2233"/>
      <c r="AU60" s="2233"/>
      <c r="AV60" s="2233"/>
      <c r="AW60" s="2233"/>
      <c r="AX60" s="2233"/>
      <c r="AY60" s="2233"/>
      <c r="AZ60" s="2233"/>
      <c r="BA60" s="2233"/>
      <c r="BB60" s="2233"/>
      <c r="BC60" s="2233"/>
      <c r="BD60" s="2233"/>
      <c r="BE60" s="2233"/>
      <c r="BF60" s="2233"/>
      <c r="BG60" s="2232">
        <v>0.32240000000000002</v>
      </c>
      <c r="BH60" s="2234"/>
      <c r="BI60" s="2234"/>
      <c r="BJ60" s="2234"/>
      <c r="BK60" s="2234"/>
      <c r="BL60" s="2234"/>
      <c r="BM60" s="2234"/>
      <c r="BN60" s="2234"/>
      <c r="BO60" s="2234"/>
      <c r="BP60" s="2234"/>
      <c r="BQ60" s="2234"/>
      <c r="BR60" s="2234"/>
      <c r="BS60" s="2234"/>
      <c r="BT60" s="2234"/>
      <c r="BU60" s="2235"/>
    </row>
    <row r="61" spans="1:73" s="280" customFormat="1" ht="17.25" customHeight="1">
      <c r="A61" s="492"/>
      <c r="B61" s="281" t="s">
        <v>961</v>
      </c>
      <c r="C61" s="2283" t="s">
        <v>1013</v>
      </c>
      <c r="D61" s="2284"/>
      <c r="E61" s="2284"/>
      <c r="F61" s="2284"/>
      <c r="G61" s="2284"/>
      <c r="H61" s="2284"/>
      <c r="I61" s="2284"/>
      <c r="J61" s="2326">
        <v>679</v>
      </c>
      <c r="K61" s="2326"/>
      <c r="L61" s="2326"/>
      <c r="M61" s="2326"/>
      <c r="N61" s="2326"/>
      <c r="O61" s="2326"/>
      <c r="P61" s="2327"/>
      <c r="Q61" s="2324" t="s">
        <v>1010</v>
      </c>
      <c r="R61" s="2284"/>
      <c r="S61" s="2284"/>
      <c r="T61" s="2284"/>
      <c r="U61" s="2284"/>
      <c r="V61" s="2284"/>
      <c r="W61" s="2284"/>
      <c r="X61" s="2326">
        <v>142</v>
      </c>
      <c r="Y61" s="2326"/>
      <c r="Z61" s="2326"/>
      <c r="AA61" s="2326"/>
      <c r="AB61" s="2326"/>
      <c r="AC61" s="2326"/>
      <c r="AD61" s="2327"/>
      <c r="AE61" s="2324" t="s">
        <v>1013</v>
      </c>
      <c r="AF61" s="2284"/>
      <c r="AG61" s="2284"/>
      <c r="AH61" s="2284"/>
      <c r="AI61" s="2284"/>
      <c r="AJ61" s="2284"/>
      <c r="AK61" s="2284"/>
      <c r="AL61" s="2326">
        <v>821</v>
      </c>
      <c r="AM61" s="2326"/>
      <c r="AN61" s="2326"/>
      <c r="AO61" s="2326"/>
      <c r="AP61" s="2326"/>
      <c r="AQ61" s="2326"/>
      <c r="AR61" s="2327"/>
      <c r="AS61" s="2232">
        <v>1.4E-3</v>
      </c>
      <c r="AT61" s="2233"/>
      <c r="AU61" s="2233"/>
      <c r="AV61" s="2233"/>
      <c r="AW61" s="2233"/>
      <c r="AX61" s="2233"/>
      <c r="AY61" s="2233"/>
      <c r="AZ61" s="2233"/>
      <c r="BA61" s="2233"/>
      <c r="BB61" s="2233"/>
      <c r="BC61" s="2233"/>
      <c r="BD61" s="2233"/>
      <c r="BE61" s="2233"/>
      <c r="BF61" s="2233"/>
      <c r="BG61" s="2232">
        <v>0.32219999999999999</v>
      </c>
      <c r="BH61" s="2234"/>
      <c r="BI61" s="2234"/>
      <c r="BJ61" s="2234"/>
      <c r="BK61" s="2234"/>
      <c r="BL61" s="2234"/>
      <c r="BM61" s="2234"/>
      <c r="BN61" s="2234"/>
      <c r="BO61" s="2234"/>
      <c r="BP61" s="2234"/>
      <c r="BQ61" s="2234"/>
      <c r="BR61" s="2234"/>
      <c r="BS61" s="2234"/>
      <c r="BT61" s="2234"/>
      <c r="BU61" s="2235"/>
    </row>
    <row r="62" spans="1:73" s="280" customFormat="1" ht="17.25" customHeight="1" thickBot="1">
      <c r="A62" s="492"/>
      <c r="B62" s="282" t="s">
        <v>1005</v>
      </c>
      <c r="C62" s="2285" t="s">
        <v>1014</v>
      </c>
      <c r="D62" s="2286"/>
      <c r="E62" s="2286"/>
      <c r="F62" s="2286"/>
      <c r="G62" s="2286"/>
      <c r="H62" s="2286"/>
      <c r="I62" s="2286"/>
      <c r="J62" s="2322">
        <v>701</v>
      </c>
      <c r="K62" s="2322"/>
      <c r="L62" s="2322"/>
      <c r="M62" s="2322"/>
      <c r="N62" s="2322"/>
      <c r="O62" s="2322"/>
      <c r="P62" s="2323"/>
      <c r="Q62" s="2325" t="s">
        <v>1010</v>
      </c>
      <c r="R62" s="2286"/>
      <c r="S62" s="2286"/>
      <c r="T62" s="2286"/>
      <c r="U62" s="2286"/>
      <c r="V62" s="2286"/>
      <c r="W62" s="2286"/>
      <c r="X62" s="2322">
        <v>146</v>
      </c>
      <c r="Y62" s="2322"/>
      <c r="Z62" s="2322"/>
      <c r="AA62" s="2322"/>
      <c r="AB62" s="2322"/>
      <c r="AC62" s="2322"/>
      <c r="AD62" s="2323"/>
      <c r="AE62" s="2328" t="s">
        <v>1014</v>
      </c>
      <c r="AF62" s="2329"/>
      <c r="AG62" s="2329"/>
      <c r="AH62" s="2329"/>
      <c r="AI62" s="2329"/>
      <c r="AJ62" s="2329"/>
      <c r="AK62" s="2329"/>
      <c r="AL62" s="2322">
        <v>847</v>
      </c>
      <c r="AM62" s="2322"/>
      <c r="AN62" s="2322"/>
      <c r="AO62" s="2322"/>
      <c r="AP62" s="2322"/>
      <c r="AQ62" s="2322"/>
      <c r="AR62" s="2323"/>
      <c r="AS62" s="2280">
        <v>1E-4</v>
      </c>
      <c r="AT62" s="2281"/>
      <c r="AU62" s="2281"/>
      <c r="AV62" s="2281"/>
      <c r="AW62" s="2281"/>
      <c r="AX62" s="2281"/>
      <c r="AY62" s="2281"/>
      <c r="AZ62" s="2281"/>
      <c r="BA62" s="2281"/>
      <c r="BB62" s="2281"/>
      <c r="BC62" s="2281"/>
      <c r="BD62" s="2281"/>
      <c r="BE62" s="2281"/>
      <c r="BF62" s="2281"/>
      <c r="BG62" s="2280">
        <v>0.32140000000000002</v>
      </c>
      <c r="BH62" s="2281"/>
      <c r="BI62" s="2281"/>
      <c r="BJ62" s="2281"/>
      <c r="BK62" s="2281"/>
      <c r="BL62" s="2281"/>
      <c r="BM62" s="2281"/>
      <c r="BN62" s="2281"/>
      <c r="BO62" s="2281"/>
      <c r="BP62" s="2281"/>
      <c r="BQ62" s="2281"/>
      <c r="BR62" s="2281"/>
      <c r="BS62" s="2281"/>
      <c r="BT62" s="2281"/>
      <c r="BU62" s="2282"/>
    </row>
    <row r="63" spans="1:73" s="280" customFormat="1" ht="15" thickBot="1">
      <c r="A63" s="492"/>
      <c r="B63" s="494"/>
      <c r="C63" s="498"/>
      <c r="D63" s="498"/>
      <c r="E63" s="498"/>
      <c r="F63" s="498"/>
      <c r="G63" s="498"/>
      <c r="H63" s="498"/>
      <c r="I63" s="498"/>
      <c r="J63" s="498"/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  <c r="Y63" s="498"/>
      <c r="Z63" s="498"/>
      <c r="AA63" s="498"/>
      <c r="AB63" s="498"/>
      <c r="AC63" s="498"/>
      <c r="AD63" s="498"/>
      <c r="AE63" s="498"/>
      <c r="AF63" s="498"/>
      <c r="AG63" s="498"/>
      <c r="AH63" s="498"/>
      <c r="AI63" s="498"/>
      <c r="AJ63" s="498"/>
      <c r="AK63" s="498"/>
      <c r="AL63" s="498"/>
      <c r="AM63" s="498"/>
      <c r="AN63" s="498"/>
      <c r="AO63" s="498"/>
      <c r="AP63" s="498"/>
      <c r="AQ63" s="498"/>
      <c r="AR63" s="498"/>
      <c r="AS63" s="498"/>
      <c r="AT63" s="498"/>
      <c r="AU63" s="498"/>
      <c r="AV63" s="498"/>
      <c r="AW63" s="498"/>
      <c r="AX63" s="498"/>
      <c r="AY63" s="498"/>
      <c r="AZ63" s="498"/>
      <c r="BA63" s="498"/>
      <c r="BB63" s="498"/>
      <c r="BC63" s="498"/>
      <c r="BD63" s="498"/>
      <c r="BE63" s="498"/>
      <c r="BF63" s="498"/>
      <c r="BG63" s="498"/>
      <c r="BH63" s="498"/>
      <c r="BI63" s="498"/>
      <c r="BJ63" s="498"/>
      <c r="BK63" s="498"/>
      <c r="BL63" s="498"/>
      <c r="BM63" s="498"/>
      <c r="BN63" s="498"/>
      <c r="BO63" s="498"/>
      <c r="BP63" s="498"/>
      <c r="BQ63" s="498"/>
      <c r="BR63" s="498"/>
      <c r="BS63" s="498"/>
      <c r="BT63" s="498"/>
      <c r="BU63" s="601"/>
    </row>
    <row r="64" spans="1:73" s="280" customFormat="1" ht="15" thickBot="1">
      <c r="A64" s="492"/>
      <c r="B64" s="499"/>
      <c r="C64" s="493"/>
      <c r="D64" s="493"/>
      <c r="E64" s="500" t="s">
        <v>141</v>
      </c>
      <c r="F64" s="493"/>
      <c r="G64" s="493"/>
      <c r="H64" s="493"/>
      <c r="I64" s="493"/>
      <c r="J64" s="493"/>
      <c r="K64" s="493"/>
      <c r="L64" s="493"/>
      <c r="M64" s="493"/>
      <c r="N64" s="493"/>
      <c r="O64" s="493"/>
      <c r="P64" s="493"/>
      <c r="Q64" s="493"/>
      <c r="R64" s="493"/>
      <c r="S64" s="493"/>
      <c r="T64" s="493"/>
      <c r="U64" s="493"/>
      <c r="V64" s="493"/>
      <c r="W64" s="493"/>
      <c r="X64" s="493"/>
      <c r="Y64" s="493"/>
      <c r="Z64" s="493"/>
      <c r="AA64" s="493"/>
      <c r="AB64" s="493"/>
      <c r="AC64" s="493"/>
      <c r="AD64" s="493"/>
      <c r="AE64" s="493"/>
      <c r="AF64" s="493"/>
      <c r="AG64" s="493"/>
      <c r="AH64" s="493"/>
      <c r="AI64" s="493"/>
      <c r="AJ64" s="493"/>
      <c r="AK64" s="493"/>
      <c r="AL64" s="493"/>
      <c r="AM64" s="493"/>
      <c r="AN64" s="493"/>
      <c r="AO64" s="493"/>
      <c r="AP64" s="493"/>
      <c r="AQ64" s="493"/>
      <c r="AR64" s="493"/>
      <c r="AS64" s="493"/>
      <c r="AT64" s="493"/>
      <c r="AU64" s="493"/>
      <c r="AV64" s="493"/>
      <c r="AW64" s="493"/>
      <c r="AX64" s="493"/>
      <c r="AY64" s="493"/>
      <c r="AZ64" s="493"/>
      <c r="BA64" s="493"/>
      <c r="BB64" s="493"/>
      <c r="BC64" s="493"/>
      <c r="BD64" s="493"/>
      <c r="BE64" s="493"/>
      <c r="BF64" s="493"/>
      <c r="BG64" s="493"/>
      <c r="BH64" s="493"/>
      <c r="BI64" s="493"/>
      <c r="BJ64" s="493"/>
      <c r="BK64" s="493"/>
      <c r="BL64" s="493"/>
      <c r="BM64" s="493"/>
      <c r="BN64" s="493"/>
      <c r="BO64" s="493"/>
      <c r="BP64" s="493"/>
      <c r="BQ64" s="493"/>
      <c r="BR64" s="493"/>
      <c r="BS64" s="493"/>
      <c r="BT64" s="493"/>
      <c r="BU64" s="602"/>
    </row>
  </sheetData>
  <mergeCells count="260">
    <mergeCell ref="AL62:AR62"/>
    <mergeCell ref="BJ4:BU4"/>
    <mergeCell ref="AL58:AR58"/>
    <mergeCell ref="AL59:AR59"/>
    <mergeCell ref="AL60:AR60"/>
    <mergeCell ref="AL61:AR61"/>
    <mergeCell ref="AR50:BA50"/>
    <mergeCell ref="BB50:BK50"/>
    <mergeCell ref="BL50:BU50"/>
    <mergeCell ref="BL48:BU48"/>
    <mergeCell ref="BL49:BU49"/>
    <mergeCell ref="BL46:BU46"/>
    <mergeCell ref="AR44:BA44"/>
    <mergeCell ref="BB44:BK44"/>
    <mergeCell ref="BL6:BU8"/>
    <mergeCell ref="BL9:BU9"/>
    <mergeCell ref="BK23:BU23"/>
    <mergeCell ref="AL26:AQ26"/>
    <mergeCell ref="AR26:AY26"/>
    <mergeCell ref="AZ26:BJ26"/>
    <mergeCell ref="BK24:BU24"/>
    <mergeCell ref="BK25:BU25"/>
    <mergeCell ref="BK26:BU26"/>
    <mergeCell ref="AL21:AQ21"/>
    <mergeCell ref="X62:AD62"/>
    <mergeCell ref="AE58:AK58"/>
    <mergeCell ref="AE59:AK59"/>
    <mergeCell ref="AE60:AK60"/>
    <mergeCell ref="AE61:AK61"/>
    <mergeCell ref="AE62:AK62"/>
    <mergeCell ref="X58:AD58"/>
    <mergeCell ref="X59:AD59"/>
    <mergeCell ref="X60:AD60"/>
    <mergeCell ref="X61:AD61"/>
    <mergeCell ref="J62:P62"/>
    <mergeCell ref="Q58:W58"/>
    <mergeCell ref="Q59:W59"/>
    <mergeCell ref="Q60:W60"/>
    <mergeCell ref="Q61:W61"/>
    <mergeCell ref="Q62:W62"/>
    <mergeCell ref="J58:P58"/>
    <mergeCell ref="J59:P59"/>
    <mergeCell ref="J60:P60"/>
    <mergeCell ref="J61:P61"/>
    <mergeCell ref="C50:L50"/>
    <mergeCell ref="M50:V50"/>
    <mergeCell ref="W50:AF50"/>
    <mergeCell ref="AG50:AQ50"/>
    <mergeCell ref="AR48:BA48"/>
    <mergeCell ref="BB48:BK48"/>
    <mergeCell ref="C49:L49"/>
    <mergeCell ref="M49:V49"/>
    <mergeCell ref="W49:AF49"/>
    <mergeCell ref="AG49:AQ49"/>
    <mergeCell ref="AR49:BA49"/>
    <mergeCell ref="BB49:BK49"/>
    <mergeCell ref="C48:L48"/>
    <mergeCell ref="M48:V48"/>
    <mergeCell ref="W48:AF48"/>
    <mergeCell ref="AG48:AQ48"/>
    <mergeCell ref="C47:L47"/>
    <mergeCell ref="M47:V47"/>
    <mergeCell ref="W47:AF47"/>
    <mergeCell ref="AG47:AQ47"/>
    <mergeCell ref="AR47:BA47"/>
    <mergeCell ref="BB47:BK47"/>
    <mergeCell ref="BL47:BU47"/>
    <mergeCell ref="C46:L46"/>
    <mergeCell ref="M46:V46"/>
    <mergeCell ref="W46:AF46"/>
    <mergeCell ref="AG46:AQ46"/>
    <mergeCell ref="AR46:BA46"/>
    <mergeCell ref="BB46:BK46"/>
    <mergeCell ref="BL44:BU44"/>
    <mergeCell ref="C45:L45"/>
    <mergeCell ref="M45:V45"/>
    <mergeCell ref="W45:AF45"/>
    <mergeCell ref="AG45:AQ45"/>
    <mergeCell ref="AR45:BA45"/>
    <mergeCell ref="BB45:BK45"/>
    <mergeCell ref="BL45:BU45"/>
    <mergeCell ref="C44:L44"/>
    <mergeCell ref="M44:V44"/>
    <mergeCell ref="C19:K20"/>
    <mergeCell ref="C18:AC18"/>
    <mergeCell ref="AA11:AI11"/>
    <mergeCell ref="AA12:AI12"/>
    <mergeCell ref="Q12:Z12"/>
    <mergeCell ref="Q11:Z11"/>
    <mergeCell ref="I12:L12"/>
    <mergeCell ref="C13:H13"/>
    <mergeCell ref="C14:H14"/>
    <mergeCell ref="C17:BU17"/>
    <mergeCell ref="Q14:Z14"/>
    <mergeCell ref="M14:P14"/>
    <mergeCell ref="I14:L14"/>
    <mergeCell ref="AZ18:BU18"/>
    <mergeCell ref="AZ19:BJ20"/>
    <mergeCell ref="AD19:AK20"/>
    <mergeCell ref="AL19:AQ20"/>
    <mergeCell ref="AR19:AY20"/>
    <mergeCell ref="BL13:BU13"/>
    <mergeCell ref="BL14:BU14"/>
    <mergeCell ref="C5:P5"/>
    <mergeCell ref="Q5:BU5"/>
    <mergeCell ref="AA13:AI13"/>
    <mergeCell ref="AS11:BA11"/>
    <mergeCell ref="AS12:BA12"/>
    <mergeCell ref="AS13:BA13"/>
    <mergeCell ref="BL11:BU11"/>
    <mergeCell ref="C12:H12"/>
    <mergeCell ref="I11:L11"/>
    <mergeCell ref="C11:H11"/>
    <mergeCell ref="M11:P11"/>
    <mergeCell ref="M12:P12"/>
    <mergeCell ref="Q13:Z13"/>
    <mergeCell ref="I13:L13"/>
    <mergeCell ref="M13:P13"/>
    <mergeCell ref="BL12:BU12"/>
    <mergeCell ref="C10:H10"/>
    <mergeCell ref="I10:L10"/>
    <mergeCell ref="M10:P10"/>
    <mergeCell ref="C9:H9"/>
    <mergeCell ref="I9:L9"/>
    <mergeCell ref="M9:P9"/>
    <mergeCell ref="Q9:Z9"/>
    <mergeCell ref="AA9:AI9"/>
    <mergeCell ref="C6:H8"/>
    <mergeCell ref="AS8:BA8"/>
    <mergeCell ref="AJ8:AR8"/>
    <mergeCell ref="I6:L8"/>
    <mergeCell ref="Q6:BA6"/>
    <mergeCell ref="M6:P8"/>
    <mergeCell ref="BB9:BK9"/>
    <mergeCell ref="AJ11:AR11"/>
    <mergeCell ref="AD18:AY18"/>
    <mergeCell ref="BB13:BK13"/>
    <mergeCell ref="BB14:BK14"/>
    <mergeCell ref="AJ13:AR13"/>
    <mergeCell ref="AJ14:AR14"/>
    <mergeCell ref="Q7:Z8"/>
    <mergeCell ref="Q10:Z10"/>
    <mergeCell ref="AA10:AI10"/>
    <mergeCell ref="AJ10:AR10"/>
    <mergeCell ref="BB6:BK8"/>
    <mergeCell ref="AA7:BA7"/>
    <mergeCell ref="AA8:AI8"/>
    <mergeCell ref="AA14:AI14"/>
    <mergeCell ref="AS14:BA14"/>
    <mergeCell ref="AJ9:AR9"/>
    <mergeCell ref="AS9:BA9"/>
    <mergeCell ref="AD26:AK26"/>
    <mergeCell ref="AD22:AK22"/>
    <mergeCell ref="AL22:AQ22"/>
    <mergeCell ref="AL23:AQ23"/>
    <mergeCell ref="AL24:AQ24"/>
    <mergeCell ref="AD24:AK24"/>
    <mergeCell ref="C23:K23"/>
    <mergeCell ref="AZ23:BJ23"/>
    <mergeCell ref="AR23:AY23"/>
    <mergeCell ref="U25:AC25"/>
    <mergeCell ref="AL25:AQ25"/>
    <mergeCell ref="AR25:AY25"/>
    <mergeCell ref="AZ25:BJ25"/>
    <mergeCell ref="C22:K22"/>
    <mergeCell ref="L22:T22"/>
    <mergeCell ref="AR22:AY22"/>
    <mergeCell ref="AZ22:BJ22"/>
    <mergeCell ref="U22:AC22"/>
    <mergeCell ref="AS10:BA10"/>
    <mergeCell ref="BB11:BK11"/>
    <mergeCell ref="BB12:BK12"/>
    <mergeCell ref="BB10:BK10"/>
    <mergeCell ref="AZ24:BJ24"/>
    <mergeCell ref="AJ12:AR12"/>
    <mergeCell ref="BL10:BU10"/>
    <mergeCell ref="AD23:AK23"/>
    <mergeCell ref="BK22:BU22"/>
    <mergeCell ref="C21:K21"/>
    <mergeCell ref="L21:T21"/>
    <mergeCell ref="U21:AC21"/>
    <mergeCell ref="AD21:AK21"/>
    <mergeCell ref="BK21:BU21"/>
    <mergeCell ref="BK19:BU20"/>
    <mergeCell ref="U19:AC20"/>
    <mergeCell ref="L19:T20"/>
    <mergeCell ref="C30:BU30"/>
    <mergeCell ref="C29:BU29"/>
    <mergeCell ref="AR21:AY21"/>
    <mergeCell ref="AZ21:BJ21"/>
    <mergeCell ref="AR24:AY24"/>
    <mergeCell ref="U26:AC26"/>
    <mergeCell ref="C24:K24"/>
    <mergeCell ref="U23:AC23"/>
    <mergeCell ref="U24:AC24"/>
    <mergeCell ref="C25:K25"/>
    <mergeCell ref="C26:K26"/>
    <mergeCell ref="L23:T23"/>
    <mergeCell ref="L24:T24"/>
    <mergeCell ref="L25:T25"/>
    <mergeCell ref="L26:T26"/>
    <mergeCell ref="AD25:AK25"/>
    <mergeCell ref="AX31:BU32"/>
    <mergeCell ref="AS62:BF62"/>
    <mergeCell ref="BG62:BU62"/>
    <mergeCell ref="C58:I58"/>
    <mergeCell ref="C59:I59"/>
    <mergeCell ref="C60:I60"/>
    <mergeCell ref="C61:I61"/>
    <mergeCell ref="C62:I62"/>
    <mergeCell ref="C31:Y32"/>
    <mergeCell ref="Z31:AW32"/>
    <mergeCell ref="AS61:BF61"/>
    <mergeCell ref="BG61:BU61"/>
    <mergeCell ref="C57:I57"/>
    <mergeCell ref="J57:P57"/>
    <mergeCell ref="Q57:W57"/>
    <mergeCell ref="X57:AD57"/>
    <mergeCell ref="AE57:AK57"/>
    <mergeCell ref="AL57:AR57"/>
    <mergeCell ref="AS59:BF59"/>
    <mergeCell ref="BG59:BU59"/>
    <mergeCell ref="AS60:BF60"/>
    <mergeCell ref="BG60:BU60"/>
    <mergeCell ref="AS57:BF57"/>
    <mergeCell ref="BG57:BU57"/>
    <mergeCell ref="AS58:BF58"/>
    <mergeCell ref="BG58:BU58"/>
    <mergeCell ref="Z35:AW35"/>
    <mergeCell ref="Z36:AW36"/>
    <mergeCell ref="AX37:BU37"/>
    <mergeCell ref="AX38:BU38"/>
    <mergeCell ref="AS54:BF56"/>
    <mergeCell ref="BG54:BU56"/>
    <mergeCell ref="AS53:BU53"/>
    <mergeCell ref="C41:BU41"/>
    <mergeCell ref="C42:BU42"/>
    <mergeCell ref="C43:AF43"/>
    <mergeCell ref="AE54:AR56"/>
    <mergeCell ref="Q54:AD56"/>
    <mergeCell ref="C54:P56"/>
    <mergeCell ref="C53:AR53"/>
    <mergeCell ref="Z37:AW37"/>
    <mergeCell ref="Z38:AW38"/>
    <mergeCell ref="C37:Y37"/>
    <mergeCell ref="C38:Y38"/>
    <mergeCell ref="AG43:AQ43"/>
    <mergeCell ref="AR43:BU43"/>
    <mergeCell ref="W44:AF44"/>
    <mergeCell ref="AG44:AQ44"/>
    <mergeCell ref="C33:Y33"/>
    <mergeCell ref="C34:Y34"/>
    <mergeCell ref="C35:Y35"/>
    <mergeCell ref="C36:Y36"/>
    <mergeCell ref="AX33:BU33"/>
    <mergeCell ref="AX34:BU34"/>
    <mergeCell ref="AX35:BU35"/>
    <mergeCell ref="AX36:BU36"/>
    <mergeCell ref="Z33:AW33"/>
    <mergeCell ref="Z34:AW34"/>
  </mergeCells>
  <phoneticPr fontId="25"/>
  <printOptions horizontalCentered="1"/>
  <pageMargins left="0.17" right="0.59055118110236227" top="0.39370078740157483" bottom="0.59055118110236227" header="0.51181102362204722" footer="0.51181102362204722"/>
  <pageSetup paperSize="9" scale="7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R238"/>
  <sheetViews>
    <sheetView showGridLines="0" view="pageBreakPreview" zoomScale="70" zoomScaleNormal="75" zoomScaleSheetLayoutView="70" workbookViewId="0">
      <pane xSplit="2" ySplit="12" topLeftCell="C67" activePane="bottomRight" state="frozen"/>
      <selection pane="topRight"/>
      <selection pane="bottomLeft"/>
      <selection pane="bottomRight" activeCell="H70" sqref="H70"/>
    </sheetView>
  </sheetViews>
  <sheetFormatPr defaultRowHeight="22.5" customHeight="1"/>
  <cols>
    <col min="1" max="1" width="5.875" style="8" customWidth="1"/>
    <col min="2" max="2" width="18.625" style="8" customWidth="1"/>
    <col min="3" max="4" width="18.625" style="1" customWidth="1"/>
    <col min="5" max="5" width="21" style="1" customWidth="1"/>
    <col min="6" max="6" width="20.625" style="1" customWidth="1"/>
    <col min="7" max="7" width="20.75" style="1" customWidth="1"/>
    <col min="8" max="8" width="21.5" style="1" customWidth="1"/>
    <col min="9" max="10" width="18.625" style="1" customWidth="1"/>
    <col min="11" max="11" width="23.75" style="1" customWidth="1"/>
    <col min="12" max="12" width="24" style="1" customWidth="1"/>
    <col min="13" max="13" width="21.75" style="1" customWidth="1"/>
    <col min="14" max="14" width="24" style="1" customWidth="1"/>
    <col min="15" max="15" width="5.75" style="8" customWidth="1"/>
    <col min="16" max="16384" width="9" style="8"/>
  </cols>
  <sheetData>
    <row r="1" spans="1:16" ht="30.95" customHeight="1">
      <c r="A1" s="531" t="s">
        <v>814</v>
      </c>
      <c r="B1" s="532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2"/>
      <c r="P1" s="534"/>
    </row>
    <row r="2" spans="1:16" s="84" customFormat="1" ht="22.5" customHeight="1" thickBot="1">
      <c r="A2" s="535"/>
      <c r="B2" s="535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7" t="s">
        <v>519</v>
      </c>
      <c r="O2" s="535"/>
      <c r="P2" s="538"/>
    </row>
    <row r="3" spans="1:16" ht="24.95" customHeight="1">
      <c r="A3" s="13" t="s">
        <v>423</v>
      </c>
      <c r="B3" s="14"/>
      <c r="C3" s="2633" t="s">
        <v>436</v>
      </c>
      <c r="D3" s="2634"/>
      <c r="E3" s="2634"/>
      <c r="F3" s="2634"/>
      <c r="G3" s="2634"/>
      <c r="H3" s="2634"/>
      <c r="I3" s="2634"/>
      <c r="J3" s="2634"/>
      <c r="K3" s="541"/>
      <c r="L3" s="541"/>
      <c r="M3" s="541"/>
      <c r="N3" s="358"/>
      <c r="O3" s="2635" t="s">
        <v>541</v>
      </c>
      <c r="P3" s="588"/>
    </row>
    <row r="4" spans="1:16" ht="24.95" customHeight="1">
      <c r="A4" s="544" t="s">
        <v>424</v>
      </c>
      <c r="B4" s="545"/>
      <c r="C4" s="2644" t="s">
        <v>437</v>
      </c>
      <c r="D4" s="2645"/>
      <c r="E4" s="2645"/>
      <c r="F4" s="2645"/>
      <c r="G4" s="2645"/>
      <c r="H4" s="2646"/>
      <c r="I4" s="2647" t="s">
        <v>432</v>
      </c>
      <c r="J4" s="2645"/>
      <c r="K4" s="2645"/>
      <c r="L4" s="2645"/>
      <c r="M4" s="2645"/>
      <c r="N4" s="2646"/>
      <c r="O4" s="2636"/>
      <c r="P4" s="542"/>
    </row>
    <row r="5" spans="1:16" ht="24.95" customHeight="1">
      <c r="A5" s="544" t="s">
        <v>425</v>
      </c>
      <c r="B5" s="546" t="s">
        <v>59</v>
      </c>
      <c r="C5" s="340" t="s">
        <v>334</v>
      </c>
      <c r="D5" s="339"/>
      <c r="E5" s="2647" t="s">
        <v>438</v>
      </c>
      <c r="F5" s="2645"/>
      <c r="G5" s="2645"/>
      <c r="H5" s="2646"/>
      <c r="I5" s="337" t="s">
        <v>334</v>
      </c>
      <c r="J5" s="339"/>
      <c r="K5" s="337" t="s">
        <v>439</v>
      </c>
      <c r="L5" s="338"/>
      <c r="M5" s="338"/>
      <c r="N5" s="339"/>
      <c r="O5" s="2636"/>
      <c r="P5" s="542"/>
    </row>
    <row r="6" spans="1:16" s="65" customFormat="1" ht="24.95" customHeight="1">
      <c r="A6" s="547" t="s">
        <v>426</v>
      </c>
      <c r="B6" s="548"/>
      <c r="C6" s="2640" t="s">
        <v>440</v>
      </c>
      <c r="D6" s="2638" t="s">
        <v>441</v>
      </c>
      <c r="E6" s="2642" t="s">
        <v>445</v>
      </c>
      <c r="F6" s="94" t="s">
        <v>442</v>
      </c>
      <c r="G6" s="359"/>
      <c r="H6" s="2638" t="s">
        <v>511</v>
      </c>
      <c r="I6" s="2638" t="s">
        <v>443</v>
      </c>
      <c r="J6" s="2638" t="s">
        <v>444</v>
      </c>
      <c r="K6" s="2642" t="s">
        <v>445</v>
      </c>
      <c r="L6" s="94" t="s">
        <v>442</v>
      </c>
      <c r="M6" s="359"/>
      <c r="N6" s="2638" t="s">
        <v>392</v>
      </c>
      <c r="O6" s="2636"/>
      <c r="P6" s="543"/>
    </row>
    <row r="7" spans="1:16" s="65" customFormat="1" ht="24.95" customHeight="1" thickBot="1">
      <c r="A7" s="45" t="s">
        <v>427</v>
      </c>
      <c r="B7" s="46"/>
      <c r="C7" s="2641"/>
      <c r="D7" s="2639"/>
      <c r="E7" s="2643"/>
      <c r="F7" s="539"/>
      <c r="G7" s="648" t="s">
        <v>446</v>
      </c>
      <c r="H7" s="2639"/>
      <c r="I7" s="2639"/>
      <c r="J7" s="2639"/>
      <c r="K7" s="2643"/>
      <c r="L7" s="540"/>
      <c r="M7" s="648" t="s">
        <v>446</v>
      </c>
      <c r="N7" s="2639"/>
      <c r="O7" s="2637"/>
      <c r="P7" s="543"/>
    </row>
    <row r="8" spans="1:16" ht="30" customHeight="1">
      <c r="A8" s="13"/>
      <c r="B8" s="95" t="s">
        <v>6</v>
      </c>
      <c r="C8" s="1454" t="s">
        <v>374</v>
      </c>
      <c r="D8" s="1454" t="s">
        <v>374</v>
      </c>
      <c r="E8" s="1454" t="s">
        <v>374</v>
      </c>
      <c r="F8" s="1454" t="s">
        <v>374</v>
      </c>
      <c r="G8" s="1454" t="s">
        <v>374</v>
      </c>
      <c r="H8" s="1454" t="s">
        <v>374</v>
      </c>
      <c r="I8" s="1454" t="s">
        <v>374</v>
      </c>
      <c r="J8" s="1454" t="s">
        <v>374</v>
      </c>
      <c r="K8" s="1454" t="s">
        <v>374</v>
      </c>
      <c r="L8" s="1454" t="s">
        <v>374</v>
      </c>
      <c r="M8" s="1454" t="s">
        <v>374</v>
      </c>
      <c r="N8" s="1454" t="s">
        <v>374</v>
      </c>
      <c r="O8" s="96"/>
      <c r="P8" s="542"/>
    </row>
    <row r="9" spans="1:16" ht="30" customHeight="1">
      <c r="A9" s="544"/>
      <c r="B9" s="546" t="s">
        <v>1016</v>
      </c>
      <c r="C9" s="1455">
        <v>65</v>
      </c>
      <c r="D9" s="1455">
        <v>47</v>
      </c>
      <c r="E9" s="1455">
        <v>111</v>
      </c>
      <c r="F9" s="1455">
        <v>4</v>
      </c>
      <c r="G9" s="1455">
        <v>0</v>
      </c>
      <c r="H9" s="1456">
        <v>115</v>
      </c>
      <c r="I9" s="1456">
        <v>477</v>
      </c>
      <c r="J9" s="1455">
        <v>501</v>
      </c>
      <c r="K9" s="1455">
        <v>984</v>
      </c>
      <c r="L9" s="1455">
        <v>54</v>
      </c>
      <c r="M9" s="1455">
        <v>0</v>
      </c>
      <c r="N9" s="1457">
        <v>1038</v>
      </c>
      <c r="O9" s="549"/>
      <c r="P9" s="542"/>
    </row>
    <row r="10" spans="1:16" ht="30" customHeight="1">
      <c r="A10" s="544"/>
      <c r="B10" s="546" t="s">
        <v>1017</v>
      </c>
      <c r="C10" s="1458" t="s">
        <v>374</v>
      </c>
      <c r="D10" s="1458" t="s">
        <v>374</v>
      </c>
      <c r="E10" s="1458" t="s">
        <v>374</v>
      </c>
      <c r="F10" s="1458" t="s">
        <v>374</v>
      </c>
      <c r="G10" s="1458" t="s">
        <v>374</v>
      </c>
      <c r="H10" s="1458" t="s">
        <v>374</v>
      </c>
      <c r="I10" s="1458" t="s">
        <v>374</v>
      </c>
      <c r="J10" s="1458" t="s">
        <v>374</v>
      </c>
      <c r="K10" s="1458" t="s">
        <v>374</v>
      </c>
      <c r="L10" s="1458" t="s">
        <v>374</v>
      </c>
      <c r="M10" s="1458" t="s">
        <v>374</v>
      </c>
      <c r="N10" s="1458" t="s">
        <v>374</v>
      </c>
      <c r="O10" s="549"/>
      <c r="P10" s="542"/>
    </row>
    <row r="11" spans="1:16" ht="30" customHeight="1">
      <c r="A11" s="544"/>
      <c r="B11" s="546" t="s">
        <v>1018</v>
      </c>
      <c r="C11" s="1459">
        <v>61</v>
      </c>
      <c r="D11" s="1459">
        <v>38</v>
      </c>
      <c r="E11" s="1459">
        <v>99</v>
      </c>
      <c r="F11" s="1459">
        <v>4</v>
      </c>
      <c r="G11" s="1459">
        <v>0</v>
      </c>
      <c r="H11" s="1459">
        <v>103</v>
      </c>
      <c r="I11" s="1459">
        <v>439</v>
      </c>
      <c r="J11" s="1459">
        <v>443</v>
      </c>
      <c r="K11" s="1459">
        <v>881</v>
      </c>
      <c r="L11" s="1459">
        <v>49</v>
      </c>
      <c r="M11" s="1459">
        <v>0</v>
      </c>
      <c r="N11" s="1459">
        <v>930</v>
      </c>
      <c r="O11" s="549"/>
      <c r="P11" s="542"/>
    </row>
    <row r="12" spans="1:16" ht="30" customHeight="1">
      <c r="A12" s="22"/>
      <c r="B12" s="29" t="s">
        <v>1019</v>
      </c>
      <c r="C12" s="1021">
        <v>4</v>
      </c>
      <c r="D12" s="1021">
        <v>9</v>
      </c>
      <c r="E12" s="1021">
        <v>12</v>
      </c>
      <c r="F12" s="1021">
        <v>0</v>
      </c>
      <c r="G12" s="1021">
        <v>0</v>
      </c>
      <c r="H12" s="1021">
        <v>12</v>
      </c>
      <c r="I12" s="1021">
        <v>38</v>
      </c>
      <c r="J12" s="1021">
        <v>58</v>
      </c>
      <c r="K12" s="1021">
        <v>103</v>
      </c>
      <c r="L12" s="1021">
        <v>5</v>
      </c>
      <c r="M12" s="1021">
        <v>0</v>
      </c>
      <c r="N12" s="1021">
        <v>108</v>
      </c>
      <c r="O12" s="55"/>
      <c r="P12" s="542"/>
    </row>
    <row r="13" spans="1:16" ht="23.1" customHeight="1">
      <c r="A13" s="550">
        <v>1</v>
      </c>
      <c r="B13" s="551" t="s">
        <v>1020</v>
      </c>
      <c r="C13" s="1460">
        <v>1</v>
      </c>
      <c r="D13" s="1460">
        <v>1</v>
      </c>
      <c r="E13" s="1460">
        <v>2</v>
      </c>
      <c r="F13" s="1460">
        <v>0</v>
      </c>
      <c r="G13" s="1460">
        <v>0</v>
      </c>
      <c r="H13" s="1460">
        <v>2</v>
      </c>
      <c r="I13" s="1460">
        <v>19</v>
      </c>
      <c r="J13" s="1460">
        <v>17</v>
      </c>
      <c r="K13" s="1460">
        <v>35</v>
      </c>
      <c r="L13" s="1460">
        <v>2</v>
      </c>
      <c r="M13" s="1460">
        <v>0</v>
      </c>
      <c r="N13" s="1460">
        <v>37</v>
      </c>
      <c r="O13" s="552">
        <v>1</v>
      </c>
      <c r="P13" s="542"/>
    </row>
    <row r="14" spans="1:16" ht="23.1" customHeight="1">
      <c r="A14" s="553">
        <v>2</v>
      </c>
      <c r="B14" s="554" t="s">
        <v>1021</v>
      </c>
      <c r="C14" s="1459">
        <v>5</v>
      </c>
      <c r="D14" s="1459">
        <v>3</v>
      </c>
      <c r="E14" s="1459">
        <v>8</v>
      </c>
      <c r="F14" s="1459">
        <v>0</v>
      </c>
      <c r="G14" s="1459">
        <v>0</v>
      </c>
      <c r="H14" s="1459">
        <v>8</v>
      </c>
      <c r="I14" s="1459">
        <v>22</v>
      </c>
      <c r="J14" s="1459">
        <v>29</v>
      </c>
      <c r="K14" s="1459">
        <v>52</v>
      </c>
      <c r="L14" s="1459">
        <v>2</v>
      </c>
      <c r="M14" s="1459">
        <v>0</v>
      </c>
      <c r="N14" s="1459">
        <v>54</v>
      </c>
      <c r="O14" s="549">
        <v>2</v>
      </c>
      <c r="P14" s="542"/>
    </row>
    <row r="15" spans="1:16" ht="23.1" customHeight="1">
      <c r="A15" s="553">
        <v>3</v>
      </c>
      <c r="B15" s="554" t="s">
        <v>1022</v>
      </c>
      <c r="C15" s="1459">
        <v>9</v>
      </c>
      <c r="D15" s="1459">
        <v>0</v>
      </c>
      <c r="E15" s="1459">
        <v>9</v>
      </c>
      <c r="F15" s="1459">
        <v>0</v>
      </c>
      <c r="G15" s="1459">
        <v>0</v>
      </c>
      <c r="H15" s="1459">
        <v>9</v>
      </c>
      <c r="I15" s="1459">
        <v>48</v>
      </c>
      <c r="J15" s="1459">
        <v>27</v>
      </c>
      <c r="K15" s="1459">
        <v>75</v>
      </c>
      <c r="L15" s="1459">
        <v>3</v>
      </c>
      <c r="M15" s="1459">
        <v>0</v>
      </c>
      <c r="N15" s="1459">
        <v>78</v>
      </c>
      <c r="O15" s="549">
        <v>3</v>
      </c>
      <c r="P15" s="542"/>
    </row>
    <row r="16" spans="1:16" ht="23.1" customHeight="1">
      <c r="A16" s="553">
        <v>6</v>
      </c>
      <c r="B16" s="554" t="s">
        <v>1023</v>
      </c>
      <c r="C16" s="1459">
        <v>1</v>
      </c>
      <c r="D16" s="1459">
        <v>1</v>
      </c>
      <c r="E16" s="1459">
        <v>2</v>
      </c>
      <c r="F16" s="1459">
        <v>0</v>
      </c>
      <c r="G16" s="1459">
        <v>0</v>
      </c>
      <c r="H16" s="1459">
        <v>2</v>
      </c>
      <c r="I16" s="1459">
        <v>6</v>
      </c>
      <c r="J16" s="1459">
        <v>13</v>
      </c>
      <c r="K16" s="1459">
        <v>19</v>
      </c>
      <c r="L16" s="1459">
        <v>1</v>
      </c>
      <c r="M16" s="1459">
        <v>0</v>
      </c>
      <c r="N16" s="1459">
        <v>20</v>
      </c>
      <c r="O16" s="549">
        <v>6</v>
      </c>
      <c r="P16" s="542"/>
    </row>
    <row r="17" spans="1:16" ht="23.1" customHeight="1">
      <c r="A17" s="555">
        <v>7</v>
      </c>
      <c r="B17" s="556" t="s">
        <v>1024</v>
      </c>
      <c r="C17" s="1461">
        <v>1</v>
      </c>
      <c r="D17" s="1461">
        <v>0</v>
      </c>
      <c r="E17" s="1461">
        <v>1</v>
      </c>
      <c r="F17" s="1461">
        <v>0</v>
      </c>
      <c r="G17" s="1461">
        <v>0</v>
      </c>
      <c r="H17" s="1461">
        <v>1</v>
      </c>
      <c r="I17" s="1461">
        <v>7</v>
      </c>
      <c r="J17" s="1461">
        <v>11</v>
      </c>
      <c r="K17" s="1461">
        <v>18</v>
      </c>
      <c r="L17" s="1461">
        <v>2</v>
      </c>
      <c r="M17" s="1461">
        <v>0</v>
      </c>
      <c r="N17" s="1461">
        <v>20</v>
      </c>
      <c r="O17" s="557">
        <v>7</v>
      </c>
      <c r="P17" s="542"/>
    </row>
    <row r="18" spans="1:16" ht="23.1" customHeight="1">
      <c r="A18" s="550">
        <v>8</v>
      </c>
      <c r="B18" s="551" t="s">
        <v>1025</v>
      </c>
      <c r="C18" s="1460">
        <v>4</v>
      </c>
      <c r="D18" s="1460">
        <v>1</v>
      </c>
      <c r="E18" s="1460">
        <v>5</v>
      </c>
      <c r="F18" s="1460">
        <v>0</v>
      </c>
      <c r="G18" s="1460">
        <v>0</v>
      </c>
      <c r="H18" s="1460">
        <v>5</v>
      </c>
      <c r="I18" s="1460">
        <v>22</v>
      </c>
      <c r="J18" s="1460">
        <v>20</v>
      </c>
      <c r="K18" s="1460">
        <v>42</v>
      </c>
      <c r="L18" s="1460">
        <v>0</v>
      </c>
      <c r="M18" s="1460">
        <v>0</v>
      </c>
      <c r="N18" s="1460">
        <v>42</v>
      </c>
      <c r="O18" s="552">
        <v>8</v>
      </c>
      <c r="P18" s="542"/>
    </row>
    <row r="19" spans="1:16" ht="23.1" customHeight="1">
      <c r="A19" s="553">
        <v>9</v>
      </c>
      <c r="B19" s="554" t="s">
        <v>1026</v>
      </c>
      <c r="C19" s="1459">
        <v>2</v>
      </c>
      <c r="D19" s="1459">
        <v>0</v>
      </c>
      <c r="E19" s="1459">
        <v>2</v>
      </c>
      <c r="F19" s="1459">
        <v>0</v>
      </c>
      <c r="G19" s="1459">
        <v>0</v>
      </c>
      <c r="H19" s="1459">
        <v>2</v>
      </c>
      <c r="I19" s="1459">
        <v>7</v>
      </c>
      <c r="J19" s="1459">
        <v>7</v>
      </c>
      <c r="K19" s="1459">
        <v>14</v>
      </c>
      <c r="L19" s="1459">
        <v>0</v>
      </c>
      <c r="M19" s="1459">
        <v>0</v>
      </c>
      <c r="N19" s="1459">
        <v>14</v>
      </c>
      <c r="O19" s="549">
        <v>9</v>
      </c>
      <c r="P19" s="542"/>
    </row>
    <row r="20" spans="1:16" ht="23.1" customHeight="1">
      <c r="A20" s="553">
        <v>10</v>
      </c>
      <c r="B20" s="554" t="s">
        <v>1027</v>
      </c>
      <c r="C20" s="1459">
        <v>1</v>
      </c>
      <c r="D20" s="1459">
        <v>1</v>
      </c>
      <c r="E20" s="1459">
        <v>2</v>
      </c>
      <c r="F20" s="1459">
        <v>0</v>
      </c>
      <c r="G20" s="1459">
        <v>0</v>
      </c>
      <c r="H20" s="1459">
        <v>2</v>
      </c>
      <c r="I20" s="1459">
        <v>5</v>
      </c>
      <c r="J20" s="1459">
        <v>6</v>
      </c>
      <c r="K20" s="1459">
        <v>11</v>
      </c>
      <c r="L20" s="1459">
        <v>2</v>
      </c>
      <c r="M20" s="1459">
        <v>0</v>
      </c>
      <c r="N20" s="1459">
        <v>13</v>
      </c>
      <c r="O20" s="549">
        <v>10</v>
      </c>
      <c r="P20" s="542"/>
    </row>
    <row r="21" spans="1:16" s="65" customFormat="1" ht="23.1" customHeight="1">
      <c r="A21" s="558">
        <v>11</v>
      </c>
      <c r="B21" s="559" t="s">
        <v>1028</v>
      </c>
      <c r="C21" s="1462">
        <v>0</v>
      </c>
      <c r="D21" s="1462">
        <v>1</v>
      </c>
      <c r="E21" s="1462">
        <v>1</v>
      </c>
      <c r="F21" s="1462">
        <v>0</v>
      </c>
      <c r="G21" s="1462">
        <v>0</v>
      </c>
      <c r="H21" s="1462">
        <v>1</v>
      </c>
      <c r="I21" s="1462">
        <v>8</v>
      </c>
      <c r="J21" s="1462">
        <v>11</v>
      </c>
      <c r="K21" s="1462">
        <v>19</v>
      </c>
      <c r="L21" s="1462">
        <v>1</v>
      </c>
      <c r="M21" s="1462">
        <v>0</v>
      </c>
      <c r="N21" s="1462">
        <v>20</v>
      </c>
      <c r="O21" s="560">
        <v>11</v>
      </c>
      <c r="P21" s="543"/>
    </row>
    <row r="22" spans="1:16" s="65" customFormat="1" ht="23.1" customHeight="1">
      <c r="A22" s="562">
        <v>12</v>
      </c>
      <c r="B22" s="563" t="s">
        <v>1029</v>
      </c>
      <c r="C22" s="1463">
        <v>0</v>
      </c>
      <c r="D22" s="1463">
        <v>1</v>
      </c>
      <c r="E22" s="1463">
        <v>1</v>
      </c>
      <c r="F22" s="1463">
        <v>0</v>
      </c>
      <c r="G22" s="1463">
        <v>0</v>
      </c>
      <c r="H22" s="1463">
        <v>1</v>
      </c>
      <c r="I22" s="1463">
        <v>8</v>
      </c>
      <c r="J22" s="1463">
        <v>13</v>
      </c>
      <c r="K22" s="1463">
        <v>21</v>
      </c>
      <c r="L22" s="1463">
        <v>1</v>
      </c>
      <c r="M22" s="1463">
        <v>0</v>
      </c>
      <c r="N22" s="1463">
        <v>22</v>
      </c>
      <c r="O22" s="564">
        <v>12</v>
      </c>
      <c r="P22" s="543"/>
    </row>
    <row r="23" spans="1:16" s="65" customFormat="1" ht="23.1" customHeight="1">
      <c r="A23" s="565">
        <v>14</v>
      </c>
      <c r="B23" s="566" t="s">
        <v>1030</v>
      </c>
      <c r="C23" s="1464">
        <v>1</v>
      </c>
      <c r="D23" s="1464">
        <v>4</v>
      </c>
      <c r="E23" s="1464">
        <v>5</v>
      </c>
      <c r="F23" s="1464">
        <v>0</v>
      </c>
      <c r="G23" s="1464">
        <v>0</v>
      </c>
      <c r="H23" s="1464">
        <v>5</v>
      </c>
      <c r="I23" s="1464">
        <v>18</v>
      </c>
      <c r="J23" s="1464">
        <v>23</v>
      </c>
      <c r="K23" s="1464">
        <v>41</v>
      </c>
      <c r="L23" s="1464">
        <v>2</v>
      </c>
      <c r="M23" s="1464">
        <v>0</v>
      </c>
      <c r="N23" s="1464">
        <v>43</v>
      </c>
      <c r="O23" s="567">
        <v>14</v>
      </c>
      <c r="P23" s="543"/>
    </row>
    <row r="24" spans="1:16" s="65" customFormat="1" ht="23.1" customHeight="1">
      <c r="A24" s="558">
        <v>15</v>
      </c>
      <c r="B24" s="559" t="s">
        <v>1031</v>
      </c>
      <c r="C24" s="1462">
        <v>1</v>
      </c>
      <c r="D24" s="1462">
        <v>0</v>
      </c>
      <c r="E24" s="1462">
        <v>1</v>
      </c>
      <c r="F24" s="1462">
        <v>0</v>
      </c>
      <c r="G24" s="1462">
        <v>0</v>
      </c>
      <c r="H24" s="1462">
        <v>1</v>
      </c>
      <c r="I24" s="1462">
        <v>9</v>
      </c>
      <c r="J24" s="1462">
        <v>17</v>
      </c>
      <c r="K24" s="1462">
        <v>26</v>
      </c>
      <c r="L24" s="1462">
        <v>1</v>
      </c>
      <c r="M24" s="1462">
        <v>0</v>
      </c>
      <c r="N24" s="1462">
        <v>27</v>
      </c>
      <c r="O24" s="560">
        <v>15</v>
      </c>
      <c r="P24" s="543"/>
    </row>
    <row r="25" spans="1:16" s="65" customFormat="1" ht="23.1" customHeight="1">
      <c r="A25" s="558">
        <v>16</v>
      </c>
      <c r="B25" s="559" t="s">
        <v>1032</v>
      </c>
      <c r="C25" s="1462">
        <v>0</v>
      </c>
      <c r="D25" s="1462">
        <v>0</v>
      </c>
      <c r="E25" s="1462">
        <v>0</v>
      </c>
      <c r="F25" s="1462">
        <v>0</v>
      </c>
      <c r="G25" s="1462">
        <v>0</v>
      </c>
      <c r="H25" s="1462">
        <v>0</v>
      </c>
      <c r="I25" s="1462">
        <v>5</v>
      </c>
      <c r="J25" s="1462">
        <v>7</v>
      </c>
      <c r="K25" s="1462">
        <v>12</v>
      </c>
      <c r="L25" s="1462">
        <v>0</v>
      </c>
      <c r="M25" s="1462">
        <v>0</v>
      </c>
      <c r="N25" s="1462">
        <v>12</v>
      </c>
      <c r="O25" s="560">
        <v>16</v>
      </c>
      <c r="P25" s="543"/>
    </row>
    <row r="26" spans="1:16" s="65" customFormat="1" ht="23.1" customHeight="1">
      <c r="A26" s="558">
        <v>17</v>
      </c>
      <c r="B26" s="559" t="s">
        <v>1033</v>
      </c>
      <c r="C26" s="1462">
        <v>0</v>
      </c>
      <c r="D26" s="1462">
        <v>1</v>
      </c>
      <c r="E26" s="1462">
        <v>1</v>
      </c>
      <c r="F26" s="1462">
        <v>0</v>
      </c>
      <c r="G26" s="1462">
        <v>0</v>
      </c>
      <c r="H26" s="1462">
        <v>1</v>
      </c>
      <c r="I26" s="1462">
        <v>6</v>
      </c>
      <c r="J26" s="1462">
        <v>13</v>
      </c>
      <c r="K26" s="1462">
        <v>19</v>
      </c>
      <c r="L26" s="1462">
        <v>1</v>
      </c>
      <c r="M26" s="1462">
        <v>0</v>
      </c>
      <c r="N26" s="1462">
        <v>20</v>
      </c>
      <c r="O26" s="560">
        <v>17</v>
      </c>
      <c r="P26" s="543"/>
    </row>
    <row r="27" spans="1:16" s="65" customFormat="1" ht="23.1" customHeight="1">
      <c r="A27" s="562">
        <v>18</v>
      </c>
      <c r="B27" s="563" t="s">
        <v>1034</v>
      </c>
      <c r="C27" s="1463">
        <v>2</v>
      </c>
      <c r="D27" s="1463">
        <v>1</v>
      </c>
      <c r="E27" s="1463">
        <v>3</v>
      </c>
      <c r="F27" s="1463">
        <v>0</v>
      </c>
      <c r="G27" s="1463">
        <v>0</v>
      </c>
      <c r="H27" s="1463">
        <v>3</v>
      </c>
      <c r="I27" s="1463">
        <v>10</v>
      </c>
      <c r="J27" s="1463">
        <v>19</v>
      </c>
      <c r="K27" s="1463">
        <v>29</v>
      </c>
      <c r="L27" s="1463">
        <v>3</v>
      </c>
      <c r="M27" s="1463">
        <v>0</v>
      </c>
      <c r="N27" s="1463">
        <v>32</v>
      </c>
      <c r="O27" s="564">
        <v>18</v>
      </c>
      <c r="P27" s="543"/>
    </row>
    <row r="28" spans="1:16" s="65" customFormat="1" ht="23.1" customHeight="1">
      <c r="A28" s="568">
        <v>19</v>
      </c>
      <c r="B28" s="566" t="s">
        <v>1035</v>
      </c>
      <c r="C28" s="1464">
        <v>2</v>
      </c>
      <c r="D28" s="1464">
        <v>0</v>
      </c>
      <c r="E28" s="1464">
        <v>2</v>
      </c>
      <c r="F28" s="1464">
        <v>0</v>
      </c>
      <c r="G28" s="1464">
        <v>0</v>
      </c>
      <c r="H28" s="1464">
        <v>2</v>
      </c>
      <c r="I28" s="1464">
        <v>16</v>
      </c>
      <c r="J28" s="1464">
        <v>13</v>
      </c>
      <c r="K28" s="1464">
        <v>29</v>
      </c>
      <c r="L28" s="1464">
        <v>1</v>
      </c>
      <c r="M28" s="1464">
        <v>0</v>
      </c>
      <c r="N28" s="1464">
        <v>30</v>
      </c>
      <c r="O28" s="569">
        <v>19</v>
      </c>
      <c r="P28" s="543"/>
    </row>
    <row r="29" spans="1:16" s="65" customFormat="1" ht="23.1" customHeight="1">
      <c r="A29" s="558">
        <v>21</v>
      </c>
      <c r="B29" s="559" t="s">
        <v>1036</v>
      </c>
      <c r="C29" s="1462">
        <v>0</v>
      </c>
      <c r="D29" s="1462">
        <v>0</v>
      </c>
      <c r="E29" s="1462">
        <v>0</v>
      </c>
      <c r="F29" s="1462">
        <v>0</v>
      </c>
      <c r="G29" s="1462">
        <v>0</v>
      </c>
      <c r="H29" s="1462">
        <v>0</v>
      </c>
      <c r="I29" s="1462">
        <v>7</v>
      </c>
      <c r="J29" s="1462">
        <v>3</v>
      </c>
      <c r="K29" s="1462">
        <v>9</v>
      </c>
      <c r="L29" s="1462">
        <v>1</v>
      </c>
      <c r="M29" s="1462">
        <v>0</v>
      </c>
      <c r="N29" s="1462">
        <v>10</v>
      </c>
      <c r="O29" s="560">
        <v>21</v>
      </c>
      <c r="P29" s="543"/>
    </row>
    <row r="30" spans="1:16" s="65" customFormat="1" ht="23.1" customHeight="1">
      <c r="A30" s="558">
        <v>22</v>
      </c>
      <c r="B30" s="559" t="s">
        <v>1037</v>
      </c>
      <c r="C30" s="1462">
        <v>5</v>
      </c>
      <c r="D30" s="1462">
        <v>2</v>
      </c>
      <c r="E30" s="1462">
        <v>7</v>
      </c>
      <c r="F30" s="1462">
        <v>0</v>
      </c>
      <c r="G30" s="1462">
        <v>0</v>
      </c>
      <c r="H30" s="1462">
        <v>7</v>
      </c>
      <c r="I30" s="1462">
        <v>25</v>
      </c>
      <c r="J30" s="1462">
        <v>21</v>
      </c>
      <c r="K30" s="1462">
        <v>45</v>
      </c>
      <c r="L30" s="1462">
        <v>1</v>
      </c>
      <c r="M30" s="1462">
        <v>0</v>
      </c>
      <c r="N30" s="1462">
        <v>46</v>
      </c>
      <c r="O30" s="560">
        <v>22</v>
      </c>
      <c r="P30" s="543"/>
    </row>
    <row r="31" spans="1:16" s="65" customFormat="1" ht="23.1" customHeight="1">
      <c r="A31" s="558">
        <v>23</v>
      </c>
      <c r="B31" s="559" t="s">
        <v>1038</v>
      </c>
      <c r="C31" s="1462">
        <v>1</v>
      </c>
      <c r="D31" s="1462">
        <v>1</v>
      </c>
      <c r="E31" s="1462">
        <v>2</v>
      </c>
      <c r="F31" s="1462">
        <v>0</v>
      </c>
      <c r="G31" s="1462">
        <v>0</v>
      </c>
      <c r="H31" s="1462">
        <v>2</v>
      </c>
      <c r="I31" s="1462">
        <v>6</v>
      </c>
      <c r="J31" s="1462">
        <v>5</v>
      </c>
      <c r="K31" s="1462">
        <v>11</v>
      </c>
      <c r="L31" s="1462">
        <v>1</v>
      </c>
      <c r="M31" s="1462">
        <v>0</v>
      </c>
      <c r="N31" s="1462">
        <v>12</v>
      </c>
      <c r="O31" s="560">
        <v>23</v>
      </c>
      <c r="P31" s="543"/>
    </row>
    <row r="32" spans="1:16" s="65" customFormat="1" ht="23.1" customHeight="1">
      <c r="A32" s="562">
        <v>24</v>
      </c>
      <c r="B32" s="563" t="s">
        <v>1039</v>
      </c>
      <c r="C32" s="1463">
        <v>0</v>
      </c>
      <c r="D32" s="1463">
        <v>0</v>
      </c>
      <c r="E32" s="1463">
        <v>0</v>
      </c>
      <c r="F32" s="1463">
        <v>0</v>
      </c>
      <c r="G32" s="1463">
        <v>0</v>
      </c>
      <c r="H32" s="1463">
        <v>0</v>
      </c>
      <c r="I32" s="1463">
        <v>4</v>
      </c>
      <c r="J32" s="1463">
        <v>5</v>
      </c>
      <c r="K32" s="1463">
        <v>9</v>
      </c>
      <c r="L32" s="1463">
        <v>1</v>
      </c>
      <c r="M32" s="1463">
        <v>0</v>
      </c>
      <c r="N32" s="1463">
        <v>10</v>
      </c>
      <c r="O32" s="564">
        <v>24</v>
      </c>
      <c r="P32" s="543"/>
    </row>
    <row r="33" spans="1:16" s="65" customFormat="1" ht="23.1" customHeight="1">
      <c r="A33" s="565">
        <v>25</v>
      </c>
      <c r="B33" s="566" t="s">
        <v>1040</v>
      </c>
      <c r="C33" s="1464">
        <v>1</v>
      </c>
      <c r="D33" s="1464">
        <v>0</v>
      </c>
      <c r="E33" s="1464">
        <v>1</v>
      </c>
      <c r="F33" s="1464">
        <v>0</v>
      </c>
      <c r="G33" s="1464">
        <v>0</v>
      </c>
      <c r="H33" s="1464">
        <v>1</v>
      </c>
      <c r="I33" s="1464">
        <v>6</v>
      </c>
      <c r="J33" s="1464">
        <v>9</v>
      </c>
      <c r="K33" s="1464">
        <v>16</v>
      </c>
      <c r="L33" s="1464">
        <v>1</v>
      </c>
      <c r="M33" s="1464">
        <v>0</v>
      </c>
      <c r="N33" s="1464">
        <v>17</v>
      </c>
      <c r="O33" s="567">
        <v>25</v>
      </c>
      <c r="P33" s="543"/>
    </row>
    <row r="34" spans="1:16" s="65" customFormat="1" ht="23.1" customHeight="1">
      <c r="A34" s="558">
        <v>27</v>
      </c>
      <c r="B34" s="559" t="s">
        <v>1041</v>
      </c>
      <c r="C34" s="1462">
        <v>0</v>
      </c>
      <c r="D34" s="1462">
        <v>0</v>
      </c>
      <c r="E34" s="1462">
        <v>0</v>
      </c>
      <c r="F34" s="1462">
        <v>0</v>
      </c>
      <c r="G34" s="1462">
        <v>0</v>
      </c>
      <c r="H34" s="1462">
        <v>0</v>
      </c>
      <c r="I34" s="1462">
        <v>4</v>
      </c>
      <c r="J34" s="1462">
        <v>1</v>
      </c>
      <c r="K34" s="1462">
        <v>5</v>
      </c>
      <c r="L34" s="1462">
        <v>1</v>
      </c>
      <c r="M34" s="1462">
        <v>0</v>
      </c>
      <c r="N34" s="1462">
        <v>6</v>
      </c>
      <c r="O34" s="560">
        <v>27</v>
      </c>
      <c r="P34" s="543"/>
    </row>
    <row r="35" spans="1:16" s="65" customFormat="1" ht="23.1" customHeight="1">
      <c r="A35" s="558">
        <v>28</v>
      </c>
      <c r="B35" s="559" t="s">
        <v>1042</v>
      </c>
      <c r="C35" s="1462">
        <v>0</v>
      </c>
      <c r="D35" s="1462">
        <v>0</v>
      </c>
      <c r="E35" s="1462">
        <v>0</v>
      </c>
      <c r="F35" s="1462">
        <v>0</v>
      </c>
      <c r="G35" s="1462">
        <v>0</v>
      </c>
      <c r="H35" s="1462">
        <v>0</v>
      </c>
      <c r="I35" s="1462">
        <v>0</v>
      </c>
      <c r="J35" s="1462">
        <v>1</v>
      </c>
      <c r="K35" s="1462">
        <v>1</v>
      </c>
      <c r="L35" s="1462">
        <v>0</v>
      </c>
      <c r="M35" s="1462">
        <v>0</v>
      </c>
      <c r="N35" s="1462">
        <v>1</v>
      </c>
      <c r="O35" s="560">
        <v>28</v>
      </c>
      <c r="P35" s="543"/>
    </row>
    <row r="36" spans="1:16" s="65" customFormat="1" ht="23.1" customHeight="1">
      <c r="A36" s="558">
        <v>29</v>
      </c>
      <c r="B36" s="559" t="s">
        <v>1043</v>
      </c>
      <c r="C36" s="1462">
        <v>0</v>
      </c>
      <c r="D36" s="1462">
        <v>0</v>
      </c>
      <c r="E36" s="1462">
        <v>0</v>
      </c>
      <c r="F36" s="1462">
        <v>0</v>
      </c>
      <c r="G36" s="1462">
        <v>0</v>
      </c>
      <c r="H36" s="1462">
        <v>0</v>
      </c>
      <c r="I36" s="1462">
        <v>6</v>
      </c>
      <c r="J36" s="1462">
        <v>4</v>
      </c>
      <c r="K36" s="1462">
        <v>9</v>
      </c>
      <c r="L36" s="1462">
        <v>1</v>
      </c>
      <c r="M36" s="1462">
        <v>0</v>
      </c>
      <c r="N36" s="1462">
        <v>10</v>
      </c>
      <c r="O36" s="560">
        <v>29</v>
      </c>
      <c r="P36" s="543"/>
    </row>
    <row r="37" spans="1:16" s="65" customFormat="1" ht="23.1" customHeight="1">
      <c r="A37" s="562">
        <v>30</v>
      </c>
      <c r="B37" s="563" t="s">
        <v>1044</v>
      </c>
      <c r="C37" s="1463">
        <v>0</v>
      </c>
      <c r="D37" s="1463">
        <v>0</v>
      </c>
      <c r="E37" s="1463">
        <v>0</v>
      </c>
      <c r="F37" s="1463">
        <v>0</v>
      </c>
      <c r="G37" s="1463">
        <v>0</v>
      </c>
      <c r="H37" s="1463">
        <v>0</v>
      </c>
      <c r="I37" s="1463">
        <v>11</v>
      </c>
      <c r="J37" s="1463">
        <v>5</v>
      </c>
      <c r="K37" s="1463">
        <v>16</v>
      </c>
      <c r="L37" s="1463">
        <v>1</v>
      </c>
      <c r="M37" s="1463">
        <v>0</v>
      </c>
      <c r="N37" s="1463">
        <v>17</v>
      </c>
      <c r="O37" s="564">
        <v>30</v>
      </c>
      <c r="P37" s="543"/>
    </row>
    <row r="38" spans="1:16" s="65" customFormat="1" ht="23.1" customHeight="1">
      <c r="A38" s="570">
        <v>31</v>
      </c>
      <c r="B38" s="571" t="s">
        <v>1045</v>
      </c>
      <c r="C38" s="1465">
        <v>0</v>
      </c>
      <c r="D38" s="1465">
        <v>0</v>
      </c>
      <c r="E38" s="1465">
        <v>0</v>
      </c>
      <c r="F38" s="1465">
        <v>0</v>
      </c>
      <c r="G38" s="1465">
        <v>0</v>
      </c>
      <c r="H38" s="1465">
        <v>0</v>
      </c>
      <c r="I38" s="1465">
        <v>0</v>
      </c>
      <c r="J38" s="1465">
        <v>0</v>
      </c>
      <c r="K38" s="1465">
        <v>0</v>
      </c>
      <c r="L38" s="1465">
        <v>0</v>
      </c>
      <c r="M38" s="1465">
        <v>0</v>
      </c>
      <c r="N38" s="1465">
        <v>0</v>
      </c>
      <c r="O38" s="572">
        <v>31</v>
      </c>
      <c r="P38" s="543"/>
    </row>
    <row r="39" spans="1:16" s="65" customFormat="1" ht="23.1" customHeight="1">
      <c r="A39" s="573">
        <v>32</v>
      </c>
      <c r="B39" s="574" t="s">
        <v>1046</v>
      </c>
      <c r="C39" s="1466">
        <v>0</v>
      </c>
      <c r="D39" s="1466">
        <v>0</v>
      </c>
      <c r="E39" s="1466">
        <v>0</v>
      </c>
      <c r="F39" s="1466">
        <v>0</v>
      </c>
      <c r="G39" s="1466">
        <v>0</v>
      </c>
      <c r="H39" s="1466">
        <v>0</v>
      </c>
      <c r="I39" s="1466">
        <v>8</v>
      </c>
      <c r="J39" s="1466">
        <v>17</v>
      </c>
      <c r="K39" s="1466">
        <v>25</v>
      </c>
      <c r="L39" s="1466">
        <v>2</v>
      </c>
      <c r="M39" s="1466">
        <v>0</v>
      </c>
      <c r="N39" s="1466">
        <v>27</v>
      </c>
      <c r="O39" s="575">
        <v>32</v>
      </c>
      <c r="P39" s="543"/>
    </row>
    <row r="40" spans="1:16" s="65" customFormat="1" ht="23.1" customHeight="1">
      <c r="A40" s="573">
        <v>33</v>
      </c>
      <c r="B40" s="574" t="s">
        <v>1047</v>
      </c>
      <c r="C40" s="1466">
        <v>1</v>
      </c>
      <c r="D40" s="1466">
        <v>0</v>
      </c>
      <c r="E40" s="1466">
        <v>1</v>
      </c>
      <c r="F40" s="1466">
        <v>0</v>
      </c>
      <c r="G40" s="1466">
        <v>0</v>
      </c>
      <c r="H40" s="1466">
        <v>1</v>
      </c>
      <c r="I40" s="1466">
        <v>4</v>
      </c>
      <c r="J40" s="1466">
        <v>3</v>
      </c>
      <c r="K40" s="1466">
        <v>7</v>
      </c>
      <c r="L40" s="1466">
        <v>1</v>
      </c>
      <c r="M40" s="1466">
        <v>0</v>
      </c>
      <c r="N40" s="1466">
        <v>8</v>
      </c>
      <c r="O40" s="575">
        <v>33</v>
      </c>
      <c r="P40" s="543"/>
    </row>
    <row r="41" spans="1:16" s="65" customFormat="1" ht="23.1" customHeight="1">
      <c r="A41" s="573">
        <v>34</v>
      </c>
      <c r="B41" s="574" t="s">
        <v>1048</v>
      </c>
      <c r="C41" s="1466">
        <v>0</v>
      </c>
      <c r="D41" s="1466">
        <v>0</v>
      </c>
      <c r="E41" s="1466">
        <v>0</v>
      </c>
      <c r="F41" s="1466">
        <v>0</v>
      </c>
      <c r="G41" s="1466">
        <v>0</v>
      </c>
      <c r="H41" s="1466">
        <v>0</v>
      </c>
      <c r="I41" s="1466">
        <v>6</v>
      </c>
      <c r="J41" s="1466">
        <v>3</v>
      </c>
      <c r="K41" s="1466">
        <v>9</v>
      </c>
      <c r="L41" s="1466">
        <v>0</v>
      </c>
      <c r="M41" s="1466">
        <v>0</v>
      </c>
      <c r="N41" s="1466">
        <v>9</v>
      </c>
      <c r="O41" s="575">
        <v>34</v>
      </c>
      <c r="P41" s="543"/>
    </row>
    <row r="42" spans="1:16" s="65" customFormat="1" ht="23.1" customHeight="1">
      <c r="A42" s="576">
        <v>35</v>
      </c>
      <c r="B42" s="577" t="s">
        <v>1049</v>
      </c>
      <c r="C42" s="1467">
        <v>0</v>
      </c>
      <c r="D42" s="1467">
        <v>0</v>
      </c>
      <c r="E42" s="1467">
        <v>0</v>
      </c>
      <c r="F42" s="1467">
        <v>0</v>
      </c>
      <c r="G42" s="1467">
        <v>0</v>
      </c>
      <c r="H42" s="1467">
        <v>0</v>
      </c>
      <c r="I42" s="1467">
        <v>6</v>
      </c>
      <c r="J42" s="1467">
        <v>4</v>
      </c>
      <c r="K42" s="1467">
        <v>10</v>
      </c>
      <c r="L42" s="1467">
        <v>1</v>
      </c>
      <c r="M42" s="1467">
        <v>0</v>
      </c>
      <c r="N42" s="1467">
        <v>11</v>
      </c>
      <c r="O42" s="578">
        <v>35</v>
      </c>
      <c r="P42" s="543"/>
    </row>
    <row r="43" spans="1:16" s="65" customFormat="1" ht="23.1" customHeight="1">
      <c r="A43" s="565">
        <v>36</v>
      </c>
      <c r="B43" s="579" t="s">
        <v>1050</v>
      </c>
      <c r="C43" s="1464">
        <v>1</v>
      </c>
      <c r="D43" s="1464">
        <v>0</v>
      </c>
      <c r="E43" s="1464">
        <v>1</v>
      </c>
      <c r="F43" s="1464">
        <v>2</v>
      </c>
      <c r="G43" s="1464">
        <v>0</v>
      </c>
      <c r="H43" s="1464">
        <v>3</v>
      </c>
      <c r="I43" s="1464">
        <v>2</v>
      </c>
      <c r="J43" s="1464">
        <v>0</v>
      </c>
      <c r="K43" s="1464">
        <v>2</v>
      </c>
      <c r="L43" s="1464">
        <v>2</v>
      </c>
      <c r="M43" s="1464">
        <v>0</v>
      </c>
      <c r="N43" s="1464">
        <v>4</v>
      </c>
      <c r="O43" s="567">
        <v>36</v>
      </c>
      <c r="P43" s="543"/>
    </row>
    <row r="44" spans="1:16" s="65" customFormat="1" ht="23.1" customHeight="1">
      <c r="A44" s="558">
        <v>37</v>
      </c>
      <c r="B44" s="559" t="s">
        <v>1051</v>
      </c>
      <c r="C44" s="1462">
        <v>3</v>
      </c>
      <c r="D44" s="1462">
        <v>0</v>
      </c>
      <c r="E44" s="1462">
        <v>3</v>
      </c>
      <c r="F44" s="1462">
        <v>0</v>
      </c>
      <c r="G44" s="1462">
        <v>0</v>
      </c>
      <c r="H44" s="1462">
        <v>3</v>
      </c>
      <c r="I44" s="1462">
        <v>11</v>
      </c>
      <c r="J44" s="1462">
        <v>9</v>
      </c>
      <c r="K44" s="1462">
        <v>19</v>
      </c>
      <c r="L44" s="1462">
        <v>1</v>
      </c>
      <c r="M44" s="1462">
        <v>0</v>
      </c>
      <c r="N44" s="1462">
        <v>20</v>
      </c>
      <c r="O44" s="560">
        <v>37</v>
      </c>
      <c r="P44" s="543"/>
    </row>
    <row r="45" spans="1:16" s="65" customFormat="1" ht="23.1" customHeight="1">
      <c r="A45" s="558">
        <v>38</v>
      </c>
      <c r="B45" s="559" t="s">
        <v>1052</v>
      </c>
      <c r="C45" s="1462">
        <v>2</v>
      </c>
      <c r="D45" s="1462">
        <v>1</v>
      </c>
      <c r="E45" s="1462">
        <v>3</v>
      </c>
      <c r="F45" s="1462">
        <v>1</v>
      </c>
      <c r="G45" s="1462">
        <v>0</v>
      </c>
      <c r="H45" s="1462">
        <v>4</v>
      </c>
      <c r="I45" s="1462">
        <v>7</v>
      </c>
      <c r="J45" s="1462">
        <v>6</v>
      </c>
      <c r="K45" s="1462">
        <v>14</v>
      </c>
      <c r="L45" s="1462">
        <v>1</v>
      </c>
      <c r="M45" s="1462">
        <v>0</v>
      </c>
      <c r="N45" s="1462">
        <v>15</v>
      </c>
      <c r="O45" s="560">
        <v>38</v>
      </c>
      <c r="P45" s="543"/>
    </row>
    <row r="46" spans="1:16" s="65" customFormat="1" ht="23.1" customHeight="1">
      <c r="A46" s="558">
        <v>39</v>
      </c>
      <c r="B46" s="559" t="s">
        <v>1053</v>
      </c>
      <c r="C46" s="1462">
        <v>0</v>
      </c>
      <c r="D46" s="1462">
        <v>0</v>
      </c>
      <c r="E46" s="1462">
        <v>0</v>
      </c>
      <c r="F46" s="1462">
        <v>0</v>
      </c>
      <c r="G46" s="1462">
        <v>0</v>
      </c>
      <c r="H46" s="1462">
        <v>0</v>
      </c>
      <c r="I46" s="1462">
        <v>3</v>
      </c>
      <c r="J46" s="1462">
        <v>2</v>
      </c>
      <c r="K46" s="1462">
        <v>5</v>
      </c>
      <c r="L46" s="1462">
        <v>1</v>
      </c>
      <c r="M46" s="1462">
        <v>0</v>
      </c>
      <c r="N46" s="1462">
        <v>6</v>
      </c>
      <c r="O46" s="560">
        <v>39</v>
      </c>
      <c r="P46" s="543"/>
    </row>
    <row r="47" spans="1:16" s="65" customFormat="1" ht="23.1" customHeight="1">
      <c r="A47" s="580">
        <v>42</v>
      </c>
      <c r="B47" s="581" t="s">
        <v>1054</v>
      </c>
      <c r="C47" s="1463">
        <v>1</v>
      </c>
      <c r="D47" s="1463">
        <v>0</v>
      </c>
      <c r="E47" s="1463">
        <v>1</v>
      </c>
      <c r="F47" s="1463">
        <v>0</v>
      </c>
      <c r="G47" s="1463">
        <v>0</v>
      </c>
      <c r="H47" s="1463">
        <v>1</v>
      </c>
      <c r="I47" s="1463">
        <v>3</v>
      </c>
      <c r="J47" s="1463">
        <v>3</v>
      </c>
      <c r="K47" s="1463">
        <v>6</v>
      </c>
      <c r="L47" s="1463">
        <v>0</v>
      </c>
      <c r="M47" s="1463">
        <v>0</v>
      </c>
      <c r="N47" s="1463">
        <v>6</v>
      </c>
      <c r="O47" s="582">
        <v>42</v>
      </c>
      <c r="P47" s="543"/>
    </row>
    <row r="48" spans="1:16" s="65" customFormat="1" ht="23.1" customHeight="1">
      <c r="A48" s="565">
        <v>43</v>
      </c>
      <c r="B48" s="579" t="s">
        <v>1055</v>
      </c>
      <c r="C48" s="1464">
        <v>1</v>
      </c>
      <c r="D48" s="1464">
        <v>1</v>
      </c>
      <c r="E48" s="1464">
        <v>2</v>
      </c>
      <c r="F48" s="1464">
        <v>0</v>
      </c>
      <c r="G48" s="1464">
        <v>0</v>
      </c>
      <c r="H48" s="1464">
        <v>2</v>
      </c>
      <c r="I48" s="1464">
        <v>8</v>
      </c>
      <c r="J48" s="1464">
        <v>10</v>
      </c>
      <c r="K48" s="1464">
        <v>19</v>
      </c>
      <c r="L48" s="1464">
        <v>3</v>
      </c>
      <c r="M48" s="1464">
        <v>0</v>
      </c>
      <c r="N48" s="1464">
        <v>22</v>
      </c>
      <c r="O48" s="567">
        <v>43</v>
      </c>
      <c r="P48" s="543"/>
    </row>
    <row r="49" spans="1:18" s="65" customFormat="1" ht="23.1" customHeight="1">
      <c r="A49" s="558">
        <v>44</v>
      </c>
      <c r="B49" s="559" t="s">
        <v>1056</v>
      </c>
      <c r="C49" s="1462">
        <v>0</v>
      </c>
      <c r="D49" s="1462">
        <v>1</v>
      </c>
      <c r="E49" s="1462">
        <v>1</v>
      </c>
      <c r="F49" s="1462">
        <v>0</v>
      </c>
      <c r="G49" s="1462">
        <v>0</v>
      </c>
      <c r="H49" s="1462">
        <v>1</v>
      </c>
      <c r="I49" s="1462">
        <v>3</v>
      </c>
      <c r="J49" s="1462">
        <v>3</v>
      </c>
      <c r="K49" s="1462">
        <v>6</v>
      </c>
      <c r="L49" s="1462">
        <v>0</v>
      </c>
      <c r="M49" s="1462">
        <v>0</v>
      </c>
      <c r="N49" s="1462">
        <v>6</v>
      </c>
      <c r="O49" s="560">
        <v>44</v>
      </c>
      <c r="P49" s="543"/>
    </row>
    <row r="50" spans="1:18" s="65" customFormat="1" ht="23.1" customHeight="1">
      <c r="A50" s="558">
        <v>45</v>
      </c>
      <c r="B50" s="559" t="s">
        <v>1057</v>
      </c>
      <c r="C50" s="1462">
        <v>0</v>
      </c>
      <c r="D50" s="1462">
        <v>0</v>
      </c>
      <c r="E50" s="1462">
        <v>0</v>
      </c>
      <c r="F50" s="1462">
        <v>0</v>
      </c>
      <c r="G50" s="1462">
        <v>0</v>
      </c>
      <c r="H50" s="1462">
        <v>0</v>
      </c>
      <c r="I50" s="1462">
        <v>0</v>
      </c>
      <c r="J50" s="1462">
        <v>1</v>
      </c>
      <c r="K50" s="1462">
        <v>2</v>
      </c>
      <c r="L50" s="1462">
        <v>0</v>
      </c>
      <c r="M50" s="1462">
        <v>0</v>
      </c>
      <c r="N50" s="1462">
        <v>2</v>
      </c>
      <c r="O50" s="560">
        <v>45</v>
      </c>
      <c r="P50" s="543"/>
    </row>
    <row r="51" spans="1:18" s="65" customFormat="1" ht="23.1" customHeight="1">
      <c r="A51" s="558">
        <v>46</v>
      </c>
      <c r="B51" s="559" t="s">
        <v>1058</v>
      </c>
      <c r="C51" s="1462">
        <v>1</v>
      </c>
      <c r="D51" s="1462">
        <v>0</v>
      </c>
      <c r="E51" s="1462">
        <v>1</v>
      </c>
      <c r="F51" s="1462">
        <v>0</v>
      </c>
      <c r="G51" s="1462">
        <v>0</v>
      </c>
      <c r="H51" s="1462">
        <v>1</v>
      </c>
      <c r="I51" s="1462">
        <v>5</v>
      </c>
      <c r="J51" s="1462">
        <v>5</v>
      </c>
      <c r="K51" s="1462">
        <v>10</v>
      </c>
      <c r="L51" s="1462">
        <v>0</v>
      </c>
      <c r="M51" s="1462">
        <v>0</v>
      </c>
      <c r="N51" s="1462">
        <v>10</v>
      </c>
      <c r="O51" s="560">
        <v>46</v>
      </c>
      <c r="P51" s="543"/>
    </row>
    <row r="52" spans="1:18" s="65" customFormat="1" ht="23.1" customHeight="1">
      <c r="A52" s="580">
        <v>47</v>
      </c>
      <c r="B52" s="581" t="s">
        <v>1059</v>
      </c>
      <c r="C52" s="1463">
        <v>0</v>
      </c>
      <c r="D52" s="1463">
        <v>1</v>
      </c>
      <c r="E52" s="1463">
        <v>1</v>
      </c>
      <c r="F52" s="1463">
        <v>0</v>
      </c>
      <c r="G52" s="1463">
        <v>0</v>
      </c>
      <c r="H52" s="1463">
        <v>1</v>
      </c>
      <c r="I52" s="1463">
        <v>3</v>
      </c>
      <c r="J52" s="1463">
        <v>9</v>
      </c>
      <c r="K52" s="1463">
        <v>12</v>
      </c>
      <c r="L52" s="1463">
        <v>1</v>
      </c>
      <c r="M52" s="1463">
        <v>0</v>
      </c>
      <c r="N52" s="1463">
        <v>13</v>
      </c>
      <c r="O52" s="582">
        <v>47</v>
      </c>
      <c r="P52" s="543"/>
    </row>
    <row r="53" spans="1:18" s="65" customFormat="1" ht="23.1" customHeight="1">
      <c r="A53" s="583">
        <v>49</v>
      </c>
      <c r="B53" s="579" t="s">
        <v>1060</v>
      </c>
      <c r="C53" s="1464">
        <v>1</v>
      </c>
      <c r="D53" s="1464">
        <v>1</v>
      </c>
      <c r="E53" s="1464">
        <v>2</v>
      </c>
      <c r="F53" s="1464">
        <v>0</v>
      </c>
      <c r="G53" s="1464">
        <v>0</v>
      </c>
      <c r="H53" s="1464">
        <v>2</v>
      </c>
      <c r="I53" s="1464">
        <v>1</v>
      </c>
      <c r="J53" s="1464">
        <v>7</v>
      </c>
      <c r="K53" s="1464">
        <v>9</v>
      </c>
      <c r="L53" s="1464">
        <v>0</v>
      </c>
      <c r="M53" s="1464">
        <v>0</v>
      </c>
      <c r="N53" s="1464">
        <v>9</v>
      </c>
      <c r="O53" s="584">
        <v>49</v>
      </c>
      <c r="P53" s="543"/>
    </row>
    <row r="54" spans="1:18" s="65" customFormat="1" ht="23.1" customHeight="1">
      <c r="A54" s="558">
        <v>50</v>
      </c>
      <c r="B54" s="559" t="s">
        <v>1061</v>
      </c>
      <c r="C54" s="1462">
        <v>0</v>
      </c>
      <c r="D54" s="1462">
        <v>1</v>
      </c>
      <c r="E54" s="1462">
        <v>1</v>
      </c>
      <c r="F54" s="1462">
        <v>0</v>
      </c>
      <c r="G54" s="1462">
        <v>0</v>
      </c>
      <c r="H54" s="1462">
        <v>1</v>
      </c>
      <c r="I54" s="1462">
        <v>1</v>
      </c>
      <c r="J54" s="1462">
        <v>2</v>
      </c>
      <c r="K54" s="1462">
        <v>3</v>
      </c>
      <c r="L54" s="1462">
        <v>0</v>
      </c>
      <c r="M54" s="1462">
        <v>0</v>
      </c>
      <c r="N54" s="1462">
        <v>3</v>
      </c>
      <c r="O54" s="560">
        <v>50</v>
      </c>
      <c r="P54" s="543"/>
    </row>
    <row r="55" spans="1:18" s="65" customFormat="1" ht="23.1" customHeight="1">
      <c r="A55" s="558">
        <v>51</v>
      </c>
      <c r="B55" s="559" t="s">
        <v>1062</v>
      </c>
      <c r="C55" s="1462">
        <v>0</v>
      </c>
      <c r="D55" s="1462">
        <v>1</v>
      </c>
      <c r="E55" s="1462">
        <v>1</v>
      </c>
      <c r="F55" s="1462">
        <v>0</v>
      </c>
      <c r="G55" s="1462">
        <v>0</v>
      </c>
      <c r="H55" s="1462">
        <v>1</v>
      </c>
      <c r="I55" s="1462">
        <v>0</v>
      </c>
      <c r="J55" s="1462">
        <v>8</v>
      </c>
      <c r="K55" s="1462">
        <v>9</v>
      </c>
      <c r="L55" s="1462">
        <v>0</v>
      </c>
      <c r="M55" s="1462">
        <v>0</v>
      </c>
      <c r="N55" s="1462">
        <v>9</v>
      </c>
      <c r="O55" s="560">
        <v>51</v>
      </c>
      <c r="P55" s="543"/>
    </row>
    <row r="56" spans="1:18" s="65" customFormat="1" ht="23.1" customHeight="1">
      <c r="A56" s="558">
        <v>52</v>
      </c>
      <c r="B56" s="559" t="s">
        <v>1063</v>
      </c>
      <c r="C56" s="1462">
        <v>0</v>
      </c>
      <c r="D56" s="1462">
        <v>1</v>
      </c>
      <c r="E56" s="1462">
        <v>1</v>
      </c>
      <c r="F56" s="1462">
        <v>0</v>
      </c>
      <c r="G56" s="1462">
        <v>0</v>
      </c>
      <c r="H56" s="1462">
        <v>1</v>
      </c>
      <c r="I56" s="1462">
        <v>3</v>
      </c>
      <c r="J56" s="1462">
        <v>1</v>
      </c>
      <c r="K56" s="1462">
        <v>4</v>
      </c>
      <c r="L56" s="1462">
        <v>0</v>
      </c>
      <c r="M56" s="1462">
        <v>0</v>
      </c>
      <c r="N56" s="1462">
        <v>4</v>
      </c>
      <c r="O56" s="560">
        <v>52</v>
      </c>
      <c r="P56" s="543"/>
    </row>
    <row r="57" spans="1:18" s="65" customFormat="1" ht="23.1" customHeight="1" thickBot="1">
      <c r="A57" s="585">
        <v>54</v>
      </c>
      <c r="B57" s="586" t="s">
        <v>1064</v>
      </c>
      <c r="C57" s="1468">
        <v>0</v>
      </c>
      <c r="D57" s="1468">
        <v>0</v>
      </c>
      <c r="E57" s="1468">
        <v>0</v>
      </c>
      <c r="F57" s="1468">
        <v>0</v>
      </c>
      <c r="G57" s="1468">
        <v>0</v>
      </c>
      <c r="H57" s="1468">
        <v>0</v>
      </c>
      <c r="I57" s="1468">
        <v>0</v>
      </c>
      <c r="J57" s="1468">
        <v>0</v>
      </c>
      <c r="K57" s="1468">
        <v>1</v>
      </c>
      <c r="L57" s="1468">
        <v>0</v>
      </c>
      <c r="M57" s="1468">
        <v>0</v>
      </c>
      <c r="N57" s="1468">
        <v>1</v>
      </c>
      <c r="O57" s="587">
        <v>54</v>
      </c>
      <c r="P57" s="543"/>
      <c r="Q57" s="36"/>
      <c r="R57" s="36"/>
    </row>
    <row r="58" spans="1:18" ht="23.1" customHeight="1">
      <c r="A58" s="550">
        <v>55</v>
      </c>
      <c r="B58" s="551" t="s">
        <v>1065</v>
      </c>
      <c r="C58" s="1460">
        <v>0</v>
      </c>
      <c r="D58" s="1460">
        <v>0</v>
      </c>
      <c r="E58" s="1460">
        <v>0</v>
      </c>
      <c r="F58" s="1460">
        <v>0</v>
      </c>
      <c r="G58" s="1460">
        <v>0</v>
      </c>
      <c r="H58" s="1460">
        <v>0</v>
      </c>
      <c r="I58" s="1460">
        <v>1</v>
      </c>
      <c r="J58" s="1460">
        <v>2</v>
      </c>
      <c r="K58" s="1460">
        <v>4</v>
      </c>
      <c r="L58" s="1460">
        <v>0</v>
      </c>
      <c r="M58" s="1460">
        <v>0</v>
      </c>
      <c r="N58" s="1460">
        <v>4</v>
      </c>
      <c r="O58" s="552">
        <v>55</v>
      </c>
      <c r="P58" s="542"/>
    </row>
    <row r="59" spans="1:18" ht="23.1" customHeight="1">
      <c r="A59" s="553">
        <v>56</v>
      </c>
      <c r="B59" s="554" t="s">
        <v>1066</v>
      </c>
      <c r="C59" s="1459">
        <v>0</v>
      </c>
      <c r="D59" s="1459">
        <v>0</v>
      </c>
      <c r="E59" s="1459">
        <v>0</v>
      </c>
      <c r="F59" s="1459">
        <v>0</v>
      </c>
      <c r="G59" s="1459">
        <v>0</v>
      </c>
      <c r="H59" s="1459">
        <v>0</v>
      </c>
      <c r="I59" s="1459">
        <v>0</v>
      </c>
      <c r="J59" s="1459">
        <v>1</v>
      </c>
      <c r="K59" s="1459">
        <v>1</v>
      </c>
      <c r="L59" s="1459">
        <v>0</v>
      </c>
      <c r="M59" s="1459">
        <v>0</v>
      </c>
      <c r="N59" s="1459">
        <v>1</v>
      </c>
      <c r="O59" s="549">
        <v>56</v>
      </c>
      <c r="P59" s="542"/>
    </row>
    <row r="60" spans="1:18" ht="23.1" customHeight="1">
      <c r="A60" s="553">
        <v>57</v>
      </c>
      <c r="B60" s="554" t="s">
        <v>1067</v>
      </c>
      <c r="C60" s="1459">
        <v>0</v>
      </c>
      <c r="D60" s="1459">
        <v>1</v>
      </c>
      <c r="E60" s="1459">
        <v>1</v>
      </c>
      <c r="F60" s="1459">
        <v>0</v>
      </c>
      <c r="G60" s="1459">
        <v>0</v>
      </c>
      <c r="H60" s="1459">
        <v>1</v>
      </c>
      <c r="I60" s="1459">
        <v>1</v>
      </c>
      <c r="J60" s="1459">
        <v>2</v>
      </c>
      <c r="K60" s="1459">
        <v>3</v>
      </c>
      <c r="L60" s="1459">
        <v>0</v>
      </c>
      <c r="M60" s="1459">
        <v>0</v>
      </c>
      <c r="N60" s="1459">
        <v>3</v>
      </c>
      <c r="O60" s="549">
        <v>57</v>
      </c>
      <c r="P60" s="542"/>
    </row>
    <row r="61" spans="1:18" ht="23.1" customHeight="1">
      <c r="A61" s="553">
        <v>58</v>
      </c>
      <c r="B61" s="554" t="s">
        <v>1068</v>
      </c>
      <c r="C61" s="1459">
        <v>0</v>
      </c>
      <c r="D61" s="1459">
        <v>0</v>
      </c>
      <c r="E61" s="1459">
        <v>0</v>
      </c>
      <c r="F61" s="1459">
        <v>0</v>
      </c>
      <c r="G61" s="1459">
        <v>0</v>
      </c>
      <c r="H61" s="1459">
        <v>0</v>
      </c>
      <c r="I61" s="1459">
        <v>2</v>
      </c>
      <c r="J61" s="1459">
        <v>1</v>
      </c>
      <c r="K61" s="1459">
        <v>3</v>
      </c>
      <c r="L61" s="1459">
        <v>1</v>
      </c>
      <c r="M61" s="1459">
        <v>0</v>
      </c>
      <c r="N61" s="1459">
        <v>4</v>
      </c>
      <c r="O61" s="549">
        <v>58</v>
      </c>
      <c r="P61" s="542"/>
    </row>
    <row r="62" spans="1:18" ht="23.1" customHeight="1">
      <c r="A62" s="555">
        <v>59</v>
      </c>
      <c r="B62" s="556" t="s">
        <v>1069</v>
      </c>
      <c r="C62" s="1461">
        <v>0</v>
      </c>
      <c r="D62" s="1461">
        <v>0</v>
      </c>
      <c r="E62" s="1461">
        <v>0</v>
      </c>
      <c r="F62" s="1461">
        <v>0</v>
      </c>
      <c r="G62" s="1461">
        <v>0</v>
      </c>
      <c r="H62" s="1461">
        <v>0</v>
      </c>
      <c r="I62" s="1461">
        <v>1</v>
      </c>
      <c r="J62" s="1461">
        <v>0</v>
      </c>
      <c r="K62" s="1461">
        <v>1</v>
      </c>
      <c r="L62" s="1461">
        <v>1</v>
      </c>
      <c r="M62" s="1461">
        <v>0</v>
      </c>
      <c r="N62" s="1461">
        <v>2</v>
      </c>
      <c r="O62" s="557">
        <v>59</v>
      </c>
      <c r="P62" s="542"/>
    </row>
    <row r="63" spans="1:18" ht="23.1" customHeight="1">
      <c r="A63" s="550">
        <v>61</v>
      </c>
      <c r="B63" s="551" t="s">
        <v>1070</v>
      </c>
      <c r="C63" s="1460">
        <v>0</v>
      </c>
      <c r="D63" s="1460">
        <v>0</v>
      </c>
      <c r="E63" s="1460">
        <v>0</v>
      </c>
      <c r="F63" s="1460">
        <v>0</v>
      </c>
      <c r="G63" s="1460">
        <v>0</v>
      </c>
      <c r="H63" s="1460">
        <v>0</v>
      </c>
      <c r="I63" s="1460">
        <v>2</v>
      </c>
      <c r="J63" s="1460">
        <v>2</v>
      </c>
      <c r="K63" s="1460">
        <v>4</v>
      </c>
      <c r="L63" s="1460">
        <v>0</v>
      </c>
      <c r="M63" s="1460">
        <v>0</v>
      </c>
      <c r="N63" s="1460">
        <v>4</v>
      </c>
      <c r="O63" s="552">
        <v>61</v>
      </c>
      <c r="P63" s="542"/>
    </row>
    <row r="64" spans="1:18" ht="23.1" customHeight="1">
      <c r="A64" s="553">
        <v>65</v>
      </c>
      <c r="B64" s="554" t="s">
        <v>1071</v>
      </c>
      <c r="C64" s="1459">
        <v>0</v>
      </c>
      <c r="D64" s="1459">
        <v>1</v>
      </c>
      <c r="E64" s="1459">
        <v>1</v>
      </c>
      <c r="F64" s="1459">
        <v>0</v>
      </c>
      <c r="G64" s="1459">
        <v>0</v>
      </c>
      <c r="H64" s="1459">
        <v>1</v>
      </c>
      <c r="I64" s="1459">
        <v>0</v>
      </c>
      <c r="J64" s="1459">
        <v>1</v>
      </c>
      <c r="K64" s="1459">
        <v>1</v>
      </c>
      <c r="L64" s="1459">
        <v>0</v>
      </c>
      <c r="M64" s="1459">
        <v>0</v>
      </c>
      <c r="N64" s="1459">
        <v>1</v>
      </c>
      <c r="O64" s="549">
        <v>65</v>
      </c>
      <c r="P64" s="542"/>
    </row>
    <row r="65" spans="1:16" ht="23.1" customHeight="1">
      <c r="A65" s="553">
        <v>66</v>
      </c>
      <c r="B65" s="554" t="s">
        <v>1072</v>
      </c>
      <c r="C65" s="1459">
        <v>0</v>
      </c>
      <c r="D65" s="1459">
        <v>0</v>
      </c>
      <c r="E65" s="1459">
        <v>0</v>
      </c>
      <c r="F65" s="1459">
        <v>0</v>
      </c>
      <c r="G65" s="1459">
        <v>0</v>
      </c>
      <c r="H65" s="1459">
        <v>0</v>
      </c>
      <c r="I65" s="1459">
        <v>2</v>
      </c>
      <c r="J65" s="1459">
        <v>0</v>
      </c>
      <c r="K65" s="1459">
        <v>2</v>
      </c>
      <c r="L65" s="1459">
        <v>0</v>
      </c>
      <c r="M65" s="1459">
        <v>0</v>
      </c>
      <c r="N65" s="1459">
        <v>2</v>
      </c>
      <c r="O65" s="549">
        <v>66</v>
      </c>
      <c r="P65" s="542"/>
    </row>
    <row r="66" spans="1:16" s="65" customFormat="1" ht="23.1" customHeight="1">
      <c r="A66" s="558">
        <v>68</v>
      </c>
      <c r="B66" s="559" t="s">
        <v>1073</v>
      </c>
      <c r="C66" s="1462">
        <v>1</v>
      </c>
      <c r="D66" s="1462">
        <v>1</v>
      </c>
      <c r="E66" s="1462">
        <v>1</v>
      </c>
      <c r="F66" s="1462">
        <v>0</v>
      </c>
      <c r="G66" s="1462">
        <v>0</v>
      </c>
      <c r="H66" s="1462">
        <v>1</v>
      </c>
      <c r="I66" s="1462">
        <v>2</v>
      </c>
      <c r="J66" s="1462">
        <v>3</v>
      </c>
      <c r="K66" s="1462">
        <v>5</v>
      </c>
      <c r="L66" s="1462">
        <v>0</v>
      </c>
      <c r="M66" s="1462">
        <v>0</v>
      </c>
      <c r="N66" s="1462">
        <v>5</v>
      </c>
      <c r="O66" s="560">
        <v>68</v>
      </c>
      <c r="P66" s="543"/>
    </row>
    <row r="67" spans="1:16" s="65" customFormat="1" ht="23.1" customHeight="1">
      <c r="A67" s="562">
        <v>70</v>
      </c>
      <c r="B67" s="563" t="s">
        <v>1074</v>
      </c>
      <c r="C67" s="1463">
        <v>0</v>
      </c>
      <c r="D67" s="1463">
        <v>0</v>
      </c>
      <c r="E67" s="1463">
        <v>0</v>
      </c>
      <c r="F67" s="1463">
        <v>0</v>
      </c>
      <c r="G67" s="1463">
        <v>0</v>
      </c>
      <c r="H67" s="1463">
        <v>0</v>
      </c>
      <c r="I67" s="1463">
        <v>1</v>
      </c>
      <c r="J67" s="1463">
        <v>3</v>
      </c>
      <c r="K67" s="1463">
        <v>4</v>
      </c>
      <c r="L67" s="1463">
        <v>1</v>
      </c>
      <c r="M67" s="1463">
        <v>0</v>
      </c>
      <c r="N67" s="1463">
        <v>5</v>
      </c>
      <c r="O67" s="564">
        <v>70</v>
      </c>
      <c r="P67" s="543"/>
    </row>
    <row r="68" spans="1:16" s="65" customFormat="1" ht="23.1" customHeight="1">
      <c r="A68" s="565">
        <v>78</v>
      </c>
      <c r="B68" s="566" t="s">
        <v>1075</v>
      </c>
      <c r="C68" s="1464">
        <v>0</v>
      </c>
      <c r="D68" s="1464">
        <v>0</v>
      </c>
      <c r="E68" s="1464">
        <v>0</v>
      </c>
      <c r="F68" s="1464">
        <v>0</v>
      </c>
      <c r="G68" s="1464">
        <v>0</v>
      </c>
      <c r="H68" s="1464">
        <v>0</v>
      </c>
      <c r="I68" s="1464">
        <v>3</v>
      </c>
      <c r="J68" s="1464">
        <v>4</v>
      </c>
      <c r="K68" s="1464">
        <v>7</v>
      </c>
      <c r="L68" s="1464">
        <v>1</v>
      </c>
      <c r="M68" s="1464">
        <v>0</v>
      </c>
      <c r="N68" s="1464">
        <v>8</v>
      </c>
      <c r="O68" s="567">
        <v>78</v>
      </c>
      <c r="P68" s="543"/>
    </row>
    <row r="69" spans="1:16" s="65" customFormat="1" ht="23.1" customHeight="1">
      <c r="A69" s="558">
        <v>84</v>
      </c>
      <c r="B69" s="559" t="s">
        <v>1076</v>
      </c>
      <c r="C69" s="1462">
        <v>1</v>
      </c>
      <c r="D69" s="1462">
        <v>0</v>
      </c>
      <c r="E69" s="1462">
        <v>1</v>
      </c>
      <c r="F69" s="1462">
        <v>0</v>
      </c>
      <c r="G69" s="1462">
        <v>0</v>
      </c>
      <c r="H69" s="1462">
        <v>1</v>
      </c>
      <c r="I69" s="1462">
        <v>4</v>
      </c>
      <c r="J69" s="1462">
        <v>3</v>
      </c>
      <c r="K69" s="1462">
        <v>8</v>
      </c>
      <c r="L69" s="1462">
        <v>0</v>
      </c>
      <c r="M69" s="1462">
        <v>0</v>
      </c>
      <c r="N69" s="1462">
        <v>8</v>
      </c>
      <c r="O69" s="560">
        <v>84</v>
      </c>
      <c r="P69" s="543"/>
    </row>
    <row r="70" spans="1:16" s="65" customFormat="1" ht="23.1" customHeight="1">
      <c r="A70" s="558">
        <v>85</v>
      </c>
      <c r="B70" s="559" t="s">
        <v>1077</v>
      </c>
      <c r="C70" s="1462">
        <v>0</v>
      </c>
      <c r="D70" s="1462">
        <v>0</v>
      </c>
      <c r="E70" s="1462">
        <v>0</v>
      </c>
      <c r="F70" s="1462">
        <v>0</v>
      </c>
      <c r="G70" s="1462">
        <v>0</v>
      </c>
      <c r="H70" s="1462">
        <v>0</v>
      </c>
      <c r="I70" s="1462">
        <v>3</v>
      </c>
      <c r="J70" s="1462">
        <v>3</v>
      </c>
      <c r="K70" s="1462">
        <v>6</v>
      </c>
      <c r="L70" s="1462">
        <v>0</v>
      </c>
      <c r="M70" s="1462">
        <v>0</v>
      </c>
      <c r="N70" s="1462">
        <v>6</v>
      </c>
      <c r="O70" s="560">
        <v>85</v>
      </c>
      <c r="P70" s="543"/>
    </row>
    <row r="71" spans="1:16" s="65" customFormat="1" ht="23.1" customHeight="1">
      <c r="A71" s="558">
        <v>89</v>
      </c>
      <c r="B71" s="559" t="s">
        <v>1078</v>
      </c>
      <c r="C71" s="1462">
        <v>1</v>
      </c>
      <c r="D71" s="1462">
        <v>1</v>
      </c>
      <c r="E71" s="1462">
        <v>2</v>
      </c>
      <c r="F71" s="1462">
        <v>0</v>
      </c>
      <c r="G71" s="1462">
        <v>0</v>
      </c>
      <c r="H71" s="1462">
        <v>2</v>
      </c>
      <c r="I71" s="1462">
        <v>6</v>
      </c>
      <c r="J71" s="1462">
        <v>7</v>
      </c>
      <c r="K71" s="1462">
        <v>13</v>
      </c>
      <c r="L71" s="1462">
        <v>1</v>
      </c>
      <c r="M71" s="1462">
        <v>0</v>
      </c>
      <c r="N71" s="1462">
        <v>14</v>
      </c>
      <c r="O71" s="560">
        <v>89</v>
      </c>
      <c r="P71" s="543"/>
    </row>
    <row r="72" spans="1:16" s="65" customFormat="1" ht="23.1" customHeight="1">
      <c r="A72" s="562">
        <v>90</v>
      </c>
      <c r="B72" s="563" t="s">
        <v>1079</v>
      </c>
      <c r="C72" s="1463">
        <v>0</v>
      </c>
      <c r="D72" s="1463">
        <v>1</v>
      </c>
      <c r="E72" s="1463">
        <v>1</v>
      </c>
      <c r="F72" s="1463">
        <v>0</v>
      </c>
      <c r="G72" s="1463">
        <v>0</v>
      </c>
      <c r="H72" s="1463">
        <v>1</v>
      </c>
      <c r="I72" s="1463">
        <v>3</v>
      </c>
      <c r="J72" s="1463">
        <v>5</v>
      </c>
      <c r="K72" s="1463">
        <v>8</v>
      </c>
      <c r="L72" s="1463">
        <v>0</v>
      </c>
      <c r="M72" s="1463">
        <v>0</v>
      </c>
      <c r="N72" s="1463">
        <v>8</v>
      </c>
      <c r="O72" s="564">
        <v>90</v>
      </c>
      <c r="P72" s="543"/>
    </row>
    <row r="73" spans="1:16" s="65" customFormat="1" ht="23.1" customHeight="1">
      <c r="A73" s="568">
        <v>91</v>
      </c>
      <c r="B73" s="566" t="s">
        <v>1080</v>
      </c>
      <c r="C73" s="1464">
        <v>0</v>
      </c>
      <c r="D73" s="1464">
        <v>0</v>
      </c>
      <c r="E73" s="1464">
        <v>0</v>
      </c>
      <c r="F73" s="1464">
        <v>0</v>
      </c>
      <c r="G73" s="1464">
        <v>0</v>
      </c>
      <c r="H73" s="1464">
        <v>0</v>
      </c>
      <c r="I73" s="1464">
        <v>2</v>
      </c>
      <c r="J73" s="1464">
        <v>4</v>
      </c>
      <c r="K73" s="1464">
        <v>7</v>
      </c>
      <c r="L73" s="1464">
        <v>0</v>
      </c>
      <c r="M73" s="1464">
        <v>0</v>
      </c>
      <c r="N73" s="1464">
        <v>7</v>
      </c>
      <c r="O73" s="569">
        <v>91</v>
      </c>
      <c r="P73" s="543"/>
    </row>
    <row r="74" spans="1:16" s="65" customFormat="1" ht="23.1" customHeight="1">
      <c r="A74" s="558">
        <v>92</v>
      </c>
      <c r="B74" s="559" t="s">
        <v>1081</v>
      </c>
      <c r="C74" s="1462">
        <v>0</v>
      </c>
      <c r="D74" s="1462">
        <v>1</v>
      </c>
      <c r="E74" s="1462">
        <v>1</v>
      </c>
      <c r="F74" s="1462">
        <v>0</v>
      </c>
      <c r="G74" s="1462">
        <v>0</v>
      </c>
      <c r="H74" s="1462">
        <v>1</v>
      </c>
      <c r="I74" s="1462">
        <v>4</v>
      </c>
      <c r="J74" s="1462">
        <v>4</v>
      </c>
      <c r="K74" s="1462">
        <v>8</v>
      </c>
      <c r="L74" s="1462">
        <v>1</v>
      </c>
      <c r="M74" s="1462">
        <v>0</v>
      </c>
      <c r="N74" s="1462">
        <v>9</v>
      </c>
      <c r="O74" s="560">
        <v>92</v>
      </c>
      <c r="P74" s="543"/>
    </row>
    <row r="75" spans="1:16" s="65" customFormat="1" ht="23.1" customHeight="1">
      <c r="A75" s="558">
        <v>94</v>
      </c>
      <c r="B75" s="559" t="s">
        <v>1082</v>
      </c>
      <c r="C75" s="1462">
        <v>14</v>
      </c>
      <c r="D75" s="1462">
        <v>15</v>
      </c>
      <c r="E75" s="1462">
        <v>29</v>
      </c>
      <c r="F75" s="1462">
        <v>1</v>
      </c>
      <c r="G75" s="1462">
        <v>0</v>
      </c>
      <c r="H75" s="1462">
        <v>30</v>
      </c>
      <c r="I75" s="1462">
        <v>81</v>
      </c>
      <c r="J75" s="1462">
        <v>63</v>
      </c>
      <c r="K75" s="1462">
        <v>144</v>
      </c>
      <c r="L75" s="1462">
        <v>5</v>
      </c>
      <c r="M75" s="1462">
        <v>0</v>
      </c>
      <c r="N75" s="1462">
        <v>149</v>
      </c>
      <c r="O75" s="560">
        <v>94</v>
      </c>
      <c r="P75" s="543"/>
    </row>
    <row r="76" spans="1:16" s="65" customFormat="1" ht="23.1" customHeight="1">
      <c r="A76" s="558">
        <v>301</v>
      </c>
      <c r="B76" s="559" t="s">
        <v>1083</v>
      </c>
      <c r="C76" s="1462" t="s">
        <v>572</v>
      </c>
      <c r="D76" s="1462" t="s">
        <v>572</v>
      </c>
      <c r="E76" s="1462" t="s">
        <v>572</v>
      </c>
      <c r="F76" s="1462" t="s">
        <v>572</v>
      </c>
      <c r="G76" s="1462" t="s">
        <v>572</v>
      </c>
      <c r="H76" s="1462" t="s">
        <v>572</v>
      </c>
      <c r="I76" s="1462" t="s">
        <v>572</v>
      </c>
      <c r="J76" s="1462" t="s">
        <v>572</v>
      </c>
      <c r="K76" s="1462" t="s">
        <v>572</v>
      </c>
      <c r="L76" s="1462" t="s">
        <v>572</v>
      </c>
      <c r="M76" s="1462" t="s">
        <v>572</v>
      </c>
      <c r="N76" s="1462" t="s">
        <v>572</v>
      </c>
      <c r="O76" s="560">
        <v>301</v>
      </c>
      <c r="P76" s="543"/>
    </row>
    <row r="77" spans="1:16" s="65" customFormat="1" ht="23.1" customHeight="1">
      <c r="A77" s="562">
        <v>302</v>
      </c>
      <c r="B77" s="563" t="s">
        <v>1084</v>
      </c>
      <c r="C77" s="1463" t="s">
        <v>572</v>
      </c>
      <c r="D77" s="1463" t="s">
        <v>572</v>
      </c>
      <c r="E77" s="1463" t="s">
        <v>572</v>
      </c>
      <c r="F77" s="1463" t="s">
        <v>572</v>
      </c>
      <c r="G77" s="1463" t="s">
        <v>572</v>
      </c>
      <c r="H77" s="1463" t="s">
        <v>572</v>
      </c>
      <c r="I77" s="1463" t="s">
        <v>572</v>
      </c>
      <c r="J77" s="1463" t="s">
        <v>572</v>
      </c>
      <c r="K77" s="1463" t="s">
        <v>572</v>
      </c>
      <c r="L77" s="1463" t="s">
        <v>572</v>
      </c>
      <c r="M77" s="1463" t="s">
        <v>572</v>
      </c>
      <c r="N77" s="1463" t="s">
        <v>572</v>
      </c>
      <c r="O77" s="564">
        <v>302</v>
      </c>
      <c r="P77" s="543"/>
    </row>
    <row r="78" spans="1:16" s="65" customFormat="1" ht="23.1" customHeight="1">
      <c r="A78" s="66">
        <v>303</v>
      </c>
      <c r="B78" s="58" t="s">
        <v>1085</v>
      </c>
      <c r="C78" s="1015" t="s">
        <v>572</v>
      </c>
      <c r="D78" s="1015" t="s">
        <v>572</v>
      </c>
      <c r="E78" s="1015" t="s">
        <v>572</v>
      </c>
      <c r="F78" s="1015" t="s">
        <v>572</v>
      </c>
      <c r="G78" s="1015" t="s">
        <v>572</v>
      </c>
      <c r="H78" s="1015" t="s">
        <v>572</v>
      </c>
      <c r="I78" s="1015" t="s">
        <v>572</v>
      </c>
      <c r="J78" s="1015" t="s">
        <v>572</v>
      </c>
      <c r="K78" s="1015" t="s">
        <v>572</v>
      </c>
      <c r="L78" s="1015" t="s">
        <v>572</v>
      </c>
      <c r="M78" s="1015" t="s">
        <v>572</v>
      </c>
      <c r="N78" s="1015" t="s">
        <v>572</v>
      </c>
      <c r="O78" s="67">
        <v>303</v>
      </c>
      <c r="P78" s="543"/>
    </row>
    <row r="79" spans="1:16" s="65" customFormat="1" ht="23.1" customHeight="1">
      <c r="A79" s="558">
        <v>304</v>
      </c>
      <c r="B79" s="559" t="s">
        <v>1086</v>
      </c>
      <c r="C79" s="1462" t="s">
        <v>572</v>
      </c>
      <c r="D79" s="1462" t="s">
        <v>572</v>
      </c>
      <c r="E79" s="1462" t="s">
        <v>572</v>
      </c>
      <c r="F79" s="1462" t="s">
        <v>572</v>
      </c>
      <c r="G79" s="1462" t="s">
        <v>572</v>
      </c>
      <c r="H79" s="1462" t="s">
        <v>572</v>
      </c>
      <c r="I79" s="1462" t="s">
        <v>572</v>
      </c>
      <c r="J79" s="1462" t="s">
        <v>572</v>
      </c>
      <c r="K79" s="1462" t="s">
        <v>572</v>
      </c>
      <c r="L79" s="1462" t="s">
        <v>572</v>
      </c>
      <c r="M79" s="1462" t="s">
        <v>572</v>
      </c>
      <c r="N79" s="1462" t="s">
        <v>572</v>
      </c>
      <c r="O79" s="560">
        <v>304</v>
      </c>
      <c r="P79" s="543"/>
    </row>
    <row r="80" spans="1:16" s="65" customFormat="1" ht="23.1" customHeight="1">
      <c r="A80" s="558">
        <v>305</v>
      </c>
      <c r="B80" s="559" t="s">
        <v>1087</v>
      </c>
      <c r="C80" s="1462" t="s">
        <v>572</v>
      </c>
      <c r="D80" s="1462" t="s">
        <v>572</v>
      </c>
      <c r="E80" s="1462" t="s">
        <v>572</v>
      </c>
      <c r="F80" s="1462" t="s">
        <v>572</v>
      </c>
      <c r="G80" s="1462" t="s">
        <v>572</v>
      </c>
      <c r="H80" s="1462" t="s">
        <v>572</v>
      </c>
      <c r="I80" s="1462" t="s">
        <v>572</v>
      </c>
      <c r="J80" s="1462" t="s">
        <v>572</v>
      </c>
      <c r="K80" s="1462" t="s">
        <v>572</v>
      </c>
      <c r="L80" s="1462" t="s">
        <v>572</v>
      </c>
      <c r="M80" s="1462" t="s">
        <v>572</v>
      </c>
      <c r="N80" s="1462" t="s">
        <v>572</v>
      </c>
      <c r="O80" s="560">
        <v>305</v>
      </c>
      <c r="P80" s="543"/>
    </row>
    <row r="81" spans="1:16" s="65" customFormat="1" ht="23.1" customHeight="1">
      <c r="A81" s="558">
        <v>306</v>
      </c>
      <c r="B81" s="559" t="s">
        <v>1088</v>
      </c>
      <c r="C81" s="1462" t="s">
        <v>572</v>
      </c>
      <c r="D81" s="1462" t="s">
        <v>572</v>
      </c>
      <c r="E81" s="1462" t="s">
        <v>572</v>
      </c>
      <c r="F81" s="1462" t="s">
        <v>572</v>
      </c>
      <c r="G81" s="1462" t="s">
        <v>572</v>
      </c>
      <c r="H81" s="1462" t="s">
        <v>572</v>
      </c>
      <c r="I81" s="1462" t="s">
        <v>572</v>
      </c>
      <c r="J81" s="1462" t="s">
        <v>572</v>
      </c>
      <c r="K81" s="1462" t="s">
        <v>572</v>
      </c>
      <c r="L81" s="1462" t="s">
        <v>572</v>
      </c>
      <c r="M81" s="1462" t="s">
        <v>572</v>
      </c>
      <c r="N81" s="1462" t="s">
        <v>572</v>
      </c>
      <c r="O81" s="560">
        <v>306</v>
      </c>
      <c r="P81" s="543"/>
    </row>
    <row r="82" spans="1:16" s="65" customFormat="1" ht="23.1" customHeight="1">
      <c r="A82" s="562"/>
      <c r="B82" s="563"/>
      <c r="C82" s="1463"/>
      <c r="D82" s="1463"/>
      <c r="E82" s="1463"/>
      <c r="F82" s="1463"/>
      <c r="G82" s="1463"/>
      <c r="H82" s="1463"/>
      <c r="I82" s="1463"/>
      <c r="J82" s="1463"/>
      <c r="K82" s="1463"/>
      <c r="L82" s="1463"/>
      <c r="M82" s="1463"/>
      <c r="N82" s="1463"/>
      <c r="O82" s="564"/>
      <c r="P82" s="543"/>
    </row>
    <row r="83" spans="1:16" s="65" customFormat="1" ht="23.1" customHeight="1">
      <c r="A83" s="66"/>
      <c r="B83" s="58"/>
      <c r="C83" s="1015"/>
      <c r="D83" s="1015"/>
      <c r="E83" s="1015"/>
      <c r="F83" s="1015"/>
      <c r="G83" s="1015"/>
      <c r="H83" s="1015"/>
      <c r="I83" s="1015"/>
      <c r="J83" s="1015"/>
      <c r="K83" s="1015"/>
      <c r="L83" s="1015"/>
      <c r="M83" s="1015"/>
      <c r="N83" s="1015"/>
      <c r="O83" s="67"/>
      <c r="P83" s="543"/>
    </row>
    <row r="84" spans="1:16" s="65" customFormat="1" ht="23.1" customHeight="1">
      <c r="A84" s="558"/>
      <c r="B84" s="559"/>
      <c r="C84" s="1462"/>
      <c r="D84" s="1462"/>
      <c r="E84" s="1462"/>
      <c r="F84" s="1462"/>
      <c r="G84" s="1462"/>
      <c r="H84" s="1462"/>
      <c r="I84" s="1462"/>
      <c r="J84" s="1462"/>
      <c r="K84" s="1462"/>
      <c r="L84" s="1462"/>
      <c r="M84" s="1462"/>
      <c r="N84" s="1462"/>
      <c r="O84" s="560"/>
      <c r="P84" s="543"/>
    </row>
    <row r="85" spans="1:16" s="65" customFormat="1" ht="23.1" customHeight="1">
      <c r="A85" s="558"/>
      <c r="B85" s="559"/>
      <c r="C85" s="1462"/>
      <c r="D85" s="1462"/>
      <c r="E85" s="1462"/>
      <c r="F85" s="1462"/>
      <c r="G85" s="1462"/>
      <c r="H85" s="1462"/>
      <c r="I85" s="1462"/>
      <c r="J85" s="1462"/>
      <c r="K85" s="1462"/>
      <c r="L85" s="1462"/>
      <c r="M85" s="1462"/>
      <c r="N85" s="1462"/>
      <c r="O85" s="560"/>
      <c r="P85" s="543"/>
    </row>
    <row r="86" spans="1:16" s="65" customFormat="1" ht="23.1" customHeight="1">
      <c r="A86" s="558"/>
      <c r="B86" s="559"/>
      <c r="C86" s="1462"/>
      <c r="D86" s="1462"/>
      <c r="E86" s="1462"/>
      <c r="F86" s="1462"/>
      <c r="G86" s="1462"/>
      <c r="H86" s="1462"/>
      <c r="I86" s="1462"/>
      <c r="J86" s="1462"/>
      <c r="K86" s="1462"/>
      <c r="L86" s="1462"/>
      <c r="M86" s="1462"/>
      <c r="N86" s="1462"/>
      <c r="O86" s="560"/>
      <c r="P86" s="543"/>
    </row>
    <row r="87" spans="1:16" s="65" customFormat="1" ht="23.1" customHeight="1">
      <c r="A87" s="62"/>
      <c r="B87" s="72"/>
      <c r="C87" s="1017"/>
      <c r="D87" s="1017"/>
      <c r="E87" s="1017"/>
      <c r="F87" s="1017"/>
      <c r="G87" s="1017"/>
      <c r="H87" s="1017"/>
      <c r="I87" s="1017"/>
      <c r="J87" s="1017"/>
      <c r="K87" s="1017"/>
      <c r="L87" s="1017"/>
      <c r="M87" s="1017"/>
      <c r="N87" s="1017"/>
      <c r="O87" s="63"/>
      <c r="P87" s="543"/>
    </row>
    <row r="88" spans="1:16" s="65" customFormat="1" ht="23.1" customHeight="1">
      <c r="A88" s="66"/>
      <c r="B88" s="61"/>
      <c r="C88" s="1015"/>
      <c r="D88" s="1015"/>
      <c r="E88" s="1015"/>
      <c r="F88" s="1015"/>
      <c r="G88" s="1015"/>
      <c r="H88" s="1015"/>
      <c r="I88" s="1015"/>
      <c r="J88" s="1015"/>
      <c r="K88" s="1015"/>
      <c r="L88" s="1015"/>
      <c r="M88" s="1015"/>
      <c r="N88" s="1015"/>
      <c r="O88" s="67"/>
      <c r="P88" s="543"/>
    </row>
    <row r="89" spans="1:16" s="65" customFormat="1" ht="23.1" customHeight="1">
      <c r="A89" s="558"/>
      <c r="B89" s="559"/>
      <c r="C89" s="1462"/>
      <c r="D89" s="1462"/>
      <c r="E89" s="1462"/>
      <c r="F89" s="1462"/>
      <c r="G89" s="1462"/>
      <c r="H89" s="1462"/>
      <c r="I89" s="1462"/>
      <c r="J89" s="1462"/>
      <c r="K89" s="1462"/>
      <c r="L89" s="1462"/>
      <c r="M89" s="1462"/>
      <c r="N89" s="1462"/>
      <c r="O89" s="560"/>
      <c r="P89" s="543"/>
    </row>
    <row r="90" spans="1:16" s="65" customFormat="1" ht="23.1" customHeight="1">
      <c r="A90" s="558"/>
      <c r="B90" s="559"/>
      <c r="C90" s="1462"/>
      <c r="D90" s="1462"/>
      <c r="E90" s="1462"/>
      <c r="F90" s="1462"/>
      <c r="G90" s="1462"/>
      <c r="H90" s="1462"/>
      <c r="I90" s="1462"/>
      <c r="J90" s="1462"/>
      <c r="K90" s="1462"/>
      <c r="L90" s="1462"/>
      <c r="M90" s="1462"/>
      <c r="N90" s="1462"/>
      <c r="O90" s="560"/>
      <c r="P90" s="543"/>
    </row>
    <row r="91" spans="1:16" s="65" customFormat="1" ht="23.1" customHeight="1">
      <c r="A91" s="558"/>
      <c r="B91" s="559"/>
      <c r="C91" s="1462"/>
      <c r="D91" s="1462"/>
      <c r="E91" s="1462"/>
      <c r="F91" s="1462"/>
      <c r="G91" s="1462"/>
      <c r="H91" s="1462"/>
      <c r="I91" s="1462"/>
      <c r="J91" s="1462"/>
      <c r="K91" s="1462"/>
      <c r="L91" s="1462"/>
      <c r="M91" s="1462"/>
      <c r="N91" s="1462"/>
      <c r="O91" s="560"/>
      <c r="P91" s="543"/>
    </row>
    <row r="92" spans="1:16" s="65" customFormat="1" ht="23.1" customHeight="1">
      <c r="A92" s="71"/>
      <c r="B92" s="72"/>
      <c r="C92" s="1017"/>
      <c r="D92" s="1017"/>
      <c r="E92" s="1017"/>
      <c r="F92" s="1017"/>
      <c r="G92" s="1017"/>
      <c r="H92" s="1017"/>
      <c r="I92" s="1017"/>
      <c r="J92" s="1017"/>
      <c r="K92" s="1017"/>
      <c r="L92" s="1017"/>
      <c r="M92" s="1017"/>
      <c r="N92" s="1017"/>
      <c r="O92" s="73"/>
      <c r="P92" s="543"/>
    </row>
    <row r="93" spans="1:16" s="65" customFormat="1" ht="23.1" customHeight="1">
      <c r="A93" s="66"/>
      <c r="B93" s="61"/>
      <c r="C93" s="1015"/>
      <c r="D93" s="1015"/>
      <c r="E93" s="1015"/>
      <c r="F93" s="1015"/>
      <c r="G93" s="1015"/>
      <c r="H93" s="1015"/>
      <c r="I93" s="1015"/>
      <c r="J93" s="1015"/>
      <c r="K93" s="1015"/>
      <c r="L93" s="1015"/>
      <c r="M93" s="1015"/>
      <c r="N93" s="1015"/>
      <c r="O93" s="67"/>
      <c r="P93" s="543"/>
    </row>
    <row r="94" spans="1:16" s="65" customFormat="1" ht="23.1" customHeight="1">
      <c r="A94" s="558"/>
      <c r="B94" s="559"/>
      <c r="C94" s="1462"/>
      <c r="D94" s="1462"/>
      <c r="E94" s="1462"/>
      <c r="F94" s="1462"/>
      <c r="G94" s="1462"/>
      <c r="H94" s="1462"/>
      <c r="I94" s="1462"/>
      <c r="J94" s="1462"/>
      <c r="K94" s="1462"/>
      <c r="L94" s="1462"/>
      <c r="M94" s="1462"/>
      <c r="N94" s="1462"/>
      <c r="O94" s="560"/>
      <c r="P94" s="543"/>
    </row>
    <row r="95" spans="1:16" s="65" customFormat="1" ht="23.1" customHeight="1">
      <c r="A95" s="558"/>
      <c r="B95" s="559"/>
      <c r="C95" s="1462"/>
      <c r="D95" s="1462"/>
      <c r="E95" s="1462"/>
      <c r="F95" s="1462"/>
      <c r="G95" s="1462"/>
      <c r="H95" s="1462"/>
      <c r="I95" s="1462"/>
      <c r="J95" s="1462"/>
      <c r="K95" s="1462"/>
      <c r="L95" s="1462"/>
      <c r="M95" s="1462"/>
      <c r="N95" s="1462"/>
      <c r="O95" s="560"/>
      <c r="P95" s="543"/>
    </row>
    <row r="96" spans="1:16" s="65" customFormat="1" ht="23.1" customHeight="1">
      <c r="A96" s="558"/>
      <c r="B96" s="559"/>
      <c r="C96" s="1462"/>
      <c r="D96" s="1462"/>
      <c r="E96" s="1462"/>
      <c r="F96" s="1462"/>
      <c r="G96" s="1462"/>
      <c r="H96" s="1462"/>
      <c r="I96" s="1462"/>
      <c r="J96" s="1462"/>
      <c r="K96" s="1462"/>
      <c r="L96" s="1462"/>
      <c r="M96" s="1462"/>
      <c r="N96" s="1462"/>
      <c r="O96" s="560"/>
      <c r="P96" s="543"/>
    </row>
    <row r="97" spans="1:18" s="65" customFormat="1" ht="23.1" customHeight="1">
      <c r="A97" s="71"/>
      <c r="B97" s="72"/>
      <c r="C97" s="1017"/>
      <c r="D97" s="1017"/>
      <c r="E97" s="1017"/>
      <c r="F97" s="1017"/>
      <c r="G97" s="1017"/>
      <c r="H97" s="1017"/>
      <c r="I97" s="1017"/>
      <c r="J97" s="1017"/>
      <c r="K97" s="1017"/>
      <c r="L97" s="1017"/>
      <c r="M97" s="1017"/>
      <c r="N97" s="1017"/>
      <c r="O97" s="73"/>
      <c r="P97" s="543"/>
    </row>
    <row r="98" spans="1:18" s="65" customFormat="1" ht="23.1" customHeight="1">
      <c r="A98" s="66"/>
      <c r="B98" s="61"/>
      <c r="C98" s="1015"/>
      <c r="D98" s="1015"/>
      <c r="E98" s="1015"/>
      <c r="F98" s="1015"/>
      <c r="G98" s="1015"/>
      <c r="H98" s="1015"/>
      <c r="I98" s="1015"/>
      <c r="J98" s="1015"/>
      <c r="K98" s="1015"/>
      <c r="L98" s="1015"/>
      <c r="M98" s="1015"/>
      <c r="N98" s="1015"/>
      <c r="O98" s="67"/>
      <c r="P98" s="543"/>
    </row>
    <row r="99" spans="1:18" s="65" customFormat="1" ht="23.1" customHeight="1">
      <c r="A99" s="558"/>
      <c r="B99" s="559"/>
      <c r="C99" s="1462"/>
      <c r="D99" s="1462"/>
      <c r="E99" s="1462"/>
      <c r="F99" s="1462"/>
      <c r="G99" s="1462"/>
      <c r="H99" s="1462"/>
      <c r="I99" s="1462"/>
      <c r="J99" s="1462"/>
      <c r="K99" s="1462"/>
      <c r="L99" s="1462"/>
      <c r="M99" s="1462"/>
      <c r="N99" s="1462"/>
      <c r="O99" s="560"/>
      <c r="P99" s="543"/>
    </row>
    <row r="100" spans="1:18" s="65" customFormat="1" ht="23.1" customHeight="1">
      <c r="A100" s="558"/>
      <c r="B100" s="559"/>
      <c r="C100" s="1462"/>
      <c r="D100" s="1462"/>
      <c r="E100" s="1462"/>
      <c r="F100" s="1462"/>
      <c r="G100" s="1462"/>
      <c r="H100" s="1462"/>
      <c r="I100" s="1462"/>
      <c r="J100" s="1462"/>
      <c r="K100" s="1462"/>
      <c r="L100" s="1462"/>
      <c r="M100" s="1462"/>
      <c r="N100" s="1462"/>
      <c r="O100" s="560"/>
      <c r="P100" s="543"/>
    </row>
    <row r="101" spans="1:18" s="65" customFormat="1" ht="23.1" customHeight="1">
      <c r="A101" s="558"/>
      <c r="B101" s="559"/>
      <c r="C101" s="1462"/>
      <c r="D101" s="1462"/>
      <c r="E101" s="1462"/>
      <c r="F101" s="1462"/>
      <c r="G101" s="1462"/>
      <c r="H101" s="1462"/>
      <c r="I101" s="1462"/>
      <c r="J101" s="1462"/>
      <c r="K101" s="1462"/>
      <c r="L101" s="1462"/>
      <c r="M101" s="1462"/>
      <c r="N101" s="1462"/>
      <c r="O101" s="560"/>
      <c r="P101" s="543"/>
    </row>
    <row r="102" spans="1:18" s="65" customFormat="1" ht="23.1" customHeight="1">
      <c r="A102" s="71"/>
      <c r="B102" s="72"/>
      <c r="C102" s="1017"/>
      <c r="D102" s="1017"/>
      <c r="E102" s="1017"/>
      <c r="F102" s="1017"/>
      <c r="G102" s="1017"/>
      <c r="H102" s="1017"/>
      <c r="I102" s="1017"/>
      <c r="J102" s="1017"/>
      <c r="K102" s="1017"/>
      <c r="L102" s="1017"/>
      <c r="M102" s="1017"/>
      <c r="N102" s="1017"/>
      <c r="O102" s="73"/>
      <c r="P102" s="543"/>
    </row>
    <row r="103" spans="1:18" s="65" customFormat="1" ht="23.1" customHeight="1">
      <c r="A103" s="74"/>
      <c r="B103" s="61"/>
      <c r="C103" s="1015"/>
      <c r="D103" s="1015"/>
      <c r="E103" s="1015"/>
      <c r="F103" s="1015"/>
      <c r="G103" s="1015"/>
      <c r="H103" s="1015"/>
      <c r="I103" s="1015"/>
      <c r="J103" s="1015"/>
      <c r="K103" s="1015"/>
      <c r="L103" s="1015"/>
      <c r="M103" s="1015"/>
      <c r="N103" s="1015"/>
      <c r="O103" s="75"/>
    </row>
    <row r="104" spans="1:18" s="65" customFormat="1" ht="23.1" customHeight="1">
      <c r="A104" s="558"/>
      <c r="B104" s="559"/>
      <c r="C104" s="1462"/>
      <c r="D104" s="1462"/>
      <c r="E104" s="1462"/>
      <c r="F104" s="1462"/>
      <c r="G104" s="1462"/>
      <c r="H104" s="1462"/>
      <c r="I104" s="1462"/>
      <c r="J104" s="1462"/>
      <c r="K104" s="1462"/>
      <c r="L104" s="1462"/>
      <c r="M104" s="1462"/>
      <c r="N104" s="1462"/>
      <c r="O104" s="560"/>
      <c r="P104" s="561"/>
    </row>
    <row r="105" spans="1:18" s="65" customFormat="1" ht="23.1" customHeight="1">
      <c r="A105" s="558"/>
      <c r="B105" s="559"/>
      <c r="C105" s="1462"/>
      <c r="D105" s="1462"/>
      <c r="E105" s="1462"/>
      <c r="F105" s="1462"/>
      <c r="G105" s="1462"/>
      <c r="H105" s="1462"/>
      <c r="I105" s="1462"/>
      <c r="J105" s="1462"/>
      <c r="K105" s="1462"/>
      <c r="L105" s="1462"/>
      <c r="M105" s="1462"/>
      <c r="N105" s="1462"/>
      <c r="O105" s="560"/>
      <c r="P105" s="561"/>
    </row>
    <row r="106" spans="1:18" s="65" customFormat="1" ht="23.1" customHeight="1">
      <c r="A106" s="558"/>
      <c r="B106" s="559"/>
      <c r="C106" s="1462"/>
      <c r="D106" s="1462"/>
      <c r="E106" s="1462"/>
      <c r="F106" s="1462"/>
      <c r="G106" s="1462"/>
      <c r="H106" s="1462"/>
      <c r="I106" s="1462"/>
      <c r="J106" s="1462"/>
      <c r="K106" s="1462"/>
      <c r="L106" s="1462"/>
      <c r="M106" s="1462"/>
      <c r="N106" s="1462"/>
      <c r="O106" s="560"/>
      <c r="P106" s="561"/>
    </row>
    <row r="107" spans="1:18" s="65" customFormat="1" ht="23.1" customHeight="1" thickBot="1">
      <c r="A107" s="77"/>
      <c r="B107" s="78"/>
      <c r="C107" s="1018"/>
      <c r="D107" s="1018"/>
      <c r="E107" s="1018"/>
      <c r="F107" s="1018"/>
      <c r="G107" s="1018"/>
      <c r="H107" s="1018"/>
      <c r="I107" s="1018"/>
      <c r="J107" s="1018"/>
      <c r="K107" s="1018"/>
      <c r="L107" s="1018"/>
      <c r="M107" s="1018"/>
      <c r="N107" s="1018"/>
      <c r="O107" s="79"/>
      <c r="P107" s="36"/>
      <c r="Q107" s="36"/>
      <c r="R107" s="36"/>
    </row>
    <row r="108" spans="1:18" ht="22.5" customHeight="1"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</row>
    <row r="109" spans="1:18" ht="22.5" customHeight="1"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</row>
    <row r="110" spans="1:18" ht="22.5" customHeight="1"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</row>
    <row r="111" spans="1:18" ht="22.5" customHeight="1"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</row>
    <row r="112" spans="1:18" ht="22.5" customHeight="1"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</row>
    <row r="113" spans="3:14" ht="22.5" customHeight="1"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</row>
    <row r="114" spans="3:14" ht="22.5" customHeight="1"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</row>
    <row r="115" spans="3:14" ht="22.5" customHeight="1"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</row>
    <row r="116" spans="3:14" ht="22.5" customHeight="1"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</row>
    <row r="117" spans="3:14" ht="22.5" customHeight="1"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</row>
    <row r="118" spans="3:14" ht="22.5" customHeight="1"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</row>
    <row r="119" spans="3:14" ht="22.5" customHeight="1"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</row>
    <row r="120" spans="3:14" ht="22.5" customHeight="1"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</row>
    <row r="121" spans="3:14" ht="22.5" customHeight="1"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</row>
    <row r="122" spans="3:14" ht="22.5" customHeight="1"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</row>
    <row r="123" spans="3:14" ht="22.5" customHeight="1"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</row>
    <row r="124" spans="3:14" ht="22.5" customHeight="1"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</row>
    <row r="125" spans="3:14" ht="22.5" customHeight="1"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</row>
    <row r="126" spans="3:14" ht="22.5" customHeight="1"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</row>
    <row r="127" spans="3:14" ht="22.5" customHeight="1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</row>
    <row r="128" spans="3:14" ht="22.5" customHeight="1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</row>
    <row r="129" spans="3:14" ht="22.5" customHeight="1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</row>
    <row r="130" spans="3:14" ht="22.5" customHeight="1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</row>
    <row r="131" spans="3:14" ht="22.5" customHeight="1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</row>
    <row r="132" spans="3:14" ht="22.5" customHeight="1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</row>
    <row r="133" spans="3:14" ht="22.5" customHeight="1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</row>
    <row r="134" spans="3:14" ht="22.5" customHeight="1"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</row>
    <row r="135" spans="3:14" ht="22.5" customHeight="1"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</row>
    <row r="136" spans="3:14" ht="22.5" customHeight="1"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</row>
    <row r="137" spans="3:14" ht="22.5" customHeight="1"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</row>
    <row r="138" spans="3:14" ht="22.5" customHeight="1"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</row>
    <row r="139" spans="3:14" ht="22.5" customHeight="1"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</row>
    <row r="140" spans="3:14" ht="22.5" customHeight="1"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</row>
    <row r="141" spans="3:14" ht="22.5" customHeight="1"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</row>
    <row r="142" spans="3:14" ht="22.5" customHeight="1"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</row>
    <row r="143" spans="3:14" ht="22.5" customHeight="1"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</row>
    <row r="144" spans="3:14" ht="22.5" customHeight="1"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</row>
    <row r="145" spans="3:14" ht="22.5" customHeight="1"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</row>
    <row r="146" spans="3:14" ht="22.5" customHeight="1"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</row>
    <row r="147" spans="3:14" ht="22.5" customHeight="1"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</row>
    <row r="148" spans="3:14" ht="22.5" customHeight="1"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</row>
    <row r="149" spans="3:14" ht="22.5" customHeight="1"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</row>
    <row r="150" spans="3:14" ht="22.5" customHeight="1"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</row>
    <row r="151" spans="3:14" ht="22.5" customHeight="1"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</row>
    <row r="152" spans="3:14" ht="22.5" customHeight="1"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</row>
    <row r="153" spans="3:14" ht="22.5" customHeight="1"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</row>
    <row r="154" spans="3:14" ht="22.5" customHeight="1"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</row>
    <row r="155" spans="3:14" ht="22.5" customHeight="1"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</row>
    <row r="156" spans="3:14" ht="22.5" customHeight="1"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</row>
    <row r="157" spans="3:14" ht="22.5" customHeight="1"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</row>
    <row r="158" spans="3:14" ht="22.5" customHeight="1"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</row>
    <row r="159" spans="3:14" ht="22.5" customHeight="1"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</row>
    <row r="160" spans="3:14" ht="22.5" customHeight="1"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</row>
    <row r="161" spans="3:14" ht="22.5" customHeight="1"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</row>
    <row r="162" spans="3:14" ht="22.5" customHeight="1"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</row>
    <row r="163" spans="3:14" ht="22.5" customHeight="1"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</row>
    <row r="164" spans="3:14" ht="22.5" customHeight="1"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</row>
    <row r="165" spans="3:14" ht="22.5" customHeight="1"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</row>
    <row r="166" spans="3:14" ht="22.5" customHeight="1"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</row>
    <row r="167" spans="3:14" ht="22.5" customHeight="1"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</row>
    <row r="168" spans="3:14" ht="22.5" customHeight="1"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</row>
    <row r="169" spans="3:14" ht="22.5" customHeight="1"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</row>
    <row r="170" spans="3:14" ht="22.5" customHeight="1"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</row>
    <row r="171" spans="3:14" ht="22.5" customHeight="1"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</row>
    <row r="172" spans="3:14" ht="22.5" customHeight="1"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</row>
    <row r="173" spans="3:14" ht="22.5" customHeight="1"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</row>
    <row r="174" spans="3:14" ht="22.5" customHeight="1"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</row>
    <row r="175" spans="3:14" ht="22.5" customHeight="1"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</row>
    <row r="176" spans="3:14" ht="22.5" customHeight="1"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</row>
    <row r="177" spans="3:14" ht="22.5" customHeight="1"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</row>
    <row r="178" spans="3:14" ht="22.5" customHeight="1"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</row>
    <row r="179" spans="3:14" ht="22.5" customHeight="1"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</row>
    <row r="180" spans="3:14" ht="22.5" customHeight="1"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</row>
    <row r="181" spans="3:14" ht="22.5" customHeight="1"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</row>
    <row r="182" spans="3:14" ht="22.5" customHeight="1"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</row>
    <row r="183" spans="3:14" ht="22.5" customHeight="1"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</row>
    <row r="184" spans="3:14" ht="22.5" customHeight="1"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</row>
    <row r="185" spans="3:14" ht="22.5" customHeight="1"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</row>
    <row r="186" spans="3:14" ht="22.5" customHeight="1"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</row>
    <row r="187" spans="3:14" ht="22.5" customHeight="1"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</row>
    <row r="188" spans="3:14" ht="22.5" customHeight="1"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</row>
    <row r="189" spans="3:14" ht="22.5" customHeight="1"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</row>
    <row r="190" spans="3:14" ht="22.5" customHeight="1"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</row>
    <row r="191" spans="3:14" ht="22.5" customHeight="1"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</row>
    <row r="192" spans="3:14" ht="22.5" customHeight="1"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</row>
    <row r="193" spans="3:14" ht="22.5" customHeight="1"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</row>
    <row r="194" spans="3:14" ht="22.5" customHeight="1"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</row>
    <row r="195" spans="3:14" ht="22.5" customHeight="1"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</row>
    <row r="196" spans="3:14" ht="22.5" customHeight="1"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</row>
    <row r="197" spans="3:14" ht="22.5" customHeight="1"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</row>
    <row r="198" spans="3:14" ht="22.5" customHeight="1"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</row>
    <row r="199" spans="3:14" ht="22.5" customHeight="1"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</row>
    <row r="200" spans="3:14" ht="22.5" customHeight="1"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</row>
    <row r="201" spans="3:14" ht="22.5" customHeight="1"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</row>
    <row r="202" spans="3:14" ht="22.5" customHeight="1"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</row>
    <row r="203" spans="3:14" ht="22.5" customHeight="1"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</row>
    <row r="204" spans="3:14" ht="22.5" customHeight="1"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</row>
    <row r="205" spans="3:14" ht="22.5" customHeight="1"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</row>
    <row r="206" spans="3:14" ht="22.5" customHeight="1"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</row>
    <row r="207" spans="3:14" ht="22.5" customHeight="1"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</row>
    <row r="208" spans="3:14" ht="22.5" customHeight="1"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</row>
    <row r="209" spans="3:14" ht="22.5" customHeight="1"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</row>
    <row r="210" spans="3:14" ht="22.5" customHeight="1"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</row>
    <row r="211" spans="3:14" ht="22.5" customHeight="1"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</row>
    <row r="212" spans="3:14" ht="22.5" customHeight="1"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</row>
    <row r="213" spans="3:14" ht="22.5" customHeight="1"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</row>
    <row r="214" spans="3:14" ht="22.5" customHeight="1"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</row>
    <row r="215" spans="3:14" ht="22.5" customHeight="1"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</row>
    <row r="216" spans="3:14" ht="22.5" customHeight="1"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</row>
    <row r="217" spans="3:14" ht="22.5" customHeight="1"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</row>
    <row r="218" spans="3:14" ht="22.5" customHeight="1"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</row>
    <row r="219" spans="3:14" ht="22.5" customHeight="1"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</row>
    <row r="220" spans="3:14" ht="22.5" customHeight="1"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</row>
    <row r="221" spans="3:14" ht="22.5" customHeight="1"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</row>
    <row r="222" spans="3:14" ht="22.5" customHeight="1"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</row>
    <row r="223" spans="3:14" ht="22.5" customHeight="1"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</row>
    <row r="224" spans="3:14" ht="22.5" customHeight="1"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</row>
    <row r="225" spans="3:14" ht="22.5" customHeight="1"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</row>
    <row r="226" spans="3:14" ht="22.5" customHeight="1"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</row>
    <row r="227" spans="3:14" ht="22.5" customHeight="1"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</row>
    <row r="228" spans="3:14" ht="22.5" customHeight="1"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</row>
    <row r="229" spans="3:14" ht="22.5" customHeight="1"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</row>
    <row r="230" spans="3:14" ht="22.5" customHeight="1"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</row>
    <row r="231" spans="3:14" ht="22.5" customHeight="1"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</row>
    <row r="232" spans="3:14" ht="22.5" customHeight="1"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</row>
    <row r="233" spans="3:14" ht="22.5" customHeight="1"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</row>
    <row r="234" spans="3:14" ht="22.5" customHeight="1"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</row>
    <row r="235" spans="3:14" ht="22.5" customHeight="1"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</row>
    <row r="236" spans="3:14" ht="22.5" customHeight="1"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</row>
    <row r="237" spans="3:14" ht="22.5" customHeight="1"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</row>
    <row r="238" spans="3:14" ht="22.5" customHeight="1"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</row>
  </sheetData>
  <mergeCells count="13">
    <mergeCell ref="C3:J3"/>
    <mergeCell ref="O3:O7"/>
    <mergeCell ref="H6:H7"/>
    <mergeCell ref="D6:D7"/>
    <mergeCell ref="C6:C7"/>
    <mergeCell ref="K6:K7"/>
    <mergeCell ref="N6:N7"/>
    <mergeCell ref="E6:E7"/>
    <mergeCell ref="I6:I7"/>
    <mergeCell ref="J6:J7"/>
    <mergeCell ref="C4:H4"/>
    <mergeCell ref="E5:H5"/>
    <mergeCell ref="I4:N4"/>
  </mergeCells>
  <phoneticPr fontId="2"/>
  <printOptions horizontalCentered="1" verticalCentered="1"/>
  <pageMargins left="0.59055118110236227" right="0.59055118110236227" top="0.39370078740157483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5" man="1"/>
  </rowBreaks>
  <colBreaks count="1" manualBreakCount="1">
    <brk id="8" max="10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/>
  <dimension ref="A1:R112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23.1" customHeight="1"/>
  <cols>
    <col min="1" max="1" width="5.25" style="8" customWidth="1"/>
    <col min="2" max="2" width="23.5" style="6" customWidth="1"/>
    <col min="3" max="17" width="22.625" style="101" customWidth="1"/>
    <col min="18" max="18" width="5.625" style="8" customWidth="1"/>
    <col min="19" max="16384" width="9" style="6"/>
  </cols>
  <sheetData>
    <row r="1" spans="1:18" ht="30.95" customHeight="1">
      <c r="A1" s="4" t="s">
        <v>60</v>
      </c>
      <c r="R1" s="102"/>
    </row>
    <row r="2" spans="1:18" s="9" customFormat="1" ht="22.5" customHeight="1" thickBot="1"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1" t="s">
        <v>542</v>
      </c>
      <c r="R2" s="10"/>
    </row>
    <row r="3" spans="1:18" s="65" customFormat="1" ht="24.95" customHeight="1">
      <c r="A3" s="1553" t="s">
        <v>423</v>
      </c>
      <c r="B3" s="1554"/>
      <c r="C3" s="1698" t="s">
        <v>353</v>
      </c>
      <c r="D3" s="1699"/>
      <c r="E3" s="1699"/>
      <c r="F3" s="1700" t="s">
        <v>350</v>
      </c>
      <c r="G3" s="1700"/>
      <c r="H3" s="1700" t="s">
        <v>351</v>
      </c>
      <c r="I3" s="1699"/>
      <c r="J3" s="1699"/>
      <c r="K3" s="1700" t="s">
        <v>352</v>
      </c>
      <c r="L3" s="1699"/>
      <c r="M3" s="1701" t="s">
        <v>354</v>
      </c>
      <c r="N3" s="1699"/>
      <c r="O3" s="1699"/>
      <c r="P3" s="1699"/>
      <c r="Q3" s="1699"/>
      <c r="R3" s="1559" t="s">
        <v>423</v>
      </c>
    </row>
    <row r="4" spans="1:18" s="65" customFormat="1" ht="24.95" customHeight="1">
      <c r="A4" s="1560" t="s">
        <v>424</v>
      </c>
      <c r="B4" s="1561"/>
      <c r="C4" s="1702" t="s">
        <v>543</v>
      </c>
      <c r="D4" s="1703"/>
      <c r="E4" s="1703"/>
      <c r="F4" s="1704"/>
      <c r="G4" s="1703"/>
      <c r="H4" s="1703"/>
      <c r="I4" s="1702" t="s">
        <v>544</v>
      </c>
      <c r="J4" s="1703"/>
      <c r="K4" s="1703"/>
      <c r="L4" s="1704"/>
      <c r="M4" s="1703"/>
      <c r="N4" s="1703"/>
      <c r="O4" s="1705" t="s">
        <v>511</v>
      </c>
      <c r="P4" s="1703"/>
      <c r="Q4" s="1703"/>
      <c r="R4" s="1562" t="s">
        <v>424</v>
      </c>
    </row>
    <row r="5" spans="1:18" s="65" customFormat="1" ht="24.95" customHeight="1">
      <c r="A5" s="1560" t="s">
        <v>425</v>
      </c>
      <c r="B5" s="1561" t="s">
        <v>393</v>
      </c>
      <c r="C5" s="1671"/>
      <c r="D5" s="2648" t="s">
        <v>348</v>
      </c>
      <c r="E5" s="1706"/>
      <c r="F5" s="2656" t="s">
        <v>51</v>
      </c>
      <c r="G5" s="2657"/>
      <c r="H5" s="2658"/>
      <c r="I5" s="1671"/>
      <c r="J5" s="2648" t="s">
        <v>348</v>
      </c>
      <c r="K5" s="1706"/>
      <c r="L5" s="2656" t="s">
        <v>984</v>
      </c>
      <c r="M5" s="2657"/>
      <c r="N5" s="2658"/>
      <c r="O5" s="1707"/>
      <c r="P5" s="2648" t="s">
        <v>181</v>
      </c>
      <c r="Q5" s="2651" t="s">
        <v>817</v>
      </c>
      <c r="R5" s="1562" t="s">
        <v>425</v>
      </c>
    </row>
    <row r="6" spans="1:18" s="65" customFormat="1" ht="24.95" customHeight="1">
      <c r="A6" s="1560" t="s">
        <v>426</v>
      </c>
      <c r="B6" s="1561"/>
      <c r="C6" s="1671" t="s">
        <v>552</v>
      </c>
      <c r="D6" s="2649"/>
      <c r="E6" s="1671" t="s">
        <v>349</v>
      </c>
      <c r="F6" s="1671"/>
      <c r="G6" s="2654" t="s">
        <v>815</v>
      </c>
      <c r="H6" s="2654" t="s">
        <v>816</v>
      </c>
      <c r="I6" s="1671" t="s">
        <v>552</v>
      </c>
      <c r="J6" s="2649"/>
      <c r="K6" s="1671" t="s">
        <v>349</v>
      </c>
      <c r="L6" s="1671"/>
      <c r="M6" s="2654" t="s">
        <v>815</v>
      </c>
      <c r="N6" s="2654" t="s">
        <v>816</v>
      </c>
      <c r="O6" s="1707"/>
      <c r="P6" s="2659"/>
      <c r="Q6" s="2652"/>
      <c r="R6" s="1562" t="s">
        <v>426</v>
      </c>
    </row>
    <row r="7" spans="1:18" s="65" customFormat="1" ht="24.95" customHeight="1" thickBot="1">
      <c r="A7" s="1568" t="s">
        <v>427</v>
      </c>
      <c r="B7" s="1569"/>
      <c r="C7" s="1708"/>
      <c r="D7" s="2650"/>
      <c r="E7" s="1708"/>
      <c r="F7" s="1708"/>
      <c r="G7" s="2665"/>
      <c r="H7" s="2655"/>
      <c r="I7" s="1708"/>
      <c r="J7" s="2650"/>
      <c r="K7" s="1708"/>
      <c r="L7" s="1708"/>
      <c r="M7" s="2655"/>
      <c r="N7" s="2655"/>
      <c r="O7" s="1673"/>
      <c r="P7" s="2660"/>
      <c r="Q7" s="2653"/>
      <c r="R7" s="1573" t="s">
        <v>427</v>
      </c>
    </row>
    <row r="8" spans="1:18" s="108" customFormat="1" ht="30" customHeight="1">
      <c r="A8" s="2661" t="s">
        <v>965</v>
      </c>
      <c r="B8" s="1561" t="s">
        <v>1003</v>
      </c>
      <c r="C8" s="1709">
        <v>143888568078</v>
      </c>
      <c r="D8" s="1710">
        <v>40012963996</v>
      </c>
      <c r="E8" s="1709">
        <v>13896006598</v>
      </c>
      <c r="F8" s="1709">
        <v>197797538672</v>
      </c>
      <c r="G8" s="1709">
        <v>40012963996</v>
      </c>
      <c r="H8" s="1710">
        <v>13896006598</v>
      </c>
      <c r="I8" s="1711">
        <v>4788916340</v>
      </c>
      <c r="J8" s="1711">
        <v>1348546394</v>
      </c>
      <c r="K8" s="1709">
        <v>1110979600</v>
      </c>
      <c r="L8" s="1709">
        <v>7248442334</v>
      </c>
      <c r="M8" s="1709">
        <v>1348546394</v>
      </c>
      <c r="N8" s="1710">
        <v>1110979600</v>
      </c>
      <c r="O8" s="1709">
        <v>205045981006</v>
      </c>
      <c r="P8" s="1709">
        <v>41361510390</v>
      </c>
      <c r="Q8" s="1710">
        <v>15006986198</v>
      </c>
      <c r="R8" s="1559"/>
    </row>
    <row r="9" spans="1:18" s="108" customFormat="1" ht="30" customHeight="1">
      <c r="A9" s="2662"/>
      <c r="B9" s="1561" t="s">
        <v>1004</v>
      </c>
      <c r="C9" s="1709">
        <v>140869741261</v>
      </c>
      <c r="D9" s="1710">
        <v>39915207911</v>
      </c>
      <c r="E9" s="1709">
        <v>13862395001</v>
      </c>
      <c r="F9" s="1709">
        <v>194647344173</v>
      </c>
      <c r="G9" s="1709">
        <v>39915207911</v>
      </c>
      <c r="H9" s="1710">
        <v>13862395001</v>
      </c>
      <c r="I9" s="1709">
        <v>2936429231</v>
      </c>
      <c r="J9" s="1709">
        <v>841085160</v>
      </c>
      <c r="K9" s="1709">
        <v>688139063</v>
      </c>
      <c r="L9" s="1709">
        <v>4465653454</v>
      </c>
      <c r="M9" s="1709">
        <v>841085160</v>
      </c>
      <c r="N9" s="1710">
        <v>688139063</v>
      </c>
      <c r="O9" s="1709">
        <v>199112997627</v>
      </c>
      <c r="P9" s="1709">
        <v>40756293071</v>
      </c>
      <c r="Q9" s="1710">
        <v>14550534064</v>
      </c>
      <c r="R9" s="1562"/>
    </row>
    <row r="10" spans="1:18" s="108" customFormat="1" ht="30" customHeight="1">
      <c r="A10" s="2662"/>
      <c r="B10" s="1561" t="s">
        <v>1090</v>
      </c>
      <c r="C10" s="1709">
        <v>136684529713</v>
      </c>
      <c r="D10" s="1710">
        <v>38885256536</v>
      </c>
      <c r="E10" s="1709">
        <v>13375103399</v>
      </c>
      <c r="F10" s="1709">
        <v>188944889648</v>
      </c>
      <c r="G10" s="1709">
        <v>38885256536</v>
      </c>
      <c r="H10" s="1710">
        <v>13375103399</v>
      </c>
      <c r="I10" s="1709">
        <v>1507657415</v>
      </c>
      <c r="J10" s="1709">
        <v>431591177</v>
      </c>
      <c r="K10" s="1709">
        <v>350252405</v>
      </c>
      <c r="L10" s="1709">
        <v>2289500997</v>
      </c>
      <c r="M10" s="1709">
        <v>431591177</v>
      </c>
      <c r="N10" s="1710">
        <v>350252405</v>
      </c>
      <c r="O10" s="1709">
        <v>191234390645</v>
      </c>
      <c r="P10" s="1709">
        <v>39316847713</v>
      </c>
      <c r="Q10" s="1710">
        <v>13725355804</v>
      </c>
      <c r="R10" s="1562"/>
    </row>
    <row r="11" spans="1:18" s="108" customFormat="1" ht="30" customHeight="1">
      <c r="A11" s="2662"/>
      <c r="B11" s="1561" t="s">
        <v>1091</v>
      </c>
      <c r="C11" s="1712">
        <v>132644731214</v>
      </c>
      <c r="D11" s="1710">
        <v>38652626867</v>
      </c>
      <c r="E11" s="1709">
        <v>13565410096</v>
      </c>
      <c r="F11" s="1709">
        <v>184862768177</v>
      </c>
      <c r="G11" s="1709">
        <v>38652626867</v>
      </c>
      <c r="H11" s="1710">
        <v>13565410096</v>
      </c>
      <c r="I11" s="1709">
        <v>562027853</v>
      </c>
      <c r="J11" s="1709">
        <v>160420935</v>
      </c>
      <c r="K11" s="1709">
        <v>131160929</v>
      </c>
      <c r="L11" s="1709">
        <v>853609717</v>
      </c>
      <c r="M11" s="1709">
        <v>160420935</v>
      </c>
      <c r="N11" s="1710">
        <v>131160929</v>
      </c>
      <c r="O11" s="1709">
        <v>185716377894</v>
      </c>
      <c r="P11" s="1709">
        <v>38813047802</v>
      </c>
      <c r="Q11" s="1710">
        <v>13696571025</v>
      </c>
      <c r="R11" s="1562"/>
    </row>
    <row r="12" spans="1:18" s="108" customFormat="1" ht="30" customHeight="1">
      <c r="A12" s="2663"/>
      <c r="B12" s="1724" t="s">
        <v>1092</v>
      </c>
      <c r="C12" s="1713">
        <v>127940153877</v>
      </c>
      <c r="D12" s="1713">
        <v>38092355831</v>
      </c>
      <c r="E12" s="1713">
        <v>13433450576</v>
      </c>
      <c r="F12" s="1713">
        <v>179465960284</v>
      </c>
      <c r="G12" s="1713">
        <v>38092355831</v>
      </c>
      <c r="H12" s="1713">
        <v>13433450576</v>
      </c>
      <c r="I12" s="1713">
        <v>147586471</v>
      </c>
      <c r="J12" s="1713">
        <v>40702288</v>
      </c>
      <c r="K12" s="1713">
        <v>32133668</v>
      </c>
      <c r="L12" s="1713">
        <v>220422427</v>
      </c>
      <c r="M12" s="1713">
        <v>40702288</v>
      </c>
      <c r="N12" s="1713">
        <v>32133668</v>
      </c>
      <c r="O12" s="1713">
        <v>179686382711</v>
      </c>
      <c r="P12" s="1713">
        <v>38133058119</v>
      </c>
      <c r="Q12" s="1713">
        <v>13465584244</v>
      </c>
      <c r="R12" s="1714"/>
    </row>
    <row r="13" spans="1:18" s="108" customFormat="1" ht="30" customHeight="1">
      <c r="A13" s="2664" t="s">
        <v>968</v>
      </c>
      <c r="B13" s="1561" t="s">
        <v>1003</v>
      </c>
      <c r="C13" s="1709">
        <v>122618994828</v>
      </c>
      <c r="D13" s="1710">
        <v>34757769546</v>
      </c>
      <c r="E13" s="1709">
        <v>11376079498</v>
      </c>
      <c r="F13" s="1709">
        <v>168752843872</v>
      </c>
      <c r="G13" s="1709">
        <v>34757769546</v>
      </c>
      <c r="H13" s="1710">
        <v>11376079498</v>
      </c>
      <c r="I13" s="1709">
        <v>4788916340</v>
      </c>
      <c r="J13" s="1709">
        <v>1348546394</v>
      </c>
      <c r="K13" s="1709">
        <v>1110979600</v>
      </c>
      <c r="L13" s="1709">
        <v>7248442334</v>
      </c>
      <c r="M13" s="1709">
        <v>1348546394</v>
      </c>
      <c r="N13" s="1710">
        <v>1110979600</v>
      </c>
      <c r="O13" s="1709">
        <v>176001286206</v>
      </c>
      <c r="P13" s="1709">
        <v>36106315940</v>
      </c>
      <c r="Q13" s="1710">
        <v>12487059098</v>
      </c>
      <c r="R13" s="1562"/>
    </row>
    <row r="14" spans="1:18" s="108" customFormat="1" ht="30" customHeight="1">
      <c r="A14" s="2662"/>
      <c r="B14" s="1561" t="s">
        <v>1004</v>
      </c>
      <c r="C14" s="1709">
        <v>119929061561</v>
      </c>
      <c r="D14" s="1710">
        <v>34736640211</v>
      </c>
      <c r="E14" s="1709">
        <v>11352235601</v>
      </c>
      <c r="F14" s="1709">
        <v>166017937373</v>
      </c>
      <c r="G14" s="1709">
        <v>34736640211</v>
      </c>
      <c r="H14" s="1710">
        <v>11352235601</v>
      </c>
      <c r="I14" s="1709">
        <v>2936429231</v>
      </c>
      <c r="J14" s="1709">
        <v>841085160</v>
      </c>
      <c r="K14" s="1709">
        <v>688139063</v>
      </c>
      <c r="L14" s="1709">
        <v>4465653454</v>
      </c>
      <c r="M14" s="1709">
        <v>841085160</v>
      </c>
      <c r="N14" s="1710">
        <v>688139063</v>
      </c>
      <c r="O14" s="1709">
        <v>170483590827</v>
      </c>
      <c r="P14" s="1709">
        <v>35577725371</v>
      </c>
      <c r="Q14" s="1710">
        <v>12040374664</v>
      </c>
      <c r="R14" s="1562"/>
    </row>
    <row r="15" spans="1:18" s="108" customFormat="1" ht="30" customHeight="1">
      <c r="A15" s="2662"/>
      <c r="B15" s="1561" t="s">
        <v>1090</v>
      </c>
      <c r="C15" s="1709">
        <v>114998058063</v>
      </c>
      <c r="D15" s="1710">
        <v>33656671736</v>
      </c>
      <c r="E15" s="1709">
        <v>10886995499</v>
      </c>
      <c r="F15" s="1709">
        <v>159541725298</v>
      </c>
      <c r="G15" s="1709">
        <v>33656671736</v>
      </c>
      <c r="H15" s="1710">
        <v>10886995499</v>
      </c>
      <c r="I15" s="1709">
        <v>1507657415</v>
      </c>
      <c r="J15" s="1709">
        <v>431591177</v>
      </c>
      <c r="K15" s="1709">
        <v>350252405</v>
      </c>
      <c r="L15" s="1709">
        <v>2289500997</v>
      </c>
      <c r="M15" s="1709">
        <v>431591177</v>
      </c>
      <c r="N15" s="1710">
        <v>350252405</v>
      </c>
      <c r="O15" s="1709">
        <v>161831226295</v>
      </c>
      <c r="P15" s="1709">
        <v>34088262913</v>
      </c>
      <c r="Q15" s="1710">
        <v>11237247904</v>
      </c>
      <c r="R15" s="1562"/>
    </row>
    <row r="16" spans="1:18" s="108" customFormat="1" ht="30" customHeight="1">
      <c r="A16" s="2662"/>
      <c r="B16" s="1561" t="s">
        <v>1091</v>
      </c>
      <c r="C16" s="1712">
        <v>111281644314</v>
      </c>
      <c r="D16" s="1710">
        <v>33506294167</v>
      </c>
      <c r="E16" s="1709">
        <v>11076209796</v>
      </c>
      <c r="F16" s="1709">
        <v>155864148277</v>
      </c>
      <c r="G16" s="1709">
        <v>33506294167</v>
      </c>
      <c r="H16" s="1710">
        <v>11076209796</v>
      </c>
      <c r="I16" s="1709">
        <v>562027853</v>
      </c>
      <c r="J16" s="1709">
        <v>160420935</v>
      </c>
      <c r="K16" s="1709">
        <v>131160929</v>
      </c>
      <c r="L16" s="1709">
        <v>853609717</v>
      </c>
      <c r="M16" s="1709">
        <v>160420935</v>
      </c>
      <c r="N16" s="1710">
        <v>131160929</v>
      </c>
      <c r="O16" s="1709">
        <v>156717757994</v>
      </c>
      <c r="P16" s="1709">
        <v>33666715102</v>
      </c>
      <c r="Q16" s="1710">
        <v>11207370725</v>
      </c>
      <c r="R16" s="1562"/>
    </row>
    <row r="17" spans="1:18" s="108" customFormat="1" ht="30" customHeight="1">
      <c r="A17" s="2663"/>
      <c r="B17" s="1724" t="s">
        <v>1092</v>
      </c>
      <c r="C17" s="1713">
        <v>106783530877</v>
      </c>
      <c r="D17" s="1713">
        <v>32953213731</v>
      </c>
      <c r="E17" s="1713">
        <v>10923958276</v>
      </c>
      <c r="F17" s="1713">
        <v>150660702884</v>
      </c>
      <c r="G17" s="1713">
        <v>32953213731</v>
      </c>
      <c r="H17" s="1713">
        <v>10923958276</v>
      </c>
      <c r="I17" s="1713">
        <v>147586471</v>
      </c>
      <c r="J17" s="1713">
        <v>40702288</v>
      </c>
      <c r="K17" s="1713">
        <v>32133668</v>
      </c>
      <c r="L17" s="1713">
        <v>220422427</v>
      </c>
      <c r="M17" s="1713">
        <v>40702288</v>
      </c>
      <c r="N17" s="1713">
        <v>32133668</v>
      </c>
      <c r="O17" s="1713">
        <v>150881125311</v>
      </c>
      <c r="P17" s="1713">
        <v>32993916019</v>
      </c>
      <c r="Q17" s="1713">
        <v>10956091944</v>
      </c>
      <c r="R17" s="1714"/>
    </row>
    <row r="18" spans="1:18" ht="24.95" customHeight="1">
      <c r="A18" s="57">
        <v>1</v>
      </c>
      <c r="B18" s="92" t="s">
        <v>1020</v>
      </c>
      <c r="C18" s="913">
        <v>4900257598</v>
      </c>
      <c r="D18" s="913">
        <v>1486941233</v>
      </c>
      <c r="E18" s="913">
        <v>551774932</v>
      </c>
      <c r="F18" s="913">
        <v>6938973763</v>
      </c>
      <c r="G18" s="913">
        <v>1486941233</v>
      </c>
      <c r="H18" s="913">
        <v>551774932</v>
      </c>
      <c r="I18" s="913">
        <v>3339160</v>
      </c>
      <c r="J18" s="913">
        <v>1015281</v>
      </c>
      <c r="K18" s="913">
        <v>910161</v>
      </c>
      <c r="L18" s="913">
        <v>5264602</v>
      </c>
      <c r="M18" s="913">
        <v>1015281</v>
      </c>
      <c r="N18" s="913">
        <v>910161</v>
      </c>
      <c r="O18" s="913">
        <v>6944238365</v>
      </c>
      <c r="P18" s="913">
        <v>1487956514</v>
      </c>
      <c r="Q18" s="913">
        <v>552685093</v>
      </c>
      <c r="R18" s="59">
        <v>1</v>
      </c>
    </row>
    <row r="19" spans="1:18" ht="24.95" customHeight="1">
      <c r="A19" s="60">
        <v>2</v>
      </c>
      <c r="B19" s="93" t="s">
        <v>1021</v>
      </c>
      <c r="C19" s="389">
        <v>2606138963</v>
      </c>
      <c r="D19" s="389">
        <v>883156647</v>
      </c>
      <c r="E19" s="389">
        <v>237795638</v>
      </c>
      <c r="F19" s="389">
        <v>3727091248</v>
      </c>
      <c r="G19" s="389">
        <v>883156647</v>
      </c>
      <c r="H19" s="389">
        <v>237795638</v>
      </c>
      <c r="I19" s="389">
        <v>4609262</v>
      </c>
      <c r="J19" s="389">
        <v>1194144</v>
      </c>
      <c r="K19" s="389">
        <v>780315</v>
      </c>
      <c r="L19" s="389">
        <v>6583721</v>
      </c>
      <c r="M19" s="389">
        <v>1194144</v>
      </c>
      <c r="N19" s="389">
        <v>780315</v>
      </c>
      <c r="O19" s="389">
        <v>3733674969</v>
      </c>
      <c r="P19" s="389">
        <v>884350791</v>
      </c>
      <c r="Q19" s="389">
        <v>238575953</v>
      </c>
      <c r="R19" s="55">
        <v>2</v>
      </c>
    </row>
    <row r="20" spans="1:18" ht="24.95" customHeight="1">
      <c r="A20" s="60">
        <v>3</v>
      </c>
      <c r="B20" s="93" t="s">
        <v>1022</v>
      </c>
      <c r="C20" s="389">
        <v>9826887965</v>
      </c>
      <c r="D20" s="389">
        <v>3279614545</v>
      </c>
      <c r="E20" s="389">
        <v>1052416101</v>
      </c>
      <c r="F20" s="389">
        <v>14158918611</v>
      </c>
      <c r="G20" s="389">
        <v>3279614545</v>
      </c>
      <c r="H20" s="389">
        <v>1052416101</v>
      </c>
      <c r="I20" s="389">
        <v>12720589</v>
      </c>
      <c r="J20" s="389">
        <v>4111215</v>
      </c>
      <c r="K20" s="389">
        <v>3179043</v>
      </c>
      <c r="L20" s="389">
        <v>20010847</v>
      </c>
      <c r="M20" s="389">
        <v>4111215</v>
      </c>
      <c r="N20" s="389">
        <v>3179043</v>
      </c>
      <c r="O20" s="389">
        <v>14178929458</v>
      </c>
      <c r="P20" s="389">
        <v>3283725760</v>
      </c>
      <c r="Q20" s="389">
        <v>1055595144</v>
      </c>
      <c r="R20" s="55">
        <v>3</v>
      </c>
    </row>
    <row r="21" spans="1:18" s="99" customFormat="1" ht="24.95" customHeight="1">
      <c r="A21" s="62">
        <v>6</v>
      </c>
      <c r="B21" s="61" t="s">
        <v>1023</v>
      </c>
      <c r="C21" s="390">
        <v>1141315821</v>
      </c>
      <c r="D21" s="390">
        <v>373835497</v>
      </c>
      <c r="E21" s="390">
        <v>86817178</v>
      </c>
      <c r="F21" s="390">
        <v>1601968496</v>
      </c>
      <c r="G21" s="390">
        <v>373835497</v>
      </c>
      <c r="H21" s="390">
        <v>86817178</v>
      </c>
      <c r="I21" s="390">
        <v>858572</v>
      </c>
      <c r="J21" s="390">
        <v>332861</v>
      </c>
      <c r="K21" s="390">
        <v>205855</v>
      </c>
      <c r="L21" s="390">
        <v>1397288</v>
      </c>
      <c r="M21" s="390">
        <v>332861</v>
      </c>
      <c r="N21" s="390">
        <v>205855</v>
      </c>
      <c r="O21" s="390">
        <v>1603365784</v>
      </c>
      <c r="P21" s="390">
        <v>374168358</v>
      </c>
      <c r="Q21" s="390">
        <v>87023033</v>
      </c>
      <c r="R21" s="63">
        <v>6</v>
      </c>
    </row>
    <row r="22" spans="1:18" s="99" customFormat="1" ht="24.95" customHeight="1">
      <c r="A22" s="62">
        <v>7</v>
      </c>
      <c r="B22" s="61" t="s">
        <v>1024</v>
      </c>
      <c r="C22" s="402">
        <v>828582778</v>
      </c>
      <c r="D22" s="402">
        <v>259162144</v>
      </c>
      <c r="E22" s="402">
        <v>74097932</v>
      </c>
      <c r="F22" s="402">
        <v>1161842854</v>
      </c>
      <c r="G22" s="402">
        <v>259162144</v>
      </c>
      <c r="H22" s="402">
        <v>74097932</v>
      </c>
      <c r="I22" s="402">
        <v>1596656</v>
      </c>
      <c r="J22" s="402">
        <v>432937</v>
      </c>
      <c r="K22" s="402">
        <v>342673</v>
      </c>
      <c r="L22" s="402">
        <v>2372266</v>
      </c>
      <c r="M22" s="402">
        <v>432937</v>
      </c>
      <c r="N22" s="402">
        <v>342673</v>
      </c>
      <c r="O22" s="402">
        <v>1164215120</v>
      </c>
      <c r="P22" s="402">
        <v>259595081</v>
      </c>
      <c r="Q22" s="402">
        <v>74440605</v>
      </c>
      <c r="R22" s="63">
        <v>7</v>
      </c>
    </row>
    <row r="23" spans="1:18" s="99" customFormat="1" ht="24.95" customHeight="1">
      <c r="A23" s="66">
        <v>8</v>
      </c>
      <c r="B23" s="58" t="s">
        <v>1025</v>
      </c>
      <c r="C23" s="913">
        <v>5433261350</v>
      </c>
      <c r="D23" s="913">
        <v>1958187615</v>
      </c>
      <c r="E23" s="913">
        <v>511939738</v>
      </c>
      <c r="F23" s="913">
        <v>7903388703</v>
      </c>
      <c r="G23" s="913">
        <v>1958187615</v>
      </c>
      <c r="H23" s="913">
        <v>511939738</v>
      </c>
      <c r="I23" s="913">
        <v>5909320</v>
      </c>
      <c r="J23" s="913">
        <v>2163134</v>
      </c>
      <c r="K23" s="913">
        <v>1142453</v>
      </c>
      <c r="L23" s="913">
        <v>9214907</v>
      </c>
      <c r="M23" s="913">
        <v>2163134</v>
      </c>
      <c r="N23" s="913">
        <v>1142453</v>
      </c>
      <c r="O23" s="913">
        <v>7912603610</v>
      </c>
      <c r="P23" s="913">
        <v>1960350749</v>
      </c>
      <c r="Q23" s="913">
        <v>513082191</v>
      </c>
      <c r="R23" s="67">
        <v>8</v>
      </c>
    </row>
    <row r="24" spans="1:18" s="99" customFormat="1" ht="24.95" customHeight="1">
      <c r="A24" s="62">
        <v>9</v>
      </c>
      <c r="B24" s="61" t="s">
        <v>1026</v>
      </c>
      <c r="C24" s="390">
        <v>1209602805</v>
      </c>
      <c r="D24" s="390">
        <v>405417542</v>
      </c>
      <c r="E24" s="390">
        <v>133100330</v>
      </c>
      <c r="F24" s="390">
        <v>1748120677</v>
      </c>
      <c r="G24" s="390">
        <v>405417542</v>
      </c>
      <c r="H24" s="390">
        <v>133100330</v>
      </c>
      <c r="I24" s="390">
        <v>1195302</v>
      </c>
      <c r="J24" s="390">
        <v>251086</v>
      </c>
      <c r="K24" s="390">
        <v>241331</v>
      </c>
      <c r="L24" s="390">
        <v>1687719</v>
      </c>
      <c r="M24" s="390">
        <v>251086</v>
      </c>
      <c r="N24" s="390">
        <v>241331</v>
      </c>
      <c r="O24" s="390">
        <v>1749808396</v>
      </c>
      <c r="P24" s="390">
        <v>405668628</v>
      </c>
      <c r="Q24" s="390">
        <v>133341661</v>
      </c>
      <c r="R24" s="63">
        <v>9</v>
      </c>
    </row>
    <row r="25" spans="1:18" s="99" customFormat="1" ht="24.95" customHeight="1">
      <c r="A25" s="62">
        <v>10</v>
      </c>
      <c r="B25" s="61" t="s">
        <v>1027</v>
      </c>
      <c r="C25" s="390">
        <v>1568898506</v>
      </c>
      <c r="D25" s="390">
        <v>540609304</v>
      </c>
      <c r="E25" s="390">
        <v>191182974</v>
      </c>
      <c r="F25" s="390">
        <v>2300690784</v>
      </c>
      <c r="G25" s="390">
        <v>540609304</v>
      </c>
      <c r="H25" s="390">
        <v>191182974</v>
      </c>
      <c r="I25" s="390">
        <v>6045160</v>
      </c>
      <c r="J25" s="390">
        <v>1892757</v>
      </c>
      <c r="K25" s="390">
        <v>1827298</v>
      </c>
      <c r="L25" s="390">
        <v>9765215</v>
      </c>
      <c r="M25" s="390">
        <v>1892757</v>
      </c>
      <c r="N25" s="390">
        <v>1827298</v>
      </c>
      <c r="O25" s="390">
        <v>2310455999</v>
      </c>
      <c r="P25" s="390">
        <v>542502061</v>
      </c>
      <c r="Q25" s="390">
        <v>193010272</v>
      </c>
      <c r="R25" s="63">
        <v>10</v>
      </c>
    </row>
    <row r="26" spans="1:18" s="99" customFormat="1" ht="24.95" customHeight="1">
      <c r="A26" s="62">
        <v>11</v>
      </c>
      <c r="B26" s="61" t="s">
        <v>1028</v>
      </c>
      <c r="C26" s="390">
        <v>1223358499</v>
      </c>
      <c r="D26" s="390">
        <v>427636292</v>
      </c>
      <c r="E26" s="390">
        <v>165416968</v>
      </c>
      <c r="F26" s="390">
        <v>1816411759</v>
      </c>
      <c r="G26" s="390">
        <v>427636292</v>
      </c>
      <c r="H26" s="390">
        <v>165416968</v>
      </c>
      <c r="I26" s="390">
        <v>1288955</v>
      </c>
      <c r="J26" s="390">
        <v>454129</v>
      </c>
      <c r="K26" s="390">
        <v>413981</v>
      </c>
      <c r="L26" s="390">
        <v>2157065</v>
      </c>
      <c r="M26" s="390">
        <v>454129</v>
      </c>
      <c r="N26" s="390">
        <v>413981</v>
      </c>
      <c r="O26" s="390">
        <v>1818568824</v>
      </c>
      <c r="P26" s="390">
        <v>428090421</v>
      </c>
      <c r="Q26" s="390">
        <v>165830949</v>
      </c>
      <c r="R26" s="63">
        <v>11</v>
      </c>
    </row>
    <row r="27" spans="1:18" s="99" customFormat="1" ht="24.95" customHeight="1">
      <c r="A27" s="62">
        <v>12</v>
      </c>
      <c r="B27" s="61" t="s">
        <v>1029</v>
      </c>
      <c r="C27" s="402">
        <v>1258125559</v>
      </c>
      <c r="D27" s="402">
        <v>477716850</v>
      </c>
      <c r="E27" s="402">
        <v>148194942</v>
      </c>
      <c r="F27" s="402">
        <v>1884037351</v>
      </c>
      <c r="G27" s="402">
        <v>477716850</v>
      </c>
      <c r="H27" s="402">
        <v>148194942</v>
      </c>
      <c r="I27" s="402">
        <v>1055423</v>
      </c>
      <c r="J27" s="402">
        <v>375145</v>
      </c>
      <c r="K27" s="402">
        <v>344520</v>
      </c>
      <c r="L27" s="402">
        <v>1775088</v>
      </c>
      <c r="M27" s="402">
        <v>375145</v>
      </c>
      <c r="N27" s="402">
        <v>344520</v>
      </c>
      <c r="O27" s="402">
        <v>1885812439</v>
      </c>
      <c r="P27" s="402">
        <v>478091995</v>
      </c>
      <c r="Q27" s="402">
        <v>148539462</v>
      </c>
      <c r="R27" s="63">
        <v>12</v>
      </c>
    </row>
    <row r="28" spans="1:18" s="99" customFormat="1" ht="24.95" customHeight="1">
      <c r="A28" s="68">
        <v>14</v>
      </c>
      <c r="B28" s="58" t="s">
        <v>1030</v>
      </c>
      <c r="C28" s="913">
        <v>3419702695</v>
      </c>
      <c r="D28" s="913">
        <v>1151027575</v>
      </c>
      <c r="E28" s="913">
        <v>330993580</v>
      </c>
      <c r="F28" s="913">
        <v>4901723850</v>
      </c>
      <c r="G28" s="913">
        <v>1151027575</v>
      </c>
      <c r="H28" s="913">
        <v>330993580</v>
      </c>
      <c r="I28" s="913">
        <v>17057174</v>
      </c>
      <c r="J28" s="913">
        <v>2718890</v>
      </c>
      <c r="K28" s="913">
        <v>2662735</v>
      </c>
      <c r="L28" s="913">
        <v>22438799</v>
      </c>
      <c r="M28" s="913">
        <v>2718890</v>
      </c>
      <c r="N28" s="913">
        <v>2662735</v>
      </c>
      <c r="O28" s="913">
        <v>4924162649</v>
      </c>
      <c r="P28" s="913">
        <v>1153746465</v>
      </c>
      <c r="Q28" s="913">
        <v>333656315</v>
      </c>
      <c r="R28" s="69">
        <v>14</v>
      </c>
    </row>
    <row r="29" spans="1:18" s="99" customFormat="1" ht="24.95" customHeight="1">
      <c r="A29" s="62">
        <v>15</v>
      </c>
      <c r="B29" s="61" t="s">
        <v>1031</v>
      </c>
      <c r="C29" s="390">
        <v>2224133917</v>
      </c>
      <c r="D29" s="390">
        <v>776295369</v>
      </c>
      <c r="E29" s="390">
        <v>200425134</v>
      </c>
      <c r="F29" s="390">
        <v>3200854420</v>
      </c>
      <c r="G29" s="390">
        <v>776295369</v>
      </c>
      <c r="H29" s="390">
        <v>200425134</v>
      </c>
      <c r="I29" s="390">
        <v>2790133</v>
      </c>
      <c r="J29" s="390">
        <v>1073596</v>
      </c>
      <c r="K29" s="390">
        <v>698688</v>
      </c>
      <c r="L29" s="390">
        <v>4562417</v>
      </c>
      <c r="M29" s="390">
        <v>1073596</v>
      </c>
      <c r="N29" s="390">
        <v>698688</v>
      </c>
      <c r="O29" s="390">
        <v>3205416837</v>
      </c>
      <c r="P29" s="390">
        <v>777368965</v>
      </c>
      <c r="Q29" s="390">
        <v>201123822</v>
      </c>
      <c r="R29" s="63">
        <v>15</v>
      </c>
    </row>
    <row r="30" spans="1:18" s="99" customFormat="1" ht="24.95" customHeight="1">
      <c r="A30" s="62">
        <v>16</v>
      </c>
      <c r="B30" s="61" t="s">
        <v>1032</v>
      </c>
      <c r="C30" s="390">
        <v>763098491</v>
      </c>
      <c r="D30" s="390">
        <v>273593213</v>
      </c>
      <c r="E30" s="390">
        <v>65537685</v>
      </c>
      <c r="F30" s="390">
        <v>1102229389</v>
      </c>
      <c r="G30" s="390">
        <v>273593213</v>
      </c>
      <c r="H30" s="390">
        <v>65537685</v>
      </c>
      <c r="I30" s="390">
        <v>1584380</v>
      </c>
      <c r="J30" s="390">
        <v>629313</v>
      </c>
      <c r="K30" s="390">
        <v>372665</v>
      </c>
      <c r="L30" s="390">
        <v>2586358</v>
      </c>
      <c r="M30" s="390">
        <v>629313</v>
      </c>
      <c r="N30" s="390">
        <v>372665</v>
      </c>
      <c r="O30" s="390">
        <v>1104815747</v>
      </c>
      <c r="P30" s="390">
        <v>274222526</v>
      </c>
      <c r="Q30" s="390">
        <v>65910350</v>
      </c>
      <c r="R30" s="63">
        <v>16</v>
      </c>
    </row>
    <row r="31" spans="1:18" s="99" customFormat="1" ht="24.95" customHeight="1">
      <c r="A31" s="62">
        <v>17</v>
      </c>
      <c r="B31" s="61" t="s">
        <v>1033</v>
      </c>
      <c r="C31" s="390">
        <v>1462663652</v>
      </c>
      <c r="D31" s="390">
        <v>629513609</v>
      </c>
      <c r="E31" s="390">
        <v>177788518</v>
      </c>
      <c r="F31" s="390">
        <v>2269965779</v>
      </c>
      <c r="G31" s="390">
        <v>629513609</v>
      </c>
      <c r="H31" s="390">
        <v>177788518</v>
      </c>
      <c r="I31" s="390">
        <v>890805</v>
      </c>
      <c r="J31" s="390">
        <v>434303</v>
      </c>
      <c r="K31" s="390">
        <v>417542</v>
      </c>
      <c r="L31" s="390">
        <v>1742650</v>
      </c>
      <c r="M31" s="390">
        <v>434303</v>
      </c>
      <c r="N31" s="390">
        <v>417542</v>
      </c>
      <c r="O31" s="390">
        <v>2271708429</v>
      </c>
      <c r="P31" s="390">
        <v>629947912</v>
      </c>
      <c r="Q31" s="390">
        <v>178206060</v>
      </c>
      <c r="R31" s="63">
        <v>17</v>
      </c>
    </row>
    <row r="32" spans="1:18" s="99" customFormat="1" ht="24.95" customHeight="1">
      <c r="A32" s="62">
        <v>18</v>
      </c>
      <c r="B32" s="61" t="s">
        <v>1034</v>
      </c>
      <c r="C32" s="402">
        <v>2199970021</v>
      </c>
      <c r="D32" s="402">
        <v>778109000</v>
      </c>
      <c r="E32" s="402">
        <v>165444874</v>
      </c>
      <c r="F32" s="402">
        <v>3143523895</v>
      </c>
      <c r="G32" s="402">
        <v>778109000</v>
      </c>
      <c r="H32" s="402">
        <v>165444874</v>
      </c>
      <c r="I32" s="402">
        <v>11212032</v>
      </c>
      <c r="J32" s="402">
        <v>4499306</v>
      </c>
      <c r="K32" s="402">
        <v>1543640</v>
      </c>
      <c r="L32" s="402">
        <v>17254978</v>
      </c>
      <c r="M32" s="402">
        <v>4499306</v>
      </c>
      <c r="N32" s="402">
        <v>1543640</v>
      </c>
      <c r="O32" s="402">
        <v>3160778873</v>
      </c>
      <c r="P32" s="402">
        <v>782608306</v>
      </c>
      <c r="Q32" s="402">
        <v>166988514</v>
      </c>
      <c r="R32" s="63">
        <v>18</v>
      </c>
    </row>
    <row r="33" spans="1:18" s="99" customFormat="1" ht="24.95" customHeight="1">
      <c r="A33" s="66">
        <v>19</v>
      </c>
      <c r="B33" s="58" t="s">
        <v>1035</v>
      </c>
      <c r="C33" s="913">
        <v>2932843943</v>
      </c>
      <c r="D33" s="913">
        <v>909348723</v>
      </c>
      <c r="E33" s="913">
        <v>297559609</v>
      </c>
      <c r="F33" s="913">
        <v>4139752275</v>
      </c>
      <c r="G33" s="913">
        <v>909348723</v>
      </c>
      <c r="H33" s="913">
        <v>297559609</v>
      </c>
      <c r="I33" s="913">
        <v>1874053</v>
      </c>
      <c r="J33" s="913">
        <v>552311</v>
      </c>
      <c r="K33" s="913">
        <v>468608</v>
      </c>
      <c r="L33" s="913">
        <v>2894972</v>
      </c>
      <c r="M33" s="913">
        <v>552311</v>
      </c>
      <c r="N33" s="913">
        <v>468608</v>
      </c>
      <c r="O33" s="913">
        <v>4142647247</v>
      </c>
      <c r="P33" s="913">
        <v>909901034</v>
      </c>
      <c r="Q33" s="913">
        <v>298028217</v>
      </c>
      <c r="R33" s="67">
        <v>19</v>
      </c>
    </row>
    <row r="34" spans="1:18" s="99" customFormat="1" ht="24.95" customHeight="1">
      <c r="A34" s="62">
        <v>21</v>
      </c>
      <c r="B34" s="61" t="s">
        <v>1036</v>
      </c>
      <c r="C34" s="390">
        <v>3834134268</v>
      </c>
      <c r="D34" s="390">
        <v>941481743</v>
      </c>
      <c r="E34" s="390">
        <v>357222111</v>
      </c>
      <c r="F34" s="390">
        <v>5132838122</v>
      </c>
      <c r="G34" s="390">
        <v>941481743</v>
      </c>
      <c r="H34" s="390">
        <v>357222111</v>
      </c>
      <c r="I34" s="390">
        <v>736761</v>
      </c>
      <c r="J34" s="390">
        <v>156625</v>
      </c>
      <c r="K34" s="390">
        <v>128724</v>
      </c>
      <c r="L34" s="390">
        <v>1022110</v>
      </c>
      <c r="M34" s="390">
        <v>156625</v>
      </c>
      <c r="N34" s="390">
        <v>128724</v>
      </c>
      <c r="O34" s="390">
        <v>5133860232</v>
      </c>
      <c r="P34" s="390">
        <v>941638368</v>
      </c>
      <c r="Q34" s="390">
        <v>357350835</v>
      </c>
      <c r="R34" s="63">
        <v>21</v>
      </c>
    </row>
    <row r="35" spans="1:18" s="99" customFormat="1" ht="24.95" customHeight="1">
      <c r="A35" s="62">
        <v>22</v>
      </c>
      <c r="B35" s="61" t="s">
        <v>1037</v>
      </c>
      <c r="C35" s="390">
        <v>5229198530</v>
      </c>
      <c r="D35" s="390">
        <v>1502517560</v>
      </c>
      <c r="E35" s="390">
        <v>536139465</v>
      </c>
      <c r="F35" s="390">
        <v>7267855555</v>
      </c>
      <c r="G35" s="390">
        <v>1502517560</v>
      </c>
      <c r="H35" s="390">
        <v>536139465</v>
      </c>
      <c r="I35" s="390">
        <v>13666718</v>
      </c>
      <c r="J35" s="390">
        <v>3056240</v>
      </c>
      <c r="K35" s="390">
        <v>2714125</v>
      </c>
      <c r="L35" s="390">
        <v>19437083</v>
      </c>
      <c r="M35" s="390">
        <v>3056240</v>
      </c>
      <c r="N35" s="390">
        <v>2714125</v>
      </c>
      <c r="O35" s="390">
        <v>7287292638</v>
      </c>
      <c r="P35" s="390">
        <v>1505573800</v>
      </c>
      <c r="Q35" s="390">
        <v>538853590</v>
      </c>
      <c r="R35" s="63">
        <v>22</v>
      </c>
    </row>
    <row r="36" spans="1:18" s="99" customFormat="1" ht="24.95" customHeight="1">
      <c r="A36" s="62">
        <v>23</v>
      </c>
      <c r="B36" s="61" t="s">
        <v>1038</v>
      </c>
      <c r="C36" s="390">
        <v>1147039410</v>
      </c>
      <c r="D36" s="390">
        <v>171716049</v>
      </c>
      <c r="E36" s="390">
        <v>90445613</v>
      </c>
      <c r="F36" s="390">
        <v>1409201072</v>
      </c>
      <c r="G36" s="390">
        <v>171716049</v>
      </c>
      <c r="H36" s="390">
        <v>90445613</v>
      </c>
      <c r="I36" s="390">
        <v>1234075</v>
      </c>
      <c r="J36" s="390">
        <v>107213</v>
      </c>
      <c r="K36" s="390">
        <v>153997</v>
      </c>
      <c r="L36" s="390">
        <v>1495285</v>
      </c>
      <c r="M36" s="390">
        <v>107213</v>
      </c>
      <c r="N36" s="390">
        <v>153997</v>
      </c>
      <c r="O36" s="390">
        <v>1410696357</v>
      </c>
      <c r="P36" s="390">
        <v>171823262</v>
      </c>
      <c r="Q36" s="390">
        <v>90599610</v>
      </c>
      <c r="R36" s="63">
        <v>23</v>
      </c>
    </row>
    <row r="37" spans="1:18" s="99" customFormat="1" ht="24.95" customHeight="1">
      <c r="A37" s="62">
        <v>24</v>
      </c>
      <c r="B37" s="61" t="s">
        <v>1039</v>
      </c>
      <c r="C37" s="402">
        <v>1960219081</v>
      </c>
      <c r="D37" s="402">
        <v>518773796</v>
      </c>
      <c r="E37" s="402">
        <v>225902116</v>
      </c>
      <c r="F37" s="402">
        <v>2704894993</v>
      </c>
      <c r="G37" s="402">
        <v>518773796</v>
      </c>
      <c r="H37" s="402">
        <v>225902116</v>
      </c>
      <c r="I37" s="402">
        <v>1669990</v>
      </c>
      <c r="J37" s="402">
        <v>415967</v>
      </c>
      <c r="K37" s="402">
        <v>368563</v>
      </c>
      <c r="L37" s="402">
        <v>2454520</v>
      </c>
      <c r="M37" s="402">
        <v>415967</v>
      </c>
      <c r="N37" s="402">
        <v>368563</v>
      </c>
      <c r="O37" s="402">
        <v>2707349513</v>
      </c>
      <c r="P37" s="402">
        <v>519189763</v>
      </c>
      <c r="Q37" s="402">
        <v>226270679</v>
      </c>
      <c r="R37" s="63">
        <v>24</v>
      </c>
    </row>
    <row r="38" spans="1:18" s="99" customFormat="1" ht="24.95" customHeight="1">
      <c r="A38" s="66">
        <v>25</v>
      </c>
      <c r="B38" s="58" t="s">
        <v>1040</v>
      </c>
      <c r="C38" s="913">
        <v>2337057157</v>
      </c>
      <c r="D38" s="913">
        <v>664880843</v>
      </c>
      <c r="E38" s="913">
        <v>220071881</v>
      </c>
      <c r="F38" s="913">
        <v>3222009881</v>
      </c>
      <c r="G38" s="913">
        <v>664880843</v>
      </c>
      <c r="H38" s="913">
        <v>220071881</v>
      </c>
      <c r="I38" s="913">
        <v>1615534</v>
      </c>
      <c r="J38" s="913">
        <v>429849</v>
      </c>
      <c r="K38" s="913">
        <v>379203</v>
      </c>
      <c r="L38" s="913">
        <v>2424586</v>
      </c>
      <c r="M38" s="913">
        <v>429849</v>
      </c>
      <c r="N38" s="913">
        <v>379203</v>
      </c>
      <c r="O38" s="913">
        <v>3224434467</v>
      </c>
      <c r="P38" s="913">
        <v>665310692</v>
      </c>
      <c r="Q38" s="913">
        <v>220451084</v>
      </c>
      <c r="R38" s="67">
        <v>25</v>
      </c>
    </row>
    <row r="39" spans="1:18" s="99" customFormat="1" ht="24.95" customHeight="1">
      <c r="A39" s="62">
        <v>27</v>
      </c>
      <c r="B39" s="61" t="s">
        <v>1041</v>
      </c>
      <c r="C39" s="390">
        <v>2006378624</v>
      </c>
      <c r="D39" s="390">
        <v>549760463</v>
      </c>
      <c r="E39" s="390">
        <v>206226703</v>
      </c>
      <c r="F39" s="390">
        <v>2762365790</v>
      </c>
      <c r="G39" s="390">
        <v>549760463</v>
      </c>
      <c r="H39" s="390">
        <v>206226703</v>
      </c>
      <c r="I39" s="390">
        <v>663289</v>
      </c>
      <c r="J39" s="390">
        <v>130146</v>
      </c>
      <c r="K39" s="390">
        <v>106364</v>
      </c>
      <c r="L39" s="390">
        <v>899799</v>
      </c>
      <c r="M39" s="390">
        <v>130146</v>
      </c>
      <c r="N39" s="390">
        <v>106364</v>
      </c>
      <c r="O39" s="390">
        <v>2763265589</v>
      </c>
      <c r="P39" s="390">
        <v>549890609</v>
      </c>
      <c r="Q39" s="390">
        <v>206333067</v>
      </c>
      <c r="R39" s="63">
        <v>27</v>
      </c>
    </row>
    <row r="40" spans="1:18" s="99" customFormat="1" ht="24.95" customHeight="1">
      <c r="A40" s="62">
        <v>28</v>
      </c>
      <c r="B40" s="61" t="s">
        <v>1042</v>
      </c>
      <c r="C40" s="390">
        <v>1175498215</v>
      </c>
      <c r="D40" s="390">
        <v>318109723</v>
      </c>
      <c r="E40" s="390">
        <v>102905055</v>
      </c>
      <c r="F40" s="390">
        <v>1596512993</v>
      </c>
      <c r="G40" s="390">
        <v>318109723</v>
      </c>
      <c r="H40" s="390">
        <v>102905055</v>
      </c>
      <c r="I40" s="390">
        <v>1241349</v>
      </c>
      <c r="J40" s="390">
        <v>258128</v>
      </c>
      <c r="K40" s="390">
        <v>280887</v>
      </c>
      <c r="L40" s="390">
        <v>1780364</v>
      </c>
      <c r="M40" s="390">
        <v>258128</v>
      </c>
      <c r="N40" s="390">
        <v>280887</v>
      </c>
      <c r="O40" s="390">
        <v>1598293357</v>
      </c>
      <c r="P40" s="390">
        <v>318367851</v>
      </c>
      <c r="Q40" s="390">
        <v>103185942</v>
      </c>
      <c r="R40" s="63">
        <v>28</v>
      </c>
    </row>
    <row r="41" spans="1:18" s="99" customFormat="1" ht="24.95" customHeight="1">
      <c r="A41" s="62">
        <v>29</v>
      </c>
      <c r="B41" s="61" t="s">
        <v>1043</v>
      </c>
      <c r="C41" s="390">
        <v>1176687909</v>
      </c>
      <c r="D41" s="390">
        <v>318633589</v>
      </c>
      <c r="E41" s="390">
        <v>94210293</v>
      </c>
      <c r="F41" s="390">
        <v>1589531791</v>
      </c>
      <c r="G41" s="390">
        <v>318633589</v>
      </c>
      <c r="H41" s="390">
        <v>94210293</v>
      </c>
      <c r="I41" s="390">
        <v>1094016</v>
      </c>
      <c r="J41" s="390">
        <v>253647</v>
      </c>
      <c r="K41" s="390">
        <v>154622</v>
      </c>
      <c r="L41" s="390">
        <v>1502285</v>
      </c>
      <c r="M41" s="390">
        <v>253647</v>
      </c>
      <c r="N41" s="390">
        <v>154622</v>
      </c>
      <c r="O41" s="390">
        <v>1591034076</v>
      </c>
      <c r="P41" s="390">
        <v>318887236</v>
      </c>
      <c r="Q41" s="390">
        <v>94364915</v>
      </c>
      <c r="R41" s="63">
        <v>29</v>
      </c>
    </row>
    <row r="42" spans="1:18" s="99" customFormat="1" ht="24.95" customHeight="1">
      <c r="A42" s="62">
        <v>30</v>
      </c>
      <c r="B42" s="72" t="s">
        <v>1044</v>
      </c>
      <c r="C42" s="402">
        <v>2440682110</v>
      </c>
      <c r="D42" s="402">
        <v>677350230</v>
      </c>
      <c r="E42" s="402">
        <v>278496170</v>
      </c>
      <c r="F42" s="402">
        <v>3396528510</v>
      </c>
      <c r="G42" s="402">
        <v>677350230</v>
      </c>
      <c r="H42" s="402">
        <v>278496170</v>
      </c>
      <c r="I42" s="402">
        <v>2246265</v>
      </c>
      <c r="J42" s="402">
        <v>529534</v>
      </c>
      <c r="K42" s="402">
        <v>465151</v>
      </c>
      <c r="L42" s="402">
        <v>3240950</v>
      </c>
      <c r="M42" s="402">
        <v>529534</v>
      </c>
      <c r="N42" s="402">
        <v>465151</v>
      </c>
      <c r="O42" s="402">
        <v>3399769460</v>
      </c>
      <c r="P42" s="402">
        <v>677879764</v>
      </c>
      <c r="Q42" s="402">
        <v>278961321</v>
      </c>
      <c r="R42" s="63">
        <v>30</v>
      </c>
    </row>
    <row r="43" spans="1:18" s="99" customFormat="1" ht="24.95" customHeight="1">
      <c r="A43" s="66">
        <v>31</v>
      </c>
      <c r="B43" s="58" t="s">
        <v>1045</v>
      </c>
      <c r="C43" s="913">
        <v>1028146887</v>
      </c>
      <c r="D43" s="913">
        <v>312775139</v>
      </c>
      <c r="E43" s="913">
        <v>94951208</v>
      </c>
      <c r="F43" s="913">
        <v>1435873234</v>
      </c>
      <c r="G43" s="913">
        <v>312775139</v>
      </c>
      <c r="H43" s="913">
        <v>94951208</v>
      </c>
      <c r="I43" s="913">
        <v>570462</v>
      </c>
      <c r="J43" s="913">
        <v>172392</v>
      </c>
      <c r="K43" s="913">
        <v>102674</v>
      </c>
      <c r="L43" s="913">
        <v>845528</v>
      </c>
      <c r="M43" s="913">
        <v>172392</v>
      </c>
      <c r="N43" s="913">
        <v>102674</v>
      </c>
      <c r="O43" s="913">
        <v>1436718762</v>
      </c>
      <c r="P43" s="913">
        <v>312947531</v>
      </c>
      <c r="Q43" s="913">
        <v>95053882</v>
      </c>
      <c r="R43" s="67">
        <v>31</v>
      </c>
    </row>
    <row r="44" spans="1:18" s="99" customFormat="1" ht="24.95" customHeight="1">
      <c r="A44" s="62">
        <v>32</v>
      </c>
      <c r="B44" s="61" t="s">
        <v>1046</v>
      </c>
      <c r="C44" s="390">
        <v>2228129890</v>
      </c>
      <c r="D44" s="390">
        <v>703655634</v>
      </c>
      <c r="E44" s="390">
        <v>233307910</v>
      </c>
      <c r="F44" s="390">
        <v>3165093434</v>
      </c>
      <c r="G44" s="390">
        <v>703655634</v>
      </c>
      <c r="H44" s="390">
        <v>233307910</v>
      </c>
      <c r="I44" s="390">
        <v>2401707</v>
      </c>
      <c r="J44" s="390">
        <v>759353</v>
      </c>
      <c r="K44" s="390">
        <v>713459</v>
      </c>
      <c r="L44" s="390">
        <v>3874519</v>
      </c>
      <c r="M44" s="390">
        <v>759353</v>
      </c>
      <c r="N44" s="390">
        <v>713459</v>
      </c>
      <c r="O44" s="390">
        <v>3168967953</v>
      </c>
      <c r="P44" s="390">
        <v>704414987</v>
      </c>
      <c r="Q44" s="390">
        <v>234021369</v>
      </c>
      <c r="R44" s="63">
        <v>32</v>
      </c>
    </row>
    <row r="45" spans="1:18" s="99" customFormat="1" ht="24.95" customHeight="1">
      <c r="A45" s="62">
        <v>33</v>
      </c>
      <c r="B45" s="61" t="s">
        <v>1047</v>
      </c>
      <c r="C45" s="390">
        <v>884391450</v>
      </c>
      <c r="D45" s="390">
        <v>329618873</v>
      </c>
      <c r="E45" s="390">
        <v>101359029</v>
      </c>
      <c r="F45" s="390">
        <v>1315369352</v>
      </c>
      <c r="G45" s="390">
        <v>329618873</v>
      </c>
      <c r="H45" s="390">
        <v>101359029</v>
      </c>
      <c r="I45" s="390">
        <v>1838510</v>
      </c>
      <c r="J45" s="390">
        <v>307830</v>
      </c>
      <c r="K45" s="390">
        <v>272516</v>
      </c>
      <c r="L45" s="390">
        <v>2418856</v>
      </c>
      <c r="M45" s="390">
        <v>307830</v>
      </c>
      <c r="N45" s="390">
        <v>272516</v>
      </c>
      <c r="O45" s="390">
        <v>1317788208</v>
      </c>
      <c r="P45" s="390">
        <v>329926703</v>
      </c>
      <c r="Q45" s="390">
        <v>101631545</v>
      </c>
      <c r="R45" s="63">
        <v>33</v>
      </c>
    </row>
    <row r="46" spans="1:18" s="99" customFormat="1" ht="24.95" customHeight="1">
      <c r="A46" s="62">
        <v>34</v>
      </c>
      <c r="B46" s="61" t="s">
        <v>1048</v>
      </c>
      <c r="C46" s="390">
        <v>1472858906</v>
      </c>
      <c r="D46" s="390">
        <v>514463580</v>
      </c>
      <c r="E46" s="390">
        <v>188568979</v>
      </c>
      <c r="F46" s="390">
        <v>2175891465</v>
      </c>
      <c r="G46" s="390">
        <v>514463580</v>
      </c>
      <c r="H46" s="390">
        <v>188568979</v>
      </c>
      <c r="I46" s="390">
        <v>688796</v>
      </c>
      <c r="J46" s="390">
        <v>276637</v>
      </c>
      <c r="K46" s="390">
        <v>189397</v>
      </c>
      <c r="L46" s="390">
        <v>1154830</v>
      </c>
      <c r="M46" s="390">
        <v>276637</v>
      </c>
      <c r="N46" s="390">
        <v>189397</v>
      </c>
      <c r="O46" s="390">
        <v>2177046295</v>
      </c>
      <c r="P46" s="390">
        <v>514740217</v>
      </c>
      <c r="Q46" s="390">
        <v>188758376</v>
      </c>
      <c r="R46" s="63">
        <v>34</v>
      </c>
    </row>
    <row r="47" spans="1:18" s="99" customFormat="1" ht="24.95" customHeight="1">
      <c r="A47" s="62">
        <v>35</v>
      </c>
      <c r="B47" s="72" t="s">
        <v>1049</v>
      </c>
      <c r="C47" s="402">
        <v>1522325736</v>
      </c>
      <c r="D47" s="402">
        <v>468728629</v>
      </c>
      <c r="E47" s="402">
        <v>164825241</v>
      </c>
      <c r="F47" s="402">
        <v>2155879606</v>
      </c>
      <c r="G47" s="402">
        <v>468728629</v>
      </c>
      <c r="H47" s="402">
        <v>164825241</v>
      </c>
      <c r="I47" s="402">
        <v>1025387</v>
      </c>
      <c r="J47" s="402">
        <v>325762</v>
      </c>
      <c r="K47" s="402">
        <v>246128</v>
      </c>
      <c r="L47" s="402">
        <v>1597277</v>
      </c>
      <c r="M47" s="402">
        <v>325762</v>
      </c>
      <c r="N47" s="402">
        <v>246128</v>
      </c>
      <c r="O47" s="402">
        <v>2157476883</v>
      </c>
      <c r="P47" s="402">
        <v>469054391</v>
      </c>
      <c r="Q47" s="402">
        <v>165071369</v>
      </c>
      <c r="R47" s="63">
        <v>35</v>
      </c>
    </row>
    <row r="48" spans="1:18" s="99" customFormat="1" ht="24.95" customHeight="1">
      <c r="A48" s="66">
        <v>36</v>
      </c>
      <c r="B48" s="61" t="s">
        <v>1050</v>
      </c>
      <c r="C48" s="913">
        <v>1518390139</v>
      </c>
      <c r="D48" s="913">
        <v>453601427</v>
      </c>
      <c r="E48" s="913">
        <v>154839549</v>
      </c>
      <c r="F48" s="913">
        <v>2126831115</v>
      </c>
      <c r="G48" s="913">
        <v>453601427</v>
      </c>
      <c r="H48" s="913">
        <v>154839549</v>
      </c>
      <c r="I48" s="913">
        <v>1316954</v>
      </c>
      <c r="J48" s="913">
        <v>360245</v>
      </c>
      <c r="K48" s="913">
        <v>297404</v>
      </c>
      <c r="L48" s="913">
        <v>1974603</v>
      </c>
      <c r="M48" s="913">
        <v>360245</v>
      </c>
      <c r="N48" s="913">
        <v>297404</v>
      </c>
      <c r="O48" s="913">
        <v>2128805718</v>
      </c>
      <c r="P48" s="913">
        <v>453961672</v>
      </c>
      <c r="Q48" s="913">
        <v>155136953</v>
      </c>
      <c r="R48" s="67">
        <v>36</v>
      </c>
    </row>
    <row r="49" spans="1:18" s="99" customFormat="1" ht="24.95" customHeight="1">
      <c r="A49" s="62">
        <v>37</v>
      </c>
      <c r="B49" s="61" t="s">
        <v>1051</v>
      </c>
      <c r="C49" s="390">
        <v>2275444507</v>
      </c>
      <c r="D49" s="390">
        <v>630288269</v>
      </c>
      <c r="E49" s="390">
        <v>233976650</v>
      </c>
      <c r="F49" s="390">
        <v>3139709426</v>
      </c>
      <c r="G49" s="390">
        <v>630288269</v>
      </c>
      <c r="H49" s="390">
        <v>233976650</v>
      </c>
      <c r="I49" s="390">
        <v>2455402</v>
      </c>
      <c r="J49" s="390">
        <v>693463</v>
      </c>
      <c r="K49" s="390">
        <v>544571</v>
      </c>
      <c r="L49" s="390">
        <v>3693436</v>
      </c>
      <c r="M49" s="390">
        <v>693463</v>
      </c>
      <c r="N49" s="390">
        <v>544571</v>
      </c>
      <c r="O49" s="390">
        <v>3143402862</v>
      </c>
      <c r="P49" s="390">
        <v>630981732</v>
      </c>
      <c r="Q49" s="390">
        <v>234521221</v>
      </c>
      <c r="R49" s="63">
        <v>37</v>
      </c>
    </row>
    <row r="50" spans="1:18" s="99" customFormat="1" ht="24.95" customHeight="1">
      <c r="A50" s="62">
        <v>38</v>
      </c>
      <c r="B50" s="61" t="s">
        <v>1052</v>
      </c>
      <c r="C50" s="390">
        <v>879159097</v>
      </c>
      <c r="D50" s="390">
        <v>311513831</v>
      </c>
      <c r="E50" s="390">
        <v>73795985</v>
      </c>
      <c r="F50" s="390">
        <v>1264468913</v>
      </c>
      <c r="G50" s="390">
        <v>311513831</v>
      </c>
      <c r="H50" s="390">
        <v>73795985</v>
      </c>
      <c r="I50" s="390">
        <v>2156418</v>
      </c>
      <c r="J50" s="390">
        <v>584544</v>
      </c>
      <c r="K50" s="390">
        <v>459445</v>
      </c>
      <c r="L50" s="390">
        <v>3200407</v>
      </c>
      <c r="M50" s="390">
        <v>584544</v>
      </c>
      <c r="N50" s="390">
        <v>459445</v>
      </c>
      <c r="O50" s="390">
        <v>1267669320</v>
      </c>
      <c r="P50" s="390">
        <v>312098375</v>
      </c>
      <c r="Q50" s="390">
        <v>74255430</v>
      </c>
      <c r="R50" s="63">
        <v>38</v>
      </c>
    </row>
    <row r="51" spans="1:18" s="99" customFormat="1" ht="24.95" customHeight="1">
      <c r="A51" s="62">
        <v>39</v>
      </c>
      <c r="B51" s="61" t="s">
        <v>1053</v>
      </c>
      <c r="C51" s="390">
        <v>588920240</v>
      </c>
      <c r="D51" s="390">
        <v>189125695</v>
      </c>
      <c r="E51" s="390">
        <v>59402057</v>
      </c>
      <c r="F51" s="390">
        <v>837447992</v>
      </c>
      <c r="G51" s="390">
        <v>189125695</v>
      </c>
      <c r="H51" s="390">
        <v>59402057</v>
      </c>
      <c r="I51" s="390">
        <v>406631</v>
      </c>
      <c r="J51" s="390">
        <v>132159</v>
      </c>
      <c r="K51" s="390">
        <v>112278</v>
      </c>
      <c r="L51" s="390">
        <v>651068</v>
      </c>
      <c r="M51" s="390">
        <v>132159</v>
      </c>
      <c r="N51" s="390">
        <v>112278</v>
      </c>
      <c r="O51" s="390">
        <v>838099060</v>
      </c>
      <c r="P51" s="390">
        <v>189257854</v>
      </c>
      <c r="Q51" s="390">
        <v>59514335</v>
      </c>
      <c r="R51" s="63">
        <v>39</v>
      </c>
    </row>
    <row r="52" spans="1:18" s="99" customFormat="1" ht="24.95" customHeight="1">
      <c r="A52" s="71">
        <v>42</v>
      </c>
      <c r="B52" s="72" t="s">
        <v>1054</v>
      </c>
      <c r="C52" s="402">
        <v>613881053</v>
      </c>
      <c r="D52" s="402">
        <v>196534733</v>
      </c>
      <c r="E52" s="402">
        <v>61808393</v>
      </c>
      <c r="F52" s="402">
        <v>872224179</v>
      </c>
      <c r="G52" s="402">
        <v>196534733</v>
      </c>
      <c r="H52" s="402">
        <v>61808393</v>
      </c>
      <c r="I52" s="402">
        <v>426614</v>
      </c>
      <c r="J52" s="402">
        <v>121293</v>
      </c>
      <c r="K52" s="402">
        <v>88953</v>
      </c>
      <c r="L52" s="402">
        <v>636860</v>
      </c>
      <c r="M52" s="402">
        <v>121293</v>
      </c>
      <c r="N52" s="402">
        <v>88953</v>
      </c>
      <c r="O52" s="402">
        <v>872861039</v>
      </c>
      <c r="P52" s="402">
        <v>196656026</v>
      </c>
      <c r="Q52" s="402">
        <v>61897346</v>
      </c>
      <c r="R52" s="73">
        <v>42</v>
      </c>
    </row>
    <row r="53" spans="1:18" s="111" customFormat="1" ht="24.95" customHeight="1">
      <c r="A53" s="68">
        <v>43</v>
      </c>
      <c r="B53" s="58" t="s">
        <v>1055</v>
      </c>
      <c r="C53" s="913">
        <v>1521987886</v>
      </c>
      <c r="D53" s="913">
        <v>325380853</v>
      </c>
      <c r="E53" s="913">
        <v>133844416</v>
      </c>
      <c r="F53" s="913">
        <v>1981213155</v>
      </c>
      <c r="G53" s="913">
        <v>325380853</v>
      </c>
      <c r="H53" s="913">
        <v>133844416</v>
      </c>
      <c r="I53" s="913">
        <v>3529220</v>
      </c>
      <c r="J53" s="913">
        <v>731954</v>
      </c>
      <c r="K53" s="913">
        <v>796175</v>
      </c>
      <c r="L53" s="913">
        <v>5057349</v>
      </c>
      <c r="M53" s="913">
        <v>731954</v>
      </c>
      <c r="N53" s="913">
        <v>796175</v>
      </c>
      <c r="O53" s="913">
        <v>1986270504</v>
      </c>
      <c r="P53" s="913">
        <v>326112807</v>
      </c>
      <c r="Q53" s="913">
        <v>134640591</v>
      </c>
      <c r="R53" s="69">
        <v>43</v>
      </c>
    </row>
    <row r="54" spans="1:18" s="111" customFormat="1" ht="24.95" customHeight="1">
      <c r="A54" s="62">
        <v>44</v>
      </c>
      <c r="B54" s="61" t="s">
        <v>1056</v>
      </c>
      <c r="C54" s="390">
        <v>525672030</v>
      </c>
      <c r="D54" s="390">
        <v>174214234</v>
      </c>
      <c r="E54" s="390">
        <v>58970342</v>
      </c>
      <c r="F54" s="390">
        <v>758856606</v>
      </c>
      <c r="G54" s="390">
        <v>174214234</v>
      </c>
      <c r="H54" s="390">
        <v>58970342</v>
      </c>
      <c r="I54" s="390">
        <v>405191</v>
      </c>
      <c r="J54" s="390">
        <v>110457</v>
      </c>
      <c r="K54" s="390">
        <v>103865</v>
      </c>
      <c r="L54" s="390">
        <v>619513</v>
      </c>
      <c r="M54" s="390">
        <v>110457</v>
      </c>
      <c r="N54" s="390">
        <v>103865</v>
      </c>
      <c r="O54" s="390">
        <v>759476119</v>
      </c>
      <c r="P54" s="390">
        <v>174324691</v>
      </c>
      <c r="Q54" s="390">
        <v>59074207</v>
      </c>
      <c r="R54" s="63">
        <v>44</v>
      </c>
    </row>
    <row r="55" spans="1:18" s="111" customFormat="1" ht="24.95" customHeight="1">
      <c r="A55" s="62">
        <v>45</v>
      </c>
      <c r="B55" s="61" t="s">
        <v>1057</v>
      </c>
      <c r="C55" s="390">
        <v>199281314</v>
      </c>
      <c r="D55" s="390">
        <v>50516121</v>
      </c>
      <c r="E55" s="390">
        <v>18047571</v>
      </c>
      <c r="F55" s="390">
        <v>267845006</v>
      </c>
      <c r="G55" s="390">
        <v>50516121</v>
      </c>
      <c r="H55" s="390">
        <v>18047571</v>
      </c>
      <c r="I55" s="390">
        <v>300360</v>
      </c>
      <c r="J55" s="390">
        <v>75672</v>
      </c>
      <c r="K55" s="390">
        <v>70462</v>
      </c>
      <c r="L55" s="390">
        <v>446494</v>
      </c>
      <c r="M55" s="390">
        <v>75672</v>
      </c>
      <c r="N55" s="390">
        <v>70462</v>
      </c>
      <c r="O55" s="390">
        <v>268291500</v>
      </c>
      <c r="P55" s="390">
        <v>50591793</v>
      </c>
      <c r="Q55" s="390">
        <v>18118033</v>
      </c>
      <c r="R55" s="63">
        <v>45</v>
      </c>
    </row>
    <row r="56" spans="1:18" s="111" customFormat="1" ht="24.95" customHeight="1">
      <c r="A56" s="62">
        <v>46</v>
      </c>
      <c r="B56" s="61" t="s">
        <v>1058</v>
      </c>
      <c r="C56" s="390">
        <v>968462872</v>
      </c>
      <c r="D56" s="390">
        <v>292053743</v>
      </c>
      <c r="E56" s="390">
        <v>84034901</v>
      </c>
      <c r="F56" s="390">
        <v>1344551516</v>
      </c>
      <c r="G56" s="390">
        <v>292053743</v>
      </c>
      <c r="H56" s="390">
        <v>84034901</v>
      </c>
      <c r="I56" s="390">
        <v>669758</v>
      </c>
      <c r="J56" s="390">
        <v>211197</v>
      </c>
      <c r="K56" s="390">
        <v>144842</v>
      </c>
      <c r="L56" s="390">
        <v>1025797</v>
      </c>
      <c r="M56" s="390">
        <v>211197</v>
      </c>
      <c r="N56" s="390">
        <v>144842</v>
      </c>
      <c r="O56" s="390">
        <v>1345577313</v>
      </c>
      <c r="P56" s="390">
        <v>292264940</v>
      </c>
      <c r="Q56" s="390">
        <v>84179743</v>
      </c>
      <c r="R56" s="63">
        <v>46</v>
      </c>
    </row>
    <row r="57" spans="1:18" s="111" customFormat="1" ht="24.95" customHeight="1">
      <c r="A57" s="71">
        <v>47</v>
      </c>
      <c r="B57" s="72" t="s">
        <v>1059</v>
      </c>
      <c r="C57" s="402">
        <v>802520386</v>
      </c>
      <c r="D57" s="402">
        <v>280909972</v>
      </c>
      <c r="E57" s="402">
        <v>74214674</v>
      </c>
      <c r="F57" s="402">
        <v>1157645032</v>
      </c>
      <c r="G57" s="402">
        <v>280909972</v>
      </c>
      <c r="H57" s="402">
        <v>74214674</v>
      </c>
      <c r="I57" s="402">
        <v>631640</v>
      </c>
      <c r="J57" s="402">
        <v>227638</v>
      </c>
      <c r="K57" s="402">
        <v>111966</v>
      </c>
      <c r="L57" s="402">
        <v>971244</v>
      </c>
      <c r="M57" s="402">
        <v>227638</v>
      </c>
      <c r="N57" s="402">
        <v>111966</v>
      </c>
      <c r="O57" s="402">
        <v>1158616276</v>
      </c>
      <c r="P57" s="402">
        <v>281137610</v>
      </c>
      <c r="Q57" s="402">
        <v>74326640</v>
      </c>
      <c r="R57" s="73">
        <v>47</v>
      </c>
    </row>
    <row r="58" spans="1:18" ht="24.95" customHeight="1">
      <c r="A58" s="60">
        <v>49</v>
      </c>
      <c r="B58" s="93" t="s">
        <v>1060</v>
      </c>
      <c r="C58" s="390">
        <v>234256635</v>
      </c>
      <c r="D58" s="384">
        <v>83222124</v>
      </c>
      <c r="E58" s="390">
        <v>25784115</v>
      </c>
      <c r="F58" s="390">
        <v>343262874</v>
      </c>
      <c r="G58" s="390">
        <v>83222124</v>
      </c>
      <c r="H58" s="384">
        <v>25784115</v>
      </c>
      <c r="I58" s="390">
        <v>131859</v>
      </c>
      <c r="J58" s="384">
        <v>58671</v>
      </c>
      <c r="K58" s="390">
        <v>66519</v>
      </c>
      <c r="L58" s="390">
        <v>257049</v>
      </c>
      <c r="M58" s="390">
        <v>58671</v>
      </c>
      <c r="N58" s="384">
        <v>66519</v>
      </c>
      <c r="O58" s="390">
        <v>343519923</v>
      </c>
      <c r="P58" s="390">
        <v>83280795</v>
      </c>
      <c r="Q58" s="384">
        <v>25850634</v>
      </c>
      <c r="R58" s="55">
        <v>49</v>
      </c>
    </row>
    <row r="59" spans="1:18" ht="24.95" customHeight="1">
      <c r="A59" s="60">
        <v>50</v>
      </c>
      <c r="B59" s="93" t="s">
        <v>1061</v>
      </c>
      <c r="C59" s="390">
        <v>262920540</v>
      </c>
      <c r="D59" s="384">
        <v>92557232</v>
      </c>
      <c r="E59" s="390">
        <v>28366949</v>
      </c>
      <c r="F59" s="390">
        <v>383844721</v>
      </c>
      <c r="G59" s="390">
        <v>92557232</v>
      </c>
      <c r="H59" s="384">
        <v>28366949</v>
      </c>
      <c r="I59" s="390">
        <v>123630</v>
      </c>
      <c r="J59" s="384">
        <v>46329</v>
      </c>
      <c r="K59" s="390">
        <v>42262</v>
      </c>
      <c r="L59" s="390">
        <v>212221</v>
      </c>
      <c r="M59" s="390">
        <v>46329</v>
      </c>
      <c r="N59" s="384">
        <v>42262</v>
      </c>
      <c r="O59" s="390">
        <v>384056942</v>
      </c>
      <c r="P59" s="390">
        <v>92603561</v>
      </c>
      <c r="Q59" s="384">
        <v>28409211</v>
      </c>
      <c r="R59" s="55">
        <v>50</v>
      </c>
    </row>
    <row r="60" spans="1:18" ht="24.95" customHeight="1">
      <c r="A60" s="60">
        <v>51</v>
      </c>
      <c r="B60" s="93" t="s">
        <v>1062</v>
      </c>
      <c r="C60" s="390">
        <v>392756077</v>
      </c>
      <c r="D60" s="384">
        <v>173295684</v>
      </c>
      <c r="E60" s="390">
        <v>48337466</v>
      </c>
      <c r="F60" s="390">
        <v>614389227</v>
      </c>
      <c r="G60" s="390">
        <v>173295684</v>
      </c>
      <c r="H60" s="384">
        <v>48337466</v>
      </c>
      <c r="I60" s="390">
        <v>865684</v>
      </c>
      <c r="J60" s="384">
        <v>259146</v>
      </c>
      <c r="K60" s="390">
        <v>230647</v>
      </c>
      <c r="L60" s="390">
        <v>1355477</v>
      </c>
      <c r="M60" s="390">
        <v>259146</v>
      </c>
      <c r="N60" s="384">
        <v>230647</v>
      </c>
      <c r="O60" s="390">
        <v>615744704</v>
      </c>
      <c r="P60" s="390">
        <v>173554830</v>
      </c>
      <c r="Q60" s="384">
        <v>48568113</v>
      </c>
      <c r="R60" s="55">
        <v>51</v>
      </c>
    </row>
    <row r="61" spans="1:18" ht="24.95" customHeight="1">
      <c r="A61" s="60">
        <v>52</v>
      </c>
      <c r="B61" s="93" t="s">
        <v>1063</v>
      </c>
      <c r="C61" s="390">
        <v>194908068</v>
      </c>
      <c r="D61" s="384">
        <v>49633557</v>
      </c>
      <c r="E61" s="390">
        <v>17809028</v>
      </c>
      <c r="F61" s="390">
        <v>262350653</v>
      </c>
      <c r="G61" s="390">
        <v>49633557</v>
      </c>
      <c r="H61" s="384">
        <v>17809028</v>
      </c>
      <c r="I61" s="390">
        <v>239229</v>
      </c>
      <c r="J61" s="384">
        <v>66887</v>
      </c>
      <c r="K61" s="390">
        <v>66670</v>
      </c>
      <c r="L61" s="390">
        <v>372786</v>
      </c>
      <c r="M61" s="390">
        <v>66887</v>
      </c>
      <c r="N61" s="384">
        <v>66670</v>
      </c>
      <c r="O61" s="390">
        <v>262723439</v>
      </c>
      <c r="P61" s="390">
        <v>49700444</v>
      </c>
      <c r="Q61" s="384">
        <v>17875698</v>
      </c>
      <c r="R61" s="55">
        <v>52</v>
      </c>
    </row>
    <row r="62" spans="1:18" ht="24.95" customHeight="1" thickBot="1">
      <c r="A62" s="649">
        <v>54</v>
      </c>
      <c r="B62" s="650" t="s">
        <v>1064</v>
      </c>
      <c r="C62" s="916">
        <v>322517062</v>
      </c>
      <c r="D62" s="392">
        <v>134124052</v>
      </c>
      <c r="E62" s="916">
        <v>40797742</v>
      </c>
      <c r="F62" s="916">
        <v>497438856</v>
      </c>
      <c r="G62" s="916">
        <v>134124052</v>
      </c>
      <c r="H62" s="392">
        <v>40797742</v>
      </c>
      <c r="I62" s="916">
        <v>69632</v>
      </c>
      <c r="J62" s="392">
        <v>10791</v>
      </c>
      <c r="K62" s="916">
        <v>11630</v>
      </c>
      <c r="L62" s="916">
        <v>92053</v>
      </c>
      <c r="M62" s="916">
        <v>10791</v>
      </c>
      <c r="N62" s="392">
        <v>11630</v>
      </c>
      <c r="O62" s="916">
        <v>497530909</v>
      </c>
      <c r="P62" s="916">
        <v>134134843</v>
      </c>
      <c r="Q62" s="392">
        <v>40809372</v>
      </c>
      <c r="R62" s="651">
        <v>54</v>
      </c>
    </row>
    <row r="63" spans="1:18" ht="24.95" customHeight="1">
      <c r="A63" s="60">
        <v>55</v>
      </c>
      <c r="B63" s="93" t="s">
        <v>1065</v>
      </c>
      <c r="C63" s="390">
        <v>277918095</v>
      </c>
      <c r="D63" s="390">
        <v>117321830</v>
      </c>
      <c r="E63" s="390">
        <v>34088757</v>
      </c>
      <c r="F63" s="390">
        <v>429328682</v>
      </c>
      <c r="G63" s="390">
        <v>117321830</v>
      </c>
      <c r="H63" s="390">
        <v>34088757</v>
      </c>
      <c r="I63" s="390">
        <v>110940</v>
      </c>
      <c r="J63" s="390">
        <v>50794</v>
      </c>
      <c r="K63" s="390">
        <v>30500</v>
      </c>
      <c r="L63" s="390">
        <v>192234</v>
      </c>
      <c r="M63" s="390">
        <v>50794</v>
      </c>
      <c r="N63" s="390">
        <v>30500</v>
      </c>
      <c r="O63" s="390">
        <v>429520916</v>
      </c>
      <c r="P63" s="390">
        <v>117372624</v>
      </c>
      <c r="Q63" s="390">
        <v>34119257</v>
      </c>
      <c r="R63" s="55">
        <v>55</v>
      </c>
    </row>
    <row r="64" spans="1:18" ht="24.95" customHeight="1">
      <c r="A64" s="60">
        <v>56</v>
      </c>
      <c r="B64" s="93" t="s">
        <v>1066</v>
      </c>
      <c r="C64" s="389">
        <v>299303179</v>
      </c>
      <c r="D64" s="389">
        <v>77472254</v>
      </c>
      <c r="E64" s="389">
        <v>22297290</v>
      </c>
      <c r="F64" s="389">
        <v>399072723</v>
      </c>
      <c r="G64" s="389">
        <v>77472254</v>
      </c>
      <c r="H64" s="389">
        <v>22297290</v>
      </c>
      <c r="I64" s="389">
        <v>616022</v>
      </c>
      <c r="J64" s="389">
        <v>131134</v>
      </c>
      <c r="K64" s="389">
        <v>112166</v>
      </c>
      <c r="L64" s="389">
        <v>859322</v>
      </c>
      <c r="M64" s="389">
        <v>131134</v>
      </c>
      <c r="N64" s="389">
        <v>112166</v>
      </c>
      <c r="O64" s="389">
        <v>399932045</v>
      </c>
      <c r="P64" s="389">
        <v>77603388</v>
      </c>
      <c r="Q64" s="389">
        <v>22409456</v>
      </c>
      <c r="R64" s="55">
        <v>56</v>
      </c>
    </row>
    <row r="65" spans="1:18" ht="24.95" customHeight="1">
      <c r="A65" s="60">
        <v>57</v>
      </c>
      <c r="B65" s="93" t="s">
        <v>1067</v>
      </c>
      <c r="C65" s="389">
        <v>120079723</v>
      </c>
      <c r="D65" s="389">
        <v>30814617</v>
      </c>
      <c r="E65" s="389">
        <v>8055705</v>
      </c>
      <c r="F65" s="389">
        <v>158950045</v>
      </c>
      <c r="G65" s="389">
        <v>30814617</v>
      </c>
      <c r="H65" s="389">
        <v>8055705</v>
      </c>
      <c r="I65" s="389">
        <v>268441</v>
      </c>
      <c r="J65" s="389">
        <v>57835</v>
      </c>
      <c r="K65" s="389">
        <v>44449</v>
      </c>
      <c r="L65" s="389">
        <v>370725</v>
      </c>
      <c r="M65" s="389">
        <v>57835</v>
      </c>
      <c r="N65" s="389">
        <v>44449</v>
      </c>
      <c r="O65" s="389">
        <v>159320770</v>
      </c>
      <c r="P65" s="389">
        <v>30872452</v>
      </c>
      <c r="Q65" s="389">
        <v>8100154</v>
      </c>
      <c r="R65" s="55">
        <v>57</v>
      </c>
    </row>
    <row r="66" spans="1:18" s="99" customFormat="1" ht="24.95" customHeight="1">
      <c r="A66" s="62">
        <v>58</v>
      </c>
      <c r="B66" s="61" t="s">
        <v>1068</v>
      </c>
      <c r="C66" s="390">
        <v>139061700</v>
      </c>
      <c r="D66" s="390">
        <v>28695627</v>
      </c>
      <c r="E66" s="390">
        <v>9042377</v>
      </c>
      <c r="F66" s="390">
        <v>176799704</v>
      </c>
      <c r="G66" s="390">
        <v>28695627</v>
      </c>
      <c r="H66" s="390">
        <v>9042377</v>
      </c>
      <c r="I66" s="390">
        <v>139759</v>
      </c>
      <c r="J66" s="390">
        <v>37942</v>
      </c>
      <c r="K66" s="390">
        <v>32107</v>
      </c>
      <c r="L66" s="390">
        <v>209808</v>
      </c>
      <c r="M66" s="390">
        <v>37942</v>
      </c>
      <c r="N66" s="390">
        <v>32107</v>
      </c>
      <c r="O66" s="390">
        <v>177009512</v>
      </c>
      <c r="P66" s="390">
        <v>28733569</v>
      </c>
      <c r="Q66" s="390">
        <v>9074484</v>
      </c>
      <c r="R66" s="63">
        <v>58</v>
      </c>
    </row>
    <row r="67" spans="1:18" s="99" customFormat="1" ht="24.95" customHeight="1">
      <c r="A67" s="71">
        <v>59</v>
      </c>
      <c r="B67" s="72" t="s">
        <v>1069</v>
      </c>
      <c r="C67" s="402">
        <v>102979447</v>
      </c>
      <c r="D67" s="402">
        <v>21027676</v>
      </c>
      <c r="E67" s="402">
        <v>7089623</v>
      </c>
      <c r="F67" s="402">
        <v>131096746</v>
      </c>
      <c r="G67" s="402">
        <v>21027676</v>
      </c>
      <c r="H67" s="402">
        <v>7089623</v>
      </c>
      <c r="I67" s="402">
        <v>118385</v>
      </c>
      <c r="J67" s="402">
        <v>22291</v>
      </c>
      <c r="K67" s="402">
        <v>29815</v>
      </c>
      <c r="L67" s="402">
        <v>170491</v>
      </c>
      <c r="M67" s="402">
        <v>22291</v>
      </c>
      <c r="N67" s="402">
        <v>29815</v>
      </c>
      <c r="O67" s="402">
        <v>131267237</v>
      </c>
      <c r="P67" s="402">
        <v>21049967</v>
      </c>
      <c r="Q67" s="402">
        <v>7119438</v>
      </c>
      <c r="R67" s="73">
        <v>59</v>
      </c>
    </row>
    <row r="68" spans="1:18" s="99" customFormat="1" ht="24.95" customHeight="1">
      <c r="A68" s="62">
        <v>61</v>
      </c>
      <c r="B68" s="61" t="s">
        <v>1070</v>
      </c>
      <c r="C68" s="390">
        <v>173474633</v>
      </c>
      <c r="D68" s="390">
        <v>38783775</v>
      </c>
      <c r="E68" s="390">
        <v>13520076</v>
      </c>
      <c r="F68" s="390">
        <v>225778484</v>
      </c>
      <c r="G68" s="390">
        <v>38783775</v>
      </c>
      <c r="H68" s="390">
        <v>13520076</v>
      </c>
      <c r="I68" s="390">
        <v>143902</v>
      </c>
      <c r="J68" s="390">
        <v>34229</v>
      </c>
      <c r="K68" s="390">
        <v>26496</v>
      </c>
      <c r="L68" s="390">
        <v>204627</v>
      </c>
      <c r="M68" s="390">
        <v>34229</v>
      </c>
      <c r="N68" s="390">
        <v>26496</v>
      </c>
      <c r="O68" s="390">
        <v>225983111</v>
      </c>
      <c r="P68" s="390">
        <v>38818004</v>
      </c>
      <c r="Q68" s="390">
        <v>13546572</v>
      </c>
      <c r="R68" s="63">
        <v>61</v>
      </c>
    </row>
    <row r="69" spans="1:18" s="99" customFormat="1" ht="24.95" customHeight="1">
      <c r="A69" s="62">
        <v>65</v>
      </c>
      <c r="B69" s="61" t="s">
        <v>1071</v>
      </c>
      <c r="C69" s="390">
        <v>31229351</v>
      </c>
      <c r="D69" s="390">
        <v>17715294</v>
      </c>
      <c r="E69" s="390">
        <v>5664455</v>
      </c>
      <c r="F69" s="390">
        <v>54609100</v>
      </c>
      <c r="G69" s="390">
        <v>17715294</v>
      </c>
      <c r="H69" s="390">
        <v>5664455</v>
      </c>
      <c r="I69" s="390">
        <v>16800</v>
      </c>
      <c r="J69" s="390">
        <v>9600</v>
      </c>
      <c r="K69" s="390">
        <v>12000</v>
      </c>
      <c r="L69" s="390">
        <v>38400</v>
      </c>
      <c r="M69" s="390">
        <v>9600</v>
      </c>
      <c r="N69" s="390">
        <v>12000</v>
      </c>
      <c r="O69" s="390">
        <v>54647500</v>
      </c>
      <c r="P69" s="390">
        <v>17724894</v>
      </c>
      <c r="Q69" s="390">
        <v>5676455</v>
      </c>
      <c r="R69" s="63">
        <v>65</v>
      </c>
    </row>
    <row r="70" spans="1:18" s="99" customFormat="1" ht="24.95" customHeight="1">
      <c r="A70" s="62">
        <v>66</v>
      </c>
      <c r="B70" s="61" t="s">
        <v>1072</v>
      </c>
      <c r="C70" s="390">
        <v>164232345</v>
      </c>
      <c r="D70" s="390">
        <v>50748454</v>
      </c>
      <c r="E70" s="390">
        <v>15749285</v>
      </c>
      <c r="F70" s="390">
        <v>230730084</v>
      </c>
      <c r="G70" s="390">
        <v>50748454</v>
      </c>
      <c r="H70" s="390">
        <v>15749285</v>
      </c>
      <c r="I70" s="390">
        <v>144290</v>
      </c>
      <c r="J70" s="390">
        <v>43064</v>
      </c>
      <c r="K70" s="390">
        <v>32377</v>
      </c>
      <c r="L70" s="390">
        <v>219731</v>
      </c>
      <c r="M70" s="390">
        <v>43064</v>
      </c>
      <c r="N70" s="390">
        <v>32377</v>
      </c>
      <c r="O70" s="390">
        <v>230949815</v>
      </c>
      <c r="P70" s="390">
        <v>50791518</v>
      </c>
      <c r="Q70" s="390">
        <v>15781662</v>
      </c>
      <c r="R70" s="63">
        <v>66</v>
      </c>
    </row>
    <row r="71" spans="1:18" s="99" customFormat="1" ht="24.95" customHeight="1">
      <c r="A71" s="62">
        <v>68</v>
      </c>
      <c r="B71" s="61" t="s">
        <v>1073</v>
      </c>
      <c r="C71" s="390">
        <v>161270690</v>
      </c>
      <c r="D71" s="390">
        <v>65271518</v>
      </c>
      <c r="E71" s="390">
        <v>16122171</v>
      </c>
      <c r="F71" s="390">
        <v>242664379</v>
      </c>
      <c r="G71" s="390">
        <v>65271518</v>
      </c>
      <c r="H71" s="390">
        <v>16122171</v>
      </c>
      <c r="I71" s="390">
        <v>221847</v>
      </c>
      <c r="J71" s="390">
        <v>72271</v>
      </c>
      <c r="K71" s="390">
        <v>44118</v>
      </c>
      <c r="L71" s="390">
        <v>338236</v>
      </c>
      <c r="M71" s="390">
        <v>72271</v>
      </c>
      <c r="N71" s="390">
        <v>44118</v>
      </c>
      <c r="O71" s="390">
        <v>243002615</v>
      </c>
      <c r="P71" s="390">
        <v>65343789</v>
      </c>
      <c r="Q71" s="390">
        <v>16166289</v>
      </c>
      <c r="R71" s="63">
        <v>68</v>
      </c>
    </row>
    <row r="72" spans="1:18" s="99" customFormat="1" ht="24.95" customHeight="1">
      <c r="A72" s="71">
        <v>70</v>
      </c>
      <c r="B72" s="72" t="s">
        <v>1074</v>
      </c>
      <c r="C72" s="402">
        <v>435983414</v>
      </c>
      <c r="D72" s="402">
        <v>122486761</v>
      </c>
      <c r="E72" s="402">
        <v>35522270</v>
      </c>
      <c r="F72" s="402">
        <v>593992445</v>
      </c>
      <c r="G72" s="402">
        <v>122486761</v>
      </c>
      <c r="H72" s="402">
        <v>35522270</v>
      </c>
      <c r="I72" s="402">
        <v>239841</v>
      </c>
      <c r="J72" s="402">
        <v>68898</v>
      </c>
      <c r="K72" s="402">
        <v>51268</v>
      </c>
      <c r="L72" s="402">
        <v>360007</v>
      </c>
      <c r="M72" s="402">
        <v>68898</v>
      </c>
      <c r="N72" s="402">
        <v>51268</v>
      </c>
      <c r="O72" s="402">
        <v>594352452</v>
      </c>
      <c r="P72" s="402">
        <v>122555659</v>
      </c>
      <c r="Q72" s="402">
        <v>35573538</v>
      </c>
      <c r="R72" s="73">
        <v>70</v>
      </c>
    </row>
    <row r="73" spans="1:18" s="99" customFormat="1" ht="24.95" customHeight="1">
      <c r="A73" s="74">
        <v>78</v>
      </c>
      <c r="B73" s="61" t="s">
        <v>1075</v>
      </c>
      <c r="C73" s="390">
        <v>436738830</v>
      </c>
      <c r="D73" s="390">
        <v>139353108</v>
      </c>
      <c r="E73" s="390">
        <v>27584905</v>
      </c>
      <c r="F73" s="390">
        <v>603676843</v>
      </c>
      <c r="G73" s="390">
        <v>139353108</v>
      </c>
      <c r="H73" s="390">
        <v>27584905</v>
      </c>
      <c r="I73" s="390">
        <v>358529</v>
      </c>
      <c r="J73" s="390">
        <v>130110</v>
      </c>
      <c r="K73" s="390">
        <v>59674</v>
      </c>
      <c r="L73" s="390">
        <v>548313</v>
      </c>
      <c r="M73" s="390">
        <v>130110</v>
      </c>
      <c r="N73" s="390">
        <v>59674</v>
      </c>
      <c r="O73" s="390">
        <v>604225156</v>
      </c>
      <c r="P73" s="390">
        <v>139483218</v>
      </c>
      <c r="Q73" s="390">
        <v>27644579</v>
      </c>
      <c r="R73" s="75">
        <v>78</v>
      </c>
    </row>
    <row r="74" spans="1:18" s="99" customFormat="1" ht="24.95" customHeight="1">
      <c r="A74" s="62">
        <v>84</v>
      </c>
      <c r="B74" s="61" t="s">
        <v>1076</v>
      </c>
      <c r="C74" s="390">
        <v>488784965</v>
      </c>
      <c r="D74" s="390">
        <v>163799244</v>
      </c>
      <c r="E74" s="390">
        <v>55603541</v>
      </c>
      <c r="F74" s="390">
        <v>708187750</v>
      </c>
      <c r="G74" s="390">
        <v>163799244</v>
      </c>
      <c r="H74" s="390">
        <v>55603541</v>
      </c>
      <c r="I74" s="390">
        <v>152025</v>
      </c>
      <c r="J74" s="390">
        <v>51985</v>
      </c>
      <c r="K74" s="390">
        <v>54893</v>
      </c>
      <c r="L74" s="390">
        <v>258903</v>
      </c>
      <c r="M74" s="390">
        <v>51985</v>
      </c>
      <c r="N74" s="390">
        <v>54893</v>
      </c>
      <c r="O74" s="390">
        <v>708446653</v>
      </c>
      <c r="P74" s="390">
        <v>163851229</v>
      </c>
      <c r="Q74" s="390">
        <v>55658434</v>
      </c>
      <c r="R74" s="63">
        <v>84</v>
      </c>
    </row>
    <row r="75" spans="1:18" s="99" customFormat="1" ht="24.95" customHeight="1">
      <c r="A75" s="62">
        <v>85</v>
      </c>
      <c r="B75" s="61" t="s">
        <v>1077</v>
      </c>
      <c r="C75" s="390">
        <v>656661717</v>
      </c>
      <c r="D75" s="390">
        <v>262380171</v>
      </c>
      <c r="E75" s="390">
        <v>80843070</v>
      </c>
      <c r="F75" s="390">
        <v>999884958</v>
      </c>
      <c r="G75" s="390">
        <v>262380171</v>
      </c>
      <c r="H75" s="390">
        <v>80843070</v>
      </c>
      <c r="I75" s="390">
        <v>1034791</v>
      </c>
      <c r="J75" s="390">
        <v>369983</v>
      </c>
      <c r="K75" s="390">
        <v>293813</v>
      </c>
      <c r="L75" s="390">
        <v>1698587</v>
      </c>
      <c r="M75" s="390">
        <v>369983</v>
      </c>
      <c r="N75" s="390">
        <v>293813</v>
      </c>
      <c r="O75" s="390">
        <v>1001583545</v>
      </c>
      <c r="P75" s="390">
        <v>262750154</v>
      </c>
      <c r="Q75" s="390">
        <v>81136883</v>
      </c>
      <c r="R75" s="63">
        <v>85</v>
      </c>
    </row>
    <row r="76" spans="1:18" s="99" customFormat="1" ht="24.95" customHeight="1">
      <c r="A76" s="62">
        <v>89</v>
      </c>
      <c r="B76" s="61" t="s">
        <v>1078</v>
      </c>
      <c r="C76" s="390">
        <v>756290132</v>
      </c>
      <c r="D76" s="390">
        <v>248701601</v>
      </c>
      <c r="E76" s="390">
        <v>61614895</v>
      </c>
      <c r="F76" s="390">
        <v>1066606628</v>
      </c>
      <c r="G76" s="390">
        <v>248701601</v>
      </c>
      <c r="H76" s="390">
        <v>61614895</v>
      </c>
      <c r="I76" s="390">
        <v>547371</v>
      </c>
      <c r="J76" s="390">
        <v>176279</v>
      </c>
      <c r="K76" s="390">
        <v>121927</v>
      </c>
      <c r="L76" s="390">
        <v>845577</v>
      </c>
      <c r="M76" s="390">
        <v>176279</v>
      </c>
      <c r="N76" s="390">
        <v>121927</v>
      </c>
      <c r="O76" s="390">
        <v>1067452205</v>
      </c>
      <c r="P76" s="390">
        <v>248877880</v>
      </c>
      <c r="Q76" s="390">
        <v>61736822</v>
      </c>
      <c r="R76" s="63">
        <v>89</v>
      </c>
    </row>
    <row r="77" spans="1:18" s="99" customFormat="1" ht="24.95" customHeight="1">
      <c r="A77" s="62">
        <v>90</v>
      </c>
      <c r="B77" s="61" t="s">
        <v>1079</v>
      </c>
      <c r="C77" s="402">
        <v>595383769</v>
      </c>
      <c r="D77" s="402">
        <v>220627518</v>
      </c>
      <c r="E77" s="402">
        <v>72291740</v>
      </c>
      <c r="F77" s="402">
        <v>888303027</v>
      </c>
      <c r="G77" s="402">
        <v>220627518</v>
      </c>
      <c r="H77" s="402">
        <v>72291740</v>
      </c>
      <c r="I77" s="402">
        <v>635826</v>
      </c>
      <c r="J77" s="402">
        <v>214718</v>
      </c>
      <c r="K77" s="402">
        <v>139045</v>
      </c>
      <c r="L77" s="402">
        <v>989589</v>
      </c>
      <c r="M77" s="402">
        <v>214718</v>
      </c>
      <c r="N77" s="402">
        <v>139045</v>
      </c>
      <c r="O77" s="402">
        <v>889292616</v>
      </c>
      <c r="P77" s="402">
        <v>220842236</v>
      </c>
      <c r="Q77" s="402">
        <v>72430785</v>
      </c>
      <c r="R77" s="63">
        <v>90</v>
      </c>
    </row>
    <row r="78" spans="1:18" s="99" customFormat="1" ht="24.95" customHeight="1">
      <c r="A78" s="68">
        <v>91</v>
      </c>
      <c r="B78" s="58" t="s">
        <v>1080</v>
      </c>
      <c r="C78" s="913">
        <v>524412872</v>
      </c>
      <c r="D78" s="913">
        <v>129927543</v>
      </c>
      <c r="E78" s="913">
        <v>54540980</v>
      </c>
      <c r="F78" s="913">
        <v>708881395</v>
      </c>
      <c r="G78" s="913">
        <v>129927543</v>
      </c>
      <c r="H78" s="913">
        <v>54540980</v>
      </c>
      <c r="I78" s="913">
        <v>469457</v>
      </c>
      <c r="J78" s="913">
        <v>108878</v>
      </c>
      <c r="K78" s="913">
        <v>105598</v>
      </c>
      <c r="L78" s="913">
        <v>683933</v>
      </c>
      <c r="M78" s="913">
        <v>108878</v>
      </c>
      <c r="N78" s="913">
        <v>105598</v>
      </c>
      <c r="O78" s="913">
        <v>709565328</v>
      </c>
      <c r="P78" s="913">
        <v>130036421</v>
      </c>
      <c r="Q78" s="913">
        <v>54646578</v>
      </c>
      <c r="R78" s="69">
        <v>91</v>
      </c>
    </row>
    <row r="79" spans="1:18" s="99" customFormat="1" ht="24.95" customHeight="1">
      <c r="A79" s="62">
        <v>92</v>
      </c>
      <c r="B79" s="61" t="s">
        <v>1081</v>
      </c>
      <c r="C79" s="390">
        <v>1114547795</v>
      </c>
      <c r="D79" s="390">
        <v>307158071</v>
      </c>
      <c r="E79" s="390">
        <v>121642847</v>
      </c>
      <c r="F79" s="390">
        <v>1543348713</v>
      </c>
      <c r="G79" s="390">
        <v>307158071</v>
      </c>
      <c r="H79" s="390">
        <v>121642847</v>
      </c>
      <c r="I79" s="390">
        <v>1968117</v>
      </c>
      <c r="J79" s="390">
        <v>491553</v>
      </c>
      <c r="K79" s="390">
        <v>498720</v>
      </c>
      <c r="L79" s="390">
        <v>2958390</v>
      </c>
      <c r="M79" s="390">
        <v>491553</v>
      </c>
      <c r="N79" s="390">
        <v>498720</v>
      </c>
      <c r="O79" s="390">
        <v>1546307103</v>
      </c>
      <c r="P79" s="390">
        <v>307649624</v>
      </c>
      <c r="Q79" s="390">
        <v>122141567</v>
      </c>
      <c r="R79" s="63">
        <v>92</v>
      </c>
    </row>
    <row r="80" spans="1:18" s="99" customFormat="1" ht="24.95" customHeight="1">
      <c r="A80" s="62">
        <v>94</v>
      </c>
      <c r="B80" s="61" t="s">
        <v>1082</v>
      </c>
      <c r="C80" s="390">
        <v>17562509578</v>
      </c>
      <c r="D80" s="390">
        <v>4871326133</v>
      </c>
      <c r="E80" s="390">
        <v>1883536544</v>
      </c>
      <c r="F80" s="390">
        <v>24317372255</v>
      </c>
      <c r="G80" s="390">
        <v>4871326133</v>
      </c>
      <c r="H80" s="390">
        <v>1883536544</v>
      </c>
      <c r="I80" s="390">
        <v>21952071</v>
      </c>
      <c r="J80" s="390">
        <v>5630547</v>
      </c>
      <c r="K80" s="390">
        <v>5469695</v>
      </c>
      <c r="L80" s="390">
        <v>33052313</v>
      </c>
      <c r="M80" s="390">
        <v>5630547</v>
      </c>
      <c r="N80" s="390">
        <v>5469695</v>
      </c>
      <c r="O80" s="390">
        <v>24350424568</v>
      </c>
      <c r="P80" s="390">
        <v>4876956680</v>
      </c>
      <c r="Q80" s="390">
        <v>1889006239</v>
      </c>
      <c r="R80" s="63">
        <v>94</v>
      </c>
    </row>
    <row r="81" spans="1:18" s="99" customFormat="1" ht="24.95" customHeight="1">
      <c r="A81" s="62">
        <v>301</v>
      </c>
      <c r="B81" s="61" t="s">
        <v>1083</v>
      </c>
      <c r="C81" s="390">
        <v>2072180500</v>
      </c>
      <c r="D81" s="390">
        <v>589368000</v>
      </c>
      <c r="E81" s="390">
        <v>326107700</v>
      </c>
      <c r="F81" s="390">
        <v>2987656200</v>
      </c>
      <c r="G81" s="390">
        <v>589368000</v>
      </c>
      <c r="H81" s="390">
        <v>326107700</v>
      </c>
      <c r="I81" s="390">
        <v>0</v>
      </c>
      <c r="J81" s="390">
        <v>0</v>
      </c>
      <c r="K81" s="390">
        <v>0</v>
      </c>
      <c r="L81" s="390">
        <v>0</v>
      </c>
      <c r="M81" s="390">
        <v>0</v>
      </c>
      <c r="N81" s="390">
        <v>0</v>
      </c>
      <c r="O81" s="390">
        <v>2987656200</v>
      </c>
      <c r="P81" s="390">
        <v>589368000</v>
      </c>
      <c r="Q81" s="390">
        <v>326107700</v>
      </c>
      <c r="R81" s="63">
        <v>301</v>
      </c>
    </row>
    <row r="82" spans="1:18" s="99" customFormat="1" ht="24.95" customHeight="1">
      <c r="A82" s="62">
        <v>302</v>
      </c>
      <c r="B82" s="61" t="s">
        <v>1084</v>
      </c>
      <c r="C82" s="402">
        <v>1773332800</v>
      </c>
      <c r="D82" s="402">
        <v>536969100</v>
      </c>
      <c r="E82" s="402">
        <v>272672200</v>
      </c>
      <c r="F82" s="402">
        <v>2582974100</v>
      </c>
      <c r="G82" s="402">
        <v>536969100</v>
      </c>
      <c r="H82" s="402">
        <v>272672200</v>
      </c>
      <c r="I82" s="402">
        <v>0</v>
      </c>
      <c r="J82" s="402">
        <v>0</v>
      </c>
      <c r="K82" s="402">
        <v>0</v>
      </c>
      <c r="L82" s="402">
        <v>0</v>
      </c>
      <c r="M82" s="402">
        <v>0</v>
      </c>
      <c r="N82" s="402">
        <v>0</v>
      </c>
      <c r="O82" s="402">
        <v>2582974100</v>
      </c>
      <c r="P82" s="402">
        <v>536969100</v>
      </c>
      <c r="Q82" s="402">
        <v>272672200</v>
      </c>
      <c r="R82" s="63">
        <v>302</v>
      </c>
    </row>
    <row r="83" spans="1:18" s="99" customFormat="1" ht="24.95" customHeight="1">
      <c r="A83" s="66">
        <v>303</v>
      </c>
      <c r="B83" s="58" t="s">
        <v>1085</v>
      </c>
      <c r="C83" s="913">
        <v>420688000</v>
      </c>
      <c r="D83" s="913">
        <v>133438500</v>
      </c>
      <c r="E83" s="913">
        <v>69021400</v>
      </c>
      <c r="F83" s="913">
        <v>623147900</v>
      </c>
      <c r="G83" s="913">
        <v>133438500</v>
      </c>
      <c r="H83" s="913">
        <v>69021400</v>
      </c>
      <c r="I83" s="913">
        <v>0</v>
      </c>
      <c r="J83" s="913">
        <v>0</v>
      </c>
      <c r="K83" s="913">
        <v>0</v>
      </c>
      <c r="L83" s="913">
        <v>0</v>
      </c>
      <c r="M83" s="913">
        <v>0</v>
      </c>
      <c r="N83" s="913">
        <v>0</v>
      </c>
      <c r="O83" s="913">
        <v>623147900</v>
      </c>
      <c r="P83" s="913">
        <v>133438500</v>
      </c>
      <c r="Q83" s="913">
        <v>69021400</v>
      </c>
      <c r="R83" s="67">
        <v>303</v>
      </c>
    </row>
    <row r="84" spans="1:18" s="99" customFormat="1" ht="24.95" customHeight="1">
      <c r="A84" s="62">
        <v>304</v>
      </c>
      <c r="B84" s="61" t="s">
        <v>1086</v>
      </c>
      <c r="C84" s="390">
        <v>3188781000</v>
      </c>
      <c r="D84" s="390">
        <v>695948800</v>
      </c>
      <c r="E84" s="390">
        <v>441663600</v>
      </c>
      <c r="F84" s="390">
        <v>4326393400</v>
      </c>
      <c r="G84" s="390">
        <v>695948800</v>
      </c>
      <c r="H84" s="390">
        <v>441663600</v>
      </c>
      <c r="I84" s="390">
        <v>0</v>
      </c>
      <c r="J84" s="390">
        <v>0</v>
      </c>
      <c r="K84" s="390">
        <v>0</v>
      </c>
      <c r="L84" s="390">
        <v>0</v>
      </c>
      <c r="M84" s="390">
        <v>0</v>
      </c>
      <c r="N84" s="390">
        <v>0</v>
      </c>
      <c r="O84" s="390">
        <v>4326393400</v>
      </c>
      <c r="P84" s="390">
        <v>695948800</v>
      </c>
      <c r="Q84" s="390">
        <v>441663600</v>
      </c>
      <c r="R84" s="63">
        <v>304</v>
      </c>
    </row>
    <row r="85" spans="1:18" s="99" customFormat="1" ht="24.95" customHeight="1">
      <c r="A85" s="62">
        <v>305</v>
      </c>
      <c r="B85" s="61" t="s">
        <v>1087</v>
      </c>
      <c r="C85" s="390">
        <v>3133204300</v>
      </c>
      <c r="D85" s="390">
        <v>857079500</v>
      </c>
      <c r="E85" s="390">
        <v>371596900</v>
      </c>
      <c r="F85" s="390">
        <v>4361880700</v>
      </c>
      <c r="G85" s="390">
        <v>857079500</v>
      </c>
      <c r="H85" s="390">
        <v>371596900</v>
      </c>
      <c r="I85" s="390">
        <v>0</v>
      </c>
      <c r="J85" s="390">
        <v>0</v>
      </c>
      <c r="K85" s="390">
        <v>0</v>
      </c>
      <c r="L85" s="390">
        <v>0</v>
      </c>
      <c r="M85" s="390">
        <v>0</v>
      </c>
      <c r="N85" s="390">
        <v>0</v>
      </c>
      <c r="O85" s="390">
        <v>4361880700</v>
      </c>
      <c r="P85" s="390">
        <v>857079500</v>
      </c>
      <c r="Q85" s="390">
        <v>371596900</v>
      </c>
      <c r="R85" s="63">
        <v>305</v>
      </c>
    </row>
    <row r="86" spans="1:18" s="99" customFormat="1" ht="24.95" customHeight="1">
      <c r="A86" s="62">
        <v>306</v>
      </c>
      <c r="B86" s="61" t="s">
        <v>1088</v>
      </c>
      <c r="C86" s="390">
        <v>10568436400</v>
      </c>
      <c r="D86" s="390">
        <v>2326338200</v>
      </c>
      <c r="E86" s="390">
        <v>1028430500</v>
      </c>
      <c r="F86" s="390">
        <v>13923205100</v>
      </c>
      <c r="G86" s="390">
        <v>2326338200</v>
      </c>
      <c r="H86" s="390">
        <v>1028430500</v>
      </c>
      <c r="I86" s="390">
        <v>0</v>
      </c>
      <c r="J86" s="390">
        <v>0</v>
      </c>
      <c r="K86" s="390">
        <v>0</v>
      </c>
      <c r="L86" s="390">
        <v>0</v>
      </c>
      <c r="M86" s="390">
        <v>0</v>
      </c>
      <c r="N86" s="390">
        <v>0</v>
      </c>
      <c r="O86" s="390">
        <v>13923205100</v>
      </c>
      <c r="P86" s="390">
        <v>2326338200</v>
      </c>
      <c r="Q86" s="390">
        <v>1028430500</v>
      </c>
      <c r="R86" s="63">
        <v>306</v>
      </c>
    </row>
    <row r="87" spans="1:18" s="99" customFormat="1" ht="24.95" customHeight="1">
      <c r="A87" s="62"/>
      <c r="B87" s="61"/>
      <c r="C87" s="402"/>
      <c r="D87" s="402"/>
      <c r="E87" s="402"/>
      <c r="F87" s="402"/>
      <c r="G87" s="402"/>
      <c r="H87" s="402"/>
      <c r="I87" s="402"/>
      <c r="J87" s="402"/>
      <c r="K87" s="402"/>
      <c r="L87" s="402"/>
      <c r="M87" s="402"/>
      <c r="N87" s="402"/>
      <c r="O87" s="402"/>
      <c r="P87" s="402"/>
      <c r="Q87" s="402"/>
      <c r="R87" s="63"/>
    </row>
    <row r="88" spans="1:18" s="99" customFormat="1" ht="24.95" customHeight="1">
      <c r="A88" s="66"/>
      <c r="B88" s="58"/>
      <c r="C88" s="913"/>
      <c r="D88" s="913"/>
      <c r="E88" s="913"/>
      <c r="F88" s="913"/>
      <c r="G88" s="913"/>
      <c r="H88" s="913"/>
      <c r="I88" s="913"/>
      <c r="J88" s="913"/>
      <c r="K88" s="913"/>
      <c r="L88" s="913"/>
      <c r="M88" s="913"/>
      <c r="N88" s="913"/>
      <c r="O88" s="913"/>
      <c r="P88" s="913"/>
      <c r="Q88" s="913"/>
      <c r="R88" s="67"/>
    </row>
    <row r="89" spans="1:18" s="99" customFormat="1" ht="24.95" customHeight="1">
      <c r="A89" s="62"/>
      <c r="B89" s="61"/>
      <c r="C89" s="390"/>
      <c r="D89" s="390"/>
      <c r="E89" s="390"/>
      <c r="F89" s="390"/>
      <c r="G89" s="390"/>
      <c r="H89" s="390"/>
      <c r="I89" s="390"/>
      <c r="J89" s="390"/>
      <c r="K89" s="390"/>
      <c r="L89" s="390"/>
      <c r="M89" s="390"/>
      <c r="N89" s="390"/>
      <c r="O89" s="390"/>
      <c r="P89" s="390"/>
      <c r="Q89" s="390"/>
      <c r="R89" s="63"/>
    </row>
    <row r="90" spans="1:18" s="99" customFormat="1" ht="24.95" customHeight="1">
      <c r="A90" s="62"/>
      <c r="B90" s="61"/>
      <c r="C90" s="390"/>
      <c r="D90" s="390"/>
      <c r="E90" s="390"/>
      <c r="F90" s="390"/>
      <c r="G90" s="390"/>
      <c r="H90" s="390"/>
      <c r="I90" s="390"/>
      <c r="J90" s="390"/>
      <c r="K90" s="390"/>
      <c r="L90" s="390"/>
      <c r="M90" s="390"/>
      <c r="N90" s="390"/>
      <c r="O90" s="390"/>
      <c r="P90" s="390"/>
      <c r="Q90" s="390"/>
      <c r="R90" s="63"/>
    </row>
    <row r="91" spans="1:18" s="99" customFormat="1" ht="24.95" customHeight="1">
      <c r="A91" s="62"/>
      <c r="B91" s="61"/>
      <c r="C91" s="390"/>
      <c r="D91" s="390"/>
      <c r="E91" s="390"/>
      <c r="F91" s="390"/>
      <c r="G91" s="390"/>
      <c r="H91" s="390"/>
      <c r="I91" s="390"/>
      <c r="J91" s="390"/>
      <c r="K91" s="390"/>
      <c r="L91" s="390"/>
      <c r="M91" s="390"/>
      <c r="N91" s="390"/>
      <c r="O91" s="390"/>
      <c r="P91" s="390"/>
      <c r="Q91" s="390"/>
      <c r="R91" s="63"/>
    </row>
    <row r="92" spans="1:18" s="99" customFormat="1" ht="24.95" customHeight="1">
      <c r="A92" s="62"/>
      <c r="B92" s="72"/>
      <c r="C92" s="402"/>
      <c r="D92" s="402"/>
      <c r="E92" s="402"/>
      <c r="F92" s="402"/>
      <c r="G92" s="402"/>
      <c r="H92" s="402"/>
      <c r="I92" s="402"/>
      <c r="J92" s="402"/>
      <c r="K92" s="402"/>
      <c r="L92" s="402"/>
      <c r="M92" s="402"/>
      <c r="N92" s="402"/>
      <c r="O92" s="402"/>
      <c r="P92" s="402"/>
      <c r="Q92" s="402"/>
      <c r="R92" s="63"/>
    </row>
    <row r="93" spans="1:18" s="99" customFormat="1" ht="24.95" customHeight="1">
      <c r="A93" s="66"/>
      <c r="B93" s="58"/>
      <c r="C93" s="913"/>
      <c r="D93" s="913"/>
      <c r="E93" s="913"/>
      <c r="F93" s="913"/>
      <c r="G93" s="913"/>
      <c r="H93" s="913"/>
      <c r="I93" s="913"/>
      <c r="J93" s="913"/>
      <c r="K93" s="913"/>
      <c r="L93" s="913"/>
      <c r="M93" s="913"/>
      <c r="N93" s="913"/>
      <c r="O93" s="913"/>
      <c r="P93" s="913"/>
      <c r="Q93" s="913"/>
      <c r="R93" s="67"/>
    </row>
    <row r="94" spans="1:18" s="99" customFormat="1" ht="24.95" customHeight="1">
      <c r="A94" s="62"/>
      <c r="B94" s="61"/>
      <c r="C94" s="390"/>
      <c r="D94" s="390"/>
      <c r="E94" s="390"/>
      <c r="F94" s="390"/>
      <c r="G94" s="390"/>
      <c r="H94" s="390"/>
      <c r="I94" s="390"/>
      <c r="J94" s="390"/>
      <c r="K94" s="390"/>
      <c r="L94" s="390"/>
      <c r="M94" s="390"/>
      <c r="N94" s="390"/>
      <c r="O94" s="390"/>
      <c r="P94" s="390"/>
      <c r="Q94" s="390"/>
      <c r="R94" s="63"/>
    </row>
    <row r="95" spans="1:18" s="99" customFormat="1" ht="24.95" customHeight="1">
      <c r="A95" s="62"/>
      <c r="B95" s="61"/>
      <c r="C95" s="390"/>
      <c r="D95" s="390"/>
      <c r="E95" s="390"/>
      <c r="F95" s="390"/>
      <c r="G95" s="390"/>
      <c r="H95" s="390"/>
      <c r="I95" s="390"/>
      <c r="J95" s="390"/>
      <c r="K95" s="390"/>
      <c r="L95" s="390"/>
      <c r="M95" s="390"/>
      <c r="N95" s="390"/>
      <c r="O95" s="390"/>
      <c r="P95" s="390"/>
      <c r="Q95" s="390"/>
      <c r="R95" s="63"/>
    </row>
    <row r="96" spans="1:18" s="99" customFormat="1" ht="24.95" customHeight="1">
      <c r="A96" s="62"/>
      <c r="B96" s="61"/>
      <c r="C96" s="390"/>
      <c r="D96" s="39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63"/>
    </row>
    <row r="97" spans="1:18" s="99" customFormat="1" ht="24.95" customHeight="1">
      <c r="A97" s="62"/>
      <c r="B97" s="72"/>
      <c r="C97" s="402"/>
      <c r="D97" s="402"/>
      <c r="E97" s="402"/>
      <c r="F97" s="402"/>
      <c r="G97" s="402"/>
      <c r="H97" s="402"/>
      <c r="I97" s="402"/>
      <c r="J97" s="402"/>
      <c r="K97" s="402"/>
      <c r="L97" s="402"/>
      <c r="M97" s="402"/>
      <c r="N97" s="402"/>
      <c r="O97" s="402"/>
      <c r="P97" s="402"/>
      <c r="Q97" s="402"/>
      <c r="R97" s="63"/>
    </row>
    <row r="98" spans="1:18" s="99" customFormat="1" ht="24.95" customHeight="1">
      <c r="A98" s="66"/>
      <c r="B98" s="61"/>
      <c r="C98" s="913"/>
      <c r="D98" s="913"/>
      <c r="E98" s="913"/>
      <c r="F98" s="913"/>
      <c r="G98" s="913"/>
      <c r="H98" s="913"/>
      <c r="I98" s="913"/>
      <c r="J98" s="913"/>
      <c r="K98" s="913"/>
      <c r="L98" s="913"/>
      <c r="M98" s="913"/>
      <c r="N98" s="913"/>
      <c r="O98" s="913"/>
      <c r="P98" s="913"/>
      <c r="Q98" s="913"/>
      <c r="R98" s="67"/>
    </row>
    <row r="99" spans="1:18" s="99" customFormat="1" ht="24.95" customHeight="1">
      <c r="A99" s="62"/>
      <c r="B99" s="61"/>
      <c r="C99" s="390"/>
      <c r="D99" s="390"/>
      <c r="E99" s="390"/>
      <c r="F99" s="390"/>
      <c r="G99" s="390"/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63"/>
    </row>
    <row r="100" spans="1:18" s="99" customFormat="1" ht="24.95" customHeight="1">
      <c r="A100" s="62"/>
      <c r="B100" s="61"/>
      <c r="C100" s="390"/>
      <c r="D100" s="390"/>
      <c r="E100" s="390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63"/>
    </row>
    <row r="101" spans="1:18" s="99" customFormat="1" ht="24.95" customHeight="1">
      <c r="A101" s="62"/>
      <c r="B101" s="61"/>
      <c r="C101" s="390"/>
      <c r="D101" s="390"/>
      <c r="E101" s="390"/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/>
      <c r="R101" s="63"/>
    </row>
    <row r="102" spans="1:18" s="99" customFormat="1" ht="24.95" customHeight="1">
      <c r="A102" s="71"/>
      <c r="B102" s="72"/>
      <c r="C102" s="402"/>
      <c r="D102" s="402"/>
      <c r="E102" s="402"/>
      <c r="F102" s="402"/>
      <c r="G102" s="402"/>
      <c r="H102" s="402"/>
      <c r="I102" s="402"/>
      <c r="J102" s="402"/>
      <c r="K102" s="402"/>
      <c r="L102" s="402"/>
      <c r="M102" s="402"/>
      <c r="N102" s="402"/>
      <c r="O102" s="402"/>
      <c r="P102" s="402"/>
      <c r="Q102" s="402"/>
      <c r="R102" s="73"/>
    </row>
    <row r="103" spans="1:18" s="111" customFormat="1" ht="24.95" customHeight="1">
      <c r="A103" s="74"/>
      <c r="B103" s="61"/>
      <c r="C103" s="913"/>
      <c r="D103" s="913"/>
      <c r="E103" s="913"/>
      <c r="F103" s="913"/>
      <c r="G103" s="913"/>
      <c r="H103" s="913"/>
      <c r="I103" s="913"/>
      <c r="J103" s="913"/>
      <c r="K103" s="913"/>
      <c r="L103" s="913"/>
      <c r="M103" s="913"/>
      <c r="N103" s="913"/>
      <c r="O103" s="913"/>
      <c r="P103" s="913"/>
      <c r="Q103" s="913"/>
      <c r="R103" s="75"/>
    </row>
    <row r="104" spans="1:18" s="111" customFormat="1" ht="24.95" customHeight="1">
      <c r="A104" s="62"/>
      <c r="B104" s="61"/>
      <c r="C104" s="390"/>
      <c r="D104" s="390"/>
      <c r="E104" s="390"/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/>
      <c r="R104" s="63"/>
    </row>
    <row r="105" spans="1:18" s="111" customFormat="1" ht="24.95" customHeight="1">
      <c r="A105" s="62"/>
      <c r="B105" s="61"/>
      <c r="C105" s="390"/>
      <c r="D105" s="390"/>
      <c r="E105" s="390"/>
      <c r="F105" s="390"/>
      <c r="G105" s="390"/>
      <c r="H105" s="390"/>
      <c r="I105" s="390"/>
      <c r="J105" s="390"/>
      <c r="K105" s="390"/>
      <c r="L105" s="390"/>
      <c r="M105" s="390"/>
      <c r="N105" s="390"/>
      <c r="O105" s="390"/>
      <c r="P105" s="390"/>
      <c r="Q105" s="390"/>
      <c r="R105" s="63"/>
    </row>
    <row r="106" spans="1:18" s="111" customFormat="1" ht="24.95" customHeight="1">
      <c r="A106" s="62"/>
      <c r="B106" s="61"/>
      <c r="C106" s="390"/>
      <c r="D106" s="390"/>
      <c r="E106" s="390"/>
      <c r="F106" s="390"/>
      <c r="G106" s="390"/>
      <c r="H106" s="390"/>
      <c r="I106" s="390"/>
      <c r="J106" s="390"/>
      <c r="K106" s="390"/>
      <c r="L106" s="390"/>
      <c r="M106" s="390"/>
      <c r="N106" s="390"/>
      <c r="O106" s="390"/>
      <c r="P106" s="390"/>
      <c r="Q106" s="390"/>
      <c r="R106" s="63"/>
    </row>
    <row r="107" spans="1:18" s="111" customFormat="1" ht="24.95" customHeight="1">
      <c r="A107" s="71"/>
      <c r="B107" s="72"/>
      <c r="C107" s="402"/>
      <c r="D107" s="402"/>
      <c r="E107" s="402"/>
      <c r="F107" s="402"/>
      <c r="G107" s="402"/>
      <c r="H107" s="402"/>
      <c r="I107" s="402"/>
      <c r="J107" s="402"/>
      <c r="K107" s="402"/>
      <c r="L107" s="402"/>
      <c r="M107" s="402"/>
      <c r="N107" s="402"/>
      <c r="O107" s="402"/>
      <c r="P107" s="402"/>
      <c r="Q107" s="402"/>
      <c r="R107" s="73"/>
    </row>
    <row r="108" spans="1:18" s="111" customFormat="1" ht="24.95" customHeight="1">
      <c r="A108" s="62"/>
      <c r="B108" s="61"/>
      <c r="C108" s="390"/>
      <c r="D108" s="390"/>
      <c r="E108" s="390"/>
      <c r="F108" s="390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63"/>
    </row>
    <row r="109" spans="1:18" s="111" customFormat="1" ht="24.95" customHeight="1">
      <c r="A109" s="62"/>
      <c r="B109" s="61"/>
      <c r="C109" s="390"/>
      <c r="D109" s="390"/>
      <c r="E109" s="390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63"/>
    </row>
    <row r="110" spans="1:18" s="111" customFormat="1" ht="24.95" customHeight="1">
      <c r="A110" s="62"/>
      <c r="B110" s="61"/>
      <c r="C110" s="390"/>
      <c r="D110" s="390"/>
      <c r="E110" s="390"/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/>
      <c r="R110" s="63"/>
    </row>
    <row r="111" spans="1:18" s="111" customFormat="1" ht="24.95" customHeight="1">
      <c r="A111" s="62"/>
      <c r="B111" s="61"/>
      <c r="C111" s="390"/>
      <c r="D111" s="390"/>
      <c r="E111" s="390"/>
      <c r="F111" s="390"/>
      <c r="G111" s="390"/>
      <c r="H111" s="390"/>
      <c r="I111" s="390"/>
      <c r="J111" s="390"/>
      <c r="K111" s="390"/>
      <c r="L111" s="390"/>
      <c r="M111" s="390"/>
      <c r="N111" s="390"/>
      <c r="O111" s="390"/>
      <c r="P111" s="390"/>
      <c r="Q111" s="390"/>
      <c r="R111" s="63"/>
    </row>
    <row r="112" spans="1:18" s="111" customFormat="1" ht="24.95" customHeight="1" thickBot="1">
      <c r="A112" s="77"/>
      <c r="B112" s="78"/>
      <c r="C112" s="916"/>
      <c r="D112" s="916"/>
      <c r="E112" s="916"/>
      <c r="F112" s="916"/>
      <c r="G112" s="916"/>
      <c r="H112" s="916"/>
      <c r="I112" s="916"/>
      <c r="J112" s="916"/>
      <c r="K112" s="916"/>
      <c r="L112" s="916"/>
      <c r="M112" s="916"/>
      <c r="N112" s="916"/>
      <c r="O112" s="916"/>
      <c r="P112" s="916"/>
      <c r="Q112" s="916"/>
      <c r="R112" s="79"/>
    </row>
  </sheetData>
  <mergeCells count="12">
    <mergeCell ref="A8:A12"/>
    <mergeCell ref="A13:A17"/>
    <mergeCell ref="G6:G7"/>
    <mergeCell ref="F5:H5"/>
    <mergeCell ref="H6:H7"/>
    <mergeCell ref="D5:D7"/>
    <mergeCell ref="J5:J7"/>
    <mergeCell ref="Q5:Q7"/>
    <mergeCell ref="M6:M7"/>
    <mergeCell ref="L5:N5"/>
    <mergeCell ref="N6:N7"/>
    <mergeCell ref="P5:P7"/>
  </mergeCells>
  <phoneticPr fontId="2"/>
  <printOptions horizontalCentered="1"/>
  <pageMargins left="0.23622047244094491" right="0.23622047244094491" top="0.74803149606299213" bottom="0.35433070866141736" header="0.31496062992125984" footer="0.31496062992125984"/>
  <pageSetup paperSize="9" scale="50" pageOrder="overThenDown" orientation="portrait" r:id="rId1"/>
  <headerFooter alignWithMargins="0"/>
  <rowBreaks count="1" manualBreakCount="1">
    <brk id="62" max="17" man="1"/>
  </rowBreaks>
  <colBreaks count="1" manualBreakCount="1">
    <brk id="9" max="10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A1:R112"/>
  <sheetViews>
    <sheetView showGridLines="0" view="pageBreakPreview" zoomScale="60" zoomScaleNormal="75" workbookViewId="0">
      <pane ySplit="17" topLeftCell="A75" activePane="bottomLeft" state="frozen"/>
      <selection pane="bottomLeft"/>
    </sheetView>
  </sheetViews>
  <sheetFormatPr defaultRowHeight="23.1" customHeight="1"/>
  <cols>
    <col min="1" max="1" width="5.25" style="8" customWidth="1"/>
    <col min="2" max="2" width="23.375" style="6" customWidth="1"/>
    <col min="3" max="3" width="14.5" style="101" customWidth="1"/>
    <col min="4" max="4" width="14.875" style="101" customWidth="1"/>
    <col min="5" max="5" width="14.25" style="101" customWidth="1"/>
    <col min="6" max="6" width="20.75" style="101" bestFit="1" customWidth="1"/>
    <col min="7" max="8" width="19.5" style="101" bestFit="1" customWidth="1"/>
    <col min="9" max="9" width="18.125" style="101" bestFit="1" customWidth="1"/>
    <col min="10" max="10" width="18.5" style="101" customWidth="1"/>
    <col min="11" max="11" width="19.5" style="101" customWidth="1"/>
    <col min="12" max="12" width="17" style="101" customWidth="1"/>
    <col min="13" max="13" width="17.875" style="101" customWidth="1"/>
    <col min="14" max="14" width="17.375" style="101" customWidth="1"/>
    <col min="15" max="15" width="20.125" style="101" customWidth="1"/>
    <col min="16" max="17" width="19" style="101" customWidth="1"/>
    <col min="18" max="18" width="5.625" style="8" customWidth="1"/>
    <col min="19" max="16384" width="9" style="6"/>
  </cols>
  <sheetData>
    <row r="1" spans="1:18" ht="30.95" customHeight="1">
      <c r="A1" s="4" t="s">
        <v>61</v>
      </c>
      <c r="R1" s="102"/>
    </row>
    <row r="2" spans="1:18" s="9" customFormat="1" ht="22.5" customHeight="1" thickBot="1"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1"/>
      <c r="P2" s="104"/>
      <c r="Q2" s="11" t="s">
        <v>542</v>
      </c>
      <c r="R2" s="10"/>
    </row>
    <row r="3" spans="1:18" s="65" customFormat="1" ht="24.95" customHeight="1">
      <c r="A3" s="852" t="s">
        <v>423</v>
      </c>
      <c r="B3" s="853"/>
      <c r="C3" s="1685"/>
      <c r="D3" s="1686"/>
      <c r="E3" s="1686"/>
      <c r="F3" s="1686"/>
      <c r="G3" s="1686" t="s">
        <v>937</v>
      </c>
      <c r="H3" s="1687"/>
      <c r="I3" s="1686" t="s">
        <v>938</v>
      </c>
      <c r="J3" s="1687"/>
      <c r="K3" s="1687" t="s">
        <v>939</v>
      </c>
      <c r="L3" s="1686"/>
      <c r="M3" s="1687" t="s">
        <v>940</v>
      </c>
      <c r="N3" s="1686"/>
      <c r="O3" s="1686" t="s">
        <v>941</v>
      </c>
      <c r="P3" s="1687"/>
      <c r="Q3" s="1686"/>
      <c r="R3" s="854" t="s">
        <v>423</v>
      </c>
    </row>
    <row r="4" spans="1:18" s="65" customFormat="1" ht="24.95" customHeight="1">
      <c r="A4" s="218" t="s">
        <v>424</v>
      </c>
      <c r="B4" s="219"/>
      <c r="C4" s="2675" t="s">
        <v>86</v>
      </c>
      <c r="D4" s="2676"/>
      <c r="E4" s="2677"/>
      <c r="F4" s="2672" t="s">
        <v>87</v>
      </c>
      <c r="G4" s="2673"/>
      <c r="H4" s="2674"/>
      <c r="I4" s="1688" t="s">
        <v>553</v>
      </c>
      <c r="J4" s="1688" t="s">
        <v>367</v>
      </c>
      <c r="K4" s="1689" t="s">
        <v>390</v>
      </c>
      <c r="L4" s="2669" t="s">
        <v>819</v>
      </c>
      <c r="M4" s="2670"/>
      <c r="N4" s="2671"/>
      <c r="O4" s="1690" t="s">
        <v>392</v>
      </c>
      <c r="P4" s="1691"/>
      <c r="Q4" s="1691"/>
      <c r="R4" s="223" t="s">
        <v>424</v>
      </c>
    </row>
    <row r="5" spans="1:18" s="65" customFormat="1" ht="24.95" customHeight="1">
      <c r="A5" s="218" t="s">
        <v>425</v>
      </c>
      <c r="B5" s="219" t="s">
        <v>393</v>
      </c>
      <c r="C5" s="1692"/>
      <c r="D5" s="2666" t="s">
        <v>40</v>
      </c>
      <c r="E5" s="2666" t="s">
        <v>942</v>
      </c>
      <c r="F5" s="1692"/>
      <c r="G5" s="2666" t="s">
        <v>40</v>
      </c>
      <c r="H5" s="2666" t="s">
        <v>942</v>
      </c>
      <c r="I5" s="1661" t="s">
        <v>88</v>
      </c>
      <c r="J5" s="1661" t="s">
        <v>275</v>
      </c>
      <c r="K5" s="1692" t="s">
        <v>213</v>
      </c>
      <c r="L5" s="1693"/>
      <c r="M5" s="2666" t="s">
        <v>40</v>
      </c>
      <c r="N5" s="2666" t="s">
        <v>942</v>
      </c>
      <c r="O5" s="1694"/>
      <c r="P5" s="2666" t="s">
        <v>40</v>
      </c>
      <c r="Q5" s="2666" t="s">
        <v>942</v>
      </c>
      <c r="R5" s="223" t="s">
        <v>425</v>
      </c>
    </row>
    <row r="6" spans="1:18" s="65" customFormat="1" ht="24.95" customHeight="1">
      <c r="A6" s="218" t="s">
        <v>426</v>
      </c>
      <c r="B6" s="219"/>
      <c r="C6" s="1692"/>
      <c r="D6" s="2667"/>
      <c r="E6" s="2667"/>
      <c r="F6" s="1692"/>
      <c r="G6" s="2667"/>
      <c r="H6" s="2667"/>
      <c r="I6" s="1661" t="s">
        <v>180</v>
      </c>
      <c r="J6" s="1661" t="s">
        <v>517</v>
      </c>
      <c r="K6" s="1692" t="s">
        <v>450</v>
      </c>
      <c r="L6" s="1693"/>
      <c r="M6" s="2667"/>
      <c r="N6" s="2667"/>
      <c r="O6" s="1690"/>
      <c r="P6" s="2667"/>
      <c r="Q6" s="2667"/>
      <c r="R6" s="223" t="s">
        <v>426</v>
      </c>
    </row>
    <row r="7" spans="1:18" s="65" customFormat="1" ht="24.95" customHeight="1" thickBot="1">
      <c r="A7" s="224" t="s">
        <v>427</v>
      </c>
      <c r="B7" s="225"/>
      <c r="C7" s="1695"/>
      <c r="D7" s="2668"/>
      <c r="E7" s="2668"/>
      <c r="F7" s="1695"/>
      <c r="G7" s="2668"/>
      <c r="H7" s="2668"/>
      <c r="I7" s="1684"/>
      <c r="J7" s="1684"/>
      <c r="K7" s="1695"/>
      <c r="L7" s="1696"/>
      <c r="M7" s="2668"/>
      <c r="N7" s="2668"/>
      <c r="O7" s="1697"/>
      <c r="P7" s="2668"/>
      <c r="Q7" s="2668"/>
      <c r="R7" s="228" t="s">
        <v>427</v>
      </c>
    </row>
    <row r="8" spans="1:18" s="108" customFormat="1" ht="30" customHeight="1">
      <c r="A8" s="2661" t="s">
        <v>966</v>
      </c>
      <c r="B8" s="1561" t="s">
        <v>1003</v>
      </c>
      <c r="C8" s="388">
        <v>173489906</v>
      </c>
      <c r="D8" s="389">
        <v>0</v>
      </c>
      <c r="E8" s="389">
        <v>4489378</v>
      </c>
      <c r="F8" s="388">
        <v>156916239905</v>
      </c>
      <c r="G8" s="389">
        <v>38111701195</v>
      </c>
      <c r="H8" s="389">
        <v>15067846021</v>
      </c>
      <c r="I8" s="390">
        <v>4657779162</v>
      </c>
      <c r="J8" s="389">
        <v>1028143000</v>
      </c>
      <c r="K8" s="388">
        <v>221946360</v>
      </c>
      <c r="L8" s="1729" t="s">
        <v>1015</v>
      </c>
      <c r="M8" s="1036" t="s">
        <v>1015</v>
      </c>
      <c r="N8" s="1036" t="s">
        <v>1015</v>
      </c>
      <c r="O8" s="387">
        <v>191549377333</v>
      </c>
      <c r="P8" s="389">
        <v>47674009195</v>
      </c>
      <c r="Q8" s="389">
        <v>18563006399</v>
      </c>
      <c r="R8" s="20"/>
    </row>
    <row r="9" spans="1:18" s="108" customFormat="1" ht="30" customHeight="1">
      <c r="A9" s="2662"/>
      <c r="B9" s="1561" t="s">
        <v>1004</v>
      </c>
      <c r="C9" s="388">
        <v>171228270</v>
      </c>
      <c r="D9" s="389">
        <v>0</v>
      </c>
      <c r="E9" s="389">
        <v>4419751</v>
      </c>
      <c r="F9" s="388">
        <v>155293324668</v>
      </c>
      <c r="G9" s="389">
        <v>36826469519</v>
      </c>
      <c r="H9" s="389">
        <v>14354278538</v>
      </c>
      <c r="I9" s="390">
        <v>5948093071</v>
      </c>
      <c r="J9" s="389">
        <v>1052713000</v>
      </c>
      <c r="K9" s="388">
        <v>385553867</v>
      </c>
      <c r="L9" s="1729" t="s">
        <v>1015</v>
      </c>
      <c r="M9" s="1036" t="s">
        <v>1015</v>
      </c>
      <c r="N9" s="1036" t="s">
        <v>1015</v>
      </c>
      <c r="O9" s="387">
        <v>192545959876</v>
      </c>
      <c r="P9" s="389">
        <v>45677369519</v>
      </c>
      <c r="Q9" s="389">
        <v>17902128289</v>
      </c>
      <c r="R9" s="28"/>
    </row>
    <row r="10" spans="1:18" s="108" customFormat="1" ht="30" customHeight="1">
      <c r="A10" s="2662"/>
      <c r="B10" s="1561" t="s">
        <v>1090</v>
      </c>
      <c r="C10" s="388">
        <v>164858526</v>
      </c>
      <c r="D10" s="389">
        <v>0</v>
      </c>
      <c r="E10" s="389">
        <v>3897157</v>
      </c>
      <c r="F10" s="388">
        <v>152996050220</v>
      </c>
      <c r="G10" s="389">
        <v>36259173080</v>
      </c>
      <c r="H10" s="389">
        <v>14048623735</v>
      </c>
      <c r="I10" s="390">
        <v>5303777124</v>
      </c>
      <c r="J10" s="389">
        <v>1013947000</v>
      </c>
      <c r="K10" s="388">
        <v>692000000</v>
      </c>
      <c r="L10" s="1729" t="s">
        <v>1015</v>
      </c>
      <c r="M10" s="1036" t="s">
        <v>1015</v>
      </c>
      <c r="N10" s="1036" t="s">
        <v>1015</v>
      </c>
      <c r="O10" s="387">
        <v>191374731870</v>
      </c>
      <c r="P10" s="389">
        <v>45563132080</v>
      </c>
      <c r="Q10" s="389">
        <v>17692914892</v>
      </c>
      <c r="R10" s="28"/>
    </row>
    <row r="11" spans="1:18" s="108" customFormat="1" ht="30" customHeight="1">
      <c r="A11" s="2662"/>
      <c r="B11" s="1561" t="s">
        <v>1091</v>
      </c>
      <c r="C11" s="389">
        <v>162604277</v>
      </c>
      <c r="D11" s="389">
        <v>0</v>
      </c>
      <c r="E11" s="389">
        <v>3506223</v>
      </c>
      <c r="F11" s="389">
        <v>18787221898</v>
      </c>
      <c r="G11" s="389">
        <v>4514161156</v>
      </c>
      <c r="H11" s="389">
        <v>1982452026</v>
      </c>
      <c r="I11" s="389">
        <v>206897000</v>
      </c>
      <c r="J11" s="389">
        <v>27922000</v>
      </c>
      <c r="K11" s="389">
        <v>159850000</v>
      </c>
      <c r="L11" s="938">
        <v>6778000</v>
      </c>
      <c r="M11" s="389">
        <v>0</v>
      </c>
      <c r="N11" s="389">
        <v>0</v>
      </c>
      <c r="O11" s="394">
        <v>19367634105</v>
      </c>
      <c r="P11" s="389">
        <v>4514161156</v>
      </c>
      <c r="Q11" s="389">
        <v>1985958249</v>
      </c>
      <c r="R11" s="28"/>
    </row>
    <row r="12" spans="1:18" s="108" customFormat="1" ht="30" customHeight="1">
      <c r="A12" s="2663"/>
      <c r="B12" s="1724" t="s">
        <v>1092</v>
      </c>
      <c r="C12" s="391">
        <v>159803081</v>
      </c>
      <c r="D12" s="391">
        <v>0</v>
      </c>
      <c r="E12" s="391">
        <v>3507724</v>
      </c>
      <c r="F12" s="391">
        <v>18744258784</v>
      </c>
      <c r="G12" s="391">
        <v>4457830009</v>
      </c>
      <c r="H12" s="391">
        <v>1906259043</v>
      </c>
      <c r="I12" s="391">
        <v>207048000</v>
      </c>
      <c r="J12" s="391">
        <v>28668000</v>
      </c>
      <c r="K12" s="391">
        <v>154383000</v>
      </c>
      <c r="L12" s="391">
        <v>5074000</v>
      </c>
      <c r="M12" s="391">
        <v>0</v>
      </c>
      <c r="N12" s="391">
        <v>0</v>
      </c>
      <c r="O12" s="395">
        <v>19541809865</v>
      </c>
      <c r="P12" s="391">
        <v>4457830009</v>
      </c>
      <c r="Q12" s="939">
        <v>1909766767</v>
      </c>
      <c r="R12" s="110"/>
    </row>
    <row r="13" spans="1:18" s="108" customFormat="1" ht="30" customHeight="1">
      <c r="A13" s="2664" t="s">
        <v>967</v>
      </c>
      <c r="B13" s="1561" t="s">
        <v>1003</v>
      </c>
      <c r="C13" s="388">
        <v>0</v>
      </c>
      <c r="D13" s="389">
        <v>0</v>
      </c>
      <c r="E13" s="389">
        <v>0</v>
      </c>
      <c r="F13" s="388">
        <v>136870263217</v>
      </c>
      <c r="G13" s="389">
        <v>33519054326</v>
      </c>
      <c r="H13" s="389">
        <v>13060081550</v>
      </c>
      <c r="I13" s="390">
        <v>4484609162</v>
      </c>
      <c r="J13" s="389">
        <v>993017000</v>
      </c>
      <c r="K13" s="388">
        <v>37379360</v>
      </c>
      <c r="L13" s="1729" t="s">
        <v>1015</v>
      </c>
      <c r="M13" s="1036" t="s">
        <v>1015</v>
      </c>
      <c r="N13" s="1036" t="s">
        <v>1015</v>
      </c>
      <c r="O13" s="387">
        <v>170937047739</v>
      </c>
      <c r="P13" s="389">
        <v>43081362326</v>
      </c>
      <c r="Q13" s="389">
        <v>16550752550</v>
      </c>
      <c r="R13" s="28"/>
    </row>
    <row r="14" spans="1:18" s="108" customFormat="1" ht="30" customHeight="1">
      <c r="A14" s="2662"/>
      <c r="B14" s="1561" t="s">
        <v>1004</v>
      </c>
      <c r="C14" s="388">
        <v>0</v>
      </c>
      <c r="D14" s="389">
        <v>0</v>
      </c>
      <c r="E14" s="389">
        <v>0</v>
      </c>
      <c r="F14" s="388">
        <v>135526946264</v>
      </c>
      <c r="G14" s="389">
        <v>32394539122</v>
      </c>
      <c r="H14" s="389">
        <v>12322248653</v>
      </c>
      <c r="I14" s="390">
        <v>5775649071</v>
      </c>
      <c r="J14" s="389">
        <v>1020534000</v>
      </c>
      <c r="K14" s="388">
        <v>155436867</v>
      </c>
      <c r="L14" s="1729" t="s">
        <v>1015</v>
      </c>
      <c r="M14" s="1036" t="s">
        <v>1015</v>
      </c>
      <c r="N14" s="1036" t="s">
        <v>1015</v>
      </c>
      <c r="O14" s="387">
        <v>172173613202</v>
      </c>
      <c r="P14" s="389">
        <v>41245439122</v>
      </c>
      <c r="Q14" s="389">
        <v>15865678653</v>
      </c>
      <c r="R14" s="28"/>
    </row>
    <row r="15" spans="1:18" s="108" customFormat="1" ht="30" customHeight="1">
      <c r="A15" s="2662"/>
      <c r="B15" s="1561" t="s">
        <v>1090</v>
      </c>
      <c r="C15" s="388">
        <v>0</v>
      </c>
      <c r="D15" s="389">
        <v>0</v>
      </c>
      <c r="E15" s="389">
        <v>0</v>
      </c>
      <c r="F15" s="388">
        <v>133613343399</v>
      </c>
      <c r="G15" s="389">
        <v>31734205195</v>
      </c>
      <c r="H15" s="389">
        <v>12027831342</v>
      </c>
      <c r="I15" s="390">
        <v>5125220124</v>
      </c>
      <c r="J15" s="389">
        <v>984006000</v>
      </c>
      <c r="K15" s="388">
        <v>530877000</v>
      </c>
      <c r="L15" s="1729" t="s">
        <v>1015</v>
      </c>
      <c r="M15" s="1036" t="s">
        <v>1015</v>
      </c>
      <c r="N15" s="1036" t="s">
        <v>1015</v>
      </c>
      <c r="O15" s="387">
        <v>171457545523</v>
      </c>
      <c r="P15" s="389">
        <v>41038164195</v>
      </c>
      <c r="Q15" s="389">
        <v>15668225342</v>
      </c>
      <c r="R15" s="28"/>
    </row>
    <row r="16" spans="1:18" s="108" customFormat="1" ht="30" customHeight="1">
      <c r="A16" s="2662"/>
      <c r="B16" s="1561" t="s">
        <v>1091</v>
      </c>
      <c r="C16" s="389">
        <v>0</v>
      </c>
      <c r="D16" s="389">
        <v>0</v>
      </c>
      <c r="E16" s="389">
        <v>0</v>
      </c>
      <c r="F16" s="389">
        <v>0</v>
      </c>
      <c r="G16" s="389">
        <v>0</v>
      </c>
      <c r="H16" s="389">
        <v>0</v>
      </c>
      <c r="I16" s="389">
        <v>0</v>
      </c>
      <c r="J16" s="389">
        <v>0</v>
      </c>
      <c r="K16" s="389">
        <v>0</v>
      </c>
      <c r="L16" s="938">
        <v>0</v>
      </c>
      <c r="M16" s="389">
        <v>0</v>
      </c>
      <c r="N16" s="389">
        <v>0</v>
      </c>
      <c r="O16" s="394">
        <v>16360930</v>
      </c>
      <c r="P16" s="389">
        <v>0</v>
      </c>
      <c r="Q16" s="389">
        <v>0</v>
      </c>
      <c r="R16" s="28"/>
    </row>
    <row r="17" spans="1:18" s="108" customFormat="1" ht="30" customHeight="1">
      <c r="A17" s="2663"/>
      <c r="B17" s="1724" t="s">
        <v>1092</v>
      </c>
      <c r="C17" s="391">
        <v>0</v>
      </c>
      <c r="D17" s="391">
        <v>0</v>
      </c>
      <c r="E17" s="391">
        <v>0</v>
      </c>
      <c r="F17" s="391">
        <v>0</v>
      </c>
      <c r="G17" s="391">
        <v>0</v>
      </c>
      <c r="H17" s="391">
        <v>0</v>
      </c>
      <c r="I17" s="391">
        <v>0</v>
      </c>
      <c r="J17" s="391">
        <v>0</v>
      </c>
      <c r="K17" s="391">
        <v>0</v>
      </c>
      <c r="L17" s="391">
        <v>0</v>
      </c>
      <c r="M17" s="391">
        <v>0</v>
      </c>
      <c r="N17" s="391">
        <v>0</v>
      </c>
      <c r="O17" s="395">
        <v>242575000</v>
      </c>
      <c r="P17" s="391">
        <v>0</v>
      </c>
      <c r="Q17" s="939">
        <v>0</v>
      </c>
      <c r="R17" s="110"/>
    </row>
    <row r="18" spans="1:18" ht="24" customHeight="1">
      <c r="A18" s="57">
        <v>1</v>
      </c>
      <c r="B18" s="92" t="s">
        <v>1020</v>
      </c>
      <c r="C18" s="386">
        <v>0</v>
      </c>
      <c r="D18" s="913">
        <v>0</v>
      </c>
      <c r="E18" s="386">
        <v>0</v>
      </c>
      <c r="F18" s="386">
        <v>0</v>
      </c>
      <c r="G18" s="913">
        <v>0</v>
      </c>
      <c r="H18" s="386">
        <v>0</v>
      </c>
      <c r="I18" s="386">
        <v>0</v>
      </c>
      <c r="J18" s="386">
        <v>0</v>
      </c>
      <c r="K18" s="386">
        <v>0</v>
      </c>
      <c r="L18" s="912">
        <v>0</v>
      </c>
      <c r="M18" s="913">
        <v>0</v>
      </c>
      <c r="N18" s="386">
        <v>0</v>
      </c>
      <c r="O18" s="386">
        <v>1495000</v>
      </c>
      <c r="P18" s="913">
        <v>0</v>
      </c>
      <c r="Q18" s="386">
        <v>0</v>
      </c>
      <c r="R18" s="59">
        <v>1</v>
      </c>
    </row>
    <row r="19" spans="1:18" ht="24" customHeight="1">
      <c r="A19" s="60">
        <v>2</v>
      </c>
      <c r="B19" s="93" t="s">
        <v>1021</v>
      </c>
      <c r="C19" s="384">
        <v>0</v>
      </c>
      <c r="D19" s="390">
        <v>0</v>
      </c>
      <c r="E19" s="384">
        <v>0</v>
      </c>
      <c r="F19" s="384">
        <v>0</v>
      </c>
      <c r="G19" s="390">
        <v>0</v>
      </c>
      <c r="H19" s="384">
        <v>0</v>
      </c>
      <c r="I19" s="384">
        <v>0</v>
      </c>
      <c r="J19" s="384">
        <v>0</v>
      </c>
      <c r="K19" s="384">
        <v>0</v>
      </c>
      <c r="L19" s="911">
        <v>0</v>
      </c>
      <c r="M19" s="390">
        <v>0</v>
      </c>
      <c r="N19" s="384">
        <v>0</v>
      </c>
      <c r="O19" s="384">
        <v>1204000</v>
      </c>
      <c r="P19" s="390">
        <v>0</v>
      </c>
      <c r="Q19" s="384">
        <v>0</v>
      </c>
      <c r="R19" s="55">
        <v>2</v>
      </c>
    </row>
    <row r="20" spans="1:18" ht="24" customHeight="1">
      <c r="A20" s="60">
        <v>3</v>
      </c>
      <c r="B20" s="93" t="s">
        <v>1022</v>
      </c>
      <c r="C20" s="384">
        <v>0</v>
      </c>
      <c r="D20" s="390">
        <v>0</v>
      </c>
      <c r="E20" s="384">
        <v>0</v>
      </c>
      <c r="F20" s="384">
        <v>0</v>
      </c>
      <c r="G20" s="390">
        <v>0</v>
      </c>
      <c r="H20" s="384">
        <v>0</v>
      </c>
      <c r="I20" s="384">
        <v>0</v>
      </c>
      <c r="J20" s="384">
        <v>0</v>
      </c>
      <c r="K20" s="384">
        <v>0</v>
      </c>
      <c r="L20" s="911">
        <v>0</v>
      </c>
      <c r="M20" s="390">
        <v>0</v>
      </c>
      <c r="N20" s="384">
        <v>0</v>
      </c>
      <c r="O20" s="384">
        <v>63826000</v>
      </c>
      <c r="P20" s="390">
        <v>0</v>
      </c>
      <c r="Q20" s="384">
        <v>0</v>
      </c>
      <c r="R20" s="55">
        <v>3</v>
      </c>
    </row>
    <row r="21" spans="1:18" ht="24" customHeight="1">
      <c r="A21" s="60">
        <v>6</v>
      </c>
      <c r="B21" s="93" t="s">
        <v>1023</v>
      </c>
      <c r="C21" s="384">
        <v>0</v>
      </c>
      <c r="D21" s="390">
        <v>0</v>
      </c>
      <c r="E21" s="384">
        <v>0</v>
      </c>
      <c r="F21" s="384">
        <v>0</v>
      </c>
      <c r="G21" s="390">
        <v>0</v>
      </c>
      <c r="H21" s="384">
        <v>0</v>
      </c>
      <c r="I21" s="384">
        <v>0</v>
      </c>
      <c r="J21" s="384">
        <v>0</v>
      </c>
      <c r="K21" s="384">
        <v>0</v>
      </c>
      <c r="L21" s="911">
        <v>0</v>
      </c>
      <c r="M21" s="390">
        <v>0</v>
      </c>
      <c r="N21" s="384">
        <v>0</v>
      </c>
      <c r="O21" s="384">
        <v>2745000</v>
      </c>
      <c r="P21" s="390">
        <v>0</v>
      </c>
      <c r="Q21" s="384">
        <v>0</v>
      </c>
      <c r="R21" s="55">
        <v>6</v>
      </c>
    </row>
    <row r="22" spans="1:18" ht="24" customHeight="1">
      <c r="A22" s="60">
        <v>7</v>
      </c>
      <c r="B22" s="93" t="s">
        <v>1024</v>
      </c>
      <c r="C22" s="385">
        <v>0</v>
      </c>
      <c r="D22" s="402">
        <v>0</v>
      </c>
      <c r="E22" s="385">
        <v>0</v>
      </c>
      <c r="F22" s="385">
        <v>0</v>
      </c>
      <c r="G22" s="402">
        <v>0</v>
      </c>
      <c r="H22" s="385">
        <v>0</v>
      </c>
      <c r="I22" s="385">
        <v>0</v>
      </c>
      <c r="J22" s="385">
        <v>0</v>
      </c>
      <c r="K22" s="385">
        <v>0</v>
      </c>
      <c r="L22" s="914">
        <v>0</v>
      </c>
      <c r="M22" s="402">
        <v>0</v>
      </c>
      <c r="N22" s="385">
        <v>0</v>
      </c>
      <c r="O22" s="385">
        <v>3580000</v>
      </c>
      <c r="P22" s="402">
        <v>0</v>
      </c>
      <c r="Q22" s="385">
        <v>0</v>
      </c>
      <c r="R22" s="55">
        <v>7</v>
      </c>
    </row>
    <row r="23" spans="1:18" ht="24" customHeight="1">
      <c r="A23" s="57">
        <v>8</v>
      </c>
      <c r="B23" s="92" t="s">
        <v>1025</v>
      </c>
      <c r="C23" s="396">
        <v>0</v>
      </c>
      <c r="D23" s="918">
        <v>0</v>
      </c>
      <c r="E23" s="918">
        <v>0</v>
      </c>
      <c r="F23" s="396">
        <v>0</v>
      </c>
      <c r="G23" s="918">
        <v>0</v>
      </c>
      <c r="H23" s="918">
        <v>0</v>
      </c>
      <c r="I23" s="396">
        <v>0</v>
      </c>
      <c r="J23" s="396">
        <v>0</v>
      </c>
      <c r="K23" s="396">
        <v>0</v>
      </c>
      <c r="L23" s="952">
        <v>0</v>
      </c>
      <c r="M23" s="918">
        <v>0</v>
      </c>
      <c r="N23" s="918">
        <v>0</v>
      </c>
      <c r="O23" s="396">
        <v>585000</v>
      </c>
      <c r="P23" s="918">
        <v>0</v>
      </c>
      <c r="Q23" s="918">
        <v>0</v>
      </c>
      <c r="R23" s="59">
        <v>8</v>
      </c>
    </row>
    <row r="24" spans="1:18" ht="24" customHeight="1">
      <c r="A24" s="60">
        <v>9</v>
      </c>
      <c r="B24" s="93" t="s">
        <v>1026</v>
      </c>
      <c r="C24" s="388">
        <v>0</v>
      </c>
      <c r="D24" s="389">
        <v>0</v>
      </c>
      <c r="E24" s="389">
        <v>0</v>
      </c>
      <c r="F24" s="388">
        <v>0</v>
      </c>
      <c r="G24" s="389">
        <v>0</v>
      </c>
      <c r="H24" s="389">
        <v>0</v>
      </c>
      <c r="I24" s="388">
        <v>0</v>
      </c>
      <c r="J24" s="388">
        <v>0</v>
      </c>
      <c r="K24" s="388">
        <v>0</v>
      </c>
      <c r="L24" s="924">
        <v>0</v>
      </c>
      <c r="M24" s="389">
        <v>0</v>
      </c>
      <c r="N24" s="389">
        <v>0</v>
      </c>
      <c r="O24" s="388">
        <v>1670000</v>
      </c>
      <c r="P24" s="389">
        <v>0</v>
      </c>
      <c r="Q24" s="389">
        <v>0</v>
      </c>
      <c r="R24" s="55">
        <v>9</v>
      </c>
    </row>
    <row r="25" spans="1:18" ht="24" customHeight="1">
      <c r="A25" s="60">
        <v>10</v>
      </c>
      <c r="B25" s="93" t="s">
        <v>1027</v>
      </c>
      <c r="C25" s="388">
        <v>0</v>
      </c>
      <c r="D25" s="389">
        <v>0</v>
      </c>
      <c r="E25" s="389">
        <v>0</v>
      </c>
      <c r="F25" s="388">
        <v>0</v>
      </c>
      <c r="G25" s="389">
        <v>0</v>
      </c>
      <c r="H25" s="389">
        <v>0</v>
      </c>
      <c r="I25" s="388">
        <v>0</v>
      </c>
      <c r="J25" s="388">
        <v>0</v>
      </c>
      <c r="K25" s="388">
        <v>0</v>
      </c>
      <c r="L25" s="924">
        <v>0</v>
      </c>
      <c r="M25" s="389">
        <v>0</v>
      </c>
      <c r="N25" s="389">
        <v>0</v>
      </c>
      <c r="O25" s="388">
        <v>1262000</v>
      </c>
      <c r="P25" s="389">
        <v>0</v>
      </c>
      <c r="Q25" s="389">
        <v>0</v>
      </c>
      <c r="R25" s="55">
        <v>10</v>
      </c>
    </row>
    <row r="26" spans="1:18" s="99" customFormat="1" ht="24" customHeight="1">
      <c r="A26" s="62">
        <v>11</v>
      </c>
      <c r="B26" s="61" t="s">
        <v>1028</v>
      </c>
      <c r="C26" s="384">
        <v>0</v>
      </c>
      <c r="D26" s="390">
        <v>0</v>
      </c>
      <c r="E26" s="390">
        <v>0</v>
      </c>
      <c r="F26" s="384">
        <v>0</v>
      </c>
      <c r="G26" s="390">
        <v>0</v>
      </c>
      <c r="H26" s="390">
        <v>0</v>
      </c>
      <c r="I26" s="384">
        <v>0</v>
      </c>
      <c r="J26" s="384">
        <v>0</v>
      </c>
      <c r="K26" s="384">
        <v>0</v>
      </c>
      <c r="L26" s="911">
        <v>0</v>
      </c>
      <c r="M26" s="390">
        <v>0</v>
      </c>
      <c r="N26" s="390">
        <v>0</v>
      </c>
      <c r="O26" s="384">
        <v>3241000</v>
      </c>
      <c r="P26" s="390">
        <v>0</v>
      </c>
      <c r="Q26" s="390">
        <v>0</v>
      </c>
      <c r="R26" s="63">
        <v>11</v>
      </c>
    </row>
    <row r="27" spans="1:18" s="99" customFormat="1" ht="24" customHeight="1">
      <c r="A27" s="62">
        <v>12</v>
      </c>
      <c r="B27" s="61" t="s">
        <v>1029</v>
      </c>
      <c r="C27" s="385">
        <v>0</v>
      </c>
      <c r="D27" s="402">
        <v>0</v>
      </c>
      <c r="E27" s="402">
        <v>0</v>
      </c>
      <c r="F27" s="385">
        <v>0</v>
      </c>
      <c r="G27" s="402">
        <v>0</v>
      </c>
      <c r="H27" s="402">
        <v>0</v>
      </c>
      <c r="I27" s="385">
        <v>0</v>
      </c>
      <c r="J27" s="385">
        <v>0</v>
      </c>
      <c r="K27" s="385">
        <v>0</v>
      </c>
      <c r="L27" s="914">
        <v>0</v>
      </c>
      <c r="M27" s="402">
        <v>0</v>
      </c>
      <c r="N27" s="402">
        <v>0</v>
      </c>
      <c r="O27" s="385">
        <v>6819000</v>
      </c>
      <c r="P27" s="402">
        <v>0</v>
      </c>
      <c r="Q27" s="402">
        <v>0</v>
      </c>
      <c r="R27" s="63">
        <v>12</v>
      </c>
    </row>
    <row r="28" spans="1:18" s="99" customFormat="1" ht="24" customHeight="1">
      <c r="A28" s="66">
        <v>14</v>
      </c>
      <c r="B28" s="58" t="s">
        <v>1030</v>
      </c>
      <c r="C28" s="386">
        <v>0</v>
      </c>
      <c r="D28" s="913">
        <v>0</v>
      </c>
      <c r="E28" s="913">
        <v>0</v>
      </c>
      <c r="F28" s="386">
        <v>0</v>
      </c>
      <c r="G28" s="913">
        <v>0</v>
      </c>
      <c r="H28" s="913">
        <v>0</v>
      </c>
      <c r="I28" s="386">
        <v>0</v>
      </c>
      <c r="J28" s="386">
        <v>0</v>
      </c>
      <c r="K28" s="386">
        <v>0</v>
      </c>
      <c r="L28" s="912">
        <v>0</v>
      </c>
      <c r="M28" s="913">
        <v>0</v>
      </c>
      <c r="N28" s="913">
        <v>0</v>
      </c>
      <c r="O28" s="386">
        <v>424000</v>
      </c>
      <c r="P28" s="913">
        <v>0</v>
      </c>
      <c r="Q28" s="913">
        <v>0</v>
      </c>
      <c r="R28" s="67">
        <v>14</v>
      </c>
    </row>
    <row r="29" spans="1:18" s="99" customFormat="1" ht="24" customHeight="1">
      <c r="A29" s="62">
        <v>15</v>
      </c>
      <c r="B29" s="61" t="s">
        <v>1031</v>
      </c>
      <c r="C29" s="384">
        <v>0</v>
      </c>
      <c r="D29" s="390">
        <v>0</v>
      </c>
      <c r="E29" s="390">
        <v>0</v>
      </c>
      <c r="F29" s="384">
        <v>0</v>
      </c>
      <c r="G29" s="390">
        <v>0</v>
      </c>
      <c r="H29" s="390">
        <v>0</v>
      </c>
      <c r="I29" s="384">
        <v>0</v>
      </c>
      <c r="J29" s="384">
        <v>0</v>
      </c>
      <c r="K29" s="384">
        <v>0</v>
      </c>
      <c r="L29" s="911">
        <v>0</v>
      </c>
      <c r="M29" s="390">
        <v>0</v>
      </c>
      <c r="N29" s="390">
        <v>0</v>
      </c>
      <c r="O29" s="384">
        <v>61000</v>
      </c>
      <c r="P29" s="390">
        <v>0</v>
      </c>
      <c r="Q29" s="390">
        <v>0</v>
      </c>
      <c r="R29" s="63">
        <v>15</v>
      </c>
    </row>
    <row r="30" spans="1:18" s="99" customFormat="1" ht="24" customHeight="1">
      <c r="A30" s="62">
        <v>16</v>
      </c>
      <c r="B30" s="61" t="s">
        <v>1032</v>
      </c>
      <c r="C30" s="384">
        <v>0</v>
      </c>
      <c r="D30" s="390">
        <v>0</v>
      </c>
      <c r="E30" s="390">
        <v>0</v>
      </c>
      <c r="F30" s="384">
        <v>0</v>
      </c>
      <c r="G30" s="390">
        <v>0</v>
      </c>
      <c r="H30" s="390">
        <v>0</v>
      </c>
      <c r="I30" s="384">
        <v>0</v>
      </c>
      <c r="J30" s="384">
        <v>0</v>
      </c>
      <c r="K30" s="384">
        <v>0</v>
      </c>
      <c r="L30" s="911">
        <v>0</v>
      </c>
      <c r="M30" s="390">
        <v>0</v>
      </c>
      <c r="N30" s="390">
        <v>0</v>
      </c>
      <c r="O30" s="384">
        <v>3177000</v>
      </c>
      <c r="P30" s="390">
        <v>0</v>
      </c>
      <c r="Q30" s="390">
        <v>0</v>
      </c>
      <c r="R30" s="63">
        <v>16</v>
      </c>
    </row>
    <row r="31" spans="1:18" s="99" customFormat="1" ht="24" customHeight="1">
      <c r="A31" s="62">
        <v>17</v>
      </c>
      <c r="B31" s="61" t="s">
        <v>1033</v>
      </c>
      <c r="C31" s="384">
        <v>0</v>
      </c>
      <c r="D31" s="390">
        <v>0</v>
      </c>
      <c r="E31" s="390">
        <v>0</v>
      </c>
      <c r="F31" s="384">
        <v>0</v>
      </c>
      <c r="G31" s="390">
        <v>0</v>
      </c>
      <c r="H31" s="390">
        <v>0</v>
      </c>
      <c r="I31" s="384">
        <v>0</v>
      </c>
      <c r="J31" s="384">
        <v>0</v>
      </c>
      <c r="K31" s="384">
        <v>0</v>
      </c>
      <c r="L31" s="911">
        <v>0</v>
      </c>
      <c r="M31" s="390">
        <v>0</v>
      </c>
      <c r="N31" s="390">
        <v>0</v>
      </c>
      <c r="O31" s="384">
        <v>4345000</v>
      </c>
      <c r="P31" s="390">
        <v>0</v>
      </c>
      <c r="Q31" s="390">
        <v>0</v>
      </c>
      <c r="R31" s="63">
        <v>17</v>
      </c>
    </row>
    <row r="32" spans="1:18" s="99" customFormat="1" ht="24" customHeight="1">
      <c r="A32" s="62">
        <v>18</v>
      </c>
      <c r="B32" s="61" t="s">
        <v>1034</v>
      </c>
      <c r="C32" s="385">
        <v>0</v>
      </c>
      <c r="D32" s="402">
        <v>0</v>
      </c>
      <c r="E32" s="402">
        <v>0</v>
      </c>
      <c r="F32" s="385">
        <v>0</v>
      </c>
      <c r="G32" s="402">
        <v>0</v>
      </c>
      <c r="H32" s="402">
        <v>0</v>
      </c>
      <c r="I32" s="385">
        <v>0</v>
      </c>
      <c r="J32" s="385">
        <v>0</v>
      </c>
      <c r="K32" s="385">
        <v>0</v>
      </c>
      <c r="L32" s="914">
        <v>0</v>
      </c>
      <c r="M32" s="402">
        <v>0</v>
      </c>
      <c r="N32" s="402">
        <v>0</v>
      </c>
      <c r="O32" s="385">
        <v>4001000</v>
      </c>
      <c r="P32" s="402">
        <v>0</v>
      </c>
      <c r="Q32" s="402">
        <v>0</v>
      </c>
      <c r="R32" s="63">
        <v>18</v>
      </c>
    </row>
    <row r="33" spans="1:18" s="99" customFormat="1" ht="24" customHeight="1">
      <c r="A33" s="68">
        <v>19</v>
      </c>
      <c r="B33" s="58" t="s">
        <v>1035</v>
      </c>
      <c r="C33" s="386">
        <v>0</v>
      </c>
      <c r="D33" s="913">
        <v>0</v>
      </c>
      <c r="E33" s="913">
        <v>0</v>
      </c>
      <c r="F33" s="386">
        <v>0</v>
      </c>
      <c r="G33" s="913">
        <v>0</v>
      </c>
      <c r="H33" s="913">
        <v>0</v>
      </c>
      <c r="I33" s="386">
        <v>0</v>
      </c>
      <c r="J33" s="386">
        <v>0</v>
      </c>
      <c r="K33" s="386">
        <v>0</v>
      </c>
      <c r="L33" s="912">
        <v>0</v>
      </c>
      <c r="M33" s="913">
        <v>0</v>
      </c>
      <c r="N33" s="913">
        <v>0</v>
      </c>
      <c r="O33" s="386">
        <v>4074000</v>
      </c>
      <c r="P33" s="913">
        <v>0</v>
      </c>
      <c r="Q33" s="913">
        <v>0</v>
      </c>
      <c r="R33" s="69">
        <v>19</v>
      </c>
    </row>
    <row r="34" spans="1:18" s="99" customFormat="1" ht="24" customHeight="1">
      <c r="A34" s="62">
        <v>21</v>
      </c>
      <c r="B34" s="61" t="s">
        <v>1036</v>
      </c>
      <c r="C34" s="384">
        <v>0</v>
      </c>
      <c r="D34" s="390">
        <v>0</v>
      </c>
      <c r="E34" s="390">
        <v>0</v>
      </c>
      <c r="F34" s="384">
        <v>0</v>
      </c>
      <c r="G34" s="390">
        <v>0</v>
      </c>
      <c r="H34" s="390">
        <v>0</v>
      </c>
      <c r="I34" s="384">
        <v>0</v>
      </c>
      <c r="J34" s="384">
        <v>0</v>
      </c>
      <c r="K34" s="384">
        <v>0</v>
      </c>
      <c r="L34" s="911">
        <v>0</v>
      </c>
      <c r="M34" s="390">
        <v>0</v>
      </c>
      <c r="N34" s="390">
        <v>0</v>
      </c>
      <c r="O34" s="384">
        <v>10351000</v>
      </c>
      <c r="P34" s="390">
        <v>0</v>
      </c>
      <c r="Q34" s="390">
        <v>0</v>
      </c>
      <c r="R34" s="63">
        <v>21</v>
      </c>
    </row>
    <row r="35" spans="1:18" s="99" customFormat="1" ht="24" customHeight="1">
      <c r="A35" s="62">
        <v>22</v>
      </c>
      <c r="B35" s="61" t="s">
        <v>1037</v>
      </c>
      <c r="C35" s="384">
        <v>0</v>
      </c>
      <c r="D35" s="390">
        <v>0</v>
      </c>
      <c r="E35" s="390">
        <v>0</v>
      </c>
      <c r="F35" s="384">
        <v>0</v>
      </c>
      <c r="G35" s="390">
        <v>0</v>
      </c>
      <c r="H35" s="390">
        <v>0</v>
      </c>
      <c r="I35" s="384">
        <v>0</v>
      </c>
      <c r="J35" s="384">
        <v>0</v>
      </c>
      <c r="K35" s="384">
        <v>0</v>
      </c>
      <c r="L35" s="911">
        <v>0</v>
      </c>
      <c r="M35" s="390">
        <v>0</v>
      </c>
      <c r="N35" s="390">
        <v>0</v>
      </c>
      <c r="O35" s="384">
        <v>13213000</v>
      </c>
      <c r="P35" s="390">
        <v>0</v>
      </c>
      <c r="Q35" s="390">
        <v>0</v>
      </c>
      <c r="R35" s="63">
        <v>22</v>
      </c>
    </row>
    <row r="36" spans="1:18" s="99" customFormat="1" ht="24" customHeight="1">
      <c r="A36" s="62">
        <v>23</v>
      </c>
      <c r="B36" s="61" t="s">
        <v>1038</v>
      </c>
      <c r="C36" s="384">
        <v>0</v>
      </c>
      <c r="D36" s="390">
        <v>0</v>
      </c>
      <c r="E36" s="390">
        <v>0</v>
      </c>
      <c r="F36" s="384">
        <v>0</v>
      </c>
      <c r="G36" s="390">
        <v>0</v>
      </c>
      <c r="H36" s="390">
        <v>0</v>
      </c>
      <c r="I36" s="384">
        <v>0</v>
      </c>
      <c r="J36" s="384">
        <v>0</v>
      </c>
      <c r="K36" s="384">
        <v>0</v>
      </c>
      <c r="L36" s="911">
        <v>0</v>
      </c>
      <c r="M36" s="390">
        <v>0</v>
      </c>
      <c r="N36" s="390">
        <v>0</v>
      </c>
      <c r="O36" s="384">
        <v>6292000</v>
      </c>
      <c r="P36" s="390">
        <v>0</v>
      </c>
      <c r="Q36" s="390">
        <v>0</v>
      </c>
      <c r="R36" s="63">
        <v>23</v>
      </c>
    </row>
    <row r="37" spans="1:18" s="99" customFormat="1" ht="24" customHeight="1">
      <c r="A37" s="62">
        <v>24</v>
      </c>
      <c r="B37" s="61" t="s">
        <v>1039</v>
      </c>
      <c r="C37" s="385">
        <v>0</v>
      </c>
      <c r="D37" s="402">
        <v>0</v>
      </c>
      <c r="E37" s="402">
        <v>0</v>
      </c>
      <c r="F37" s="385">
        <v>0</v>
      </c>
      <c r="G37" s="402">
        <v>0</v>
      </c>
      <c r="H37" s="402">
        <v>0</v>
      </c>
      <c r="I37" s="385">
        <v>0</v>
      </c>
      <c r="J37" s="385">
        <v>0</v>
      </c>
      <c r="K37" s="385">
        <v>0</v>
      </c>
      <c r="L37" s="914">
        <v>0</v>
      </c>
      <c r="M37" s="402">
        <v>0</v>
      </c>
      <c r="N37" s="402">
        <v>0</v>
      </c>
      <c r="O37" s="385">
        <v>1601000</v>
      </c>
      <c r="P37" s="402">
        <v>0</v>
      </c>
      <c r="Q37" s="402">
        <v>0</v>
      </c>
      <c r="R37" s="63">
        <v>24</v>
      </c>
    </row>
    <row r="38" spans="1:18" s="99" customFormat="1" ht="24" customHeight="1">
      <c r="A38" s="66">
        <v>25</v>
      </c>
      <c r="B38" s="58" t="s">
        <v>1040</v>
      </c>
      <c r="C38" s="386">
        <v>0</v>
      </c>
      <c r="D38" s="913">
        <v>0</v>
      </c>
      <c r="E38" s="913">
        <v>0</v>
      </c>
      <c r="F38" s="386">
        <v>0</v>
      </c>
      <c r="G38" s="913">
        <v>0</v>
      </c>
      <c r="H38" s="913">
        <v>0</v>
      </c>
      <c r="I38" s="386">
        <v>0</v>
      </c>
      <c r="J38" s="386">
        <v>0</v>
      </c>
      <c r="K38" s="386">
        <v>0</v>
      </c>
      <c r="L38" s="912">
        <v>0</v>
      </c>
      <c r="M38" s="913">
        <v>0</v>
      </c>
      <c r="N38" s="913">
        <v>0</v>
      </c>
      <c r="O38" s="386">
        <v>1477000</v>
      </c>
      <c r="P38" s="913">
        <v>0</v>
      </c>
      <c r="Q38" s="913">
        <v>0</v>
      </c>
      <c r="R38" s="67">
        <v>25</v>
      </c>
    </row>
    <row r="39" spans="1:18" s="99" customFormat="1" ht="24" customHeight="1">
      <c r="A39" s="62">
        <v>27</v>
      </c>
      <c r="B39" s="61" t="s">
        <v>1041</v>
      </c>
      <c r="C39" s="384">
        <v>0</v>
      </c>
      <c r="D39" s="390">
        <v>0</v>
      </c>
      <c r="E39" s="390">
        <v>0</v>
      </c>
      <c r="F39" s="384">
        <v>0</v>
      </c>
      <c r="G39" s="390">
        <v>0</v>
      </c>
      <c r="H39" s="390">
        <v>0</v>
      </c>
      <c r="I39" s="384">
        <v>0</v>
      </c>
      <c r="J39" s="384">
        <v>0</v>
      </c>
      <c r="K39" s="384">
        <v>0</v>
      </c>
      <c r="L39" s="911">
        <v>0</v>
      </c>
      <c r="M39" s="390">
        <v>0</v>
      </c>
      <c r="N39" s="390">
        <v>0</v>
      </c>
      <c r="O39" s="384">
        <v>345000</v>
      </c>
      <c r="P39" s="390">
        <v>0</v>
      </c>
      <c r="Q39" s="390">
        <v>0</v>
      </c>
      <c r="R39" s="63">
        <v>27</v>
      </c>
    </row>
    <row r="40" spans="1:18" s="99" customFormat="1" ht="24" customHeight="1">
      <c r="A40" s="62">
        <v>28</v>
      </c>
      <c r="B40" s="61" t="s">
        <v>1042</v>
      </c>
      <c r="C40" s="384">
        <v>0</v>
      </c>
      <c r="D40" s="390">
        <v>0</v>
      </c>
      <c r="E40" s="390">
        <v>0</v>
      </c>
      <c r="F40" s="384">
        <v>0</v>
      </c>
      <c r="G40" s="390">
        <v>0</v>
      </c>
      <c r="H40" s="390">
        <v>0</v>
      </c>
      <c r="I40" s="384">
        <v>0</v>
      </c>
      <c r="J40" s="384">
        <v>0</v>
      </c>
      <c r="K40" s="384">
        <v>0</v>
      </c>
      <c r="L40" s="911">
        <v>0</v>
      </c>
      <c r="M40" s="390">
        <v>0</v>
      </c>
      <c r="N40" s="390">
        <v>0</v>
      </c>
      <c r="O40" s="384">
        <v>280000</v>
      </c>
      <c r="P40" s="390">
        <v>0</v>
      </c>
      <c r="Q40" s="390">
        <v>0</v>
      </c>
      <c r="R40" s="63">
        <v>28</v>
      </c>
    </row>
    <row r="41" spans="1:18" s="99" customFormat="1" ht="24" customHeight="1">
      <c r="A41" s="62">
        <v>29</v>
      </c>
      <c r="B41" s="61" t="s">
        <v>1043</v>
      </c>
      <c r="C41" s="384">
        <v>0</v>
      </c>
      <c r="D41" s="390">
        <v>0</v>
      </c>
      <c r="E41" s="390">
        <v>0</v>
      </c>
      <c r="F41" s="384">
        <v>0</v>
      </c>
      <c r="G41" s="390">
        <v>0</v>
      </c>
      <c r="H41" s="390">
        <v>0</v>
      </c>
      <c r="I41" s="384">
        <v>0</v>
      </c>
      <c r="J41" s="384">
        <v>0</v>
      </c>
      <c r="K41" s="384">
        <v>0</v>
      </c>
      <c r="L41" s="911">
        <v>0</v>
      </c>
      <c r="M41" s="390">
        <v>0</v>
      </c>
      <c r="N41" s="390">
        <v>0</v>
      </c>
      <c r="O41" s="384">
        <v>2981000</v>
      </c>
      <c r="P41" s="390">
        <v>0</v>
      </c>
      <c r="Q41" s="390">
        <v>0</v>
      </c>
      <c r="R41" s="63">
        <v>29</v>
      </c>
    </row>
    <row r="42" spans="1:18" s="99" customFormat="1" ht="24" customHeight="1">
      <c r="A42" s="62">
        <v>30</v>
      </c>
      <c r="B42" s="61" t="s">
        <v>1044</v>
      </c>
      <c r="C42" s="385">
        <v>0</v>
      </c>
      <c r="D42" s="402">
        <v>0</v>
      </c>
      <c r="E42" s="402">
        <v>0</v>
      </c>
      <c r="F42" s="385">
        <v>0</v>
      </c>
      <c r="G42" s="402">
        <v>0</v>
      </c>
      <c r="H42" s="402">
        <v>0</v>
      </c>
      <c r="I42" s="385">
        <v>0</v>
      </c>
      <c r="J42" s="385">
        <v>0</v>
      </c>
      <c r="K42" s="385">
        <v>0</v>
      </c>
      <c r="L42" s="914">
        <v>0</v>
      </c>
      <c r="M42" s="402">
        <v>0</v>
      </c>
      <c r="N42" s="402">
        <v>0</v>
      </c>
      <c r="O42" s="385">
        <v>1417000</v>
      </c>
      <c r="P42" s="402">
        <v>0</v>
      </c>
      <c r="Q42" s="402">
        <v>0</v>
      </c>
      <c r="R42" s="63">
        <v>30</v>
      </c>
    </row>
    <row r="43" spans="1:18" s="99" customFormat="1" ht="24" customHeight="1">
      <c r="A43" s="68">
        <v>31</v>
      </c>
      <c r="B43" s="58" t="s">
        <v>1045</v>
      </c>
      <c r="C43" s="386">
        <v>0</v>
      </c>
      <c r="D43" s="913">
        <v>0</v>
      </c>
      <c r="E43" s="913">
        <v>0</v>
      </c>
      <c r="F43" s="386">
        <v>0</v>
      </c>
      <c r="G43" s="913">
        <v>0</v>
      </c>
      <c r="H43" s="913">
        <v>0</v>
      </c>
      <c r="I43" s="386">
        <v>0</v>
      </c>
      <c r="J43" s="386">
        <v>0</v>
      </c>
      <c r="K43" s="386">
        <v>0</v>
      </c>
      <c r="L43" s="912">
        <v>0</v>
      </c>
      <c r="M43" s="913">
        <v>0</v>
      </c>
      <c r="N43" s="913">
        <v>0</v>
      </c>
      <c r="O43" s="386">
        <v>1686000</v>
      </c>
      <c r="P43" s="913">
        <v>0</v>
      </c>
      <c r="Q43" s="913">
        <v>0</v>
      </c>
      <c r="R43" s="69">
        <v>31</v>
      </c>
    </row>
    <row r="44" spans="1:18" s="99" customFormat="1" ht="24" customHeight="1">
      <c r="A44" s="62">
        <v>32</v>
      </c>
      <c r="B44" s="61" t="s">
        <v>1046</v>
      </c>
      <c r="C44" s="384">
        <v>0</v>
      </c>
      <c r="D44" s="390">
        <v>0</v>
      </c>
      <c r="E44" s="390">
        <v>0</v>
      </c>
      <c r="F44" s="384">
        <v>0</v>
      </c>
      <c r="G44" s="390">
        <v>0</v>
      </c>
      <c r="H44" s="390">
        <v>0</v>
      </c>
      <c r="I44" s="384">
        <v>0</v>
      </c>
      <c r="J44" s="384">
        <v>0</v>
      </c>
      <c r="K44" s="384">
        <v>0</v>
      </c>
      <c r="L44" s="911">
        <v>0</v>
      </c>
      <c r="M44" s="390">
        <v>0</v>
      </c>
      <c r="N44" s="390">
        <v>0</v>
      </c>
      <c r="O44" s="384">
        <v>7956000</v>
      </c>
      <c r="P44" s="390">
        <v>0</v>
      </c>
      <c r="Q44" s="390">
        <v>0</v>
      </c>
      <c r="R44" s="63">
        <v>32</v>
      </c>
    </row>
    <row r="45" spans="1:18" s="99" customFormat="1" ht="24" customHeight="1">
      <c r="A45" s="62">
        <v>33</v>
      </c>
      <c r="B45" s="61" t="s">
        <v>1047</v>
      </c>
      <c r="C45" s="384">
        <v>0</v>
      </c>
      <c r="D45" s="390">
        <v>0</v>
      </c>
      <c r="E45" s="390">
        <v>0</v>
      </c>
      <c r="F45" s="384">
        <v>0</v>
      </c>
      <c r="G45" s="390">
        <v>0</v>
      </c>
      <c r="H45" s="390">
        <v>0</v>
      </c>
      <c r="I45" s="384">
        <v>0</v>
      </c>
      <c r="J45" s="384">
        <v>0</v>
      </c>
      <c r="K45" s="384">
        <v>0</v>
      </c>
      <c r="L45" s="911">
        <v>0</v>
      </c>
      <c r="M45" s="390">
        <v>0</v>
      </c>
      <c r="N45" s="390">
        <v>0</v>
      </c>
      <c r="O45" s="384">
        <v>3575000</v>
      </c>
      <c r="P45" s="390">
        <v>0</v>
      </c>
      <c r="Q45" s="390">
        <v>0</v>
      </c>
      <c r="R45" s="63">
        <v>33</v>
      </c>
    </row>
    <row r="46" spans="1:18" s="99" customFormat="1" ht="24" customHeight="1">
      <c r="A46" s="62">
        <v>34</v>
      </c>
      <c r="B46" s="61" t="s">
        <v>1048</v>
      </c>
      <c r="C46" s="384">
        <v>0</v>
      </c>
      <c r="D46" s="390">
        <v>0</v>
      </c>
      <c r="E46" s="390">
        <v>0</v>
      </c>
      <c r="F46" s="384">
        <v>0</v>
      </c>
      <c r="G46" s="390">
        <v>0</v>
      </c>
      <c r="H46" s="390">
        <v>0</v>
      </c>
      <c r="I46" s="384">
        <v>0</v>
      </c>
      <c r="J46" s="384">
        <v>0</v>
      </c>
      <c r="K46" s="384">
        <v>0</v>
      </c>
      <c r="L46" s="911">
        <v>0</v>
      </c>
      <c r="M46" s="390">
        <v>0</v>
      </c>
      <c r="N46" s="390">
        <v>0</v>
      </c>
      <c r="O46" s="384">
        <v>7433000</v>
      </c>
      <c r="P46" s="390">
        <v>0</v>
      </c>
      <c r="Q46" s="390">
        <v>0</v>
      </c>
      <c r="R46" s="63">
        <v>34</v>
      </c>
    </row>
    <row r="47" spans="1:18" s="99" customFormat="1" ht="24" customHeight="1">
      <c r="A47" s="62">
        <v>35</v>
      </c>
      <c r="B47" s="61" t="s">
        <v>1049</v>
      </c>
      <c r="C47" s="385">
        <v>0</v>
      </c>
      <c r="D47" s="402">
        <v>0</v>
      </c>
      <c r="E47" s="402">
        <v>0</v>
      </c>
      <c r="F47" s="385">
        <v>0</v>
      </c>
      <c r="G47" s="402">
        <v>0</v>
      </c>
      <c r="H47" s="402">
        <v>0</v>
      </c>
      <c r="I47" s="385">
        <v>0</v>
      </c>
      <c r="J47" s="385">
        <v>0</v>
      </c>
      <c r="K47" s="385">
        <v>0</v>
      </c>
      <c r="L47" s="914">
        <v>0</v>
      </c>
      <c r="M47" s="402">
        <v>0</v>
      </c>
      <c r="N47" s="402">
        <v>0</v>
      </c>
      <c r="O47" s="385">
        <v>1872000</v>
      </c>
      <c r="P47" s="402">
        <v>0</v>
      </c>
      <c r="Q47" s="402">
        <v>0</v>
      </c>
      <c r="R47" s="63">
        <v>35</v>
      </c>
    </row>
    <row r="48" spans="1:18" s="99" customFormat="1" ht="24" customHeight="1">
      <c r="A48" s="66">
        <v>36</v>
      </c>
      <c r="B48" s="58" t="s">
        <v>1050</v>
      </c>
      <c r="C48" s="386">
        <v>0</v>
      </c>
      <c r="D48" s="913">
        <v>0</v>
      </c>
      <c r="E48" s="913">
        <v>0</v>
      </c>
      <c r="F48" s="386">
        <v>0</v>
      </c>
      <c r="G48" s="913">
        <v>0</v>
      </c>
      <c r="H48" s="913">
        <v>0</v>
      </c>
      <c r="I48" s="386">
        <v>0</v>
      </c>
      <c r="J48" s="386">
        <v>0</v>
      </c>
      <c r="K48" s="386">
        <v>0</v>
      </c>
      <c r="L48" s="912">
        <v>0</v>
      </c>
      <c r="M48" s="913">
        <v>0</v>
      </c>
      <c r="N48" s="913">
        <v>0</v>
      </c>
      <c r="O48" s="386">
        <v>1806000</v>
      </c>
      <c r="P48" s="913">
        <v>0</v>
      </c>
      <c r="Q48" s="913">
        <v>0</v>
      </c>
      <c r="R48" s="67">
        <v>36</v>
      </c>
    </row>
    <row r="49" spans="1:18" s="99" customFormat="1" ht="24" customHeight="1">
      <c r="A49" s="62">
        <v>37</v>
      </c>
      <c r="B49" s="61" t="s">
        <v>1051</v>
      </c>
      <c r="C49" s="384">
        <v>0</v>
      </c>
      <c r="D49" s="390">
        <v>0</v>
      </c>
      <c r="E49" s="390">
        <v>0</v>
      </c>
      <c r="F49" s="384">
        <v>0</v>
      </c>
      <c r="G49" s="390">
        <v>0</v>
      </c>
      <c r="H49" s="390">
        <v>0</v>
      </c>
      <c r="I49" s="384">
        <v>0</v>
      </c>
      <c r="J49" s="384">
        <v>0</v>
      </c>
      <c r="K49" s="384">
        <v>0</v>
      </c>
      <c r="L49" s="911">
        <v>0</v>
      </c>
      <c r="M49" s="390">
        <v>0</v>
      </c>
      <c r="N49" s="390">
        <v>0</v>
      </c>
      <c r="O49" s="384">
        <v>7818000</v>
      </c>
      <c r="P49" s="390">
        <v>0</v>
      </c>
      <c r="Q49" s="390">
        <v>0</v>
      </c>
      <c r="R49" s="63">
        <v>37</v>
      </c>
    </row>
    <row r="50" spans="1:18" s="99" customFormat="1" ht="24" customHeight="1">
      <c r="A50" s="62">
        <v>38</v>
      </c>
      <c r="B50" s="61" t="s">
        <v>1052</v>
      </c>
      <c r="C50" s="384">
        <v>0</v>
      </c>
      <c r="D50" s="390">
        <v>0</v>
      </c>
      <c r="E50" s="390">
        <v>0</v>
      </c>
      <c r="F50" s="384">
        <v>0</v>
      </c>
      <c r="G50" s="390">
        <v>0</v>
      </c>
      <c r="H50" s="390">
        <v>0</v>
      </c>
      <c r="I50" s="384">
        <v>0</v>
      </c>
      <c r="J50" s="384">
        <v>0</v>
      </c>
      <c r="K50" s="384">
        <v>0</v>
      </c>
      <c r="L50" s="911">
        <v>0</v>
      </c>
      <c r="M50" s="390">
        <v>0</v>
      </c>
      <c r="N50" s="390">
        <v>0</v>
      </c>
      <c r="O50" s="384">
        <v>2013000</v>
      </c>
      <c r="P50" s="390">
        <v>0</v>
      </c>
      <c r="Q50" s="390">
        <v>0</v>
      </c>
      <c r="R50" s="63">
        <v>38</v>
      </c>
    </row>
    <row r="51" spans="1:18" s="99" customFormat="1" ht="24" customHeight="1">
      <c r="A51" s="62">
        <v>39</v>
      </c>
      <c r="B51" s="61" t="s">
        <v>1053</v>
      </c>
      <c r="C51" s="384">
        <v>0</v>
      </c>
      <c r="D51" s="390">
        <v>0</v>
      </c>
      <c r="E51" s="390">
        <v>0</v>
      </c>
      <c r="F51" s="384">
        <v>0</v>
      </c>
      <c r="G51" s="390">
        <v>0</v>
      </c>
      <c r="H51" s="390">
        <v>0</v>
      </c>
      <c r="I51" s="384">
        <v>0</v>
      </c>
      <c r="J51" s="384">
        <v>0</v>
      </c>
      <c r="K51" s="384">
        <v>0</v>
      </c>
      <c r="L51" s="911">
        <v>0</v>
      </c>
      <c r="M51" s="390">
        <v>0</v>
      </c>
      <c r="N51" s="390">
        <v>0</v>
      </c>
      <c r="O51" s="384">
        <v>1464000</v>
      </c>
      <c r="P51" s="390">
        <v>0</v>
      </c>
      <c r="Q51" s="390">
        <v>0</v>
      </c>
      <c r="R51" s="63">
        <v>39</v>
      </c>
    </row>
    <row r="52" spans="1:18" s="99" customFormat="1" ht="24" customHeight="1">
      <c r="A52" s="62">
        <v>42</v>
      </c>
      <c r="B52" s="61" t="s">
        <v>1054</v>
      </c>
      <c r="C52" s="385">
        <v>0</v>
      </c>
      <c r="D52" s="402">
        <v>0</v>
      </c>
      <c r="E52" s="402">
        <v>0</v>
      </c>
      <c r="F52" s="385">
        <v>0</v>
      </c>
      <c r="G52" s="402">
        <v>0</v>
      </c>
      <c r="H52" s="402">
        <v>0</v>
      </c>
      <c r="I52" s="385">
        <v>0</v>
      </c>
      <c r="J52" s="385">
        <v>0</v>
      </c>
      <c r="K52" s="385">
        <v>0</v>
      </c>
      <c r="L52" s="914">
        <v>0</v>
      </c>
      <c r="M52" s="402">
        <v>0</v>
      </c>
      <c r="N52" s="402">
        <v>0</v>
      </c>
      <c r="O52" s="385">
        <v>1089000</v>
      </c>
      <c r="P52" s="402">
        <v>0</v>
      </c>
      <c r="Q52" s="402">
        <v>0</v>
      </c>
      <c r="R52" s="63">
        <v>42</v>
      </c>
    </row>
    <row r="53" spans="1:18" s="99" customFormat="1" ht="24" customHeight="1">
      <c r="A53" s="66">
        <v>43</v>
      </c>
      <c r="B53" s="58" t="s">
        <v>1055</v>
      </c>
      <c r="C53" s="386">
        <v>0</v>
      </c>
      <c r="D53" s="913">
        <v>0</v>
      </c>
      <c r="E53" s="913">
        <v>0</v>
      </c>
      <c r="F53" s="386">
        <v>0</v>
      </c>
      <c r="G53" s="913">
        <v>0</v>
      </c>
      <c r="H53" s="913">
        <v>0</v>
      </c>
      <c r="I53" s="386">
        <v>0</v>
      </c>
      <c r="J53" s="386">
        <v>0</v>
      </c>
      <c r="K53" s="386">
        <v>0</v>
      </c>
      <c r="L53" s="912">
        <v>0</v>
      </c>
      <c r="M53" s="913">
        <v>0</v>
      </c>
      <c r="N53" s="913">
        <v>0</v>
      </c>
      <c r="O53" s="386">
        <v>1297000</v>
      </c>
      <c r="P53" s="913">
        <v>0</v>
      </c>
      <c r="Q53" s="913">
        <v>0</v>
      </c>
      <c r="R53" s="67">
        <v>43</v>
      </c>
    </row>
    <row r="54" spans="1:18" s="99" customFormat="1" ht="24" customHeight="1">
      <c r="A54" s="62">
        <v>44</v>
      </c>
      <c r="B54" s="61" t="s">
        <v>1056</v>
      </c>
      <c r="C54" s="384">
        <v>0</v>
      </c>
      <c r="D54" s="390">
        <v>0</v>
      </c>
      <c r="E54" s="390">
        <v>0</v>
      </c>
      <c r="F54" s="384">
        <v>0</v>
      </c>
      <c r="G54" s="390">
        <v>0</v>
      </c>
      <c r="H54" s="390">
        <v>0</v>
      </c>
      <c r="I54" s="384">
        <v>0</v>
      </c>
      <c r="J54" s="384">
        <v>0</v>
      </c>
      <c r="K54" s="384">
        <v>0</v>
      </c>
      <c r="L54" s="911">
        <v>0</v>
      </c>
      <c r="M54" s="390">
        <v>0</v>
      </c>
      <c r="N54" s="390">
        <v>0</v>
      </c>
      <c r="O54" s="384">
        <v>1443000</v>
      </c>
      <c r="P54" s="390">
        <v>0</v>
      </c>
      <c r="Q54" s="390">
        <v>0</v>
      </c>
      <c r="R54" s="63">
        <v>44</v>
      </c>
    </row>
    <row r="55" spans="1:18" s="99" customFormat="1" ht="24" customHeight="1">
      <c r="A55" s="62">
        <v>45</v>
      </c>
      <c r="B55" s="61" t="s">
        <v>1057</v>
      </c>
      <c r="C55" s="384">
        <v>0</v>
      </c>
      <c r="D55" s="390">
        <v>0</v>
      </c>
      <c r="E55" s="390">
        <v>0</v>
      </c>
      <c r="F55" s="384">
        <v>0</v>
      </c>
      <c r="G55" s="390">
        <v>0</v>
      </c>
      <c r="H55" s="390">
        <v>0</v>
      </c>
      <c r="I55" s="384">
        <v>0</v>
      </c>
      <c r="J55" s="384">
        <v>0</v>
      </c>
      <c r="K55" s="384">
        <v>0</v>
      </c>
      <c r="L55" s="911">
        <v>0</v>
      </c>
      <c r="M55" s="390">
        <v>0</v>
      </c>
      <c r="N55" s="390">
        <v>0</v>
      </c>
      <c r="O55" s="384">
        <v>1184000</v>
      </c>
      <c r="P55" s="390">
        <v>0</v>
      </c>
      <c r="Q55" s="390">
        <v>0</v>
      </c>
      <c r="R55" s="63">
        <v>45</v>
      </c>
    </row>
    <row r="56" spans="1:18" s="99" customFormat="1" ht="24" customHeight="1">
      <c r="A56" s="62">
        <v>46</v>
      </c>
      <c r="B56" s="61" t="s">
        <v>1058</v>
      </c>
      <c r="C56" s="384">
        <v>0</v>
      </c>
      <c r="D56" s="390">
        <v>0</v>
      </c>
      <c r="E56" s="390">
        <v>0</v>
      </c>
      <c r="F56" s="384">
        <v>0</v>
      </c>
      <c r="G56" s="390">
        <v>0</v>
      </c>
      <c r="H56" s="390">
        <v>0</v>
      </c>
      <c r="I56" s="384">
        <v>0</v>
      </c>
      <c r="J56" s="384">
        <v>0</v>
      </c>
      <c r="K56" s="384">
        <v>0</v>
      </c>
      <c r="L56" s="911">
        <v>0</v>
      </c>
      <c r="M56" s="390">
        <v>0</v>
      </c>
      <c r="N56" s="390">
        <v>0</v>
      </c>
      <c r="O56" s="384">
        <v>1976000</v>
      </c>
      <c r="P56" s="390">
        <v>0</v>
      </c>
      <c r="Q56" s="390">
        <v>0</v>
      </c>
      <c r="R56" s="63">
        <v>46</v>
      </c>
    </row>
    <row r="57" spans="1:18" s="99" customFormat="1" ht="24" customHeight="1">
      <c r="A57" s="62">
        <v>47</v>
      </c>
      <c r="B57" s="72" t="s">
        <v>1059</v>
      </c>
      <c r="C57" s="385">
        <v>0</v>
      </c>
      <c r="D57" s="402">
        <v>0</v>
      </c>
      <c r="E57" s="402">
        <v>0</v>
      </c>
      <c r="F57" s="385">
        <v>0</v>
      </c>
      <c r="G57" s="402">
        <v>0</v>
      </c>
      <c r="H57" s="402">
        <v>0</v>
      </c>
      <c r="I57" s="385">
        <v>0</v>
      </c>
      <c r="J57" s="385">
        <v>0</v>
      </c>
      <c r="K57" s="385">
        <v>0</v>
      </c>
      <c r="L57" s="914">
        <v>0</v>
      </c>
      <c r="M57" s="402">
        <v>0</v>
      </c>
      <c r="N57" s="402">
        <v>0</v>
      </c>
      <c r="O57" s="385">
        <v>998000</v>
      </c>
      <c r="P57" s="402">
        <v>0</v>
      </c>
      <c r="Q57" s="402">
        <v>0</v>
      </c>
      <c r="R57" s="63">
        <v>47</v>
      </c>
    </row>
    <row r="58" spans="1:18" s="99" customFormat="1" ht="24" customHeight="1">
      <c r="A58" s="66">
        <v>49</v>
      </c>
      <c r="B58" s="58" t="s">
        <v>1060</v>
      </c>
      <c r="C58" s="386">
        <v>0</v>
      </c>
      <c r="D58" s="913">
        <v>0</v>
      </c>
      <c r="E58" s="913">
        <v>0</v>
      </c>
      <c r="F58" s="386">
        <v>0</v>
      </c>
      <c r="G58" s="913">
        <v>0</v>
      </c>
      <c r="H58" s="913">
        <v>0</v>
      </c>
      <c r="I58" s="386">
        <v>0</v>
      </c>
      <c r="J58" s="386">
        <v>0</v>
      </c>
      <c r="K58" s="386">
        <v>0</v>
      </c>
      <c r="L58" s="912">
        <v>0</v>
      </c>
      <c r="M58" s="913">
        <v>0</v>
      </c>
      <c r="N58" s="913">
        <v>0</v>
      </c>
      <c r="O58" s="386">
        <v>888000</v>
      </c>
      <c r="P58" s="913">
        <v>0</v>
      </c>
      <c r="Q58" s="913">
        <v>0</v>
      </c>
      <c r="R58" s="67">
        <v>49</v>
      </c>
    </row>
    <row r="59" spans="1:18" s="99" customFormat="1" ht="24" customHeight="1">
      <c r="A59" s="62">
        <v>50</v>
      </c>
      <c r="B59" s="61" t="s">
        <v>1061</v>
      </c>
      <c r="C59" s="384">
        <v>0</v>
      </c>
      <c r="D59" s="390">
        <v>0</v>
      </c>
      <c r="E59" s="390">
        <v>0</v>
      </c>
      <c r="F59" s="384">
        <v>0</v>
      </c>
      <c r="G59" s="390">
        <v>0</v>
      </c>
      <c r="H59" s="390">
        <v>0</v>
      </c>
      <c r="I59" s="384">
        <v>0</v>
      </c>
      <c r="J59" s="384">
        <v>0</v>
      </c>
      <c r="K59" s="384">
        <v>0</v>
      </c>
      <c r="L59" s="911">
        <v>0</v>
      </c>
      <c r="M59" s="390">
        <v>0</v>
      </c>
      <c r="N59" s="390">
        <v>0</v>
      </c>
      <c r="O59" s="384">
        <v>1291000</v>
      </c>
      <c r="P59" s="390">
        <v>0</v>
      </c>
      <c r="Q59" s="390">
        <v>0</v>
      </c>
      <c r="R59" s="63">
        <v>50</v>
      </c>
    </row>
    <row r="60" spans="1:18" s="99" customFormat="1" ht="24" customHeight="1">
      <c r="A60" s="62">
        <v>51</v>
      </c>
      <c r="B60" s="61" t="s">
        <v>1062</v>
      </c>
      <c r="C60" s="384">
        <v>0</v>
      </c>
      <c r="D60" s="390">
        <v>0</v>
      </c>
      <c r="E60" s="390">
        <v>0</v>
      </c>
      <c r="F60" s="384">
        <v>0</v>
      </c>
      <c r="G60" s="390">
        <v>0</v>
      </c>
      <c r="H60" s="390">
        <v>0</v>
      </c>
      <c r="I60" s="384">
        <v>0</v>
      </c>
      <c r="J60" s="384">
        <v>0</v>
      </c>
      <c r="K60" s="384">
        <v>0</v>
      </c>
      <c r="L60" s="911">
        <v>0</v>
      </c>
      <c r="M60" s="390">
        <v>0</v>
      </c>
      <c r="N60" s="390">
        <v>0</v>
      </c>
      <c r="O60" s="384">
        <v>1247000</v>
      </c>
      <c r="P60" s="390">
        <v>0</v>
      </c>
      <c r="Q60" s="390">
        <v>0</v>
      </c>
      <c r="R60" s="63">
        <v>51</v>
      </c>
    </row>
    <row r="61" spans="1:18" s="99" customFormat="1" ht="24" customHeight="1">
      <c r="A61" s="62">
        <v>52</v>
      </c>
      <c r="B61" s="61" t="s">
        <v>1063</v>
      </c>
      <c r="C61" s="384">
        <v>0</v>
      </c>
      <c r="D61" s="390">
        <v>0</v>
      </c>
      <c r="E61" s="390">
        <v>0</v>
      </c>
      <c r="F61" s="384">
        <v>0</v>
      </c>
      <c r="G61" s="390">
        <v>0</v>
      </c>
      <c r="H61" s="390">
        <v>0</v>
      </c>
      <c r="I61" s="384">
        <v>0</v>
      </c>
      <c r="J61" s="384">
        <v>0</v>
      </c>
      <c r="K61" s="384">
        <v>0</v>
      </c>
      <c r="L61" s="911">
        <v>0</v>
      </c>
      <c r="M61" s="390">
        <v>0</v>
      </c>
      <c r="N61" s="390">
        <v>0</v>
      </c>
      <c r="O61" s="384">
        <v>915000</v>
      </c>
      <c r="P61" s="390">
        <v>0</v>
      </c>
      <c r="Q61" s="390">
        <v>0</v>
      </c>
      <c r="R61" s="63">
        <v>52</v>
      </c>
    </row>
    <row r="62" spans="1:18" s="99" customFormat="1" ht="24" customHeight="1" thickBot="1">
      <c r="A62" s="77">
        <v>54</v>
      </c>
      <c r="B62" s="78" t="s">
        <v>1064</v>
      </c>
      <c r="C62" s="392">
        <v>0</v>
      </c>
      <c r="D62" s="916">
        <v>0</v>
      </c>
      <c r="E62" s="916">
        <v>0</v>
      </c>
      <c r="F62" s="392">
        <v>0</v>
      </c>
      <c r="G62" s="916">
        <v>0</v>
      </c>
      <c r="H62" s="916">
        <v>0</v>
      </c>
      <c r="I62" s="392">
        <v>0</v>
      </c>
      <c r="J62" s="392">
        <v>0</v>
      </c>
      <c r="K62" s="392">
        <v>0</v>
      </c>
      <c r="L62" s="915">
        <v>0</v>
      </c>
      <c r="M62" s="916">
        <v>0</v>
      </c>
      <c r="N62" s="916">
        <v>0</v>
      </c>
      <c r="O62" s="392">
        <v>448000</v>
      </c>
      <c r="P62" s="916">
        <v>0</v>
      </c>
      <c r="Q62" s="916">
        <v>0</v>
      </c>
      <c r="R62" s="79">
        <v>54</v>
      </c>
    </row>
    <row r="63" spans="1:18" s="99" customFormat="1" ht="24" customHeight="1">
      <c r="A63" s="62">
        <v>55</v>
      </c>
      <c r="B63" s="61" t="s">
        <v>1065</v>
      </c>
      <c r="C63" s="384">
        <v>0</v>
      </c>
      <c r="D63" s="390">
        <v>0</v>
      </c>
      <c r="E63" s="390">
        <v>0</v>
      </c>
      <c r="F63" s="384">
        <v>0</v>
      </c>
      <c r="G63" s="390">
        <v>0</v>
      </c>
      <c r="H63" s="390">
        <v>0</v>
      </c>
      <c r="I63" s="384">
        <v>0</v>
      </c>
      <c r="J63" s="384">
        <v>0</v>
      </c>
      <c r="K63" s="384">
        <v>0</v>
      </c>
      <c r="L63" s="911">
        <v>0</v>
      </c>
      <c r="M63" s="390">
        <v>0</v>
      </c>
      <c r="N63" s="390">
        <v>0</v>
      </c>
      <c r="O63" s="384">
        <v>1200000</v>
      </c>
      <c r="P63" s="390">
        <v>0</v>
      </c>
      <c r="Q63" s="390">
        <v>0</v>
      </c>
      <c r="R63" s="63">
        <v>55</v>
      </c>
    </row>
    <row r="64" spans="1:18" s="99" customFormat="1" ht="24" customHeight="1">
      <c r="A64" s="62">
        <v>56</v>
      </c>
      <c r="B64" s="61" t="s">
        <v>1066</v>
      </c>
      <c r="C64" s="384">
        <v>0</v>
      </c>
      <c r="D64" s="390">
        <v>0</v>
      </c>
      <c r="E64" s="390">
        <v>0</v>
      </c>
      <c r="F64" s="384">
        <v>0</v>
      </c>
      <c r="G64" s="390">
        <v>0</v>
      </c>
      <c r="H64" s="390">
        <v>0</v>
      </c>
      <c r="I64" s="384">
        <v>0</v>
      </c>
      <c r="J64" s="384">
        <v>0</v>
      </c>
      <c r="K64" s="384">
        <v>0</v>
      </c>
      <c r="L64" s="911">
        <v>0</v>
      </c>
      <c r="M64" s="390">
        <v>0</v>
      </c>
      <c r="N64" s="390">
        <v>0</v>
      </c>
      <c r="O64" s="384">
        <v>1184000</v>
      </c>
      <c r="P64" s="390">
        <v>0</v>
      </c>
      <c r="Q64" s="390">
        <v>0</v>
      </c>
      <c r="R64" s="63">
        <v>56</v>
      </c>
    </row>
    <row r="65" spans="1:18" s="99" customFormat="1" ht="24" customHeight="1">
      <c r="A65" s="62">
        <v>57</v>
      </c>
      <c r="B65" s="61" t="s">
        <v>1067</v>
      </c>
      <c r="C65" s="384">
        <v>0</v>
      </c>
      <c r="D65" s="390">
        <v>0</v>
      </c>
      <c r="E65" s="390">
        <v>0</v>
      </c>
      <c r="F65" s="384">
        <v>0</v>
      </c>
      <c r="G65" s="390">
        <v>0</v>
      </c>
      <c r="H65" s="390">
        <v>0</v>
      </c>
      <c r="I65" s="384">
        <v>0</v>
      </c>
      <c r="J65" s="384">
        <v>0</v>
      </c>
      <c r="K65" s="384">
        <v>0</v>
      </c>
      <c r="L65" s="911">
        <v>0</v>
      </c>
      <c r="M65" s="390">
        <v>0</v>
      </c>
      <c r="N65" s="390">
        <v>0</v>
      </c>
      <c r="O65" s="384">
        <v>514000</v>
      </c>
      <c r="P65" s="390">
        <v>0</v>
      </c>
      <c r="Q65" s="390">
        <v>0</v>
      </c>
      <c r="R65" s="63">
        <v>57</v>
      </c>
    </row>
    <row r="66" spans="1:18" s="99" customFormat="1" ht="24" customHeight="1">
      <c r="A66" s="62">
        <v>58</v>
      </c>
      <c r="B66" s="61" t="s">
        <v>1068</v>
      </c>
      <c r="C66" s="384">
        <v>0</v>
      </c>
      <c r="D66" s="390">
        <v>0</v>
      </c>
      <c r="E66" s="390">
        <v>0</v>
      </c>
      <c r="F66" s="384">
        <v>0</v>
      </c>
      <c r="G66" s="390">
        <v>0</v>
      </c>
      <c r="H66" s="390">
        <v>0</v>
      </c>
      <c r="I66" s="384">
        <v>0</v>
      </c>
      <c r="J66" s="384">
        <v>0</v>
      </c>
      <c r="K66" s="384">
        <v>0</v>
      </c>
      <c r="L66" s="911">
        <v>0</v>
      </c>
      <c r="M66" s="390">
        <v>0</v>
      </c>
      <c r="N66" s="390">
        <v>0</v>
      </c>
      <c r="O66" s="384">
        <v>515000</v>
      </c>
      <c r="P66" s="390">
        <v>0</v>
      </c>
      <c r="Q66" s="390">
        <v>0</v>
      </c>
      <c r="R66" s="63">
        <v>58</v>
      </c>
    </row>
    <row r="67" spans="1:18" s="99" customFormat="1" ht="24" customHeight="1">
      <c r="A67" s="62">
        <v>59</v>
      </c>
      <c r="B67" s="72" t="s">
        <v>1069</v>
      </c>
      <c r="C67" s="385">
        <v>0</v>
      </c>
      <c r="D67" s="402">
        <v>0</v>
      </c>
      <c r="E67" s="402">
        <v>0</v>
      </c>
      <c r="F67" s="385">
        <v>0</v>
      </c>
      <c r="G67" s="402">
        <v>0</v>
      </c>
      <c r="H67" s="402">
        <v>0</v>
      </c>
      <c r="I67" s="385">
        <v>0</v>
      </c>
      <c r="J67" s="385">
        <v>0</v>
      </c>
      <c r="K67" s="385">
        <v>0</v>
      </c>
      <c r="L67" s="914">
        <v>0</v>
      </c>
      <c r="M67" s="402">
        <v>0</v>
      </c>
      <c r="N67" s="402">
        <v>0</v>
      </c>
      <c r="O67" s="385">
        <v>514000</v>
      </c>
      <c r="P67" s="402">
        <v>0</v>
      </c>
      <c r="Q67" s="402">
        <v>0</v>
      </c>
      <c r="R67" s="63">
        <v>59</v>
      </c>
    </row>
    <row r="68" spans="1:18" s="99" customFormat="1" ht="24" customHeight="1">
      <c r="A68" s="66">
        <v>61</v>
      </c>
      <c r="B68" s="61" t="s">
        <v>1070</v>
      </c>
      <c r="C68" s="386">
        <v>0</v>
      </c>
      <c r="D68" s="913">
        <v>0</v>
      </c>
      <c r="E68" s="913">
        <v>0</v>
      </c>
      <c r="F68" s="386">
        <v>0</v>
      </c>
      <c r="G68" s="913">
        <v>0</v>
      </c>
      <c r="H68" s="913">
        <v>0</v>
      </c>
      <c r="I68" s="386">
        <v>0</v>
      </c>
      <c r="J68" s="386">
        <v>0</v>
      </c>
      <c r="K68" s="386">
        <v>0</v>
      </c>
      <c r="L68" s="912">
        <v>0</v>
      </c>
      <c r="M68" s="913">
        <v>0</v>
      </c>
      <c r="N68" s="913">
        <v>0</v>
      </c>
      <c r="O68" s="386">
        <v>785000</v>
      </c>
      <c r="P68" s="913">
        <v>0</v>
      </c>
      <c r="Q68" s="913">
        <v>0</v>
      </c>
      <c r="R68" s="67">
        <v>61</v>
      </c>
    </row>
    <row r="69" spans="1:18" s="99" customFormat="1" ht="24" customHeight="1">
      <c r="A69" s="62">
        <v>65</v>
      </c>
      <c r="B69" s="61" t="s">
        <v>1071</v>
      </c>
      <c r="C69" s="384">
        <v>0</v>
      </c>
      <c r="D69" s="390">
        <v>0</v>
      </c>
      <c r="E69" s="390">
        <v>0</v>
      </c>
      <c r="F69" s="384">
        <v>0</v>
      </c>
      <c r="G69" s="390">
        <v>0</v>
      </c>
      <c r="H69" s="390">
        <v>0</v>
      </c>
      <c r="I69" s="384">
        <v>0</v>
      </c>
      <c r="J69" s="384">
        <v>0</v>
      </c>
      <c r="K69" s="384">
        <v>0</v>
      </c>
      <c r="L69" s="911">
        <v>0</v>
      </c>
      <c r="M69" s="390">
        <v>0</v>
      </c>
      <c r="N69" s="390">
        <v>0</v>
      </c>
      <c r="O69" s="384">
        <v>0</v>
      </c>
      <c r="P69" s="390">
        <v>0</v>
      </c>
      <c r="Q69" s="390">
        <v>0</v>
      </c>
      <c r="R69" s="63">
        <v>65</v>
      </c>
    </row>
    <row r="70" spans="1:18" s="99" customFormat="1" ht="24" customHeight="1">
      <c r="A70" s="62">
        <v>66</v>
      </c>
      <c r="B70" s="61" t="s">
        <v>1072</v>
      </c>
      <c r="C70" s="384">
        <v>0</v>
      </c>
      <c r="D70" s="390">
        <v>0</v>
      </c>
      <c r="E70" s="390">
        <v>0</v>
      </c>
      <c r="F70" s="384">
        <v>0</v>
      </c>
      <c r="G70" s="390">
        <v>0</v>
      </c>
      <c r="H70" s="390">
        <v>0</v>
      </c>
      <c r="I70" s="384">
        <v>0</v>
      </c>
      <c r="J70" s="384">
        <v>0</v>
      </c>
      <c r="K70" s="384">
        <v>0</v>
      </c>
      <c r="L70" s="911">
        <v>0</v>
      </c>
      <c r="M70" s="390">
        <v>0</v>
      </c>
      <c r="N70" s="390">
        <v>0</v>
      </c>
      <c r="O70" s="384">
        <v>748000</v>
      </c>
      <c r="P70" s="390">
        <v>0</v>
      </c>
      <c r="Q70" s="390">
        <v>0</v>
      </c>
      <c r="R70" s="63">
        <v>66</v>
      </c>
    </row>
    <row r="71" spans="1:18" s="99" customFormat="1" ht="24" customHeight="1">
      <c r="A71" s="62">
        <v>68</v>
      </c>
      <c r="B71" s="61" t="s">
        <v>1073</v>
      </c>
      <c r="C71" s="384">
        <v>0</v>
      </c>
      <c r="D71" s="390">
        <v>0</v>
      </c>
      <c r="E71" s="390">
        <v>0</v>
      </c>
      <c r="F71" s="384">
        <v>0</v>
      </c>
      <c r="G71" s="390">
        <v>0</v>
      </c>
      <c r="H71" s="390">
        <v>0</v>
      </c>
      <c r="I71" s="384">
        <v>0</v>
      </c>
      <c r="J71" s="384">
        <v>0</v>
      </c>
      <c r="K71" s="384">
        <v>0</v>
      </c>
      <c r="L71" s="911">
        <v>0</v>
      </c>
      <c r="M71" s="390">
        <v>0</v>
      </c>
      <c r="N71" s="390">
        <v>0</v>
      </c>
      <c r="O71" s="384">
        <v>2310000</v>
      </c>
      <c r="P71" s="390">
        <v>0</v>
      </c>
      <c r="Q71" s="390">
        <v>0</v>
      </c>
      <c r="R71" s="63">
        <v>68</v>
      </c>
    </row>
    <row r="72" spans="1:18" s="99" customFormat="1" ht="24" customHeight="1">
      <c r="A72" s="71">
        <v>70</v>
      </c>
      <c r="B72" s="72" t="s">
        <v>1074</v>
      </c>
      <c r="C72" s="385">
        <v>0</v>
      </c>
      <c r="D72" s="402">
        <v>0</v>
      </c>
      <c r="E72" s="402">
        <v>0</v>
      </c>
      <c r="F72" s="385">
        <v>0</v>
      </c>
      <c r="G72" s="402">
        <v>0</v>
      </c>
      <c r="H72" s="402">
        <v>0</v>
      </c>
      <c r="I72" s="385">
        <v>0</v>
      </c>
      <c r="J72" s="385">
        <v>0</v>
      </c>
      <c r="K72" s="385">
        <v>0</v>
      </c>
      <c r="L72" s="914">
        <v>0</v>
      </c>
      <c r="M72" s="402">
        <v>0</v>
      </c>
      <c r="N72" s="402">
        <v>0</v>
      </c>
      <c r="O72" s="385">
        <v>1433000</v>
      </c>
      <c r="P72" s="402">
        <v>0</v>
      </c>
      <c r="Q72" s="402">
        <v>0</v>
      </c>
      <c r="R72" s="73">
        <v>70</v>
      </c>
    </row>
    <row r="73" spans="1:18" s="111" customFormat="1" ht="24" customHeight="1">
      <c r="A73" s="74">
        <v>78</v>
      </c>
      <c r="B73" s="61" t="s">
        <v>1075</v>
      </c>
      <c r="C73" s="386">
        <v>0</v>
      </c>
      <c r="D73" s="913">
        <v>0</v>
      </c>
      <c r="E73" s="913">
        <v>0</v>
      </c>
      <c r="F73" s="386">
        <v>0</v>
      </c>
      <c r="G73" s="913">
        <v>0</v>
      </c>
      <c r="H73" s="913">
        <v>0</v>
      </c>
      <c r="I73" s="386">
        <v>0</v>
      </c>
      <c r="J73" s="386">
        <v>0</v>
      </c>
      <c r="K73" s="386">
        <v>0</v>
      </c>
      <c r="L73" s="912">
        <v>0</v>
      </c>
      <c r="M73" s="913">
        <v>0</v>
      </c>
      <c r="N73" s="913">
        <v>0</v>
      </c>
      <c r="O73" s="386">
        <v>1433000</v>
      </c>
      <c r="P73" s="913">
        <v>0</v>
      </c>
      <c r="Q73" s="913">
        <v>0</v>
      </c>
      <c r="R73" s="75">
        <v>78</v>
      </c>
    </row>
    <row r="74" spans="1:18" s="111" customFormat="1" ht="24" customHeight="1">
      <c r="A74" s="62">
        <v>84</v>
      </c>
      <c r="B74" s="61" t="s">
        <v>1076</v>
      </c>
      <c r="C74" s="384">
        <v>0</v>
      </c>
      <c r="D74" s="390">
        <v>0</v>
      </c>
      <c r="E74" s="390">
        <v>0</v>
      </c>
      <c r="F74" s="384">
        <v>0</v>
      </c>
      <c r="G74" s="390">
        <v>0</v>
      </c>
      <c r="H74" s="390">
        <v>0</v>
      </c>
      <c r="I74" s="384">
        <v>0</v>
      </c>
      <c r="J74" s="384">
        <v>0</v>
      </c>
      <c r="K74" s="384">
        <v>0</v>
      </c>
      <c r="L74" s="911">
        <v>0</v>
      </c>
      <c r="M74" s="390">
        <v>0</v>
      </c>
      <c r="N74" s="390">
        <v>0</v>
      </c>
      <c r="O74" s="384">
        <v>1433000</v>
      </c>
      <c r="P74" s="390">
        <v>0</v>
      </c>
      <c r="Q74" s="390">
        <v>0</v>
      </c>
      <c r="R74" s="63">
        <v>84</v>
      </c>
    </row>
    <row r="75" spans="1:18" s="111" customFormat="1" ht="24" customHeight="1">
      <c r="A75" s="62">
        <v>85</v>
      </c>
      <c r="B75" s="61" t="s">
        <v>1077</v>
      </c>
      <c r="C75" s="384">
        <v>0</v>
      </c>
      <c r="D75" s="390">
        <v>0</v>
      </c>
      <c r="E75" s="390">
        <v>0</v>
      </c>
      <c r="F75" s="384">
        <v>0</v>
      </c>
      <c r="G75" s="390">
        <v>0</v>
      </c>
      <c r="H75" s="390">
        <v>0</v>
      </c>
      <c r="I75" s="384">
        <v>0</v>
      </c>
      <c r="J75" s="384">
        <v>0</v>
      </c>
      <c r="K75" s="384">
        <v>0</v>
      </c>
      <c r="L75" s="911">
        <v>0</v>
      </c>
      <c r="M75" s="390">
        <v>0</v>
      </c>
      <c r="N75" s="390">
        <v>0</v>
      </c>
      <c r="O75" s="384">
        <v>9490000</v>
      </c>
      <c r="P75" s="390">
        <v>0</v>
      </c>
      <c r="Q75" s="390">
        <v>0</v>
      </c>
      <c r="R75" s="63">
        <v>85</v>
      </c>
    </row>
    <row r="76" spans="1:18" s="111" customFormat="1" ht="24" customHeight="1">
      <c r="A76" s="62">
        <v>89</v>
      </c>
      <c r="B76" s="61" t="s">
        <v>1078</v>
      </c>
      <c r="C76" s="384">
        <v>0</v>
      </c>
      <c r="D76" s="390">
        <v>0</v>
      </c>
      <c r="E76" s="390">
        <v>0</v>
      </c>
      <c r="F76" s="384">
        <v>0</v>
      </c>
      <c r="G76" s="390">
        <v>0</v>
      </c>
      <c r="H76" s="390">
        <v>0</v>
      </c>
      <c r="I76" s="384">
        <v>0</v>
      </c>
      <c r="J76" s="384">
        <v>0</v>
      </c>
      <c r="K76" s="384">
        <v>0</v>
      </c>
      <c r="L76" s="911">
        <v>0</v>
      </c>
      <c r="M76" s="390">
        <v>0</v>
      </c>
      <c r="N76" s="390">
        <v>0</v>
      </c>
      <c r="O76" s="384">
        <v>3050000</v>
      </c>
      <c r="P76" s="390">
        <v>0</v>
      </c>
      <c r="Q76" s="390">
        <v>0</v>
      </c>
      <c r="R76" s="63">
        <v>89</v>
      </c>
    </row>
    <row r="77" spans="1:18" s="111" customFormat="1" ht="24" customHeight="1">
      <c r="A77" s="71">
        <v>90</v>
      </c>
      <c r="B77" s="72" t="s">
        <v>1079</v>
      </c>
      <c r="C77" s="385">
        <v>0</v>
      </c>
      <c r="D77" s="402">
        <v>0</v>
      </c>
      <c r="E77" s="402">
        <v>0</v>
      </c>
      <c r="F77" s="385">
        <v>0</v>
      </c>
      <c r="G77" s="402">
        <v>0</v>
      </c>
      <c r="H77" s="402">
        <v>0</v>
      </c>
      <c r="I77" s="385">
        <v>0</v>
      </c>
      <c r="J77" s="385">
        <v>0</v>
      </c>
      <c r="K77" s="385">
        <v>0</v>
      </c>
      <c r="L77" s="914">
        <v>0</v>
      </c>
      <c r="M77" s="402">
        <v>0</v>
      </c>
      <c r="N77" s="402">
        <v>0</v>
      </c>
      <c r="O77" s="385">
        <v>935000</v>
      </c>
      <c r="P77" s="402">
        <v>0</v>
      </c>
      <c r="Q77" s="402">
        <v>0</v>
      </c>
      <c r="R77" s="73">
        <v>90</v>
      </c>
    </row>
    <row r="78" spans="1:18" ht="24" customHeight="1">
      <c r="A78" s="60">
        <v>91</v>
      </c>
      <c r="B78" s="93" t="s">
        <v>1080</v>
      </c>
      <c r="C78" s="384">
        <v>0</v>
      </c>
      <c r="D78" s="390">
        <v>0</v>
      </c>
      <c r="E78" s="384">
        <v>0</v>
      </c>
      <c r="F78" s="384">
        <v>0</v>
      </c>
      <c r="G78" s="390">
        <v>0</v>
      </c>
      <c r="H78" s="384">
        <v>0</v>
      </c>
      <c r="I78" s="384">
        <v>0</v>
      </c>
      <c r="J78" s="384">
        <v>0</v>
      </c>
      <c r="K78" s="384">
        <v>0</v>
      </c>
      <c r="L78" s="911">
        <v>0</v>
      </c>
      <c r="M78" s="390">
        <v>0</v>
      </c>
      <c r="N78" s="384">
        <v>0</v>
      </c>
      <c r="O78" s="384">
        <v>189000</v>
      </c>
      <c r="P78" s="390">
        <v>0</v>
      </c>
      <c r="Q78" s="384">
        <v>0</v>
      </c>
      <c r="R78" s="55">
        <v>91</v>
      </c>
    </row>
    <row r="79" spans="1:18" ht="24" customHeight="1">
      <c r="A79" s="60">
        <v>92</v>
      </c>
      <c r="B79" s="93" t="s">
        <v>1081</v>
      </c>
      <c r="C79" s="384">
        <v>0</v>
      </c>
      <c r="D79" s="390">
        <v>0</v>
      </c>
      <c r="E79" s="384">
        <v>0</v>
      </c>
      <c r="F79" s="384">
        <v>0</v>
      </c>
      <c r="G79" s="390">
        <v>0</v>
      </c>
      <c r="H79" s="384">
        <v>0</v>
      </c>
      <c r="I79" s="384">
        <v>0</v>
      </c>
      <c r="J79" s="384">
        <v>0</v>
      </c>
      <c r="K79" s="384">
        <v>0</v>
      </c>
      <c r="L79" s="911">
        <v>0</v>
      </c>
      <c r="M79" s="390">
        <v>0</v>
      </c>
      <c r="N79" s="384">
        <v>0</v>
      </c>
      <c r="O79" s="384">
        <v>7262000</v>
      </c>
      <c r="P79" s="390">
        <v>0</v>
      </c>
      <c r="Q79" s="384">
        <v>0</v>
      </c>
      <c r="R79" s="55">
        <v>92</v>
      </c>
    </row>
    <row r="80" spans="1:18" ht="24" customHeight="1">
      <c r="A80" s="60">
        <v>94</v>
      </c>
      <c r="B80" s="93" t="s">
        <v>1082</v>
      </c>
      <c r="C80" s="384">
        <v>0</v>
      </c>
      <c r="D80" s="390">
        <v>0</v>
      </c>
      <c r="E80" s="384">
        <v>0</v>
      </c>
      <c r="F80" s="384">
        <v>0</v>
      </c>
      <c r="G80" s="390">
        <v>0</v>
      </c>
      <c r="H80" s="384">
        <v>0</v>
      </c>
      <c r="I80" s="384">
        <v>0</v>
      </c>
      <c r="J80" s="384">
        <v>0</v>
      </c>
      <c r="K80" s="384">
        <v>0</v>
      </c>
      <c r="L80" s="911">
        <v>0</v>
      </c>
      <c r="M80" s="390">
        <v>0</v>
      </c>
      <c r="N80" s="384">
        <v>0</v>
      </c>
      <c r="O80" s="384">
        <v>20715000</v>
      </c>
      <c r="P80" s="390">
        <v>0</v>
      </c>
      <c r="Q80" s="384">
        <v>0</v>
      </c>
      <c r="R80" s="55">
        <v>94</v>
      </c>
    </row>
    <row r="81" spans="1:18" ht="24" customHeight="1">
      <c r="A81" s="60">
        <v>301</v>
      </c>
      <c r="B81" s="93" t="s">
        <v>1083</v>
      </c>
      <c r="C81" s="384">
        <v>10731689</v>
      </c>
      <c r="D81" s="390">
        <v>0</v>
      </c>
      <c r="E81" s="384">
        <v>0</v>
      </c>
      <c r="F81" s="384">
        <v>402084875</v>
      </c>
      <c r="G81" s="390">
        <v>52872989</v>
      </c>
      <c r="H81" s="384">
        <v>39283301</v>
      </c>
      <c r="I81" s="384">
        <v>4972000</v>
      </c>
      <c r="J81" s="384">
        <v>581000</v>
      </c>
      <c r="K81" s="384">
        <v>12805000</v>
      </c>
      <c r="L81" s="911">
        <v>544000</v>
      </c>
      <c r="M81" s="390">
        <v>0</v>
      </c>
      <c r="N81" s="384">
        <v>0</v>
      </c>
      <c r="O81" s="384">
        <v>431718564</v>
      </c>
      <c r="P81" s="390">
        <v>52872989</v>
      </c>
      <c r="Q81" s="384">
        <v>39283301</v>
      </c>
      <c r="R81" s="55">
        <v>301</v>
      </c>
    </row>
    <row r="82" spans="1:18" ht="24" customHeight="1">
      <c r="A82" s="60">
        <v>302</v>
      </c>
      <c r="B82" s="93" t="s">
        <v>1084</v>
      </c>
      <c r="C82" s="385">
        <v>10683537</v>
      </c>
      <c r="D82" s="402">
        <v>0</v>
      </c>
      <c r="E82" s="385">
        <v>0</v>
      </c>
      <c r="F82" s="385">
        <v>773716937</v>
      </c>
      <c r="G82" s="402">
        <v>172626705</v>
      </c>
      <c r="H82" s="385">
        <v>92590715</v>
      </c>
      <c r="I82" s="385">
        <v>4664000</v>
      </c>
      <c r="J82" s="385">
        <v>290000</v>
      </c>
      <c r="K82" s="385">
        <v>13015000</v>
      </c>
      <c r="L82" s="914">
        <v>0</v>
      </c>
      <c r="M82" s="402">
        <v>0</v>
      </c>
      <c r="N82" s="385">
        <v>0</v>
      </c>
      <c r="O82" s="385">
        <v>802369474</v>
      </c>
      <c r="P82" s="402">
        <v>172626705</v>
      </c>
      <c r="Q82" s="385">
        <v>92590715</v>
      </c>
      <c r="R82" s="55">
        <v>302</v>
      </c>
    </row>
    <row r="83" spans="1:18" ht="24" customHeight="1">
      <c r="A83" s="57">
        <v>303</v>
      </c>
      <c r="B83" s="92" t="s">
        <v>1085</v>
      </c>
      <c r="C83" s="396">
        <v>3243192</v>
      </c>
      <c r="D83" s="918">
        <v>0</v>
      </c>
      <c r="E83" s="918">
        <v>0</v>
      </c>
      <c r="F83" s="396">
        <v>140254201</v>
      </c>
      <c r="G83" s="918">
        <v>37938997</v>
      </c>
      <c r="H83" s="918">
        <v>18844236</v>
      </c>
      <c r="I83" s="396">
        <v>653000</v>
      </c>
      <c r="J83" s="396">
        <v>215000</v>
      </c>
      <c r="K83" s="396">
        <v>3053000</v>
      </c>
      <c r="L83" s="952">
        <v>0</v>
      </c>
      <c r="M83" s="918">
        <v>0</v>
      </c>
      <c r="N83" s="918">
        <v>0</v>
      </c>
      <c r="O83" s="396">
        <v>147418393</v>
      </c>
      <c r="P83" s="918">
        <v>37938997</v>
      </c>
      <c r="Q83" s="918">
        <v>18844236</v>
      </c>
      <c r="R83" s="59">
        <v>303</v>
      </c>
    </row>
    <row r="84" spans="1:18" ht="24" customHeight="1">
      <c r="A84" s="60">
        <v>304</v>
      </c>
      <c r="B84" s="93" t="s">
        <v>1086</v>
      </c>
      <c r="C84" s="388">
        <v>16568054</v>
      </c>
      <c r="D84" s="389">
        <v>0</v>
      </c>
      <c r="E84" s="389">
        <v>0</v>
      </c>
      <c r="F84" s="388">
        <v>1338535437</v>
      </c>
      <c r="G84" s="389">
        <v>288987374</v>
      </c>
      <c r="H84" s="389">
        <v>173053861</v>
      </c>
      <c r="I84" s="388">
        <v>8240000</v>
      </c>
      <c r="J84" s="388">
        <v>3608000</v>
      </c>
      <c r="K84" s="388">
        <v>12075000</v>
      </c>
      <c r="L84" s="924">
        <v>0</v>
      </c>
      <c r="M84" s="389">
        <v>0</v>
      </c>
      <c r="N84" s="389">
        <v>0</v>
      </c>
      <c r="O84" s="388">
        <v>1379026491</v>
      </c>
      <c r="P84" s="389">
        <v>288987374</v>
      </c>
      <c r="Q84" s="389">
        <v>173053861</v>
      </c>
      <c r="R84" s="55">
        <v>304</v>
      </c>
    </row>
    <row r="85" spans="1:18" ht="24" customHeight="1">
      <c r="A85" s="60">
        <v>305</v>
      </c>
      <c r="B85" s="93" t="s">
        <v>1087</v>
      </c>
      <c r="C85" s="388">
        <v>25938729</v>
      </c>
      <c r="D85" s="389">
        <v>0</v>
      </c>
      <c r="E85" s="389">
        <v>831938</v>
      </c>
      <c r="F85" s="388">
        <v>3782501261</v>
      </c>
      <c r="G85" s="389">
        <v>934245342</v>
      </c>
      <c r="H85" s="389">
        <v>438140107</v>
      </c>
      <c r="I85" s="388">
        <v>34648000</v>
      </c>
      <c r="J85" s="388">
        <v>5309000</v>
      </c>
      <c r="K85" s="388">
        <v>19100000</v>
      </c>
      <c r="L85" s="924">
        <v>42000</v>
      </c>
      <c r="M85" s="389">
        <v>0</v>
      </c>
      <c r="N85" s="389">
        <v>0</v>
      </c>
      <c r="O85" s="388">
        <v>3867538990</v>
      </c>
      <c r="P85" s="389">
        <v>934245342</v>
      </c>
      <c r="Q85" s="389">
        <v>438972045</v>
      </c>
      <c r="R85" s="55">
        <v>305</v>
      </c>
    </row>
    <row r="86" spans="1:18" s="99" customFormat="1" ht="24" customHeight="1">
      <c r="A86" s="62">
        <v>306</v>
      </c>
      <c r="B86" s="61" t="s">
        <v>1088</v>
      </c>
      <c r="C86" s="384">
        <v>92637880</v>
      </c>
      <c r="D86" s="390">
        <v>0</v>
      </c>
      <c r="E86" s="390">
        <v>2675786</v>
      </c>
      <c r="F86" s="384">
        <v>12307166073</v>
      </c>
      <c r="G86" s="390">
        <v>2971158602</v>
      </c>
      <c r="H86" s="390">
        <v>1144346823</v>
      </c>
      <c r="I86" s="384">
        <v>153871000</v>
      </c>
      <c r="J86" s="882">
        <v>18665000</v>
      </c>
      <c r="K86" s="882">
        <v>94335000</v>
      </c>
      <c r="L86" s="1474">
        <v>4488000</v>
      </c>
      <c r="M86" s="886">
        <v>0</v>
      </c>
      <c r="N86" s="886">
        <v>0</v>
      </c>
      <c r="O86" s="882">
        <v>12671162953</v>
      </c>
      <c r="P86" s="886">
        <v>2971158602</v>
      </c>
      <c r="Q86" s="886">
        <v>1147022609</v>
      </c>
      <c r="R86" s="63">
        <v>306</v>
      </c>
    </row>
    <row r="87" spans="1:18" s="99" customFormat="1" ht="24" customHeight="1">
      <c r="A87" s="62"/>
      <c r="B87" s="61"/>
      <c r="C87" s="385"/>
      <c r="D87" s="402"/>
      <c r="E87" s="402"/>
      <c r="F87" s="385"/>
      <c r="G87" s="402"/>
      <c r="H87" s="402"/>
      <c r="I87" s="385"/>
      <c r="J87" s="883"/>
      <c r="K87" s="883"/>
      <c r="L87" s="1476"/>
      <c r="M87" s="1475"/>
      <c r="N87" s="1475"/>
      <c r="O87" s="883"/>
      <c r="P87" s="1475"/>
      <c r="Q87" s="1475"/>
      <c r="R87" s="63"/>
    </row>
    <row r="88" spans="1:18" s="99" customFormat="1" ht="24" customHeight="1">
      <c r="A88" s="66"/>
      <c r="B88" s="58"/>
      <c r="C88" s="386"/>
      <c r="D88" s="913"/>
      <c r="E88" s="913"/>
      <c r="F88" s="386"/>
      <c r="G88" s="913"/>
      <c r="H88" s="913"/>
      <c r="I88" s="386"/>
      <c r="J88" s="881"/>
      <c r="K88" s="881"/>
      <c r="L88" s="1473"/>
      <c r="M88" s="1472"/>
      <c r="N88" s="1472"/>
      <c r="O88" s="881"/>
      <c r="P88" s="1472"/>
      <c r="Q88" s="1472"/>
      <c r="R88" s="67"/>
    </row>
    <row r="89" spans="1:18" s="99" customFormat="1" ht="24" customHeight="1">
      <c r="A89" s="62"/>
      <c r="B89" s="61"/>
      <c r="C89" s="384"/>
      <c r="D89" s="390"/>
      <c r="E89" s="390"/>
      <c r="F89" s="384"/>
      <c r="G89" s="390"/>
      <c r="H89" s="390"/>
      <c r="I89" s="384"/>
      <c r="J89" s="882"/>
      <c r="K89" s="882"/>
      <c r="L89" s="1474"/>
      <c r="M89" s="886"/>
      <c r="N89" s="886"/>
      <c r="O89" s="882"/>
      <c r="P89" s="886"/>
      <c r="Q89" s="886"/>
      <c r="R89" s="63"/>
    </row>
    <row r="90" spans="1:18" s="99" customFormat="1" ht="24" customHeight="1">
      <c r="A90" s="62"/>
      <c r="B90" s="61"/>
      <c r="C90" s="384"/>
      <c r="D90" s="390"/>
      <c r="E90" s="390"/>
      <c r="F90" s="384"/>
      <c r="G90" s="390"/>
      <c r="H90" s="390"/>
      <c r="I90" s="384"/>
      <c r="J90" s="882"/>
      <c r="K90" s="882"/>
      <c r="L90" s="1474"/>
      <c r="M90" s="886"/>
      <c r="N90" s="886"/>
      <c r="O90" s="882"/>
      <c r="P90" s="886"/>
      <c r="Q90" s="886"/>
      <c r="R90" s="63"/>
    </row>
    <row r="91" spans="1:18" s="99" customFormat="1" ht="24" customHeight="1">
      <c r="A91" s="62"/>
      <c r="B91" s="61"/>
      <c r="C91" s="384"/>
      <c r="D91" s="390"/>
      <c r="E91" s="390"/>
      <c r="F91" s="384"/>
      <c r="G91" s="390"/>
      <c r="H91" s="390"/>
      <c r="I91" s="384"/>
      <c r="J91" s="882"/>
      <c r="K91" s="882"/>
      <c r="L91" s="1474"/>
      <c r="M91" s="886"/>
      <c r="N91" s="886"/>
      <c r="O91" s="882"/>
      <c r="P91" s="886"/>
      <c r="Q91" s="886"/>
      <c r="R91" s="63"/>
    </row>
    <row r="92" spans="1:18" s="99" customFormat="1" ht="24" customHeight="1">
      <c r="A92" s="62"/>
      <c r="B92" s="61"/>
      <c r="C92" s="385"/>
      <c r="D92" s="402"/>
      <c r="E92" s="402"/>
      <c r="F92" s="385"/>
      <c r="G92" s="402"/>
      <c r="H92" s="402"/>
      <c r="I92" s="385"/>
      <c r="J92" s="883"/>
      <c r="K92" s="883"/>
      <c r="L92" s="1476"/>
      <c r="M92" s="1475"/>
      <c r="N92" s="1475"/>
      <c r="O92" s="883"/>
      <c r="P92" s="1475"/>
      <c r="Q92" s="1475"/>
      <c r="R92" s="63"/>
    </row>
    <row r="93" spans="1:18" s="99" customFormat="1" ht="24" customHeight="1">
      <c r="A93" s="68"/>
      <c r="B93" s="58"/>
      <c r="C93" s="386"/>
      <c r="D93" s="913"/>
      <c r="E93" s="913"/>
      <c r="F93" s="386"/>
      <c r="G93" s="913"/>
      <c r="H93" s="913"/>
      <c r="I93" s="386"/>
      <c r="J93" s="881"/>
      <c r="K93" s="881"/>
      <c r="L93" s="1473"/>
      <c r="M93" s="1472"/>
      <c r="N93" s="1472"/>
      <c r="O93" s="881"/>
      <c r="P93" s="1472"/>
      <c r="Q93" s="1472"/>
      <c r="R93" s="69"/>
    </row>
    <row r="94" spans="1:18" s="99" customFormat="1" ht="24" customHeight="1">
      <c r="A94" s="62"/>
      <c r="B94" s="61"/>
      <c r="C94" s="384"/>
      <c r="D94" s="390"/>
      <c r="E94" s="390"/>
      <c r="F94" s="384"/>
      <c r="G94" s="390"/>
      <c r="H94" s="390"/>
      <c r="I94" s="384"/>
      <c r="J94" s="882"/>
      <c r="K94" s="882"/>
      <c r="L94" s="1474"/>
      <c r="M94" s="886"/>
      <c r="N94" s="886"/>
      <c r="O94" s="882"/>
      <c r="P94" s="886"/>
      <c r="Q94" s="886"/>
      <c r="R94" s="63"/>
    </row>
    <row r="95" spans="1:18" s="99" customFormat="1" ht="24" customHeight="1">
      <c r="A95" s="62"/>
      <c r="B95" s="61"/>
      <c r="C95" s="384"/>
      <c r="D95" s="390"/>
      <c r="E95" s="390"/>
      <c r="F95" s="384"/>
      <c r="G95" s="390"/>
      <c r="H95" s="390"/>
      <c r="I95" s="384"/>
      <c r="J95" s="882"/>
      <c r="K95" s="882"/>
      <c r="L95" s="1474"/>
      <c r="M95" s="886"/>
      <c r="N95" s="886"/>
      <c r="O95" s="882"/>
      <c r="P95" s="886"/>
      <c r="Q95" s="886"/>
      <c r="R95" s="63"/>
    </row>
    <row r="96" spans="1:18" s="99" customFormat="1" ht="24" customHeight="1">
      <c r="A96" s="62"/>
      <c r="B96" s="61"/>
      <c r="C96" s="384"/>
      <c r="D96" s="390"/>
      <c r="E96" s="390"/>
      <c r="F96" s="384"/>
      <c r="G96" s="390"/>
      <c r="H96" s="390"/>
      <c r="I96" s="384"/>
      <c r="J96" s="882"/>
      <c r="K96" s="882"/>
      <c r="L96" s="1474"/>
      <c r="M96" s="886"/>
      <c r="N96" s="886"/>
      <c r="O96" s="882"/>
      <c r="P96" s="886"/>
      <c r="Q96" s="886"/>
      <c r="R96" s="63"/>
    </row>
    <row r="97" spans="1:18" s="99" customFormat="1" ht="24" customHeight="1">
      <c r="A97" s="62"/>
      <c r="B97" s="61"/>
      <c r="C97" s="385"/>
      <c r="D97" s="402"/>
      <c r="E97" s="402"/>
      <c r="F97" s="385"/>
      <c r="G97" s="402"/>
      <c r="H97" s="402"/>
      <c r="I97" s="385"/>
      <c r="J97" s="883"/>
      <c r="K97" s="883"/>
      <c r="L97" s="1476"/>
      <c r="M97" s="1475"/>
      <c r="N97" s="1475"/>
      <c r="O97" s="883"/>
      <c r="P97" s="1475"/>
      <c r="Q97" s="1475"/>
      <c r="R97" s="63"/>
    </row>
    <row r="98" spans="1:18" s="99" customFormat="1" ht="24" customHeight="1">
      <c r="A98" s="66"/>
      <c r="B98" s="58"/>
      <c r="C98" s="386"/>
      <c r="D98" s="913"/>
      <c r="E98" s="913"/>
      <c r="F98" s="386"/>
      <c r="G98" s="913"/>
      <c r="H98" s="913"/>
      <c r="I98" s="386"/>
      <c r="J98" s="881"/>
      <c r="K98" s="881"/>
      <c r="L98" s="1473"/>
      <c r="M98" s="1472"/>
      <c r="N98" s="1472"/>
      <c r="O98" s="881"/>
      <c r="P98" s="1472"/>
      <c r="Q98" s="1472"/>
      <c r="R98" s="67"/>
    </row>
    <row r="99" spans="1:18" s="99" customFormat="1" ht="24" customHeight="1">
      <c r="A99" s="62"/>
      <c r="B99" s="61"/>
      <c r="C99" s="384"/>
      <c r="D99" s="390"/>
      <c r="E99" s="390"/>
      <c r="F99" s="384"/>
      <c r="G99" s="390"/>
      <c r="H99" s="390"/>
      <c r="I99" s="384"/>
      <c r="J99" s="882"/>
      <c r="K99" s="882"/>
      <c r="L99" s="1474"/>
      <c r="M99" s="886"/>
      <c r="N99" s="886"/>
      <c r="O99" s="882"/>
      <c r="P99" s="886"/>
      <c r="Q99" s="886"/>
      <c r="R99" s="63"/>
    </row>
    <row r="100" spans="1:18" s="99" customFormat="1" ht="24" customHeight="1">
      <c r="A100" s="62"/>
      <c r="B100" s="61"/>
      <c r="C100" s="384"/>
      <c r="D100" s="390"/>
      <c r="E100" s="390"/>
      <c r="F100" s="384"/>
      <c r="G100" s="390"/>
      <c r="H100" s="390"/>
      <c r="I100" s="384"/>
      <c r="J100" s="882"/>
      <c r="K100" s="882"/>
      <c r="L100" s="1474"/>
      <c r="M100" s="886"/>
      <c r="N100" s="886"/>
      <c r="O100" s="882"/>
      <c r="P100" s="886"/>
      <c r="Q100" s="886"/>
      <c r="R100" s="63"/>
    </row>
    <row r="101" spans="1:18" s="99" customFormat="1" ht="24" customHeight="1">
      <c r="A101" s="62"/>
      <c r="B101" s="61"/>
      <c r="C101" s="384"/>
      <c r="D101" s="390"/>
      <c r="E101" s="390"/>
      <c r="F101" s="384"/>
      <c r="G101" s="390"/>
      <c r="H101" s="390"/>
      <c r="I101" s="384"/>
      <c r="J101" s="882"/>
      <c r="K101" s="882"/>
      <c r="L101" s="1474"/>
      <c r="M101" s="886"/>
      <c r="N101" s="886"/>
      <c r="O101" s="882"/>
      <c r="P101" s="886"/>
      <c r="Q101" s="886"/>
      <c r="R101" s="63"/>
    </row>
    <row r="102" spans="1:18" s="99" customFormat="1" ht="24" customHeight="1">
      <c r="A102" s="62"/>
      <c r="B102" s="61"/>
      <c r="C102" s="385"/>
      <c r="D102" s="402"/>
      <c r="E102" s="402"/>
      <c r="F102" s="385"/>
      <c r="G102" s="402"/>
      <c r="H102" s="402"/>
      <c r="I102" s="385"/>
      <c r="J102" s="883"/>
      <c r="K102" s="883"/>
      <c r="L102" s="1476"/>
      <c r="M102" s="1475"/>
      <c r="N102" s="1475"/>
      <c r="O102" s="883"/>
      <c r="P102" s="1475"/>
      <c r="Q102" s="1475"/>
      <c r="R102" s="63"/>
    </row>
    <row r="103" spans="1:18" s="99" customFormat="1" ht="24" customHeight="1">
      <c r="A103" s="68"/>
      <c r="B103" s="58"/>
      <c r="C103" s="386"/>
      <c r="D103" s="913"/>
      <c r="E103" s="913"/>
      <c r="F103" s="386"/>
      <c r="G103" s="913"/>
      <c r="H103" s="913"/>
      <c r="I103" s="386"/>
      <c r="J103" s="881"/>
      <c r="K103" s="881"/>
      <c r="L103" s="1473"/>
      <c r="M103" s="1472"/>
      <c r="N103" s="1472"/>
      <c r="O103" s="881"/>
      <c r="P103" s="1472"/>
      <c r="Q103" s="1472"/>
      <c r="R103" s="69"/>
    </row>
    <row r="104" spans="1:18" s="99" customFormat="1" ht="24" customHeight="1">
      <c r="A104" s="62"/>
      <c r="B104" s="61"/>
      <c r="C104" s="384"/>
      <c r="D104" s="390"/>
      <c r="E104" s="390"/>
      <c r="F104" s="384"/>
      <c r="G104" s="390"/>
      <c r="H104" s="390"/>
      <c r="I104" s="384"/>
      <c r="J104" s="882"/>
      <c r="K104" s="882"/>
      <c r="L104" s="1474"/>
      <c r="M104" s="886"/>
      <c r="N104" s="886"/>
      <c r="O104" s="882"/>
      <c r="P104" s="886"/>
      <c r="Q104" s="886"/>
      <c r="R104" s="63"/>
    </row>
    <row r="105" spans="1:18" s="99" customFormat="1" ht="24" customHeight="1">
      <c r="A105" s="62"/>
      <c r="B105" s="61"/>
      <c r="C105" s="384"/>
      <c r="D105" s="390"/>
      <c r="E105" s="390"/>
      <c r="F105" s="384"/>
      <c r="G105" s="390"/>
      <c r="H105" s="390"/>
      <c r="I105" s="384"/>
      <c r="J105" s="882"/>
      <c r="K105" s="882"/>
      <c r="L105" s="1474"/>
      <c r="M105" s="886"/>
      <c r="N105" s="886"/>
      <c r="O105" s="882"/>
      <c r="P105" s="886"/>
      <c r="Q105" s="886"/>
      <c r="R105" s="63"/>
    </row>
    <row r="106" spans="1:18" s="99" customFormat="1" ht="24.95" customHeight="1">
      <c r="A106" s="62"/>
      <c r="B106" s="61"/>
      <c r="C106" s="384"/>
      <c r="D106" s="390"/>
      <c r="E106" s="390"/>
      <c r="F106" s="384"/>
      <c r="G106" s="390"/>
      <c r="H106" s="390"/>
      <c r="I106" s="384"/>
      <c r="J106" s="882"/>
      <c r="K106" s="882"/>
      <c r="L106" s="1474"/>
      <c r="M106" s="886"/>
      <c r="N106" s="886"/>
      <c r="O106" s="882"/>
      <c r="P106" s="886"/>
      <c r="Q106" s="886"/>
      <c r="R106" s="63"/>
    </row>
    <row r="107" spans="1:18" s="99" customFormat="1" ht="24.95" customHeight="1">
      <c r="A107" s="62"/>
      <c r="B107" s="61"/>
      <c r="C107" s="385"/>
      <c r="D107" s="402"/>
      <c r="E107" s="402"/>
      <c r="F107" s="385"/>
      <c r="G107" s="402"/>
      <c r="H107" s="402"/>
      <c r="I107" s="385"/>
      <c r="J107" s="883"/>
      <c r="K107" s="883"/>
      <c r="L107" s="1476"/>
      <c r="M107" s="1475"/>
      <c r="N107" s="1475"/>
      <c r="O107" s="883"/>
      <c r="P107" s="1475"/>
      <c r="Q107" s="1475"/>
      <c r="R107" s="63"/>
    </row>
    <row r="108" spans="1:18" s="99" customFormat="1" ht="24.95" customHeight="1">
      <c r="A108" s="66"/>
      <c r="B108" s="58"/>
      <c r="C108" s="386"/>
      <c r="D108" s="913"/>
      <c r="E108" s="913"/>
      <c r="F108" s="386"/>
      <c r="G108" s="913"/>
      <c r="H108" s="913"/>
      <c r="I108" s="386"/>
      <c r="J108" s="881"/>
      <c r="K108" s="881"/>
      <c r="L108" s="1473"/>
      <c r="M108" s="1472"/>
      <c r="N108" s="1472"/>
      <c r="O108" s="881"/>
      <c r="P108" s="1472"/>
      <c r="Q108" s="1472"/>
      <c r="R108" s="67"/>
    </row>
    <row r="109" spans="1:18" s="99" customFormat="1" ht="24.95" customHeight="1">
      <c r="A109" s="62"/>
      <c r="B109" s="61"/>
      <c r="C109" s="384"/>
      <c r="D109" s="390"/>
      <c r="E109" s="390"/>
      <c r="F109" s="384"/>
      <c r="G109" s="390"/>
      <c r="H109" s="390"/>
      <c r="I109" s="384"/>
      <c r="J109" s="882"/>
      <c r="K109" s="882"/>
      <c r="L109" s="1474"/>
      <c r="M109" s="886"/>
      <c r="N109" s="886"/>
      <c r="O109" s="882"/>
      <c r="P109" s="886"/>
      <c r="Q109" s="886"/>
      <c r="R109" s="63"/>
    </row>
    <row r="110" spans="1:18" s="99" customFormat="1" ht="24.95" customHeight="1">
      <c r="A110" s="62"/>
      <c r="B110" s="61"/>
      <c r="C110" s="384"/>
      <c r="D110" s="390"/>
      <c r="E110" s="390"/>
      <c r="F110" s="384"/>
      <c r="G110" s="390"/>
      <c r="H110" s="390"/>
      <c r="I110" s="384"/>
      <c r="J110" s="882"/>
      <c r="K110" s="882"/>
      <c r="L110" s="1474"/>
      <c r="M110" s="886"/>
      <c r="N110" s="886"/>
      <c r="O110" s="882"/>
      <c r="P110" s="886"/>
      <c r="Q110" s="886"/>
      <c r="R110" s="63"/>
    </row>
    <row r="111" spans="1:18" s="99" customFormat="1" ht="24.95" customHeight="1">
      <c r="A111" s="62"/>
      <c r="B111" s="61"/>
      <c r="C111" s="384"/>
      <c r="D111" s="390"/>
      <c r="E111" s="390"/>
      <c r="F111" s="384"/>
      <c r="G111" s="390"/>
      <c r="H111" s="390"/>
      <c r="I111" s="384"/>
      <c r="J111" s="882"/>
      <c r="K111" s="882"/>
      <c r="L111" s="1474"/>
      <c r="M111" s="886"/>
      <c r="N111" s="886"/>
      <c r="O111" s="882"/>
      <c r="P111" s="886"/>
      <c r="Q111" s="886"/>
      <c r="R111" s="63"/>
    </row>
    <row r="112" spans="1:18" s="99" customFormat="1" ht="24.95" customHeight="1" thickBot="1">
      <c r="A112" s="77"/>
      <c r="B112" s="78"/>
      <c r="C112" s="888"/>
      <c r="D112" s="1477"/>
      <c r="E112" s="1477"/>
      <c r="F112" s="888"/>
      <c r="G112" s="1477"/>
      <c r="H112" s="1477"/>
      <c r="I112" s="888"/>
      <c r="J112" s="888"/>
      <c r="K112" s="888"/>
      <c r="L112" s="1478"/>
      <c r="M112" s="1477"/>
      <c r="N112" s="1477"/>
      <c r="O112" s="888"/>
      <c r="P112" s="1477"/>
      <c r="Q112" s="1477"/>
      <c r="R112" s="79"/>
    </row>
  </sheetData>
  <mergeCells count="13">
    <mergeCell ref="A8:A12"/>
    <mergeCell ref="A13:A17"/>
    <mergeCell ref="H5:H7"/>
    <mergeCell ref="F4:H4"/>
    <mergeCell ref="E5:E7"/>
    <mergeCell ref="G5:G7"/>
    <mergeCell ref="C4:E4"/>
    <mergeCell ref="D5:D7"/>
    <mergeCell ref="M5:M7"/>
    <mergeCell ref="Q5:Q7"/>
    <mergeCell ref="N5:N7"/>
    <mergeCell ref="L4:N4"/>
    <mergeCell ref="P5:P7"/>
  </mergeCells>
  <phoneticPr fontId="2"/>
  <printOptions horizontalCentered="1"/>
  <pageMargins left="0.59055118110236227" right="0.51181102362204722" top="0.62992125984251968" bottom="0.39370078740157483" header="0.55118110236220474" footer="0.51181102362204722"/>
  <pageSetup paperSize="9" scale="53" pageOrder="overThenDown" orientation="portrait" r:id="rId1"/>
  <headerFooter alignWithMargins="0"/>
  <rowBreaks count="1" manualBreakCount="1">
    <brk id="62" max="15" man="1"/>
  </rowBreaks>
  <colBreaks count="1" manualBreakCount="1">
    <brk id="10" max="11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/>
  <dimension ref="A1:T116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23.1" customHeight="1"/>
  <cols>
    <col min="1" max="1" width="5.25" style="8" customWidth="1"/>
    <col min="2" max="2" width="16.25" style="6" customWidth="1"/>
    <col min="3" max="4" width="16.625" style="103" customWidth="1"/>
    <col min="5" max="5" width="15" style="101" customWidth="1"/>
    <col min="6" max="7" width="14.625" style="103" customWidth="1"/>
    <col min="8" max="8" width="15.625" style="103" customWidth="1"/>
    <col min="9" max="10" width="14.625" style="103" customWidth="1"/>
    <col min="11" max="12" width="11.125" style="103" customWidth="1"/>
    <col min="13" max="13" width="14.625" style="103" customWidth="1"/>
    <col min="14" max="14" width="11.625" style="101" customWidth="1"/>
    <col min="15" max="15" width="12.625" style="101" customWidth="1"/>
    <col min="16" max="16" width="15.625" style="103" customWidth="1"/>
    <col min="17" max="17" width="11.625" style="101" customWidth="1"/>
    <col min="18" max="18" width="12.625" style="101" customWidth="1"/>
    <col min="19" max="19" width="14.625" style="103" customWidth="1"/>
    <col min="20" max="20" width="5.625" style="8" customWidth="1"/>
    <col min="21" max="21" width="22.375" style="6" customWidth="1"/>
    <col min="22" max="22" width="6.75" style="6" customWidth="1"/>
    <col min="23" max="16384" width="9" style="6"/>
  </cols>
  <sheetData>
    <row r="1" spans="1:20" ht="30.95" customHeight="1">
      <c r="A1" s="4" t="s">
        <v>179</v>
      </c>
      <c r="T1" s="100"/>
    </row>
    <row r="2" spans="1:20" s="9" customFormat="1" ht="22.5" customHeight="1" thickBot="1">
      <c r="C2" s="104"/>
      <c r="D2" s="11"/>
      <c r="F2" s="966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776" t="s">
        <v>434</v>
      </c>
      <c r="T2" s="104"/>
    </row>
    <row r="3" spans="1:20" s="65" customFormat="1" ht="24.95" customHeight="1">
      <c r="A3" s="1553" t="s">
        <v>423</v>
      </c>
      <c r="B3" s="1554"/>
      <c r="C3" s="1674"/>
      <c r="D3" s="2678"/>
      <c r="E3" s="2679"/>
      <c r="F3" s="1675"/>
      <c r="G3" s="2682" t="s">
        <v>52</v>
      </c>
      <c r="H3" s="2682"/>
      <c r="I3" s="2682"/>
      <c r="J3" s="2682"/>
      <c r="K3" s="2682"/>
      <c r="L3" s="1676"/>
      <c r="M3" s="2682"/>
      <c r="N3" s="1677"/>
      <c r="O3" s="1677"/>
      <c r="P3" s="2682"/>
      <c r="Q3" s="1677"/>
      <c r="R3" s="1678"/>
      <c r="S3" s="856"/>
      <c r="T3" s="16" t="s">
        <v>423</v>
      </c>
    </row>
    <row r="4" spans="1:20" s="65" customFormat="1" ht="24.95" customHeight="1">
      <c r="A4" s="1560" t="s">
        <v>424</v>
      </c>
      <c r="B4" s="1561"/>
      <c r="C4" s="1679" t="s">
        <v>754</v>
      </c>
      <c r="D4" s="2680"/>
      <c r="E4" s="2681"/>
      <c r="F4" s="1680"/>
      <c r="G4" s="2683"/>
      <c r="H4" s="2683"/>
      <c r="I4" s="2683"/>
      <c r="J4" s="2683"/>
      <c r="K4" s="2683"/>
      <c r="L4" s="1681"/>
      <c r="M4" s="2683"/>
      <c r="N4" s="1682"/>
      <c r="O4" s="1682"/>
      <c r="P4" s="2683"/>
      <c r="Q4" s="1682"/>
      <c r="R4" s="1683"/>
      <c r="S4" s="116" t="s">
        <v>435</v>
      </c>
      <c r="T4" s="25" t="s">
        <v>424</v>
      </c>
    </row>
    <row r="5" spans="1:20" s="65" customFormat="1" ht="24.95" customHeight="1">
      <c r="A5" s="1560" t="s">
        <v>425</v>
      </c>
      <c r="B5" s="1561" t="s">
        <v>393</v>
      </c>
      <c r="C5" s="1661"/>
      <c r="D5" s="2702" t="s">
        <v>996</v>
      </c>
      <c r="E5" s="2703"/>
      <c r="F5" s="2705" t="s">
        <v>997</v>
      </c>
      <c r="G5" s="2706"/>
      <c r="H5" s="2706"/>
      <c r="I5" s="2706"/>
      <c r="J5" s="2707"/>
      <c r="K5" s="2689" t="s">
        <v>822</v>
      </c>
      <c r="L5" s="2697" t="s">
        <v>998</v>
      </c>
      <c r="M5" s="2686" t="s">
        <v>53</v>
      </c>
      <c r="N5" s="2676"/>
      <c r="O5" s="2677"/>
      <c r="P5" s="2708" t="s">
        <v>969</v>
      </c>
      <c r="Q5" s="2709"/>
      <c r="R5" s="2710"/>
      <c r="S5" s="116"/>
      <c r="T5" s="25" t="s">
        <v>425</v>
      </c>
    </row>
    <row r="6" spans="1:20" s="65" customFormat="1" ht="24.95" customHeight="1">
      <c r="A6" s="1560" t="s">
        <v>426</v>
      </c>
      <c r="B6" s="1561"/>
      <c r="C6" s="1661" t="s">
        <v>518</v>
      </c>
      <c r="D6" s="1661"/>
      <c r="E6" s="2700" t="s">
        <v>985</v>
      </c>
      <c r="F6" s="2692" t="s">
        <v>820</v>
      </c>
      <c r="G6" s="2692" t="s">
        <v>986</v>
      </c>
      <c r="H6" s="2694" t="s">
        <v>821</v>
      </c>
      <c r="I6" s="2684" t="s">
        <v>971</v>
      </c>
      <c r="J6" s="2694" t="s">
        <v>981</v>
      </c>
      <c r="K6" s="2690"/>
      <c r="L6" s="2698"/>
      <c r="M6" s="1661"/>
      <c r="N6" s="2687" t="s">
        <v>40</v>
      </c>
      <c r="O6" s="2654" t="s">
        <v>39</v>
      </c>
      <c r="P6" s="1661"/>
      <c r="Q6" s="2687" t="s">
        <v>40</v>
      </c>
      <c r="R6" s="2654" t="s">
        <v>39</v>
      </c>
      <c r="S6" s="116" t="s">
        <v>451</v>
      </c>
      <c r="T6" s="25" t="s">
        <v>426</v>
      </c>
    </row>
    <row r="7" spans="1:20" s="65" customFormat="1" ht="24.95" customHeight="1" thickBot="1">
      <c r="A7" s="1568" t="s">
        <v>427</v>
      </c>
      <c r="B7" s="1569"/>
      <c r="C7" s="1684"/>
      <c r="D7" s="1684"/>
      <c r="E7" s="2701"/>
      <c r="F7" s="2704"/>
      <c r="G7" s="2693"/>
      <c r="H7" s="2695"/>
      <c r="I7" s="2685"/>
      <c r="J7" s="2696"/>
      <c r="K7" s="2691"/>
      <c r="L7" s="2699"/>
      <c r="M7" s="1684"/>
      <c r="N7" s="2688"/>
      <c r="O7" s="2711"/>
      <c r="P7" s="1684"/>
      <c r="Q7" s="2688"/>
      <c r="R7" s="2711"/>
      <c r="S7" s="652"/>
      <c r="T7" s="44" t="s">
        <v>427</v>
      </c>
    </row>
    <row r="8" spans="1:20" s="108" customFormat="1" ht="30" customHeight="1">
      <c r="A8" s="2661" t="s">
        <v>6</v>
      </c>
      <c r="B8" s="1561" t="s">
        <v>1003</v>
      </c>
      <c r="C8" s="885">
        <v>204781830872</v>
      </c>
      <c r="D8" s="1730" t="s">
        <v>1015</v>
      </c>
      <c r="E8" s="1730" t="s">
        <v>1015</v>
      </c>
      <c r="F8" s="1730" t="s">
        <v>1015</v>
      </c>
      <c r="G8" s="1730" t="s">
        <v>1015</v>
      </c>
      <c r="H8" s="1730" t="s">
        <v>1015</v>
      </c>
      <c r="I8" s="1730" t="s">
        <v>1015</v>
      </c>
      <c r="J8" s="1730" t="s">
        <v>1015</v>
      </c>
      <c r="K8" s="1756" t="s">
        <v>1015</v>
      </c>
      <c r="L8" s="1755">
        <v>1049363000</v>
      </c>
      <c r="M8" s="884">
        <v>0</v>
      </c>
      <c r="N8" s="885">
        <v>0</v>
      </c>
      <c r="O8" s="885">
        <v>0</v>
      </c>
      <c r="P8" s="1731" t="s">
        <v>1015</v>
      </c>
      <c r="Q8" s="1732" t="s">
        <v>1015</v>
      </c>
      <c r="R8" s="1732" t="s">
        <v>1015</v>
      </c>
      <c r="S8" s="884">
        <v>0</v>
      </c>
      <c r="T8" s="20"/>
    </row>
    <row r="9" spans="1:20" s="108" customFormat="1" ht="30" customHeight="1">
      <c r="A9" s="2662"/>
      <c r="B9" s="1561" t="s">
        <v>1004</v>
      </c>
      <c r="C9" s="1470">
        <v>201111531344</v>
      </c>
      <c r="D9" s="1731" t="s">
        <v>1015</v>
      </c>
      <c r="E9" s="1731" t="s">
        <v>1015</v>
      </c>
      <c r="F9" s="1731" t="s">
        <v>1015</v>
      </c>
      <c r="G9" s="1731" t="s">
        <v>1015</v>
      </c>
      <c r="H9" s="1731" t="s">
        <v>1015</v>
      </c>
      <c r="I9" s="1731" t="s">
        <v>1015</v>
      </c>
      <c r="J9" s="1731" t="s">
        <v>1015</v>
      </c>
      <c r="K9" s="1731" t="s">
        <v>1015</v>
      </c>
      <c r="L9" s="886">
        <v>1046644000</v>
      </c>
      <c r="M9" s="884">
        <v>0</v>
      </c>
      <c r="N9" s="885">
        <v>0</v>
      </c>
      <c r="O9" s="885">
        <v>0</v>
      </c>
      <c r="P9" s="1731" t="s">
        <v>1015</v>
      </c>
      <c r="Q9" s="1732" t="s">
        <v>1015</v>
      </c>
      <c r="R9" s="1732" t="s">
        <v>1015</v>
      </c>
      <c r="S9" s="884">
        <v>0</v>
      </c>
      <c r="T9" s="28"/>
    </row>
    <row r="10" spans="1:20" s="108" customFormat="1" ht="30" customHeight="1">
      <c r="A10" s="2662"/>
      <c r="B10" s="1561" t="s">
        <v>1090</v>
      </c>
      <c r="C10" s="1470">
        <v>213988641106</v>
      </c>
      <c r="D10" s="1731" t="s">
        <v>1015</v>
      </c>
      <c r="E10" s="1731" t="s">
        <v>1015</v>
      </c>
      <c r="F10" s="1731" t="s">
        <v>1015</v>
      </c>
      <c r="G10" s="1731" t="s">
        <v>1015</v>
      </c>
      <c r="H10" s="1731" t="s">
        <v>1015</v>
      </c>
      <c r="I10" s="1731" t="s">
        <v>1015</v>
      </c>
      <c r="J10" s="1731" t="s">
        <v>1015</v>
      </c>
      <c r="K10" s="1731" t="s">
        <v>1015</v>
      </c>
      <c r="L10" s="886">
        <v>1020031000</v>
      </c>
      <c r="M10" s="884">
        <v>0</v>
      </c>
      <c r="N10" s="885">
        <v>0</v>
      </c>
      <c r="O10" s="885">
        <v>0</v>
      </c>
      <c r="P10" s="1731" t="s">
        <v>1015</v>
      </c>
      <c r="Q10" s="1732" t="s">
        <v>1015</v>
      </c>
      <c r="R10" s="1732" t="s">
        <v>1015</v>
      </c>
      <c r="S10" s="884">
        <v>0</v>
      </c>
      <c r="T10" s="28"/>
    </row>
    <row r="11" spans="1:20" s="108" customFormat="1" ht="30" customHeight="1">
      <c r="A11" s="2662"/>
      <c r="B11" s="1561" t="s">
        <v>1091</v>
      </c>
      <c r="C11" s="1470">
        <v>0</v>
      </c>
      <c r="D11" s="885">
        <v>478100774323</v>
      </c>
      <c r="E11" s="885">
        <v>2472991575</v>
      </c>
      <c r="F11" s="885">
        <v>2062233000</v>
      </c>
      <c r="G11" s="885">
        <v>2332987000</v>
      </c>
      <c r="H11" s="885">
        <v>3791577000</v>
      </c>
      <c r="I11" s="885">
        <v>1738142000</v>
      </c>
      <c r="J11" s="885">
        <v>9924939000</v>
      </c>
      <c r="K11" s="885">
        <v>0</v>
      </c>
      <c r="L11" s="886">
        <v>36643000</v>
      </c>
      <c r="M11" s="885">
        <v>40508000</v>
      </c>
      <c r="N11" s="885">
        <v>0</v>
      </c>
      <c r="O11" s="885">
        <v>0</v>
      </c>
      <c r="P11" s="885">
        <v>488102864323</v>
      </c>
      <c r="Q11" s="885">
        <v>0</v>
      </c>
      <c r="R11" s="885">
        <v>0</v>
      </c>
      <c r="S11" s="886">
        <v>0</v>
      </c>
      <c r="T11" s="28"/>
    </row>
    <row r="12" spans="1:20" s="108" customFormat="1" ht="30" customHeight="1">
      <c r="A12" s="2663"/>
      <c r="B12" s="1724" t="s">
        <v>1092</v>
      </c>
      <c r="C12" s="1471">
        <v>0</v>
      </c>
      <c r="D12" s="887">
        <v>468165424646</v>
      </c>
      <c r="E12" s="887">
        <v>431161163</v>
      </c>
      <c r="F12" s="887">
        <v>2377672000</v>
      </c>
      <c r="G12" s="887">
        <v>2029239000</v>
      </c>
      <c r="H12" s="887">
        <v>3756976000</v>
      </c>
      <c r="I12" s="887">
        <v>1839962000</v>
      </c>
      <c r="J12" s="887">
        <v>10003849000</v>
      </c>
      <c r="K12" s="887">
        <v>0</v>
      </c>
      <c r="L12" s="887">
        <v>37061000</v>
      </c>
      <c r="M12" s="887">
        <v>0</v>
      </c>
      <c r="N12" s="887">
        <v>0</v>
      </c>
      <c r="O12" s="887">
        <v>0</v>
      </c>
      <c r="P12" s="887">
        <v>478206334646</v>
      </c>
      <c r="Q12" s="887">
        <v>0</v>
      </c>
      <c r="R12" s="887">
        <v>0</v>
      </c>
      <c r="S12" s="887">
        <v>0</v>
      </c>
      <c r="T12" s="110"/>
    </row>
    <row r="13" spans="1:20" s="108" customFormat="1" ht="30" customHeight="1">
      <c r="A13" s="2664" t="s">
        <v>967</v>
      </c>
      <c r="B13" s="1561" t="s">
        <v>1003</v>
      </c>
      <c r="C13" s="1470">
        <v>204781830872</v>
      </c>
      <c r="D13" s="1730" t="s">
        <v>1015</v>
      </c>
      <c r="E13" s="1730" t="s">
        <v>1015</v>
      </c>
      <c r="F13" s="1730" t="s">
        <v>1015</v>
      </c>
      <c r="G13" s="1730" t="s">
        <v>1015</v>
      </c>
      <c r="H13" s="1730" t="s">
        <v>1015</v>
      </c>
      <c r="I13" s="1730" t="s">
        <v>1015</v>
      </c>
      <c r="J13" s="1730" t="s">
        <v>1015</v>
      </c>
      <c r="K13" s="1731" t="s">
        <v>1015</v>
      </c>
      <c r="L13" s="886">
        <v>1009563000</v>
      </c>
      <c r="M13" s="884">
        <v>0</v>
      </c>
      <c r="N13" s="885">
        <v>0</v>
      </c>
      <c r="O13" s="885">
        <v>0</v>
      </c>
      <c r="P13" s="1731" t="s">
        <v>1015</v>
      </c>
      <c r="Q13" s="1732" t="s">
        <v>1015</v>
      </c>
      <c r="R13" s="1732" t="s">
        <v>1015</v>
      </c>
      <c r="S13" s="884">
        <v>0</v>
      </c>
      <c r="T13" s="28"/>
    </row>
    <row r="14" spans="1:20" s="108" customFormat="1" ht="30" customHeight="1">
      <c r="A14" s="2662"/>
      <c r="B14" s="1561" t="s">
        <v>1004</v>
      </c>
      <c r="C14" s="1470">
        <v>201111531344</v>
      </c>
      <c r="D14" s="1731" t="s">
        <v>1015</v>
      </c>
      <c r="E14" s="1731" t="s">
        <v>1015</v>
      </c>
      <c r="F14" s="1731" t="s">
        <v>1015</v>
      </c>
      <c r="G14" s="1731" t="s">
        <v>1015</v>
      </c>
      <c r="H14" s="1731" t="s">
        <v>1015</v>
      </c>
      <c r="I14" s="1731" t="s">
        <v>1015</v>
      </c>
      <c r="J14" s="1731" t="s">
        <v>1015</v>
      </c>
      <c r="K14" s="1731" t="s">
        <v>1015</v>
      </c>
      <c r="L14" s="886">
        <v>1006844000</v>
      </c>
      <c r="M14" s="884">
        <v>0</v>
      </c>
      <c r="N14" s="885">
        <v>0</v>
      </c>
      <c r="O14" s="885">
        <v>0</v>
      </c>
      <c r="P14" s="1731" t="s">
        <v>1015</v>
      </c>
      <c r="Q14" s="1732" t="s">
        <v>1015</v>
      </c>
      <c r="R14" s="1732" t="s">
        <v>1015</v>
      </c>
      <c r="S14" s="884">
        <v>0</v>
      </c>
      <c r="T14" s="28"/>
    </row>
    <row r="15" spans="1:20" s="108" customFormat="1" ht="30" customHeight="1">
      <c r="A15" s="2662"/>
      <c r="B15" s="1561" t="s">
        <v>1090</v>
      </c>
      <c r="C15" s="1470">
        <v>213988641106</v>
      </c>
      <c r="D15" s="1731" t="s">
        <v>1015</v>
      </c>
      <c r="E15" s="1731" t="s">
        <v>1015</v>
      </c>
      <c r="F15" s="1731" t="s">
        <v>1015</v>
      </c>
      <c r="G15" s="1731" t="s">
        <v>1015</v>
      </c>
      <c r="H15" s="1731" t="s">
        <v>1015</v>
      </c>
      <c r="I15" s="1731" t="s">
        <v>1015</v>
      </c>
      <c r="J15" s="1731" t="s">
        <v>1015</v>
      </c>
      <c r="K15" s="1731" t="s">
        <v>1015</v>
      </c>
      <c r="L15" s="886">
        <v>984006000</v>
      </c>
      <c r="M15" s="884">
        <v>0</v>
      </c>
      <c r="N15" s="885">
        <v>0</v>
      </c>
      <c r="O15" s="885">
        <v>0</v>
      </c>
      <c r="P15" s="1731" t="s">
        <v>1015</v>
      </c>
      <c r="Q15" s="1732" t="s">
        <v>1015</v>
      </c>
      <c r="R15" s="1732" t="s">
        <v>1015</v>
      </c>
      <c r="S15" s="884">
        <v>0</v>
      </c>
      <c r="T15" s="28"/>
    </row>
    <row r="16" spans="1:20" s="108" customFormat="1" ht="30" customHeight="1">
      <c r="A16" s="2662"/>
      <c r="B16" s="1561" t="s">
        <v>1091</v>
      </c>
      <c r="C16" s="1470">
        <v>0</v>
      </c>
      <c r="D16" s="885">
        <v>478100774323</v>
      </c>
      <c r="E16" s="885">
        <v>2472991575</v>
      </c>
      <c r="F16" s="885">
        <v>2062233000</v>
      </c>
      <c r="G16" s="885">
        <v>2332987000</v>
      </c>
      <c r="H16" s="885">
        <v>3791577000</v>
      </c>
      <c r="I16" s="885">
        <v>1738142000</v>
      </c>
      <c r="J16" s="885">
        <v>9924939000</v>
      </c>
      <c r="K16" s="885">
        <v>0</v>
      </c>
      <c r="L16" s="886">
        <v>0</v>
      </c>
      <c r="M16" s="885">
        <v>40508000</v>
      </c>
      <c r="N16" s="885">
        <v>0</v>
      </c>
      <c r="O16" s="885">
        <v>0</v>
      </c>
      <c r="P16" s="885">
        <v>488066221323</v>
      </c>
      <c r="Q16" s="885">
        <v>0</v>
      </c>
      <c r="R16" s="885">
        <v>0</v>
      </c>
      <c r="S16" s="886">
        <v>0</v>
      </c>
      <c r="T16" s="28"/>
    </row>
    <row r="17" spans="1:20" s="108" customFormat="1" ht="30" customHeight="1">
      <c r="A17" s="2663"/>
      <c r="B17" s="1724" t="s">
        <v>1092</v>
      </c>
      <c r="C17" s="887">
        <v>0</v>
      </c>
      <c r="D17" s="887">
        <v>468165424646</v>
      </c>
      <c r="E17" s="887">
        <v>431161163</v>
      </c>
      <c r="F17" s="887">
        <v>2377672000</v>
      </c>
      <c r="G17" s="887">
        <v>2029239000</v>
      </c>
      <c r="H17" s="887">
        <v>3756976000</v>
      </c>
      <c r="I17" s="887">
        <v>1839962000</v>
      </c>
      <c r="J17" s="887">
        <v>10003849000</v>
      </c>
      <c r="K17" s="887">
        <v>0</v>
      </c>
      <c r="L17" s="887">
        <v>0</v>
      </c>
      <c r="M17" s="887">
        <v>0</v>
      </c>
      <c r="N17" s="887">
        <v>0</v>
      </c>
      <c r="O17" s="887">
        <v>0</v>
      </c>
      <c r="P17" s="887">
        <v>478169273646</v>
      </c>
      <c r="Q17" s="887">
        <v>0</v>
      </c>
      <c r="R17" s="887">
        <v>0</v>
      </c>
      <c r="S17" s="887">
        <v>0</v>
      </c>
      <c r="T17" s="110"/>
    </row>
    <row r="18" spans="1:20" ht="23.1" customHeight="1">
      <c r="A18" s="57">
        <v>1</v>
      </c>
      <c r="B18" s="92" t="s">
        <v>1020</v>
      </c>
      <c r="C18" s="881">
        <v>0</v>
      </c>
      <c r="D18" s="881">
        <v>23043432031</v>
      </c>
      <c r="E18" s="881">
        <v>16020115</v>
      </c>
      <c r="F18" s="881">
        <v>102385000</v>
      </c>
      <c r="G18" s="881">
        <v>265903000</v>
      </c>
      <c r="H18" s="881">
        <v>90761000</v>
      </c>
      <c r="I18" s="881">
        <v>88848000</v>
      </c>
      <c r="J18" s="881">
        <v>547897000</v>
      </c>
      <c r="K18" s="881">
        <v>0</v>
      </c>
      <c r="L18" s="881">
        <v>0</v>
      </c>
      <c r="M18" s="881">
        <v>0</v>
      </c>
      <c r="N18" s="881">
        <v>0</v>
      </c>
      <c r="O18" s="881">
        <v>0</v>
      </c>
      <c r="P18" s="881">
        <v>23591329031</v>
      </c>
      <c r="Q18" s="881">
        <v>0</v>
      </c>
      <c r="R18" s="881">
        <v>0</v>
      </c>
      <c r="S18" s="881">
        <v>0</v>
      </c>
      <c r="T18" s="59">
        <v>1</v>
      </c>
    </row>
    <row r="19" spans="1:20" ht="23.1" customHeight="1">
      <c r="A19" s="60">
        <v>2</v>
      </c>
      <c r="B19" s="93" t="s">
        <v>1021</v>
      </c>
      <c r="C19" s="882">
        <v>0</v>
      </c>
      <c r="D19" s="882">
        <v>13729230465</v>
      </c>
      <c r="E19" s="882">
        <v>25992691</v>
      </c>
      <c r="F19" s="882">
        <v>58596000</v>
      </c>
      <c r="G19" s="882">
        <v>27601000</v>
      </c>
      <c r="H19" s="882">
        <v>92684000</v>
      </c>
      <c r="I19" s="882">
        <v>37618000</v>
      </c>
      <c r="J19" s="882">
        <v>216499000</v>
      </c>
      <c r="K19" s="882">
        <v>0</v>
      </c>
      <c r="L19" s="882">
        <v>0</v>
      </c>
      <c r="M19" s="882">
        <v>0</v>
      </c>
      <c r="N19" s="882">
        <v>0</v>
      </c>
      <c r="O19" s="882">
        <v>0</v>
      </c>
      <c r="P19" s="882">
        <v>13945729465</v>
      </c>
      <c r="Q19" s="882">
        <v>0</v>
      </c>
      <c r="R19" s="882">
        <v>0</v>
      </c>
      <c r="S19" s="882">
        <v>0</v>
      </c>
      <c r="T19" s="55">
        <v>2</v>
      </c>
    </row>
    <row r="20" spans="1:20" ht="23.1" customHeight="1">
      <c r="A20" s="60">
        <v>3</v>
      </c>
      <c r="B20" s="93" t="s">
        <v>1022</v>
      </c>
      <c r="C20" s="882">
        <v>0</v>
      </c>
      <c r="D20" s="882">
        <v>36171482239</v>
      </c>
      <c r="E20" s="882">
        <v>24326403</v>
      </c>
      <c r="F20" s="882">
        <v>182730000</v>
      </c>
      <c r="G20" s="882">
        <v>197121000</v>
      </c>
      <c r="H20" s="882">
        <v>138906000</v>
      </c>
      <c r="I20" s="882">
        <v>130402000</v>
      </c>
      <c r="J20" s="882">
        <v>649159000</v>
      </c>
      <c r="K20" s="882">
        <v>0</v>
      </c>
      <c r="L20" s="882">
        <v>0</v>
      </c>
      <c r="M20" s="882">
        <v>0</v>
      </c>
      <c r="N20" s="882">
        <v>0</v>
      </c>
      <c r="O20" s="882">
        <v>0</v>
      </c>
      <c r="P20" s="882">
        <v>36820641239</v>
      </c>
      <c r="Q20" s="882">
        <v>0</v>
      </c>
      <c r="R20" s="882">
        <v>0</v>
      </c>
      <c r="S20" s="882">
        <v>0</v>
      </c>
      <c r="T20" s="55">
        <v>3</v>
      </c>
    </row>
    <row r="21" spans="1:20" ht="23.1" customHeight="1">
      <c r="A21" s="60">
        <v>6</v>
      </c>
      <c r="B21" s="93" t="s">
        <v>1023</v>
      </c>
      <c r="C21" s="882">
        <v>0</v>
      </c>
      <c r="D21" s="882">
        <v>5972457904</v>
      </c>
      <c r="E21" s="882">
        <v>3477320</v>
      </c>
      <c r="F21" s="882">
        <v>28966000</v>
      </c>
      <c r="G21" s="882">
        <v>17465000</v>
      </c>
      <c r="H21" s="882">
        <v>37407000</v>
      </c>
      <c r="I21" s="882">
        <v>19996000</v>
      </c>
      <c r="J21" s="882">
        <v>103834000</v>
      </c>
      <c r="K21" s="882">
        <v>0</v>
      </c>
      <c r="L21" s="882">
        <v>0</v>
      </c>
      <c r="M21" s="882">
        <v>0</v>
      </c>
      <c r="N21" s="882">
        <v>0</v>
      </c>
      <c r="O21" s="882">
        <v>0</v>
      </c>
      <c r="P21" s="882">
        <v>6076291904</v>
      </c>
      <c r="Q21" s="882">
        <v>0</v>
      </c>
      <c r="R21" s="882">
        <v>0</v>
      </c>
      <c r="S21" s="882">
        <v>0</v>
      </c>
      <c r="T21" s="55">
        <v>6</v>
      </c>
    </row>
    <row r="22" spans="1:20" ht="23.1" customHeight="1">
      <c r="A22" s="60">
        <v>7</v>
      </c>
      <c r="B22" s="93" t="s">
        <v>1024</v>
      </c>
      <c r="C22" s="883">
        <v>0</v>
      </c>
      <c r="D22" s="883">
        <v>4730485793</v>
      </c>
      <c r="E22" s="883">
        <v>8198067</v>
      </c>
      <c r="F22" s="883">
        <v>23625000</v>
      </c>
      <c r="G22" s="883">
        <v>19715000</v>
      </c>
      <c r="H22" s="883">
        <v>58335000</v>
      </c>
      <c r="I22" s="883">
        <v>15184000</v>
      </c>
      <c r="J22" s="883">
        <v>116859000</v>
      </c>
      <c r="K22" s="883">
        <v>0</v>
      </c>
      <c r="L22" s="883">
        <v>0</v>
      </c>
      <c r="M22" s="883">
        <v>0</v>
      </c>
      <c r="N22" s="883">
        <v>0</v>
      </c>
      <c r="O22" s="883">
        <v>0</v>
      </c>
      <c r="P22" s="883">
        <v>4847344793</v>
      </c>
      <c r="Q22" s="883">
        <v>0</v>
      </c>
      <c r="R22" s="883">
        <v>0</v>
      </c>
      <c r="S22" s="883">
        <v>0</v>
      </c>
      <c r="T22" s="55">
        <v>7</v>
      </c>
    </row>
    <row r="23" spans="1:20" ht="23.1" customHeight="1">
      <c r="A23" s="57">
        <v>8</v>
      </c>
      <c r="B23" s="92" t="s">
        <v>1025</v>
      </c>
      <c r="C23" s="881">
        <v>0</v>
      </c>
      <c r="D23" s="881">
        <v>21561982086</v>
      </c>
      <c r="E23" s="1472">
        <v>18358328</v>
      </c>
      <c r="F23" s="881">
        <v>129650000</v>
      </c>
      <c r="G23" s="881">
        <v>75117000</v>
      </c>
      <c r="H23" s="881">
        <v>118592000</v>
      </c>
      <c r="I23" s="881">
        <v>87354000</v>
      </c>
      <c r="J23" s="881">
        <v>410713000</v>
      </c>
      <c r="K23" s="881">
        <v>0</v>
      </c>
      <c r="L23" s="881">
        <v>0</v>
      </c>
      <c r="M23" s="881">
        <v>0</v>
      </c>
      <c r="N23" s="1472">
        <v>0</v>
      </c>
      <c r="O23" s="1472">
        <v>0</v>
      </c>
      <c r="P23" s="881">
        <v>21972695086</v>
      </c>
      <c r="Q23" s="1472">
        <v>0</v>
      </c>
      <c r="R23" s="1472">
        <v>0</v>
      </c>
      <c r="S23" s="881">
        <v>0</v>
      </c>
      <c r="T23" s="59">
        <v>8</v>
      </c>
    </row>
    <row r="24" spans="1:20" ht="23.1" customHeight="1">
      <c r="A24" s="60">
        <v>9</v>
      </c>
      <c r="B24" s="93" t="s">
        <v>1026</v>
      </c>
      <c r="C24" s="882">
        <v>0</v>
      </c>
      <c r="D24" s="882">
        <v>6009524992</v>
      </c>
      <c r="E24" s="886">
        <v>1368366</v>
      </c>
      <c r="F24" s="882">
        <v>31290000</v>
      </c>
      <c r="G24" s="882">
        <v>17762000</v>
      </c>
      <c r="H24" s="882">
        <v>65078000</v>
      </c>
      <c r="I24" s="882">
        <v>25656000</v>
      </c>
      <c r="J24" s="882">
        <v>139786000</v>
      </c>
      <c r="K24" s="882">
        <v>0</v>
      </c>
      <c r="L24" s="882">
        <v>0</v>
      </c>
      <c r="M24" s="882">
        <v>0</v>
      </c>
      <c r="N24" s="886">
        <v>0</v>
      </c>
      <c r="O24" s="886">
        <v>0</v>
      </c>
      <c r="P24" s="882">
        <v>6149310992</v>
      </c>
      <c r="Q24" s="886">
        <v>0</v>
      </c>
      <c r="R24" s="886">
        <v>0</v>
      </c>
      <c r="S24" s="882">
        <v>0</v>
      </c>
      <c r="T24" s="55">
        <v>9</v>
      </c>
    </row>
    <row r="25" spans="1:20" ht="23.1" customHeight="1">
      <c r="A25" s="60">
        <v>10</v>
      </c>
      <c r="B25" s="93" t="s">
        <v>1027</v>
      </c>
      <c r="C25" s="882">
        <v>0</v>
      </c>
      <c r="D25" s="882">
        <v>8726483380</v>
      </c>
      <c r="E25" s="886">
        <v>3952634</v>
      </c>
      <c r="F25" s="882">
        <v>31131000</v>
      </c>
      <c r="G25" s="882">
        <v>16457000</v>
      </c>
      <c r="H25" s="882">
        <v>69971000</v>
      </c>
      <c r="I25" s="882">
        <v>42202000</v>
      </c>
      <c r="J25" s="882">
        <v>159761000</v>
      </c>
      <c r="K25" s="882">
        <v>0</v>
      </c>
      <c r="L25" s="882">
        <v>0</v>
      </c>
      <c r="M25" s="882">
        <v>0</v>
      </c>
      <c r="N25" s="886">
        <v>0</v>
      </c>
      <c r="O25" s="886">
        <v>0</v>
      </c>
      <c r="P25" s="882">
        <v>8886244380</v>
      </c>
      <c r="Q25" s="886">
        <v>0</v>
      </c>
      <c r="R25" s="886">
        <v>0</v>
      </c>
      <c r="S25" s="882">
        <v>0</v>
      </c>
      <c r="T25" s="55">
        <v>10</v>
      </c>
    </row>
    <row r="26" spans="1:20" s="99" customFormat="1" ht="23.1" customHeight="1">
      <c r="A26" s="62">
        <v>11</v>
      </c>
      <c r="B26" s="61" t="s">
        <v>1028</v>
      </c>
      <c r="C26" s="882">
        <v>0</v>
      </c>
      <c r="D26" s="882">
        <v>5473260134</v>
      </c>
      <c r="E26" s="886">
        <v>6172553</v>
      </c>
      <c r="F26" s="882">
        <v>25743000</v>
      </c>
      <c r="G26" s="882">
        <v>21752000</v>
      </c>
      <c r="H26" s="882">
        <v>44213000</v>
      </c>
      <c r="I26" s="882">
        <v>14306000</v>
      </c>
      <c r="J26" s="882">
        <v>106014000</v>
      </c>
      <c r="K26" s="882">
        <v>0</v>
      </c>
      <c r="L26" s="882">
        <v>0</v>
      </c>
      <c r="M26" s="882">
        <v>0</v>
      </c>
      <c r="N26" s="886">
        <v>0</v>
      </c>
      <c r="O26" s="886">
        <v>0</v>
      </c>
      <c r="P26" s="882">
        <v>5579274134</v>
      </c>
      <c r="Q26" s="886">
        <v>0</v>
      </c>
      <c r="R26" s="886">
        <v>0</v>
      </c>
      <c r="S26" s="882">
        <v>0</v>
      </c>
      <c r="T26" s="63">
        <v>11</v>
      </c>
    </row>
    <row r="27" spans="1:20" s="99" customFormat="1" ht="23.1" customHeight="1">
      <c r="A27" s="62">
        <v>12</v>
      </c>
      <c r="B27" s="61" t="s">
        <v>1029</v>
      </c>
      <c r="C27" s="883">
        <v>0</v>
      </c>
      <c r="D27" s="883">
        <v>6623088620</v>
      </c>
      <c r="E27" s="1475">
        <v>3668074</v>
      </c>
      <c r="F27" s="883">
        <v>33477000</v>
      </c>
      <c r="G27" s="883">
        <v>37443000</v>
      </c>
      <c r="H27" s="883">
        <v>69797000</v>
      </c>
      <c r="I27" s="883">
        <v>16280000</v>
      </c>
      <c r="J27" s="883">
        <v>156997000</v>
      </c>
      <c r="K27" s="883">
        <v>0</v>
      </c>
      <c r="L27" s="883">
        <v>0</v>
      </c>
      <c r="M27" s="883">
        <v>0</v>
      </c>
      <c r="N27" s="1475">
        <v>0</v>
      </c>
      <c r="O27" s="1475">
        <v>0</v>
      </c>
      <c r="P27" s="883">
        <v>6780085620</v>
      </c>
      <c r="Q27" s="1475">
        <v>0</v>
      </c>
      <c r="R27" s="1475">
        <v>0</v>
      </c>
      <c r="S27" s="883">
        <v>0</v>
      </c>
      <c r="T27" s="63">
        <v>12</v>
      </c>
    </row>
    <row r="28" spans="1:20" s="99" customFormat="1" ht="23.1" customHeight="1">
      <c r="A28" s="66">
        <v>14</v>
      </c>
      <c r="B28" s="58" t="s">
        <v>1030</v>
      </c>
      <c r="C28" s="881">
        <v>0</v>
      </c>
      <c r="D28" s="881">
        <v>16377606049</v>
      </c>
      <c r="E28" s="1472">
        <v>19512840</v>
      </c>
      <c r="F28" s="881">
        <v>92738000</v>
      </c>
      <c r="G28" s="881">
        <v>41757000</v>
      </c>
      <c r="H28" s="881">
        <v>62710000</v>
      </c>
      <c r="I28" s="881">
        <v>69466000</v>
      </c>
      <c r="J28" s="881">
        <v>266671000</v>
      </c>
      <c r="K28" s="881">
        <v>0</v>
      </c>
      <c r="L28" s="881">
        <v>0</v>
      </c>
      <c r="M28" s="881">
        <v>0</v>
      </c>
      <c r="N28" s="1472">
        <v>0</v>
      </c>
      <c r="O28" s="1472">
        <v>0</v>
      </c>
      <c r="P28" s="881">
        <v>16644277049</v>
      </c>
      <c r="Q28" s="1472">
        <v>0</v>
      </c>
      <c r="R28" s="1472">
        <v>0</v>
      </c>
      <c r="S28" s="881">
        <v>0</v>
      </c>
      <c r="T28" s="67">
        <v>14</v>
      </c>
    </row>
    <row r="29" spans="1:20" s="99" customFormat="1" ht="23.1" customHeight="1">
      <c r="A29" s="62">
        <v>15</v>
      </c>
      <c r="B29" s="61" t="s">
        <v>1031</v>
      </c>
      <c r="C29" s="882">
        <v>0</v>
      </c>
      <c r="D29" s="882">
        <v>11523205650</v>
      </c>
      <c r="E29" s="886">
        <v>4715502</v>
      </c>
      <c r="F29" s="882">
        <v>52371000</v>
      </c>
      <c r="G29" s="882">
        <v>26428000</v>
      </c>
      <c r="H29" s="882">
        <v>67375000</v>
      </c>
      <c r="I29" s="882">
        <v>46196000</v>
      </c>
      <c r="J29" s="882">
        <v>192370000</v>
      </c>
      <c r="K29" s="882">
        <v>0</v>
      </c>
      <c r="L29" s="882">
        <v>0</v>
      </c>
      <c r="M29" s="882">
        <v>0</v>
      </c>
      <c r="N29" s="886">
        <v>0</v>
      </c>
      <c r="O29" s="886">
        <v>0</v>
      </c>
      <c r="P29" s="882">
        <v>11715575650</v>
      </c>
      <c r="Q29" s="886">
        <v>0</v>
      </c>
      <c r="R29" s="886">
        <v>0</v>
      </c>
      <c r="S29" s="882">
        <v>0</v>
      </c>
      <c r="T29" s="63">
        <v>15</v>
      </c>
    </row>
    <row r="30" spans="1:20" s="99" customFormat="1" ht="23.1" customHeight="1">
      <c r="A30" s="62">
        <v>16</v>
      </c>
      <c r="B30" s="61" t="s">
        <v>1032</v>
      </c>
      <c r="C30" s="882">
        <v>0</v>
      </c>
      <c r="D30" s="882">
        <v>3989168681</v>
      </c>
      <c r="E30" s="886">
        <v>7308572</v>
      </c>
      <c r="F30" s="882">
        <v>15822000</v>
      </c>
      <c r="G30" s="882">
        <v>10139000</v>
      </c>
      <c r="H30" s="882">
        <v>30718000</v>
      </c>
      <c r="I30" s="882">
        <v>15400000</v>
      </c>
      <c r="J30" s="882">
        <v>72079000</v>
      </c>
      <c r="K30" s="882">
        <v>0</v>
      </c>
      <c r="L30" s="882">
        <v>0</v>
      </c>
      <c r="M30" s="882">
        <v>0</v>
      </c>
      <c r="N30" s="886">
        <v>0</v>
      </c>
      <c r="O30" s="886">
        <v>0</v>
      </c>
      <c r="P30" s="882">
        <v>4061247681</v>
      </c>
      <c r="Q30" s="886">
        <v>0</v>
      </c>
      <c r="R30" s="886">
        <v>0</v>
      </c>
      <c r="S30" s="882">
        <v>0</v>
      </c>
      <c r="T30" s="63">
        <v>16</v>
      </c>
    </row>
    <row r="31" spans="1:20" s="99" customFormat="1" ht="23.1" customHeight="1">
      <c r="A31" s="62">
        <v>17</v>
      </c>
      <c r="B31" s="61" t="s">
        <v>1033</v>
      </c>
      <c r="C31" s="882">
        <v>0</v>
      </c>
      <c r="D31" s="882">
        <v>8092806860</v>
      </c>
      <c r="E31" s="886">
        <v>23792880</v>
      </c>
      <c r="F31" s="882">
        <v>48500000</v>
      </c>
      <c r="G31" s="882">
        <v>29576000</v>
      </c>
      <c r="H31" s="882">
        <v>111061000</v>
      </c>
      <c r="I31" s="882">
        <v>39514000</v>
      </c>
      <c r="J31" s="882">
        <v>228651000</v>
      </c>
      <c r="K31" s="882">
        <v>0</v>
      </c>
      <c r="L31" s="882">
        <v>0</v>
      </c>
      <c r="M31" s="882">
        <v>0</v>
      </c>
      <c r="N31" s="886">
        <v>0</v>
      </c>
      <c r="O31" s="886">
        <v>0</v>
      </c>
      <c r="P31" s="882">
        <v>8321457860</v>
      </c>
      <c r="Q31" s="886">
        <v>0</v>
      </c>
      <c r="R31" s="886">
        <v>0</v>
      </c>
      <c r="S31" s="882">
        <v>0</v>
      </c>
      <c r="T31" s="63">
        <v>17</v>
      </c>
    </row>
    <row r="32" spans="1:20" s="99" customFormat="1" ht="23.1" customHeight="1">
      <c r="A32" s="62">
        <v>18</v>
      </c>
      <c r="B32" s="61" t="s">
        <v>1034</v>
      </c>
      <c r="C32" s="883">
        <v>0</v>
      </c>
      <c r="D32" s="883">
        <v>10303066509</v>
      </c>
      <c r="E32" s="1475">
        <v>26115161</v>
      </c>
      <c r="F32" s="883">
        <v>44201000</v>
      </c>
      <c r="G32" s="883">
        <v>24731000</v>
      </c>
      <c r="H32" s="883">
        <v>65391000</v>
      </c>
      <c r="I32" s="883">
        <v>32916000</v>
      </c>
      <c r="J32" s="883">
        <v>167239000</v>
      </c>
      <c r="K32" s="883">
        <v>0</v>
      </c>
      <c r="L32" s="883">
        <v>0</v>
      </c>
      <c r="M32" s="883">
        <v>0</v>
      </c>
      <c r="N32" s="1475">
        <v>0</v>
      </c>
      <c r="O32" s="1475">
        <v>0</v>
      </c>
      <c r="P32" s="883">
        <v>10470305509</v>
      </c>
      <c r="Q32" s="1475">
        <v>0</v>
      </c>
      <c r="R32" s="1475">
        <v>0</v>
      </c>
      <c r="S32" s="883">
        <v>0</v>
      </c>
      <c r="T32" s="63">
        <v>18</v>
      </c>
    </row>
    <row r="33" spans="1:20" s="99" customFormat="1" ht="23.1" customHeight="1">
      <c r="A33" s="68">
        <v>19</v>
      </c>
      <c r="B33" s="58" t="s">
        <v>1035</v>
      </c>
      <c r="C33" s="881">
        <v>0</v>
      </c>
      <c r="D33" s="881">
        <v>14079549514</v>
      </c>
      <c r="E33" s="1472">
        <v>6699625</v>
      </c>
      <c r="F33" s="881">
        <v>77045000</v>
      </c>
      <c r="G33" s="881">
        <v>35597000</v>
      </c>
      <c r="H33" s="881">
        <v>88498000</v>
      </c>
      <c r="I33" s="881">
        <v>64146000</v>
      </c>
      <c r="J33" s="881">
        <v>265286000</v>
      </c>
      <c r="K33" s="881">
        <v>0</v>
      </c>
      <c r="L33" s="881">
        <v>0</v>
      </c>
      <c r="M33" s="881">
        <v>0</v>
      </c>
      <c r="N33" s="1472">
        <v>0</v>
      </c>
      <c r="O33" s="1472">
        <v>0</v>
      </c>
      <c r="P33" s="881">
        <v>14344835514</v>
      </c>
      <c r="Q33" s="1472">
        <v>0</v>
      </c>
      <c r="R33" s="1472">
        <v>0</v>
      </c>
      <c r="S33" s="881">
        <v>0</v>
      </c>
      <c r="T33" s="69">
        <v>19</v>
      </c>
    </row>
    <row r="34" spans="1:20" s="99" customFormat="1" ht="23.1" customHeight="1">
      <c r="A34" s="62">
        <v>21</v>
      </c>
      <c r="B34" s="61" t="s">
        <v>1036</v>
      </c>
      <c r="C34" s="882">
        <v>0</v>
      </c>
      <c r="D34" s="882">
        <v>14572287369</v>
      </c>
      <c r="E34" s="886">
        <v>5088149</v>
      </c>
      <c r="F34" s="882">
        <v>71822000</v>
      </c>
      <c r="G34" s="882">
        <v>122862000</v>
      </c>
      <c r="H34" s="882">
        <v>71800000</v>
      </c>
      <c r="I34" s="882">
        <v>66008000</v>
      </c>
      <c r="J34" s="882">
        <v>332492000</v>
      </c>
      <c r="K34" s="882">
        <v>0</v>
      </c>
      <c r="L34" s="882">
        <v>0</v>
      </c>
      <c r="M34" s="882">
        <v>0</v>
      </c>
      <c r="N34" s="886">
        <v>0</v>
      </c>
      <c r="O34" s="886">
        <v>0</v>
      </c>
      <c r="P34" s="882">
        <v>14904779369</v>
      </c>
      <c r="Q34" s="886">
        <v>0</v>
      </c>
      <c r="R34" s="886">
        <v>0</v>
      </c>
      <c r="S34" s="882">
        <v>0</v>
      </c>
      <c r="T34" s="63">
        <v>21</v>
      </c>
    </row>
    <row r="35" spans="1:20" s="99" customFormat="1" ht="23.1" customHeight="1">
      <c r="A35" s="62">
        <v>22</v>
      </c>
      <c r="B35" s="61" t="s">
        <v>1037</v>
      </c>
      <c r="C35" s="882">
        <v>0</v>
      </c>
      <c r="D35" s="882">
        <v>21182917319</v>
      </c>
      <c r="E35" s="886">
        <v>9621688</v>
      </c>
      <c r="F35" s="882">
        <v>118784000</v>
      </c>
      <c r="G35" s="882">
        <v>112229000</v>
      </c>
      <c r="H35" s="882">
        <v>71307000</v>
      </c>
      <c r="I35" s="882">
        <v>80480000</v>
      </c>
      <c r="J35" s="882">
        <v>382800000</v>
      </c>
      <c r="K35" s="882">
        <v>0</v>
      </c>
      <c r="L35" s="882">
        <v>0</v>
      </c>
      <c r="M35" s="882">
        <v>0</v>
      </c>
      <c r="N35" s="886">
        <v>0</v>
      </c>
      <c r="O35" s="886">
        <v>0</v>
      </c>
      <c r="P35" s="882">
        <v>21565717319</v>
      </c>
      <c r="Q35" s="886">
        <v>0</v>
      </c>
      <c r="R35" s="886">
        <v>0</v>
      </c>
      <c r="S35" s="882">
        <v>0</v>
      </c>
      <c r="T35" s="63">
        <v>22</v>
      </c>
    </row>
    <row r="36" spans="1:20" s="99" customFormat="1" ht="23.1" customHeight="1">
      <c r="A36" s="62">
        <v>23</v>
      </c>
      <c r="B36" s="61" t="s">
        <v>1038</v>
      </c>
      <c r="C36" s="882">
        <v>0</v>
      </c>
      <c r="D36" s="882">
        <v>4496708630</v>
      </c>
      <c r="E36" s="886">
        <v>2345501</v>
      </c>
      <c r="F36" s="882">
        <v>29800000</v>
      </c>
      <c r="G36" s="882">
        <v>31683000</v>
      </c>
      <c r="H36" s="882">
        <v>25062000</v>
      </c>
      <c r="I36" s="882">
        <v>22204000</v>
      </c>
      <c r="J36" s="882">
        <v>108749000</v>
      </c>
      <c r="K36" s="882">
        <v>0</v>
      </c>
      <c r="L36" s="882">
        <v>0</v>
      </c>
      <c r="M36" s="882">
        <v>0</v>
      </c>
      <c r="N36" s="886">
        <v>0</v>
      </c>
      <c r="O36" s="886">
        <v>0</v>
      </c>
      <c r="P36" s="882">
        <v>4605457630</v>
      </c>
      <c r="Q36" s="886">
        <v>0</v>
      </c>
      <c r="R36" s="886">
        <v>0</v>
      </c>
      <c r="S36" s="882">
        <v>0</v>
      </c>
      <c r="T36" s="63">
        <v>23</v>
      </c>
    </row>
    <row r="37" spans="1:20" s="99" customFormat="1" ht="23.1" customHeight="1">
      <c r="A37" s="62">
        <v>24</v>
      </c>
      <c r="B37" s="61" t="s">
        <v>1039</v>
      </c>
      <c r="C37" s="883">
        <v>0</v>
      </c>
      <c r="D37" s="883">
        <v>6538091194</v>
      </c>
      <c r="E37" s="1475">
        <v>6184204</v>
      </c>
      <c r="F37" s="883">
        <v>40572000</v>
      </c>
      <c r="G37" s="883">
        <v>25965000</v>
      </c>
      <c r="H37" s="883">
        <v>69494000</v>
      </c>
      <c r="I37" s="883">
        <v>29482000</v>
      </c>
      <c r="J37" s="883">
        <v>165513000</v>
      </c>
      <c r="K37" s="883">
        <v>0</v>
      </c>
      <c r="L37" s="883">
        <v>0</v>
      </c>
      <c r="M37" s="883">
        <v>0</v>
      </c>
      <c r="N37" s="1475">
        <v>0</v>
      </c>
      <c r="O37" s="1475">
        <v>0</v>
      </c>
      <c r="P37" s="883">
        <v>6703604194</v>
      </c>
      <c r="Q37" s="1475">
        <v>0</v>
      </c>
      <c r="R37" s="1475">
        <v>0</v>
      </c>
      <c r="S37" s="883">
        <v>0</v>
      </c>
      <c r="T37" s="63">
        <v>24</v>
      </c>
    </row>
    <row r="38" spans="1:20" s="99" customFormat="1" ht="23.1" customHeight="1">
      <c r="A38" s="66">
        <v>25</v>
      </c>
      <c r="B38" s="58" t="s">
        <v>1040</v>
      </c>
      <c r="C38" s="881">
        <v>0</v>
      </c>
      <c r="D38" s="881">
        <v>10212692747</v>
      </c>
      <c r="E38" s="1472">
        <v>4514769</v>
      </c>
      <c r="F38" s="881">
        <v>58066000</v>
      </c>
      <c r="G38" s="881">
        <v>39371000</v>
      </c>
      <c r="H38" s="881">
        <v>92930000</v>
      </c>
      <c r="I38" s="881">
        <v>38556000</v>
      </c>
      <c r="J38" s="881">
        <v>228923000</v>
      </c>
      <c r="K38" s="881">
        <v>0</v>
      </c>
      <c r="L38" s="881">
        <v>0</v>
      </c>
      <c r="M38" s="881">
        <v>0</v>
      </c>
      <c r="N38" s="1472">
        <v>0</v>
      </c>
      <c r="O38" s="1472">
        <v>0</v>
      </c>
      <c r="P38" s="881">
        <v>10441615747</v>
      </c>
      <c r="Q38" s="1472">
        <v>0</v>
      </c>
      <c r="R38" s="1472">
        <v>0</v>
      </c>
      <c r="S38" s="881">
        <v>0</v>
      </c>
      <c r="T38" s="67">
        <v>25</v>
      </c>
    </row>
    <row r="39" spans="1:20" s="99" customFormat="1" ht="23.1" customHeight="1">
      <c r="A39" s="62">
        <v>27</v>
      </c>
      <c r="B39" s="61" t="s">
        <v>1041</v>
      </c>
      <c r="C39" s="882">
        <v>0</v>
      </c>
      <c r="D39" s="882">
        <v>7075444104</v>
      </c>
      <c r="E39" s="886">
        <v>353160</v>
      </c>
      <c r="F39" s="882">
        <v>35309000</v>
      </c>
      <c r="G39" s="882">
        <v>33134000</v>
      </c>
      <c r="H39" s="882">
        <v>53628000</v>
      </c>
      <c r="I39" s="882">
        <v>28082000</v>
      </c>
      <c r="J39" s="882">
        <v>150153000</v>
      </c>
      <c r="K39" s="882">
        <v>0</v>
      </c>
      <c r="L39" s="882">
        <v>0</v>
      </c>
      <c r="M39" s="882">
        <v>0</v>
      </c>
      <c r="N39" s="886">
        <v>0</v>
      </c>
      <c r="O39" s="886">
        <v>0</v>
      </c>
      <c r="P39" s="882">
        <v>7225597104</v>
      </c>
      <c r="Q39" s="886">
        <v>0</v>
      </c>
      <c r="R39" s="886">
        <v>0</v>
      </c>
      <c r="S39" s="882">
        <v>0</v>
      </c>
      <c r="T39" s="63">
        <v>27</v>
      </c>
    </row>
    <row r="40" spans="1:20" s="99" customFormat="1" ht="23.1" customHeight="1">
      <c r="A40" s="62">
        <v>28</v>
      </c>
      <c r="B40" s="61" t="s">
        <v>1042</v>
      </c>
      <c r="C40" s="882">
        <v>0</v>
      </c>
      <c r="D40" s="882">
        <v>4546883776</v>
      </c>
      <c r="E40" s="886">
        <v>522486</v>
      </c>
      <c r="F40" s="882">
        <v>22805000</v>
      </c>
      <c r="G40" s="882">
        <v>21948000</v>
      </c>
      <c r="H40" s="882">
        <v>74126000</v>
      </c>
      <c r="I40" s="882">
        <v>15128000</v>
      </c>
      <c r="J40" s="882">
        <v>134007000</v>
      </c>
      <c r="K40" s="882">
        <v>0</v>
      </c>
      <c r="L40" s="882">
        <v>0</v>
      </c>
      <c r="M40" s="882">
        <v>0</v>
      </c>
      <c r="N40" s="886">
        <v>0</v>
      </c>
      <c r="O40" s="886">
        <v>0</v>
      </c>
      <c r="P40" s="882">
        <v>4680890776</v>
      </c>
      <c r="Q40" s="886">
        <v>0</v>
      </c>
      <c r="R40" s="886">
        <v>0</v>
      </c>
      <c r="S40" s="882">
        <v>0</v>
      </c>
      <c r="T40" s="63">
        <v>28</v>
      </c>
    </row>
    <row r="41" spans="1:20" s="99" customFormat="1" ht="23.1" customHeight="1">
      <c r="A41" s="62">
        <v>29</v>
      </c>
      <c r="B41" s="61" t="s">
        <v>1043</v>
      </c>
      <c r="C41" s="882">
        <v>0</v>
      </c>
      <c r="D41" s="882">
        <v>3973058401</v>
      </c>
      <c r="E41" s="886">
        <v>20425423</v>
      </c>
      <c r="F41" s="882">
        <v>24407000</v>
      </c>
      <c r="G41" s="882">
        <v>20892000</v>
      </c>
      <c r="H41" s="882">
        <v>59509000</v>
      </c>
      <c r="I41" s="882">
        <v>15024000</v>
      </c>
      <c r="J41" s="882">
        <v>119832000</v>
      </c>
      <c r="K41" s="882">
        <v>0</v>
      </c>
      <c r="L41" s="882">
        <v>0</v>
      </c>
      <c r="M41" s="882">
        <v>0</v>
      </c>
      <c r="N41" s="886">
        <v>0</v>
      </c>
      <c r="O41" s="886">
        <v>0</v>
      </c>
      <c r="P41" s="882">
        <v>4092890401</v>
      </c>
      <c r="Q41" s="886">
        <v>0</v>
      </c>
      <c r="R41" s="886">
        <v>0</v>
      </c>
      <c r="S41" s="882">
        <v>0</v>
      </c>
      <c r="T41" s="63">
        <v>29</v>
      </c>
    </row>
    <row r="42" spans="1:20" s="99" customFormat="1" ht="23.1" customHeight="1">
      <c r="A42" s="62">
        <v>30</v>
      </c>
      <c r="B42" s="61" t="s">
        <v>1044</v>
      </c>
      <c r="C42" s="883">
        <v>0</v>
      </c>
      <c r="D42" s="883">
        <v>9957481396</v>
      </c>
      <c r="E42" s="1475">
        <v>6462158</v>
      </c>
      <c r="F42" s="883">
        <v>58519000</v>
      </c>
      <c r="G42" s="883">
        <v>59174000</v>
      </c>
      <c r="H42" s="883">
        <v>51505000</v>
      </c>
      <c r="I42" s="883">
        <v>36162000</v>
      </c>
      <c r="J42" s="883">
        <v>205360000</v>
      </c>
      <c r="K42" s="883">
        <v>0</v>
      </c>
      <c r="L42" s="883">
        <v>0</v>
      </c>
      <c r="M42" s="883">
        <v>0</v>
      </c>
      <c r="N42" s="1475">
        <v>0</v>
      </c>
      <c r="O42" s="1475">
        <v>0</v>
      </c>
      <c r="P42" s="883">
        <v>10162841396</v>
      </c>
      <c r="Q42" s="1475">
        <v>0</v>
      </c>
      <c r="R42" s="1475">
        <v>0</v>
      </c>
      <c r="S42" s="883">
        <v>0</v>
      </c>
      <c r="T42" s="63">
        <v>30</v>
      </c>
    </row>
    <row r="43" spans="1:20" s="99" customFormat="1" ht="23.1" customHeight="1">
      <c r="A43" s="66">
        <v>31</v>
      </c>
      <c r="B43" s="58" t="s">
        <v>1045</v>
      </c>
      <c r="C43" s="881">
        <v>0</v>
      </c>
      <c r="D43" s="881">
        <v>4891892936</v>
      </c>
      <c r="E43" s="1472">
        <v>3451</v>
      </c>
      <c r="F43" s="881">
        <v>24361000</v>
      </c>
      <c r="G43" s="881">
        <v>16399000</v>
      </c>
      <c r="H43" s="881">
        <v>46015000</v>
      </c>
      <c r="I43" s="881">
        <v>24724000</v>
      </c>
      <c r="J43" s="881">
        <v>111499000</v>
      </c>
      <c r="K43" s="881">
        <v>0</v>
      </c>
      <c r="L43" s="881">
        <v>0</v>
      </c>
      <c r="M43" s="881">
        <v>0</v>
      </c>
      <c r="N43" s="1472">
        <v>0</v>
      </c>
      <c r="O43" s="1472">
        <v>0</v>
      </c>
      <c r="P43" s="881">
        <v>5003391936</v>
      </c>
      <c r="Q43" s="1472">
        <v>0</v>
      </c>
      <c r="R43" s="1472">
        <v>0</v>
      </c>
      <c r="S43" s="881">
        <v>0</v>
      </c>
      <c r="T43" s="67">
        <v>31</v>
      </c>
    </row>
    <row r="44" spans="1:20" s="99" customFormat="1" ht="23.1" customHeight="1">
      <c r="A44" s="62">
        <v>32</v>
      </c>
      <c r="B44" s="61" t="s">
        <v>1046</v>
      </c>
      <c r="C44" s="882">
        <v>0</v>
      </c>
      <c r="D44" s="882">
        <v>11226953698</v>
      </c>
      <c r="E44" s="886">
        <v>6306447</v>
      </c>
      <c r="F44" s="882">
        <v>39593000</v>
      </c>
      <c r="G44" s="882">
        <v>21176000</v>
      </c>
      <c r="H44" s="882">
        <v>56089000</v>
      </c>
      <c r="I44" s="882">
        <v>45436000</v>
      </c>
      <c r="J44" s="882">
        <v>162294000</v>
      </c>
      <c r="K44" s="882">
        <v>0</v>
      </c>
      <c r="L44" s="882">
        <v>0</v>
      </c>
      <c r="M44" s="882">
        <v>0</v>
      </c>
      <c r="N44" s="886">
        <v>0</v>
      </c>
      <c r="O44" s="886">
        <v>0</v>
      </c>
      <c r="P44" s="882">
        <v>11389247698</v>
      </c>
      <c r="Q44" s="886">
        <v>0</v>
      </c>
      <c r="R44" s="886">
        <v>0</v>
      </c>
      <c r="S44" s="882">
        <v>0</v>
      </c>
      <c r="T44" s="63">
        <v>32</v>
      </c>
    </row>
    <row r="45" spans="1:20" s="99" customFormat="1" ht="23.1" customHeight="1">
      <c r="A45" s="62">
        <v>33</v>
      </c>
      <c r="B45" s="61" t="s">
        <v>1047</v>
      </c>
      <c r="C45" s="882">
        <v>0</v>
      </c>
      <c r="D45" s="882">
        <v>4751039089</v>
      </c>
      <c r="E45" s="886">
        <v>2674103</v>
      </c>
      <c r="F45" s="882">
        <v>22266000</v>
      </c>
      <c r="G45" s="882">
        <v>14595000</v>
      </c>
      <c r="H45" s="882">
        <v>43131000</v>
      </c>
      <c r="I45" s="882">
        <v>22818000</v>
      </c>
      <c r="J45" s="882">
        <v>102810000</v>
      </c>
      <c r="K45" s="882">
        <v>0</v>
      </c>
      <c r="L45" s="882">
        <v>0</v>
      </c>
      <c r="M45" s="882">
        <v>0</v>
      </c>
      <c r="N45" s="886">
        <v>0</v>
      </c>
      <c r="O45" s="886">
        <v>0</v>
      </c>
      <c r="P45" s="882">
        <v>4853849089</v>
      </c>
      <c r="Q45" s="886">
        <v>0</v>
      </c>
      <c r="R45" s="886">
        <v>0</v>
      </c>
      <c r="S45" s="882">
        <v>0</v>
      </c>
      <c r="T45" s="63">
        <v>33</v>
      </c>
    </row>
    <row r="46" spans="1:20" s="99" customFormat="1" ht="23.1" customHeight="1">
      <c r="A46" s="62">
        <v>34</v>
      </c>
      <c r="B46" s="61" t="s">
        <v>1048</v>
      </c>
      <c r="C46" s="882">
        <v>0</v>
      </c>
      <c r="D46" s="882">
        <v>5379760715</v>
      </c>
      <c r="E46" s="886">
        <v>10388414</v>
      </c>
      <c r="F46" s="882">
        <v>29911000</v>
      </c>
      <c r="G46" s="882">
        <v>25033000</v>
      </c>
      <c r="H46" s="882">
        <v>39192000</v>
      </c>
      <c r="I46" s="882">
        <v>23826000</v>
      </c>
      <c r="J46" s="882">
        <v>117962000</v>
      </c>
      <c r="K46" s="882">
        <v>0</v>
      </c>
      <c r="L46" s="882">
        <v>0</v>
      </c>
      <c r="M46" s="882">
        <v>0</v>
      </c>
      <c r="N46" s="886">
        <v>0</v>
      </c>
      <c r="O46" s="886">
        <v>0</v>
      </c>
      <c r="P46" s="882">
        <v>5497722715</v>
      </c>
      <c r="Q46" s="886">
        <v>0</v>
      </c>
      <c r="R46" s="886">
        <v>0</v>
      </c>
      <c r="S46" s="882">
        <v>0</v>
      </c>
      <c r="T46" s="63">
        <v>34</v>
      </c>
    </row>
    <row r="47" spans="1:20" s="99" customFormat="1" ht="23.1" customHeight="1">
      <c r="A47" s="62">
        <v>35</v>
      </c>
      <c r="B47" s="61" t="s">
        <v>1049</v>
      </c>
      <c r="C47" s="883">
        <v>0</v>
      </c>
      <c r="D47" s="883">
        <v>6580569465</v>
      </c>
      <c r="E47" s="1475">
        <v>1458434</v>
      </c>
      <c r="F47" s="883">
        <v>29729000</v>
      </c>
      <c r="G47" s="883">
        <v>22547000</v>
      </c>
      <c r="H47" s="883">
        <v>75290000</v>
      </c>
      <c r="I47" s="883">
        <v>24494000</v>
      </c>
      <c r="J47" s="883">
        <v>152060000</v>
      </c>
      <c r="K47" s="883">
        <v>0</v>
      </c>
      <c r="L47" s="883">
        <v>0</v>
      </c>
      <c r="M47" s="883">
        <v>0</v>
      </c>
      <c r="N47" s="1475">
        <v>0</v>
      </c>
      <c r="O47" s="1475">
        <v>0</v>
      </c>
      <c r="P47" s="883">
        <v>6732629465</v>
      </c>
      <c r="Q47" s="1475">
        <v>0</v>
      </c>
      <c r="R47" s="1475">
        <v>0</v>
      </c>
      <c r="S47" s="883">
        <v>0</v>
      </c>
      <c r="T47" s="63">
        <v>35</v>
      </c>
    </row>
    <row r="48" spans="1:20" s="99" customFormat="1" ht="23.1" customHeight="1">
      <c r="A48" s="68">
        <v>36</v>
      </c>
      <c r="B48" s="58" t="s">
        <v>1050</v>
      </c>
      <c r="C48" s="881">
        <v>0</v>
      </c>
      <c r="D48" s="881">
        <v>6516947703</v>
      </c>
      <c r="E48" s="1472">
        <v>362433</v>
      </c>
      <c r="F48" s="881">
        <v>33966000</v>
      </c>
      <c r="G48" s="881">
        <v>32840000</v>
      </c>
      <c r="H48" s="881">
        <v>77486000</v>
      </c>
      <c r="I48" s="881">
        <v>36274000</v>
      </c>
      <c r="J48" s="881">
        <v>180566000</v>
      </c>
      <c r="K48" s="881">
        <v>0</v>
      </c>
      <c r="L48" s="881">
        <v>0</v>
      </c>
      <c r="M48" s="881">
        <v>0</v>
      </c>
      <c r="N48" s="1472">
        <v>0</v>
      </c>
      <c r="O48" s="1472">
        <v>0</v>
      </c>
      <c r="P48" s="881">
        <v>6697513703</v>
      </c>
      <c r="Q48" s="1472">
        <v>0</v>
      </c>
      <c r="R48" s="1472">
        <v>0</v>
      </c>
      <c r="S48" s="881">
        <v>0</v>
      </c>
      <c r="T48" s="69">
        <v>36</v>
      </c>
    </row>
    <row r="49" spans="1:20" s="99" customFormat="1" ht="23.1" customHeight="1">
      <c r="A49" s="62">
        <v>37</v>
      </c>
      <c r="B49" s="61" t="s">
        <v>1051</v>
      </c>
      <c r="C49" s="882">
        <v>0</v>
      </c>
      <c r="D49" s="882">
        <v>9900580708</v>
      </c>
      <c r="E49" s="886">
        <v>8432662</v>
      </c>
      <c r="F49" s="882">
        <v>52991000</v>
      </c>
      <c r="G49" s="882">
        <v>36003000</v>
      </c>
      <c r="H49" s="882">
        <v>42250000</v>
      </c>
      <c r="I49" s="882">
        <v>38804000</v>
      </c>
      <c r="J49" s="882">
        <v>170048000</v>
      </c>
      <c r="K49" s="882">
        <v>0</v>
      </c>
      <c r="L49" s="882">
        <v>0</v>
      </c>
      <c r="M49" s="882">
        <v>0</v>
      </c>
      <c r="N49" s="886">
        <v>0</v>
      </c>
      <c r="O49" s="886">
        <v>0</v>
      </c>
      <c r="P49" s="882">
        <v>10070628708</v>
      </c>
      <c r="Q49" s="886">
        <v>0</v>
      </c>
      <c r="R49" s="886">
        <v>0</v>
      </c>
      <c r="S49" s="882">
        <v>0</v>
      </c>
      <c r="T49" s="63">
        <v>37</v>
      </c>
    </row>
    <row r="50" spans="1:20" s="99" customFormat="1" ht="23.1" customHeight="1">
      <c r="A50" s="62">
        <v>38</v>
      </c>
      <c r="B50" s="61" t="s">
        <v>1052</v>
      </c>
      <c r="C50" s="882">
        <v>0</v>
      </c>
      <c r="D50" s="882">
        <v>4328803691</v>
      </c>
      <c r="E50" s="886">
        <v>1906716</v>
      </c>
      <c r="F50" s="882">
        <v>16922000</v>
      </c>
      <c r="G50" s="882">
        <v>13864000</v>
      </c>
      <c r="H50" s="882">
        <v>60956000</v>
      </c>
      <c r="I50" s="882">
        <v>15734000</v>
      </c>
      <c r="J50" s="882">
        <v>107476000</v>
      </c>
      <c r="K50" s="882">
        <v>0</v>
      </c>
      <c r="L50" s="882">
        <v>0</v>
      </c>
      <c r="M50" s="882">
        <v>0</v>
      </c>
      <c r="N50" s="886">
        <v>0</v>
      </c>
      <c r="O50" s="886">
        <v>0</v>
      </c>
      <c r="P50" s="882">
        <v>4436279691</v>
      </c>
      <c r="Q50" s="886">
        <v>0</v>
      </c>
      <c r="R50" s="886">
        <v>0</v>
      </c>
      <c r="S50" s="882">
        <v>0</v>
      </c>
      <c r="T50" s="63">
        <v>38</v>
      </c>
    </row>
    <row r="51" spans="1:20" s="99" customFormat="1" ht="23.1" customHeight="1">
      <c r="A51" s="62">
        <v>39</v>
      </c>
      <c r="B51" s="61" t="s">
        <v>1053</v>
      </c>
      <c r="C51" s="882">
        <v>0</v>
      </c>
      <c r="D51" s="882">
        <v>2540728359</v>
      </c>
      <c r="E51" s="886">
        <v>2649838</v>
      </c>
      <c r="F51" s="882">
        <v>11201000</v>
      </c>
      <c r="G51" s="882">
        <v>9664000</v>
      </c>
      <c r="H51" s="882">
        <v>32763000</v>
      </c>
      <c r="I51" s="882">
        <v>12986000</v>
      </c>
      <c r="J51" s="882">
        <v>66614000</v>
      </c>
      <c r="K51" s="882">
        <v>0</v>
      </c>
      <c r="L51" s="882">
        <v>0</v>
      </c>
      <c r="M51" s="882">
        <v>0</v>
      </c>
      <c r="N51" s="886">
        <v>0</v>
      </c>
      <c r="O51" s="886">
        <v>0</v>
      </c>
      <c r="P51" s="882">
        <v>2607342359</v>
      </c>
      <c r="Q51" s="886">
        <v>0</v>
      </c>
      <c r="R51" s="886">
        <v>0</v>
      </c>
      <c r="S51" s="882">
        <v>0</v>
      </c>
      <c r="T51" s="63">
        <v>39</v>
      </c>
    </row>
    <row r="52" spans="1:20" s="99" customFormat="1" ht="23.1" customHeight="1">
      <c r="A52" s="62">
        <v>42</v>
      </c>
      <c r="B52" s="61" t="s">
        <v>1054</v>
      </c>
      <c r="C52" s="883">
        <v>0</v>
      </c>
      <c r="D52" s="883">
        <v>2490336513</v>
      </c>
      <c r="E52" s="1475">
        <v>375873</v>
      </c>
      <c r="F52" s="883">
        <v>11154000</v>
      </c>
      <c r="G52" s="883">
        <v>8127000</v>
      </c>
      <c r="H52" s="883">
        <v>54988000</v>
      </c>
      <c r="I52" s="883">
        <v>9588000</v>
      </c>
      <c r="J52" s="883">
        <v>83857000</v>
      </c>
      <c r="K52" s="883">
        <v>0</v>
      </c>
      <c r="L52" s="883">
        <v>0</v>
      </c>
      <c r="M52" s="883">
        <v>0</v>
      </c>
      <c r="N52" s="1475">
        <v>0</v>
      </c>
      <c r="O52" s="1475">
        <v>0</v>
      </c>
      <c r="P52" s="883">
        <v>2574193513</v>
      </c>
      <c r="Q52" s="1475">
        <v>0</v>
      </c>
      <c r="R52" s="1475">
        <v>0</v>
      </c>
      <c r="S52" s="883">
        <v>0</v>
      </c>
      <c r="T52" s="63">
        <v>42</v>
      </c>
    </row>
    <row r="53" spans="1:20" s="99" customFormat="1" ht="23.1" customHeight="1">
      <c r="A53" s="66">
        <v>43</v>
      </c>
      <c r="B53" s="58" t="s">
        <v>1055</v>
      </c>
      <c r="C53" s="881">
        <v>0</v>
      </c>
      <c r="D53" s="881">
        <v>6638728736</v>
      </c>
      <c r="E53" s="1472">
        <v>3594838</v>
      </c>
      <c r="F53" s="881">
        <v>31183000</v>
      </c>
      <c r="G53" s="881">
        <v>33684000</v>
      </c>
      <c r="H53" s="881">
        <v>33191000</v>
      </c>
      <c r="I53" s="881">
        <v>28254000</v>
      </c>
      <c r="J53" s="881">
        <v>126312000</v>
      </c>
      <c r="K53" s="881">
        <v>0</v>
      </c>
      <c r="L53" s="881">
        <v>0</v>
      </c>
      <c r="M53" s="881">
        <v>0</v>
      </c>
      <c r="N53" s="1472">
        <v>0</v>
      </c>
      <c r="O53" s="1472">
        <v>0</v>
      </c>
      <c r="P53" s="881">
        <v>6765040736</v>
      </c>
      <c r="Q53" s="1472">
        <v>0</v>
      </c>
      <c r="R53" s="1472">
        <v>0</v>
      </c>
      <c r="S53" s="881">
        <v>0</v>
      </c>
      <c r="T53" s="67">
        <v>43</v>
      </c>
    </row>
    <row r="54" spans="1:20" s="99" customFormat="1" ht="23.1" customHeight="1">
      <c r="A54" s="62">
        <v>44</v>
      </c>
      <c r="B54" s="61" t="s">
        <v>1056</v>
      </c>
      <c r="C54" s="882">
        <v>0</v>
      </c>
      <c r="D54" s="882">
        <v>3089731880</v>
      </c>
      <c r="E54" s="886">
        <v>4026569</v>
      </c>
      <c r="F54" s="882">
        <v>13209000</v>
      </c>
      <c r="G54" s="882">
        <v>31113000</v>
      </c>
      <c r="H54" s="882">
        <v>29539000</v>
      </c>
      <c r="I54" s="882">
        <v>12096000</v>
      </c>
      <c r="J54" s="882">
        <v>85957000</v>
      </c>
      <c r="K54" s="882">
        <v>0</v>
      </c>
      <c r="L54" s="882">
        <v>0</v>
      </c>
      <c r="M54" s="882">
        <v>0</v>
      </c>
      <c r="N54" s="886">
        <v>0</v>
      </c>
      <c r="O54" s="886">
        <v>0</v>
      </c>
      <c r="P54" s="882">
        <v>3175688880</v>
      </c>
      <c r="Q54" s="886">
        <v>0</v>
      </c>
      <c r="R54" s="886">
        <v>0</v>
      </c>
      <c r="S54" s="882">
        <v>0</v>
      </c>
      <c r="T54" s="63">
        <v>44</v>
      </c>
    </row>
    <row r="55" spans="1:20" s="99" customFormat="1" ht="23.1" customHeight="1">
      <c r="A55" s="62">
        <v>45</v>
      </c>
      <c r="B55" s="61" t="s">
        <v>1057</v>
      </c>
      <c r="C55" s="882">
        <v>0</v>
      </c>
      <c r="D55" s="882">
        <v>1039104977</v>
      </c>
      <c r="E55" s="886">
        <v>152320</v>
      </c>
      <c r="F55" s="882">
        <v>4368000</v>
      </c>
      <c r="G55" s="882">
        <v>7836000</v>
      </c>
      <c r="H55" s="882">
        <v>41415000</v>
      </c>
      <c r="I55" s="882">
        <v>3558000</v>
      </c>
      <c r="J55" s="882">
        <v>57177000</v>
      </c>
      <c r="K55" s="882">
        <v>0</v>
      </c>
      <c r="L55" s="882">
        <v>0</v>
      </c>
      <c r="M55" s="882">
        <v>0</v>
      </c>
      <c r="N55" s="886">
        <v>0</v>
      </c>
      <c r="O55" s="886">
        <v>0</v>
      </c>
      <c r="P55" s="882">
        <v>1096281977</v>
      </c>
      <c r="Q55" s="886">
        <v>0</v>
      </c>
      <c r="R55" s="886">
        <v>0</v>
      </c>
      <c r="S55" s="882">
        <v>0</v>
      </c>
      <c r="T55" s="63">
        <v>45</v>
      </c>
    </row>
    <row r="56" spans="1:20" s="99" customFormat="1" ht="23.1" customHeight="1">
      <c r="A56" s="62">
        <v>46</v>
      </c>
      <c r="B56" s="61" t="s">
        <v>1058</v>
      </c>
      <c r="C56" s="882">
        <v>0</v>
      </c>
      <c r="D56" s="882">
        <v>4598241896</v>
      </c>
      <c r="E56" s="886">
        <v>2159223</v>
      </c>
      <c r="F56" s="882">
        <v>20568000</v>
      </c>
      <c r="G56" s="882">
        <v>27171000</v>
      </c>
      <c r="H56" s="882">
        <v>40590000</v>
      </c>
      <c r="I56" s="882">
        <v>19478000</v>
      </c>
      <c r="J56" s="882">
        <v>107807000</v>
      </c>
      <c r="K56" s="882">
        <v>0</v>
      </c>
      <c r="L56" s="882">
        <v>0</v>
      </c>
      <c r="M56" s="882">
        <v>0</v>
      </c>
      <c r="N56" s="886">
        <v>0</v>
      </c>
      <c r="O56" s="886">
        <v>0</v>
      </c>
      <c r="P56" s="882">
        <v>4706048896</v>
      </c>
      <c r="Q56" s="886">
        <v>0</v>
      </c>
      <c r="R56" s="886">
        <v>0</v>
      </c>
      <c r="S56" s="882">
        <v>0</v>
      </c>
      <c r="T56" s="63">
        <v>46</v>
      </c>
    </row>
    <row r="57" spans="1:20" s="99" customFormat="1" ht="23.1" customHeight="1">
      <c r="A57" s="62">
        <v>47</v>
      </c>
      <c r="B57" s="61" t="s">
        <v>1059</v>
      </c>
      <c r="C57" s="883">
        <v>0</v>
      </c>
      <c r="D57" s="883">
        <v>4420637144</v>
      </c>
      <c r="E57" s="1475">
        <v>3347541</v>
      </c>
      <c r="F57" s="883">
        <v>21342000</v>
      </c>
      <c r="G57" s="883">
        <v>25268000</v>
      </c>
      <c r="H57" s="883">
        <v>47832000</v>
      </c>
      <c r="I57" s="883">
        <v>21612000</v>
      </c>
      <c r="J57" s="883">
        <v>116054000</v>
      </c>
      <c r="K57" s="883">
        <v>0</v>
      </c>
      <c r="L57" s="883">
        <v>0</v>
      </c>
      <c r="M57" s="883">
        <v>0</v>
      </c>
      <c r="N57" s="1475">
        <v>0</v>
      </c>
      <c r="O57" s="1475">
        <v>0</v>
      </c>
      <c r="P57" s="883">
        <v>4536691144</v>
      </c>
      <c r="Q57" s="1475">
        <v>0</v>
      </c>
      <c r="R57" s="1475">
        <v>0</v>
      </c>
      <c r="S57" s="883">
        <v>0</v>
      </c>
      <c r="T57" s="63">
        <v>47</v>
      </c>
    </row>
    <row r="58" spans="1:20" s="99" customFormat="1" ht="23.1" customHeight="1">
      <c r="A58" s="66">
        <v>49</v>
      </c>
      <c r="B58" s="58" t="s">
        <v>1060</v>
      </c>
      <c r="C58" s="881">
        <v>0</v>
      </c>
      <c r="D58" s="881">
        <v>1144876694</v>
      </c>
      <c r="E58" s="1472">
        <v>623789</v>
      </c>
      <c r="F58" s="881">
        <v>5257000</v>
      </c>
      <c r="G58" s="881">
        <v>4799000</v>
      </c>
      <c r="H58" s="881">
        <v>35219000</v>
      </c>
      <c r="I58" s="881">
        <v>3430000</v>
      </c>
      <c r="J58" s="881">
        <v>48705000</v>
      </c>
      <c r="K58" s="881">
        <v>0</v>
      </c>
      <c r="L58" s="881">
        <v>0</v>
      </c>
      <c r="M58" s="881">
        <v>0</v>
      </c>
      <c r="N58" s="1472">
        <v>0</v>
      </c>
      <c r="O58" s="1472">
        <v>0</v>
      </c>
      <c r="P58" s="881">
        <v>1193581694</v>
      </c>
      <c r="Q58" s="1472">
        <v>0</v>
      </c>
      <c r="R58" s="1472">
        <v>0</v>
      </c>
      <c r="S58" s="881">
        <v>0</v>
      </c>
      <c r="T58" s="67">
        <v>49</v>
      </c>
    </row>
    <row r="59" spans="1:20" s="99" customFormat="1" ht="23.1" customHeight="1">
      <c r="A59" s="62">
        <v>50</v>
      </c>
      <c r="B59" s="61" t="s">
        <v>1061</v>
      </c>
      <c r="C59" s="882">
        <v>0</v>
      </c>
      <c r="D59" s="882">
        <v>1351185512</v>
      </c>
      <c r="E59" s="886">
        <v>238606</v>
      </c>
      <c r="F59" s="882">
        <v>6860000</v>
      </c>
      <c r="G59" s="882">
        <v>8935000</v>
      </c>
      <c r="H59" s="882">
        <v>51167000</v>
      </c>
      <c r="I59" s="882">
        <v>6176000</v>
      </c>
      <c r="J59" s="882">
        <v>73138000</v>
      </c>
      <c r="K59" s="882">
        <v>0</v>
      </c>
      <c r="L59" s="882">
        <v>0</v>
      </c>
      <c r="M59" s="882">
        <v>0</v>
      </c>
      <c r="N59" s="886">
        <v>0</v>
      </c>
      <c r="O59" s="886">
        <v>0</v>
      </c>
      <c r="P59" s="882">
        <v>1424323512</v>
      </c>
      <c r="Q59" s="886">
        <v>0</v>
      </c>
      <c r="R59" s="886">
        <v>0</v>
      </c>
      <c r="S59" s="882">
        <v>0</v>
      </c>
      <c r="T59" s="63">
        <v>50</v>
      </c>
    </row>
    <row r="60" spans="1:20" s="99" customFormat="1" ht="23.1" customHeight="1">
      <c r="A60" s="62">
        <v>51</v>
      </c>
      <c r="B60" s="61" t="s">
        <v>1062</v>
      </c>
      <c r="C60" s="882">
        <v>0</v>
      </c>
      <c r="D60" s="882">
        <v>2553117628</v>
      </c>
      <c r="E60" s="886">
        <v>4312458</v>
      </c>
      <c r="F60" s="882">
        <v>10871000</v>
      </c>
      <c r="G60" s="882">
        <v>13728000</v>
      </c>
      <c r="H60" s="882">
        <v>34112000</v>
      </c>
      <c r="I60" s="882">
        <v>10238000</v>
      </c>
      <c r="J60" s="882">
        <v>68949000</v>
      </c>
      <c r="K60" s="882">
        <v>0</v>
      </c>
      <c r="L60" s="882">
        <v>0</v>
      </c>
      <c r="M60" s="882">
        <v>0</v>
      </c>
      <c r="N60" s="886">
        <v>0</v>
      </c>
      <c r="O60" s="886">
        <v>0</v>
      </c>
      <c r="P60" s="882">
        <v>2622066628</v>
      </c>
      <c r="Q60" s="886">
        <v>0</v>
      </c>
      <c r="R60" s="886">
        <v>0</v>
      </c>
      <c r="S60" s="882">
        <v>0</v>
      </c>
      <c r="T60" s="63">
        <v>51</v>
      </c>
    </row>
    <row r="61" spans="1:20" s="99" customFormat="1" ht="23.1" customHeight="1">
      <c r="A61" s="62">
        <v>52</v>
      </c>
      <c r="B61" s="61" t="s">
        <v>1063</v>
      </c>
      <c r="C61" s="882">
        <v>0</v>
      </c>
      <c r="D61" s="882">
        <v>1149865358</v>
      </c>
      <c r="E61" s="886">
        <v>391667</v>
      </c>
      <c r="F61" s="882">
        <v>4158000</v>
      </c>
      <c r="G61" s="882">
        <v>3020000</v>
      </c>
      <c r="H61" s="882">
        <v>36143000</v>
      </c>
      <c r="I61" s="882">
        <v>2982000</v>
      </c>
      <c r="J61" s="882">
        <v>46303000</v>
      </c>
      <c r="K61" s="882">
        <v>0</v>
      </c>
      <c r="L61" s="882">
        <v>0</v>
      </c>
      <c r="M61" s="882">
        <v>0</v>
      </c>
      <c r="N61" s="886">
        <v>0</v>
      </c>
      <c r="O61" s="886">
        <v>0</v>
      </c>
      <c r="P61" s="882">
        <v>1196168358</v>
      </c>
      <c r="Q61" s="886">
        <v>0</v>
      </c>
      <c r="R61" s="886">
        <v>0</v>
      </c>
      <c r="S61" s="882">
        <v>0</v>
      </c>
      <c r="T61" s="63">
        <v>52</v>
      </c>
    </row>
    <row r="62" spans="1:20" s="99" customFormat="1" ht="23.1" customHeight="1" thickBot="1">
      <c r="A62" s="77">
        <v>54</v>
      </c>
      <c r="B62" s="78" t="s">
        <v>1064</v>
      </c>
      <c r="C62" s="888">
        <v>0</v>
      </c>
      <c r="D62" s="888">
        <v>1734424374</v>
      </c>
      <c r="E62" s="1477">
        <v>77665</v>
      </c>
      <c r="F62" s="888">
        <v>9270000</v>
      </c>
      <c r="G62" s="888">
        <v>6207000</v>
      </c>
      <c r="H62" s="888">
        <v>42631000</v>
      </c>
      <c r="I62" s="888">
        <v>8606000</v>
      </c>
      <c r="J62" s="888">
        <v>66714000</v>
      </c>
      <c r="K62" s="888">
        <v>0</v>
      </c>
      <c r="L62" s="888">
        <v>0</v>
      </c>
      <c r="M62" s="888">
        <v>0</v>
      </c>
      <c r="N62" s="1477">
        <v>0</v>
      </c>
      <c r="O62" s="1477">
        <v>0</v>
      </c>
      <c r="P62" s="888">
        <v>1801138374</v>
      </c>
      <c r="Q62" s="1477">
        <v>0</v>
      </c>
      <c r="R62" s="1477">
        <v>0</v>
      </c>
      <c r="S62" s="888">
        <v>0</v>
      </c>
      <c r="T62" s="79">
        <v>54</v>
      </c>
    </row>
    <row r="63" spans="1:20" s="99" customFormat="1" ht="23.1" customHeight="1">
      <c r="A63" s="62">
        <v>55</v>
      </c>
      <c r="B63" s="61" t="s">
        <v>1065</v>
      </c>
      <c r="C63" s="882">
        <v>0</v>
      </c>
      <c r="D63" s="882">
        <v>1564932795</v>
      </c>
      <c r="E63" s="886">
        <v>628712</v>
      </c>
      <c r="F63" s="882">
        <v>7946000</v>
      </c>
      <c r="G63" s="882">
        <v>5412000</v>
      </c>
      <c r="H63" s="882">
        <v>39059000</v>
      </c>
      <c r="I63" s="882">
        <v>5674000</v>
      </c>
      <c r="J63" s="882">
        <v>58091000</v>
      </c>
      <c r="K63" s="882">
        <v>0</v>
      </c>
      <c r="L63" s="882">
        <v>0</v>
      </c>
      <c r="M63" s="882">
        <v>0</v>
      </c>
      <c r="N63" s="886">
        <v>0</v>
      </c>
      <c r="O63" s="886">
        <v>0</v>
      </c>
      <c r="P63" s="882">
        <v>1623023795</v>
      </c>
      <c r="Q63" s="886">
        <v>0</v>
      </c>
      <c r="R63" s="886">
        <v>0</v>
      </c>
      <c r="S63" s="882">
        <v>0</v>
      </c>
      <c r="T63" s="63">
        <v>55</v>
      </c>
    </row>
    <row r="64" spans="1:20" s="99" customFormat="1" ht="23.1" customHeight="1">
      <c r="A64" s="62">
        <v>56</v>
      </c>
      <c r="B64" s="61" t="s">
        <v>1066</v>
      </c>
      <c r="C64" s="882">
        <v>0</v>
      </c>
      <c r="D64" s="882">
        <v>1306866827</v>
      </c>
      <c r="E64" s="886">
        <v>138576</v>
      </c>
      <c r="F64" s="882">
        <v>7450000</v>
      </c>
      <c r="G64" s="882">
        <v>6802000</v>
      </c>
      <c r="H64" s="882">
        <v>44349000</v>
      </c>
      <c r="I64" s="882">
        <v>3786000</v>
      </c>
      <c r="J64" s="882">
        <v>62387000</v>
      </c>
      <c r="K64" s="882">
        <v>0</v>
      </c>
      <c r="L64" s="882">
        <v>0</v>
      </c>
      <c r="M64" s="882">
        <v>0</v>
      </c>
      <c r="N64" s="886">
        <v>0</v>
      </c>
      <c r="O64" s="886">
        <v>0</v>
      </c>
      <c r="P64" s="882">
        <v>1369253827</v>
      </c>
      <c r="Q64" s="886">
        <v>0</v>
      </c>
      <c r="R64" s="886">
        <v>0</v>
      </c>
      <c r="S64" s="882">
        <v>0</v>
      </c>
      <c r="T64" s="63">
        <v>56</v>
      </c>
    </row>
    <row r="65" spans="1:20" s="99" customFormat="1" ht="23.1" customHeight="1">
      <c r="A65" s="62">
        <v>57</v>
      </c>
      <c r="B65" s="61" t="s">
        <v>1067</v>
      </c>
      <c r="C65" s="882">
        <v>0</v>
      </c>
      <c r="D65" s="882">
        <v>558245555</v>
      </c>
      <c r="E65" s="886">
        <v>823914</v>
      </c>
      <c r="F65" s="882">
        <v>3394000</v>
      </c>
      <c r="G65" s="882">
        <v>1416000</v>
      </c>
      <c r="H65" s="882">
        <v>36709000</v>
      </c>
      <c r="I65" s="882">
        <v>2098000</v>
      </c>
      <c r="J65" s="882">
        <v>43617000</v>
      </c>
      <c r="K65" s="882">
        <v>0</v>
      </c>
      <c r="L65" s="882">
        <v>0</v>
      </c>
      <c r="M65" s="882">
        <v>0</v>
      </c>
      <c r="N65" s="886">
        <v>0</v>
      </c>
      <c r="O65" s="886">
        <v>0</v>
      </c>
      <c r="P65" s="882">
        <v>601862555</v>
      </c>
      <c r="Q65" s="886">
        <v>0</v>
      </c>
      <c r="R65" s="886">
        <v>0</v>
      </c>
      <c r="S65" s="882">
        <v>0</v>
      </c>
      <c r="T65" s="63">
        <v>57</v>
      </c>
    </row>
    <row r="66" spans="1:20" s="99" customFormat="1" ht="23.1" customHeight="1">
      <c r="A66" s="62">
        <v>58</v>
      </c>
      <c r="B66" s="61" t="s">
        <v>1068</v>
      </c>
      <c r="C66" s="882">
        <v>0</v>
      </c>
      <c r="D66" s="882">
        <v>774639086</v>
      </c>
      <c r="E66" s="886">
        <v>296495</v>
      </c>
      <c r="F66" s="882">
        <v>2992000</v>
      </c>
      <c r="G66" s="882">
        <v>3359000</v>
      </c>
      <c r="H66" s="882">
        <v>45586000</v>
      </c>
      <c r="I66" s="882">
        <v>2514000</v>
      </c>
      <c r="J66" s="882">
        <v>54451000</v>
      </c>
      <c r="K66" s="882">
        <v>0</v>
      </c>
      <c r="L66" s="882">
        <v>0</v>
      </c>
      <c r="M66" s="882">
        <v>0</v>
      </c>
      <c r="N66" s="886">
        <v>0</v>
      </c>
      <c r="O66" s="886">
        <v>0</v>
      </c>
      <c r="P66" s="882">
        <v>829090086</v>
      </c>
      <c r="Q66" s="886">
        <v>0</v>
      </c>
      <c r="R66" s="886">
        <v>0</v>
      </c>
      <c r="S66" s="882">
        <v>0</v>
      </c>
      <c r="T66" s="63">
        <v>58</v>
      </c>
    </row>
    <row r="67" spans="1:20" s="99" customFormat="1" ht="23.1" customHeight="1">
      <c r="A67" s="71">
        <v>59</v>
      </c>
      <c r="B67" s="72" t="s">
        <v>1069</v>
      </c>
      <c r="C67" s="883">
        <v>0</v>
      </c>
      <c r="D67" s="883">
        <v>567245523</v>
      </c>
      <c r="E67" s="1475">
        <v>346633</v>
      </c>
      <c r="F67" s="883">
        <v>2351000</v>
      </c>
      <c r="G67" s="883">
        <v>785000</v>
      </c>
      <c r="H67" s="883">
        <v>27138000</v>
      </c>
      <c r="I67" s="883">
        <v>1336000</v>
      </c>
      <c r="J67" s="883">
        <v>31610000</v>
      </c>
      <c r="K67" s="883">
        <v>0</v>
      </c>
      <c r="L67" s="883">
        <v>0</v>
      </c>
      <c r="M67" s="883">
        <v>0</v>
      </c>
      <c r="N67" s="1475">
        <v>0</v>
      </c>
      <c r="O67" s="1475">
        <v>0</v>
      </c>
      <c r="P67" s="883">
        <v>598855523</v>
      </c>
      <c r="Q67" s="1475">
        <v>0</v>
      </c>
      <c r="R67" s="1475">
        <v>0</v>
      </c>
      <c r="S67" s="883">
        <v>0</v>
      </c>
      <c r="T67" s="73">
        <v>59</v>
      </c>
    </row>
    <row r="68" spans="1:20" s="111" customFormat="1" ht="23.1" customHeight="1">
      <c r="A68" s="74">
        <v>61</v>
      </c>
      <c r="B68" s="61" t="s">
        <v>1070</v>
      </c>
      <c r="C68" s="881">
        <v>0</v>
      </c>
      <c r="D68" s="881">
        <v>942492347</v>
      </c>
      <c r="E68" s="1472">
        <v>947079</v>
      </c>
      <c r="F68" s="881">
        <v>4446000</v>
      </c>
      <c r="G68" s="881">
        <v>19291000</v>
      </c>
      <c r="H68" s="881">
        <v>51021000</v>
      </c>
      <c r="I68" s="881">
        <v>3418000</v>
      </c>
      <c r="J68" s="881">
        <v>78176000</v>
      </c>
      <c r="K68" s="881">
        <v>0</v>
      </c>
      <c r="L68" s="881">
        <v>0</v>
      </c>
      <c r="M68" s="881">
        <v>0</v>
      </c>
      <c r="N68" s="1472">
        <v>0</v>
      </c>
      <c r="O68" s="1472">
        <v>0</v>
      </c>
      <c r="P68" s="881">
        <v>1020668347</v>
      </c>
      <c r="Q68" s="1472">
        <v>0</v>
      </c>
      <c r="R68" s="1472">
        <v>0</v>
      </c>
      <c r="S68" s="881">
        <v>0</v>
      </c>
      <c r="T68" s="75">
        <v>61</v>
      </c>
    </row>
    <row r="69" spans="1:20" s="111" customFormat="1" ht="23.1" customHeight="1">
      <c r="A69" s="62">
        <v>65</v>
      </c>
      <c r="B69" s="61" t="s">
        <v>1071</v>
      </c>
      <c r="C69" s="882">
        <v>0</v>
      </c>
      <c r="D69" s="882">
        <v>310035688</v>
      </c>
      <c r="E69" s="886">
        <v>10451</v>
      </c>
      <c r="F69" s="882">
        <v>1123000</v>
      </c>
      <c r="G69" s="882">
        <v>616000</v>
      </c>
      <c r="H69" s="882">
        <v>39558000</v>
      </c>
      <c r="I69" s="882">
        <v>1228000</v>
      </c>
      <c r="J69" s="882">
        <v>42525000</v>
      </c>
      <c r="K69" s="882">
        <v>0</v>
      </c>
      <c r="L69" s="882">
        <v>0</v>
      </c>
      <c r="M69" s="882">
        <v>0</v>
      </c>
      <c r="N69" s="886">
        <v>0</v>
      </c>
      <c r="O69" s="886">
        <v>0</v>
      </c>
      <c r="P69" s="882">
        <v>352560688</v>
      </c>
      <c r="Q69" s="886">
        <v>0</v>
      </c>
      <c r="R69" s="886">
        <v>0</v>
      </c>
      <c r="S69" s="882">
        <v>0</v>
      </c>
      <c r="T69" s="63">
        <v>65</v>
      </c>
    </row>
    <row r="70" spans="1:20" s="111" customFormat="1" ht="23.1" customHeight="1">
      <c r="A70" s="62">
        <v>66</v>
      </c>
      <c r="B70" s="61" t="s">
        <v>1072</v>
      </c>
      <c r="C70" s="882">
        <v>0</v>
      </c>
      <c r="D70" s="882">
        <v>978562833</v>
      </c>
      <c r="E70" s="886">
        <v>1152863</v>
      </c>
      <c r="F70" s="882">
        <v>4793000</v>
      </c>
      <c r="G70" s="882">
        <v>3248000</v>
      </c>
      <c r="H70" s="882">
        <v>50660000</v>
      </c>
      <c r="I70" s="882">
        <v>3406000</v>
      </c>
      <c r="J70" s="882">
        <v>62107000</v>
      </c>
      <c r="K70" s="882">
        <v>0</v>
      </c>
      <c r="L70" s="882">
        <v>0</v>
      </c>
      <c r="M70" s="882">
        <v>0</v>
      </c>
      <c r="N70" s="886">
        <v>0</v>
      </c>
      <c r="O70" s="886">
        <v>0</v>
      </c>
      <c r="P70" s="882">
        <v>1040669833</v>
      </c>
      <c r="Q70" s="886">
        <v>0</v>
      </c>
      <c r="R70" s="886">
        <v>0</v>
      </c>
      <c r="S70" s="882">
        <v>0</v>
      </c>
      <c r="T70" s="63">
        <v>66</v>
      </c>
    </row>
    <row r="71" spans="1:20" s="111" customFormat="1" ht="23.1" customHeight="1">
      <c r="A71" s="62">
        <v>68</v>
      </c>
      <c r="B71" s="61" t="s">
        <v>1073</v>
      </c>
      <c r="C71" s="882">
        <v>0</v>
      </c>
      <c r="D71" s="882">
        <v>1106476818</v>
      </c>
      <c r="E71" s="886">
        <v>4608809</v>
      </c>
      <c r="F71" s="882">
        <v>4285000</v>
      </c>
      <c r="G71" s="882">
        <v>3608000</v>
      </c>
      <c r="H71" s="882">
        <v>31856000</v>
      </c>
      <c r="I71" s="882">
        <v>5076000</v>
      </c>
      <c r="J71" s="882">
        <v>44825000</v>
      </c>
      <c r="K71" s="882">
        <v>0</v>
      </c>
      <c r="L71" s="882">
        <v>0</v>
      </c>
      <c r="M71" s="882">
        <v>0</v>
      </c>
      <c r="N71" s="886">
        <v>0</v>
      </c>
      <c r="O71" s="886">
        <v>0</v>
      </c>
      <c r="P71" s="882">
        <v>1151301818</v>
      </c>
      <c r="Q71" s="886">
        <v>0</v>
      </c>
      <c r="R71" s="886">
        <v>0</v>
      </c>
      <c r="S71" s="882">
        <v>0</v>
      </c>
      <c r="T71" s="63">
        <v>68</v>
      </c>
    </row>
    <row r="72" spans="1:20" s="111" customFormat="1" ht="23.1" customHeight="1">
      <c r="A72" s="71">
        <v>70</v>
      </c>
      <c r="B72" s="72" t="s">
        <v>1074</v>
      </c>
      <c r="C72" s="883">
        <v>0</v>
      </c>
      <c r="D72" s="883">
        <v>2162258687</v>
      </c>
      <c r="E72" s="1475">
        <v>737105</v>
      </c>
      <c r="F72" s="883">
        <v>8194000</v>
      </c>
      <c r="G72" s="883">
        <v>16821000</v>
      </c>
      <c r="H72" s="883">
        <v>53968000</v>
      </c>
      <c r="I72" s="883">
        <v>9764000</v>
      </c>
      <c r="J72" s="883">
        <v>88747000</v>
      </c>
      <c r="K72" s="883">
        <v>0</v>
      </c>
      <c r="L72" s="883">
        <v>0</v>
      </c>
      <c r="M72" s="883">
        <v>0</v>
      </c>
      <c r="N72" s="1475">
        <v>0</v>
      </c>
      <c r="O72" s="1475">
        <v>0</v>
      </c>
      <c r="P72" s="883">
        <v>2251005687</v>
      </c>
      <c r="Q72" s="1475">
        <v>0</v>
      </c>
      <c r="R72" s="1475">
        <v>0</v>
      </c>
      <c r="S72" s="883">
        <v>0</v>
      </c>
      <c r="T72" s="73">
        <v>70</v>
      </c>
    </row>
    <row r="73" spans="1:20" ht="23.1" customHeight="1">
      <c r="A73" s="60">
        <v>78</v>
      </c>
      <c r="B73" s="93" t="s">
        <v>1075</v>
      </c>
      <c r="C73" s="882">
        <v>0</v>
      </c>
      <c r="D73" s="882">
        <v>2732573679</v>
      </c>
      <c r="E73" s="882">
        <v>1484718</v>
      </c>
      <c r="F73" s="882">
        <v>7905000</v>
      </c>
      <c r="G73" s="882">
        <v>3165000</v>
      </c>
      <c r="H73" s="882">
        <v>31573000</v>
      </c>
      <c r="I73" s="882">
        <v>10386000</v>
      </c>
      <c r="J73" s="882">
        <v>53029000</v>
      </c>
      <c r="K73" s="882">
        <v>0</v>
      </c>
      <c r="L73" s="882">
        <v>0</v>
      </c>
      <c r="M73" s="882">
        <v>0</v>
      </c>
      <c r="N73" s="882">
        <v>0</v>
      </c>
      <c r="O73" s="882">
        <v>0</v>
      </c>
      <c r="P73" s="882">
        <v>2785602679</v>
      </c>
      <c r="Q73" s="882">
        <v>0</v>
      </c>
      <c r="R73" s="882">
        <v>0</v>
      </c>
      <c r="S73" s="882">
        <v>0</v>
      </c>
      <c r="T73" s="55">
        <v>78</v>
      </c>
    </row>
    <row r="74" spans="1:20" ht="23.1" customHeight="1">
      <c r="A74" s="60">
        <v>84</v>
      </c>
      <c r="B74" s="93" t="s">
        <v>1076</v>
      </c>
      <c r="C74" s="882">
        <v>0</v>
      </c>
      <c r="D74" s="882">
        <v>2591418297</v>
      </c>
      <c r="E74" s="882">
        <v>6213352</v>
      </c>
      <c r="F74" s="882">
        <v>21890000</v>
      </c>
      <c r="G74" s="882">
        <v>0</v>
      </c>
      <c r="H74" s="882">
        <v>74893000</v>
      </c>
      <c r="I74" s="882">
        <v>14906000</v>
      </c>
      <c r="J74" s="882">
        <v>111689000</v>
      </c>
      <c r="K74" s="882">
        <v>0</v>
      </c>
      <c r="L74" s="882">
        <v>0</v>
      </c>
      <c r="M74" s="882">
        <v>0</v>
      </c>
      <c r="N74" s="882">
        <v>0</v>
      </c>
      <c r="O74" s="882">
        <v>0</v>
      </c>
      <c r="P74" s="882">
        <v>2703107297</v>
      </c>
      <c r="Q74" s="882">
        <v>0</v>
      </c>
      <c r="R74" s="882">
        <v>0</v>
      </c>
      <c r="S74" s="882">
        <v>0</v>
      </c>
      <c r="T74" s="55">
        <v>84</v>
      </c>
    </row>
    <row r="75" spans="1:20" ht="23.1" customHeight="1">
      <c r="A75" s="60">
        <v>85</v>
      </c>
      <c r="B75" s="93" t="s">
        <v>1077</v>
      </c>
      <c r="C75" s="882">
        <v>0</v>
      </c>
      <c r="D75" s="882">
        <v>3195430609</v>
      </c>
      <c r="E75" s="882">
        <v>3927698</v>
      </c>
      <c r="F75" s="882">
        <v>12903000</v>
      </c>
      <c r="G75" s="882">
        <v>11357000</v>
      </c>
      <c r="H75" s="882">
        <v>66836000</v>
      </c>
      <c r="I75" s="882">
        <v>10016000</v>
      </c>
      <c r="J75" s="882">
        <v>101112000</v>
      </c>
      <c r="K75" s="882">
        <v>0</v>
      </c>
      <c r="L75" s="882">
        <v>0</v>
      </c>
      <c r="M75" s="882">
        <v>0</v>
      </c>
      <c r="N75" s="882">
        <v>0</v>
      </c>
      <c r="O75" s="882">
        <v>0</v>
      </c>
      <c r="P75" s="882">
        <v>3296542609</v>
      </c>
      <c r="Q75" s="882">
        <v>0</v>
      </c>
      <c r="R75" s="882">
        <v>0</v>
      </c>
      <c r="S75" s="882">
        <v>0</v>
      </c>
      <c r="T75" s="55">
        <v>85</v>
      </c>
    </row>
    <row r="76" spans="1:20" ht="23.1" customHeight="1">
      <c r="A76" s="60">
        <v>89</v>
      </c>
      <c r="B76" s="93" t="s">
        <v>1078</v>
      </c>
      <c r="C76" s="882">
        <v>0</v>
      </c>
      <c r="D76" s="882">
        <v>4214115646</v>
      </c>
      <c r="E76" s="882">
        <v>3619479</v>
      </c>
      <c r="F76" s="882">
        <v>18312000</v>
      </c>
      <c r="G76" s="882">
        <v>12476000</v>
      </c>
      <c r="H76" s="882">
        <v>57735000</v>
      </c>
      <c r="I76" s="882">
        <v>17510000</v>
      </c>
      <c r="J76" s="882">
        <v>106033000</v>
      </c>
      <c r="K76" s="882">
        <v>0</v>
      </c>
      <c r="L76" s="882">
        <v>0</v>
      </c>
      <c r="M76" s="882">
        <v>0</v>
      </c>
      <c r="N76" s="882">
        <v>0</v>
      </c>
      <c r="O76" s="882">
        <v>0</v>
      </c>
      <c r="P76" s="882">
        <v>4320148646</v>
      </c>
      <c r="Q76" s="882">
        <v>0</v>
      </c>
      <c r="R76" s="882">
        <v>0</v>
      </c>
      <c r="S76" s="882">
        <v>0</v>
      </c>
      <c r="T76" s="55">
        <v>89</v>
      </c>
    </row>
    <row r="77" spans="1:20" ht="23.1" customHeight="1">
      <c r="A77" s="60">
        <v>90</v>
      </c>
      <c r="B77" s="93" t="s">
        <v>1079</v>
      </c>
      <c r="C77" s="883">
        <v>0</v>
      </c>
      <c r="D77" s="883">
        <v>3653731289</v>
      </c>
      <c r="E77" s="883">
        <v>1647678</v>
      </c>
      <c r="F77" s="883">
        <v>16027000</v>
      </c>
      <c r="G77" s="883">
        <v>14331000</v>
      </c>
      <c r="H77" s="883">
        <v>56729000</v>
      </c>
      <c r="I77" s="883">
        <v>13650000</v>
      </c>
      <c r="J77" s="883">
        <v>100737000</v>
      </c>
      <c r="K77" s="883">
        <v>0</v>
      </c>
      <c r="L77" s="883">
        <v>0</v>
      </c>
      <c r="M77" s="883">
        <v>0</v>
      </c>
      <c r="N77" s="883">
        <v>0</v>
      </c>
      <c r="O77" s="883">
        <v>0</v>
      </c>
      <c r="P77" s="883">
        <v>3754468289</v>
      </c>
      <c r="Q77" s="883">
        <v>0</v>
      </c>
      <c r="R77" s="883">
        <v>0</v>
      </c>
      <c r="S77" s="883">
        <v>0</v>
      </c>
      <c r="T77" s="55">
        <v>90</v>
      </c>
    </row>
    <row r="78" spans="1:20" ht="23.1" customHeight="1">
      <c r="A78" s="57">
        <v>91</v>
      </c>
      <c r="B78" s="92" t="s">
        <v>1080</v>
      </c>
      <c r="C78" s="881">
        <v>0</v>
      </c>
      <c r="D78" s="881">
        <v>2152836454</v>
      </c>
      <c r="E78" s="1472">
        <v>1676670</v>
      </c>
      <c r="F78" s="881">
        <v>6846000</v>
      </c>
      <c r="G78" s="881">
        <v>5737000</v>
      </c>
      <c r="H78" s="881">
        <v>10108000</v>
      </c>
      <c r="I78" s="881">
        <v>8680000</v>
      </c>
      <c r="J78" s="881">
        <v>31371000</v>
      </c>
      <c r="K78" s="881">
        <v>0</v>
      </c>
      <c r="L78" s="881">
        <v>0</v>
      </c>
      <c r="M78" s="881">
        <v>0</v>
      </c>
      <c r="N78" s="1472">
        <v>0</v>
      </c>
      <c r="O78" s="1472">
        <v>0</v>
      </c>
      <c r="P78" s="881">
        <v>2184207454</v>
      </c>
      <c r="Q78" s="1472">
        <v>0</v>
      </c>
      <c r="R78" s="1472">
        <v>0</v>
      </c>
      <c r="S78" s="881">
        <v>0</v>
      </c>
      <c r="T78" s="59">
        <v>91</v>
      </c>
    </row>
    <row r="79" spans="1:20" ht="23.1" customHeight="1">
      <c r="A79" s="60">
        <v>92</v>
      </c>
      <c r="B79" s="93" t="s">
        <v>1081</v>
      </c>
      <c r="C79" s="882">
        <v>0</v>
      </c>
      <c r="D79" s="882">
        <v>4735775752</v>
      </c>
      <c r="E79" s="886">
        <v>1705521</v>
      </c>
      <c r="F79" s="882">
        <v>31386000</v>
      </c>
      <c r="G79" s="882">
        <v>18523000</v>
      </c>
      <c r="H79" s="882">
        <v>64754000</v>
      </c>
      <c r="I79" s="882">
        <v>19928000</v>
      </c>
      <c r="J79" s="882">
        <v>134591000</v>
      </c>
      <c r="K79" s="882">
        <v>0</v>
      </c>
      <c r="L79" s="882">
        <v>0</v>
      </c>
      <c r="M79" s="882">
        <v>0</v>
      </c>
      <c r="N79" s="886">
        <v>0</v>
      </c>
      <c r="O79" s="886">
        <v>0</v>
      </c>
      <c r="P79" s="882">
        <v>4870366752</v>
      </c>
      <c r="Q79" s="886">
        <v>0</v>
      </c>
      <c r="R79" s="886">
        <v>0</v>
      </c>
      <c r="S79" s="882">
        <v>0</v>
      </c>
      <c r="T79" s="55">
        <v>92</v>
      </c>
    </row>
    <row r="80" spans="1:20" ht="23.1" customHeight="1">
      <c r="A80" s="60">
        <v>94</v>
      </c>
      <c r="B80" s="93" t="s">
        <v>1082</v>
      </c>
      <c r="C80" s="882">
        <v>0</v>
      </c>
      <c r="D80" s="882">
        <v>69327863842</v>
      </c>
      <c r="E80" s="886">
        <v>92515694</v>
      </c>
      <c r="F80" s="882">
        <v>377895000</v>
      </c>
      <c r="G80" s="882">
        <v>208461000</v>
      </c>
      <c r="H80" s="882">
        <v>273587000</v>
      </c>
      <c r="I80" s="882">
        <v>258862000</v>
      </c>
      <c r="J80" s="882">
        <v>1118805000</v>
      </c>
      <c r="K80" s="882">
        <v>0</v>
      </c>
      <c r="L80" s="882">
        <v>0</v>
      </c>
      <c r="M80" s="882">
        <v>0</v>
      </c>
      <c r="N80" s="886">
        <v>0</v>
      </c>
      <c r="O80" s="886">
        <v>0</v>
      </c>
      <c r="P80" s="882">
        <v>70446668842</v>
      </c>
      <c r="Q80" s="886">
        <v>0</v>
      </c>
      <c r="R80" s="886">
        <v>0</v>
      </c>
      <c r="S80" s="882">
        <v>0</v>
      </c>
      <c r="T80" s="55">
        <v>94</v>
      </c>
    </row>
    <row r="81" spans="1:20" s="99" customFormat="1" ht="23.1" customHeight="1">
      <c r="A81" s="62">
        <v>301</v>
      </c>
      <c r="B81" s="61" t="s">
        <v>1083</v>
      </c>
      <c r="C81" s="882">
        <v>0</v>
      </c>
      <c r="D81" s="882">
        <v>0</v>
      </c>
      <c r="E81" s="886">
        <v>0</v>
      </c>
      <c r="F81" s="882">
        <v>0</v>
      </c>
      <c r="G81" s="882">
        <v>0</v>
      </c>
      <c r="H81" s="882">
        <v>0</v>
      </c>
      <c r="I81" s="882">
        <v>0</v>
      </c>
      <c r="J81" s="882">
        <v>0</v>
      </c>
      <c r="K81" s="882">
        <v>0</v>
      </c>
      <c r="L81" s="882">
        <v>754000</v>
      </c>
      <c r="M81" s="882">
        <v>0</v>
      </c>
      <c r="N81" s="886">
        <v>0</v>
      </c>
      <c r="O81" s="886">
        <v>0</v>
      </c>
      <c r="P81" s="882">
        <v>754000</v>
      </c>
      <c r="Q81" s="886">
        <v>0</v>
      </c>
      <c r="R81" s="886">
        <v>0</v>
      </c>
      <c r="S81" s="882">
        <v>0</v>
      </c>
      <c r="T81" s="63">
        <v>301</v>
      </c>
    </row>
    <row r="82" spans="1:20" s="99" customFormat="1" ht="23.1" customHeight="1">
      <c r="A82" s="62">
        <v>302</v>
      </c>
      <c r="B82" s="61" t="s">
        <v>1084</v>
      </c>
      <c r="C82" s="883">
        <v>0</v>
      </c>
      <c r="D82" s="883">
        <v>0</v>
      </c>
      <c r="E82" s="1475">
        <v>0</v>
      </c>
      <c r="F82" s="883">
        <v>0</v>
      </c>
      <c r="G82" s="883">
        <v>0</v>
      </c>
      <c r="H82" s="883">
        <v>0</v>
      </c>
      <c r="I82" s="883">
        <v>0</v>
      </c>
      <c r="J82" s="883">
        <v>0</v>
      </c>
      <c r="K82" s="883">
        <v>0</v>
      </c>
      <c r="L82" s="883">
        <v>1187000</v>
      </c>
      <c r="M82" s="883">
        <v>0</v>
      </c>
      <c r="N82" s="1475">
        <v>0</v>
      </c>
      <c r="O82" s="1475">
        <v>0</v>
      </c>
      <c r="P82" s="883">
        <v>1187000</v>
      </c>
      <c r="Q82" s="1475">
        <v>0</v>
      </c>
      <c r="R82" s="1475">
        <v>0</v>
      </c>
      <c r="S82" s="883">
        <v>0</v>
      </c>
      <c r="T82" s="63">
        <v>302</v>
      </c>
    </row>
    <row r="83" spans="1:20" s="99" customFormat="1" ht="23.1" customHeight="1">
      <c r="A83" s="66">
        <v>303</v>
      </c>
      <c r="B83" s="58" t="s">
        <v>1085</v>
      </c>
      <c r="C83" s="881">
        <v>0</v>
      </c>
      <c r="D83" s="881">
        <v>0</v>
      </c>
      <c r="E83" s="1472">
        <v>0</v>
      </c>
      <c r="F83" s="881">
        <v>0</v>
      </c>
      <c r="G83" s="881">
        <v>0</v>
      </c>
      <c r="H83" s="881">
        <v>0</v>
      </c>
      <c r="I83" s="881">
        <v>0</v>
      </c>
      <c r="J83" s="881">
        <v>0</v>
      </c>
      <c r="K83" s="881">
        <v>0</v>
      </c>
      <c r="L83" s="881">
        <v>244000</v>
      </c>
      <c r="M83" s="881">
        <v>0</v>
      </c>
      <c r="N83" s="1472">
        <v>0</v>
      </c>
      <c r="O83" s="1472">
        <v>0</v>
      </c>
      <c r="P83" s="881">
        <v>244000</v>
      </c>
      <c r="Q83" s="1472">
        <v>0</v>
      </c>
      <c r="R83" s="1472">
        <v>0</v>
      </c>
      <c r="S83" s="881">
        <v>0</v>
      </c>
      <c r="T83" s="67">
        <v>303</v>
      </c>
    </row>
    <row r="84" spans="1:20" s="99" customFormat="1" ht="23.1" customHeight="1">
      <c r="A84" s="62">
        <v>304</v>
      </c>
      <c r="B84" s="61" t="s">
        <v>1086</v>
      </c>
      <c r="C84" s="882">
        <v>0</v>
      </c>
      <c r="D84" s="882">
        <v>0</v>
      </c>
      <c r="E84" s="886">
        <v>0</v>
      </c>
      <c r="F84" s="882">
        <v>0</v>
      </c>
      <c r="G84" s="882">
        <v>0</v>
      </c>
      <c r="H84" s="882">
        <v>0</v>
      </c>
      <c r="I84" s="882">
        <v>0</v>
      </c>
      <c r="J84" s="882">
        <v>0</v>
      </c>
      <c r="K84" s="882">
        <v>0</v>
      </c>
      <c r="L84" s="882">
        <v>6071000</v>
      </c>
      <c r="M84" s="882">
        <v>0</v>
      </c>
      <c r="N84" s="886">
        <v>0</v>
      </c>
      <c r="O84" s="886">
        <v>0</v>
      </c>
      <c r="P84" s="882">
        <v>6071000</v>
      </c>
      <c r="Q84" s="886">
        <v>0</v>
      </c>
      <c r="R84" s="886">
        <v>0</v>
      </c>
      <c r="S84" s="882">
        <v>0</v>
      </c>
      <c r="T84" s="63">
        <v>304</v>
      </c>
    </row>
    <row r="85" spans="1:20" s="99" customFormat="1" ht="23.1" customHeight="1">
      <c r="A85" s="62">
        <v>305</v>
      </c>
      <c r="B85" s="61" t="s">
        <v>1087</v>
      </c>
      <c r="C85" s="882">
        <v>0</v>
      </c>
      <c r="D85" s="882">
        <v>0</v>
      </c>
      <c r="E85" s="886">
        <v>0</v>
      </c>
      <c r="F85" s="882">
        <v>0</v>
      </c>
      <c r="G85" s="882">
        <v>0</v>
      </c>
      <c r="H85" s="882">
        <v>0</v>
      </c>
      <c r="I85" s="882">
        <v>0</v>
      </c>
      <c r="J85" s="882">
        <v>0</v>
      </c>
      <c r="K85" s="882">
        <v>0</v>
      </c>
      <c r="L85" s="882">
        <v>5964000</v>
      </c>
      <c r="M85" s="882">
        <v>0</v>
      </c>
      <c r="N85" s="886">
        <v>0</v>
      </c>
      <c r="O85" s="886">
        <v>0</v>
      </c>
      <c r="P85" s="882">
        <v>5964000</v>
      </c>
      <c r="Q85" s="886">
        <v>0</v>
      </c>
      <c r="R85" s="886">
        <v>0</v>
      </c>
      <c r="S85" s="882">
        <v>0</v>
      </c>
      <c r="T85" s="63">
        <v>305</v>
      </c>
    </row>
    <row r="86" spans="1:20" s="99" customFormat="1" ht="23.1" customHeight="1">
      <c r="A86" s="62">
        <v>306</v>
      </c>
      <c r="B86" s="61" t="s">
        <v>1088</v>
      </c>
      <c r="C86" s="882">
        <v>0</v>
      </c>
      <c r="D86" s="882">
        <v>0</v>
      </c>
      <c r="E86" s="886">
        <v>0</v>
      </c>
      <c r="F86" s="882">
        <v>0</v>
      </c>
      <c r="G86" s="882">
        <v>0</v>
      </c>
      <c r="H86" s="882">
        <v>0</v>
      </c>
      <c r="I86" s="882">
        <v>0</v>
      </c>
      <c r="J86" s="882">
        <v>0</v>
      </c>
      <c r="K86" s="882">
        <v>0</v>
      </c>
      <c r="L86" s="882">
        <v>22841000</v>
      </c>
      <c r="M86" s="882">
        <v>0</v>
      </c>
      <c r="N86" s="886">
        <v>0</v>
      </c>
      <c r="O86" s="886">
        <v>0</v>
      </c>
      <c r="P86" s="882">
        <v>22841000</v>
      </c>
      <c r="Q86" s="886">
        <v>0</v>
      </c>
      <c r="R86" s="886">
        <v>0</v>
      </c>
      <c r="S86" s="882">
        <v>0</v>
      </c>
      <c r="T86" s="63">
        <v>306</v>
      </c>
    </row>
    <row r="87" spans="1:20" s="99" customFormat="1" ht="23.1" customHeight="1">
      <c r="A87" s="62"/>
      <c r="B87" s="61"/>
      <c r="C87" s="883"/>
      <c r="D87" s="883"/>
      <c r="E87" s="1475"/>
      <c r="F87" s="883"/>
      <c r="G87" s="883"/>
      <c r="H87" s="883"/>
      <c r="I87" s="883"/>
      <c r="J87" s="883"/>
      <c r="K87" s="883"/>
      <c r="L87" s="883"/>
      <c r="M87" s="883"/>
      <c r="N87" s="1475"/>
      <c r="O87" s="1475"/>
      <c r="P87" s="883"/>
      <c r="Q87" s="1475"/>
      <c r="R87" s="1475"/>
      <c r="S87" s="883"/>
      <c r="T87" s="63"/>
    </row>
    <row r="88" spans="1:20" s="99" customFormat="1" ht="23.1" customHeight="1">
      <c r="A88" s="68"/>
      <c r="B88" s="58"/>
      <c r="C88" s="881"/>
      <c r="D88" s="881"/>
      <c r="E88" s="1472"/>
      <c r="F88" s="881"/>
      <c r="G88" s="881"/>
      <c r="H88" s="881"/>
      <c r="I88" s="881"/>
      <c r="J88" s="881"/>
      <c r="K88" s="881"/>
      <c r="L88" s="881"/>
      <c r="M88" s="881"/>
      <c r="N88" s="1472"/>
      <c r="O88" s="1472"/>
      <c r="P88" s="881"/>
      <c r="Q88" s="1472"/>
      <c r="R88" s="1472"/>
      <c r="S88" s="881"/>
      <c r="T88" s="69"/>
    </row>
    <row r="89" spans="1:20" s="99" customFormat="1" ht="23.1" customHeight="1">
      <c r="A89" s="62"/>
      <c r="B89" s="61"/>
      <c r="C89" s="882"/>
      <c r="D89" s="882"/>
      <c r="E89" s="886"/>
      <c r="F89" s="882"/>
      <c r="G89" s="882"/>
      <c r="H89" s="882"/>
      <c r="I89" s="882"/>
      <c r="J89" s="882"/>
      <c r="K89" s="882"/>
      <c r="L89" s="882"/>
      <c r="M89" s="882"/>
      <c r="N89" s="886"/>
      <c r="O89" s="886"/>
      <c r="P89" s="882"/>
      <c r="Q89" s="886"/>
      <c r="R89" s="886"/>
      <c r="S89" s="882"/>
      <c r="T89" s="63"/>
    </row>
    <row r="90" spans="1:20" s="99" customFormat="1" ht="23.1" customHeight="1">
      <c r="A90" s="62"/>
      <c r="B90" s="61"/>
      <c r="C90" s="882"/>
      <c r="D90" s="882"/>
      <c r="E90" s="886"/>
      <c r="F90" s="882"/>
      <c r="G90" s="882"/>
      <c r="H90" s="882"/>
      <c r="I90" s="882"/>
      <c r="J90" s="882"/>
      <c r="K90" s="882"/>
      <c r="L90" s="882"/>
      <c r="M90" s="882"/>
      <c r="N90" s="886"/>
      <c r="O90" s="886"/>
      <c r="P90" s="882"/>
      <c r="Q90" s="886"/>
      <c r="R90" s="886"/>
      <c r="S90" s="882"/>
      <c r="T90" s="63"/>
    </row>
    <row r="91" spans="1:20" s="99" customFormat="1" ht="23.1" customHeight="1">
      <c r="A91" s="62"/>
      <c r="B91" s="61"/>
      <c r="C91" s="882"/>
      <c r="D91" s="882"/>
      <c r="E91" s="886"/>
      <c r="F91" s="882"/>
      <c r="G91" s="882"/>
      <c r="H91" s="882"/>
      <c r="I91" s="882"/>
      <c r="J91" s="882"/>
      <c r="K91" s="882"/>
      <c r="L91" s="882"/>
      <c r="M91" s="882"/>
      <c r="N91" s="886"/>
      <c r="O91" s="886"/>
      <c r="P91" s="882"/>
      <c r="Q91" s="886"/>
      <c r="R91" s="886"/>
      <c r="S91" s="882"/>
      <c r="T91" s="63"/>
    </row>
    <row r="92" spans="1:20" s="99" customFormat="1" ht="23.1" customHeight="1">
      <c r="A92" s="62"/>
      <c r="B92" s="61"/>
      <c r="C92" s="883"/>
      <c r="D92" s="883"/>
      <c r="E92" s="1475"/>
      <c r="F92" s="883"/>
      <c r="G92" s="883"/>
      <c r="H92" s="883"/>
      <c r="I92" s="883"/>
      <c r="J92" s="883"/>
      <c r="K92" s="883"/>
      <c r="L92" s="883"/>
      <c r="M92" s="883"/>
      <c r="N92" s="1475"/>
      <c r="O92" s="1475"/>
      <c r="P92" s="883"/>
      <c r="Q92" s="1475"/>
      <c r="R92" s="1475"/>
      <c r="S92" s="883"/>
      <c r="T92" s="63"/>
    </row>
    <row r="93" spans="1:20" s="99" customFormat="1" ht="23.1" customHeight="1">
      <c r="A93" s="66"/>
      <c r="B93" s="58"/>
      <c r="C93" s="881"/>
      <c r="D93" s="881"/>
      <c r="E93" s="1472"/>
      <c r="F93" s="881"/>
      <c r="G93" s="881"/>
      <c r="H93" s="881"/>
      <c r="I93" s="881"/>
      <c r="J93" s="881"/>
      <c r="K93" s="881"/>
      <c r="L93" s="881"/>
      <c r="M93" s="881"/>
      <c r="N93" s="1472"/>
      <c r="O93" s="1472"/>
      <c r="P93" s="881"/>
      <c r="Q93" s="1472"/>
      <c r="R93" s="1472"/>
      <c r="S93" s="881"/>
      <c r="T93" s="67"/>
    </row>
    <row r="94" spans="1:20" s="99" customFormat="1" ht="23.1" customHeight="1">
      <c r="A94" s="62"/>
      <c r="B94" s="61"/>
      <c r="C94" s="882"/>
      <c r="D94" s="882"/>
      <c r="E94" s="886"/>
      <c r="F94" s="882"/>
      <c r="G94" s="882"/>
      <c r="H94" s="882"/>
      <c r="I94" s="882"/>
      <c r="J94" s="882"/>
      <c r="K94" s="882"/>
      <c r="L94" s="882"/>
      <c r="M94" s="882"/>
      <c r="N94" s="886"/>
      <c r="O94" s="886"/>
      <c r="P94" s="882"/>
      <c r="Q94" s="886"/>
      <c r="R94" s="886"/>
      <c r="S94" s="882"/>
      <c r="T94" s="63"/>
    </row>
    <row r="95" spans="1:20" s="99" customFormat="1" ht="23.1" customHeight="1">
      <c r="A95" s="62"/>
      <c r="B95" s="61"/>
      <c r="C95" s="882"/>
      <c r="D95" s="882"/>
      <c r="E95" s="886"/>
      <c r="F95" s="882"/>
      <c r="G95" s="882"/>
      <c r="H95" s="882"/>
      <c r="I95" s="882"/>
      <c r="J95" s="882"/>
      <c r="K95" s="882"/>
      <c r="L95" s="882"/>
      <c r="M95" s="882"/>
      <c r="N95" s="886"/>
      <c r="O95" s="886"/>
      <c r="P95" s="882"/>
      <c r="Q95" s="886"/>
      <c r="R95" s="886"/>
      <c r="S95" s="882"/>
      <c r="T95" s="63"/>
    </row>
    <row r="96" spans="1:20" s="99" customFormat="1" ht="23.1" customHeight="1">
      <c r="A96" s="62"/>
      <c r="B96" s="61"/>
      <c r="C96" s="882"/>
      <c r="D96" s="882"/>
      <c r="E96" s="886"/>
      <c r="F96" s="882"/>
      <c r="G96" s="882"/>
      <c r="H96" s="882"/>
      <c r="I96" s="882"/>
      <c r="J96" s="882"/>
      <c r="K96" s="882"/>
      <c r="L96" s="882"/>
      <c r="M96" s="882"/>
      <c r="N96" s="886"/>
      <c r="O96" s="886"/>
      <c r="P96" s="882"/>
      <c r="Q96" s="886"/>
      <c r="R96" s="886"/>
      <c r="S96" s="882"/>
      <c r="T96" s="63"/>
    </row>
    <row r="97" spans="1:20" s="99" customFormat="1" ht="23.1" customHeight="1">
      <c r="A97" s="62"/>
      <c r="B97" s="61"/>
      <c r="C97" s="883"/>
      <c r="D97" s="883"/>
      <c r="E97" s="1475"/>
      <c r="F97" s="883"/>
      <c r="G97" s="883"/>
      <c r="H97" s="883"/>
      <c r="I97" s="883"/>
      <c r="J97" s="883"/>
      <c r="K97" s="883"/>
      <c r="L97" s="883"/>
      <c r="M97" s="883"/>
      <c r="N97" s="1475"/>
      <c r="O97" s="1475"/>
      <c r="P97" s="883"/>
      <c r="Q97" s="1475"/>
      <c r="R97" s="1475"/>
      <c r="S97" s="883"/>
      <c r="T97" s="63"/>
    </row>
    <row r="98" spans="1:20" s="99" customFormat="1" ht="23.1" customHeight="1">
      <c r="A98" s="66"/>
      <c r="B98" s="58"/>
      <c r="C98" s="881"/>
      <c r="D98" s="881"/>
      <c r="E98" s="1472"/>
      <c r="F98" s="881"/>
      <c r="G98" s="881"/>
      <c r="H98" s="881"/>
      <c r="I98" s="881"/>
      <c r="J98" s="881"/>
      <c r="K98" s="881"/>
      <c r="L98" s="881"/>
      <c r="M98" s="881"/>
      <c r="N98" s="1472"/>
      <c r="O98" s="1472"/>
      <c r="P98" s="881"/>
      <c r="Q98" s="1472"/>
      <c r="R98" s="1472"/>
      <c r="S98" s="881"/>
      <c r="T98" s="67"/>
    </row>
    <row r="99" spans="1:20" s="99" customFormat="1" ht="23.1" customHeight="1">
      <c r="A99" s="62"/>
      <c r="B99" s="61"/>
      <c r="C99" s="882"/>
      <c r="D99" s="882"/>
      <c r="E99" s="886"/>
      <c r="F99" s="882"/>
      <c r="G99" s="882"/>
      <c r="H99" s="882"/>
      <c r="I99" s="882"/>
      <c r="J99" s="882"/>
      <c r="K99" s="882"/>
      <c r="L99" s="882"/>
      <c r="M99" s="882"/>
      <c r="N99" s="886"/>
      <c r="O99" s="886"/>
      <c r="P99" s="882"/>
      <c r="Q99" s="886"/>
      <c r="R99" s="886"/>
      <c r="S99" s="882"/>
      <c r="T99" s="63"/>
    </row>
    <row r="100" spans="1:20" s="99" customFormat="1" ht="23.1" customHeight="1">
      <c r="A100" s="62"/>
      <c r="B100" s="61"/>
      <c r="C100" s="882"/>
      <c r="D100" s="882"/>
      <c r="E100" s="886"/>
      <c r="F100" s="882"/>
      <c r="G100" s="882"/>
      <c r="H100" s="882"/>
      <c r="I100" s="882"/>
      <c r="J100" s="882"/>
      <c r="K100" s="882"/>
      <c r="L100" s="882"/>
      <c r="M100" s="882"/>
      <c r="N100" s="886"/>
      <c r="O100" s="886"/>
      <c r="P100" s="882"/>
      <c r="Q100" s="886"/>
      <c r="R100" s="886"/>
      <c r="S100" s="882"/>
      <c r="T100" s="63"/>
    </row>
    <row r="101" spans="1:20" s="99" customFormat="1" ht="23.1" customHeight="1">
      <c r="A101" s="62"/>
      <c r="B101" s="61"/>
      <c r="C101" s="882"/>
      <c r="D101" s="882"/>
      <c r="E101" s="886"/>
      <c r="F101" s="882"/>
      <c r="G101" s="882"/>
      <c r="H101" s="882"/>
      <c r="I101" s="882"/>
      <c r="J101" s="882"/>
      <c r="K101" s="882"/>
      <c r="L101" s="882"/>
      <c r="M101" s="882"/>
      <c r="N101" s="886"/>
      <c r="O101" s="886"/>
      <c r="P101" s="882"/>
      <c r="Q101" s="886"/>
      <c r="R101" s="886"/>
      <c r="S101" s="882"/>
      <c r="T101" s="63"/>
    </row>
    <row r="102" spans="1:20" s="99" customFormat="1" ht="23.1" customHeight="1">
      <c r="A102" s="62"/>
      <c r="B102" s="61"/>
      <c r="C102" s="883"/>
      <c r="D102" s="883"/>
      <c r="E102" s="1475"/>
      <c r="F102" s="883"/>
      <c r="G102" s="883"/>
      <c r="H102" s="883"/>
      <c r="I102" s="883"/>
      <c r="J102" s="883"/>
      <c r="K102" s="883"/>
      <c r="L102" s="883"/>
      <c r="M102" s="883"/>
      <c r="N102" s="1475"/>
      <c r="O102" s="1475"/>
      <c r="P102" s="883"/>
      <c r="Q102" s="1475"/>
      <c r="R102" s="1475"/>
      <c r="S102" s="883"/>
      <c r="T102" s="63"/>
    </row>
    <row r="103" spans="1:20" s="99" customFormat="1" ht="23.1" customHeight="1">
      <c r="A103" s="68"/>
      <c r="B103" s="58"/>
      <c r="C103" s="881"/>
      <c r="D103" s="881"/>
      <c r="E103" s="1472"/>
      <c r="F103" s="881"/>
      <c r="G103" s="881"/>
      <c r="H103" s="881"/>
      <c r="I103" s="881"/>
      <c r="J103" s="881"/>
      <c r="K103" s="881"/>
      <c r="L103" s="881"/>
      <c r="M103" s="881"/>
      <c r="N103" s="1472"/>
      <c r="O103" s="1472"/>
      <c r="P103" s="881"/>
      <c r="Q103" s="1472"/>
      <c r="R103" s="1472"/>
      <c r="S103" s="881"/>
      <c r="T103" s="69"/>
    </row>
    <row r="104" spans="1:20" s="99" customFormat="1" ht="23.1" customHeight="1">
      <c r="A104" s="62"/>
      <c r="B104" s="61"/>
      <c r="C104" s="882"/>
      <c r="D104" s="882"/>
      <c r="E104" s="886"/>
      <c r="F104" s="882"/>
      <c r="G104" s="882"/>
      <c r="H104" s="882"/>
      <c r="I104" s="882"/>
      <c r="J104" s="882"/>
      <c r="K104" s="882"/>
      <c r="L104" s="882"/>
      <c r="M104" s="882"/>
      <c r="N104" s="886"/>
      <c r="O104" s="886"/>
      <c r="P104" s="882"/>
      <c r="Q104" s="886"/>
      <c r="R104" s="886"/>
      <c r="S104" s="882"/>
      <c r="T104" s="63"/>
    </row>
    <row r="105" spans="1:20" s="99" customFormat="1" ht="23.1" customHeight="1">
      <c r="A105" s="62"/>
      <c r="B105" s="61"/>
      <c r="C105" s="882"/>
      <c r="D105" s="882"/>
      <c r="E105" s="886"/>
      <c r="F105" s="882"/>
      <c r="G105" s="882"/>
      <c r="H105" s="882"/>
      <c r="I105" s="882"/>
      <c r="J105" s="882"/>
      <c r="K105" s="882"/>
      <c r="L105" s="882"/>
      <c r="M105" s="882"/>
      <c r="N105" s="886"/>
      <c r="O105" s="886"/>
      <c r="P105" s="882"/>
      <c r="Q105" s="886"/>
      <c r="R105" s="886"/>
      <c r="S105" s="882"/>
      <c r="T105" s="63"/>
    </row>
    <row r="106" spans="1:20" s="99" customFormat="1" ht="23.1" customHeight="1">
      <c r="A106" s="62"/>
      <c r="B106" s="61"/>
      <c r="C106" s="882"/>
      <c r="D106" s="882"/>
      <c r="E106" s="886"/>
      <c r="F106" s="882"/>
      <c r="G106" s="882"/>
      <c r="H106" s="882"/>
      <c r="I106" s="882"/>
      <c r="J106" s="882"/>
      <c r="K106" s="882"/>
      <c r="L106" s="882"/>
      <c r="M106" s="882"/>
      <c r="N106" s="886"/>
      <c r="O106" s="886"/>
      <c r="P106" s="882"/>
      <c r="Q106" s="886"/>
      <c r="R106" s="886"/>
      <c r="S106" s="882"/>
      <c r="T106" s="63"/>
    </row>
    <row r="107" spans="1:20" s="99" customFormat="1" ht="23.1" customHeight="1">
      <c r="A107" s="62"/>
      <c r="B107" s="61"/>
      <c r="C107" s="883"/>
      <c r="D107" s="883"/>
      <c r="E107" s="1475"/>
      <c r="F107" s="883"/>
      <c r="G107" s="883"/>
      <c r="H107" s="883"/>
      <c r="I107" s="883"/>
      <c r="J107" s="883"/>
      <c r="K107" s="883"/>
      <c r="L107" s="883"/>
      <c r="M107" s="883"/>
      <c r="N107" s="1475"/>
      <c r="O107" s="1475"/>
      <c r="P107" s="883"/>
      <c r="Q107" s="1475"/>
      <c r="R107" s="1475"/>
      <c r="S107" s="883"/>
      <c r="T107" s="63"/>
    </row>
    <row r="108" spans="1:20" s="99" customFormat="1" ht="23.1" customHeight="1">
      <c r="A108" s="66"/>
      <c r="B108" s="58"/>
      <c r="C108" s="881"/>
      <c r="D108" s="881"/>
      <c r="E108" s="1472"/>
      <c r="F108" s="881"/>
      <c r="G108" s="881"/>
      <c r="H108" s="881"/>
      <c r="I108" s="881"/>
      <c r="J108" s="881"/>
      <c r="K108" s="881"/>
      <c r="L108" s="881"/>
      <c r="M108" s="881"/>
      <c r="N108" s="1472"/>
      <c r="O108" s="1472"/>
      <c r="P108" s="881"/>
      <c r="Q108" s="1472"/>
      <c r="R108" s="1472"/>
      <c r="S108" s="881"/>
      <c r="T108" s="67"/>
    </row>
    <row r="109" spans="1:20" s="99" customFormat="1" ht="23.1" customHeight="1">
      <c r="A109" s="62"/>
      <c r="B109" s="61"/>
      <c r="C109" s="882"/>
      <c r="D109" s="882"/>
      <c r="E109" s="886"/>
      <c r="F109" s="882"/>
      <c r="G109" s="882"/>
      <c r="H109" s="882"/>
      <c r="I109" s="882"/>
      <c r="J109" s="882"/>
      <c r="K109" s="882"/>
      <c r="L109" s="882"/>
      <c r="M109" s="882"/>
      <c r="N109" s="886"/>
      <c r="O109" s="886"/>
      <c r="P109" s="882"/>
      <c r="Q109" s="886"/>
      <c r="R109" s="886"/>
      <c r="S109" s="882"/>
      <c r="T109" s="63"/>
    </row>
    <row r="110" spans="1:20" s="99" customFormat="1" ht="23.1" customHeight="1">
      <c r="A110" s="62"/>
      <c r="B110" s="61"/>
      <c r="C110" s="882"/>
      <c r="D110" s="882"/>
      <c r="E110" s="886"/>
      <c r="F110" s="882"/>
      <c r="G110" s="882"/>
      <c r="H110" s="882"/>
      <c r="I110" s="882"/>
      <c r="J110" s="882"/>
      <c r="K110" s="882"/>
      <c r="L110" s="882"/>
      <c r="M110" s="882"/>
      <c r="N110" s="886"/>
      <c r="O110" s="886"/>
      <c r="P110" s="882"/>
      <c r="Q110" s="886"/>
      <c r="R110" s="886"/>
      <c r="S110" s="882"/>
      <c r="T110" s="63"/>
    </row>
    <row r="111" spans="1:20" s="99" customFormat="1" ht="23.1" customHeight="1">
      <c r="A111" s="62"/>
      <c r="B111" s="61"/>
      <c r="C111" s="882"/>
      <c r="D111" s="882"/>
      <c r="E111" s="886"/>
      <c r="F111" s="882"/>
      <c r="G111" s="882"/>
      <c r="H111" s="882"/>
      <c r="I111" s="882"/>
      <c r="J111" s="882"/>
      <c r="K111" s="882"/>
      <c r="L111" s="882"/>
      <c r="M111" s="882"/>
      <c r="N111" s="886"/>
      <c r="O111" s="886"/>
      <c r="P111" s="882"/>
      <c r="Q111" s="886"/>
      <c r="R111" s="886"/>
      <c r="S111" s="882"/>
      <c r="T111" s="63"/>
    </row>
    <row r="112" spans="1:20" s="99" customFormat="1" ht="23.1" customHeight="1" thickBot="1">
      <c r="A112" s="77"/>
      <c r="B112" s="78"/>
      <c r="C112" s="888"/>
      <c r="D112" s="888"/>
      <c r="E112" s="1477"/>
      <c r="F112" s="888"/>
      <c r="G112" s="888"/>
      <c r="H112" s="888"/>
      <c r="I112" s="888"/>
      <c r="J112" s="888"/>
      <c r="K112" s="888"/>
      <c r="L112" s="888"/>
      <c r="M112" s="888"/>
      <c r="N112" s="1477"/>
      <c r="O112" s="1477"/>
      <c r="P112" s="888"/>
      <c r="Q112" s="1477"/>
      <c r="R112" s="1477"/>
      <c r="S112" s="888"/>
      <c r="T112" s="79"/>
    </row>
    <row r="113" spans="1:20" s="99" customFormat="1" ht="23.1" customHeight="1">
      <c r="A113" s="65"/>
      <c r="C113" s="114"/>
      <c r="D113" s="114"/>
      <c r="E113" s="113"/>
      <c r="F113" s="114"/>
      <c r="G113" s="114"/>
      <c r="H113" s="114"/>
      <c r="I113" s="114"/>
      <c r="J113" s="114"/>
      <c r="K113" s="114"/>
      <c r="L113" s="114"/>
      <c r="M113" s="114"/>
      <c r="N113" s="113"/>
      <c r="O113" s="113"/>
      <c r="P113" s="114"/>
      <c r="Q113" s="113"/>
      <c r="R113" s="113"/>
      <c r="S113" s="114"/>
      <c r="T113" s="65"/>
    </row>
    <row r="114" spans="1:20" s="99" customFormat="1" ht="23.1" customHeight="1">
      <c r="A114" s="65"/>
      <c r="C114" s="114"/>
      <c r="D114" s="114"/>
      <c r="E114" s="113"/>
      <c r="F114" s="114"/>
      <c r="G114" s="114"/>
      <c r="H114" s="114"/>
      <c r="I114" s="114"/>
      <c r="J114" s="114"/>
      <c r="K114" s="114"/>
      <c r="L114" s="114"/>
      <c r="M114" s="114"/>
      <c r="N114" s="113"/>
      <c r="O114" s="113"/>
      <c r="P114" s="114"/>
      <c r="Q114" s="113"/>
      <c r="R114" s="113"/>
      <c r="S114" s="114"/>
      <c r="T114" s="65"/>
    </row>
    <row r="115" spans="1:20" s="99" customFormat="1" ht="23.1" customHeight="1">
      <c r="A115" s="65"/>
      <c r="C115" s="114"/>
      <c r="D115" s="114"/>
      <c r="E115" s="113"/>
      <c r="F115" s="114"/>
      <c r="G115" s="114"/>
      <c r="H115" s="114"/>
      <c r="I115" s="114"/>
      <c r="J115" s="114"/>
      <c r="K115" s="114"/>
      <c r="L115" s="114"/>
      <c r="M115" s="114"/>
      <c r="N115" s="113"/>
      <c r="O115" s="113"/>
      <c r="P115" s="114"/>
      <c r="Q115" s="113"/>
      <c r="R115" s="113"/>
      <c r="S115" s="114"/>
      <c r="T115" s="65"/>
    </row>
    <row r="116" spans="1:20" s="99" customFormat="1" ht="23.1" customHeight="1">
      <c r="A116" s="65"/>
      <c r="C116" s="114"/>
      <c r="D116" s="114"/>
      <c r="E116" s="113"/>
      <c r="F116" s="114"/>
      <c r="G116" s="114"/>
      <c r="H116" s="114"/>
      <c r="I116" s="114"/>
      <c r="J116" s="114"/>
      <c r="K116" s="114"/>
      <c r="L116" s="114"/>
      <c r="M116" s="114"/>
      <c r="N116" s="113"/>
      <c r="O116" s="113"/>
      <c r="P116" s="114"/>
      <c r="Q116" s="113"/>
      <c r="R116" s="113"/>
      <c r="S116" s="114"/>
      <c r="T116" s="65"/>
    </row>
  </sheetData>
  <mergeCells count="22">
    <mergeCell ref="P3:P4"/>
    <mergeCell ref="P5:R5"/>
    <mergeCell ref="Q6:Q7"/>
    <mergeCell ref="R6:R7"/>
    <mergeCell ref="O6:O7"/>
    <mergeCell ref="A8:A12"/>
    <mergeCell ref="A13:A17"/>
    <mergeCell ref="E6:E7"/>
    <mergeCell ref="D5:E5"/>
    <mergeCell ref="F6:F7"/>
    <mergeCell ref="F5:J5"/>
    <mergeCell ref="D3:E4"/>
    <mergeCell ref="M3:M4"/>
    <mergeCell ref="G3:K4"/>
    <mergeCell ref="I6:I7"/>
    <mergeCell ref="M5:O5"/>
    <mergeCell ref="N6:N7"/>
    <mergeCell ref="K5:K7"/>
    <mergeCell ref="G6:G7"/>
    <mergeCell ref="H6:H7"/>
    <mergeCell ref="J6:J7"/>
    <mergeCell ref="L5:L7"/>
  </mergeCells>
  <phoneticPr fontId="2"/>
  <printOptions horizontalCentered="1"/>
  <pageMargins left="0.59055118110236227" right="0.51181102362204722" top="0.62992125984251968" bottom="0.39370078740157483" header="0.55118110236220474" footer="0.51181102362204722"/>
  <pageSetup paperSize="9" scale="54" pageOrder="overThenDown" orientation="portrait" r:id="rId1"/>
  <headerFooter alignWithMargins="0"/>
  <rowBreaks count="1" manualBreakCount="1">
    <brk id="62" max="21" man="1"/>
  </rowBreaks>
  <colBreaks count="2" manualBreakCount="2">
    <brk id="11" max="111" man="1"/>
    <brk id="20" min="7" max="7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115"/>
  <sheetViews>
    <sheetView showGridLines="0" view="pageBreakPreview" zoomScale="55" zoomScaleNormal="75" zoomScaleSheetLayoutView="55" workbookViewId="0">
      <pane ySplit="17" topLeftCell="A18" activePane="bottomLeft" state="frozen"/>
      <selection pane="bottomLeft"/>
    </sheetView>
  </sheetViews>
  <sheetFormatPr defaultRowHeight="23.1" customHeight="1"/>
  <cols>
    <col min="1" max="1" width="5.25" style="8" customWidth="1"/>
    <col min="2" max="2" width="20.25" style="6" customWidth="1"/>
    <col min="3" max="3" width="19.75" style="103" customWidth="1"/>
    <col min="4" max="5" width="17.625" style="103" customWidth="1"/>
    <col min="6" max="6" width="19.75" style="103" customWidth="1"/>
    <col min="7" max="10" width="17.625" style="103" customWidth="1"/>
    <col min="11" max="11" width="18.5" style="103" customWidth="1"/>
    <col min="12" max="12" width="17.625" style="103" customWidth="1"/>
    <col min="13" max="13" width="20.125" style="101" customWidth="1"/>
    <col min="14" max="15" width="17.125" style="101" customWidth="1"/>
    <col min="16" max="17" width="16.625" style="103" customWidth="1"/>
    <col min="18" max="18" width="15.625" style="103" customWidth="1"/>
    <col min="19" max="19" width="5.625" style="8" customWidth="1"/>
    <col min="20" max="16384" width="9" style="6"/>
  </cols>
  <sheetData>
    <row r="1" spans="1:19" ht="30.95" customHeight="1">
      <c r="A1" s="4" t="s">
        <v>62</v>
      </c>
      <c r="S1" s="102"/>
    </row>
    <row r="2" spans="1:19" s="9" customFormat="1" ht="22.5" customHeight="1" thickBot="1">
      <c r="C2" s="104"/>
      <c r="D2" s="104"/>
      <c r="E2" s="104"/>
      <c r="F2" s="104"/>
      <c r="G2" s="104"/>
      <c r="H2" s="104"/>
      <c r="I2" s="104"/>
      <c r="J2" s="104"/>
      <c r="K2" s="11"/>
      <c r="L2" s="11"/>
      <c r="M2" s="104"/>
      <c r="N2" s="104"/>
      <c r="O2" s="104"/>
      <c r="P2" s="104"/>
      <c r="Q2" s="104"/>
      <c r="R2" s="104"/>
      <c r="S2" s="10"/>
    </row>
    <row r="3" spans="1:19" s="65" customFormat="1" ht="24.95" customHeight="1">
      <c r="A3" s="1553" t="s">
        <v>423</v>
      </c>
      <c r="B3" s="1554"/>
      <c r="C3" s="2715" t="s">
        <v>823</v>
      </c>
      <c r="D3" s="2716"/>
      <c r="E3" s="2716"/>
      <c r="F3" s="2716"/>
      <c r="G3" s="2716"/>
      <c r="H3" s="2716"/>
      <c r="I3" s="2716"/>
      <c r="J3" s="2716"/>
      <c r="K3" s="2716"/>
      <c r="L3" s="2716"/>
      <c r="M3" s="2716"/>
      <c r="N3" s="2716"/>
      <c r="O3" s="2717"/>
      <c r="P3" s="2718" t="s">
        <v>832</v>
      </c>
      <c r="Q3" s="2719" t="s">
        <v>833</v>
      </c>
      <c r="R3" s="2720"/>
      <c r="S3" s="16" t="s">
        <v>423</v>
      </c>
    </row>
    <row r="4" spans="1:19" s="65" customFormat="1" ht="24.95" customHeight="1">
      <c r="A4" s="1560" t="s">
        <v>424</v>
      </c>
      <c r="B4" s="1561"/>
      <c r="C4" s="2723" t="s">
        <v>825</v>
      </c>
      <c r="D4" s="2723"/>
      <c r="E4" s="2723"/>
      <c r="F4" s="2724" t="s">
        <v>825</v>
      </c>
      <c r="G4" s="2723"/>
      <c r="H4" s="2725"/>
      <c r="I4" s="2726" t="s">
        <v>829</v>
      </c>
      <c r="J4" s="2729" t="s">
        <v>830</v>
      </c>
      <c r="K4" s="2729" t="s">
        <v>831</v>
      </c>
      <c r="L4" s="2730" t="s">
        <v>818</v>
      </c>
      <c r="M4" s="1667" t="s">
        <v>970</v>
      </c>
      <c r="N4" s="1668"/>
      <c r="O4" s="1669"/>
      <c r="P4" s="2713"/>
      <c r="Q4" s="2721"/>
      <c r="R4" s="2722"/>
      <c r="S4" s="25" t="s">
        <v>424</v>
      </c>
    </row>
    <row r="5" spans="1:19" s="65" customFormat="1" ht="24.95" customHeight="1">
      <c r="A5" s="1560" t="s">
        <v>425</v>
      </c>
      <c r="B5" s="1561" t="s">
        <v>393</v>
      </c>
      <c r="C5" s="1670" t="s">
        <v>824</v>
      </c>
      <c r="D5" s="2712" t="s">
        <v>826</v>
      </c>
      <c r="E5" s="2712" t="s">
        <v>827</v>
      </c>
      <c r="F5" s="1670" t="s">
        <v>828</v>
      </c>
      <c r="G5" s="2712" t="s">
        <v>826</v>
      </c>
      <c r="H5" s="2712" t="s">
        <v>827</v>
      </c>
      <c r="I5" s="2727"/>
      <c r="J5" s="2713"/>
      <c r="K5" s="2713"/>
      <c r="L5" s="2649"/>
      <c r="M5" s="1671"/>
      <c r="N5" s="2712" t="s">
        <v>826</v>
      </c>
      <c r="O5" s="2712" t="s">
        <v>827</v>
      </c>
      <c r="P5" s="2713"/>
      <c r="Q5" s="1652"/>
      <c r="R5" s="2648" t="s">
        <v>207</v>
      </c>
      <c r="S5" s="25" t="s">
        <v>425</v>
      </c>
    </row>
    <row r="6" spans="1:19" s="65" customFormat="1" ht="24.95" customHeight="1">
      <c r="A6" s="1560" t="s">
        <v>426</v>
      </c>
      <c r="B6" s="1561"/>
      <c r="C6" s="1651"/>
      <c r="D6" s="2713"/>
      <c r="E6" s="2713"/>
      <c r="F6" s="1651"/>
      <c r="G6" s="2713"/>
      <c r="H6" s="2713"/>
      <c r="I6" s="2727"/>
      <c r="J6" s="2713"/>
      <c r="K6" s="2713"/>
      <c r="L6" s="2649"/>
      <c r="M6" s="1671"/>
      <c r="N6" s="2713"/>
      <c r="O6" s="2713"/>
      <c r="P6" s="2713"/>
      <c r="Q6" s="1646"/>
      <c r="R6" s="2659"/>
      <c r="S6" s="25" t="s">
        <v>426</v>
      </c>
    </row>
    <row r="7" spans="1:19" s="65" customFormat="1" ht="24.95" customHeight="1" thickBot="1">
      <c r="A7" s="1568" t="s">
        <v>427</v>
      </c>
      <c r="B7" s="1569"/>
      <c r="C7" s="1672"/>
      <c r="D7" s="2714"/>
      <c r="E7" s="2714"/>
      <c r="F7" s="1672"/>
      <c r="G7" s="2714"/>
      <c r="H7" s="2714"/>
      <c r="I7" s="2728"/>
      <c r="J7" s="2714"/>
      <c r="K7" s="2714"/>
      <c r="L7" s="2650"/>
      <c r="M7" s="1673"/>
      <c r="N7" s="2714"/>
      <c r="O7" s="2714"/>
      <c r="P7" s="2714"/>
      <c r="Q7" s="1665"/>
      <c r="R7" s="2660"/>
      <c r="S7" s="44" t="s">
        <v>427</v>
      </c>
    </row>
    <row r="8" spans="1:19" s="108" customFormat="1" ht="30" customHeight="1">
      <c r="A8" s="2661" t="s">
        <v>6</v>
      </c>
      <c r="B8" s="1561" t="s">
        <v>1003</v>
      </c>
      <c r="C8" s="858">
        <v>13644227699</v>
      </c>
      <c r="D8" s="1733" t="s">
        <v>1015</v>
      </c>
      <c r="E8" s="858">
        <v>1092367300</v>
      </c>
      <c r="F8" s="858">
        <v>10495178114</v>
      </c>
      <c r="G8" s="1733" t="s">
        <v>1015</v>
      </c>
      <c r="H8" s="858">
        <v>642007258</v>
      </c>
      <c r="I8" s="858">
        <v>7176772305</v>
      </c>
      <c r="J8" s="858">
        <v>2388123388</v>
      </c>
      <c r="K8" s="858">
        <v>2043899901</v>
      </c>
      <c r="L8" s="1725">
        <v>37529033841</v>
      </c>
      <c r="M8" s="1735" t="s">
        <v>1015</v>
      </c>
      <c r="N8" s="1734" t="s">
        <v>1015</v>
      </c>
      <c r="O8" s="1734" t="s">
        <v>1015</v>
      </c>
      <c r="P8" s="858">
        <v>0</v>
      </c>
      <c r="Q8" s="858">
        <v>4658652499</v>
      </c>
      <c r="R8" s="858">
        <v>87967586</v>
      </c>
      <c r="S8" s="20"/>
    </row>
    <row r="9" spans="1:19" s="108" customFormat="1" ht="30" customHeight="1">
      <c r="A9" s="2662"/>
      <c r="B9" s="1561" t="s">
        <v>1004</v>
      </c>
      <c r="C9" s="858">
        <v>14071319308</v>
      </c>
      <c r="D9" s="1733" t="s">
        <v>1015</v>
      </c>
      <c r="E9" s="858">
        <v>1112409530</v>
      </c>
      <c r="F9" s="858">
        <v>11032947830</v>
      </c>
      <c r="G9" s="1733" t="s">
        <v>1015</v>
      </c>
      <c r="H9" s="858">
        <v>673823803</v>
      </c>
      <c r="I9" s="858">
        <v>7136756017</v>
      </c>
      <c r="J9" s="858">
        <v>2165847213</v>
      </c>
      <c r="K9" s="858">
        <v>1465446091</v>
      </c>
      <c r="L9" s="858">
        <v>33894289328</v>
      </c>
      <c r="M9" s="1733" t="s">
        <v>1015</v>
      </c>
      <c r="N9" s="1734" t="s">
        <v>1015</v>
      </c>
      <c r="O9" s="1734" t="s">
        <v>1015</v>
      </c>
      <c r="P9" s="859">
        <v>0</v>
      </c>
      <c r="Q9" s="859">
        <v>4835102961</v>
      </c>
      <c r="R9" s="859">
        <v>65183312</v>
      </c>
      <c r="S9" s="28"/>
    </row>
    <row r="10" spans="1:19" s="108" customFormat="1" ht="30" customHeight="1">
      <c r="A10" s="2662"/>
      <c r="B10" s="1561" t="s">
        <v>1090</v>
      </c>
      <c r="C10" s="858">
        <v>13860056700</v>
      </c>
      <c r="D10" s="1733" t="s">
        <v>1015</v>
      </c>
      <c r="E10" s="858">
        <v>1093582090</v>
      </c>
      <c r="F10" s="858">
        <v>10870761805</v>
      </c>
      <c r="G10" s="1733" t="s">
        <v>1015</v>
      </c>
      <c r="H10" s="858">
        <v>661850302</v>
      </c>
      <c r="I10" s="858">
        <v>7600143554</v>
      </c>
      <c r="J10" s="858">
        <v>1940410493</v>
      </c>
      <c r="K10" s="858">
        <v>1414858489</v>
      </c>
      <c r="L10" s="858">
        <v>21857063213</v>
      </c>
      <c r="M10" s="1733" t="s">
        <v>1015</v>
      </c>
      <c r="N10" s="1734" t="s">
        <v>1015</v>
      </c>
      <c r="O10" s="1734" t="s">
        <v>1015</v>
      </c>
      <c r="P10" s="859">
        <v>0</v>
      </c>
      <c r="Q10" s="859">
        <v>4958128487</v>
      </c>
      <c r="R10" s="859">
        <v>86944969</v>
      </c>
      <c r="S10" s="28"/>
    </row>
    <row r="11" spans="1:19" s="108" customFormat="1" ht="30" customHeight="1">
      <c r="A11" s="2662"/>
      <c r="B11" s="1561" t="s">
        <v>1091</v>
      </c>
      <c r="C11" s="862">
        <v>14376530409</v>
      </c>
      <c r="D11" s="862">
        <v>3427538940</v>
      </c>
      <c r="E11" s="862">
        <v>1160345720</v>
      </c>
      <c r="F11" s="862">
        <v>11057179706</v>
      </c>
      <c r="G11" s="862">
        <v>2428838116</v>
      </c>
      <c r="H11" s="862">
        <v>702488285</v>
      </c>
      <c r="I11" s="862">
        <v>7807318754</v>
      </c>
      <c r="J11" s="862">
        <v>1742062891</v>
      </c>
      <c r="K11" s="862">
        <v>1470725236</v>
      </c>
      <c r="L11" s="862">
        <v>14404737803</v>
      </c>
      <c r="M11" s="862">
        <v>50858554799</v>
      </c>
      <c r="N11" s="862">
        <v>5856377056</v>
      </c>
      <c r="O11" s="862">
        <v>1862834005</v>
      </c>
      <c r="P11" s="863">
        <v>0</v>
      </c>
      <c r="Q11" s="863">
        <v>5224939936</v>
      </c>
      <c r="R11" s="863">
        <v>109218999</v>
      </c>
      <c r="S11" s="28"/>
    </row>
    <row r="12" spans="1:19" s="108" customFormat="1" ht="30" customHeight="1">
      <c r="A12" s="2663"/>
      <c r="B12" s="1724" t="s">
        <v>1092</v>
      </c>
      <c r="C12" s="865">
        <v>14453693052</v>
      </c>
      <c r="D12" s="865">
        <v>3480420380</v>
      </c>
      <c r="E12" s="865">
        <v>1198110410</v>
      </c>
      <c r="F12" s="865">
        <v>10995916181</v>
      </c>
      <c r="G12" s="865">
        <v>2454872048</v>
      </c>
      <c r="H12" s="865">
        <v>726227923</v>
      </c>
      <c r="I12" s="865">
        <v>7876614977</v>
      </c>
      <c r="J12" s="865">
        <v>1566194711</v>
      </c>
      <c r="K12" s="865">
        <v>1569671811</v>
      </c>
      <c r="L12" s="865">
        <v>11819898051</v>
      </c>
      <c r="M12" s="865">
        <v>48281988783</v>
      </c>
      <c r="N12" s="865">
        <v>5935292428</v>
      </c>
      <c r="O12" s="865">
        <v>1924338333</v>
      </c>
      <c r="P12" s="866">
        <v>0</v>
      </c>
      <c r="Q12" s="866">
        <v>4844176702</v>
      </c>
      <c r="R12" s="866">
        <v>42526863</v>
      </c>
      <c r="S12" s="110"/>
    </row>
    <row r="13" spans="1:19" s="108" customFormat="1" ht="30" customHeight="1">
      <c r="A13" s="2664" t="s">
        <v>967</v>
      </c>
      <c r="B13" s="1561" t="s">
        <v>1003</v>
      </c>
      <c r="C13" s="858">
        <v>13644227699</v>
      </c>
      <c r="D13" s="1733" t="s">
        <v>1015</v>
      </c>
      <c r="E13" s="858">
        <v>1092367300</v>
      </c>
      <c r="F13" s="858">
        <v>10495178114</v>
      </c>
      <c r="G13" s="1733" t="s">
        <v>1015</v>
      </c>
      <c r="H13" s="858">
        <v>642007258</v>
      </c>
      <c r="I13" s="858">
        <v>7176772305</v>
      </c>
      <c r="J13" s="858">
        <v>2388123388</v>
      </c>
      <c r="K13" s="858">
        <v>2043899901</v>
      </c>
      <c r="L13" s="858">
        <v>37529033841</v>
      </c>
      <c r="M13" s="1733" t="s">
        <v>1015</v>
      </c>
      <c r="N13" s="1734" t="s">
        <v>1015</v>
      </c>
      <c r="O13" s="1734" t="s">
        <v>1015</v>
      </c>
      <c r="P13" s="858">
        <v>0</v>
      </c>
      <c r="Q13" s="858">
        <v>4016341917</v>
      </c>
      <c r="R13" s="858">
        <v>87967586</v>
      </c>
      <c r="S13" s="28"/>
    </row>
    <row r="14" spans="1:19" s="108" customFormat="1" ht="30" customHeight="1">
      <c r="A14" s="2662"/>
      <c r="B14" s="1561" t="s">
        <v>1004</v>
      </c>
      <c r="C14" s="858">
        <v>14071319308</v>
      </c>
      <c r="D14" s="1733" t="s">
        <v>1015</v>
      </c>
      <c r="E14" s="858">
        <v>1112409530</v>
      </c>
      <c r="F14" s="858">
        <v>11032947830</v>
      </c>
      <c r="G14" s="1733" t="s">
        <v>1015</v>
      </c>
      <c r="H14" s="858">
        <v>673823803</v>
      </c>
      <c r="I14" s="858">
        <v>7136756017</v>
      </c>
      <c r="J14" s="858">
        <v>2165847213</v>
      </c>
      <c r="K14" s="858">
        <v>1465446091</v>
      </c>
      <c r="L14" s="858">
        <v>33894289328</v>
      </c>
      <c r="M14" s="1733" t="s">
        <v>1015</v>
      </c>
      <c r="N14" s="1734" t="s">
        <v>1015</v>
      </c>
      <c r="O14" s="1734" t="s">
        <v>1015</v>
      </c>
      <c r="P14" s="859">
        <v>0</v>
      </c>
      <c r="Q14" s="859">
        <v>4559640328</v>
      </c>
      <c r="R14" s="859">
        <v>65183312</v>
      </c>
      <c r="S14" s="28"/>
    </row>
    <row r="15" spans="1:19" s="108" customFormat="1" ht="30" customHeight="1">
      <c r="A15" s="2662"/>
      <c r="B15" s="1561" t="s">
        <v>1090</v>
      </c>
      <c r="C15" s="858">
        <v>13860056700</v>
      </c>
      <c r="D15" s="1733" t="s">
        <v>1015</v>
      </c>
      <c r="E15" s="858">
        <v>1093582090</v>
      </c>
      <c r="F15" s="858">
        <v>10870761805</v>
      </c>
      <c r="G15" s="1733" t="s">
        <v>1015</v>
      </c>
      <c r="H15" s="858">
        <v>661850302</v>
      </c>
      <c r="I15" s="858">
        <v>7600143554</v>
      </c>
      <c r="J15" s="858">
        <v>1940410493</v>
      </c>
      <c r="K15" s="858">
        <v>1414858489</v>
      </c>
      <c r="L15" s="858">
        <v>21857063213</v>
      </c>
      <c r="M15" s="1733" t="s">
        <v>1015</v>
      </c>
      <c r="N15" s="1734" t="s">
        <v>1015</v>
      </c>
      <c r="O15" s="1734" t="s">
        <v>1015</v>
      </c>
      <c r="P15" s="859">
        <v>0</v>
      </c>
      <c r="Q15" s="859">
        <v>4726754094</v>
      </c>
      <c r="R15" s="859">
        <v>86944969</v>
      </c>
      <c r="S15" s="28"/>
    </row>
    <row r="16" spans="1:19" s="108" customFormat="1" ht="30" customHeight="1">
      <c r="A16" s="2662"/>
      <c r="B16" s="1561" t="s">
        <v>1091</v>
      </c>
      <c r="C16" s="862">
        <v>14376530409</v>
      </c>
      <c r="D16" s="862">
        <v>3427538940</v>
      </c>
      <c r="E16" s="862">
        <v>1160345720</v>
      </c>
      <c r="F16" s="862">
        <v>11057179706</v>
      </c>
      <c r="G16" s="862">
        <v>2428838116</v>
      </c>
      <c r="H16" s="862">
        <v>702488285</v>
      </c>
      <c r="I16" s="862">
        <v>7807318754</v>
      </c>
      <c r="J16" s="862">
        <v>1742062891</v>
      </c>
      <c r="K16" s="862">
        <v>1470725236</v>
      </c>
      <c r="L16" s="862">
        <v>14404737803</v>
      </c>
      <c r="M16" s="862">
        <v>50858554799</v>
      </c>
      <c r="N16" s="862">
        <v>5856377056</v>
      </c>
      <c r="O16" s="862">
        <v>1862834005</v>
      </c>
      <c r="P16" s="863">
        <v>0</v>
      </c>
      <c r="Q16" s="863">
        <v>4785701727</v>
      </c>
      <c r="R16" s="863">
        <v>109218999</v>
      </c>
      <c r="S16" s="28"/>
    </row>
    <row r="17" spans="1:19" s="108" customFormat="1" ht="30" customHeight="1">
      <c r="A17" s="2663"/>
      <c r="B17" s="1724" t="s">
        <v>1092</v>
      </c>
      <c r="C17" s="865">
        <v>14453693052</v>
      </c>
      <c r="D17" s="865">
        <v>3480420380</v>
      </c>
      <c r="E17" s="865">
        <v>1198110410</v>
      </c>
      <c r="F17" s="865">
        <v>10995916181</v>
      </c>
      <c r="G17" s="865">
        <v>2454872048</v>
      </c>
      <c r="H17" s="865">
        <v>726227923</v>
      </c>
      <c r="I17" s="865">
        <v>7876614977</v>
      </c>
      <c r="J17" s="865">
        <v>1566194711</v>
      </c>
      <c r="K17" s="865">
        <v>1569671811</v>
      </c>
      <c r="L17" s="865">
        <v>11819898051</v>
      </c>
      <c r="M17" s="865">
        <v>48281988783</v>
      </c>
      <c r="N17" s="865">
        <v>5935292428</v>
      </c>
      <c r="O17" s="865">
        <v>1924338333</v>
      </c>
      <c r="P17" s="866">
        <v>0</v>
      </c>
      <c r="Q17" s="866">
        <v>4572962551</v>
      </c>
      <c r="R17" s="866">
        <v>42526863</v>
      </c>
      <c r="S17" s="110"/>
    </row>
    <row r="18" spans="1:19" ht="23.1" customHeight="1">
      <c r="A18" s="57">
        <v>1</v>
      </c>
      <c r="B18" s="92" t="s">
        <v>1020</v>
      </c>
      <c r="C18" s="868">
        <v>623305680</v>
      </c>
      <c r="D18" s="868">
        <v>136358890</v>
      </c>
      <c r="E18" s="868">
        <v>51719100</v>
      </c>
      <c r="F18" s="868">
        <v>508134610</v>
      </c>
      <c r="G18" s="868">
        <v>110747327</v>
      </c>
      <c r="H18" s="868">
        <v>36037351</v>
      </c>
      <c r="I18" s="868">
        <v>469839711</v>
      </c>
      <c r="J18" s="868">
        <v>61262822</v>
      </c>
      <c r="K18" s="868">
        <v>83592492</v>
      </c>
      <c r="L18" s="868">
        <v>856686685</v>
      </c>
      <c r="M18" s="868">
        <v>2602822000</v>
      </c>
      <c r="N18" s="868">
        <v>247106217</v>
      </c>
      <c r="O18" s="868">
        <v>87756451</v>
      </c>
      <c r="P18" s="868">
        <v>0</v>
      </c>
      <c r="Q18" s="868">
        <v>173418083</v>
      </c>
      <c r="R18" s="868">
        <v>30845</v>
      </c>
      <c r="S18" s="59">
        <v>1</v>
      </c>
    </row>
    <row r="19" spans="1:19" ht="23.1" customHeight="1">
      <c r="A19" s="60">
        <v>2</v>
      </c>
      <c r="B19" s="93" t="s">
        <v>1021</v>
      </c>
      <c r="C19" s="870">
        <v>450824080</v>
      </c>
      <c r="D19" s="870">
        <v>125632080</v>
      </c>
      <c r="E19" s="870">
        <v>34377000</v>
      </c>
      <c r="F19" s="870">
        <v>298435396</v>
      </c>
      <c r="G19" s="870">
        <v>72690405</v>
      </c>
      <c r="H19" s="870">
        <v>18112034</v>
      </c>
      <c r="I19" s="870">
        <v>198919863</v>
      </c>
      <c r="J19" s="870">
        <v>28672293</v>
      </c>
      <c r="K19" s="870">
        <v>62330534</v>
      </c>
      <c r="L19" s="870">
        <v>511582244</v>
      </c>
      <c r="M19" s="870">
        <v>1550764410</v>
      </c>
      <c r="N19" s="870">
        <v>198322485</v>
      </c>
      <c r="O19" s="870">
        <v>52489034</v>
      </c>
      <c r="P19" s="870">
        <v>0</v>
      </c>
      <c r="Q19" s="870">
        <v>88285810</v>
      </c>
      <c r="R19" s="870">
        <v>1058420</v>
      </c>
      <c r="S19" s="55">
        <v>2</v>
      </c>
    </row>
    <row r="20" spans="1:19" ht="23.1" customHeight="1">
      <c r="A20" s="60">
        <v>3</v>
      </c>
      <c r="B20" s="93" t="s">
        <v>1022</v>
      </c>
      <c r="C20" s="870">
        <v>1271236200</v>
      </c>
      <c r="D20" s="870">
        <v>280542600</v>
      </c>
      <c r="E20" s="870">
        <v>117894400</v>
      </c>
      <c r="F20" s="870">
        <v>938767716</v>
      </c>
      <c r="G20" s="870">
        <v>217770316</v>
      </c>
      <c r="H20" s="870">
        <v>60682316</v>
      </c>
      <c r="I20" s="870">
        <v>1263056095</v>
      </c>
      <c r="J20" s="870">
        <v>194382090</v>
      </c>
      <c r="K20" s="870">
        <v>0</v>
      </c>
      <c r="L20" s="870">
        <v>157736411</v>
      </c>
      <c r="M20" s="870">
        <v>3825178512</v>
      </c>
      <c r="N20" s="870">
        <v>498312916</v>
      </c>
      <c r="O20" s="870">
        <v>178576716</v>
      </c>
      <c r="P20" s="870">
        <v>0</v>
      </c>
      <c r="Q20" s="870">
        <v>763961747</v>
      </c>
      <c r="R20" s="870">
        <v>4484204</v>
      </c>
      <c r="S20" s="55">
        <v>3</v>
      </c>
    </row>
    <row r="21" spans="1:19" ht="23.1" customHeight="1">
      <c r="A21" s="60">
        <v>6</v>
      </c>
      <c r="B21" s="93" t="s">
        <v>1023</v>
      </c>
      <c r="C21" s="870">
        <v>153445575</v>
      </c>
      <c r="D21" s="870">
        <v>42025500</v>
      </c>
      <c r="E21" s="870">
        <v>8880900</v>
      </c>
      <c r="F21" s="870">
        <v>119140780</v>
      </c>
      <c r="G21" s="870">
        <v>28499774</v>
      </c>
      <c r="H21" s="870">
        <v>5653005</v>
      </c>
      <c r="I21" s="870">
        <v>101549117</v>
      </c>
      <c r="J21" s="870">
        <v>14496000</v>
      </c>
      <c r="K21" s="870">
        <v>29113238</v>
      </c>
      <c r="L21" s="870">
        <v>152673290</v>
      </c>
      <c r="M21" s="870">
        <v>570418000</v>
      </c>
      <c r="N21" s="870">
        <v>70525274</v>
      </c>
      <c r="O21" s="870">
        <v>14533905</v>
      </c>
      <c r="P21" s="870">
        <v>0</v>
      </c>
      <c r="Q21" s="870">
        <v>24410572</v>
      </c>
      <c r="R21" s="870">
        <v>0</v>
      </c>
      <c r="S21" s="55">
        <v>6</v>
      </c>
    </row>
    <row r="22" spans="1:19" ht="23.1" customHeight="1">
      <c r="A22" s="60">
        <v>7</v>
      </c>
      <c r="B22" s="93" t="s">
        <v>1024</v>
      </c>
      <c r="C22" s="872">
        <v>131901792</v>
      </c>
      <c r="D22" s="872">
        <v>33711000</v>
      </c>
      <c r="E22" s="872">
        <v>11138750</v>
      </c>
      <c r="F22" s="872">
        <v>89597135</v>
      </c>
      <c r="G22" s="872">
        <v>20748531</v>
      </c>
      <c r="H22" s="872">
        <v>5345129</v>
      </c>
      <c r="I22" s="872">
        <v>100561000</v>
      </c>
      <c r="J22" s="872">
        <v>14000000</v>
      </c>
      <c r="K22" s="872">
        <v>22175894</v>
      </c>
      <c r="L22" s="872">
        <v>170000000</v>
      </c>
      <c r="M22" s="872">
        <v>528235821</v>
      </c>
      <c r="N22" s="872">
        <v>54459531</v>
      </c>
      <c r="O22" s="872">
        <v>16483879</v>
      </c>
      <c r="P22" s="872">
        <v>0</v>
      </c>
      <c r="Q22" s="872">
        <v>12774786</v>
      </c>
      <c r="R22" s="872">
        <v>0</v>
      </c>
      <c r="S22" s="55">
        <v>7</v>
      </c>
    </row>
    <row r="23" spans="1:19" ht="23.1" customHeight="1">
      <c r="A23" s="57">
        <v>8</v>
      </c>
      <c r="B23" s="92" t="s">
        <v>1025</v>
      </c>
      <c r="C23" s="873">
        <v>694026090</v>
      </c>
      <c r="D23" s="873">
        <v>193218300</v>
      </c>
      <c r="E23" s="873">
        <v>60610000</v>
      </c>
      <c r="F23" s="873">
        <v>562068082</v>
      </c>
      <c r="G23" s="873">
        <v>141198456</v>
      </c>
      <c r="H23" s="873">
        <v>35840508</v>
      </c>
      <c r="I23" s="873">
        <v>233985933</v>
      </c>
      <c r="J23" s="873">
        <v>55525333</v>
      </c>
      <c r="K23" s="873">
        <v>74528332</v>
      </c>
      <c r="L23" s="873">
        <v>50000000</v>
      </c>
      <c r="M23" s="873">
        <v>1670133770</v>
      </c>
      <c r="N23" s="1229">
        <v>334416756</v>
      </c>
      <c r="O23" s="1229">
        <v>96450508</v>
      </c>
      <c r="P23" s="873">
        <v>0</v>
      </c>
      <c r="Q23" s="873">
        <v>233333986</v>
      </c>
      <c r="R23" s="873">
        <v>456439</v>
      </c>
      <c r="S23" s="59">
        <v>8</v>
      </c>
    </row>
    <row r="24" spans="1:19" ht="23.1" customHeight="1">
      <c r="A24" s="60">
        <v>9</v>
      </c>
      <c r="B24" s="93" t="s">
        <v>1026</v>
      </c>
      <c r="C24" s="858">
        <v>153186150</v>
      </c>
      <c r="D24" s="858">
        <v>38205600</v>
      </c>
      <c r="E24" s="858">
        <v>18366400</v>
      </c>
      <c r="F24" s="858">
        <v>130068704</v>
      </c>
      <c r="G24" s="858">
        <v>30658770</v>
      </c>
      <c r="H24" s="858">
        <v>9365818</v>
      </c>
      <c r="I24" s="858">
        <v>29500000</v>
      </c>
      <c r="J24" s="858">
        <v>13698666</v>
      </c>
      <c r="K24" s="858">
        <v>27820021</v>
      </c>
      <c r="L24" s="858">
        <v>140000000</v>
      </c>
      <c r="M24" s="858">
        <v>494273541</v>
      </c>
      <c r="N24" s="862">
        <v>68864370</v>
      </c>
      <c r="O24" s="862">
        <v>27732218</v>
      </c>
      <c r="P24" s="858">
        <v>0</v>
      </c>
      <c r="Q24" s="858">
        <v>48598173</v>
      </c>
      <c r="R24" s="858">
        <v>315358</v>
      </c>
      <c r="S24" s="55">
        <v>9</v>
      </c>
    </row>
    <row r="25" spans="1:19" ht="23.1" customHeight="1">
      <c r="A25" s="60">
        <v>10</v>
      </c>
      <c r="B25" s="93" t="s">
        <v>1027</v>
      </c>
      <c r="C25" s="858">
        <v>235778500</v>
      </c>
      <c r="D25" s="858">
        <v>66340400</v>
      </c>
      <c r="E25" s="858">
        <v>22790900</v>
      </c>
      <c r="F25" s="858">
        <v>186227888</v>
      </c>
      <c r="G25" s="858">
        <v>44986525</v>
      </c>
      <c r="H25" s="858">
        <v>14927607</v>
      </c>
      <c r="I25" s="858">
        <v>91586740</v>
      </c>
      <c r="J25" s="858">
        <v>17898260</v>
      </c>
      <c r="K25" s="858">
        <v>39502232</v>
      </c>
      <c r="L25" s="858">
        <v>299660000</v>
      </c>
      <c r="M25" s="858">
        <v>870653620</v>
      </c>
      <c r="N25" s="862">
        <v>111326925</v>
      </c>
      <c r="O25" s="862">
        <v>37718507</v>
      </c>
      <c r="P25" s="870">
        <v>0</v>
      </c>
      <c r="Q25" s="870">
        <v>15548389</v>
      </c>
      <c r="R25" s="870">
        <v>0</v>
      </c>
      <c r="S25" s="55">
        <v>10</v>
      </c>
    </row>
    <row r="26" spans="1:19" s="99" customFormat="1" ht="23.1" customHeight="1">
      <c r="A26" s="62">
        <v>11</v>
      </c>
      <c r="B26" s="61" t="s">
        <v>1028</v>
      </c>
      <c r="C26" s="870">
        <v>202265080</v>
      </c>
      <c r="D26" s="870">
        <v>46328040</v>
      </c>
      <c r="E26" s="870">
        <v>16865240</v>
      </c>
      <c r="F26" s="870">
        <v>140004208</v>
      </c>
      <c r="G26" s="870">
        <v>33281054</v>
      </c>
      <c r="H26" s="870">
        <v>11092035</v>
      </c>
      <c r="I26" s="870">
        <v>115698172</v>
      </c>
      <c r="J26" s="870">
        <v>17388219</v>
      </c>
      <c r="K26" s="870">
        <v>20990115</v>
      </c>
      <c r="L26" s="870">
        <v>0</v>
      </c>
      <c r="M26" s="870">
        <v>496345794</v>
      </c>
      <c r="N26" s="1238">
        <v>79609094</v>
      </c>
      <c r="O26" s="1238">
        <v>27957275</v>
      </c>
      <c r="P26" s="870">
        <v>0</v>
      </c>
      <c r="Q26" s="870">
        <v>18265096</v>
      </c>
      <c r="R26" s="870">
        <v>0</v>
      </c>
      <c r="S26" s="63">
        <v>11</v>
      </c>
    </row>
    <row r="27" spans="1:19" s="99" customFormat="1" ht="23.1" customHeight="1">
      <c r="A27" s="62">
        <v>12</v>
      </c>
      <c r="B27" s="61" t="s">
        <v>1029</v>
      </c>
      <c r="C27" s="872">
        <v>204709680</v>
      </c>
      <c r="D27" s="872">
        <v>63726000</v>
      </c>
      <c r="E27" s="872">
        <v>19904280</v>
      </c>
      <c r="F27" s="872">
        <v>149574389</v>
      </c>
      <c r="G27" s="872">
        <v>39323514</v>
      </c>
      <c r="H27" s="872">
        <v>10841273</v>
      </c>
      <c r="I27" s="872">
        <v>45315000</v>
      </c>
      <c r="J27" s="872">
        <v>22400000</v>
      </c>
      <c r="K27" s="872">
        <v>30241000</v>
      </c>
      <c r="L27" s="872">
        <v>0</v>
      </c>
      <c r="M27" s="872">
        <v>452240069</v>
      </c>
      <c r="N27" s="1242">
        <v>103049514</v>
      </c>
      <c r="O27" s="1242">
        <v>30745553</v>
      </c>
      <c r="P27" s="872">
        <v>0</v>
      </c>
      <c r="Q27" s="872">
        <v>31172573</v>
      </c>
      <c r="R27" s="872">
        <v>0</v>
      </c>
      <c r="S27" s="63">
        <v>12</v>
      </c>
    </row>
    <row r="28" spans="1:19" s="99" customFormat="1" ht="23.1" customHeight="1">
      <c r="A28" s="1527">
        <v>14</v>
      </c>
      <c r="B28" s="58" t="s">
        <v>1030</v>
      </c>
      <c r="C28" s="868">
        <v>691424010</v>
      </c>
      <c r="D28" s="868">
        <v>177501460</v>
      </c>
      <c r="E28" s="868">
        <v>49799880</v>
      </c>
      <c r="F28" s="868">
        <v>413615478</v>
      </c>
      <c r="G28" s="868">
        <v>98182725</v>
      </c>
      <c r="H28" s="868">
        <v>25667104</v>
      </c>
      <c r="I28" s="868">
        <v>389099000</v>
      </c>
      <c r="J28" s="868">
        <v>70000000</v>
      </c>
      <c r="K28" s="868">
        <v>73253208</v>
      </c>
      <c r="L28" s="868">
        <v>474853000</v>
      </c>
      <c r="M28" s="868">
        <v>2112244696</v>
      </c>
      <c r="N28" s="1246">
        <v>275684185</v>
      </c>
      <c r="O28" s="1246">
        <v>75466984</v>
      </c>
      <c r="P28" s="868">
        <v>0</v>
      </c>
      <c r="Q28" s="868">
        <v>142647299</v>
      </c>
      <c r="R28" s="868">
        <v>100378</v>
      </c>
      <c r="S28" s="67">
        <v>14</v>
      </c>
    </row>
    <row r="29" spans="1:19" s="99" customFormat="1" ht="23.1" customHeight="1">
      <c r="A29" s="62">
        <v>15</v>
      </c>
      <c r="B29" s="61" t="s">
        <v>1031</v>
      </c>
      <c r="C29" s="870">
        <v>260426300</v>
      </c>
      <c r="D29" s="870">
        <v>66379200</v>
      </c>
      <c r="E29" s="870">
        <v>23609000</v>
      </c>
      <c r="F29" s="870">
        <v>228273866</v>
      </c>
      <c r="G29" s="870">
        <v>55913244</v>
      </c>
      <c r="H29" s="870">
        <v>13230926</v>
      </c>
      <c r="I29" s="870">
        <v>74047106</v>
      </c>
      <c r="J29" s="870">
        <v>18944000</v>
      </c>
      <c r="K29" s="870">
        <v>50833823</v>
      </c>
      <c r="L29" s="870">
        <v>563566905</v>
      </c>
      <c r="M29" s="870">
        <v>1196092000</v>
      </c>
      <c r="N29" s="1238">
        <v>122292444</v>
      </c>
      <c r="O29" s="1238">
        <v>36839926</v>
      </c>
      <c r="P29" s="870">
        <v>0</v>
      </c>
      <c r="Q29" s="870">
        <v>84215564</v>
      </c>
      <c r="R29" s="870">
        <v>989</v>
      </c>
      <c r="S29" s="63">
        <v>15</v>
      </c>
    </row>
    <row r="30" spans="1:19" s="99" customFormat="1" ht="23.1" customHeight="1">
      <c r="A30" s="62">
        <v>16</v>
      </c>
      <c r="B30" s="61" t="s">
        <v>1032</v>
      </c>
      <c r="C30" s="870">
        <v>122836325</v>
      </c>
      <c r="D30" s="870">
        <v>33706000</v>
      </c>
      <c r="E30" s="870">
        <v>8970050</v>
      </c>
      <c r="F30" s="870">
        <v>93003862</v>
      </c>
      <c r="G30" s="870">
        <v>23472820</v>
      </c>
      <c r="H30" s="870">
        <v>5177228</v>
      </c>
      <c r="I30" s="870">
        <v>67896632</v>
      </c>
      <c r="J30" s="870">
        <v>10058667</v>
      </c>
      <c r="K30" s="870">
        <v>22408937</v>
      </c>
      <c r="L30" s="870">
        <v>0</v>
      </c>
      <c r="M30" s="870">
        <v>316204423</v>
      </c>
      <c r="N30" s="1238">
        <v>57178820</v>
      </c>
      <c r="O30" s="1238">
        <v>14147278</v>
      </c>
      <c r="P30" s="870">
        <v>0</v>
      </c>
      <c r="Q30" s="870">
        <v>33425885</v>
      </c>
      <c r="R30" s="870">
        <v>0</v>
      </c>
      <c r="S30" s="63">
        <v>16</v>
      </c>
    </row>
    <row r="31" spans="1:19" s="99" customFormat="1" ht="23.1" customHeight="1">
      <c r="A31" s="62">
        <v>17</v>
      </c>
      <c r="B31" s="61" t="s">
        <v>1033</v>
      </c>
      <c r="C31" s="870">
        <v>208890200</v>
      </c>
      <c r="D31" s="870">
        <v>82305600</v>
      </c>
      <c r="E31" s="870">
        <v>25285400</v>
      </c>
      <c r="F31" s="870">
        <v>166497010</v>
      </c>
      <c r="G31" s="870">
        <v>48575752</v>
      </c>
      <c r="H31" s="870">
        <v>12496530</v>
      </c>
      <c r="I31" s="870">
        <v>162897114</v>
      </c>
      <c r="J31" s="870">
        <v>19600000</v>
      </c>
      <c r="K31" s="870">
        <v>42023821</v>
      </c>
      <c r="L31" s="870">
        <v>110000000</v>
      </c>
      <c r="M31" s="870">
        <v>709908145</v>
      </c>
      <c r="N31" s="1238">
        <v>130881352</v>
      </c>
      <c r="O31" s="1238">
        <v>37781930</v>
      </c>
      <c r="P31" s="870">
        <v>0</v>
      </c>
      <c r="Q31" s="870">
        <v>117936340</v>
      </c>
      <c r="R31" s="870">
        <v>1978099</v>
      </c>
      <c r="S31" s="63">
        <v>17</v>
      </c>
    </row>
    <row r="32" spans="1:19" s="99" customFormat="1" ht="23.1" customHeight="1">
      <c r="A32" s="62">
        <v>18</v>
      </c>
      <c r="B32" s="61" t="s">
        <v>1034</v>
      </c>
      <c r="C32" s="872">
        <v>304226400</v>
      </c>
      <c r="D32" s="872">
        <v>80158500</v>
      </c>
      <c r="E32" s="872">
        <v>23798700</v>
      </c>
      <c r="F32" s="872">
        <v>250286430</v>
      </c>
      <c r="G32" s="872">
        <v>62035349</v>
      </c>
      <c r="H32" s="872">
        <v>13213571</v>
      </c>
      <c r="I32" s="872">
        <v>191034410</v>
      </c>
      <c r="J32" s="872">
        <v>21154796</v>
      </c>
      <c r="K32" s="872">
        <v>39377000</v>
      </c>
      <c r="L32" s="872">
        <v>287435964</v>
      </c>
      <c r="M32" s="872">
        <v>1093515000</v>
      </c>
      <c r="N32" s="1242">
        <v>142193849</v>
      </c>
      <c r="O32" s="1242">
        <v>37012271</v>
      </c>
      <c r="P32" s="872">
        <v>0</v>
      </c>
      <c r="Q32" s="872">
        <v>60761926</v>
      </c>
      <c r="R32" s="872">
        <v>0</v>
      </c>
      <c r="S32" s="63">
        <v>18</v>
      </c>
    </row>
    <row r="33" spans="1:19" s="99" customFormat="1" ht="23.1" customHeight="1">
      <c r="A33" s="68">
        <v>19</v>
      </c>
      <c r="B33" s="58" t="s">
        <v>1035</v>
      </c>
      <c r="C33" s="868">
        <v>449929500</v>
      </c>
      <c r="D33" s="868">
        <v>111387000</v>
      </c>
      <c r="E33" s="868">
        <v>37797600</v>
      </c>
      <c r="F33" s="868">
        <v>311514531</v>
      </c>
      <c r="G33" s="868">
        <v>70163529</v>
      </c>
      <c r="H33" s="868">
        <v>20456913</v>
      </c>
      <c r="I33" s="868">
        <v>209500364</v>
      </c>
      <c r="J33" s="868">
        <v>47600000</v>
      </c>
      <c r="K33" s="868">
        <v>60179406</v>
      </c>
      <c r="L33" s="868">
        <v>544901000</v>
      </c>
      <c r="M33" s="868">
        <v>1623624801</v>
      </c>
      <c r="N33" s="1246">
        <v>181550529</v>
      </c>
      <c r="O33" s="1246">
        <v>58254513</v>
      </c>
      <c r="P33" s="868">
        <v>0</v>
      </c>
      <c r="Q33" s="868">
        <v>95431736</v>
      </c>
      <c r="R33" s="868">
        <v>0</v>
      </c>
      <c r="S33" s="69">
        <v>19</v>
      </c>
    </row>
    <row r="34" spans="1:19" s="99" customFormat="1" ht="23.1" customHeight="1">
      <c r="A34" s="62">
        <v>21</v>
      </c>
      <c r="B34" s="61" t="s">
        <v>1036</v>
      </c>
      <c r="C34" s="870">
        <v>405275480</v>
      </c>
      <c r="D34" s="870">
        <v>76688400</v>
      </c>
      <c r="E34" s="870">
        <v>24389760</v>
      </c>
      <c r="F34" s="870">
        <v>351134839</v>
      </c>
      <c r="G34" s="870">
        <v>65456398</v>
      </c>
      <c r="H34" s="870">
        <v>20913096</v>
      </c>
      <c r="I34" s="870">
        <v>114852374</v>
      </c>
      <c r="J34" s="870">
        <v>61531685</v>
      </c>
      <c r="K34" s="870">
        <v>23853140</v>
      </c>
      <c r="L34" s="870">
        <v>515363000</v>
      </c>
      <c r="M34" s="870">
        <v>1472010518</v>
      </c>
      <c r="N34" s="1238">
        <v>142144798</v>
      </c>
      <c r="O34" s="1238">
        <v>45302856</v>
      </c>
      <c r="P34" s="870">
        <v>0</v>
      </c>
      <c r="Q34" s="870">
        <v>204216008</v>
      </c>
      <c r="R34" s="870">
        <v>0</v>
      </c>
      <c r="S34" s="63">
        <v>21</v>
      </c>
    </row>
    <row r="35" spans="1:19" s="99" customFormat="1" ht="23.1" customHeight="1">
      <c r="A35" s="62">
        <v>22</v>
      </c>
      <c r="B35" s="61" t="s">
        <v>1037</v>
      </c>
      <c r="C35" s="870">
        <v>671942450</v>
      </c>
      <c r="D35" s="870">
        <v>157724100</v>
      </c>
      <c r="E35" s="870">
        <v>49808500</v>
      </c>
      <c r="F35" s="870">
        <v>537013759</v>
      </c>
      <c r="G35" s="870">
        <v>114916698</v>
      </c>
      <c r="H35" s="870">
        <v>35716675</v>
      </c>
      <c r="I35" s="870">
        <v>531000000</v>
      </c>
      <c r="J35" s="870">
        <v>64000000</v>
      </c>
      <c r="K35" s="870">
        <v>60340533</v>
      </c>
      <c r="L35" s="870">
        <v>966000000</v>
      </c>
      <c r="M35" s="870">
        <v>2830296742</v>
      </c>
      <c r="N35" s="1238">
        <v>272640798</v>
      </c>
      <c r="O35" s="1238">
        <v>85525175</v>
      </c>
      <c r="P35" s="870">
        <v>0</v>
      </c>
      <c r="Q35" s="870">
        <v>95316664</v>
      </c>
      <c r="R35" s="870">
        <v>0</v>
      </c>
      <c r="S35" s="63">
        <v>22</v>
      </c>
    </row>
    <row r="36" spans="1:19" s="99" customFormat="1" ht="23.1" customHeight="1">
      <c r="A36" s="62">
        <v>23</v>
      </c>
      <c r="B36" s="61" t="s">
        <v>1038</v>
      </c>
      <c r="C36" s="870">
        <v>96689800</v>
      </c>
      <c r="D36" s="870">
        <v>13024500</v>
      </c>
      <c r="E36" s="870">
        <v>11289600</v>
      </c>
      <c r="F36" s="870">
        <v>96611572</v>
      </c>
      <c r="G36" s="870">
        <v>12016782</v>
      </c>
      <c r="H36" s="870">
        <v>5728479</v>
      </c>
      <c r="I36" s="870">
        <v>135798448</v>
      </c>
      <c r="J36" s="870">
        <v>28677117</v>
      </c>
      <c r="K36" s="870">
        <v>0</v>
      </c>
      <c r="L36" s="870">
        <v>711113063</v>
      </c>
      <c r="M36" s="870">
        <v>1068890000</v>
      </c>
      <c r="N36" s="1238">
        <v>25041282</v>
      </c>
      <c r="O36" s="1238">
        <v>17018079</v>
      </c>
      <c r="P36" s="870">
        <v>0</v>
      </c>
      <c r="Q36" s="870">
        <v>64956277</v>
      </c>
      <c r="R36" s="870">
        <v>1534804</v>
      </c>
      <c r="S36" s="63">
        <v>23</v>
      </c>
    </row>
    <row r="37" spans="1:19" s="99" customFormat="1" ht="23.1" customHeight="1">
      <c r="A37" s="62">
        <v>24</v>
      </c>
      <c r="B37" s="61" t="s">
        <v>1039</v>
      </c>
      <c r="C37" s="872">
        <v>185305400</v>
      </c>
      <c r="D37" s="872">
        <v>53235150</v>
      </c>
      <c r="E37" s="872">
        <v>19996250</v>
      </c>
      <c r="F37" s="872">
        <v>169512165</v>
      </c>
      <c r="G37" s="872">
        <v>34382195</v>
      </c>
      <c r="H37" s="872">
        <v>12106109</v>
      </c>
      <c r="I37" s="872">
        <v>0</v>
      </c>
      <c r="J37" s="872">
        <v>48352836</v>
      </c>
      <c r="K37" s="872">
        <v>0</v>
      </c>
      <c r="L37" s="872">
        <v>733949424</v>
      </c>
      <c r="M37" s="872">
        <v>1137119825</v>
      </c>
      <c r="N37" s="1242">
        <v>87617345</v>
      </c>
      <c r="O37" s="1242">
        <v>32102359</v>
      </c>
      <c r="P37" s="872">
        <v>0</v>
      </c>
      <c r="Q37" s="872">
        <v>115931834</v>
      </c>
      <c r="R37" s="872">
        <v>0</v>
      </c>
      <c r="S37" s="63">
        <v>24</v>
      </c>
    </row>
    <row r="38" spans="1:19" s="99" customFormat="1" ht="23.1" customHeight="1">
      <c r="A38" s="1527">
        <v>25</v>
      </c>
      <c r="B38" s="58" t="s">
        <v>1040</v>
      </c>
      <c r="C38" s="868">
        <v>280593625</v>
      </c>
      <c r="D38" s="868">
        <v>67232000</v>
      </c>
      <c r="E38" s="868">
        <v>29028000</v>
      </c>
      <c r="F38" s="868">
        <v>236878200</v>
      </c>
      <c r="G38" s="868">
        <v>50131587</v>
      </c>
      <c r="H38" s="868">
        <v>15339133</v>
      </c>
      <c r="I38" s="868">
        <v>73044160</v>
      </c>
      <c r="J38" s="868">
        <v>27926224</v>
      </c>
      <c r="K38" s="868">
        <v>46754638</v>
      </c>
      <c r="L38" s="868">
        <v>13438153</v>
      </c>
      <c r="M38" s="868">
        <v>678635000</v>
      </c>
      <c r="N38" s="1246">
        <v>117363587</v>
      </c>
      <c r="O38" s="1246">
        <v>44367133</v>
      </c>
      <c r="P38" s="868">
        <v>0</v>
      </c>
      <c r="Q38" s="868">
        <v>79912317</v>
      </c>
      <c r="R38" s="868">
        <v>802430</v>
      </c>
      <c r="S38" s="67">
        <v>25</v>
      </c>
    </row>
    <row r="39" spans="1:19" s="99" customFormat="1" ht="23.1" customHeight="1">
      <c r="A39" s="62">
        <v>27</v>
      </c>
      <c r="B39" s="61" t="s">
        <v>1041</v>
      </c>
      <c r="C39" s="870">
        <v>192254550</v>
      </c>
      <c r="D39" s="870">
        <v>51525900</v>
      </c>
      <c r="E39" s="870">
        <v>15891300</v>
      </c>
      <c r="F39" s="870">
        <v>181859119</v>
      </c>
      <c r="G39" s="870">
        <v>37688842</v>
      </c>
      <c r="H39" s="870">
        <v>12059566</v>
      </c>
      <c r="I39" s="870">
        <v>44711000</v>
      </c>
      <c r="J39" s="870">
        <v>36400000</v>
      </c>
      <c r="K39" s="870">
        <v>2224581</v>
      </c>
      <c r="L39" s="870">
        <v>340000000</v>
      </c>
      <c r="M39" s="870">
        <v>797449250</v>
      </c>
      <c r="N39" s="1238">
        <v>89214742</v>
      </c>
      <c r="O39" s="1238">
        <v>27950866</v>
      </c>
      <c r="P39" s="870">
        <v>0</v>
      </c>
      <c r="Q39" s="870">
        <v>49158154</v>
      </c>
      <c r="R39" s="870">
        <v>978888</v>
      </c>
      <c r="S39" s="63">
        <v>27</v>
      </c>
    </row>
    <row r="40" spans="1:19" s="99" customFormat="1" ht="23.1" customHeight="1">
      <c r="A40" s="62">
        <v>28</v>
      </c>
      <c r="B40" s="61" t="s">
        <v>1042</v>
      </c>
      <c r="C40" s="870">
        <v>124152900</v>
      </c>
      <c r="D40" s="870">
        <v>31553100</v>
      </c>
      <c r="E40" s="870">
        <v>11069100</v>
      </c>
      <c r="F40" s="870">
        <v>106317091</v>
      </c>
      <c r="G40" s="870">
        <v>23783820</v>
      </c>
      <c r="H40" s="870">
        <v>6959221</v>
      </c>
      <c r="I40" s="870">
        <v>71978000</v>
      </c>
      <c r="J40" s="870">
        <v>19600000</v>
      </c>
      <c r="K40" s="870">
        <v>9109931</v>
      </c>
      <c r="L40" s="870">
        <v>0</v>
      </c>
      <c r="M40" s="870">
        <v>331157922</v>
      </c>
      <c r="N40" s="1238">
        <v>55336920</v>
      </c>
      <c r="O40" s="1238">
        <v>18028321</v>
      </c>
      <c r="P40" s="870">
        <v>0</v>
      </c>
      <c r="Q40" s="870">
        <v>67662810</v>
      </c>
      <c r="R40" s="870">
        <v>929048</v>
      </c>
      <c r="S40" s="63">
        <v>28</v>
      </c>
    </row>
    <row r="41" spans="1:19" s="99" customFormat="1" ht="23.1" customHeight="1">
      <c r="A41" s="62">
        <v>29</v>
      </c>
      <c r="B41" s="61" t="s">
        <v>1043</v>
      </c>
      <c r="C41" s="870">
        <v>129247170</v>
      </c>
      <c r="D41" s="870">
        <v>23857920</v>
      </c>
      <c r="E41" s="870">
        <v>6959520</v>
      </c>
      <c r="F41" s="870">
        <v>103354239</v>
      </c>
      <c r="G41" s="870">
        <v>20875478</v>
      </c>
      <c r="H41" s="870">
        <v>5341852</v>
      </c>
      <c r="I41" s="870">
        <v>37943000</v>
      </c>
      <c r="J41" s="870">
        <v>23800000</v>
      </c>
      <c r="K41" s="870">
        <v>0</v>
      </c>
      <c r="L41" s="870">
        <v>250000000</v>
      </c>
      <c r="M41" s="870">
        <v>544344409</v>
      </c>
      <c r="N41" s="1238">
        <v>44733398</v>
      </c>
      <c r="O41" s="1238">
        <v>12301372</v>
      </c>
      <c r="P41" s="870">
        <v>0</v>
      </c>
      <c r="Q41" s="870">
        <v>53938958</v>
      </c>
      <c r="R41" s="870">
        <v>0</v>
      </c>
      <c r="S41" s="63">
        <v>29</v>
      </c>
    </row>
    <row r="42" spans="1:19" s="99" customFormat="1" ht="23.1" customHeight="1">
      <c r="A42" s="62">
        <v>30</v>
      </c>
      <c r="B42" s="61" t="s">
        <v>1044</v>
      </c>
      <c r="C42" s="872">
        <v>278121375</v>
      </c>
      <c r="D42" s="872">
        <v>96214800</v>
      </c>
      <c r="E42" s="872">
        <v>31854000</v>
      </c>
      <c r="F42" s="872">
        <v>242380682</v>
      </c>
      <c r="G42" s="872">
        <v>52176190</v>
      </c>
      <c r="H42" s="872">
        <v>17912959</v>
      </c>
      <c r="I42" s="872">
        <v>27711000</v>
      </c>
      <c r="J42" s="872">
        <v>38640000</v>
      </c>
      <c r="K42" s="872">
        <v>17268560</v>
      </c>
      <c r="L42" s="872">
        <v>700000000</v>
      </c>
      <c r="M42" s="872">
        <v>1304121617</v>
      </c>
      <c r="N42" s="1242">
        <v>148390990</v>
      </c>
      <c r="O42" s="1242">
        <v>49766959</v>
      </c>
      <c r="P42" s="872">
        <v>0</v>
      </c>
      <c r="Q42" s="872">
        <v>139712764</v>
      </c>
      <c r="R42" s="872">
        <v>43212</v>
      </c>
      <c r="S42" s="63">
        <v>30</v>
      </c>
    </row>
    <row r="43" spans="1:19" s="99" customFormat="1" ht="23.1" customHeight="1">
      <c r="A43" s="1527">
        <v>31</v>
      </c>
      <c r="B43" s="58" t="s">
        <v>1045</v>
      </c>
      <c r="C43" s="868">
        <v>146037060</v>
      </c>
      <c r="D43" s="868">
        <v>36134100</v>
      </c>
      <c r="E43" s="868">
        <v>13545360</v>
      </c>
      <c r="F43" s="868">
        <v>112128660</v>
      </c>
      <c r="G43" s="868">
        <v>24950846</v>
      </c>
      <c r="H43" s="868">
        <v>7302960</v>
      </c>
      <c r="I43" s="868">
        <v>89680000</v>
      </c>
      <c r="J43" s="868">
        <v>16800000</v>
      </c>
      <c r="K43" s="868">
        <v>22971000</v>
      </c>
      <c r="L43" s="868">
        <v>136719000</v>
      </c>
      <c r="M43" s="868">
        <v>524335720</v>
      </c>
      <c r="N43" s="1246">
        <v>61084946</v>
      </c>
      <c r="O43" s="1246">
        <v>20848320</v>
      </c>
      <c r="P43" s="868">
        <v>0</v>
      </c>
      <c r="Q43" s="868">
        <v>48509443</v>
      </c>
      <c r="R43" s="868">
        <v>781412</v>
      </c>
      <c r="S43" s="67">
        <v>31</v>
      </c>
    </row>
    <row r="44" spans="1:19" s="99" customFormat="1" ht="23.1" customHeight="1">
      <c r="A44" s="62">
        <v>32</v>
      </c>
      <c r="B44" s="61" t="s">
        <v>1046</v>
      </c>
      <c r="C44" s="870">
        <v>371168000</v>
      </c>
      <c r="D44" s="870">
        <v>88153000</v>
      </c>
      <c r="E44" s="870">
        <v>27371300</v>
      </c>
      <c r="F44" s="870">
        <v>251313628</v>
      </c>
      <c r="G44" s="870">
        <v>56708810</v>
      </c>
      <c r="H44" s="870">
        <v>17403456</v>
      </c>
      <c r="I44" s="870">
        <v>252160000</v>
      </c>
      <c r="J44" s="870">
        <v>20674513</v>
      </c>
      <c r="K44" s="870">
        <v>55831000</v>
      </c>
      <c r="L44" s="870">
        <v>11496000</v>
      </c>
      <c r="M44" s="870">
        <v>962643141</v>
      </c>
      <c r="N44" s="1238">
        <v>144861810</v>
      </c>
      <c r="O44" s="1238">
        <v>44774756</v>
      </c>
      <c r="P44" s="870">
        <v>0</v>
      </c>
      <c r="Q44" s="870">
        <v>142396318</v>
      </c>
      <c r="R44" s="870">
        <v>2057922</v>
      </c>
      <c r="S44" s="63">
        <v>32</v>
      </c>
    </row>
    <row r="45" spans="1:19" s="99" customFormat="1" ht="23.1" customHeight="1">
      <c r="A45" s="62">
        <v>33</v>
      </c>
      <c r="B45" s="61" t="s">
        <v>1047</v>
      </c>
      <c r="C45" s="870">
        <v>82441850</v>
      </c>
      <c r="D45" s="870">
        <v>21383400</v>
      </c>
      <c r="E45" s="870">
        <v>12542400</v>
      </c>
      <c r="F45" s="870">
        <v>89320395</v>
      </c>
      <c r="G45" s="870">
        <v>22207530</v>
      </c>
      <c r="H45" s="870">
        <v>6401374</v>
      </c>
      <c r="I45" s="870">
        <v>113234031</v>
      </c>
      <c r="J45" s="870">
        <v>12572486</v>
      </c>
      <c r="K45" s="870">
        <v>23488963</v>
      </c>
      <c r="L45" s="870">
        <v>0</v>
      </c>
      <c r="M45" s="870">
        <v>321057725</v>
      </c>
      <c r="N45" s="1238">
        <v>43590930</v>
      </c>
      <c r="O45" s="1238">
        <v>18943774</v>
      </c>
      <c r="P45" s="870">
        <v>0</v>
      </c>
      <c r="Q45" s="870">
        <v>51466544</v>
      </c>
      <c r="R45" s="870">
        <v>0</v>
      </c>
      <c r="S45" s="63">
        <v>33</v>
      </c>
    </row>
    <row r="46" spans="1:19" s="99" customFormat="1" ht="23.1" customHeight="1">
      <c r="A46" s="62">
        <v>34</v>
      </c>
      <c r="B46" s="61" t="s">
        <v>1048</v>
      </c>
      <c r="C46" s="870">
        <v>188439100</v>
      </c>
      <c r="D46" s="870">
        <v>55810300</v>
      </c>
      <c r="E46" s="870">
        <v>12422000</v>
      </c>
      <c r="F46" s="870">
        <v>139623275</v>
      </c>
      <c r="G46" s="870">
        <v>34221290</v>
      </c>
      <c r="H46" s="870">
        <v>9978235</v>
      </c>
      <c r="I46" s="870">
        <v>235705000</v>
      </c>
      <c r="J46" s="870">
        <v>36960000</v>
      </c>
      <c r="K46" s="870">
        <v>1981000</v>
      </c>
      <c r="L46" s="870">
        <v>0</v>
      </c>
      <c r="M46" s="870">
        <v>602708375</v>
      </c>
      <c r="N46" s="1238">
        <v>90031590</v>
      </c>
      <c r="O46" s="1238">
        <v>22400235</v>
      </c>
      <c r="P46" s="870">
        <v>0</v>
      </c>
      <c r="Q46" s="870">
        <v>55879549</v>
      </c>
      <c r="R46" s="870">
        <v>894330</v>
      </c>
      <c r="S46" s="63">
        <v>34</v>
      </c>
    </row>
    <row r="47" spans="1:19" s="99" customFormat="1" ht="23.1" customHeight="1">
      <c r="A47" s="62">
        <v>35</v>
      </c>
      <c r="B47" s="72" t="s">
        <v>1049</v>
      </c>
      <c r="C47" s="872">
        <v>202766910</v>
      </c>
      <c r="D47" s="872">
        <v>43576800</v>
      </c>
      <c r="E47" s="872">
        <v>17942880</v>
      </c>
      <c r="F47" s="872">
        <v>146762060</v>
      </c>
      <c r="G47" s="872">
        <v>32160807</v>
      </c>
      <c r="H47" s="872">
        <v>9978797</v>
      </c>
      <c r="I47" s="872">
        <v>79734000</v>
      </c>
      <c r="J47" s="872">
        <v>27160000</v>
      </c>
      <c r="K47" s="872">
        <v>15548000</v>
      </c>
      <c r="L47" s="872">
        <v>280000000</v>
      </c>
      <c r="M47" s="872">
        <v>751970970</v>
      </c>
      <c r="N47" s="1242">
        <v>75737607</v>
      </c>
      <c r="O47" s="1242">
        <v>27921677</v>
      </c>
      <c r="P47" s="872">
        <v>0</v>
      </c>
      <c r="Q47" s="872">
        <v>75970233</v>
      </c>
      <c r="R47" s="872">
        <v>0</v>
      </c>
      <c r="S47" s="63">
        <v>35</v>
      </c>
    </row>
    <row r="48" spans="1:19" s="99" customFormat="1" ht="23.1" customHeight="1">
      <c r="A48" s="1527">
        <v>36</v>
      </c>
      <c r="B48" s="58" t="s">
        <v>1050</v>
      </c>
      <c r="C48" s="868">
        <v>212247560</v>
      </c>
      <c r="D48" s="868">
        <v>59197600</v>
      </c>
      <c r="E48" s="868">
        <v>17971800</v>
      </c>
      <c r="F48" s="868">
        <v>151740351</v>
      </c>
      <c r="G48" s="868">
        <v>33791224</v>
      </c>
      <c r="H48" s="868">
        <v>9912331</v>
      </c>
      <c r="I48" s="868">
        <v>224584000</v>
      </c>
      <c r="J48" s="868">
        <v>22400000</v>
      </c>
      <c r="K48" s="868">
        <v>19010826</v>
      </c>
      <c r="L48" s="868">
        <v>321366000</v>
      </c>
      <c r="M48" s="868">
        <v>951348737</v>
      </c>
      <c r="N48" s="1246">
        <v>92988824</v>
      </c>
      <c r="O48" s="1246">
        <v>27884131</v>
      </c>
      <c r="P48" s="868">
        <v>0</v>
      </c>
      <c r="Q48" s="868">
        <v>87949950</v>
      </c>
      <c r="R48" s="868">
        <v>0</v>
      </c>
      <c r="S48" s="67">
        <v>36</v>
      </c>
    </row>
    <row r="49" spans="1:19" s="99" customFormat="1" ht="23.1" customHeight="1">
      <c r="A49" s="62">
        <v>37</v>
      </c>
      <c r="B49" s="61" t="s">
        <v>1051</v>
      </c>
      <c r="C49" s="870">
        <v>291096400</v>
      </c>
      <c r="D49" s="870">
        <v>60243200</v>
      </c>
      <c r="E49" s="870">
        <v>20002000</v>
      </c>
      <c r="F49" s="870">
        <v>214568126</v>
      </c>
      <c r="G49" s="870">
        <v>43955931</v>
      </c>
      <c r="H49" s="870">
        <v>13263406</v>
      </c>
      <c r="I49" s="870">
        <v>80947000</v>
      </c>
      <c r="J49" s="870">
        <v>39200000</v>
      </c>
      <c r="K49" s="870">
        <v>29420284</v>
      </c>
      <c r="L49" s="870">
        <v>636059716</v>
      </c>
      <c r="M49" s="870">
        <v>1291291526</v>
      </c>
      <c r="N49" s="1238">
        <v>104199131</v>
      </c>
      <c r="O49" s="1238">
        <v>33265406</v>
      </c>
      <c r="P49" s="870">
        <v>0</v>
      </c>
      <c r="Q49" s="870">
        <v>88583835</v>
      </c>
      <c r="R49" s="870">
        <v>921639</v>
      </c>
      <c r="S49" s="63">
        <v>37</v>
      </c>
    </row>
    <row r="50" spans="1:19" s="99" customFormat="1" ht="23.1" customHeight="1">
      <c r="A50" s="62">
        <v>38</v>
      </c>
      <c r="B50" s="61" t="s">
        <v>1052</v>
      </c>
      <c r="C50" s="870">
        <v>108514880</v>
      </c>
      <c r="D50" s="870">
        <v>24328350</v>
      </c>
      <c r="E50" s="870">
        <v>10000080</v>
      </c>
      <c r="F50" s="870">
        <v>89926239</v>
      </c>
      <c r="G50" s="870">
        <v>22156263</v>
      </c>
      <c r="H50" s="870">
        <v>5149513</v>
      </c>
      <c r="I50" s="870">
        <v>89889000</v>
      </c>
      <c r="J50" s="870">
        <v>14000000</v>
      </c>
      <c r="K50" s="870">
        <v>21473706</v>
      </c>
      <c r="L50" s="870">
        <v>110000000</v>
      </c>
      <c r="M50" s="870">
        <v>433803825</v>
      </c>
      <c r="N50" s="1238">
        <v>46484613</v>
      </c>
      <c r="O50" s="1238">
        <v>15149593</v>
      </c>
      <c r="P50" s="870">
        <v>0</v>
      </c>
      <c r="Q50" s="870">
        <v>33886025</v>
      </c>
      <c r="R50" s="870">
        <v>1179744</v>
      </c>
      <c r="S50" s="63">
        <v>38</v>
      </c>
    </row>
    <row r="51" spans="1:19" s="99" customFormat="1" ht="23.1" customHeight="1">
      <c r="A51" s="62">
        <v>39</v>
      </c>
      <c r="B51" s="61" t="s">
        <v>1053</v>
      </c>
      <c r="C51" s="870">
        <v>70485320</v>
      </c>
      <c r="D51" s="870">
        <v>17853440</v>
      </c>
      <c r="E51" s="870">
        <v>6375240</v>
      </c>
      <c r="F51" s="870">
        <v>59745706</v>
      </c>
      <c r="G51" s="870">
        <v>13896173</v>
      </c>
      <c r="H51" s="870">
        <v>3874312</v>
      </c>
      <c r="I51" s="870">
        <v>47659000</v>
      </c>
      <c r="J51" s="870">
        <v>5600000</v>
      </c>
      <c r="K51" s="870">
        <v>10667622</v>
      </c>
      <c r="L51" s="870">
        <v>0</v>
      </c>
      <c r="M51" s="870">
        <v>194157648</v>
      </c>
      <c r="N51" s="1238">
        <v>31749613</v>
      </c>
      <c r="O51" s="1238">
        <v>10249552</v>
      </c>
      <c r="P51" s="870">
        <v>0</v>
      </c>
      <c r="Q51" s="870">
        <v>47328786</v>
      </c>
      <c r="R51" s="870">
        <v>0</v>
      </c>
      <c r="S51" s="63">
        <v>39</v>
      </c>
    </row>
    <row r="52" spans="1:19" s="99" customFormat="1" ht="23.1" customHeight="1">
      <c r="A52" s="62">
        <v>42</v>
      </c>
      <c r="B52" s="72" t="s">
        <v>1054</v>
      </c>
      <c r="C52" s="872">
        <v>90960600</v>
      </c>
      <c r="D52" s="872">
        <v>18080100</v>
      </c>
      <c r="E52" s="872">
        <v>6586800</v>
      </c>
      <c r="F52" s="872">
        <v>64695311</v>
      </c>
      <c r="G52" s="872">
        <v>14554189</v>
      </c>
      <c r="H52" s="872">
        <v>4129757</v>
      </c>
      <c r="I52" s="872">
        <v>0</v>
      </c>
      <c r="J52" s="872">
        <v>4760000</v>
      </c>
      <c r="K52" s="872">
        <v>10273883</v>
      </c>
      <c r="L52" s="872">
        <v>79310206</v>
      </c>
      <c r="M52" s="872">
        <v>250000000</v>
      </c>
      <c r="N52" s="1242">
        <v>32634289</v>
      </c>
      <c r="O52" s="1242">
        <v>10716557</v>
      </c>
      <c r="P52" s="872">
        <v>0</v>
      </c>
      <c r="Q52" s="872">
        <v>5268057</v>
      </c>
      <c r="R52" s="872">
        <v>0</v>
      </c>
      <c r="S52" s="63">
        <v>42</v>
      </c>
    </row>
    <row r="53" spans="1:19" s="99" customFormat="1" ht="23.1" customHeight="1">
      <c r="A53" s="1527">
        <v>43</v>
      </c>
      <c r="B53" s="58" t="s">
        <v>1055</v>
      </c>
      <c r="C53" s="868">
        <v>204548300</v>
      </c>
      <c r="D53" s="868">
        <v>29185650</v>
      </c>
      <c r="E53" s="868">
        <v>16463000</v>
      </c>
      <c r="F53" s="868">
        <v>159045076</v>
      </c>
      <c r="G53" s="868">
        <v>26207055</v>
      </c>
      <c r="H53" s="868">
        <v>9332384</v>
      </c>
      <c r="I53" s="868">
        <v>67577000</v>
      </c>
      <c r="J53" s="868">
        <v>30800000</v>
      </c>
      <c r="K53" s="868">
        <v>31119510</v>
      </c>
      <c r="L53" s="868">
        <v>160000000</v>
      </c>
      <c r="M53" s="868">
        <v>653089886</v>
      </c>
      <c r="N53" s="1246">
        <v>55392705</v>
      </c>
      <c r="O53" s="1246">
        <v>25795384</v>
      </c>
      <c r="P53" s="868">
        <v>0</v>
      </c>
      <c r="Q53" s="868">
        <v>64232033</v>
      </c>
      <c r="R53" s="868">
        <v>1495500</v>
      </c>
      <c r="S53" s="67">
        <v>43</v>
      </c>
    </row>
    <row r="54" spans="1:19" s="99" customFormat="1" ht="23.1" customHeight="1">
      <c r="A54" s="62">
        <v>44</v>
      </c>
      <c r="B54" s="61" t="s">
        <v>1056</v>
      </c>
      <c r="C54" s="870">
        <v>106753800</v>
      </c>
      <c r="D54" s="870">
        <v>23774000</v>
      </c>
      <c r="E54" s="870">
        <v>6903000</v>
      </c>
      <c r="F54" s="870">
        <v>66808270</v>
      </c>
      <c r="G54" s="870">
        <v>15595816</v>
      </c>
      <c r="H54" s="870">
        <v>4666381</v>
      </c>
      <c r="I54" s="870">
        <v>27932000</v>
      </c>
      <c r="J54" s="870">
        <v>7808000</v>
      </c>
      <c r="K54" s="870">
        <v>14285036</v>
      </c>
      <c r="L54" s="870">
        <v>8000000</v>
      </c>
      <c r="M54" s="870">
        <v>231587106</v>
      </c>
      <c r="N54" s="1238">
        <v>39369816</v>
      </c>
      <c r="O54" s="1238">
        <v>11569381</v>
      </c>
      <c r="P54" s="870">
        <v>0</v>
      </c>
      <c r="Q54" s="870">
        <v>11763873</v>
      </c>
      <c r="R54" s="870">
        <v>0</v>
      </c>
      <c r="S54" s="63">
        <v>44</v>
      </c>
    </row>
    <row r="55" spans="1:19" s="99" customFormat="1" ht="23.1" customHeight="1">
      <c r="A55" s="62">
        <v>45</v>
      </c>
      <c r="B55" s="61" t="s">
        <v>1057</v>
      </c>
      <c r="C55" s="870">
        <v>29965400</v>
      </c>
      <c r="D55" s="870">
        <v>6782400</v>
      </c>
      <c r="E55" s="870">
        <v>2835800</v>
      </c>
      <c r="F55" s="870">
        <v>21151798</v>
      </c>
      <c r="G55" s="870">
        <v>4105529</v>
      </c>
      <c r="H55" s="870">
        <v>1389792</v>
      </c>
      <c r="I55" s="870">
        <v>0</v>
      </c>
      <c r="J55" s="870">
        <v>280000</v>
      </c>
      <c r="K55" s="870">
        <v>4633351</v>
      </c>
      <c r="L55" s="870">
        <v>13313553</v>
      </c>
      <c r="M55" s="870">
        <v>69344102</v>
      </c>
      <c r="N55" s="1238">
        <v>10887929</v>
      </c>
      <c r="O55" s="1238">
        <v>4225592</v>
      </c>
      <c r="P55" s="870">
        <v>0</v>
      </c>
      <c r="Q55" s="870">
        <v>1002315</v>
      </c>
      <c r="R55" s="870">
        <v>0</v>
      </c>
      <c r="S55" s="63">
        <v>45</v>
      </c>
    </row>
    <row r="56" spans="1:19" s="99" customFormat="1" ht="23.1" customHeight="1">
      <c r="A56" s="62">
        <v>46</v>
      </c>
      <c r="B56" s="61" t="s">
        <v>1058</v>
      </c>
      <c r="C56" s="870">
        <v>126151700</v>
      </c>
      <c r="D56" s="870">
        <v>42261000</v>
      </c>
      <c r="E56" s="870">
        <v>12047000</v>
      </c>
      <c r="F56" s="870">
        <v>104901054</v>
      </c>
      <c r="G56" s="870">
        <v>24174344</v>
      </c>
      <c r="H56" s="870">
        <v>6396637</v>
      </c>
      <c r="I56" s="870">
        <v>27653000</v>
      </c>
      <c r="J56" s="870">
        <v>15400000</v>
      </c>
      <c r="K56" s="870">
        <v>22214911</v>
      </c>
      <c r="L56" s="870">
        <v>111000000</v>
      </c>
      <c r="M56" s="870">
        <v>407320665</v>
      </c>
      <c r="N56" s="1238">
        <v>66435344</v>
      </c>
      <c r="O56" s="1238">
        <v>18443637</v>
      </c>
      <c r="P56" s="870">
        <v>0</v>
      </c>
      <c r="Q56" s="870">
        <v>51775923</v>
      </c>
      <c r="R56" s="870">
        <v>7300</v>
      </c>
      <c r="S56" s="63">
        <v>46</v>
      </c>
    </row>
    <row r="57" spans="1:19" s="99" customFormat="1" ht="23.1" customHeight="1">
      <c r="A57" s="62">
        <v>47</v>
      </c>
      <c r="B57" s="72" t="s">
        <v>1059</v>
      </c>
      <c r="C57" s="872">
        <v>100202900</v>
      </c>
      <c r="D57" s="872">
        <v>23538900</v>
      </c>
      <c r="E57" s="872">
        <v>9410000</v>
      </c>
      <c r="F57" s="872">
        <v>86613421</v>
      </c>
      <c r="G57" s="872">
        <v>21071574</v>
      </c>
      <c r="H57" s="872">
        <v>5315557</v>
      </c>
      <c r="I57" s="872">
        <v>34162000</v>
      </c>
      <c r="J57" s="872">
        <v>8936292</v>
      </c>
      <c r="K57" s="872">
        <v>21161456</v>
      </c>
      <c r="L57" s="872">
        <v>180000000</v>
      </c>
      <c r="M57" s="872">
        <v>431076069</v>
      </c>
      <c r="N57" s="1242">
        <v>44610474</v>
      </c>
      <c r="O57" s="1242">
        <v>14725557</v>
      </c>
      <c r="P57" s="872">
        <v>0</v>
      </c>
      <c r="Q57" s="872">
        <v>10559748</v>
      </c>
      <c r="R57" s="872">
        <v>0</v>
      </c>
      <c r="S57" s="63">
        <v>47</v>
      </c>
    </row>
    <row r="58" spans="1:19" s="99" customFormat="1" ht="23.1" customHeight="1">
      <c r="A58" s="1527">
        <v>49</v>
      </c>
      <c r="B58" s="61" t="s">
        <v>1060</v>
      </c>
      <c r="C58" s="868">
        <v>37919200</v>
      </c>
      <c r="D58" s="868">
        <v>10832400</v>
      </c>
      <c r="E58" s="868">
        <v>3616600</v>
      </c>
      <c r="F58" s="868">
        <v>27353813</v>
      </c>
      <c r="G58" s="868">
        <v>6806364</v>
      </c>
      <c r="H58" s="868">
        <v>2033959</v>
      </c>
      <c r="I58" s="868">
        <v>0</v>
      </c>
      <c r="J58" s="868">
        <v>5600000</v>
      </c>
      <c r="K58" s="868">
        <v>5292154</v>
      </c>
      <c r="L58" s="868">
        <v>0</v>
      </c>
      <c r="M58" s="868">
        <v>76165167</v>
      </c>
      <c r="N58" s="1246">
        <v>17638764</v>
      </c>
      <c r="O58" s="1246">
        <v>5650559</v>
      </c>
      <c r="P58" s="868">
        <v>0</v>
      </c>
      <c r="Q58" s="868">
        <v>5840370</v>
      </c>
      <c r="R58" s="868">
        <v>0</v>
      </c>
      <c r="S58" s="67">
        <v>49</v>
      </c>
    </row>
    <row r="59" spans="1:19" s="99" customFormat="1" ht="23.1" customHeight="1">
      <c r="A59" s="62">
        <v>50</v>
      </c>
      <c r="B59" s="61" t="s">
        <v>1061</v>
      </c>
      <c r="C59" s="870">
        <v>48109100</v>
      </c>
      <c r="D59" s="870">
        <v>13503600</v>
      </c>
      <c r="E59" s="870">
        <v>4222400</v>
      </c>
      <c r="F59" s="870">
        <v>32027473</v>
      </c>
      <c r="G59" s="870">
        <v>7975224</v>
      </c>
      <c r="H59" s="870">
        <v>2260871</v>
      </c>
      <c r="I59" s="870">
        <v>0</v>
      </c>
      <c r="J59" s="870">
        <v>1680000</v>
      </c>
      <c r="K59" s="870">
        <v>8733659</v>
      </c>
      <c r="L59" s="870">
        <v>14330833</v>
      </c>
      <c r="M59" s="870">
        <v>104881065</v>
      </c>
      <c r="N59" s="1238">
        <v>21478824</v>
      </c>
      <c r="O59" s="1238">
        <v>6483271</v>
      </c>
      <c r="P59" s="870">
        <v>0</v>
      </c>
      <c r="Q59" s="870">
        <v>8458354</v>
      </c>
      <c r="R59" s="870">
        <v>100120</v>
      </c>
      <c r="S59" s="63">
        <v>50</v>
      </c>
    </row>
    <row r="60" spans="1:19" s="99" customFormat="1" ht="23.1" customHeight="1">
      <c r="A60" s="62">
        <v>51</v>
      </c>
      <c r="B60" s="61" t="s">
        <v>1062</v>
      </c>
      <c r="C60" s="870">
        <v>84688380</v>
      </c>
      <c r="D60" s="870">
        <v>27205100</v>
      </c>
      <c r="E60" s="870">
        <v>8095560</v>
      </c>
      <c r="F60" s="870">
        <v>52257758</v>
      </c>
      <c r="G60" s="870">
        <v>15367611</v>
      </c>
      <c r="H60" s="870">
        <v>4032038</v>
      </c>
      <c r="I60" s="870">
        <v>4288000</v>
      </c>
      <c r="J60" s="870">
        <v>3640000</v>
      </c>
      <c r="K60" s="870">
        <v>14351066</v>
      </c>
      <c r="L60" s="870">
        <v>0</v>
      </c>
      <c r="M60" s="870">
        <v>159225204</v>
      </c>
      <c r="N60" s="1238">
        <v>42572711</v>
      </c>
      <c r="O60" s="1238">
        <v>12127598</v>
      </c>
      <c r="P60" s="870">
        <v>0</v>
      </c>
      <c r="Q60" s="870">
        <v>9499227</v>
      </c>
      <c r="R60" s="870">
        <v>256622</v>
      </c>
      <c r="S60" s="63">
        <v>51</v>
      </c>
    </row>
    <row r="61" spans="1:19" s="99" customFormat="1" ht="23.1" customHeight="1">
      <c r="A61" s="62">
        <v>52</v>
      </c>
      <c r="B61" s="61" t="s">
        <v>1063</v>
      </c>
      <c r="C61" s="870">
        <v>42021100</v>
      </c>
      <c r="D61" s="870">
        <v>9914300</v>
      </c>
      <c r="E61" s="870">
        <v>3265200</v>
      </c>
      <c r="F61" s="870">
        <v>24179757</v>
      </c>
      <c r="G61" s="870">
        <v>4777809</v>
      </c>
      <c r="H61" s="870">
        <v>1551154</v>
      </c>
      <c r="I61" s="870">
        <v>187000</v>
      </c>
      <c r="J61" s="870">
        <v>1400000</v>
      </c>
      <c r="K61" s="870">
        <v>10789430</v>
      </c>
      <c r="L61" s="870">
        <v>0</v>
      </c>
      <c r="M61" s="870">
        <v>78577287</v>
      </c>
      <c r="N61" s="1238">
        <v>14692109</v>
      </c>
      <c r="O61" s="1238">
        <v>4816354</v>
      </c>
      <c r="P61" s="870">
        <v>0</v>
      </c>
      <c r="Q61" s="870">
        <v>2870591</v>
      </c>
      <c r="R61" s="870">
        <v>0</v>
      </c>
      <c r="S61" s="63">
        <v>52</v>
      </c>
    </row>
    <row r="62" spans="1:19" s="99" customFormat="1" ht="23.1" customHeight="1" thickBot="1">
      <c r="A62" s="1528">
        <v>54</v>
      </c>
      <c r="B62" s="78" t="s">
        <v>1064</v>
      </c>
      <c r="C62" s="876">
        <v>58989400</v>
      </c>
      <c r="D62" s="876">
        <v>16475400</v>
      </c>
      <c r="E62" s="876">
        <v>4681600</v>
      </c>
      <c r="F62" s="876">
        <v>36734898</v>
      </c>
      <c r="G62" s="876">
        <v>10097806</v>
      </c>
      <c r="H62" s="876">
        <v>2687892</v>
      </c>
      <c r="I62" s="876">
        <v>7723239</v>
      </c>
      <c r="J62" s="876">
        <v>1680000</v>
      </c>
      <c r="K62" s="876">
        <v>9373604</v>
      </c>
      <c r="L62" s="876">
        <v>0</v>
      </c>
      <c r="M62" s="876">
        <v>114501141</v>
      </c>
      <c r="N62" s="1250">
        <v>26573206</v>
      </c>
      <c r="O62" s="1250">
        <v>7369492</v>
      </c>
      <c r="P62" s="876">
        <v>0</v>
      </c>
      <c r="Q62" s="876">
        <v>14634331</v>
      </c>
      <c r="R62" s="876">
        <v>22421</v>
      </c>
      <c r="S62" s="79">
        <v>54</v>
      </c>
    </row>
    <row r="63" spans="1:19" s="111" customFormat="1" ht="23.1" customHeight="1">
      <c r="A63" s="74">
        <v>55</v>
      </c>
      <c r="B63" s="61" t="s">
        <v>1065</v>
      </c>
      <c r="C63" s="870">
        <v>45329800</v>
      </c>
      <c r="D63" s="870">
        <v>15076250</v>
      </c>
      <c r="E63" s="870">
        <v>4322400</v>
      </c>
      <c r="F63" s="870">
        <v>33319515</v>
      </c>
      <c r="G63" s="870">
        <v>9359618</v>
      </c>
      <c r="H63" s="870">
        <v>2576452</v>
      </c>
      <c r="I63" s="870">
        <v>0</v>
      </c>
      <c r="J63" s="870">
        <v>2240000</v>
      </c>
      <c r="K63" s="870">
        <v>8076410</v>
      </c>
      <c r="L63" s="870">
        <v>8628000</v>
      </c>
      <c r="M63" s="870">
        <v>97593725</v>
      </c>
      <c r="N63" s="1238">
        <v>24435868</v>
      </c>
      <c r="O63" s="1238">
        <v>6898852</v>
      </c>
      <c r="P63" s="870">
        <v>0</v>
      </c>
      <c r="Q63" s="870">
        <v>9181665</v>
      </c>
      <c r="R63" s="870">
        <v>0</v>
      </c>
      <c r="S63" s="75">
        <v>55</v>
      </c>
    </row>
    <row r="64" spans="1:19" s="111" customFormat="1" ht="23.1" customHeight="1">
      <c r="A64" s="62">
        <v>56</v>
      </c>
      <c r="B64" s="61" t="s">
        <v>1066</v>
      </c>
      <c r="C64" s="870">
        <v>44214600</v>
      </c>
      <c r="D64" s="870">
        <v>10201400</v>
      </c>
      <c r="E64" s="870">
        <v>3409000</v>
      </c>
      <c r="F64" s="870">
        <v>28929728</v>
      </c>
      <c r="G64" s="870">
        <v>5764783</v>
      </c>
      <c r="H64" s="870">
        <v>1577311</v>
      </c>
      <c r="I64" s="870">
        <v>0</v>
      </c>
      <c r="J64" s="870">
        <v>1400000</v>
      </c>
      <c r="K64" s="870">
        <v>8259902</v>
      </c>
      <c r="L64" s="870">
        <v>9955000</v>
      </c>
      <c r="M64" s="870">
        <v>92759230</v>
      </c>
      <c r="N64" s="1238">
        <v>15966183</v>
      </c>
      <c r="O64" s="1238">
        <v>4986311</v>
      </c>
      <c r="P64" s="870">
        <v>0</v>
      </c>
      <c r="Q64" s="870">
        <v>10912245</v>
      </c>
      <c r="R64" s="870">
        <v>0</v>
      </c>
      <c r="S64" s="63">
        <v>56</v>
      </c>
    </row>
    <row r="65" spans="1:19" s="111" customFormat="1" ht="23.1" customHeight="1">
      <c r="A65" s="62">
        <v>57</v>
      </c>
      <c r="B65" s="61" t="s">
        <v>1067</v>
      </c>
      <c r="C65" s="870">
        <v>15779725</v>
      </c>
      <c r="D65" s="870">
        <v>4567200</v>
      </c>
      <c r="E65" s="870">
        <v>1148700</v>
      </c>
      <c r="F65" s="870">
        <v>12435740</v>
      </c>
      <c r="G65" s="870">
        <v>2543653</v>
      </c>
      <c r="H65" s="870">
        <v>618857</v>
      </c>
      <c r="I65" s="870">
        <v>4195000</v>
      </c>
      <c r="J65" s="870">
        <v>840000</v>
      </c>
      <c r="K65" s="870">
        <v>3317997</v>
      </c>
      <c r="L65" s="870">
        <v>0</v>
      </c>
      <c r="M65" s="870">
        <v>36568462</v>
      </c>
      <c r="N65" s="1238">
        <v>7110853</v>
      </c>
      <c r="O65" s="1238">
        <v>1767557</v>
      </c>
      <c r="P65" s="870">
        <v>0</v>
      </c>
      <c r="Q65" s="870">
        <v>2542177</v>
      </c>
      <c r="R65" s="870">
        <v>0</v>
      </c>
      <c r="S65" s="63">
        <v>57</v>
      </c>
    </row>
    <row r="66" spans="1:19" s="111" customFormat="1" ht="23.1" customHeight="1">
      <c r="A66" s="62">
        <v>58</v>
      </c>
      <c r="B66" s="61" t="s">
        <v>1068</v>
      </c>
      <c r="C66" s="870">
        <v>18331550</v>
      </c>
      <c r="D66" s="870">
        <v>4709520</v>
      </c>
      <c r="E66" s="870">
        <v>1291680</v>
      </c>
      <c r="F66" s="870">
        <v>14282894</v>
      </c>
      <c r="G66" s="870">
        <v>2463420</v>
      </c>
      <c r="H66" s="870">
        <v>677487</v>
      </c>
      <c r="I66" s="870">
        <v>16404000</v>
      </c>
      <c r="J66" s="870">
        <v>2800000</v>
      </c>
      <c r="K66" s="870">
        <v>4404185</v>
      </c>
      <c r="L66" s="870">
        <v>0</v>
      </c>
      <c r="M66" s="870">
        <v>56222629</v>
      </c>
      <c r="N66" s="1238">
        <v>7172940</v>
      </c>
      <c r="O66" s="1238">
        <v>1969167</v>
      </c>
      <c r="P66" s="870">
        <v>0</v>
      </c>
      <c r="Q66" s="870">
        <v>1083971</v>
      </c>
      <c r="R66" s="870">
        <v>0</v>
      </c>
      <c r="S66" s="63">
        <v>58</v>
      </c>
    </row>
    <row r="67" spans="1:19" s="111" customFormat="1" ht="23.1" customHeight="1">
      <c r="A67" s="71">
        <v>59</v>
      </c>
      <c r="B67" s="72" t="s">
        <v>1069</v>
      </c>
      <c r="C67" s="872">
        <v>14270350</v>
      </c>
      <c r="D67" s="872">
        <v>3684240</v>
      </c>
      <c r="E67" s="872">
        <v>1020960</v>
      </c>
      <c r="F67" s="872">
        <v>11084937</v>
      </c>
      <c r="G67" s="872">
        <v>1900951</v>
      </c>
      <c r="H67" s="872">
        <v>561965</v>
      </c>
      <c r="I67" s="872">
        <v>27142000</v>
      </c>
      <c r="J67" s="872">
        <v>560000</v>
      </c>
      <c r="K67" s="872">
        <v>5175716</v>
      </c>
      <c r="L67" s="872">
        <v>0</v>
      </c>
      <c r="M67" s="872">
        <v>58233003</v>
      </c>
      <c r="N67" s="1242">
        <v>5585191</v>
      </c>
      <c r="O67" s="1242">
        <v>1582925</v>
      </c>
      <c r="P67" s="872">
        <v>0</v>
      </c>
      <c r="Q67" s="872">
        <v>3897544</v>
      </c>
      <c r="R67" s="872">
        <v>0</v>
      </c>
      <c r="S67" s="73">
        <v>59</v>
      </c>
    </row>
    <row r="68" spans="1:19" ht="23.1" customHeight="1">
      <c r="A68" s="60">
        <v>61</v>
      </c>
      <c r="B68" s="93" t="s">
        <v>1070</v>
      </c>
      <c r="C68" s="870">
        <v>23761465</v>
      </c>
      <c r="D68" s="870">
        <v>4870800</v>
      </c>
      <c r="E68" s="870">
        <v>1861200</v>
      </c>
      <c r="F68" s="870">
        <v>18680478</v>
      </c>
      <c r="G68" s="870">
        <v>3281325</v>
      </c>
      <c r="H68" s="870">
        <v>1037452</v>
      </c>
      <c r="I68" s="870">
        <v>25595557</v>
      </c>
      <c r="J68" s="870">
        <v>840000</v>
      </c>
      <c r="K68" s="870">
        <v>6270550</v>
      </c>
      <c r="L68" s="870">
        <v>54000000</v>
      </c>
      <c r="M68" s="870">
        <v>129148050</v>
      </c>
      <c r="N68" s="870">
        <v>8152125</v>
      </c>
      <c r="O68" s="870">
        <v>2898652</v>
      </c>
      <c r="P68" s="870">
        <v>0</v>
      </c>
      <c r="Q68" s="870">
        <v>1539578</v>
      </c>
      <c r="R68" s="870">
        <v>0</v>
      </c>
      <c r="S68" s="55">
        <v>61</v>
      </c>
    </row>
    <row r="69" spans="1:19" ht="23.1" customHeight="1">
      <c r="A69" s="60">
        <v>65</v>
      </c>
      <c r="B69" s="93" t="s">
        <v>1071</v>
      </c>
      <c r="C69" s="870">
        <v>8342700</v>
      </c>
      <c r="D69" s="870">
        <v>2668800</v>
      </c>
      <c r="E69" s="870">
        <v>1003500</v>
      </c>
      <c r="F69" s="870">
        <v>4762327</v>
      </c>
      <c r="G69" s="870">
        <v>1549592</v>
      </c>
      <c r="H69" s="870">
        <v>493949</v>
      </c>
      <c r="I69" s="870">
        <v>0</v>
      </c>
      <c r="J69" s="870">
        <v>840000</v>
      </c>
      <c r="K69" s="870">
        <v>1754684</v>
      </c>
      <c r="L69" s="870">
        <v>0</v>
      </c>
      <c r="M69" s="870">
        <v>15699711</v>
      </c>
      <c r="N69" s="870">
        <v>4218392</v>
      </c>
      <c r="O69" s="870">
        <v>1497449</v>
      </c>
      <c r="P69" s="870">
        <v>0</v>
      </c>
      <c r="Q69" s="870">
        <v>161380</v>
      </c>
      <c r="R69" s="870">
        <v>0</v>
      </c>
      <c r="S69" s="55">
        <v>65</v>
      </c>
    </row>
    <row r="70" spans="1:19" ht="23.1" customHeight="1">
      <c r="A70" s="60">
        <v>66</v>
      </c>
      <c r="B70" s="93" t="s">
        <v>1072</v>
      </c>
      <c r="C70" s="870">
        <v>27122400</v>
      </c>
      <c r="D70" s="870">
        <v>6637500</v>
      </c>
      <c r="E70" s="870">
        <v>1858500</v>
      </c>
      <c r="F70" s="870">
        <v>18880797</v>
      </c>
      <c r="G70" s="870">
        <v>4236266</v>
      </c>
      <c r="H70" s="870">
        <v>1150878</v>
      </c>
      <c r="I70" s="870">
        <v>30734000</v>
      </c>
      <c r="J70" s="870">
        <v>1960000</v>
      </c>
      <c r="K70" s="870">
        <v>4079932</v>
      </c>
      <c r="L70" s="870">
        <v>0</v>
      </c>
      <c r="M70" s="870">
        <v>82777129</v>
      </c>
      <c r="N70" s="870">
        <v>10873766</v>
      </c>
      <c r="O70" s="870">
        <v>3009378</v>
      </c>
      <c r="P70" s="870">
        <v>0</v>
      </c>
      <c r="Q70" s="870">
        <v>2701739</v>
      </c>
      <c r="R70" s="870">
        <v>22290</v>
      </c>
      <c r="S70" s="55">
        <v>66</v>
      </c>
    </row>
    <row r="71" spans="1:19" ht="23.1" customHeight="1">
      <c r="A71" s="60">
        <v>68</v>
      </c>
      <c r="B71" s="93" t="s">
        <v>1073</v>
      </c>
      <c r="C71" s="870">
        <v>27859980</v>
      </c>
      <c r="D71" s="870">
        <v>6733300</v>
      </c>
      <c r="E71" s="870">
        <v>1976080</v>
      </c>
      <c r="F71" s="870">
        <v>21005319</v>
      </c>
      <c r="G71" s="870">
        <v>5622815</v>
      </c>
      <c r="H71" s="870">
        <v>1256682</v>
      </c>
      <c r="I71" s="870">
        <v>24925000</v>
      </c>
      <c r="J71" s="870">
        <v>3080000</v>
      </c>
      <c r="K71" s="870">
        <v>6457259</v>
      </c>
      <c r="L71" s="870">
        <v>8505000</v>
      </c>
      <c r="M71" s="870">
        <v>91832558</v>
      </c>
      <c r="N71" s="870">
        <v>12356115</v>
      </c>
      <c r="O71" s="870">
        <v>3232762</v>
      </c>
      <c r="P71" s="870">
        <v>0</v>
      </c>
      <c r="Q71" s="870">
        <v>620042</v>
      </c>
      <c r="R71" s="870">
        <v>20247</v>
      </c>
      <c r="S71" s="55">
        <v>68</v>
      </c>
    </row>
    <row r="72" spans="1:19" ht="23.1" customHeight="1">
      <c r="A72" s="60">
        <v>70</v>
      </c>
      <c r="B72" s="93" t="s">
        <v>1074</v>
      </c>
      <c r="C72" s="872">
        <v>60091830</v>
      </c>
      <c r="D72" s="872">
        <v>15256800</v>
      </c>
      <c r="E72" s="872">
        <v>4526280</v>
      </c>
      <c r="F72" s="872">
        <v>46697739</v>
      </c>
      <c r="G72" s="872">
        <v>9906639</v>
      </c>
      <c r="H72" s="872">
        <v>2596987</v>
      </c>
      <c r="I72" s="872">
        <v>75759000</v>
      </c>
      <c r="J72" s="872">
        <v>7280000</v>
      </c>
      <c r="K72" s="872">
        <v>9273131</v>
      </c>
      <c r="L72" s="872">
        <v>84891000</v>
      </c>
      <c r="M72" s="872">
        <v>283992700</v>
      </c>
      <c r="N72" s="872">
        <v>25163439</v>
      </c>
      <c r="O72" s="872">
        <v>7123267</v>
      </c>
      <c r="P72" s="872">
        <v>0</v>
      </c>
      <c r="Q72" s="872">
        <v>13784768</v>
      </c>
      <c r="R72" s="872">
        <v>0</v>
      </c>
      <c r="S72" s="55">
        <v>70</v>
      </c>
    </row>
    <row r="73" spans="1:19" ht="23.1" customHeight="1">
      <c r="A73" s="57">
        <v>78</v>
      </c>
      <c r="B73" s="92" t="s">
        <v>1075</v>
      </c>
      <c r="C73" s="873">
        <v>74234825</v>
      </c>
      <c r="D73" s="873">
        <v>20145000</v>
      </c>
      <c r="E73" s="873">
        <v>4163400</v>
      </c>
      <c r="F73" s="873">
        <v>51961879</v>
      </c>
      <c r="G73" s="873">
        <v>12262548</v>
      </c>
      <c r="H73" s="873">
        <v>2284237</v>
      </c>
      <c r="I73" s="873">
        <v>43715767</v>
      </c>
      <c r="J73" s="873">
        <v>4266666</v>
      </c>
      <c r="K73" s="873">
        <v>14945350</v>
      </c>
      <c r="L73" s="873">
        <v>99750000</v>
      </c>
      <c r="M73" s="873">
        <v>288874487</v>
      </c>
      <c r="N73" s="1229">
        <v>32407548</v>
      </c>
      <c r="O73" s="1229">
        <v>6447637</v>
      </c>
      <c r="P73" s="873">
        <v>0</v>
      </c>
      <c r="Q73" s="873">
        <v>19546259</v>
      </c>
      <c r="R73" s="873">
        <v>0</v>
      </c>
      <c r="S73" s="59">
        <v>78</v>
      </c>
    </row>
    <row r="74" spans="1:19" ht="23.1" customHeight="1">
      <c r="A74" s="60">
        <v>84</v>
      </c>
      <c r="B74" s="93" t="s">
        <v>1076</v>
      </c>
      <c r="C74" s="858">
        <v>90188970</v>
      </c>
      <c r="D74" s="858">
        <v>21149700</v>
      </c>
      <c r="E74" s="858">
        <v>7897410</v>
      </c>
      <c r="F74" s="858">
        <v>53573043</v>
      </c>
      <c r="G74" s="858">
        <v>12538616</v>
      </c>
      <c r="H74" s="858">
        <v>3986599</v>
      </c>
      <c r="I74" s="858">
        <v>66376000</v>
      </c>
      <c r="J74" s="858">
        <v>11200000</v>
      </c>
      <c r="K74" s="858">
        <v>12639652</v>
      </c>
      <c r="L74" s="858">
        <v>124169000</v>
      </c>
      <c r="M74" s="858">
        <v>358146665</v>
      </c>
      <c r="N74" s="862">
        <v>33688316</v>
      </c>
      <c r="O74" s="862">
        <v>11884009</v>
      </c>
      <c r="P74" s="858">
        <v>0</v>
      </c>
      <c r="Q74" s="858">
        <v>11712778</v>
      </c>
      <c r="R74" s="858">
        <v>3777</v>
      </c>
      <c r="S74" s="55">
        <v>84</v>
      </c>
    </row>
    <row r="75" spans="1:19" ht="23.1" customHeight="1">
      <c r="A75" s="60">
        <v>85</v>
      </c>
      <c r="B75" s="93" t="s">
        <v>1077</v>
      </c>
      <c r="C75" s="858">
        <v>103959450</v>
      </c>
      <c r="D75" s="858">
        <v>34815720</v>
      </c>
      <c r="E75" s="858">
        <v>10623690</v>
      </c>
      <c r="F75" s="858">
        <v>75229053</v>
      </c>
      <c r="G75" s="858">
        <v>20408305</v>
      </c>
      <c r="H75" s="858">
        <v>5824205</v>
      </c>
      <c r="I75" s="858">
        <v>23534791</v>
      </c>
      <c r="J75" s="858">
        <v>7280000</v>
      </c>
      <c r="K75" s="858">
        <v>15950301</v>
      </c>
      <c r="L75" s="858">
        <v>59728087</v>
      </c>
      <c r="M75" s="858">
        <v>285681682</v>
      </c>
      <c r="N75" s="862">
        <v>55224025</v>
      </c>
      <c r="O75" s="862">
        <v>16447895</v>
      </c>
      <c r="P75" s="870">
        <v>0</v>
      </c>
      <c r="Q75" s="870">
        <v>47702948</v>
      </c>
      <c r="R75" s="870">
        <v>523102</v>
      </c>
      <c r="S75" s="55">
        <v>85</v>
      </c>
    </row>
    <row r="76" spans="1:19" s="99" customFormat="1" ht="23.1" customHeight="1">
      <c r="A76" s="62">
        <v>89</v>
      </c>
      <c r="B76" s="61" t="s">
        <v>1078</v>
      </c>
      <c r="C76" s="870">
        <v>121750170</v>
      </c>
      <c r="D76" s="870">
        <v>34793850</v>
      </c>
      <c r="E76" s="870">
        <v>8753000</v>
      </c>
      <c r="F76" s="870">
        <v>80898796</v>
      </c>
      <c r="G76" s="870">
        <v>19592982</v>
      </c>
      <c r="H76" s="870">
        <v>4097636</v>
      </c>
      <c r="I76" s="870">
        <v>11791000</v>
      </c>
      <c r="J76" s="870">
        <v>14000000</v>
      </c>
      <c r="K76" s="870">
        <v>20787829</v>
      </c>
      <c r="L76" s="870">
        <v>0</v>
      </c>
      <c r="M76" s="870">
        <v>249227795</v>
      </c>
      <c r="N76" s="1238">
        <v>54386832</v>
      </c>
      <c r="O76" s="1238">
        <v>12850636</v>
      </c>
      <c r="P76" s="870">
        <v>0</v>
      </c>
      <c r="Q76" s="870">
        <v>29326518</v>
      </c>
      <c r="R76" s="870">
        <v>0</v>
      </c>
      <c r="S76" s="63">
        <v>89</v>
      </c>
    </row>
    <row r="77" spans="1:19" s="99" customFormat="1" ht="23.1" customHeight="1">
      <c r="A77" s="62">
        <v>90</v>
      </c>
      <c r="B77" s="61" t="s">
        <v>1079</v>
      </c>
      <c r="C77" s="872">
        <v>107543865</v>
      </c>
      <c r="D77" s="872">
        <v>25063200</v>
      </c>
      <c r="E77" s="872">
        <v>7291000</v>
      </c>
      <c r="F77" s="872">
        <v>70390829</v>
      </c>
      <c r="G77" s="872">
        <v>17590180</v>
      </c>
      <c r="H77" s="872">
        <v>4970172</v>
      </c>
      <c r="I77" s="872">
        <v>25289000</v>
      </c>
      <c r="J77" s="872">
        <v>10920000</v>
      </c>
      <c r="K77" s="872">
        <v>17089515</v>
      </c>
      <c r="L77" s="872">
        <v>49772000</v>
      </c>
      <c r="M77" s="872">
        <v>281005209</v>
      </c>
      <c r="N77" s="1242">
        <v>42653380</v>
      </c>
      <c r="O77" s="1242">
        <v>12261172</v>
      </c>
      <c r="P77" s="872">
        <v>0</v>
      </c>
      <c r="Q77" s="872">
        <v>14721395</v>
      </c>
      <c r="R77" s="872">
        <v>1063</v>
      </c>
      <c r="S77" s="63">
        <v>90</v>
      </c>
    </row>
    <row r="78" spans="1:19" s="99" customFormat="1" ht="23.1" customHeight="1">
      <c r="A78" s="1527">
        <v>91</v>
      </c>
      <c r="B78" s="58" t="s">
        <v>1080</v>
      </c>
      <c r="C78" s="868">
        <v>70193040</v>
      </c>
      <c r="D78" s="868">
        <v>11207460</v>
      </c>
      <c r="E78" s="868">
        <v>6004860</v>
      </c>
      <c r="F78" s="868">
        <v>51264728</v>
      </c>
      <c r="G78" s="868">
        <v>9418933</v>
      </c>
      <c r="H78" s="868">
        <v>3447094</v>
      </c>
      <c r="I78" s="868">
        <v>42367000</v>
      </c>
      <c r="J78" s="868">
        <v>7000000</v>
      </c>
      <c r="K78" s="868">
        <v>8455717</v>
      </c>
      <c r="L78" s="868">
        <v>70000000</v>
      </c>
      <c r="M78" s="868">
        <v>249280485</v>
      </c>
      <c r="N78" s="1246">
        <v>20626393</v>
      </c>
      <c r="O78" s="1246">
        <v>9451954</v>
      </c>
      <c r="P78" s="868">
        <v>0</v>
      </c>
      <c r="Q78" s="868">
        <v>23294124</v>
      </c>
      <c r="R78" s="868">
        <v>0</v>
      </c>
      <c r="S78" s="67">
        <v>91</v>
      </c>
    </row>
    <row r="79" spans="1:19" s="99" customFormat="1" ht="23.1" customHeight="1">
      <c r="A79" s="62">
        <v>92</v>
      </c>
      <c r="B79" s="61" t="s">
        <v>1081</v>
      </c>
      <c r="C79" s="870">
        <v>151313000</v>
      </c>
      <c r="D79" s="870">
        <v>27281600</v>
      </c>
      <c r="E79" s="870">
        <v>11494800</v>
      </c>
      <c r="F79" s="870">
        <v>101591125</v>
      </c>
      <c r="G79" s="870">
        <v>20581977</v>
      </c>
      <c r="H79" s="870">
        <v>7088073</v>
      </c>
      <c r="I79" s="870">
        <v>0</v>
      </c>
      <c r="J79" s="870">
        <v>20720000</v>
      </c>
      <c r="K79" s="870">
        <v>13546000</v>
      </c>
      <c r="L79" s="870">
        <v>194750673</v>
      </c>
      <c r="M79" s="870">
        <v>481920798</v>
      </c>
      <c r="N79" s="1238">
        <v>47863577</v>
      </c>
      <c r="O79" s="1238">
        <v>18582873</v>
      </c>
      <c r="P79" s="870">
        <v>0</v>
      </c>
      <c r="Q79" s="870">
        <v>57085943</v>
      </c>
      <c r="R79" s="870">
        <v>0</v>
      </c>
      <c r="S79" s="63">
        <v>92</v>
      </c>
    </row>
    <row r="80" spans="1:19" s="99" customFormat="1" ht="23.1" customHeight="1">
      <c r="A80" s="62">
        <v>94</v>
      </c>
      <c r="B80" s="61" t="s">
        <v>1082</v>
      </c>
      <c r="C80" s="870">
        <v>2323904060</v>
      </c>
      <c r="D80" s="870">
        <v>454742960</v>
      </c>
      <c r="E80" s="870">
        <v>171070300</v>
      </c>
      <c r="F80" s="870">
        <v>1759758434</v>
      </c>
      <c r="G80" s="870">
        <v>351391169</v>
      </c>
      <c r="H80" s="870">
        <v>124704643</v>
      </c>
      <c r="I80" s="870">
        <v>1294148353</v>
      </c>
      <c r="J80" s="870">
        <v>215607746</v>
      </c>
      <c r="K80" s="870">
        <v>218645784</v>
      </c>
      <c r="L80" s="870">
        <v>445194844</v>
      </c>
      <c r="M80" s="870">
        <v>6257259221</v>
      </c>
      <c r="N80" s="1238">
        <v>806134129</v>
      </c>
      <c r="O80" s="1238">
        <v>295774943</v>
      </c>
      <c r="P80" s="870">
        <v>0</v>
      </c>
      <c r="Q80" s="870">
        <v>690278221</v>
      </c>
      <c r="R80" s="870">
        <v>21526260</v>
      </c>
      <c r="S80" s="63">
        <v>94</v>
      </c>
    </row>
    <row r="81" spans="1:19" s="99" customFormat="1" ht="23.1" customHeight="1">
      <c r="A81" s="62">
        <v>301</v>
      </c>
      <c r="B81" s="61" t="s">
        <v>1083</v>
      </c>
      <c r="C81" s="870">
        <v>0</v>
      </c>
      <c r="D81" s="870">
        <v>0</v>
      </c>
      <c r="E81" s="870">
        <v>0</v>
      </c>
      <c r="F81" s="870">
        <v>0</v>
      </c>
      <c r="G81" s="870">
        <v>0</v>
      </c>
      <c r="H81" s="870">
        <v>0</v>
      </c>
      <c r="I81" s="870">
        <v>0</v>
      </c>
      <c r="J81" s="870">
        <v>0</v>
      </c>
      <c r="K81" s="870">
        <v>0</v>
      </c>
      <c r="L81" s="870">
        <v>0</v>
      </c>
      <c r="M81" s="870">
        <v>0</v>
      </c>
      <c r="N81" s="1238">
        <v>0</v>
      </c>
      <c r="O81" s="1238">
        <v>0</v>
      </c>
      <c r="P81" s="870">
        <v>0</v>
      </c>
      <c r="Q81" s="870">
        <v>5169240</v>
      </c>
      <c r="R81" s="870">
        <v>0</v>
      </c>
      <c r="S81" s="63">
        <v>301</v>
      </c>
    </row>
    <row r="82" spans="1:19" s="99" customFormat="1" ht="23.1" customHeight="1">
      <c r="A82" s="62">
        <v>302</v>
      </c>
      <c r="B82" s="61" t="s">
        <v>1084</v>
      </c>
      <c r="C82" s="872">
        <v>0</v>
      </c>
      <c r="D82" s="872">
        <v>0</v>
      </c>
      <c r="E82" s="872">
        <v>0</v>
      </c>
      <c r="F82" s="872">
        <v>0</v>
      </c>
      <c r="G82" s="872">
        <v>0</v>
      </c>
      <c r="H82" s="872">
        <v>0</v>
      </c>
      <c r="I82" s="872">
        <v>0</v>
      </c>
      <c r="J82" s="872">
        <v>0</v>
      </c>
      <c r="K82" s="872">
        <v>0</v>
      </c>
      <c r="L82" s="872">
        <v>0</v>
      </c>
      <c r="M82" s="872">
        <v>0</v>
      </c>
      <c r="N82" s="1242">
        <v>0</v>
      </c>
      <c r="O82" s="1242">
        <v>0</v>
      </c>
      <c r="P82" s="872">
        <v>0</v>
      </c>
      <c r="Q82" s="872">
        <v>8749184</v>
      </c>
      <c r="R82" s="872">
        <v>0</v>
      </c>
      <c r="S82" s="63">
        <v>302</v>
      </c>
    </row>
    <row r="83" spans="1:19" s="99" customFormat="1" ht="23.1" customHeight="1">
      <c r="A83" s="68">
        <v>303</v>
      </c>
      <c r="B83" s="58" t="s">
        <v>1085</v>
      </c>
      <c r="C83" s="868">
        <v>0</v>
      </c>
      <c r="D83" s="868">
        <v>0</v>
      </c>
      <c r="E83" s="868">
        <v>0</v>
      </c>
      <c r="F83" s="868">
        <v>0</v>
      </c>
      <c r="G83" s="868">
        <v>0</v>
      </c>
      <c r="H83" s="868">
        <v>0</v>
      </c>
      <c r="I83" s="868">
        <v>0</v>
      </c>
      <c r="J83" s="868">
        <v>0</v>
      </c>
      <c r="K83" s="868">
        <v>0</v>
      </c>
      <c r="L83" s="868">
        <v>0</v>
      </c>
      <c r="M83" s="868">
        <v>0</v>
      </c>
      <c r="N83" s="1246">
        <v>0</v>
      </c>
      <c r="O83" s="1246">
        <v>0</v>
      </c>
      <c r="P83" s="868">
        <v>0</v>
      </c>
      <c r="Q83" s="868">
        <v>1136041</v>
      </c>
      <c r="R83" s="868">
        <v>0</v>
      </c>
      <c r="S83" s="69">
        <v>303</v>
      </c>
    </row>
    <row r="84" spans="1:19" s="99" customFormat="1" ht="23.1" customHeight="1">
      <c r="A84" s="62">
        <v>304</v>
      </c>
      <c r="B84" s="61" t="s">
        <v>1086</v>
      </c>
      <c r="C84" s="870">
        <v>0</v>
      </c>
      <c r="D84" s="870">
        <v>0</v>
      </c>
      <c r="E84" s="870">
        <v>0</v>
      </c>
      <c r="F84" s="870">
        <v>0</v>
      </c>
      <c r="G84" s="870">
        <v>0</v>
      </c>
      <c r="H84" s="870">
        <v>0</v>
      </c>
      <c r="I84" s="870">
        <v>0</v>
      </c>
      <c r="J84" s="870">
        <v>0</v>
      </c>
      <c r="K84" s="870">
        <v>0</v>
      </c>
      <c r="L84" s="870">
        <v>0</v>
      </c>
      <c r="M84" s="870">
        <v>0</v>
      </c>
      <c r="N84" s="1238">
        <v>0</v>
      </c>
      <c r="O84" s="1238">
        <v>0</v>
      </c>
      <c r="P84" s="870">
        <v>0</v>
      </c>
      <c r="Q84" s="870">
        <v>46488049</v>
      </c>
      <c r="R84" s="870">
        <v>0</v>
      </c>
      <c r="S84" s="63">
        <v>304</v>
      </c>
    </row>
    <row r="85" spans="1:19" s="99" customFormat="1" ht="23.1" customHeight="1">
      <c r="A85" s="62">
        <v>305</v>
      </c>
      <c r="B85" s="61" t="s">
        <v>1087</v>
      </c>
      <c r="C85" s="870">
        <v>0</v>
      </c>
      <c r="D85" s="870">
        <v>0</v>
      </c>
      <c r="E85" s="870">
        <v>0</v>
      </c>
      <c r="F85" s="870">
        <v>0</v>
      </c>
      <c r="G85" s="870">
        <v>0</v>
      </c>
      <c r="H85" s="870">
        <v>0</v>
      </c>
      <c r="I85" s="870"/>
      <c r="J85" s="870"/>
      <c r="K85" s="870"/>
      <c r="L85" s="870">
        <v>0</v>
      </c>
      <c r="M85" s="870">
        <v>0</v>
      </c>
      <c r="N85" s="1238">
        <v>0</v>
      </c>
      <c r="O85" s="1238">
        <v>0</v>
      </c>
      <c r="P85" s="870">
        <v>0</v>
      </c>
      <c r="Q85" s="870">
        <v>32678233</v>
      </c>
      <c r="R85" s="870">
        <v>0</v>
      </c>
      <c r="S85" s="63">
        <v>305</v>
      </c>
    </row>
    <row r="86" spans="1:19" s="99" customFormat="1" ht="23.1" customHeight="1">
      <c r="A86" s="62">
        <v>306</v>
      </c>
      <c r="B86" s="61" t="s">
        <v>1088</v>
      </c>
      <c r="C86" s="870">
        <v>0</v>
      </c>
      <c r="D86" s="870">
        <v>0</v>
      </c>
      <c r="E86" s="870">
        <v>0</v>
      </c>
      <c r="F86" s="870">
        <v>0</v>
      </c>
      <c r="G86" s="870">
        <v>0</v>
      </c>
      <c r="H86" s="870">
        <v>0</v>
      </c>
      <c r="I86" s="870">
        <v>0</v>
      </c>
      <c r="J86" s="870">
        <v>0</v>
      </c>
      <c r="K86" s="870">
        <v>0</v>
      </c>
      <c r="L86" s="870">
        <v>0</v>
      </c>
      <c r="M86" s="870">
        <v>0</v>
      </c>
      <c r="N86" s="1238">
        <v>0</v>
      </c>
      <c r="O86" s="1238">
        <v>0</v>
      </c>
      <c r="P86" s="870">
        <v>0</v>
      </c>
      <c r="Q86" s="870">
        <v>176993404</v>
      </c>
      <c r="R86" s="870">
        <v>0</v>
      </c>
      <c r="S86" s="63">
        <v>306</v>
      </c>
    </row>
    <row r="87" spans="1:19" s="99" customFormat="1" ht="23.1" customHeight="1">
      <c r="A87" s="62"/>
      <c r="B87" s="61"/>
      <c r="C87" s="872"/>
      <c r="D87" s="872"/>
      <c r="E87" s="872"/>
      <c r="F87" s="872"/>
      <c r="G87" s="872"/>
      <c r="H87" s="872"/>
      <c r="I87" s="872"/>
      <c r="J87" s="872"/>
      <c r="K87" s="872"/>
      <c r="L87" s="872"/>
      <c r="M87" s="872"/>
      <c r="N87" s="1242"/>
      <c r="O87" s="1242"/>
      <c r="P87" s="872"/>
      <c r="Q87" s="872"/>
      <c r="R87" s="872"/>
      <c r="S87" s="63"/>
    </row>
    <row r="88" spans="1:19" s="99" customFormat="1" ht="23.1" customHeight="1">
      <c r="A88" s="1527"/>
      <c r="B88" s="58"/>
      <c r="C88" s="868"/>
      <c r="D88" s="868"/>
      <c r="E88" s="868"/>
      <c r="F88" s="868"/>
      <c r="G88" s="868"/>
      <c r="H88" s="868"/>
      <c r="I88" s="868"/>
      <c r="J88" s="868"/>
      <c r="K88" s="868"/>
      <c r="L88" s="868"/>
      <c r="M88" s="868"/>
      <c r="N88" s="1246"/>
      <c r="O88" s="1246"/>
      <c r="P88" s="868"/>
      <c r="Q88" s="868"/>
      <c r="R88" s="868"/>
      <c r="S88" s="67"/>
    </row>
    <row r="89" spans="1:19" s="99" customFormat="1" ht="23.1" customHeight="1">
      <c r="A89" s="62"/>
      <c r="B89" s="61"/>
      <c r="C89" s="870"/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1238"/>
      <c r="O89" s="1238"/>
      <c r="P89" s="870"/>
      <c r="Q89" s="870"/>
      <c r="R89" s="870"/>
      <c r="S89" s="63"/>
    </row>
    <row r="90" spans="1:19" s="99" customFormat="1" ht="23.1" customHeight="1">
      <c r="A90" s="62"/>
      <c r="B90" s="61"/>
      <c r="C90" s="870"/>
      <c r="D90" s="870"/>
      <c r="E90" s="870"/>
      <c r="F90" s="870"/>
      <c r="G90" s="870"/>
      <c r="H90" s="870"/>
      <c r="I90" s="870"/>
      <c r="J90" s="870"/>
      <c r="K90" s="870"/>
      <c r="L90" s="870"/>
      <c r="M90" s="870"/>
      <c r="N90" s="1238"/>
      <c r="O90" s="1238"/>
      <c r="P90" s="870"/>
      <c r="Q90" s="870"/>
      <c r="R90" s="870"/>
      <c r="S90" s="63"/>
    </row>
    <row r="91" spans="1:19" s="99" customFormat="1" ht="23.1" customHeight="1">
      <c r="A91" s="62"/>
      <c r="B91" s="61"/>
      <c r="C91" s="870"/>
      <c r="D91" s="870"/>
      <c r="E91" s="870"/>
      <c r="F91" s="870"/>
      <c r="G91" s="870"/>
      <c r="H91" s="870"/>
      <c r="I91" s="870"/>
      <c r="J91" s="870"/>
      <c r="K91" s="870"/>
      <c r="L91" s="870"/>
      <c r="M91" s="870"/>
      <c r="N91" s="1238"/>
      <c r="O91" s="1238"/>
      <c r="P91" s="870"/>
      <c r="Q91" s="870"/>
      <c r="R91" s="870"/>
      <c r="S91" s="63"/>
    </row>
    <row r="92" spans="1:19" s="99" customFormat="1" ht="23.1" customHeight="1">
      <c r="A92" s="62"/>
      <c r="B92" s="61"/>
      <c r="C92" s="872"/>
      <c r="D92" s="872"/>
      <c r="E92" s="872"/>
      <c r="F92" s="872"/>
      <c r="G92" s="872"/>
      <c r="H92" s="872"/>
      <c r="I92" s="872"/>
      <c r="J92" s="872"/>
      <c r="K92" s="872"/>
      <c r="L92" s="872"/>
      <c r="M92" s="872"/>
      <c r="N92" s="1242"/>
      <c r="O92" s="1242"/>
      <c r="P92" s="872"/>
      <c r="Q92" s="872"/>
      <c r="R92" s="872"/>
      <c r="S92" s="63"/>
    </row>
    <row r="93" spans="1:19" s="99" customFormat="1" ht="23.1" customHeight="1">
      <c r="A93" s="1527"/>
      <c r="B93" s="58"/>
      <c r="C93" s="868"/>
      <c r="D93" s="868"/>
      <c r="E93" s="868"/>
      <c r="F93" s="868"/>
      <c r="G93" s="868"/>
      <c r="H93" s="868"/>
      <c r="I93" s="868"/>
      <c r="J93" s="868"/>
      <c r="K93" s="868"/>
      <c r="L93" s="868"/>
      <c r="M93" s="868"/>
      <c r="N93" s="1246"/>
      <c r="O93" s="1246"/>
      <c r="P93" s="868"/>
      <c r="Q93" s="868"/>
      <c r="R93" s="868"/>
      <c r="S93" s="67"/>
    </row>
    <row r="94" spans="1:19" s="99" customFormat="1" ht="23.1" customHeight="1">
      <c r="A94" s="62"/>
      <c r="B94" s="61"/>
      <c r="C94" s="870"/>
      <c r="D94" s="870"/>
      <c r="E94" s="870"/>
      <c r="F94" s="870"/>
      <c r="G94" s="870"/>
      <c r="H94" s="870"/>
      <c r="I94" s="870"/>
      <c r="J94" s="870"/>
      <c r="K94" s="870"/>
      <c r="L94" s="870"/>
      <c r="M94" s="870"/>
      <c r="N94" s="1238"/>
      <c r="O94" s="1238"/>
      <c r="P94" s="870"/>
      <c r="Q94" s="870"/>
      <c r="R94" s="870"/>
      <c r="S94" s="63"/>
    </row>
    <row r="95" spans="1:19" s="99" customFormat="1" ht="23.1" customHeight="1">
      <c r="A95" s="62"/>
      <c r="B95" s="61"/>
      <c r="C95" s="870"/>
      <c r="D95" s="870"/>
      <c r="E95" s="870"/>
      <c r="F95" s="870"/>
      <c r="G95" s="870"/>
      <c r="H95" s="870"/>
      <c r="I95" s="870"/>
      <c r="J95" s="870"/>
      <c r="K95" s="870"/>
      <c r="L95" s="870"/>
      <c r="M95" s="870"/>
      <c r="N95" s="1238"/>
      <c r="O95" s="1238"/>
      <c r="P95" s="870"/>
      <c r="Q95" s="870"/>
      <c r="R95" s="870"/>
      <c r="S95" s="63"/>
    </row>
    <row r="96" spans="1:19" s="99" customFormat="1" ht="23.1" customHeight="1">
      <c r="A96" s="62"/>
      <c r="B96" s="61"/>
      <c r="C96" s="870"/>
      <c r="D96" s="870"/>
      <c r="E96" s="870"/>
      <c r="F96" s="870"/>
      <c r="G96" s="870"/>
      <c r="H96" s="870"/>
      <c r="I96" s="870"/>
      <c r="J96" s="870"/>
      <c r="K96" s="870"/>
      <c r="L96" s="870"/>
      <c r="M96" s="870"/>
      <c r="N96" s="1238"/>
      <c r="O96" s="1238"/>
      <c r="P96" s="870"/>
      <c r="Q96" s="870"/>
      <c r="R96" s="870"/>
      <c r="S96" s="63"/>
    </row>
    <row r="97" spans="1:19" s="99" customFormat="1" ht="23.1" customHeight="1">
      <c r="A97" s="62"/>
      <c r="B97" s="72"/>
      <c r="C97" s="872"/>
      <c r="D97" s="872"/>
      <c r="E97" s="872"/>
      <c r="F97" s="872"/>
      <c r="G97" s="872"/>
      <c r="H97" s="872"/>
      <c r="I97" s="872"/>
      <c r="J97" s="872"/>
      <c r="K97" s="872"/>
      <c r="L97" s="872"/>
      <c r="M97" s="872"/>
      <c r="N97" s="1242"/>
      <c r="O97" s="1242"/>
      <c r="P97" s="872"/>
      <c r="Q97" s="872"/>
      <c r="R97" s="872"/>
      <c r="S97" s="63"/>
    </row>
    <row r="98" spans="1:19" s="99" customFormat="1" ht="23.1" customHeight="1">
      <c r="A98" s="1527"/>
      <c r="B98" s="58"/>
      <c r="C98" s="868"/>
      <c r="D98" s="868"/>
      <c r="E98" s="868"/>
      <c r="F98" s="868"/>
      <c r="G98" s="868"/>
      <c r="H98" s="868"/>
      <c r="I98" s="868"/>
      <c r="J98" s="868"/>
      <c r="K98" s="868"/>
      <c r="L98" s="868"/>
      <c r="M98" s="868"/>
      <c r="N98" s="1246"/>
      <c r="O98" s="1246"/>
      <c r="P98" s="868"/>
      <c r="Q98" s="868"/>
      <c r="R98" s="868"/>
      <c r="S98" s="67"/>
    </row>
    <row r="99" spans="1:19" s="99" customFormat="1" ht="23.1" customHeight="1">
      <c r="A99" s="62"/>
      <c r="B99" s="61"/>
      <c r="C99" s="870"/>
      <c r="D99" s="870"/>
      <c r="E99" s="870"/>
      <c r="F99" s="870"/>
      <c r="G99" s="870"/>
      <c r="H99" s="870"/>
      <c r="I99" s="870"/>
      <c r="J99" s="870"/>
      <c r="K99" s="870"/>
      <c r="L99" s="870"/>
      <c r="M99" s="870"/>
      <c r="N99" s="1238"/>
      <c r="O99" s="1238"/>
      <c r="P99" s="870"/>
      <c r="Q99" s="870"/>
      <c r="R99" s="870"/>
      <c r="S99" s="63"/>
    </row>
    <row r="100" spans="1:19" s="99" customFormat="1" ht="23.1" customHeight="1">
      <c r="A100" s="62"/>
      <c r="B100" s="61"/>
      <c r="C100" s="870"/>
      <c r="D100" s="870"/>
      <c r="E100" s="870"/>
      <c r="F100" s="870"/>
      <c r="G100" s="870"/>
      <c r="H100" s="870"/>
      <c r="I100" s="870"/>
      <c r="J100" s="870"/>
      <c r="K100" s="870"/>
      <c r="L100" s="870"/>
      <c r="M100" s="870"/>
      <c r="N100" s="1238"/>
      <c r="O100" s="1238"/>
      <c r="P100" s="870"/>
      <c r="Q100" s="870"/>
      <c r="R100" s="870"/>
      <c r="S100" s="63"/>
    </row>
    <row r="101" spans="1:19" s="99" customFormat="1" ht="23.1" customHeight="1">
      <c r="A101" s="62"/>
      <c r="B101" s="61"/>
      <c r="C101" s="870"/>
      <c r="D101" s="870"/>
      <c r="E101" s="870"/>
      <c r="F101" s="870"/>
      <c r="G101" s="870"/>
      <c r="H101" s="870"/>
      <c r="I101" s="870"/>
      <c r="J101" s="870"/>
      <c r="K101" s="870"/>
      <c r="L101" s="870"/>
      <c r="M101" s="870"/>
      <c r="N101" s="1238"/>
      <c r="O101" s="1238"/>
      <c r="P101" s="870"/>
      <c r="Q101" s="870"/>
      <c r="R101" s="870"/>
      <c r="S101" s="63"/>
    </row>
    <row r="102" spans="1:19" s="99" customFormat="1" ht="23.1" customHeight="1">
      <c r="A102" s="62"/>
      <c r="B102" s="72"/>
      <c r="C102" s="872"/>
      <c r="D102" s="872"/>
      <c r="E102" s="872"/>
      <c r="F102" s="872"/>
      <c r="G102" s="872"/>
      <c r="H102" s="872"/>
      <c r="I102" s="872"/>
      <c r="J102" s="872"/>
      <c r="K102" s="872"/>
      <c r="L102" s="872"/>
      <c r="M102" s="872"/>
      <c r="N102" s="1242"/>
      <c r="O102" s="1242"/>
      <c r="P102" s="872"/>
      <c r="Q102" s="872"/>
      <c r="R102" s="872"/>
      <c r="S102" s="63"/>
    </row>
    <row r="103" spans="1:19" s="99" customFormat="1" ht="23.1" customHeight="1">
      <c r="A103" s="1527"/>
      <c r="B103" s="58"/>
      <c r="C103" s="868"/>
      <c r="D103" s="868"/>
      <c r="E103" s="868"/>
      <c r="F103" s="868"/>
      <c r="G103" s="868"/>
      <c r="H103" s="868"/>
      <c r="I103" s="868"/>
      <c r="J103" s="868"/>
      <c r="K103" s="868"/>
      <c r="L103" s="868"/>
      <c r="M103" s="868"/>
      <c r="N103" s="1246"/>
      <c r="O103" s="1246"/>
      <c r="P103" s="868"/>
      <c r="Q103" s="868"/>
      <c r="R103" s="868"/>
      <c r="S103" s="67"/>
    </row>
    <row r="104" spans="1:19" s="99" customFormat="1" ht="23.1" customHeight="1">
      <c r="A104" s="62"/>
      <c r="B104" s="61"/>
      <c r="C104" s="870"/>
      <c r="D104" s="870"/>
      <c r="E104" s="870"/>
      <c r="F104" s="870"/>
      <c r="G104" s="870"/>
      <c r="H104" s="870"/>
      <c r="I104" s="870"/>
      <c r="J104" s="870"/>
      <c r="K104" s="870"/>
      <c r="L104" s="870"/>
      <c r="M104" s="870"/>
      <c r="N104" s="1238"/>
      <c r="O104" s="1238"/>
      <c r="P104" s="870"/>
      <c r="Q104" s="870"/>
      <c r="R104" s="870"/>
      <c r="S104" s="63"/>
    </row>
    <row r="105" spans="1:19" s="99" customFormat="1" ht="23.1" customHeight="1">
      <c r="A105" s="62"/>
      <c r="B105" s="61"/>
      <c r="C105" s="870"/>
      <c r="D105" s="870"/>
      <c r="E105" s="870"/>
      <c r="F105" s="870"/>
      <c r="G105" s="870"/>
      <c r="H105" s="870"/>
      <c r="I105" s="870"/>
      <c r="J105" s="870"/>
      <c r="K105" s="870"/>
      <c r="L105" s="870"/>
      <c r="M105" s="870"/>
      <c r="N105" s="1238"/>
      <c r="O105" s="1238"/>
      <c r="P105" s="870"/>
      <c r="Q105" s="870"/>
      <c r="R105" s="870"/>
      <c r="S105" s="63"/>
    </row>
    <row r="106" spans="1:19" s="99" customFormat="1" ht="23.1" customHeight="1">
      <c r="A106" s="62"/>
      <c r="B106" s="61"/>
      <c r="C106" s="870"/>
      <c r="D106" s="870"/>
      <c r="E106" s="870"/>
      <c r="F106" s="870"/>
      <c r="G106" s="870"/>
      <c r="H106" s="870"/>
      <c r="I106" s="870"/>
      <c r="J106" s="870"/>
      <c r="K106" s="870"/>
      <c r="L106" s="870"/>
      <c r="M106" s="870"/>
      <c r="N106" s="1238"/>
      <c r="O106" s="1238"/>
      <c r="P106" s="870"/>
      <c r="Q106" s="870"/>
      <c r="R106" s="870"/>
      <c r="S106" s="63"/>
    </row>
    <row r="107" spans="1:19" s="99" customFormat="1" ht="23.1" customHeight="1">
      <c r="A107" s="62"/>
      <c r="B107" s="72"/>
      <c r="C107" s="872"/>
      <c r="D107" s="872"/>
      <c r="E107" s="872"/>
      <c r="F107" s="872"/>
      <c r="G107" s="872"/>
      <c r="H107" s="872"/>
      <c r="I107" s="872"/>
      <c r="J107" s="872"/>
      <c r="K107" s="872"/>
      <c r="L107" s="872"/>
      <c r="M107" s="872"/>
      <c r="N107" s="1242"/>
      <c r="O107" s="1242"/>
      <c r="P107" s="872"/>
      <c r="Q107" s="872"/>
      <c r="R107" s="872"/>
      <c r="S107" s="63"/>
    </row>
    <row r="108" spans="1:19" s="99" customFormat="1" ht="23.1" customHeight="1">
      <c r="A108" s="1527"/>
      <c r="B108" s="61"/>
      <c r="C108" s="868"/>
      <c r="D108" s="868"/>
      <c r="E108" s="868"/>
      <c r="F108" s="868"/>
      <c r="G108" s="868"/>
      <c r="H108" s="868"/>
      <c r="I108" s="868"/>
      <c r="J108" s="868"/>
      <c r="K108" s="868"/>
      <c r="L108" s="868"/>
      <c r="M108" s="868"/>
      <c r="N108" s="1246"/>
      <c r="O108" s="1246"/>
      <c r="P108" s="868"/>
      <c r="Q108" s="868"/>
      <c r="R108" s="868"/>
      <c r="S108" s="67"/>
    </row>
    <row r="109" spans="1:19" s="99" customFormat="1" ht="23.1" customHeight="1">
      <c r="A109" s="62"/>
      <c r="B109" s="61"/>
      <c r="C109" s="870"/>
      <c r="D109" s="870"/>
      <c r="E109" s="870"/>
      <c r="F109" s="870"/>
      <c r="G109" s="870"/>
      <c r="H109" s="870"/>
      <c r="I109" s="870"/>
      <c r="J109" s="870"/>
      <c r="K109" s="870"/>
      <c r="L109" s="870"/>
      <c r="M109" s="870"/>
      <c r="N109" s="1238"/>
      <c r="O109" s="1238"/>
      <c r="P109" s="870"/>
      <c r="Q109" s="870"/>
      <c r="R109" s="870"/>
      <c r="S109" s="63"/>
    </row>
    <row r="110" spans="1:19" s="99" customFormat="1" ht="23.1" customHeight="1">
      <c r="A110" s="62"/>
      <c r="B110" s="61"/>
      <c r="C110" s="870"/>
      <c r="D110" s="870"/>
      <c r="E110" s="870"/>
      <c r="F110" s="870"/>
      <c r="G110" s="870"/>
      <c r="H110" s="870"/>
      <c r="I110" s="870"/>
      <c r="J110" s="870"/>
      <c r="K110" s="870"/>
      <c r="L110" s="870"/>
      <c r="M110" s="870"/>
      <c r="N110" s="1238"/>
      <c r="O110" s="1238"/>
      <c r="P110" s="870"/>
      <c r="Q110" s="870"/>
      <c r="R110" s="870"/>
      <c r="S110" s="63"/>
    </row>
    <row r="111" spans="1:19" s="99" customFormat="1" ht="23.1" customHeight="1">
      <c r="A111" s="62"/>
      <c r="B111" s="61"/>
      <c r="C111" s="870"/>
      <c r="D111" s="870"/>
      <c r="E111" s="870"/>
      <c r="F111" s="870"/>
      <c r="G111" s="870"/>
      <c r="H111" s="870"/>
      <c r="I111" s="870"/>
      <c r="J111" s="870"/>
      <c r="K111" s="870"/>
      <c r="L111" s="870"/>
      <c r="M111" s="870"/>
      <c r="N111" s="1238"/>
      <c r="O111" s="1238"/>
      <c r="P111" s="870"/>
      <c r="Q111" s="870"/>
      <c r="R111" s="870"/>
      <c r="S111" s="63"/>
    </row>
    <row r="112" spans="1:19" s="99" customFormat="1" ht="23.1" customHeight="1" thickBot="1">
      <c r="A112" s="1528"/>
      <c r="B112" s="78"/>
      <c r="C112" s="876"/>
      <c r="D112" s="876"/>
      <c r="E112" s="876"/>
      <c r="F112" s="876"/>
      <c r="G112" s="876"/>
      <c r="H112" s="876"/>
      <c r="I112" s="876"/>
      <c r="J112" s="876"/>
      <c r="K112" s="876"/>
      <c r="L112" s="876"/>
      <c r="M112" s="876"/>
      <c r="N112" s="1250"/>
      <c r="O112" s="1250"/>
      <c r="P112" s="876"/>
      <c r="Q112" s="876"/>
      <c r="R112" s="876"/>
      <c r="S112" s="79"/>
    </row>
    <row r="113" spans="3:18" ht="23.1" customHeight="1"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  <c r="M113" s="398"/>
      <c r="N113" s="398"/>
      <c r="O113" s="398"/>
      <c r="P113" s="397"/>
      <c r="Q113" s="397"/>
      <c r="R113" s="397"/>
    </row>
    <row r="114" spans="3:18" ht="23.1" customHeight="1">
      <c r="C114" s="397"/>
      <c r="D114" s="397"/>
      <c r="E114" s="397"/>
      <c r="F114" s="397"/>
      <c r="G114" s="397"/>
      <c r="H114" s="397"/>
      <c r="I114" s="397"/>
      <c r="J114" s="397"/>
      <c r="K114" s="397"/>
      <c r="L114" s="397"/>
      <c r="M114" s="398"/>
      <c r="N114" s="398"/>
      <c r="O114" s="398"/>
      <c r="P114" s="397"/>
      <c r="Q114" s="397"/>
      <c r="R114" s="397"/>
    </row>
    <row r="115" spans="3:18" ht="23.1" customHeight="1"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8"/>
      <c r="N115" s="398"/>
      <c r="O115" s="398"/>
      <c r="P115" s="397"/>
      <c r="Q115" s="397"/>
      <c r="R115" s="397"/>
    </row>
  </sheetData>
  <mergeCells count="18">
    <mergeCell ref="A8:A12"/>
    <mergeCell ref="A13:A17"/>
    <mergeCell ref="E5:E7"/>
    <mergeCell ref="G5:G7"/>
    <mergeCell ref="H5:H7"/>
    <mergeCell ref="N5:N7"/>
    <mergeCell ref="O5:O7"/>
    <mergeCell ref="R5:R7"/>
    <mergeCell ref="C3:O3"/>
    <mergeCell ref="P3:P7"/>
    <mergeCell ref="Q3:R4"/>
    <mergeCell ref="C4:E4"/>
    <mergeCell ref="F4:H4"/>
    <mergeCell ref="I4:I7"/>
    <mergeCell ref="J4:J7"/>
    <mergeCell ref="K4:K7"/>
    <mergeCell ref="L4:L7"/>
    <mergeCell ref="D5:D7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45" pageOrder="overThenDown" orientation="portrait" r:id="rId1"/>
  <headerFooter alignWithMargins="0"/>
  <rowBreaks count="1" manualBreakCount="1">
    <brk id="62" max="19" man="1"/>
  </rowBreaks>
  <colBreaks count="1" manualBreakCount="1">
    <brk id="10" max="11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9"/>
  <dimension ref="A1:M115"/>
  <sheetViews>
    <sheetView showGridLines="0" view="pageBreakPreview" zoomScale="55" zoomScaleNormal="75" zoomScaleSheetLayoutView="55" workbookViewId="0">
      <pane ySplit="17" topLeftCell="A18" activePane="bottomLeft" state="frozen"/>
      <selection pane="bottomLeft"/>
    </sheetView>
  </sheetViews>
  <sheetFormatPr defaultRowHeight="23.1" customHeight="1"/>
  <cols>
    <col min="1" max="1" width="5.5" style="8" customWidth="1"/>
    <col min="2" max="2" width="18.75" style="6" customWidth="1"/>
    <col min="3" max="3" width="20.125" style="103" customWidth="1"/>
    <col min="4" max="4" width="17.125" style="103" customWidth="1"/>
    <col min="5" max="5" width="17.375" style="103" customWidth="1"/>
    <col min="6" max="7" width="16.625" style="103" customWidth="1"/>
    <col min="8" max="8" width="15.625" style="103" customWidth="1"/>
    <col min="9" max="9" width="15.375" style="103" customWidth="1"/>
    <col min="10" max="10" width="16.5" style="103" customWidth="1"/>
    <col min="11" max="11" width="20.125" style="103" customWidth="1"/>
    <col min="12" max="12" width="17" style="103" customWidth="1"/>
    <col min="13" max="13" width="5.625" style="8" customWidth="1"/>
    <col min="14" max="16384" width="9" style="6"/>
  </cols>
  <sheetData>
    <row r="1" spans="1:13" ht="30.95" customHeight="1">
      <c r="A1" s="4" t="s">
        <v>943</v>
      </c>
      <c r="M1" s="102"/>
    </row>
    <row r="2" spans="1:13" s="9" customFormat="1" ht="22.5" customHeight="1" thickBot="1">
      <c r="C2" s="104"/>
      <c r="D2" s="104"/>
      <c r="E2" s="104"/>
      <c r="F2" s="104"/>
      <c r="G2" s="104"/>
      <c r="H2" s="104"/>
      <c r="I2" s="104"/>
      <c r="J2" s="104"/>
      <c r="K2" s="11"/>
      <c r="L2" s="11" t="s">
        <v>542</v>
      </c>
      <c r="M2" s="10"/>
    </row>
    <row r="3" spans="1:13" s="65" customFormat="1" ht="24.95" customHeight="1">
      <c r="A3" s="1553" t="s">
        <v>423</v>
      </c>
      <c r="B3" s="1554"/>
      <c r="C3" s="2735" t="s">
        <v>54</v>
      </c>
      <c r="D3" s="2736"/>
      <c r="E3" s="2737"/>
      <c r="F3" s="1650"/>
      <c r="G3" s="2731" t="s">
        <v>186</v>
      </c>
      <c r="H3" s="2741"/>
      <c r="I3" s="1650"/>
      <c r="J3" s="2718" t="s">
        <v>836</v>
      </c>
      <c r="K3" s="2731" t="s">
        <v>187</v>
      </c>
      <c r="L3" s="2732"/>
      <c r="M3" s="16" t="s">
        <v>423</v>
      </c>
    </row>
    <row r="4" spans="1:13" s="65" customFormat="1" ht="24.95" customHeight="1">
      <c r="A4" s="1560" t="s">
        <v>424</v>
      </c>
      <c r="B4" s="1561"/>
      <c r="C4" s="2738"/>
      <c r="D4" s="2739"/>
      <c r="E4" s="2740"/>
      <c r="F4" s="1646" t="s">
        <v>616</v>
      </c>
      <c r="G4" s="2733"/>
      <c r="H4" s="2742"/>
      <c r="I4" s="1661" t="s">
        <v>384</v>
      </c>
      <c r="J4" s="2713"/>
      <c r="K4" s="2733"/>
      <c r="L4" s="2734"/>
      <c r="M4" s="25" t="s">
        <v>424</v>
      </c>
    </row>
    <row r="5" spans="1:13" s="65" customFormat="1" ht="24.95" customHeight="1">
      <c r="A5" s="1560" t="s">
        <v>425</v>
      </c>
      <c r="B5" s="1561" t="s">
        <v>393</v>
      </c>
      <c r="C5" s="1646"/>
      <c r="D5" s="2712" t="s">
        <v>826</v>
      </c>
      <c r="E5" s="2712" t="s">
        <v>827</v>
      </c>
      <c r="F5" s="1662" t="s">
        <v>834</v>
      </c>
      <c r="G5" s="1652"/>
      <c r="H5" s="2712" t="s">
        <v>207</v>
      </c>
      <c r="I5" s="1652"/>
      <c r="J5" s="2713"/>
      <c r="K5" s="1652"/>
      <c r="L5" s="2712" t="s">
        <v>207</v>
      </c>
      <c r="M5" s="25" t="s">
        <v>425</v>
      </c>
    </row>
    <row r="6" spans="1:13" s="65" customFormat="1" ht="24.95" customHeight="1">
      <c r="A6" s="1560" t="s">
        <v>426</v>
      </c>
      <c r="B6" s="1561"/>
      <c r="C6" s="1646"/>
      <c r="D6" s="2713"/>
      <c r="E6" s="2713"/>
      <c r="F6" s="1663" t="s">
        <v>835</v>
      </c>
      <c r="G6" s="1646"/>
      <c r="H6" s="2659"/>
      <c r="I6" s="1661" t="s">
        <v>28</v>
      </c>
      <c r="J6" s="2713"/>
      <c r="K6" s="1646"/>
      <c r="L6" s="2659"/>
      <c r="M6" s="25" t="s">
        <v>426</v>
      </c>
    </row>
    <row r="7" spans="1:13" s="65" customFormat="1" ht="24.95" customHeight="1" thickBot="1">
      <c r="A7" s="1568" t="s">
        <v>427</v>
      </c>
      <c r="B7" s="1569"/>
      <c r="C7" s="1664" t="s">
        <v>382</v>
      </c>
      <c r="D7" s="2714"/>
      <c r="E7" s="2714"/>
      <c r="F7" s="1665" t="s">
        <v>358</v>
      </c>
      <c r="G7" s="1665" t="s">
        <v>381</v>
      </c>
      <c r="H7" s="2660"/>
      <c r="I7" s="1665" t="s">
        <v>383</v>
      </c>
      <c r="J7" s="2714"/>
      <c r="K7" s="1666" t="s">
        <v>385</v>
      </c>
      <c r="L7" s="2660"/>
      <c r="M7" s="44" t="s">
        <v>427</v>
      </c>
    </row>
    <row r="8" spans="1:13" s="108" customFormat="1" ht="30" customHeight="1">
      <c r="A8" s="2661" t="s">
        <v>6</v>
      </c>
      <c r="B8" s="1561" t="s">
        <v>1003</v>
      </c>
      <c r="C8" s="858">
        <v>940021545309</v>
      </c>
      <c r="D8" s="862">
        <v>92151629848</v>
      </c>
      <c r="E8" s="862">
        <v>39189111155</v>
      </c>
      <c r="F8" s="858">
        <v>4905029570</v>
      </c>
      <c r="G8" s="858">
        <v>29121232555</v>
      </c>
      <c r="H8" s="858">
        <v>1244439705</v>
      </c>
      <c r="I8" s="858">
        <v>0</v>
      </c>
      <c r="J8" s="1736" t="s">
        <v>1015</v>
      </c>
      <c r="K8" s="859">
        <v>974047807434</v>
      </c>
      <c r="L8" s="860">
        <v>20331816594</v>
      </c>
      <c r="M8" s="20"/>
    </row>
    <row r="9" spans="1:13" s="108" customFormat="1" ht="30" customHeight="1">
      <c r="A9" s="2662"/>
      <c r="B9" s="1561" t="s">
        <v>1004</v>
      </c>
      <c r="C9" s="858">
        <v>925316430959</v>
      </c>
      <c r="D9" s="862">
        <v>88266180986</v>
      </c>
      <c r="E9" s="862">
        <v>37388509686</v>
      </c>
      <c r="F9" s="859">
        <v>7684874520</v>
      </c>
      <c r="G9" s="859">
        <v>25379178512</v>
      </c>
      <c r="H9" s="859">
        <v>97178565</v>
      </c>
      <c r="I9" s="859">
        <v>0</v>
      </c>
      <c r="J9" s="1736" t="s">
        <v>1015</v>
      </c>
      <c r="K9" s="859">
        <v>958380483991</v>
      </c>
      <c r="L9" s="861">
        <v>13877503697</v>
      </c>
      <c r="M9" s="28"/>
    </row>
    <row r="10" spans="1:13" s="108" customFormat="1" ht="30" customHeight="1">
      <c r="A10" s="2662"/>
      <c r="B10" s="1561" t="s">
        <v>1090</v>
      </c>
      <c r="C10" s="858">
        <v>900066194441</v>
      </c>
      <c r="D10" s="862">
        <v>85834972380</v>
      </c>
      <c r="E10" s="862">
        <v>36363554088</v>
      </c>
      <c r="F10" s="859">
        <v>6366240929</v>
      </c>
      <c r="G10" s="859">
        <v>31197316260</v>
      </c>
      <c r="H10" s="859">
        <v>567149689</v>
      </c>
      <c r="I10" s="859">
        <v>0</v>
      </c>
      <c r="J10" s="1736" t="s">
        <v>1015</v>
      </c>
      <c r="K10" s="859">
        <v>937629751630</v>
      </c>
      <c r="L10" s="861">
        <v>7607795358</v>
      </c>
      <c r="M10" s="28"/>
    </row>
    <row r="11" spans="1:13" s="108" customFormat="1" ht="30" customHeight="1">
      <c r="A11" s="2662"/>
      <c r="B11" s="1561" t="s">
        <v>1091</v>
      </c>
      <c r="C11" s="862">
        <v>750313829057</v>
      </c>
      <c r="D11" s="862">
        <v>49183586014</v>
      </c>
      <c r="E11" s="862">
        <v>17545363279</v>
      </c>
      <c r="F11" s="863">
        <v>6446205391</v>
      </c>
      <c r="G11" s="863">
        <v>37175059739</v>
      </c>
      <c r="H11" s="863">
        <v>0</v>
      </c>
      <c r="I11" s="863">
        <v>0</v>
      </c>
      <c r="J11" s="863">
        <v>0</v>
      </c>
      <c r="K11" s="863">
        <v>793935094187</v>
      </c>
      <c r="L11" s="864">
        <v>3144238427</v>
      </c>
      <c r="M11" s="28"/>
    </row>
    <row r="12" spans="1:13" s="108" customFormat="1" ht="30" customHeight="1">
      <c r="A12" s="2663"/>
      <c r="B12" s="1724" t="s">
        <v>1092</v>
      </c>
      <c r="C12" s="865">
        <v>731587713707</v>
      </c>
      <c r="D12" s="865">
        <v>48526180556</v>
      </c>
      <c r="E12" s="865">
        <v>17299689344</v>
      </c>
      <c r="F12" s="866">
        <v>6274967759</v>
      </c>
      <c r="G12" s="866">
        <v>21968433584</v>
      </c>
      <c r="H12" s="866">
        <v>0</v>
      </c>
      <c r="I12" s="866">
        <v>0</v>
      </c>
      <c r="J12" s="866">
        <v>0</v>
      </c>
      <c r="K12" s="866">
        <v>759831115050</v>
      </c>
      <c r="L12" s="867">
        <v>621274497</v>
      </c>
      <c r="M12" s="110"/>
    </row>
    <row r="13" spans="1:13" s="108" customFormat="1" ht="30" customHeight="1">
      <c r="A13" s="2664" t="s">
        <v>967</v>
      </c>
      <c r="B13" s="1561" t="s">
        <v>1003</v>
      </c>
      <c r="C13" s="858">
        <v>888594659333</v>
      </c>
      <c r="D13" s="862">
        <v>82303788529</v>
      </c>
      <c r="E13" s="862">
        <v>34656930206</v>
      </c>
      <c r="F13" s="858">
        <v>4775029570</v>
      </c>
      <c r="G13" s="858">
        <v>25725384823</v>
      </c>
      <c r="H13" s="858">
        <v>1244439705</v>
      </c>
      <c r="I13" s="858">
        <v>0</v>
      </c>
      <c r="J13" s="1736" t="s">
        <v>1015</v>
      </c>
      <c r="K13" s="859">
        <v>919095073726</v>
      </c>
      <c r="L13" s="861">
        <v>20331816594</v>
      </c>
      <c r="M13" s="28"/>
    </row>
    <row r="14" spans="1:13" s="108" customFormat="1" ht="30" customHeight="1">
      <c r="A14" s="2662"/>
      <c r="B14" s="1561" t="s">
        <v>1004</v>
      </c>
      <c r="C14" s="858">
        <v>874850363852</v>
      </c>
      <c r="D14" s="862">
        <v>78655682889</v>
      </c>
      <c r="E14" s="862">
        <v>32841900650</v>
      </c>
      <c r="F14" s="859">
        <v>7134874520</v>
      </c>
      <c r="G14" s="859">
        <v>21896967408</v>
      </c>
      <c r="H14" s="859">
        <v>97178565</v>
      </c>
      <c r="I14" s="859">
        <v>0</v>
      </c>
      <c r="J14" s="1736" t="s">
        <v>1015</v>
      </c>
      <c r="K14" s="859">
        <v>903882205780</v>
      </c>
      <c r="L14" s="861">
        <v>13877503697</v>
      </c>
      <c r="M14" s="28"/>
    </row>
    <row r="15" spans="1:13" s="108" customFormat="1" ht="30" customHeight="1">
      <c r="A15" s="2662"/>
      <c r="B15" s="1561" t="s">
        <v>1090</v>
      </c>
      <c r="C15" s="858">
        <v>849428653351</v>
      </c>
      <c r="D15" s="862">
        <v>76081419695</v>
      </c>
      <c r="E15" s="862">
        <v>31850756638</v>
      </c>
      <c r="F15" s="859">
        <v>6094240929</v>
      </c>
      <c r="G15" s="859">
        <v>26730024274</v>
      </c>
      <c r="H15" s="859">
        <v>567149689</v>
      </c>
      <c r="I15" s="859">
        <v>0</v>
      </c>
      <c r="J15" s="1736" t="s">
        <v>1015</v>
      </c>
      <c r="K15" s="859">
        <v>882252918554</v>
      </c>
      <c r="L15" s="861">
        <v>7607795358</v>
      </c>
      <c r="M15" s="28"/>
    </row>
    <row r="16" spans="1:13" s="108" customFormat="1" ht="30" customHeight="1">
      <c r="A16" s="2662"/>
      <c r="B16" s="1561" t="s">
        <v>1091</v>
      </c>
      <c r="C16" s="862">
        <v>700444596773</v>
      </c>
      <c r="D16" s="862">
        <v>39523092158</v>
      </c>
      <c r="E16" s="862">
        <v>13070204730</v>
      </c>
      <c r="F16" s="863">
        <v>4019205391</v>
      </c>
      <c r="G16" s="863">
        <v>31487275614</v>
      </c>
      <c r="H16" s="863">
        <v>0</v>
      </c>
      <c r="I16" s="863">
        <v>0</v>
      </c>
      <c r="J16" s="863">
        <v>0</v>
      </c>
      <c r="K16" s="863">
        <v>735951077778</v>
      </c>
      <c r="L16" s="864">
        <v>3144238427</v>
      </c>
      <c r="M16" s="28"/>
    </row>
    <row r="17" spans="1:13" s="108" customFormat="1" ht="30" customHeight="1">
      <c r="A17" s="2663"/>
      <c r="B17" s="1724" t="s">
        <v>1092</v>
      </c>
      <c r="C17" s="865">
        <v>682147925291</v>
      </c>
      <c r="D17" s="865">
        <v>38929208447</v>
      </c>
      <c r="E17" s="865">
        <v>12880430277</v>
      </c>
      <c r="F17" s="866">
        <v>5674967759</v>
      </c>
      <c r="G17" s="866">
        <v>13256412875</v>
      </c>
      <c r="H17" s="866">
        <v>0</v>
      </c>
      <c r="I17" s="866">
        <v>0</v>
      </c>
      <c r="J17" s="866">
        <v>0</v>
      </c>
      <c r="K17" s="866">
        <v>701079305925</v>
      </c>
      <c r="L17" s="867">
        <v>621274497</v>
      </c>
      <c r="M17" s="110"/>
    </row>
    <row r="18" spans="1:13" ht="23.1" customHeight="1">
      <c r="A18" s="57">
        <v>1</v>
      </c>
      <c r="B18" s="92" t="s">
        <v>1020</v>
      </c>
      <c r="C18" s="868">
        <v>33313302479</v>
      </c>
      <c r="D18" s="868">
        <v>1735062731</v>
      </c>
      <c r="E18" s="868">
        <v>640441544</v>
      </c>
      <c r="F18" s="868">
        <v>0</v>
      </c>
      <c r="G18" s="868">
        <v>1258848630</v>
      </c>
      <c r="H18" s="868">
        <v>0</v>
      </c>
      <c r="I18" s="868">
        <v>0</v>
      </c>
      <c r="J18" s="868">
        <v>0</v>
      </c>
      <c r="K18" s="868">
        <v>34572151109</v>
      </c>
      <c r="L18" s="869">
        <v>19390120</v>
      </c>
      <c r="M18" s="59">
        <v>1</v>
      </c>
    </row>
    <row r="19" spans="1:13" ht="23.1" customHeight="1">
      <c r="A19" s="60">
        <v>2</v>
      </c>
      <c r="B19" s="93" t="s">
        <v>1021</v>
      </c>
      <c r="C19" s="870">
        <v>19319658654</v>
      </c>
      <c r="D19" s="870">
        <v>1082673276</v>
      </c>
      <c r="E19" s="870">
        <v>291064987</v>
      </c>
      <c r="F19" s="870">
        <v>0</v>
      </c>
      <c r="G19" s="870">
        <v>0</v>
      </c>
      <c r="H19" s="870">
        <v>0</v>
      </c>
      <c r="I19" s="870">
        <v>0</v>
      </c>
      <c r="J19" s="870">
        <v>0</v>
      </c>
      <c r="K19" s="870">
        <v>19319658654</v>
      </c>
      <c r="L19" s="871">
        <v>31660373</v>
      </c>
      <c r="M19" s="55">
        <v>2</v>
      </c>
    </row>
    <row r="20" spans="1:13" ht="23.1" customHeight="1">
      <c r="A20" s="60">
        <v>3</v>
      </c>
      <c r="B20" s="93" t="s">
        <v>1022</v>
      </c>
      <c r="C20" s="870">
        <v>55652536956</v>
      </c>
      <c r="D20" s="870">
        <v>3782038676</v>
      </c>
      <c r="E20" s="870">
        <v>1234171860</v>
      </c>
      <c r="F20" s="870">
        <v>0</v>
      </c>
      <c r="G20" s="870">
        <v>0</v>
      </c>
      <c r="H20" s="870">
        <v>0</v>
      </c>
      <c r="I20" s="870">
        <v>0</v>
      </c>
      <c r="J20" s="870">
        <v>0</v>
      </c>
      <c r="K20" s="870">
        <v>55652536956</v>
      </c>
      <c r="L20" s="871">
        <v>41531196</v>
      </c>
      <c r="M20" s="55">
        <v>3</v>
      </c>
    </row>
    <row r="21" spans="1:13" ht="23.1" customHeight="1">
      <c r="A21" s="60">
        <v>6</v>
      </c>
      <c r="B21" s="93" t="s">
        <v>1023</v>
      </c>
      <c r="C21" s="870">
        <v>8277231260</v>
      </c>
      <c r="D21" s="870">
        <v>444693632</v>
      </c>
      <c r="E21" s="870">
        <v>101556938</v>
      </c>
      <c r="F21" s="870">
        <v>0</v>
      </c>
      <c r="G21" s="870">
        <v>408181592</v>
      </c>
      <c r="H21" s="870">
        <v>0</v>
      </c>
      <c r="I21" s="870">
        <v>0</v>
      </c>
      <c r="J21" s="870">
        <v>0</v>
      </c>
      <c r="K21" s="870">
        <v>8685412852</v>
      </c>
      <c r="L21" s="871">
        <v>4335892</v>
      </c>
      <c r="M21" s="55">
        <v>6</v>
      </c>
    </row>
    <row r="22" spans="1:13" ht="23.1" customHeight="1">
      <c r="A22" s="60">
        <v>7</v>
      </c>
      <c r="B22" s="93" t="s">
        <v>1024</v>
      </c>
      <c r="C22" s="872">
        <v>6556150520</v>
      </c>
      <c r="D22" s="872">
        <v>314054612</v>
      </c>
      <c r="E22" s="872">
        <v>90924484</v>
      </c>
      <c r="F22" s="872">
        <v>0</v>
      </c>
      <c r="G22" s="872">
        <v>144187022</v>
      </c>
      <c r="H22" s="872">
        <v>0</v>
      </c>
      <c r="I22" s="872">
        <v>0</v>
      </c>
      <c r="J22" s="872">
        <v>0</v>
      </c>
      <c r="K22" s="872">
        <v>6700337542</v>
      </c>
      <c r="L22" s="871">
        <v>9794723</v>
      </c>
      <c r="M22" s="55">
        <v>7</v>
      </c>
    </row>
    <row r="23" spans="1:13" ht="23.1" customHeight="1">
      <c r="A23" s="57">
        <v>8</v>
      </c>
      <c r="B23" s="92" t="s">
        <v>1025</v>
      </c>
      <c r="C23" s="873">
        <v>31789351452</v>
      </c>
      <c r="D23" s="1229">
        <v>2294767505</v>
      </c>
      <c r="E23" s="1229">
        <v>609532699</v>
      </c>
      <c r="F23" s="873">
        <v>7085903</v>
      </c>
      <c r="G23" s="873">
        <v>7085903</v>
      </c>
      <c r="H23" s="873">
        <v>0</v>
      </c>
      <c r="I23" s="873">
        <v>0</v>
      </c>
      <c r="J23" s="873">
        <v>0</v>
      </c>
      <c r="K23" s="873">
        <v>31803523258</v>
      </c>
      <c r="L23" s="874">
        <v>24724087</v>
      </c>
      <c r="M23" s="59">
        <v>8</v>
      </c>
    </row>
    <row r="24" spans="1:13" ht="23.1" customHeight="1">
      <c r="A24" s="60">
        <v>9</v>
      </c>
      <c r="B24" s="93" t="s">
        <v>1026</v>
      </c>
      <c r="C24" s="858">
        <v>8443661102</v>
      </c>
      <c r="D24" s="862">
        <v>474532998</v>
      </c>
      <c r="E24" s="862">
        <v>161073879</v>
      </c>
      <c r="F24" s="858">
        <v>160000000</v>
      </c>
      <c r="G24" s="858">
        <v>187615830</v>
      </c>
      <c r="H24" s="858">
        <v>0</v>
      </c>
      <c r="I24" s="858">
        <v>0</v>
      </c>
      <c r="J24" s="858">
        <v>0</v>
      </c>
      <c r="K24" s="858">
        <v>8791276932</v>
      </c>
      <c r="L24" s="875">
        <v>2879026</v>
      </c>
      <c r="M24" s="55">
        <v>9</v>
      </c>
    </row>
    <row r="25" spans="1:13" ht="23.1" customHeight="1">
      <c r="A25" s="60">
        <v>10</v>
      </c>
      <c r="B25" s="93" t="s">
        <v>1027</v>
      </c>
      <c r="C25" s="858">
        <v>12084164388</v>
      </c>
      <c r="D25" s="862">
        <v>653828986</v>
      </c>
      <c r="E25" s="862">
        <v>230728779</v>
      </c>
      <c r="F25" s="870">
        <v>0</v>
      </c>
      <c r="G25" s="870">
        <v>86850742</v>
      </c>
      <c r="H25" s="870">
        <v>0</v>
      </c>
      <c r="I25" s="870">
        <v>0</v>
      </c>
      <c r="J25" s="870">
        <v>0</v>
      </c>
      <c r="K25" s="870">
        <v>12171015130</v>
      </c>
      <c r="L25" s="871">
        <v>9997794</v>
      </c>
      <c r="M25" s="55">
        <v>10</v>
      </c>
    </row>
    <row r="26" spans="1:13" s="99" customFormat="1" ht="23.1" customHeight="1">
      <c r="A26" s="62">
        <v>11</v>
      </c>
      <c r="B26" s="61" t="s">
        <v>1028</v>
      </c>
      <c r="C26" s="870">
        <v>7915694848</v>
      </c>
      <c r="D26" s="1238">
        <v>507699515</v>
      </c>
      <c r="E26" s="1238">
        <v>193788224</v>
      </c>
      <c r="F26" s="870">
        <v>0</v>
      </c>
      <c r="G26" s="870">
        <v>161883763</v>
      </c>
      <c r="H26" s="870">
        <v>0</v>
      </c>
      <c r="I26" s="870">
        <v>0</v>
      </c>
      <c r="J26" s="870">
        <v>0</v>
      </c>
      <c r="K26" s="870">
        <v>8077578611</v>
      </c>
      <c r="L26" s="871">
        <v>7461508</v>
      </c>
      <c r="M26" s="63">
        <v>11</v>
      </c>
    </row>
    <row r="27" spans="1:13" s="99" customFormat="1" ht="23.1" customHeight="1">
      <c r="A27" s="62">
        <v>12</v>
      </c>
      <c r="B27" s="61" t="s">
        <v>1029</v>
      </c>
      <c r="C27" s="872">
        <v>9156129701</v>
      </c>
      <c r="D27" s="1242">
        <v>581141509</v>
      </c>
      <c r="E27" s="1242">
        <v>179285015</v>
      </c>
      <c r="F27" s="872">
        <v>327938000</v>
      </c>
      <c r="G27" s="872">
        <v>316278407</v>
      </c>
      <c r="H27" s="872">
        <v>0</v>
      </c>
      <c r="I27" s="872">
        <v>0</v>
      </c>
      <c r="J27" s="872">
        <v>0</v>
      </c>
      <c r="K27" s="872">
        <v>9800346108</v>
      </c>
      <c r="L27" s="871">
        <v>4723497</v>
      </c>
      <c r="M27" s="63">
        <v>12</v>
      </c>
    </row>
    <row r="28" spans="1:13" s="99" customFormat="1" ht="23.1" customHeight="1">
      <c r="A28" s="1527">
        <v>14</v>
      </c>
      <c r="B28" s="58" t="s">
        <v>1030</v>
      </c>
      <c r="C28" s="868">
        <v>23823755693</v>
      </c>
      <c r="D28" s="1246">
        <v>1429430650</v>
      </c>
      <c r="E28" s="1246">
        <v>409123299</v>
      </c>
      <c r="F28" s="868">
        <v>0</v>
      </c>
      <c r="G28" s="868">
        <v>674132569</v>
      </c>
      <c r="H28" s="868">
        <v>0</v>
      </c>
      <c r="I28" s="868">
        <v>0</v>
      </c>
      <c r="J28" s="868">
        <v>0</v>
      </c>
      <c r="K28" s="868">
        <v>24497888262</v>
      </c>
      <c r="L28" s="869">
        <v>36670392</v>
      </c>
      <c r="M28" s="67">
        <v>14</v>
      </c>
    </row>
    <row r="29" spans="1:13" s="99" customFormat="1" ht="23.1" customHeight="1">
      <c r="A29" s="62">
        <v>15</v>
      </c>
      <c r="B29" s="61" t="s">
        <v>1031</v>
      </c>
      <c r="C29" s="870">
        <v>16201361051</v>
      </c>
      <c r="D29" s="1238">
        <v>899661409</v>
      </c>
      <c r="E29" s="1238">
        <v>237963748</v>
      </c>
      <c r="F29" s="870">
        <v>73808000</v>
      </c>
      <c r="G29" s="870">
        <v>364252864</v>
      </c>
      <c r="H29" s="870">
        <v>0</v>
      </c>
      <c r="I29" s="870">
        <v>0</v>
      </c>
      <c r="J29" s="870">
        <v>0</v>
      </c>
      <c r="K29" s="870">
        <v>16639421915</v>
      </c>
      <c r="L29" s="871">
        <v>7506624</v>
      </c>
      <c r="M29" s="63">
        <v>15</v>
      </c>
    </row>
    <row r="30" spans="1:13" s="99" customFormat="1" ht="23.1" customHeight="1">
      <c r="A30" s="62">
        <v>16</v>
      </c>
      <c r="B30" s="61" t="s">
        <v>1032</v>
      </c>
      <c r="C30" s="870">
        <v>5518870736</v>
      </c>
      <c r="D30" s="1238">
        <v>331401346</v>
      </c>
      <c r="E30" s="1238">
        <v>80057628</v>
      </c>
      <c r="F30" s="870">
        <v>100000000</v>
      </c>
      <c r="G30" s="870">
        <v>357486461</v>
      </c>
      <c r="H30" s="870">
        <v>0</v>
      </c>
      <c r="I30" s="870">
        <v>0</v>
      </c>
      <c r="J30" s="870">
        <v>0</v>
      </c>
      <c r="K30" s="870">
        <v>5976357197</v>
      </c>
      <c r="L30" s="871">
        <v>8892952</v>
      </c>
      <c r="M30" s="63">
        <v>16</v>
      </c>
    </row>
    <row r="31" spans="1:13" s="99" customFormat="1" ht="23.1" customHeight="1">
      <c r="A31" s="62">
        <v>17</v>
      </c>
      <c r="B31" s="61" t="s">
        <v>1033</v>
      </c>
      <c r="C31" s="870">
        <v>11425355774</v>
      </c>
      <c r="D31" s="1238">
        <v>760829264</v>
      </c>
      <c r="E31" s="1238">
        <v>215987990</v>
      </c>
      <c r="F31" s="870">
        <v>395000000</v>
      </c>
      <c r="G31" s="870">
        <v>358741845</v>
      </c>
      <c r="H31" s="870">
        <v>0</v>
      </c>
      <c r="I31" s="870">
        <v>0</v>
      </c>
      <c r="J31" s="870">
        <v>0</v>
      </c>
      <c r="K31" s="870">
        <v>12179097619</v>
      </c>
      <c r="L31" s="871">
        <v>26661784</v>
      </c>
      <c r="M31" s="63">
        <v>17</v>
      </c>
    </row>
    <row r="32" spans="1:13" s="99" customFormat="1" ht="23.1" customHeight="1">
      <c r="A32" s="62">
        <v>18</v>
      </c>
      <c r="B32" s="61" t="s">
        <v>1034</v>
      </c>
      <c r="C32" s="872">
        <v>14789362308</v>
      </c>
      <c r="D32" s="1242">
        <v>924802155</v>
      </c>
      <c r="E32" s="1242">
        <v>204000785</v>
      </c>
      <c r="F32" s="872">
        <v>0</v>
      </c>
      <c r="G32" s="872">
        <v>306415195</v>
      </c>
      <c r="H32" s="872">
        <v>0</v>
      </c>
      <c r="I32" s="872">
        <v>0</v>
      </c>
      <c r="J32" s="872">
        <v>0</v>
      </c>
      <c r="K32" s="872">
        <v>15095777503</v>
      </c>
      <c r="L32" s="871">
        <v>37327193</v>
      </c>
      <c r="M32" s="63">
        <v>18</v>
      </c>
    </row>
    <row r="33" spans="1:13" s="99" customFormat="1" ht="23.1" customHeight="1">
      <c r="A33" s="68">
        <v>19</v>
      </c>
      <c r="B33" s="58" t="s">
        <v>1035</v>
      </c>
      <c r="C33" s="868">
        <v>20210613298</v>
      </c>
      <c r="D33" s="1246">
        <v>1091451563</v>
      </c>
      <c r="E33" s="1246">
        <v>356282730</v>
      </c>
      <c r="F33" s="868">
        <v>0</v>
      </c>
      <c r="G33" s="868">
        <v>223998248</v>
      </c>
      <c r="H33" s="868">
        <v>0</v>
      </c>
      <c r="I33" s="868">
        <v>0</v>
      </c>
      <c r="J33" s="868">
        <v>0</v>
      </c>
      <c r="K33" s="868">
        <v>20434611546</v>
      </c>
      <c r="L33" s="869">
        <v>8573678</v>
      </c>
      <c r="M33" s="69">
        <v>19</v>
      </c>
    </row>
    <row r="34" spans="1:13" s="99" customFormat="1" ht="23.1" customHeight="1">
      <c r="A34" s="62">
        <v>21</v>
      </c>
      <c r="B34" s="61" t="s">
        <v>1036</v>
      </c>
      <c r="C34" s="870">
        <v>21725217127</v>
      </c>
      <c r="D34" s="1238">
        <v>1083783166</v>
      </c>
      <c r="E34" s="1238">
        <v>402653691</v>
      </c>
      <c r="F34" s="870">
        <v>0</v>
      </c>
      <c r="G34" s="870">
        <v>758348421</v>
      </c>
      <c r="H34" s="870">
        <v>0</v>
      </c>
      <c r="I34" s="870">
        <v>0</v>
      </c>
      <c r="J34" s="870">
        <v>0</v>
      </c>
      <c r="K34" s="870">
        <v>22483565548</v>
      </c>
      <c r="L34" s="871">
        <v>5824910</v>
      </c>
      <c r="M34" s="63">
        <v>21</v>
      </c>
    </row>
    <row r="35" spans="1:13" s="99" customFormat="1" ht="23.1" customHeight="1">
      <c r="A35" s="62">
        <v>22</v>
      </c>
      <c r="B35" s="61" t="s">
        <v>1037</v>
      </c>
      <c r="C35" s="870">
        <v>31791836363</v>
      </c>
      <c r="D35" s="1238">
        <v>1778214598</v>
      </c>
      <c r="E35" s="1238">
        <v>624378765</v>
      </c>
      <c r="F35" s="870">
        <v>0</v>
      </c>
      <c r="G35" s="870">
        <v>817215075</v>
      </c>
      <c r="H35" s="870">
        <v>0</v>
      </c>
      <c r="I35" s="870">
        <v>0</v>
      </c>
      <c r="J35" s="870">
        <v>0</v>
      </c>
      <c r="K35" s="870">
        <v>32609051438</v>
      </c>
      <c r="L35" s="871">
        <v>23288406</v>
      </c>
      <c r="M35" s="63">
        <v>22</v>
      </c>
    </row>
    <row r="36" spans="1:13" s="99" customFormat="1" ht="23.1" customHeight="1">
      <c r="A36" s="62">
        <v>23</v>
      </c>
      <c r="B36" s="61" t="s">
        <v>1038</v>
      </c>
      <c r="C36" s="870">
        <v>7156292264</v>
      </c>
      <c r="D36" s="1238">
        <v>196864544</v>
      </c>
      <c r="E36" s="1238">
        <v>107617689</v>
      </c>
      <c r="F36" s="870">
        <v>0</v>
      </c>
      <c r="G36" s="870">
        <v>45848852</v>
      </c>
      <c r="H36" s="870">
        <v>0</v>
      </c>
      <c r="I36" s="870">
        <v>0</v>
      </c>
      <c r="J36" s="870">
        <v>0</v>
      </c>
      <c r="K36" s="870">
        <v>7202141116</v>
      </c>
      <c r="L36" s="871">
        <v>5114380</v>
      </c>
      <c r="M36" s="63">
        <v>23</v>
      </c>
    </row>
    <row r="37" spans="1:13" s="99" customFormat="1" ht="23.1" customHeight="1">
      <c r="A37" s="62">
        <v>24</v>
      </c>
      <c r="B37" s="61" t="s">
        <v>1039</v>
      </c>
      <c r="C37" s="872">
        <v>10665606366</v>
      </c>
      <c r="D37" s="1242">
        <v>606807108</v>
      </c>
      <c r="E37" s="1242">
        <v>258373038</v>
      </c>
      <c r="F37" s="872">
        <v>0</v>
      </c>
      <c r="G37" s="872">
        <v>173902579</v>
      </c>
      <c r="H37" s="872">
        <v>0</v>
      </c>
      <c r="I37" s="872">
        <v>0</v>
      </c>
      <c r="J37" s="872">
        <v>0</v>
      </c>
      <c r="K37" s="872">
        <v>10839508945</v>
      </c>
      <c r="L37" s="871">
        <v>7854194</v>
      </c>
      <c r="M37" s="63">
        <v>24</v>
      </c>
    </row>
    <row r="38" spans="1:13" s="99" customFormat="1" ht="23.1" customHeight="1">
      <c r="A38" s="1527">
        <v>25</v>
      </c>
      <c r="B38" s="58" t="s">
        <v>1040</v>
      </c>
      <c r="C38" s="868">
        <v>14426074531</v>
      </c>
      <c r="D38" s="1246">
        <v>782674279</v>
      </c>
      <c r="E38" s="1246">
        <v>264818217</v>
      </c>
      <c r="F38" s="868">
        <v>410339000</v>
      </c>
      <c r="G38" s="868">
        <v>426141455</v>
      </c>
      <c r="H38" s="868">
        <v>0</v>
      </c>
      <c r="I38" s="868">
        <v>0</v>
      </c>
      <c r="J38" s="868">
        <v>0</v>
      </c>
      <c r="K38" s="868">
        <v>15262554986</v>
      </c>
      <c r="L38" s="869">
        <v>6932733</v>
      </c>
      <c r="M38" s="67">
        <v>25</v>
      </c>
    </row>
    <row r="39" spans="1:13" s="99" customFormat="1" ht="23.1" customHeight="1">
      <c r="A39" s="62">
        <v>27</v>
      </c>
      <c r="B39" s="61" t="s">
        <v>1041</v>
      </c>
      <c r="C39" s="870">
        <v>10835815097</v>
      </c>
      <c r="D39" s="1238">
        <v>639105351</v>
      </c>
      <c r="E39" s="1238">
        <v>234283933</v>
      </c>
      <c r="F39" s="870">
        <v>143016000</v>
      </c>
      <c r="G39" s="870">
        <v>161778731</v>
      </c>
      <c r="H39" s="870">
        <v>0</v>
      </c>
      <c r="I39" s="870">
        <v>0</v>
      </c>
      <c r="J39" s="870">
        <v>0</v>
      </c>
      <c r="K39" s="870">
        <v>11140609828</v>
      </c>
      <c r="L39" s="871">
        <v>1995337</v>
      </c>
      <c r="M39" s="63">
        <v>27</v>
      </c>
    </row>
    <row r="40" spans="1:13" s="99" customFormat="1" ht="23.1" customHeight="1">
      <c r="A40" s="62">
        <v>28</v>
      </c>
      <c r="B40" s="61" t="s">
        <v>1042</v>
      </c>
      <c r="C40" s="870">
        <v>6678284865</v>
      </c>
      <c r="D40" s="1238">
        <v>373704771</v>
      </c>
      <c r="E40" s="1238">
        <v>121214263</v>
      </c>
      <c r="F40" s="870">
        <v>218910000</v>
      </c>
      <c r="G40" s="870">
        <v>280883564</v>
      </c>
      <c r="H40" s="870">
        <v>0</v>
      </c>
      <c r="I40" s="870">
        <v>0</v>
      </c>
      <c r="J40" s="870">
        <v>0</v>
      </c>
      <c r="K40" s="870">
        <v>7178078429</v>
      </c>
      <c r="L40" s="871">
        <v>2692883</v>
      </c>
      <c r="M40" s="63">
        <v>28</v>
      </c>
    </row>
    <row r="41" spans="1:13" s="99" customFormat="1" ht="23.1" customHeight="1">
      <c r="A41" s="62">
        <v>29</v>
      </c>
      <c r="B41" s="61" t="s">
        <v>1043</v>
      </c>
      <c r="C41" s="870">
        <v>6285188844</v>
      </c>
      <c r="D41" s="1238">
        <v>363620634</v>
      </c>
      <c r="E41" s="1238">
        <v>106666287</v>
      </c>
      <c r="F41" s="870">
        <v>98460000</v>
      </c>
      <c r="G41" s="870">
        <v>276533904</v>
      </c>
      <c r="H41" s="870">
        <v>0</v>
      </c>
      <c r="I41" s="870">
        <v>0</v>
      </c>
      <c r="J41" s="870">
        <v>0</v>
      </c>
      <c r="K41" s="870">
        <v>6660182748</v>
      </c>
      <c r="L41" s="871">
        <v>21519439</v>
      </c>
      <c r="M41" s="63">
        <v>29</v>
      </c>
    </row>
    <row r="42" spans="1:13" s="99" customFormat="1" ht="23.1" customHeight="1">
      <c r="A42" s="62">
        <v>30</v>
      </c>
      <c r="B42" s="61" t="s">
        <v>1044</v>
      </c>
      <c r="C42" s="872">
        <v>15007862237</v>
      </c>
      <c r="D42" s="1242">
        <v>826270754</v>
      </c>
      <c r="E42" s="1242">
        <v>328728280</v>
      </c>
      <c r="F42" s="872">
        <v>40551000</v>
      </c>
      <c r="G42" s="872">
        <v>317134621</v>
      </c>
      <c r="H42" s="872">
        <v>0</v>
      </c>
      <c r="I42" s="872">
        <v>0</v>
      </c>
      <c r="J42" s="872">
        <v>0</v>
      </c>
      <c r="K42" s="872">
        <v>15365547858</v>
      </c>
      <c r="L42" s="871">
        <v>8751635</v>
      </c>
      <c r="M42" s="63">
        <v>30</v>
      </c>
    </row>
    <row r="43" spans="1:13" s="99" customFormat="1" ht="23.1" customHeight="1">
      <c r="A43" s="1527">
        <v>31</v>
      </c>
      <c r="B43" s="58" t="s">
        <v>1045</v>
      </c>
      <c r="C43" s="868">
        <v>7014641861</v>
      </c>
      <c r="D43" s="1246">
        <v>374032477</v>
      </c>
      <c r="E43" s="1246">
        <v>115902202</v>
      </c>
      <c r="F43" s="868">
        <v>0</v>
      </c>
      <c r="G43" s="868">
        <v>156151651</v>
      </c>
      <c r="H43" s="868">
        <v>0</v>
      </c>
      <c r="I43" s="868">
        <v>0</v>
      </c>
      <c r="J43" s="868">
        <v>0</v>
      </c>
      <c r="K43" s="868">
        <v>7170793512</v>
      </c>
      <c r="L43" s="869">
        <v>1355325</v>
      </c>
      <c r="M43" s="67">
        <v>31</v>
      </c>
    </row>
    <row r="44" spans="1:13" s="99" customFormat="1" ht="23.1" customHeight="1">
      <c r="A44" s="62">
        <v>32</v>
      </c>
      <c r="B44" s="61" t="s">
        <v>1046</v>
      </c>
      <c r="C44" s="870">
        <v>15671211110</v>
      </c>
      <c r="D44" s="1238">
        <v>849276797</v>
      </c>
      <c r="E44" s="1238">
        <v>278796125</v>
      </c>
      <c r="F44" s="870">
        <v>139955000</v>
      </c>
      <c r="G44" s="870">
        <v>466594271</v>
      </c>
      <c r="H44" s="870">
        <v>0</v>
      </c>
      <c r="I44" s="870">
        <v>0</v>
      </c>
      <c r="J44" s="870">
        <v>0</v>
      </c>
      <c r="K44" s="870">
        <v>16277760381</v>
      </c>
      <c r="L44" s="871">
        <v>10766076</v>
      </c>
      <c r="M44" s="63">
        <v>32</v>
      </c>
    </row>
    <row r="45" spans="1:13" s="99" customFormat="1" ht="23.1" customHeight="1">
      <c r="A45" s="62">
        <v>33</v>
      </c>
      <c r="B45" s="61" t="s">
        <v>1047</v>
      </c>
      <c r="C45" s="870">
        <v>6547736566</v>
      </c>
      <c r="D45" s="1238">
        <v>373517633</v>
      </c>
      <c r="E45" s="1238">
        <v>120575319</v>
      </c>
      <c r="F45" s="870">
        <v>29628000</v>
      </c>
      <c r="G45" s="870">
        <v>161788674</v>
      </c>
      <c r="H45" s="870">
        <v>0</v>
      </c>
      <c r="I45" s="870">
        <v>0</v>
      </c>
      <c r="J45" s="870">
        <v>0</v>
      </c>
      <c r="K45" s="870">
        <v>6739153240</v>
      </c>
      <c r="L45" s="871">
        <v>4512613</v>
      </c>
      <c r="M45" s="63">
        <v>33</v>
      </c>
    </row>
    <row r="46" spans="1:13" s="99" customFormat="1" ht="23.1" customHeight="1">
      <c r="A46" s="62">
        <v>34</v>
      </c>
      <c r="B46" s="61" t="s">
        <v>1048</v>
      </c>
      <c r="C46" s="870">
        <v>8340789934</v>
      </c>
      <c r="D46" s="1238">
        <v>604771807</v>
      </c>
      <c r="E46" s="1238">
        <v>211158611</v>
      </c>
      <c r="F46" s="870">
        <v>100000000</v>
      </c>
      <c r="G46" s="870">
        <v>359334799</v>
      </c>
      <c r="H46" s="870">
        <v>0</v>
      </c>
      <c r="I46" s="870">
        <v>0</v>
      </c>
      <c r="J46" s="870">
        <v>0</v>
      </c>
      <c r="K46" s="870">
        <v>8800124733</v>
      </c>
      <c r="L46" s="871">
        <v>11971540</v>
      </c>
      <c r="M46" s="63">
        <v>34</v>
      </c>
    </row>
    <row r="47" spans="1:13" s="99" customFormat="1" ht="23.1" customHeight="1">
      <c r="A47" s="62">
        <v>35</v>
      </c>
      <c r="B47" s="72" t="s">
        <v>1049</v>
      </c>
      <c r="C47" s="872">
        <v>9719919551</v>
      </c>
      <c r="D47" s="1242">
        <v>544791998</v>
      </c>
      <c r="E47" s="1242">
        <v>192993046</v>
      </c>
      <c r="F47" s="872">
        <v>0</v>
      </c>
      <c r="G47" s="872">
        <v>67303383</v>
      </c>
      <c r="H47" s="872">
        <v>0</v>
      </c>
      <c r="I47" s="872">
        <v>0</v>
      </c>
      <c r="J47" s="872">
        <v>0</v>
      </c>
      <c r="K47" s="872">
        <v>9787222934</v>
      </c>
      <c r="L47" s="871">
        <v>2483821</v>
      </c>
      <c r="M47" s="63">
        <v>35</v>
      </c>
    </row>
    <row r="48" spans="1:13" s="99" customFormat="1" ht="23.1" customHeight="1">
      <c r="A48" s="1527">
        <v>36</v>
      </c>
      <c r="B48" s="58" t="s">
        <v>1050</v>
      </c>
      <c r="C48" s="868">
        <v>9867424108</v>
      </c>
      <c r="D48" s="1246">
        <v>546950496</v>
      </c>
      <c r="E48" s="1246">
        <v>183021084</v>
      </c>
      <c r="F48" s="868">
        <v>144396000</v>
      </c>
      <c r="G48" s="868">
        <v>162082719</v>
      </c>
      <c r="H48" s="868">
        <v>0</v>
      </c>
      <c r="I48" s="868">
        <v>0</v>
      </c>
      <c r="J48" s="868">
        <v>0</v>
      </c>
      <c r="K48" s="868">
        <v>10173902827</v>
      </c>
      <c r="L48" s="869">
        <v>1679387</v>
      </c>
      <c r="M48" s="67">
        <v>36</v>
      </c>
    </row>
    <row r="49" spans="1:13" s="99" customFormat="1" ht="23.1" customHeight="1">
      <c r="A49" s="62">
        <v>37</v>
      </c>
      <c r="B49" s="61" t="s">
        <v>1051</v>
      </c>
      <c r="C49" s="870">
        <v>14601724931</v>
      </c>
      <c r="D49" s="1238">
        <v>735180863</v>
      </c>
      <c r="E49" s="1238">
        <v>267786627</v>
      </c>
      <c r="F49" s="870">
        <v>0</v>
      </c>
      <c r="G49" s="870">
        <v>90903398</v>
      </c>
      <c r="H49" s="870">
        <v>0</v>
      </c>
      <c r="I49" s="870">
        <v>0</v>
      </c>
      <c r="J49" s="870">
        <v>0</v>
      </c>
      <c r="K49" s="870">
        <v>14692628329</v>
      </c>
      <c r="L49" s="871">
        <v>11809703</v>
      </c>
      <c r="M49" s="63">
        <v>37</v>
      </c>
    </row>
    <row r="50" spans="1:13" s="99" customFormat="1" ht="23.1" customHeight="1">
      <c r="A50" s="62">
        <v>38</v>
      </c>
      <c r="B50" s="61" t="s">
        <v>1052</v>
      </c>
      <c r="C50" s="870">
        <v>6173651861</v>
      </c>
      <c r="D50" s="1238">
        <v>358582988</v>
      </c>
      <c r="E50" s="1238">
        <v>89405023</v>
      </c>
      <c r="F50" s="870">
        <v>148483000</v>
      </c>
      <c r="G50" s="870">
        <v>196923490</v>
      </c>
      <c r="H50" s="870">
        <v>0</v>
      </c>
      <c r="I50" s="870">
        <v>0</v>
      </c>
      <c r="J50" s="870">
        <v>0</v>
      </c>
      <c r="K50" s="870">
        <v>6519058351</v>
      </c>
      <c r="L50" s="871">
        <v>5242878</v>
      </c>
      <c r="M50" s="63">
        <v>38</v>
      </c>
    </row>
    <row r="51" spans="1:13" s="99" customFormat="1" ht="23.1" customHeight="1">
      <c r="A51" s="62">
        <v>39</v>
      </c>
      <c r="B51" s="61" t="s">
        <v>1053</v>
      </c>
      <c r="C51" s="870">
        <v>3688391853</v>
      </c>
      <c r="D51" s="1238">
        <v>221007467</v>
      </c>
      <c r="E51" s="1238">
        <v>69763887</v>
      </c>
      <c r="F51" s="870">
        <v>41859000</v>
      </c>
      <c r="G51" s="870">
        <v>206379575</v>
      </c>
      <c r="H51" s="870">
        <v>0</v>
      </c>
      <c r="I51" s="870">
        <v>0</v>
      </c>
      <c r="J51" s="870">
        <v>0</v>
      </c>
      <c r="K51" s="870">
        <v>3936630428</v>
      </c>
      <c r="L51" s="871">
        <v>3056469</v>
      </c>
      <c r="M51" s="63">
        <v>39</v>
      </c>
    </row>
    <row r="52" spans="1:13" s="99" customFormat="1" ht="23.1" customHeight="1">
      <c r="A52" s="62">
        <v>42</v>
      </c>
      <c r="B52" s="72" t="s">
        <v>1054</v>
      </c>
      <c r="C52" s="872">
        <v>3703411609</v>
      </c>
      <c r="D52" s="1242">
        <v>229290315</v>
      </c>
      <c r="E52" s="1242">
        <v>72613903</v>
      </c>
      <c r="F52" s="872">
        <v>0</v>
      </c>
      <c r="G52" s="872">
        <v>133985753</v>
      </c>
      <c r="H52" s="872">
        <v>0</v>
      </c>
      <c r="I52" s="872">
        <v>0</v>
      </c>
      <c r="J52" s="872">
        <v>0</v>
      </c>
      <c r="K52" s="872">
        <v>3837397362</v>
      </c>
      <c r="L52" s="871">
        <v>802487</v>
      </c>
      <c r="M52" s="63">
        <v>42</v>
      </c>
    </row>
    <row r="53" spans="1:13" s="99" customFormat="1" ht="23.1" customHeight="1">
      <c r="A53" s="1527">
        <v>43</v>
      </c>
      <c r="B53" s="58" t="s">
        <v>1055</v>
      </c>
      <c r="C53" s="868">
        <v>9469930159</v>
      </c>
      <c r="D53" s="1246">
        <v>381505512</v>
      </c>
      <c r="E53" s="1246">
        <v>160435975</v>
      </c>
      <c r="F53" s="868">
        <v>324349000</v>
      </c>
      <c r="G53" s="868">
        <v>322231514</v>
      </c>
      <c r="H53" s="868">
        <v>0</v>
      </c>
      <c r="I53" s="868">
        <v>0</v>
      </c>
      <c r="J53" s="868">
        <v>0</v>
      </c>
      <c r="K53" s="868">
        <v>10116510673</v>
      </c>
      <c r="L53" s="869">
        <v>8619558</v>
      </c>
      <c r="M53" s="67">
        <v>43</v>
      </c>
    </row>
    <row r="54" spans="1:13" s="99" customFormat="1" ht="23.1" customHeight="1">
      <c r="A54" s="62">
        <v>44</v>
      </c>
      <c r="B54" s="61" t="s">
        <v>1056</v>
      </c>
      <c r="C54" s="870">
        <v>4179958978</v>
      </c>
      <c r="D54" s="1238">
        <v>213694507</v>
      </c>
      <c r="E54" s="1238">
        <v>70643588</v>
      </c>
      <c r="F54" s="870">
        <v>43247000</v>
      </c>
      <c r="G54" s="870">
        <v>122867756</v>
      </c>
      <c r="H54" s="870">
        <v>0</v>
      </c>
      <c r="I54" s="870">
        <v>0</v>
      </c>
      <c r="J54" s="870">
        <v>0</v>
      </c>
      <c r="K54" s="870">
        <v>4346073734</v>
      </c>
      <c r="L54" s="871">
        <v>4431760</v>
      </c>
      <c r="M54" s="63">
        <v>44</v>
      </c>
    </row>
    <row r="55" spans="1:13" s="99" customFormat="1" ht="23.1" customHeight="1">
      <c r="A55" s="62">
        <v>45</v>
      </c>
      <c r="B55" s="61" t="s">
        <v>1057</v>
      </c>
      <c r="C55" s="870">
        <v>1436103894</v>
      </c>
      <c r="D55" s="1238">
        <v>61479722</v>
      </c>
      <c r="E55" s="1238">
        <v>22343625</v>
      </c>
      <c r="F55" s="870">
        <v>34000000</v>
      </c>
      <c r="G55" s="870">
        <v>38040514</v>
      </c>
      <c r="H55" s="870">
        <v>0</v>
      </c>
      <c r="I55" s="870">
        <v>0</v>
      </c>
      <c r="J55" s="870">
        <v>0</v>
      </c>
      <c r="K55" s="870">
        <v>1508144408</v>
      </c>
      <c r="L55" s="871">
        <v>452680</v>
      </c>
      <c r="M55" s="63">
        <v>45</v>
      </c>
    </row>
    <row r="56" spans="1:13" s="99" customFormat="1" ht="23.1" customHeight="1">
      <c r="A56" s="62">
        <v>46</v>
      </c>
      <c r="B56" s="61" t="s">
        <v>1058</v>
      </c>
      <c r="C56" s="870">
        <v>6512698797</v>
      </c>
      <c r="D56" s="1238">
        <v>358700284</v>
      </c>
      <c r="E56" s="1238">
        <v>102623380</v>
      </c>
      <c r="F56" s="870">
        <v>241639000</v>
      </c>
      <c r="G56" s="870">
        <v>135979522</v>
      </c>
      <c r="H56" s="870">
        <v>0</v>
      </c>
      <c r="I56" s="870">
        <v>0</v>
      </c>
      <c r="J56" s="870">
        <v>0</v>
      </c>
      <c r="K56" s="870">
        <v>6890317319</v>
      </c>
      <c r="L56" s="871">
        <v>2836281</v>
      </c>
      <c r="M56" s="63">
        <v>46</v>
      </c>
    </row>
    <row r="57" spans="1:13" s="99" customFormat="1" ht="23.1" customHeight="1">
      <c r="A57" s="62">
        <v>47</v>
      </c>
      <c r="B57" s="72" t="s">
        <v>1059</v>
      </c>
      <c r="C57" s="872">
        <v>6137941237</v>
      </c>
      <c r="D57" s="1242">
        <v>325748084</v>
      </c>
      <c r="E57" s="1242">
        <v>89052197</v>
      </c>
      <c r="F57" s="872">
        <v>0</v>
      </c>
      <c r="G57" s="872">
        <v>53516106</v>
      </c>
      <c r="H57" s="872">
        <v>0</v>
      </c>
      <c r="I57" s="872">
        <v>0</v>
      </c>
      <c r="J57" s="872">
        <v>0</v>
      </c>
      <c r="K57" s="872">
        <v>6191457343</v>
      </c>
      <c r="L57" s="871">
        <v>3979181</v>
      </c>
      <c r="M57" s="63">
        <v>47</v>
      </c>
    </row>
    <row r="58" spans="1:13" s="99" customFormat="1" ht="23.1" customHeight="1">
      <c r="A58" s="1527">
        <v>49</v>
      </c>
      <c r="B58" s="61" t="s">
        <v>1060</v>
      </c>
      <c r="C58" s="868">
        <v>1619995154</v>
      </c>
      <c r="D58" s="1246">
        <v>100919559</v>
      </c>
      <c r="E58" s="1246">
        <v>31501193</v>
      </c>
      <c r="F58" s="868">
        <v>0</v>
      </c>
      <c r="G58" s="868">
        <v>88447692</v>
      </c>
      <c r="H58" s="868">
        <v>0</v>
      </c>
      <c r="I58" s="868">
        <v>0</v>
      </c>
      <c r="J58" s="868">
        <v>0</v>
      </c>
      <c r="K58" s="868">
        <v>1708442846</v>
      </c>
      <c r="L58" s="869">
        <v>755648</v>
      </c>
      <c r="M58" s="67">
        <v>49</v>
      </c>
    </row>
    <row r="59" spans="1:13" s="99" customFormat="1" ht="23.1" customHeight="1">
      <c r="A59" s="62">
        <v>50</v>
      </c>
      <c r="B59" s="61" t="s">
        <v>1061</v>
      </c>
      <c r="C59" s="870">
        <v>1923010873</v>
      </c>
      <c r="D59" s="1238">
        <v>114082385</v>
      </c>
      <c r="E59" s="1238">
        <v>34892482</v>
      </c>
      <c r="F59" s="870">
        <v>23702000</v>
      </c>
      <c r="G59" s="870">
        <v>59003958</v>
      </c>
      <c r="H59" s="870">
        <v>0</v>
      </c>
      <c r="I59" s="870">
        <v>0</v>
      </c>
      <c r="J59" s="870">
        <v>0</v>
      </c>
      <c r="K59" s="870">
        <v>2005716831</v>
      </c>
      <c r="L59" s="871">
        <v>462356</v>
      </c>
      <c r="M59" s="63">
        <v>50</v>
      </c>
    </row>
    <row r="60" spans="1:13" s="99" customFormat="1" ht="23.1" customHeight="1">
      <c r="A60" s="62">
        <v>51</v>
      </c>
      <c r="B60" s="61" t="s">
        <v>1062</v>
      </c>
      <c r="C60" s="870">
        <v>3407782763</v>
      </c>
      <c r="D60" s="1238">
        <v>216127541</v>
      </c>
      <c r="E60" s="1238">
        <v>60695711</v>
      </c>
      <c r="F60" s="870">
        <v>13735000</v>
      </c>
      <c r="G60" s="870">
        <v>75842355</v>
      </c>
      <c r="H60" s="870">
        <v>0</v>
      </c>
      <c r="I60" s="870">
        <v>0</v>
      </c>
      <c r="J60" s="870">
        <v>0</v>
      </c>
      <c r="K60" s="870">
        <v>3497360118</v>
      </c>
      <c r="L60" s="871">
        <v>5434764</v>
      </c>
      <c r="M60" s="63">
        <v>51</v>
      </c>
    </row>
    <row r="61" spans="1:13" s="99" customFormat="1" ht="23.1" customHeight="1">
      <c r="A61" s="62">
        <v>52</v>
      </c>
      <c r="B61" s="61" t="s">
        <v>1063</v>
      </c>
      <c r="C61" s="870">
        <v>1541254675</v>
      </c>
      <c r="D61" s="1238">
        <v>64392553</v>
      </c>
      <c r="E61" s="1238">
        <v>22692052</v>
      </c>
      <c r="F61" s="870">
        <v>0</v>
      </c>
      <c r="G61" s="870">
        <v>47160168</v>
      </c>
      <c r="H61" s="870">
        <v>0</v>
      </c>
      <c r="I61" s="870">
        <v>0</v>
      </c>
      <c r="J61" s="870">
        <v>0</v>
      </c>
      <c r="K61" s="870">
        <v>1588414843</v>
      </c>
      <c r="L61" s="871">
        <v>630896</v>
      </c>
      <c r="M61" s="63">
        <v>52</v>
      </c>
    </row>
    <row r="62" spans="1:13" s="99" customFormat="1" ht="23.1" customHeight="1" thickBot="1">
      <c r="A62" s="1528">
        <v>54</v>
      </c>
      <c r="B62" s="78" t="s">
        <v>1064</v>
      </c>
      <c r="C62" s="876">
        <v>2428252755</v>
      </c>
      <c r="D62" s="1250">
        <v>160708049</v>
      </c>
      <c r="E62" s="1250">
        <v>48178864</v>
      </c>
      <c r="F62" s="876">
        <v>0</v>
      </c>
      <c r="G62" s="876">
        <v>184317743</v>
      </c>
      <c r="H62" s="876">
        <v>0</v>
      </c>
      <c r="I62" s="876">
        <v>0</v>
      </c>
      <c r="J62" s="876">
        <v>0</v>
      </c>
      <c r="K62" s="876">
        <v>2612570498</v>
      </c>
      <c r="L62" s="877">
        <v>169718</v>
      </c>
      <c r="M62" s="79">
        <v>54</v>
      </c>
    </row>
    <row r="63" spans="1:13" s="111" customFormat="1" ht="23.1" customHeight="1">
      <c r="A63" s="74">
        <v>55</v>
      </c>
      <c r="B63" s="61" t="s">
        <v>1065</v>
      </c>
      <c r="C63" s="870">
        <v>2160520101</v>
      </c>
      <c r="D63" s="1238">
        <v>141808492</v>
      </c>
      <c r="E63" s="1238">
        <v>41018109</v>
      </c>
      <c r="F63" s="870">
        <v>0</v>
      </c>
      <c r="G63" s="870">
        <v>90244562</v>
      </c>
      <c r="H63" s="870">
        <v>0</v>
      </c>
      <c r="I63" s="870">
        <v>0</v>
      </c>
      <c r="J63" s="870">
        <v>0</v>
      </c>
      <c r="K63" s="870">
        <v>2250764663</v>
      </c>
      <c r="L63" s="871">
        <v>739652</v>
      </c>
      <c r="M63" s="75">
        <v>55</v>
      </c>
    </row>
    <row r="64" spans="1:13" s="111" customFormat="1" ht="23.1" customHeight="1">
      <c r="A64" s="62">
        <v>56</v>
      </c>
      <c r="B64" s="61" t="s">
        <v>1066</v>
      </c>
      <c r="C64" s="870">
        <v>1874041347</v>
      </c>
      <c r="D64" s="1238">
        <v>93569571</v>
      </c>
      <c r="E64" s="1238">
        <v>27395767</v>
      </c>
      <c r="F64" s="870">
        <v>0</v>
      </c>
      <c r="G64" s="870">
        <v>126789200</v>
      </c>
      <c r="H64" s="870">
        <v>0</v>
      </c>
      <c r="I64" s="870">
        <v>0</v>
      </c>
      <c r="J64" s="870">
        <v>0</v>
      </c>
      <c r="K64" s="870">
        <v>2000830547</v>
      </c>
      <c r="L64" s="871">
        <v>754598</v>
      </c>
      <c r="M64" s="63">
        <v>56</v>
      </c>
    </row>
    <row r="65" spans="1:13" s="111" customFormat="1" ht="23.1" customHeight="1">
      <c r="A65" s="62">
        <v>57</v>
      </c>
      <c r="B65" s="61" t="s">
        <v>1067</v>
      </c>
      <c r="C65" s="870">
        <v>800807964</v>
      </c>
      <c r="D65" s="1238">
        <v>37983305</v>
      </c>
      <c r="E65" s="1238">
        <v>9867711</v>
      </c>
      <c r="F65" s="870">
        <v>0</v>
      </c>
      <c r="G65" s="870">
        <v>160412844</v>
      </c>
      <c r="H65" s="870">
        <v>0</v>
      </c>
      <c r="I65" s="870">
        <v>0</v>
      </c>
      <c r="J65" s="870">
        <v>0</v>
      </c>
      <c r="K65" s="870">
        <v>961220808</v>
      </c>
      <c r="L65" s="871">
        <v>1092355</v>
      </c>
      <c r="M65" s="63">
        <v>57</v>
      </c>
    </row>
    <row r="66" spans="1:13" s="111" customFormat="1" ht="23.1" customHeight="1">
      <c r="A66" s="62">
        <v>58</v>
      </c>
      <c r="B66" s="61" t="s">
        <v>1068</v>
      </c>
      <c r="C66" s="870">
        <v>1063921198</v>
      </c>
      <c r="D66" s="1238">
        <v>35906509</v>
      </c>
      <c r="E66" s="1238">
        <v>11043651</v>
      </c>
      <c r="F66" s="870">
        <v>0</v>
      </c>
      <c r="G66" s="870">
        <v>107836036</v>
      </c>
      <c r="H66" s="870">
        <v>0</v>
      </c>
      <c r="I66" s="870">
        <v>0</v>
      </c>
      <c r="J66" s="870">
        <v>0</v>
      </c>
      <c r="K66" s="870">
        <v>1171757234</v>
      </c>
      <c r="L66" s="871">
        <v>436254</v>
      </c>
      <c r="M66" s="63">
        <v>58</v>
      </c>
    </row>
    <row r="67" spans="1:13" s="111" customFormat="1" ht="23.1" customHeight="1">
      <c r="A67" s="71">
        <v>59</v>
      </c>
      <c r="B67" s="72" t="s">
        <v>1069</v>
      </c>
      <c r="C67" s="872">
        <v>792767307</v>
      </c>
      <c r="D67" s="1242">
        <v>26635158</v>
      </c>
      <c r="E67" s="1242">
        <v>8702363</v>
      </c>
      <c r="F67" s="872">
        <v>0</v>
      </c>
      <c r="G67" s="872">
        <v>23834996</v>
      </c>
      <c r="H67" s="872">
        <v>0</v>
      </c>
      <c r="I67" s="872">
        <v>0</v>
      </c>
      <c r="J67" s="872">
        <v>0</v>
      </c>
      <c r="K67" s="872">
        <v>816602303</v>
      </c>
      <c r="L67" s="878">
        <v>465018</v>
      </c>
      <c r="M67" s="73">
        <v>59</v>
      </c>
    </row>
    <row r="68" spans="1:13" ht="23.1" customHeight="1">
      <c r="A68" s="60">
        <v>61</v>
      </c>
      <c r="B68" s="93" t="s">
        <v>1070</v>
      </c>
      <c r="C68" s="870">
        <v>1378124086</v>
      </c>
      <c r="D68" s="870">
        <v>46970129</v>
      </c>
      <c r="E68" s="870">
        <v>16445224</v>
      </c>
      <c r="F68" s="870">
        <v>0</v>
      </c>
      <c r="G68" s="870">
        <v>69894051</v>
      </c>
      <c r="H68" s="870">
        <v>0</v>
      </c>
      <c r="I68" s="870">
        <v>0</v>
      </c>
      <c r="J68" s="870">
        <v>0</v>
      </c>
      <c r="K68" s="870">
        <v>1448018137</v>
      </c>
      <c r="L68" s="871">
        <v>1090981</v>
      </c>
      <c r="M68" s="55">
        <v>61</v>
      </c>
    </row>
    <row r="69" spans="1:13" ht="23.1" customHeight="1">
      <c r="A69" s="60">
        <v>65</v>
      </c>
      <c r="B69" s="93" t="s">
        <v>1071</v>
      </c>
      <c r="C69" s="870">
        <v>423069279</v>
      </c>
      <c r="D69" s="870">
        <v>21943286</v>
      </c>
      <c r="E69" s="870">
        <v>7173904</v>
      </c>
      <c r="F69" s="870">
        <v>0</v>
      </c>
      <c r="G69" s="870">
        <v>18417561</v>
      </c>
      <c r="H69" s="870">
        <v>0</v>
      </c>
      <c r="I69" s="870">
        <v>0</v>
      </c>
      <c r="J69" s="870">
        <v>0</v>
      </c>
      <c r="K69" s="870">
        <v>441486840</v>
      </c>
      <c r="L69" s="871">
        <v>27251</v>
      </c>
      <c r="M69" s="55">
        <v>65</v>
      </c>
    </row>
    <row r="70" spans="1:13" ht="23.1" customHeight="1">
      <c r="A70" s="60">
        <v>66</v>
      </c>
      <c r="B70" s="93" t="s">
        <v>1072</v>
      </c>
      <c r="C70" s="870">
        <v>1357846516</v>
      </c>
      <c r="D70" s="870">
        <v>61665284</v>
      </c>
      <c r="E70" s="870">
        <v>18791040</v>
      </c>
      <c r="F70" s="870">
        <v>0</v>
      </c>
      <c r="G70" s="870">
        <v>44840916</v>
      </c>
      <c r="H70" s="870">
        <v>0</v>
      </c>
      <c r="I70" s="870">
        <v>0</v>
      </c>
      <c r="J70" s="870">
        <v>0</v>
      </c>
      <c r="K70" s="870">
        <v>1402687432</v>
      </c>
      <c r="L70" s="871">
        <v>1319443</v>
      </c>
      <c r="M70" s="55">
        <v>66</v>
      </c>
    </row>
    <row r="71" spans="1:13" ht="23.1" customHeight="1">
      <c r="A71" s="60">
        <v>68</v>
      </c>
      <c r="B71" s="93" t="s">
        <v>1073</v>
      </c>
      <c r="C71" s="870">
        <v>1489067033</v>
      </c>
      <c r="D71" s="870">
        <v>77699904</v>
      </c>
      <c r="E71" s="870">
        <v>19399051</v>
      </c>
      <c r="F71" s="870">
        <v>0</v>
      </c>
      <c r="G71" s="870">
        <v>58590782</v>
      </c>
      <c r="H71" s="870">
        <v>0</v>
      </c>
      <c r="I71" s="870">
        <v>0</v>
      </c>
      <c r="J71" s="870">
        <v>0</v>
      </c>
      <c r="K71" s="870">
        <v>1547657815</v>
      </c>
      <c r="L71" s="871">
        <v>4850903</v>
      </c>
      <c r="M71" s="55">
        <v>68</v>
      </c>
    </row>
    <row r="72" spans="1:13" ht="23.1" customHeight="1">
      <c r="A72" s="60">
        <v>70</v>
      </c>
      <c r="B72" s="93" t="s">
        <v>1074</v>
      </c>
      <c r="C72" s="872">
        <v>3144568607</v>
      </c>
      <c r="D72" s="872">
        <v>147719098</v>
      </c>
      <c r="E72" s="872">
        <v>42696805</v>
      </c>
      <c r="F72" s="872">
        <v>0</v>
      </c>
      <c r="G72" s="872">
        <v>115392371</v>
      </c>
      <c r="H72" s="872">
        <v>0</v>
      </c>
      <c r="I72" s="872">
        <v>0</v>
      </c>
      <c r="J72" s="872">
        <v>0</v>
      </c>
      <c r="K72" s="872">
        <v>3259960978</v>
      </c>
      <c r="L72" s="871">
        <v>976946</v>
      </c>
      <c r="M72" s="55">
        <v>70</v>
      </c>
    </row>
    <row r="73" spans="1:13" ht="23.1" customHeight="1">
      <c r="A73" s="57">
        <v>78</v>
      </c>
      <c r="B73" s="92" t="s">
        <v>1075</v>
      </c>
      <c r="C73" s="873">
        <v>3699681581</v>
      </c>
      <c r="D73" s="1229">
        <v>171890766</v>
      </c>
      <c r="E73" s="1229">
        <v>34092216</v>
      </c>
      <c r="F73" s="873">
        <v>0</v>
      </c>
      <c r="G73" s="873">
        <v>39585586</v>
      </c>
      <c r="H73" s="873">
        <v>0</v>
      </c>
      <c r="I73" s="873">
        <v>0</v>
      </c>
      <c r="J73" s="873">
        <v>0</v>
      </c>
      <c r="K73" s="873">
        <v>3739267167</v>
      </c>
      <c r="L73" s="874">
        <v>1843247</v>
      </c>
      <c r="M73" s="59">
        <v>78</v>
      </c>
    </row>
    <row r="74" spans="1:13" ht="23.1" customHeight="1">
      <c r="A74" s="60">
        <v>84</v>
      </c>
      <c r="B74" s="93" t="s">
        <v>1076</v>
      </c>
      <c r="C74" s="858">
        <v>3782846393</v>
      </c>
      <c r="D74" s="862">
        <v>197539545</v>
      </c>
      <c r="E74" s="862">
        <v>67542443</v>
      </c>
      <c r="F74" s="858">
        <v>0</v>
      </c>
      <c r="G74" s="858">
        <v>119760599</v>
      </c>
      <c r="H74" s="858">
        <v>0</v>
      </c>
      <c r="I74" s="858">
        <v>0</v>
      </c>
      <c r="J74" s="858">
        <v>0</v>
      </c>
      <c r="K74" s="858">
        <v>3902606992</v>
      </c>
      <c r="L74" s="875">
        <v>6369154</v>
      </c>
      <c r="M74" s="55">
        <v>84</v>
      </c>
    </row>
    <row r="75" spans="1:13" ht="23.1" customHeight="1">
      <c r="A75" s="60">
        <v>85</v>
      </c>
      <c r="B75" s="93" t="s">
        <v>1077</v>
      </c>
      <c r="C75" s="858">
        <v>4641000784</v>
      </c>
      <c r="D75" s="862">
        <v>317974179</v>
      </c>
      <c r="E75" s="862">
        <v>97584778</v>
      </c>
      <c r="F75" s="870">
        <v>106000000</v>
      </c>
      <c r="G75" s="870">
        <v>436284366</v>
      </c>
      <c r="H75" s="870">
        <v>0</v>
      </c>
      <c r="I75" s="870">
        <v>0</v>
      </c>
      <c r="J75" s="870">
        <v>0</v>
      </c>
      <c r="K75" s="870">
        <v>5183285150</v>
      </c>
      <c r="L75" s="871">
        <v>5485591</v>
      </c>
      <c r="M75" s="55">
        <v>85</v>
      </c>
    </row>
    <row r="76" spans="1:13" s="99" customFormat="1" ht="23.1" customHeight="1">
      <c r="A76" s="62">
        <v>89</v>
      </c>
      <c r="B76" s="61" t="s">
        <v>1078</v>
      </c>
      <c r="C76" s="870">
        <v>5669205164</v>
      </c>
      <c r="D76" s="1238">
        <v>303264712</v>
      </c>
      <c r="E76" s="1238">
        <v>74587458</v>
      </c>
      <c r="F76" s="870">
        <v>180000000</v>
      </c>
      <c r="G76" s="870">
        <v>101938047</v>
      </c>
      <c r="H76" s="870">
        <v>0</v>
      </c>
      <c r="I76" s="870">
        <v>0</v>
      </c>
      <c r="J76" s="870">
        <v>0</v>
      </c>
      <c r="K76" s="870">
        <v>5951143211</v>
      </c>
      <c r="L76" s="871">
        <v>4166850</v>
      </c>
      <c r="M76" s="63">
        <v>89</v>
      </c>
    </row>
    <row r="77" spans="1:13" s="99" customFormat="1" ht="23.1" customHeight="1">
      <c r="A77" s="62">
        <v>90</v>
      </c>
      <c r="B77" s="61" t="s">
        <v>1079</v>
      </c>
      <c r="C77" s="872">
        <v>4940422509</v>
      </c>
      <c r="D77" s="1242">
        <v>263495616</v>
      </c>
      <c r="E77" s="1242">
        <v>84691957</v>
      </c>
      <c r="F77" s="872">
        <v>111241000</v>
      </c>
      <c r="G77" s="872">
        <v>128333736</v>
      </c>
      <c r="H77" s="872">
        <v>0</v>
      </c>
      <c r="I77" s="872">
        <v>0</v>
      </c>
      <c r="J77" s="872">
        <v>0</v>
      </c>
      <c r="K77" s="872">
        <v>5179997245</v>
      </c>
      <c r="L77" s="871">
        <v>2284567</v>
      </c>
      <c r="M77" s="63">
        <v>90</v>
      </c>
    </row>
    <row r="78" spans="1:13" s="99" customFormat="1" ht="23.1" customHeight="1">
      <c r="A78" s="1527">
        <v>91</v>
      </c>
      <c r="B78" s="58" t="s">
        <v>1080</v>
      </c>
      <c r="C78" s="868">
        <v>3166536391</v>
      </c>
      <c r="D78" s="1246">
        <v>150662814</v>
      </c>
      <c r="E78" s="1246">
        <v>64098532</v>
      </c>
      <c r="F78" s="868">
        <v>21593000</v>
      </c>
      <c r="G78" s="868">
        <v>122252352</v>
      </c>
      <c r="H78" s="868">
        <v>0</v>
      </c>
      <c r="I78" s="868">
        <v>0</v>
      </c>
      <c r="J78" s="868">
        <v>0</v>
      </c>
      <c r="K78" s="868">
        <v>3310381743</v>
      </c>
      <c r="L78" s="869">
        <v>2146127</v>
      </c>
      <c r="M78" s="67">
        <v>91</v>
      </c>
    </row>
    <row r="79" spans="1:13" s="99" customFormat="1" ht="23.1" customHeight="1">
      <c r="A79" s="62">
        <v>92</v>
      </c>
      <c r="B79" s="61" t="s">
        <v>1081</v>
      </c>
      <c r="C79" s="870">
        <v>6962942596</v>
      </c>
      <c r="D79" s="1238">
        <v>355513201</v>
      </c>
      <c r="E79" s="1238">
        <v>140724440</v>
      </c>
      <c r="F79" s="870">
        <v>0</v>
      </c>
      <c r="G79" s="870">
        <v>213788776</v>
      </c>
      <c r="H79" s="870">
        <v>0</v>
      </c>
      <c r="I79" s="870">
        <v>0</v>
      </c>
      <c r="J79" s="870">
        <v>0</v>
      </c>
      <c r="K79" s="870">
        <v>7176731372</v>
      </c>
      <c r="L79" s="871">
        <v>3673638</v>
      </c>
      <c r="M79" s="63">
        <v>92</v>
      </c>
    </row>
    <row r="80" spans="1:13" s="99" customFormat="1" ht="23.1" customHeight="1">
      <c r="A80" s="62">
        <v>94</v>
      </c>
      <c r="B80" s="61" t="s">
        <v>1082</v>
      </c>
      <c r="C80" s="870">
        <v>101765345852</v>
      </c>
      <c r="D80" s="1238">
        <v>5683090809</v>
      </c>
      <c r="E80" s="1238">
        <v>2184781182</v>
      </c>
      <c r="F80" s="870">
        <v>1996032856</v>
      </c>
      <c r="G80" s="870">
        <v>35614780</v>
      </c>
      <c r="H80" s="870">
        <v>0</v>
      </c>
      <c r="I80" s="870">
        <v>0</v>
      </c>
      <c r="J80" s="870">
        <v>0</v>
      </c>
      <c r="K80" s="870">
        <v>103796993488</v>
      </c>
      <c r="L80" s="871">
        <v>135994025</v>
      </c>
      <c r="M80" s="63">
        <v>94</v>
      </c>
    </row>
    <row r="81" spans="1:13" s="99" customFormat="1" ht="23.1" customHeight="1">
      <c r="A81" s="62">
        <v>301</v>
      </c>
      <c r="B81" s="61" t="s">
        <v>1083</v>
      </c>
      <c r="C81" s="870">
        <v>3483734004</v>
      </c>
      <c r="D81" s="1238">
        <v>642240989</v>
      </c>
      <c r="E81" s="1238">
        <v>365391001</v>
      </c>
      <c r="F81" s="870">
        <v>0</v>
      </c>
      <c r="G81" s="870">
        <v>1639502349</v>
      </c>
      <c r="H81" s="870">
        <v>0</v>
      </c>
      <c r="I81" s="870">
        <v>0</v>
      </c>
      <c r="J81" s="870">
        <v>0</v>
      </c>
      <c r="K81" s="870">
        <v>5123236353</v>
      </c>
      <c r="L81" s="871">
        <v>0</v>
      </c>
      <c r="M81" s="63">
        <v>301</v>
      </c>
    </row>
    <row r="82" spans="1:13" s="99" customFormat="1" ht="23.1" customHeight="1">
      <c r="A82" s="62">
        <v>302</v>
      </c>
      <c r="B82" s="61" t="s">
        <v>1084</v>
      </c>
      <c r="C82" s="872">
        <v>3470582758</v>
      </c>
      <c r="D82" s="1242">
        <v>709595805</v>
      </c>
      <c r="E82" s="1242">
        <v>365262915</v>
      </c>
      <c r="F82" s="872">
        <v>0</v>
      </c>
      <c r="G82" s="872">
        <v>647832567</v>
      </c>
      <c r="H82" s="872">
        <v>0</v>
      </c>
      <c r="I82" s="872">
        <v>0</v>
      </c>
      <c r="J82" s="872">
        <v>0</v>
      </c>
      <c r="K82" s="872">
        <v>4118415325</v>
      </c>
      <c r="L82" s="871">
        <v>0</v>
      </c>
      <c r="M82" s="63">
        <v>302</v>
      </c>
    </row>
    <row r="83" spans="1:13" s="99" customFormat="1" ht="23.1" customHeight="1">
      <c r="A83" s="68">
        <v>303</v>
      </c>
      <c r="B83" s="58" t="s">
        <v>1085</v>
      </c>
      <c r="C83" s="868">
        <v>793124334</v>
      </c>
      <c r="D83" s="1246">
        <v>171377497</v>
      </c>
      <c r="E83" s="1246">
        <v>87865636</v>
      </c>
      <c r="F83" s="868">
        <v>0</v>
      </c>
      <c r="G83" s="868">
        <v>123541331</v>
      </c>
      <c r="H83" s="868">
        <v>0</v>
      </c>
      <c r="I83" s="868">
        <v>0</v>
      </c>
      <c r="J83" s="868">
        <v>0</v>
      </c>
      <c r="K83" s="868">
        <v>916665665</v>
      </c>
      <c r="L83" s="869">
        <v>0</v>
      </c>
      <c r="M83" s="69">
        <v>303</v>
      </c>
    </row>
    <row r="84" spans="1:13" s="99" customFormat="1" ht="23.1" customHeight="1">
      <c r="A84" s="62">
        <v>304</v>
      </c>
      <c r="B84" s="61" t="s">
        <v>1086</v>
      </c>
      <c r="C84" s="870">
        <v>5932318940</v>
      </c>
      <c r="D84" s="1238">
        <v>984936174</v>
      </c>
      <c r="E84" s="1238">
        <v>614717461</v>
      </c>
      <c r="F84" s="870">
        <v>300000000</v>
      </c>
      <c r="G84" s="870">
        <v>1522147340</v>
      </c>
      <c r="H84" s="870">
        <v>0</v>
      </c>
      <c r="I84" s="870">
        <v>0</v>
      </c>
      <c r="J84" s="870">
        <v>0</v>
      </c>
      <c r="K84" s="870">
        <v>7754466280</v>
      </c>
      <c r="L84" s="871">
        <v>0</v>
      </c>
      <c r="M84" s="63">
        <v>304</v>
      </c>
    </row>
    <row r="85" spans="1:13" s="99" customFormat="1" ht="23.1" customHeight="1">
      <c r="A85" s="62">
        <v>305</v>
      </c>
      <c r="B85" s="61" t="s">
        <v>1087</v>
      </c>
      <c r="C85" s="870">
        <v>8396769923</v>
      </c>
      <c r="D85" s="1238">
        <v>1791324842</v>
      </c>
      <c r="E85" s="1238">
        <v>810568945</v>
      </c>
      <c r="F85" s="870">
        <v>0</v>
      </c>
      <c r="G85" s="870">
        <v>1397167707</v>
      </c>
      <c r="H85" s="870">
        <v>0</v>
      </c>
      <c r="I85" s="870">
        <v>0</v>
      </c>
      <c r="J85" s="870">
        <v>0</v>
      </c>
      <c r="K85" s="870">
        <v>9793937630</v>
      </c>
      <c r="L85" s="871">
        <v>0</v>
      </c>
      <c r="M85" s="63">
        <v>305</v>
      </c>
    </row>
    <row r="86" spans="1:13" s="99" customFormat="1" ht="23.1" customHeight="1">
      <c r="A86" s="62">
        <v>306</v>
      </c>
      <c r="B86" s="61" t="s">
        <v>1088</v>
      </c>
      <c r="C86" s="870">
        <v>27363258457</v>
      </c>
      <c r="D86" s="1238">
        <v>5297496802</v>
      </c>
      <c r="E86" s="1238">
        <v>2175453109</v>
      </c>
      <c r="F86" s="870">
        <v>300000000</v>
      </c>
      <c r="G86" s="870">
        <v>3381829415</v>
      </c>
      <c r="H86" s="870">
        <v>0</v>
      </c>
      <c r="I86" s="870">
        <v>0</v>
      </c>
      <c r="J86" s="870">
        <v>0</v>
      </c>
      <c r="K86" s="870">
        <v>31045087872</v>
      </c>
      <c r="L86" s="871">
        <v>0</v>
      </c>
      <c r="M86" s="63">
        <v>306</v>
      </c>
    </row>
    <row r="87" spans="1:13" s="99" customFormat="1" ht="23.1" customHeight="1">
      <c r="A87" s="62"/>
      <c r="B87" s="61"/>
      <c r="C87" s="872"/>
      <c r="D87" s="1242"/>
      <c r="E87" s="1242"/>
      <c r="F87" s="872"/>
      <c r="G87" s="872"/>
      <c r="H87" s="872"/>
      <c r="I87" s="872"/>
      <c r="J87" s="872"/>
      <c r="K87" s="872"/>
      <c r="L87" s="871"/>
      <c r="M87" s="63"/>
    </row>
    <row r="88" spans="1:13" s="99" customFormat="1" ht="23.1" customHeight="1">
      <c r="A88" s="1527"/>
      <c r="B88" s="58"/>
      <c r="C88" s="868"/>
      <c r="D88" s="1246"/>
      <c r="E88" s="1246"/>
      <c r="F88" s="868"/>
      <c r="G88" s="868"/>
      <c r="H88" s="868"/>
      <c r="I88" s="868"/>
      <c r="J88" s="868"/>
      <c r="K88" s="868"/>
      <c r="L88" s="869"/>
      <c r="M88" s="67"/>
    </row>
    <row r="89" spans="1:13" s="99" customFormat="1" ht="23.1" customHeight="1">
      <c r="A89" s="62"/>
      <c r="B89" s="61"/>
      <c r="C89" s="870"/>
      <c r="D89" s="1238"/>
      <c r="E89" s="1238"/>
      <c r="F89" s="870"/>
      <c r="G89" s="870"/>
      <c r="H89" s="870"/>
      <c r="I89" s="870"/>
      <c r="J89" s="870"/>
      <c r="K89" s="870"/>
      <c r="L89" s="871"/>
      <c r="M89" s="63"/>
    </row>
    <row r="90" spans="1:13" s="99" customFormat="1" ht="23.1" customHeight="1">
      <c r="A90" s="62"/>
      <c r="B90" s="61"/>
      <c r="C90" s="870"/>
      <c r="D90" s="1238"/>
      <c r="E90" s="1238"/>
      <c r="F90" s="870"/>
      <c r="G90" s="870"/>
      <c r="H90" s="870"/>
      <c r="I90" s="870"/>
      <c r="J90" s="870"/>
      <c r="K90" s="870"/>
      <c r="L90" s="871"/>
      <c r="M90" s="63"/>
    </row>
    <row r="91" spans="1:13" s="99" customFormat="1" ht="23.1" customHeight="1">
      <c r="A91" s="62"/>
      <c r="B91" s="61"/>
      <c r="C91" s="870"/>
      <c r="D91" s="1238"/>
      <c r="E91" s="1238"/>
      <c r="F91" s="870"/>
      <c r="G91" s="870"/>
      <c r="H91" s="870"/>
      <c r="I91" s="870"/>
      <c r="J91" s="870"/>
      <c r="K91" s="870"/>
      <c r="L91" s="871"/>
      <c r="M91" s="63"/>
    </row>
    <row r="92" spans="1:13" s="99" customFormat="1" ht="23.1" customHeight="1">
      <c r="A92" s="62"/>
      <c r="B92" s="61"/>
      <c r="C92" s="872"/>
      <c r="D92" s="1242"/>
      <c r="E92" s="1242"/>
      <c r="F92" s="872"/>
      <c r="G92" s="872"/>
      <c r="H92" s="872"/>
      <c r="I92" s="872"/>
      <c r="J92" s="872"/>
      <c r="K92" s="872"/>
      <c r="L92" s="871"/>
      <c r="M92" s="63"/>
    </row>
    <row r="93" spans="1:13" s="99" customFormat="1" ht="23.1" customHeight="1">
      <c r="A93" s="1527"/>
      <c r="B93" s="58"/>
      <c r="C93" s="868"/>
      <c r="D93" s="1246"/>
      <c r="E93" s="1246"/>
      <c r="F93" s="868"/>
      <c r="G93" s="868"/>
      <c r="H93" s="868"/>
      <c r="I93" s="868"/>
      <c r="J93" s="868"/>
      <c r="K93" s="868"/>
      <c r="L93" s="869"/>
      <c r="M93" s="67"/>
    </row>
    <row r="94" spans="1:13" s="99" customFormat="1" ht="23.1" customHeight="1">
      <c r="A94" s="62"/>
      <c r="B94" s="61"/>
      <c r="C94" s="870"/>
      <c r="D94" s="1238"/>
      <c r="E94" s="1238"/>
      <c r="F94" s="870"/>
      <c r="G94" s="870"/>
      <c r="H94" s="870"/>
      <c r="I94" s="870"/>
      <c r="J94" s="870"/>
      <c r="K94" s="870"/>
      <c r="L94" s="871"/>
      <c r="M94" s="63"/>
    </row>
    <row r="95" spans="1:13" s="99" customFormat="1" ht="23.1" customHeight="1">
      <c r="A95" s="62"/>
      <c r="B95" s="61"/>
      <c r="C95" s="870"/>
      <c r="D95" s="1238"/>
      <c r="E95" s="1238"/>
      <c r="F95" s="870"/>
      <c r="G95" s="870"/>
      <c r="H95" s="870"/>
      <c r="I95" s="870"/>
      <c r="J95" s="870"/>
      <c r="K95" s="870"/>
      <c r="L95" s="871"/>
      <c r="M95" s="63"/>
    </row>
    <row r="96" spans="1:13" s="99" customFormat="1" ht="23.1" customHeight="1">
      <c r="A96" s="62"/>
      <c r="B96" s="61"/>
      <c r="C96" s="870"/>
      <c r="D96" s="1238"/>
      <c r="E96" s="1238"/>
      <c r="F96" s="870"/>
      <c r="G96" s="870"/>
      <c r="H96" s="870"/>
      <c r="I96" s="870"/>
      <c r="J96" s="870"/>
      <c r="K96" s="870"/>
      <c r="L96" s="871"/>
      <c r="M96" s="63"/>
    </row>
    <row r="97" spans="1:13" s="99" customFormat="1" ht="23.1" customHeight="1">
      <c r="A97" s="62"/>
      <c r="B97" s="72"/>
      <c r="C97" s="872"/>
      <c r="D97" s="1242"/>
      <c r="E97" s="1242"/>
      <c r="F97" s="872"/>
      <c r="G97" s="872"/>
      <c r="H97" s="872"/>
      <c r="I97" s="872"/>
      <c r="J97" s="872"/>
      <c r="K97" s="872"/>
      <c r="L97" s="871"/>
      <c r="M97" s="63"/>
    </row>
    <row r="98" spans="1:13" s="99" customFormat="1" ht="23.1" customHeight="1">
      <c r="A98" s="1527"/>
      <c r="B98" s="58"/>
      <c r="C98" s="868"/>
      <c r="D98" s="1246"/>
      <c r="E98" s="1246"/>
      <c r="F98" s="868"/>
      <c r="G98" s="868"/>
      <c r="H98" s="868"/>
      <c r="I98" s="868"/>
      <c r="J98" s="868"/>
      <c r="K98" s="868"/>
      <c r="L98" s="869"/>
      <c r="M98" s="67"/>
    </row>
    <row r="99" spans="1:13" s="99" customFormat="1" ht="23.1" customHeight="1">
      <c r="A99" s="62"/>
      <c r="B99" s="61"/>
      <c r="C99" s="870"/>
      <c r="D99" s="1238"/>
      <c r="E99" s="1238"/>
      <c r="F99" s="870"/>
      <c r="G99" s="870"/>
      <c r="H99" s="870"/>
      <c r="I99" s="870"/>
      <c r="J99" s="870"/>
      <c r="K99" s="870"/>
      <c r="L99" s="871"/>
      <c r="M99" s="63"/>
    </row>
    <row r="100" spans="1:13" s="99" customFormat="1" ht="23.1" customHeight="1">
      <c r="A100" s="62"/>
      <c r="B100" s="61"/>
      <c r="C100" s="870"/>
      <c r="D100" s="1238"/>
      <c r="E100" s="1238"/>
      <c r="F100" s="870"/>
      <c r="G100" s="870"/>
      <c r="H100" s="870"/>
      <c r="I100" s="870"/>
      <c r="J100" s="870"/>
      <c r="K100" s="870"/>
      <c r="L100" s="871"/>
      <c r="M100" s="63"/>
    </row>
    <row r="101" spans="1:13" s="99" customFormat="1" ht="23.1" customHeight="1">
      <c r="A101" s="62"/>
      <c r="B101" s="61"/>
      <c r="C101" s="870"/>
      <c r="D101" s="1238"/>
      <c r="E101" s="1238"/>
      <c r="F101" s="870"/>
      <c r="G101" s="870"/>
      <c r="H101" s="870"/>
      <c r="I101" s="870"/>
      <c r="J101" s="870"/>
      <c r="K101" s="870"/>
      <c r="L101" s="871"/>
      <c r="M101" s="63"/>
    </row>
    <row r="102" spans="1:13" s="99" customFormat="1" ht="23.1" customHeight="1">
      <c r="A102" s="62"/>
      <c r="B102" s="72"/>
      <c r="C102" s="872"/>
      <c r="D102" s="1242"/>
      <c r="E102" s="1242"/>
      <c r="F102" s="872"/>
      <c r="G102" s="872"/>
      <c r="H102" s="872"/>
      <c r="I102" s="872"/>
      <c r="J102" s="872"/>
      <c r="K102" s="872"/>
      <c r="L102" s="871"/>
      <c r="M102" s="63"/>
    </row>
    <row r="103" spans="1:13" s="99" customFormat="1" ht="23.1" customHeight="1">
      <c r="A103" s="1527"/>
      <c r="B103" s="58"/>
      <c r="C103" s="868"/>
      <c r="D103" s="1246"/>
      <c r="E103" s="1246"/>
      <c r="F103" s="868"/>
      <c r="G103" s="868"/>
      <c r="H103" s="868"/>
      <c r="I103" s="868"/>
      <c r="J103" s="868"/>
      <c r="K103" s="868"/>
      <c r="L103" s="869"/>
      <c r="M103" s="67"/>
    </row>
    <row r="104" spans="1:13" s="99" customFormat="1" ht="23.1" customHeight="1">
      <c r="A104" s="62"/>
      <c r="B104" s="61"/>
      <c r="C104" s="870"/>
      <c r="D104" s="1238"/>
      <c r="E104" s="1238"/>
      <c r="F104" s="870"/>
      <c r="G104" s="870"/>
      <c r="H104" s="870"/>
      <c r="I104" s="870"/>
      <c r="J104" s="870"/>
      <c r="K104" s="870"/>
      <c r="L104" s="871"/>
      <c r="M104" s="63"/>
    </row>
    <row r="105" spans="1:13" s="99" customFormat="1" ht="23.1" customHeight="1">
      <c r="A105" s="62"/>
      <c r="B105" s="61"/>
      <c r="C105" s="870"/>
      <c r="D105" s="1238"/>
      <c r="E105" s="1238"/>
      <c r="F105" s="870"/>
      <c r="G105" s="870"/>
      <c r="H105" s="870"/>
      <c r="I105" s="870"/>
      <c r="J105" s="870"/>
      <c r="K105" s="870"/>
      <c r="L105" s="871"/>
      <c r="M105" s="63"/>
    </row>
    <row r="106" spans="1:13" s="99" customFormat="1" ht="23.1" customHeight="1">
      <c r="A106" s="62"/>
      <c r="B106" s="61"/>
      <c r="C106" s="870"/>
      <c r="D106" s="1238"/>
      <c r="E106" s="1238"/>
      <c r="F106" s="870"/>
      <c r="G106" s="870"/>
      <c r="H106" s="870"/>
      <c r="I106" s="870"/>
      <c r="J106" s="870"/>
      <c r="K106" s="870"/>
      <c r="L106" s="871"/>
      <c r="M106" s="63"/>
    </row>
    <row r="107" spans="1:13" s="99" customFormat="1" ht="23.1" customHeight="1">
      <c r="A107" s="62"/>
      <c r="B107" s="72"/>
      <c r="C107" s="872"/>
      <c r="D107" s="1242"/>
      <c r="E107" s="1242"/>
      <c r="F107" s="872"/>
      <c r="G107" s="872"/>
      <c r="H107" s="872"/>
      <c r="I107" s="872"/>
      <c r="J107" s="872"/>
      <c r="K107" s="872"/>
      <c r="L107" s="871"/>
      <c r="M107" s="63"/>
    </row>
    <row r="108" spans="1:13" s="99" customFormat="1" ht="23.1" customHeight="1">
      <c r="A108" s="1527"/>
      <c r="B108" s="61"/>
      <c r="C108" s="868"/>
      <c r="D108" s="1246"/>
      <c r="E108" s="1246"/>
      <c r="F108" s="868"/>
      <c r="G108" s="868"/>
      <c r="H108" s="868"/>
      <c r="I108" s="868"/>
      <c r="J108" s="868"/>
      <c r="K108" s="868"/>
      <c r="L108" s="869"/>
      <c r="M108" s="67"/>
    </row>
    <row r="109" spans="1:13" s="99" customFormat="1" ht="23.1" customHeight="1">
      <c r="A109" s="62"/>
      <c r="B109" s="61"/>
      <c r="C109" s="870"/>
      <c r="D109" s="1238"/>
      <c r="E109" s="1238"/>
      <c r="F109" s="870"/>
      <c r="G109" s="870"/>
      <c r="H109" s="870"/>
      <c r="I109" s="870"/>
      <c r="J109" s="870"/>
      <c r="K109" s="870"/>
      <c r="L109" s="871"/>
      <c r="M109" s="63"/>
    </row>
    <row r="110" spans="1:13" s="99" customFormat="1" ht="23.1" customHeight="1">
      <c r="A110" s="62"/>
      <c r="B110" s="61"/>
      <c r="C110" s="870"/>
      <c r="D110" s="1238"/>
      <c r="E110" s="1238"/>
      <c r="F110" s="870"/>
      <c r="G110" s="870"/>
      <c r="H110" s="870"/>
      <c r="I110" s="870"/>
      <c r="J110" s="870"/>
      <c r="K110" s="870"/>
      <c r="L110" s="871"/>
      <c r="M110" s="63"/>
    </row>
    <row r="111" spans="1:13" s="99" customFormat="1" ht="23.1" customHeight="1">
      <c r="A111" s="62"/>
      <c r="B111" s="61"/>
      <c r="C111" s="870"/>
      <c r="D111" s="1238"/>
      <c r="E111" s="1238"/>
      <c r="F111" s="870"/>
      <c r="G111" s="870"/>
      <c r="H111" s="870"/>
      <c r="I111" s="870"/>
      <c r="J111" s="870"/>
      <c r="K111" s="870"/>
      <c r="L111" s="871"/>
      <c r="M111" s="63"/>
    </row>
    <row r="112" spans="1:13" s="99" customFormat="1" ht="23.1" customHeight="1" thickBot="1">
      <c r="A112" s="1528"/>
      <c r="B112" s="78"/>
      <c r="C112" s="876"/>
      <c r="D112" s="1250"/>
      <c r="E112" s="1250"/>
      <c r="F112" s="876"/>
      <c r="G112" s="876"/>
      <c r="H112" s="876"/>
      <c r="I112" s="876"/>
      <c r="J112" s="876"/>
      <c r="K112" s="876"/>
      <c r="L112" s="877"/>
      <c r="M112" s="79"/>
    </row>
    <row r="113" spans="3:12" ht="23.1" customHeight="1"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</row>
    <row r="114" spans="3:12" ht="23.1" customHeight="1">
      <c r="C114" s="397"/>
      <c r="D114" s="397"/>
      <c r="E114" s="397"/>
      <c r="F114" s="397"/>
      <c r="G114" s="397"/>
      <c r="H114" s="397"/>
      <c r="I114" s="397"/>
      <c r="J114" s="397"/>
      <c r="K114" s="397"/>
      <c r="L114" s="397"/>
    </row>
    <row r="115" spans="3:12" ht="23.1" customHeight="1"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</row>
  </sheetData>
  <mergeCells count="10">
    <mergeCell ref="K3:L4"/>
    <mergeCell ref="H5:H7"/>
    <mergeCell ref="L5:L7"/>
    <mergeCell ref="A13:A17"/>
    <mergeCell ref="J3:J7"/>
    <mergeCell ref="A8:A12"/>
    <mergeCell ref="D5:D7"/>
    <mergeCell ref="E5:E7"/>
    <mergeCell ref="C3:E4"/>
    <mergeCell ref="G3:H4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46" pageOrder="overThenDown" orientation="portrait" r:id="rId1"/>
  <headerFooter alignWithMargins="0"/>
  <rowBreaks count="1" manualBreakCount="1">
    <brk id="62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8"/>
  <dimension ref="A1:X121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21" customHeight="1"/>
  <cols>
    <col min="1" max="1" width="5" style="8" customWidth="1"/>
    <col min="2" max="2" width="19.5" style="6" customWidth="1"/>
    <col min="3" max="14" width="21.625" style="8" customWidth="1"/>
    <col min="15" max="15" width="5.875" style="8" customWidth="1"/>
    <col min="16" max="16384" width="9" style="8"/>
  </cols>
  <sheetData>
    <row r="1" spans="1:24" ht="30.95" customHeight="1">
      <c r="A1" s="4" t="s">
        <v>64</v>
      </c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2"/>
    </row>
    <row r="2" spans="1:24" s="84" customFormat="1" ht="22.5" customHeight="1" thickBot="1">
      <c r="A2" s="83"/>
      <c r="B2" s="83"/>
      <c r="C2" s="118"/>
      <c r="D2" s="118"/>
      <c r="E2" s="118"/>
      <c r="F2" s="118"/>
      <c r="G2" s="118"/>
      <c r="H2" s="118"/>
      <c r="I2" s="118"/>
      <c r="J2" s="118"/>
      <c r="L2" s="118"/>
      <c r="M2" s="118"/>
      <c r="N2" s="104" t="s">
        <v>542</v>
      </c>
      <c r="O2" s="83"/>
    </row>
    <row r="3" spans="1:24" s="65" customFormat="1" ht="24.95" customHeight="1">
      <c r="A3" s="17" t="s">
        <v>423</v>
      </c>
      <c r="B3" s="18"/>
      <c r="C3" s="15"/>
      <c r="D3" s="121"/>
      <c r="E3" s="122"/>
      <c r="F3" s="122" t="s">
        <v>232</v>
      </c>
      <c r="G3" s="122"/>
      <c r="H3" s="122"/>
      <c r="I3" s="122" t="s">
        <v>233</v>
      </c>
      <c r="J3" s="122"/>
      <c r="K3" s="122"/>
      <c r="L3" s="122"/>
      <c r="M3" s="122"/>
      <c r="N3" s="122"/>
      <c r="O3" s="16" t="s">
        <v>423</v>
      </c>
    </row>
    <row r="4" spans="1:24" s="65" customFormat="1" ht="24.95" customHeight="1">
      <c r="A4" s="26" t="s">
        <v>424</v>
      </c>
      <c r="B4" s="27"/>
      <c r="C4" s="24"/>
      <c r="D4" s="857"/>
      <c r="E4" s="1479"/>
      <c r="F4" s="1479" t="s">
        <v>41</v>
      </c>
      <c r="G4" s="1479" t="s">
        <v>42</v>
      </c>
      <c r="H4" s="1479" t="s">
        <v>43</v>
      </c>
      <c r="I4" s="1479"/>
      <c r="J4" s="1479" t="s">
        <v>122</v>
      </c>
      <c r="K4" s="1479" t="s">
        <v>44</v>
      </c>
      <c r="L4" s="1479" t="s">
        <v>55</v>
      </c>
      <c r="M4" s="1479" t="s">
        <v>45</v>
      </c>
      <c r="N4" s="1480"/>
      <c r="O4" s="25" t="s">
        <v>424</v>
      </c>
    </row>
    <row r="5" spans="1:24" s="65" customFormat="1" ht="24.95" customHeight="1">
      <c r="A5" s="26" t="s">
        <v>425</v>
      </c>
      <c r="B5" s="27" t="s">
        <v>393</v>
      </c>
      <c r="C5" s="24" t="s">
        <v>398</v>
      </c>
      <c r="D5" s="5" t="s">
        <v>49</v>
      </c>
      <c r="E5" s="5"/>
      <c r="F5" s="2743" t="s">
        <v>512</v>
      </c>
      <c r="G5" s="5"/>
      <c r="H5" s="2743" t="s">
        <v>386</v>
      </c>
      <c r="I5" s="5"/>
      <c r="J5" s="5"/>
      <c r="K5" s="5"/>
      <c r="L5" s="123"/>
      <c r="M5" s="5"/>
      <c r="N5" s="5"/>
      <c r="O5" s="25" t="s">
        <v>425</v>
      </c>
    </row>
    <row r="6" spans="1:24" s="65" customFormat="1" ht="24.95" customHeight="1">
      <c r="A6" s="26" t="s">
        <v>426</v>
      </c>
      <c r="B6" s="27"/>
      <c r="C6" s="24"/>
      <c r="D6" s="2747" t="s">
        <v>63</v>
      </c>
      <c r="E6" s="24" t="s">
        <v>396</v>
      </c>
      <c r="F6" s="2745"/>
      <c r="G6" s="24" t="s">
        <v>234</v>
      </c>
      <c r="H6" s="2744"/>
      <c r="I6" s="24" t="s">
        <v>397</v>
      </c>
      <c r="J6" s="24" t="s">
        <v>555</v>
      </c>
      <c r="K6" s="24" t="s">
        <v>556</v>
      </c>
      <c r="L6" s="117" t="s">
        <v>557</v>
      </c>
      <c r="M6" s="24" t="s">
        <v>394</v>
      </c>
      <c r="N6" s="24" t="s">
        <v>837</v>
      </c>
      <c r="O6" s="25" t="s">
        <v>426</v>
      </c>
    </row>
    <row r="7" spans="1:24" s="65" customFormat="1" ht="24.95" customHeight="1" thickBot="1">
      <c r="A7" s="45" t="s">
        <v>427</v>
      </c>
      <c r="B7" s="46"/>
      <c r="C7" s="42"/>
      <c r="D7" s="2748"/>
      <c r="E7" s="42"/>
      <c r="F7" s="2746"/>
      <c r="G7" s="42"/>
      <c r="H7" s="2566"/>
      <c r="I7" s="42"/>
      <c r="J7" s="42"/>
      <c r="K7" s="42"/>
      <c r="L7" s="124"/>
      <c r="M7" s="42"/>
      <c r="N7" s="42"/>
      <c r="O7" s="44" t="s">
        <v>427</v>
      </c>
    </row>
    <row r="8" spans="1:24" ht="30" customHeight="1">
      <c r="A8" s="2661" t="s">
        <v>6</v>
      </c>
      <c r="B8" s="1561" t="s">
        <v>1003</v>
      </c>
      <c r="C8" s="389">
        <v>8979103318</v>
      </c>
      <c r="D8" s="389">
        <v>461841139369</v>
      </c>
      <c r="E8" s="389">
        <v>7482864457</v>
      </c>
      <c r="F8" s="388">
        <v>469324003826</v>
      </c>
      <c r="G8" s="388">
        <v>58673597095</v>
      </c>
      <c r="H8" s="390">
        <v>30602884</v>
      </c>
      <c r="I8" s="388">
        <v>626163</v>
      </c>
      <c r="J8" s="388">
        <v>3943658369</v>
      </c>
      <c r="K8" s="388">
        <v>597750000</v>
      </c>
      <c r="L8" s="924">
        <v>0</v>
      </c>
      <c r="M8" s="388">
        <v>1016278569</v>
      </c>
      <c r="N8" s="388">
        <v>533586516906</v>
      </c>
      <c r="O8" s="20"/>
      <c r="P8" s="65"/>
      <c r="Q8" s="65"/>
      <c r="R8" s="65"/>
      <c r="S8" s="65"/>
      <c r="T8" s="65"/>
      <c r="U8" s="65"/>
      <c r="V8" s="65"/>
      <c r="W8" s="65"/>
      <c r="X8" s="65"/>
    </row>
    <row r="9" spans="1:24" ht="30" customHeight="1">
      <c r="A9" s="2662"/>
      <c r="B9" s="1561" t="s">
        <v>1004</v>
      </c>
      <c r="C9" s="1272">
        <v>9024996394</v>
      </c>
      <c r="D9" s="1272">
        <v>451724030223</v>
      </c>
      <c r="E9" s="1272">
        <v>7164974692</v>
      </c>
      <c r="F9" s="1272">
        <v>458889004915</v>
      </c>
      <c r="G9" s="1272">
        <v>60927843543</v>
      </c>
      <c r="H9" s="390">
        <v>46891115</v>
      </c>
      <c r="I9" s="1026">
        <v>4454172</v>
      </c>
      <c r="J9" s="1272">
        <v>3680742089</v>
      </c>
      <c r="K9" s="1272">
        <v>569980000</v>
      </c>
      <c r="L9" s="1272">
        <v>0</v>
      </c>
      <c r="M9" s="1272">
        <v>978742119</v>
      </c>
      <c r="N9" s="1272">
        <v>525097657953</v>
      </c>
      <c r="O9" s="28"/>
    </row>
    <row r="10" spans="1:24" ht="30" customHeight="1">
      <c r="A10" s="2662"/>
      <c r="B10" s="1561" t="s">
        <v>1090</v>
      </c>
      <c r="C10" s="389">
        <v>9358770687</v>
      </c>
      <c r="D10" s="389">
        <v>442662471523</v>
      </c>
      <c r="E10" s="389">
        <v>6524243473</v>
      </c>
      <c r="F10" s="388">
        <v>449186714996</v>
      </c>
      <c r="G10" s="388">
        <v>60067064895</v>
      </c>
      <c r="H10" s="390">
        <v>38432356</v>
      </c>
      <c r="I10" s="388">
        <v>970109</v>
      </c>
      <c r="J10" s="388">
        <v>3259883323</v>
      </c>
      <c r="K10" s="388">
        <v>554750000</v>
      </c>
      <c r="L10" s="924">
        <v>0</v>
      </c>
      <c r="M10" s="388">
        <v>901331884</v>
      </c>
      <c r="N10" s="388">
        <v>514009147563</v>
      </c>
      <c r="O10" s="28"/>
    </row>
    <row r="11" spans="1:24" ht="30" customHeight="1">
      <c r="A11" s="2662"/>
      <c r="B11" s="1561" t="s">
        <v>1091</v>
      </c>
      <c r="C11" s="1469">
        <v>9452926501</v>
      </c>
      <c r="D11" s="389">
        <v>431715617987</v>
      </c>
      <c r="E11" s="389">
        <v>6018082259</v>
      </c>
      <c r="F11" s="389">
        <v>437733700246</v>
      </c>
      <c r="G11" s="389">
        <v>60036812516</v>
      </c>
      <c r="H11" s="390">
        <v>36237356</v>
      </c>
      <c r="I11" s="389">
        <v>597423</v>
      </c>
      <c r="J11" s="389">
        <v>3007463076</v>
      </c>
      <c r="K11" s="394">
        <v>548830000</v>
      </c>
      <c r="L11" s="389">
        <v>0</v>
      </c>
      <c r="M11" s="389">
        <v>862947606</v>
      </c>
      <c r="N11" s="389">
        <v>502226588223</v>
      </c>
      <c r="O11" s="28"/>
    </row>
    <row r="12" spans="1:24" ht="30" customHeight="1">
      <c r="A12" s="2663"/>
      <c r="B12" s="1724" t="s">
        <v>1092</v>
      </c>
      <c r="C12" s="391">
        <v>9619695101</v>
      </c>
      <c r="D12" s="391">
        <v>425611871133</v>
      </c>
      <c r="E12" s="391">
        <v>5650666698</v>
      </c>
      <c r="F12" s="391">
        <v>431262537831</v>
      </c>
      <c r="G12" s="391">
        <v>59570421224</v>
      </c>
      <c r="H12" s="402">
        <v>54811306</v>
      </c>
      <c r="I12" s="391">
        <v>484370</v>
      </c>
      <c r="J12" s="391">
        <v>2728383499</v>
      </c>
      <c r="K12" s="391">
        <v>512650000</v>
      </c>
      <c r="L12" s="939">
        <v>0</v>
      </c>
      <c r="M12" s="939">
        <v>880405898</v>
      </c>
      <c r="N12" s="939">
        <v>495009694128</v>
      </c>
      <c r="O12" s="110"/>
    </row>
    <row r="13" spans="1:24" ht="30" customHeight="1">
      <c r="A13" s="2664" t="s">
        <v>967</v>
      </c>
      <c r="B13" s="1561" t="s">
        <v>1003</v>
      </c>
      <c r="C13" s="389">
        <v>7319973634</v>
      </c>
      <c r="D13" s="389">
        <v>435765387686</v>
      </c>
      <c r="E13" s="389">
        <v>7014744796</v>
      </c>
      <c r="F13" s="388">
        <v>442780132482</v>
      </c>
      <c r="G13" s="388">
        <v>56119433554</v>
      </c>
      <c r="H13" s="390">
        <v>30601882</v>
      </c>
      <c r="I13" s="388">
        <v>472168</v>
      </c>
      <c r="J13" s="388">
        <v>3263100466</v>
      </c>
      <c r="K13" s="388">
        <v>562060000</v>
      </c>
      <c r="L13" s="924">
        <v>0</v>
      </c>
      <c r="M13" s="388">
        <v>0</v>
      </c>
      <c r="N13" s="388">
        <v>502755800552</v>
      </c>
      <c r="O13" s="28"/>
      <c r="P13" s="65"/>
      <c r="Q13" s="65"/>
      <c r="R13" s="65"/>
      <c r="S13" s="65"/>
      <c r="T13" s="65"/>
      <c r="U13" s="65"/>
      <c r="V13" s="65"/>
      <c r="W13" s="65"/>
      <c r="X13" s="65"/>
    </row>
    <row r="14" spans="1:24" ht="30" customHeight="1">
      <c r="A14" s="2662"/>
      <c r="B14" s="1561" t="s">
        <v>1004</v>
      </c>
      <c r="C14" s="1272">
        <v>7244070402</v>
      </c>
      <c r="D14" s="1272">
        <v>427168807654</v>
      </c>
      <c r="E14" s="1272">
        <v>6719887484</v>
      </c>
      <c r="F14" s="1272">
        <v>433888695138</v>
      </c>
      <c r="G14" s="1272">
        <v>58369404740</v>
      </c>
      <c r="H14" s="390">
        <v>46891115</v>
      </c>
      <c r="I14" s="1026">
        <v>4402875</v>
      </c>
      <c r="J14" s="1272">
        <v>3007477495</v>
      </c>
      <c r="K14" s="1272">
        <v>537610000</v>
      </c>
      <c r="L14" s="1272">
        <v>0</v>
      </c>
      <c r="M14" s="1272">
        <v>0</v>
      </c>
      <c r="N14" s="1272">
        <v>495854481363</v>
      </c>
      <c r="O14" s="28"/>
    </row>
    <row r="15" spans="1:24" ht="30" customHeight="1">
      <c r="A15" s="2662"/>
      <c r="B15" s="1561" t="s">
        <v>1090</v>
      </c>
      <c r="C15" s="389">
        <v>7672455606</v>
      </c>
      <c r="D15" s="389">
        <v>419026218784</v>
      </c>
      <c r="E15" s="389">
        <v>6114943992</v>
      </c>
      <c r="F15" s="388">
        <v>425141162776</v>
      </c>
      <c r="G15" s="388">
        <v>57719598029</v>
      </c>
      <c r="H15" s="390">
        <v>38412236</v>
      </c>
      <c r="I15" s="388">
        <v>883068</v>
      </c>
      <c r="J15" s="388">
        <v>2630605508</v>
      </c>
      <c r="K15" s="388">
        <v>523700000</v>
      </c>
      <c r="L15" s="924">
        <v>0</v>
      </c>
      <c r="M15" s="388">
        <v>0</v>
      </c>
      <c r="N15" s="388">
        <v>486054361617</v>
      </c>
      <c r="O15" s="28"/>
    </row>
    <row r="16" spans="1:24" ht="30" customHeight="1">
      <c r="A16" s="2662"/>
      <c r="B16" s="1561" t="s">
        <v>1091</v>
      </c>
      <c r="C16" s="1469">
        <v>7570176350</v>
      </c>
      <c r="D16" s="389">
        <v>408900107732</v>
      </c>
      <c r="E16" s="389">
        <v>5632181586</v>
      </c>
      <c r="F16" s="389">
        <v>414532289318</v>
      </c>
      <c r="G16" s="389">
        <v>57778997587</v>
      </c>
      <c r="H16" s="390">
        <v>36193985</v>
      </c>
      <c r="I16" s="389">
        <v>454992</v>
      </c>
      <c r="J16" s="389">
        <v>2371779171</v>
      </c>
      <c r="K16" s="394">
        <v>519500000</v>
      </c>
      <c r="L16" s="389">
        <v>0</v>
      </c>
      <c r="M16" s="389">
        <v>3493</v>
      </c>
      <c r="N16" s="389">
        <v>475239218546</v>
      </c>
      <c r="O16" s="28"/>
    </row>
    <row r="17" spans="1:15" ht="30" customHeight="1">
      <c r="A17" s="2663"/>
      <c r="B17" s="1724" t="s">
        <v>1092</v>
      </c>
      <c r="C17" s="391">
        <v>7691260150</v>
      </c>
      <c r="D17" s="391">
        <v>402583039718</v>
      </c>
      <c r="E17" s="391">
        <v>5276761354</v>
      </c>
      <c r="F17" s="391">
        <v>407859801072</v>
      </c>
      <c r="G17" s="391">
        <v>57293608355</v>
      </c>
      <c r="H17" s="402">
        <v>54805981</v>
      </c>
      <c r="I17" s="391">
        <v>409470</v>
      </c>
      <c r="J17" s="391">
        <v>2123933704</v>
      </c>
      <c r="K17" s="391">
        <v>485700000</v>
      </c>
      <c r="L17" s="939">
        <v>0</v>
      </c>
      <c r="M17" s="939">
        <v>1680</v>
      </c>
      <c r="N17" s="939">
        <v>467818260262</v>
      </c>
      <c r="O17" s="28"/>
    </row>
    <row r="18" spans="1:15" ht="23.1" customHeight="1">
      <c r="A18" s="57">
        <v>1</v>
      </c>
      <c r="B18" s="92" t="s">
        <v>1020</v>
      </c>
      <c r="C18" s="918">
        <v>474108478</v>
      </c>
      <c r="D18" s="918">
        <v>19800824907</v>
      </c>
      <c r="E18" s="918">
        <v>279539544</v>
      </c>
      <c r="F18" s="396">
        <v>20080364451</v>
      </c>
      <c r="G18" s="396">
        <v>2867166606</v>
      </c>
      <c r="H18" s="386">
        <v>2774717</v>
      </c>
      <c r="I18" s="396">
        <v>0</v>
      </c>
      <c r="J18" s="396">
        <v>91936863</v>
      </c>
      <c r="K18" s="396">
        <v>24400000</v>
      </c>
      <c r="L18" s="952">
        <v>0</v>
      </c>
      <c r="M18" s="396">
        <v>0</v>
      </c>
      <c r="N18" s="396">
        <v>23066642637</v>
      </c>
      <c r="O18" s="59">
        <v>1</v>
      </c>
    </row>
    <row r="19" spans="1:15" ht="23.1" customHeight="1">
      <c r="A19" s="60">
        <v>2</v>
      </c>
      <c r="B19" s="93" t="s">
        <v>1021</v>
      </c>
      <c r="C19" s="389">
        <v>199840863</v>
      </c>
      <c r="D19" s="389">
        <v>11850062770</v>
      </c>
      <c r="E19" s="389">
        <v>132507122</v>
      </c>
      <c r="F19" s="388">
        <v>11982569892</v>
      </c>
      <c r="G19" s="388">
        <v>1669996845</v>
      </c>
      <c r="H19" s="384">
        <v>1998501</v>
      </c>
      <c r="I19" s="388">
        <v>0</v>
      </c>
      <c r="J19" s="388">
        <v>43029230</v>
      </c>
      <c r="K19" s="388">
        <v>15550000</v>
      </c>
      <c r="L19" s="924">
        <v>0</v>
      </c>
      <c r="M19" s="388">
        <v>0</v>
      </c>
      <c r="N19" s="388">
        <v>13713144468</v>
      </c>
      <c r="O19" s="55">
        <v>2</v>
      </c>
    </row>
    <row r="20" spans="1:15" ht="23.1" customHeight="1">
      <c r="A20" s="60">
        <v>3</v>
      </c>
      <c r="B20" s="93" t="s">
        <v>1022</v>
      </c>
      <c r="C20" s="389">
        <v>851123212</v>
      </c>
      <c r="D20" s="389">
        <v>30985402644</v>
      </c>
      <c r="E20" s="389">
        <v>492706136</v>
      </c>
      <c r="F20" s="388">
        <v>31478108780</v>
      </c>
      <c r="G20" s="388">
        <v>4591532323</v>
      </c>
      <c r="H20" s="384">
        <v>6522927</v>
      </c>
      <c r="I20" s="388">
        <v>0</v>
      </c>
      <c r="J20" s="388">
        <v>291698505</v>
      </c>
      <c r="K20" s="388">
        <v>34850000</v>
      </c>
      <c r="L20" s="924">
        <v>0</v>
      </c>
      <c r="M20" s="388">
        <v>0</v>
      </c>
      <c r="N20" s="388">
        <v>36402712535</v>
      </c>
      <c r="O20" s="55">
        <v>3</v>
      </c>
    </row>
    <row r="21" spans="1:15" ht="23.1" customHeight="1">
      <c r="A21" s="60">
        <v>6</v>
      </c>
      <c r="B21" s="93" t="s">
        <v>1023</v>
      </c>
      <c r="C21" s="389">
        <v>101549117</v>
      </c>
      <c r="D21" s="389">
        <v>5143369556</v>
      </c>
      <c r="E21" s="389">
        <v>69634521</v>
      </c>
      <c r="F21" s="388">
        <v>5213004077</v>
      </c>
      <c r="G21" s="388">
        <v>726833922</v>
      </c>
      <c r="H21" s="384">
        <v>508046</v>
      </c>
      <c r="I21" s="388">
        <v>0</v>
      </c>
      <c r="J21" s="388">
        <v>21905229</v>
      </c>
      <c r="K21" s="388">
        <v>6050000</v>
      </c>
      <c r="L21" s="924">
        <v>0</v>
      </c>
      <c r="M21" s="388">
        <v>0</v>
      </c>
      <c r="N21" s="388">
        <v>5968301274</v>
      </c>
      <c r="O21" s="55">
        <v>6</v>
      </c>
    </row>
    <row r="22" spans="1:15" ht="23.1" customHeight="1">
      <c r="A22" s="60">
        <v>7</v>
      </c>
      <c r="B22" s="93" t="s">
        <v>1024</v>
      </c>
      <c r="C22" s="391">
        <v>99106587</v>
      </c>
      <c r="D22" s="391">
        <v>4048683696</v>
      </c>
      <c r="E22" s="391">
        <v>38647245</v>
      </c>
      <c r="F22" s="404">
        <v>4087330941</v>
      </c>
      <c r="G22" s="404">
        <v>608398749</v>
      </c>
      <c r="H22" s="385">
        <v>40442</v>
      </c>
      <c r="I22" s="404">
        <v>0</v>
      </c>
      <c r="J22" s="404">
        <v>13850720</v>
      </c>
      <c r="K22" s="404">
        <v>5800000</v>
      </c>
      <c r="L22" s="924">
        <v>0</v>
      </c>
      <c r="M22" s="388">
        <v>0</v>
      </c>
      <c r="N22" s="404">
        <v>4715420852</v>
      </c>
      <c r="O22" s="55">
        <v>7</v>
      </c>
    </row>
    <row r="23" spans="1:15" ht="23.1" customHeight="1">
      <c r="A23" s="57">
        <v>8</v>
      </c>
      <c r="B23" s="92" t="s">
        <v>1025</v>
      </c>
      <c r="C23" s="918">
        <v>264842240</v>
      </c>
      <c r="D23" s="918">
        <v>18582396285</v>
      </c>
      <c r="E23" s="918">
        <v>288106869</v>
      </c>
      <c r="F23" s="396">
        <v>18870503154</v>
      </c>
      <c r="G23" s="396">
        <v>2594676051</v>
      </c>
      <c r="H23" s="396">
        <v>2861760</v>
      </c>
      <c r="I23" s="396">
        <v>0</v>
      </c>
      <c r="J23" s="396">
        <v>83327479</v>
      </c>
      <c r="K23" s="396">
        <v>20050000</v>
      </c>
      <c r="L23" s="952">
        <v>0</v>
      </c>
      <c r="M23" s="396">
        <v>0</v>
      </c>
      <c r="N23" s="396">
        <v>21571418444</v>
      </c>
      <c r="O23" s="59">
        <v>8</v>
      </c>
    </row>
    <row r="24" spans="1:15" ht="23.1" customHeight="1">
      <c r="A24" s="60">
        <v>9</v>
      </c>
      <c r="B24" s="93" t="s">
        <v>1026</v>
      </c>
      <c r="C24" s="389">
        <v>30527737</v>
      </c>
      <c r="D24" s="389">
        <v>5136627132</v>
      </c>
      <c r="E24" s="389">
        <v>53070685</v>
      </c>
      <c r="F24" s="388">
        <v>5189697817</v>
      </c>
      <c r="G24" s="388">
        <v>780221180</v>
      </c>
      <c r="H24" s="388">
        <v>456024</v>
      </c>
      <c r="I24" s="388">
        <v>0</v>
      </c>
      <c r="J24" s="388">
        <v>20558290</v>
      </c>
      <c r="K24" s="388">
        <v>7450000</v>
      </c>
      <c r="L24" s="924">
        <v>0</v>
      </c>
      <c r="M24" s="388">
        <v>0</v>
      </c>
      <c r="N24" s="388">
        <v>5998383311</v>
      </c>
      <c r="O24" s="55">
        <v>9</v>
      </c>
    </row>
    <row r="25" spans="1:15" ht="23.1" customHeight="1">
      <c r="A25" s="60">
        <v>10</v>
      </c>
      <c r="B25" s="93" t="s">
        <v>1027</v>
      </c>
      <c r="C25" s="389">
        <v>133555454</v>
      </c>
      <c r="D25" s="389">
        <v>7507296306</v>
      </c>
      <c r="E25" s="389">
        <v>49857934</v>
      </c>
      <c r="F25" s="388">
        <v>7557154240</v>
      </c>
      <c r="G25" s="388">
        <v>1104125408</v>
      </c>
      <c r="H25" s="388">
        <v>1166936</v>
      </c>
      <c r="I25" s="388">
        <v>0</v>
      </c>
      <c r="J25" s="388">
        <v>26847390</v>
      </c>
      <c r="K25" s="388">
        <v>10200000</v>
      </c>
      <c r="L25" s="924">
        <v>0</v>
      </c>
      <c r="M25" s="388">
        <v>0</v>
      </c>
      <c r="N25" s="388">
        <v>8699493974</v>
      </c>
      <c r="O25" s="55">
        <v>10</v>
      </c>
    </row>
    <row r="26" spans="1:15" s="65" customFormat="1" ht="23.1" customHeight="1">
      <c r="A26" s="62">
        <v>11</v>
      </c>
      <c r="B26" s="61" t="s">
        <v>1028</v>
      </c>
      <c r="C26" s="390">
        <v>120123172</v>
      </c>
      <c r="D26" s="390">
        <v>4690152591</v>
      </c>
      <c r="E26" s="390">
        <v>65432654</v>
      </c>
      <c r="F26" s="384">
        <v>4755585245</v>
      </c>
      <c r="G26" s="384">
        <v>675441582</v>
      </c>
      <c r="H26" s="384">
        <v>611009</v>
      </c>
      <c r="I26" s="384">
        <v>0</v>
      </c>
      <c r="J26" s="384">
        <v>26095139</v>
      </c>
      <c r="K26" s="384">
        <v>6950000</v>
      </c>
      <c r="L26" s="911">
        <v>0</v>
      </c>
      <c r="M26" s="384">
        <v>0</v>
      </c>
      <c r="N26" s="384">
        <v>5464682975</v>
      </c>
      <c r="O26" s="63">
        <v>11</v>
      </c>
    </row>
    <row r="27" spans="1:15" s="65" customFormat="1" ht="23.1" customHeight="1">
      <c r="A27" s="62">
        <v>12</v>
      </c>
      <c r="B27" s="61" t="s">
        <v>1029</v>
      </c>
      <c r="C27" s="402">
        <v>43213802</v>
      </c>
      <c r="D27" s="402">
        <v>5687981868</v>
      </c>
      <c r="E27" s="402">
        <v>66479129</v>
      </c>
      <c r="F27" s="385">
        <v>5754460997</v>
      </c>
      <c r="G27" s="385">
        <v>842067665</v>
      </c>
      <c r="H27" s="385">
        <v>454265</v>
      </c>
      <c r="I27" s="385">
        <v>27000</v>
      </c>
      <c r="J27" s="385">
        <v>22193280</v>
      </c>
      <c r="K27" s="385">
        <v>6850000</v>
      </c>
      <c r="L27" s="911">
        <v>0</v>
      </c>
      <c r="M27" s="384">
        <v>0</v>
      </c>
      <c r="N27" s="385">
        <v>6626053207</v>
      </c>
      <c r="O27" s="63">
        <v>12</v>
      </c>
    </row>
    <row r="28" spans="1:15" s="65" customFormat="1" ht="23.1" customHeight="1">
      <c r="A28" s="66">
        <v>14</v>
      </c>
      <c r="B28" s="58" t="s">
        <v>1030</v>
      </c>
      <c r="C28" s="913">
        <v>337971788</v>
      </c>
      <c r="D28" s="913">
        <v>14106524007</v>
      </c>
      <c r="E28" s="913">
        <v>171468805</v>
      </c>
      <c r="F28" s="386">
        <v>14277992812</v>
      </c>
      <c r="G28" s="386">
        <v>1999802881</v>
      </c>
      <c r="H28" s="386">
        <v>1996965</v>
      </c>
      <c r="I28" s="386">
        <v>0</v>
      </c>
      <c r="J28" s="386">
        <v>66987271</v>
      </c>
      <c r="K28" s="386">
        <v>17750000</v>
      </c>
      <c r="L28" s="912">
        <v>0</v>
      </c>
      <c r="M28" s="386">
        <v>0</v>
      </c>
      <c r="N28" s="386">
        <v>16364529929</v>
      </c>
      <c r="O28" s="67">
        <v>14</v>
      </c>
    </row>
    <row r="29" spans="1:15" s="65" customFormat="1" ht="23.1" customHeight="1">
      <c r="A29" s="62">
        <v>15</v>
      </c>
      <c r="B29" s="61" t="s">
        <v>1031</v>
      </c>
      <c r="C29" s="390">
        <v>56785594</v>
      </c>
      <c r="D29" s="390">
        <v>9853861162</v>
      </c>
      <c r="E29" s="390">
        <v>144919362</v>
      </c>
      <c r="F29" s="384">
        <v>9998780524</v>
      </c>
      <c r="G29" s="384">
        <v>1471717473</v>
      </c>
      <c r="H29" s="384">
        <v>829024</v>
      </c>
      <c r="I29" s="384">
        <v>0</v>
      </c>
      <c r="J29" s="384">
        <v>28594258</v>
      </c>
      <c r="K29" s="384">
        <v>13350000</v>
      </c>
      <c r="L29" s="911">
        <v>0</v>
      </c>
      <c r="M29" s="384">
        <v>0</v>
      </c>
      <c r="N29" s="384">
        <v>11513271279</v>
      </c>
      <c r="O29" s="63">
        <v>15</v>
      </c>
    </row>
    <row r="30" spans="1:15" s="65" customFormat="1" ht="23.1" customHeight="1">
      <c r="A30" s="62">
        <v>16</v>
      </c>
      <c r="B30" s="61" t="s">
        <v>1032</v>
      </c>
      <c r="C30" s="390">
        <v>94912593</v>
      </c>
      <c r="D30" s="390">
        <v>3434149432</v>
      </c>
      <c r="E30" s="390">
        <v>22832394</v>
      </c>
      <c r="F30" s="384">
        <v>3456981826</v>
      </c>
      <c r="G30" s="384">
        <v>495920314</v>
      </c>
      <c r="H30" s="384">
        <v>397433</v>
      </c>
      <c r="I30" s="384">
        <v>0</v>
      </c>
      <c r="J30" s="384">
        <v>14943440</v>
      </c>
      <c r="K30" s="384">
        <v>4750000</v>
      </c>
      <c r="L30" s="911">
        <v>0</v>
      </c>
      <c r="M30" s="384">
        <v>0</v>
      </c>
      <c r="N30" s="384">
        <v>3972993013</v>
      </c>
      <c r="O30" s="63">
        <v>16</v>
      </c>
    </row>
    <row r="31" spans="1:15" s="65" customFormat="1" ht="23.1" customHeight="1">
      <c r="A31" s="62">
        <v>17</v>
      </c>
      <c r="B31" s="61" t="s">
        <v>1033</v>
      </c>
      <c r="C31" s="390">
        <v>164366848</v>
      </c>
      <c r="D31" s="390">
        <v>6987606495</v>
      </c>
      <c r="E31" s="390">
        <v>86660482</v>
      </c>
      <c r="F31" s="384">
        <v>7074266977</v>
      </c>
      <c r="G31" s="384">
        <v>951861127</v>
      </c>
      <c r="H31" s="384">
        <v>766334</v>
      </c>
      <c r="I31" s="384">
        <v>0</v>
      </c>
      <c r="J31" s="384">
        <v>23903550</v>
      </c>
      <c r="K31" s="384">
        <v>8000000</v>
      </c>
      <c r="L31" s="911">
        <v>0</v>
      </c>
      <c r="M31" s="384">
        <v>0</v>
      </c>
      <c r="N31" s="384">
        <v>8058797988</v>
      </c>
      <c r="O31" s="63">
        <v>17</v>
      </c>
    </row>
    <row r="32" spans="1:15" s="65" customFormat="1" ht="23.1" customHeight="1">
      <c r="A32" s="62">
        <v>18</v>
      </c>
      <c r="B32" s="61" t="s">
        <v>1034</v>
      </c>
      <c r="C32" s="402">
        <v>215329242</v>
      </c>
      <c r="D32" s="402">
        <v>8861954765</v>
      </c>
      <c r="E32" s="402">
        <v>91814133</v>
      </c>
      <c r="F32" s="385">
        <v>8953768898</v>
      </c>
      <c r="G32" s="385">
        <v>1269385807</v>
      </c>
      <c r="H32" s="385">
        <v>812164</v>
      </c>
      <c r="I32" s="385">
        <v>0</v>
      </c>
      <c r="J32" s="385">
        <v>31747104</v>
      </c>
      <c r="K32" s="385">
        <v>12100000</v>
      </c>
      <c r="L32" s="911">
        <v>0</v>
      </c>
      <c r="M32" s="384">
        <v>0</v>
      </c>
      <c r="N32" s="385">
        <v>10267813973</v>
      </c>
      <c r="O32" s="63">
        <v>18</v>
      </c>
    </row>
    <row r="33" spans="1:15" s="65" customFormat="1" ht="23.1" customHeight="1">
      <c r="A33" s="68">
        <v>19</v>
      </c>
      <c r="B33" s="58" t="s">
        <v>1035</v>
      </c>
      <c r="C33" s="913">
        <v>210452372</v>
      </c>
      <c r="D33" s="913">
        <v>12185935895</v>
      </c>
      <c r="E33" s="913">
        <v>138206177</v>
      </c>
      <c r="F33" s="386">
        <v>12324142072</v>
      </c>
      <c r="G33" s="386">
        <v>1688772913</v>
      </c>
      <c r="H33" s="386">
        <v>2011148</v>
      </c>
      <c r="I33" s="386">
        <v>0</v>
      </c>
      <c r="J33" s="386">
        <v>57142810</v>
      </c>
      <c r="K33" s="386">
        <v>15150000</v>
      </c>
      <c r="L33" s="912">
        <v>0</v>
      </c>
      <c r="M33" s="386">
        <v>0</v>
      </c>
      <c r="N33" s="386">
        <v>14087218943</v>
      </c>
      <c r="O33" s="69">
        <v>19</v>
      </c>
    </row>
    <row r="34" spans="1:15" s="65" customFormat="1" ht="23.1" customHeight="1">
      <c r="A34" s="62">
        <v>21</v>
      </c>
      <c r="B34" s="61" t="s">
        <v>1036</v>
      </c>
      <c r="C34" s="390">
        <v>134058574</v>
      </c>
      <c r="D34" s="390">
        <v>12587967001</v>
      </c>
      <c r="E34" s="390">
        <v>212874360</v>
      </c>
      <c r="F34" s="384">
        <v>12800841361</v>
      </c>
      <c r="G34" s="384">
        <v>1722476004</v>
      </c>
      <c r="H34" s="384">
        <v>2252097</v>
      </c>
      <c r="I34" s="384">
        <v>0</v>
      </c>
      <c r="J34" s="384">
        <v>92338688</v>
      </c>
      <c r="K34" s="384">
        <v>14600000</v>
      </c>
      <c r="L34" s="911">
        <v>0</v>
      </c>
      <c r="M34" s="384">
        <v>0</v>
      </c>
      <c r="N34" s="384">
        <v>14632508150</v>
      </c>
      <c r="O34" s="63">
        <v>21</v>
      </c>
    </row>
    <row r="35" spans="1:15" s="65" customFormat="1" ht="23.1" customHeight="1">
      <c r="A35" s="62">
        <v>22</v>
      </c>
      <c r="B35" s="61" t="s">
        <v>1037</v>
      </c>
      <c r="C35" s="390">
        <v>519489912</v>
      </c>
      <c r="D35" s="390">
        <v>18264109677</v>
      </c>
      <c r="E35" s="390">
        <v>239241109</v>
      </c>
      <c r="F35" s="384">
        <v>18503350786</v>
      </c>
      <c r="G35" s="384">
        <v>2576920523</v>
      </c>
      <c r="H35" s="384">
        <v>3382918</v>
      </c>
      <c r="I35" s="384">
        <v>0</v>
      </c>
      <c r="J35" s="384">
        <v>109907425</v>
      </c>
      <c r="K35" s="384">
        <v>20600000</v>
      </c>
      <c r="L35" s="911">
        <v>0</v>
      </c>
      <c r="M35" s="384">
        <v>0</v>
      </c>
      <c r="N35" s="384">
        <v>21214161652</v>
      </c>
      <c r="O35" s="63">
        <v>22</v>
      </c>
    </row>
    <row r="36" spans="1:15" s="65" customFormat="1" ht="23.1" customHeight="1">
      <c r="A36" s="62">
        <v>23</v>
      </c>
      <c r="B36" s="61" t="s">
        <v>1038</v>
      </c>
      <c r="C36" s="390">
        <v>148421827</v>
      </c>
      <c r="D36" s="390">
        <v>3850016340</v>
      </c>
      <c r="E36" s="390">
        <v>63512595</v>
      </c>
      <c r="F36" s="384">
        <v>3913528935</v>
      </c>
      <c r="G36" s="384">
        <v>546915417</v>
      </c>
      <c r="H36" s="384">
        <v>260438</v>
      </c>
      <c r="I36" s="384">
        <v>0</v>
      </c>
      <c r="J36" s="384">
        <v>43033525</v>
      </c>
      <c r="K36" s="384">
        <v>5550000</v>
      </c>
      <c r="L36" s="911">
        <v>0</v>
      </c>
      <c r="M36" s="384">
        <v>0</v>
      </c>
      <c r="N36" s="384">
        <v>4509288315</v>
      </c>
      <c r="O36" s="63">
        <v>23</v>
      </c>
    </row>
    <row r="37" spans="1:15" s="65" customFormat="1" ht="23.1" customHeight="1">
      <c r="A37" s="62">
        <v>24</v>
      </c>
      <c r="B37" s="61" t="s">
        <v>1039</v>
      </c>
      <c r="C37" s="402">
        <v>70292209</v>
      </c>
      <c r="D37" s="402">
        <v>5638462788</v>
      </c>
      <c r="E37" s="402">
        <v>74891091</v>
      </c>
      <c r="F37" s="385">
        <v>5713353879</v>
      </c>
      <c r="G37" s="385">
        <v>774339088</v>
      </c>
      <c r="H37" s="385">
        <v>966321</v>
      </c>
      <c r="I37" s="385">
        <v>0</v>
      </c>
      <c r="J37" s="385">
        <v>72605755</v>
      </c>
      <c r="K37" s="385">
        <v>6050000</v>
      </c>
      <c r="L37" s="911">
        <v>0</v>
      </c>
      <c r="M37" s="384">
        <v>0</v>
      </c>
      <c r="N37" s="385">
        <v>6567315043</v>
      </c>
      <c r="O37" s="63">
        <v>24</v>
      </c>
    </row>
    <row r="38" spans="1:15" s="65" customFormat="1" ht="23.1" customHeight="1">
      <c r="A38" s="66">
        <v>25</v>
      </c>
      <c r="B38" s="58" t="s">
        <v>1040</v>
      </c>
      <c r="C38" s="913">
        <v>58935484</v>
      </c>
      <c r="D38" s="913">
        <v>8741935995</v>
      </c>
      <c r="E38" s="913">
        <v>128323619</v>
      </c>
      <c r="F38" s="386">
        <v>8870259614</v>
      </c>
      <c r="G38" s="386">
        <v>1277891106</v>
      </c>
      <c r="H38" s="386">
        <v>1742613</v>
      </c>
      <c r="I38" s="386">
        <v>0</v>
      </c>
      <c r="J38" s="386">
        <v>41909707</v>
      </c>
      <c r="K38" s="386">
        <v>11900000</v>
      </c>
      <c r="L38" s="912">
        <v>0</v>
      </c>
      <c r="M38" s="386">
        <v>0</v>
      </c>
      <c r="N38" s="386">
        <v>10203703040</v>
      </c>
      <c r="O38" s="67">
        <v>25</v>
      </c>
    </row>
    <row r="39" spans="1:15" s="65" customFormat="1" ht="23.1" customHeight="1">
      <c r="A39" s="62">
        <v>27</v>
      </c>
      <c r="B39" s="61" t="s">
        <v>1041</v>
      </c>
      <c r="C39" s="390">
        <v>45456185</v>
      </c>
      <c r="D39" s="390">
        <v>6014467440</v>
      </c>
      <c r="E39" s="390">
        <v>109634180</v>
      </c>
      <c r="F39" s="384">
        <v>6124101620</v>
      </c>
      <c r="G39" s="384">
        <v>897342238</v>
      </c>
      <c r="H39" s="384">
        <v>1329458</v>
      </c>
      <c r="I39" s="384">
        <v>0</v>
      </c>
      <c r="J39" s="384">
        <v>45316570</v>
      </c>
      <c r="K39" s="384">
        <v>6900000</v>
      </c>
      <c r="L39" s="911">
        <v>0</v>
      </c>
      <c r="M39" s="384">
        <v>0</v>
      </c>
      <c r="N39" s="384">
        <v>7074989886</v>
      </c>
      <c r="O39" s="63">
        <v>27</v>
      </c>
    </row>
    <row r="40" spans="1:15" s="65" customFormat="1" ht="23.1" customHeight="1">
      <c r="A40" s="62">
        <v>28</v>
      </c>
      <c r="B40" s="61" t="s">
        <v>1042</v>
      </c>
      <c r="C40" s="390">
        <v>60697021</v>
      </c>
      <c r="D40" s="390">
        <v>3890759493</v>
      </c>
      <c r="E40" s="390">
        <v>53829520</v>
      </c>
      <c r="F40" s="384">
        <v>3944589013</v>
      </c>
      <c r="G40" s="384">
        <v>576760865</v>
      </c>
      <c r="H40" s="384">
        <v>130698</v>
      </c>
      <c r="I40" s="384">
        <v>0</v>
      </c>
      <c r="J40" s="384">
        <v>20548000</v>
      </c>
      <c r="K40" s="384">
        <v>4500000</v>
      </c>
      <c r="L40" s="911">
        <v>0</v>
      </c>
      <c r="M40" s="384">
        <v>0</v>
      </c>
      <c r="N40" s="384">
        <v>4546528576</v>
      </c>
      <c r="O40" s="63">
        <v>28</v>
      </c>
    </row>
    <row r="41" spans="1:15" s="65" customFormat="1" ht="23.1" customHeight="1">
      <c r="A41" s="62">
        <v>29</v>
      </c>
      <c r="B41" s="61" t="s">
        <v>1043</v>
      </c>
      <c r="C41" s="390">
        <v>38149087</v>
      </c>
      <c r="D41" s="390">
        <v>3401498991</v>
      </c>
      <c r="E41" s="390">
        <v>49858697</v>
      </c>
      <c r="F41" s="384">
        <v>3451357688</v>
      </c>
      <c r="G41" s="384">
        <v>465895220</v>
      </c>
      <c r="H41" s="384">
        <v>687511</v>
      </c>
      <c r="I41" s="384">
        <v>0</v>
      </c>
      <c r="J41" s="384">
        <v>29677904</v>
      </c>
      <c r="K41" s="384">
        <v>3250000</v>
      </c>
      <c r="L41" s="911">
        <v>0</v>
      </c>
      <c r="M41" s="384">
        <v>0</v>
      </c>
      <c r="N41" s="384">
        <v>3950868323</v>
      </c>
      <c r="O41" s="63">
        <v>29</v>
      </c>
    </row>
    <row r="42" spans="1:15" s="65" customFormat="1" ht="23.1" customHeight="1">
      <c r="A42" s="62">
        <v>30</v>
      </c>
      <c r="B42" s="61" t="s">
        <v>1044</v>
      </c>
      <c r="C42" s="402">
        <v>35518806</v>
      </c>
      <c r="D42" s="402">
        <v>8535270007</v>
      </c>
      <c r="E42" s="402">
        <v>135005676</v>
      </c>
      <c r="F42" s="385">
        <v>8670275683</v>
      </c>
      <c r="G42" s="385">
        <v>1231620138</v>
      </c>
      <c r="H42" s="385">
        <v>1551463</v>
      </c>
      <c r="I42" s="385">
        <v>225350</v>
      </c>
      <c r="J42" s="385">
        <v>41147320</v>
      </c>
      <c r="K42" s="385">
        <v>10000000</v>
      </c>
      <c r="L42" s="911">
        <v>0</v>
      </c>
      <c r="M42" s="384">
        <v>0</v>
      </c>
      <c r="N42" s="385">
        <v>9954819954</v>
      </c>
      <c r="O42" s="63">
        <v>30</v>
      </c>
    </row>
    <row r="43" spans="1:15" s="65" customFormat="1" ht="23.1" customHeight="1">
      <c r="A43" s="68">
        <v>31</v>
      </c>
      <c r="B43" s="58" t="s">
        <v>1045</v>
      </c>
      <c r="C43" s="913">
        <v>86345121</v>
      </c>
      <c r="D43" s="913">
        <v>4240396475</v>
      </c>
      <c r="E43" s="913">
        <v>47987960</v>
      </c>
      <c r="F43" s="386">
        <v>4288384435</v>
      </c>
      <c r="G43" s="386">
        <v>581647681</v>
      </c>
      <c r="H43" s="386">
        <v>624513</v>
      </c>
      <c r="I43" s="386">
        <v>0</v>
      </c>
      <c r="J43" s="386">
        <v>17799830</v>
      </c>
      <c r="K43" s="386">
        <v>5100000</v>
      </c>
      <c r="L43" s="912">
        <v>0</v>
      </c>
      <c r="M43" s="386">
        <v>0</v>
      </c>
      <c r="N43" s="386">
        <v>4893556459</v>
      </c>
      <c r="O43" s="69">
        <v>31</v>
      </c>
    </row>
    <row r="44" spans="1:15" s="65" customFormat="1" ht="23.1" customHeight="1">
      <c r="A44" s="62">
        <v>32</v>
      </c>
      <c r="B44" s="61" t="s">
        <v>1046</v>
      </c>
      <c r="C44" s="390">
        <v>250415778</v>
      </c>
      <c r="D44" s="390">
        <v>9771221536</v>
      </c>
      <c r="E44" s="390">
        <v>81202252</v>
      </c>
      <c r="F44" s="384">
        <v>9852423788</v>
      </c>
      <c r="G44" s="384">
        <v>1313076082</v>
      </c>
      <c r="H44" s="384">
        <v>903142</v>
      </c>
      <c r="I44" s="384">
        <v>0</v>
      </c>
      <c r="J44" s="384">
        <v>31011770</v>
      </c>
      <c r="K44" s="384">
        <v>12000000</v>
      </c>
      <c r="L44" s="911">
        <v>0</v>
      </c>
      <c r="M44" s="384">
        <v>0</v>
      </c>
      <c r="N44" s="384">
        <v>11209414782</v>
      </c>
      <c r="O44" s="63">
        <v>32</v>
      </c>
    </row>
    <row r="45" spans="1:15" s="65" customFormat="1" ht="23.1" customHeight="1">
      <c r="A45" s="62">
        <v>33</v>
      </c>
      <c r="B45" s="61" t="s">
        <v>1047</v>
      </c>
      <c r="C45" s="390">
        <v>107965383</v>
      </c>
      <c r="D45" s="390">
        <v>4122890177</v>
      </c>
      <c r="E45" s="390">
        <v>42520856</v>
      </c>
      <c r="F45" s="384">
        <v>4165411033</v>
      </c>
      <c r="G45" s="384">
        <v>558223055</v>
      </c>
      <c r="H45" s="384">
        <v>534345</v>
      </c>
      <c r="I45" s="384">
        <v>0</v>
      </c>
      <c r="J45" s="384">
        <v>18858730</v>
      </c>
      <c r="K45" s="384">
        <v>5400000</v>
      </c>
      <c r="L45" s="911">
        <v>0</v>
      </c>
      <c r="M45" s="384">
        <v>0</v>
      </c>
      <c r="N45" s="384">
        <v>4748427163</v>
      </c>
      <c r="O45" s="63">
        <v>33</v>
      </c>
    </row>
    <row r="46" spans="1:15" s="65" customFormat="1" ht="23.1" customHeight="1">
      <c r="A46" s="62">
        <v>34</v>
      </c>
      <c r="B46" s="61" t="s">
        <v>1048</v>
      </c>
      <c r="C46" s="390">
        <v>205241090</v>
      </c>
      <c r="D46" s="390">
        <v>4624409730</v>
      </c>
      <c r="E46" s="390">
        <v>67286052</v>
      </c>
      <c r="F46" s="384">
        <v>4691695782</v>
      </c>
      <c r="G46" s="384">
        <v>654882243</v>
      </c>
      <c r="H46" s="384">
        <v>905007</v>
      </c>
      <c r="I46" s="384">
        <v>0</v>
      </c>
      <c r="J46" s="384">
        <v>32726700</v>
      </c>
      <c r="K46" s="384">
        <v>5750000</v>
      </c>
      <c r="L46" s="911">
        <v>0</v>
      </c>
      <c r="M46" s="384">
        <v>0</v>
      </c>
      <c r="N46" s="384">
        <v>5385959732</v>
      </c>
      <c r="O46" s="63">
        <v>34</v>
      </c>
    </row>
    <row r="47" spans="1:15" s="65" customFormat="1" ht="23.1" customHeight="1">
      <c r="A47" s="62">
        <v>35</v>
      </c>
      <c r="B47" s="61" t="s">
        <v>1049</v>
      </c>
      <c r="C47" s="402">
        <v>53855336</v>
      </c>
      <c r="D47" s="402">
        <v>5622242956</v>
      </c>
      <c r="E47" s="402">
        <v>86018283</v>
      </c>
      <c r="F47" s="385">
        <v>5708261239</v>
      </c>
      <c r="G47" s="385">
        <v>828657015</v>
      </c>
      <c r="H47" s="385">
        <v>1109748</v>
      </c>
      <c r="I47" s="385">
        <v>0</v>
      </c>
      <c r="J47" s="385">
        <v>32147330</v>
      </c>
      <c r="K47" s="385">
        <v>7950000</v>
      </c>
      <c r="L47" s="911">
        <v>0</v>
      </c>
      <c r="M47" s="384">
        <v>0</v>
      </c>
      <c r="N47" s="385">
        <v>6578125332</v>
      </c>
      <c r="O47" s="63">
        <v>35</v>
      </c>
    </row>
    <row r="48" spans="1:15" s="65" customFormat="1" ht="23.1" customHeight="1">
      <c r="A48" s="66">
        <v>36</v>
      </c>
      <c r="B48" s="58" t="s">
        <v>1050</v>
      </c>
      <c r="C48" s="913">
        <v>186812119</v>
      </c>
      <c r="D48" s="913">
        <v>5620246340</v>
      </c>
      <c r="E48" s="913">
        <v>77856499</v>
      </c>
      <c r="F48" s="386">
        <v>5698102839</v>
      </c>
      <c r="G48" s="386">
        <v>811813895</v>
      </c>
      <c r="H48" s="386">
        <v>649503</v>
      </c>
      <c r="I48" s="386">
        <v>0</v>
      </c>
      <c r="J48" s="386">
        <v>29764250</v>
      </c>
      <c r="K48" s="386">
        <v>7100000</v>
      </c>
      <c r="L48" s="912">
        <v>0</v>
      </c>
      <c r="M48" s="386">
        <v>0</v>
      </c>
      <c r="N48" s="386">
        <v>6547430487</v>
      </c>
      <c r="O48" s="67">
        <v>36</v>
      </c>
    </row>
    <row r="49" spans="1:15" s="65" customFormat="1" ht="23.1" customHeight="1">
      <c r="A49" s="62">
        <v>37</v>
      </c>
      <c r="B49" s="61" t="s">
        <v>1051</v>
      </c>
      <c r="C49" s="390">
        <v>76666079</v>
      </c>
      <c r="D49" s="390">
        <v>8482783616</v>
      </c>
      <c r="E49" s="390">
        <v>126997392</v>
      </c>
      <c r="F49" s="384">
        <v>8609781008</v>
      </c>
      <c r="G49" s="384">
        <v>1231113285</v>
      </c>
      <c r="H49" s="384">
        <v>1940085</v>
      </c>
      <c r="I49" s="384">
        <v>0</v>
      </c>
      <c r="J49" s="384">
        <v>52477066</v>
      </c>
      <c r="K49" s="384">
        <v>9850000</v>
      </c>
      <c r="L49" s="911">
        <v>0</v>
      </c>
      <c r="M49" s="384">
        <v>0</v>
      </c>
      <c r="N49" s="384">
        <v>9905161444</v>
      </c>
      <c r="O49" s="63">
        <v>37</v>
      </c>
    </row>
    <row r="50" spans="1:15" s="65" customFormat="1" ht="23.1" customHeight="1">
      <c r="A50" s="62">
        <v>38</v>
      </c>
      <c r="B50" s="61" t="s">
        <v>1052</v>
      </c>
      <c r="C50" s="390">
        <v>84672054</v>
      </c>
      <c r="D50" s="390">
        <v>3769634855</v>
      </c>
      <c r="E50" s="390">
        <v>32086012</v>
      </c>
      <c r="F50" s="384">
        <v>3801720867</v>
      </c>
      <c r="G50" s="384">
        <v>507438830</v>
      </c>
      <c r="H50" s="384">
        <v>393676</v>
      </c>
      <c r="I50" s="384">
        <v>0</v>
      </c>
      <c r="J50" s="384">
        <v>12183360</v>
      </c>
      <c r="K50" s="384">
        <v>4400000</v>
      </c>
      <c r="L50" s="911">
        <v>0</v>
      </c>
      <c r="M50" s="384">
        <v>0</v>
      </c>
      <c r="N50" s="384">
        <v>4326136733</v>
      </c>
      <c r="O50" s="63">
        <v>38</v>
      </c>
    </row>
    <row r="51" spans="1:15" s="65" customFormat="1" ht="23.1" customHeight="1">
      <c r="A51" s="62">
        <v>39</v>
      </c>
      <c r="B51" s="61" t="s">
        <v>1053</v>
      </c>
      <c r="C51" s="390">
        <v>51141340</v>
      </c>
      <c r="D51" s="390">
        <v>2173422814</v>
      </c>
      <c r="E51" s="390">
        <v>26233140</v>
      </c>
      <c r="F51" s="384">
        <v>2199655954</v>
      </c>
      <c r="G51" s="384">
        <v>309116064</v>
      </c>
      <c r="H51" s="384">
        <v>195523</v>
      </c>
      <c r="I51" s="384">
        <v>0</v>
      </c>
      <c r="J51" s="384">
        <v>9040000</v>
      </c>
      <c r="K51" s="384">
        <v>2550000</v>
      </c>
      <c r="L51" s="911">
        <v>0</v>
      </c>
      <c r="M51" s="384">
        <v>0</v>
      </c>
      <c r="N51" s="384">
        <v>2520557541</v>
      </c>
      <c r="O51" s="63">
        <v>39</v>
      </c>
    </row>
    <row r="52" spans="1:15" s="65" customFormat="1" ht="23.1" customHeight="1">
      <c r="A52" s="62">
        <v>42</v>
      </c>
      <c r="B52" s="61" t="s">
        <v>1054</v>
      </c>
      <c r="C52" s="402">
        <v>26151224</v>
      </c>
      <c r="D52" s="402">
        <v>2120607726</v>
      </c>
      <c r="E52" s="402">
        <v>34656113</v>
      </c>
      <c r="F52" s="385">
        <v>2155263839</v>
      </c>
      <c r="G52" s="385">
        <v>309797828</v>
      </c>
      <c r="H52" s="385">
        <v>188895</v>
      </c>
      <c r="I52" s="385">
        <v>0</v>
      </c>
      <c r="J52" s="385">
        <v>7143150</v>
      </c>
      <c r="K52" s="385">
        <v>2950000</v>
      </c>
      <c r="L52" s="911">
        <v>0</v>
      </c>
      <c r="M52" s="384">
        <v>0</v>
      </c>
      <c r="N52" s="385">
        <v>2475343712</v>
      </c>
      <c r="O52" s="63">
        <v>42</v>
      </c>
    </row>
    <row r="53" spans="1:15" s="65" customFormat="1" ht="23.1" customHeight="1">
      <c r="A53" s="66">
        <v>43</v>
      </c>
      <c r="B53" s="58" t="s">
        <v>1055</v>
      </c>
      <c r="C53" s="913">
        <v>56367337</v>
      </c>
      <c r="D53" s="913">
        <v>5719321307</v>
      </c>
      <c r="E53" s="913">
        <v>82921693</v>
      </c>
      <c r="F53" s="386">
        <v>5802243000</v>
      </c>
      <c r="G53" s="386">
        <v>789526335</v>
      </c>
      <c r="H53" s="386">
        <v>464124</v>
      </c>
      <c r="I53" s="386">
        <v>0</v>
      </c>
      <c r="J53" s="386">
        <v>28444390</v>
      </c>
      <c r="K53" s="386">
        <v>7550000</v>
      </c>
      <c r="L53" s="912">
        <v>0</v>
      </c>
      <c r="M53" s="386">
        <v>0</v>
      </c>
      <c r="N53" s="386">
        <v>6628227849</v>
      </c>
      <c r="O53" s="67">
        <v>43</v>
      </c>
    </row>
    <row r="54" spans="1:15" s="65" customFormat="1" ht="23.1" customHeight="1">
      <c r="A54" s="62">
        <v>44</v>
      </c>
      <c r="B54" s="61" t="s">
        <v>1056</v>
      </c>
      <c r="C54" s="390">
        <v>27659333</v>
      </c>
      <c r="D54" s="390">
        <v>2614252394</v>
      </c>
      <c r="E54" s="390">
        <v>23559959</v>
      </c>
      <c r="F54" s="384">
        <v>2637812353</v>
      </c>
      <c r="G54" s="384">
        <v>423056673</v>
      </c>
      <c r="H54" s="384">
        <v>68254</v>
      </c>
      <c r="I54" s="384">
        <v>0</v>
      </c>
      <c r="J54" s="384">
        <v>11712000</v>
      </c>
      <c r="K54" s="384">
        <v>3100000</v>
      </c>
      <c r="L54" s="911">
        <v>0</v>
      </c>
      <c r="M54" s="384">
        <v>0</v>
      </c>
      <c r="N54" s="384">
        <v>3075749280</v>
      </c>
      <c r="O54" s="63">
        <v>44</v>
      </c>
    </row>
    <row r="55" spans="1:15" s="65" customFormat="1" ht="23.1" customHeight="1">
      <c r="A55" s="62">
        <v>45</v>
      </c>
      <c r="B55" s="61" t="s">
        <v>1057</v>
      </c>
      <c r="C55" s="390">
        <v>9321362</v>
      </c>
      <c r="D55" s="390">
        <v>882438531</v>
      </c>
      <c r="E55" s="390">
        <v>11821527</v>
      </c>
      <c r="F55" s="384">
        <v>894260058</v>
      </c>
      <c r="G55" s="384">
        <v>135441929</v>
      </c>
      <c r="H55" s="384">
        <v>0</v>
      </c>
      <c r="I55" s="384">
        <v>0</v>
      </c>
      <c r="J55" s="384">
        <v>840420</v>
      </c>
      <c r="K55" s="384">
        <v>1450000</v>
      </c>
      <c r="L55" s="911">
        <v>0</v>
      </c>
      <c r="M55" s="384">
        <v>0</v>
      </c>
      <c r="N55" s="384">
        <v>1031992407</v>
      </c>
      <c r="O55" s="63">
        <v>45</v>
      </c>
    </row>
    <row r="56" spans="1:15" s="65" customFormat="1" ht="23.1" customHeight="1">
      <c r="A56" s="62">
        <v>46</v>
      </c>
      <c r="B56" s="61" t="s">
        <v>1058</v>
      </c>
      <c r="C56" s="390">
        <v>27683888</v>
      </c>
      <c r="D56" s="390">
        <v>3979977631</v>
      </c>
      <c r="E56" s="390">
        <v>59409510</v>
      </c>
      <c r="F56" s="384">
        <v>4039387141</v>
      </c>
      <c r="G56" s="384">
        <v>530865742</v>
      </c>
      <c r="H56" s="384">
        <v>906715</v>
      </c>
      <c r="I56" s="384">
        <v>0</v>
      </c>
      <c r="J56" s="384">
        <v>18624538</v>
      </c>
      <c r="K56" s="384">
        <v>4700000</v>
      </c>
      <c r="L56" s="911">
        <v>0</v>
      </c>
      <c r="M56" s="384">
        <v>0</v>
      </c>
      <c r="N56" s="384">
        <v>4594484136</v>
      </c>
      <c r="O56" s="63">
        <v>46</v>
      </c>
    </row>
    <row r="57" spans="1:15" s="65" customFormat="1" ht="23.1" customHeight="1">
      <c r="A57" s="62">
        <v>47</v>
      </c>
      <c r="B57" s="72" t="s">
        <v>1059</v>
      </c>
      <c r="C57" s="402">
        <v>26617249</v>
      </c>
      <c r="D57" s="402">
        <v>3769389861</v>
      </c>
      <c r="E57" s="402">
        <v>48437876</v>
      </c>
      <c r="F57" s="385">
        <v>3817827737</v>
      </c>
      <c r="G57" s="385">
        <v>575871702</v>
      </c>
      <c r="H57" s="385">
        <v>692758</v>
      </c>
      <c r="I57" s="385">
        <v>0</v>
      </c>
      <c r="J57" s="385">
        <v>13410528</v>
      </c>
      <c r="K57" s="385">
        <v>5550000</v>
      </c>
      <c r="L57" s="911">
        <v>0</v>
      </c>
      <c r="M57" s="384">
        <v>0</v>
      </c>
      <c r="N57" s="385">
        <v>4413352725</v>
      </c>
      <c r="O57" s="63">
        <v>47</v>
      </c>
    </row>
    <row r="58" spans="1:15" s="65" customFormat="1" ht="23.1" customHeight="1">
      <c r="A58" s="66">
        <v>49</v>
      </c>
      <c r="B58" s="61" t="s">
        <v>1060</v>
      </c>
      <c r="C58" s="913">
        <v>6399773</v>
      </c>
      <c r="D58" s="913">
        <v>976687522</v>
      </c>
      <c r="E58" s="913">
        <v>12207693</v>
      </c>
      <c r="F58" s="386">
        <v>988895215</v>
      </c>
      <c r="G58" s="386">
        <v>141436706</v>
      </c>
      <c r="H58" s="386">
        <v>0</v>
      </c>
      <c r="I58" s="386">
        <v>0</v>
      </c>
      <c r="J58" s="386">
        <v>4201680</v>
      </c>
      <c r="K58" s="386">
        <v>1100000</v>
      </c>
      <c r="L58" s="912">
        <v>0</v>
      </c>
      <c r="M58" s="386">
        <v>0</v>
      </c>
      <c r="N58" s="386">
        <v>1135633601</v>
      </c>
      <c r="O58" s="67">
        <v>49</v>
      </c>
    </row>
    <row r="59" spans="1:15" s="65" customFormat="1" ht="23.1" customHeight="1">
      <c r="A59" s="62">
        <v>50</v>
      </c>
      <c r="B59" s="61" t="s">
        <v>1061</v>
      </c>
      <c r="C59" s="390">
        <v>10367026</v>
      </c>
      <c r="D59" s="390">
        <v>1143961340</v>
      </c>
      <c r="E59" s="390">
        <v>11973227</v>
      </c>
      <c r="F59" s="384">
        <v>1155934567</v>
      </c>
      <c r="G59" s="384">
        <v>184631984</v>
      </c>
      <c r="H59" s="384">
        <v>59940</v>
      </c>
      <c r="I59" s="384">
        <v>0</v>
      </c>
      <c r="J59" s="384">
        <v>2502550</v>
      </c>
      <c r="K59" s="384">
        <v>1550000</v>
      </c>
      <c r="L59" s="911">
        <v>0</v>
      </c>
      <c r="M59" s="384">
        <v>0</v>
      </c>
      <c r="N59" s="384">
        <v>1344679041</v>
      </c>
      <c r="O59" s="63">
        <v>50</v>
      </c>
    </row>
    <row r="60" spans="1:15" s="65" customFormat="1" ht="23.1" customHeight="1">
      <c r="A60" s="62">
        <v>51</v>
      </c>
      <c r="B60" s="61" t="s">
        <v>1062</v>
      </c>
      <c r="C60" s="390">
        <v>5163477</v>
      </c>
      <c r="D60" s="390">
        <v>2161381561</v>
      </c>
      <c r="E60" s="390">
        <v>22948221</v>
      </c>
      <c r="F60" s="384">
        <v>2184329782</v>
      </c>
      <c r="G60" s="384">
        <v>325103438</v>
      </c>
      <c r="H60" s="384">
        <v>147553</v>
      </c>
      <c r="I60" s="384">
        <v>0</v>
      </c>
      <c r="J60" s="384">
        <v>5462520</v>
      </c>
      <c r="K60" s="384">
        <v>2150000</v>
      </c>
      <c r="L60" s="911">
        <v>0</v>
      </c>
      <c r="M60" s="384">
        <v>0</v>
      </c>
      <c r="N60" s="384">
        <v>2517193293</v>
      </c>
      <c r="O60" s="63">
        <v>51</v>
      </c>
    </row>
    <row r="61" spans="1:15" s="65" customFormat="1" ht="23.1" customHeight="1">
      <c r="A61" s="62">
        <v>52</v>
      </c>
      <c r="B61" s="61" t="s">
        <v>1063</v>
      </c>
      <c r="C61" s="390">
        <v>7491031</v>
      </c>
      <c r="D61" s="390">
        <v>972692357</v>
      </c>
      <c r="E61" s="390">
        <v>8896991</v>
      </c>
      <c r="F61" s="384">
        <v>981589348</v>
      </c>
      <c r="G61" s="384">
        <v>163404366</v>
      </c>
      <c r="H61" s="384">
        <v>84582</v>
      </c>
      <c r="I61" s="384">
        <v>0</v>
      </c>
      <c r="J61" s="384">
        <v>1680000</v>
      </c>
      <c r="K61" s="384">
        <v>1050000</v>
      </c>
      <c r="L61" s="911">
        <v>0</v>
      </c>
      <c r="M61" s="384">
        <v>0</v>
      </c>
      <c r="N61" s="384">
        <v>1147808296</v>
      </c>
      <c r="O61" s="63">
        <v>52</v>
      </c>
    </row>
    <row r="62" spans="1:15" s="65" customFormat="1" ht="23.1" customHeight="1" thickBot="1">
      <c r="A62" s="77">
        <v>54</v>
      </c>
      <c r="B62" s="78" t="s">
        <v>1064</v>
      </c>
      <c r="C62" s="916">
        <v>8377739</v>
      </c>
      <c r="D62" s="916">
        <v>1482488946</v>
      </c>
      <c r="E62" s="916">
        <v>15943979</v>
      </c>
      <c r="F62" s="392">
        <v>1498432925</v>
      </c>
      <c r="G62" s="392">
        <v>224601363</v>
      </c>
      <c r="H62" s="392">
        <v>455028</v>
      </c>
      <c r="I62" s="392">
        <v>0</v>
      </c>
      <c r="J62" s="392">
        <v>2520000</v>
      </c>
      <c r="K62" s="392">
        <v>2050000</v>
      </c>
      <c r="L62" s="915">
        <v>0</v>
      </c>
      <c r="M62" s="392">
        <v>0</v>
      </c>
      <c r="N62" s="392">
        <v>1728059316</v>
      </c>
      <c r="O62" s="79">
        <v>54</v>
      </c>
    </row>
    <row r="63" spans="1:15" s="65" customFormat="1" ht="23.1" customHeight="1">
      <c r="A63" s="74">
        <v>55</v>
      </c>
      <c r="B63" s="61" t="s">
        <v>1065</v>
      </c>
      <c r="C63" s="390">
        <v>8459648</v>
      </c>
      <c r="D63" s="390">
        <v>1322379088</v>
      </c>
      <c r="E63" s="390">
        <v>18412398</v>
      </c>
      <c r="F63" s="384">
        <v>1340791486</v>
      </c>
      <c r="G63" s="384">
        <v>202785687</v>
      </c>
      <c r="H63" s="384">
        <v>112264</v>
      </c>
      <c r="I63" s="384">
        <v>0</v>
      </c>
      <c r="J63" s="384">
        <v>3361050</v>
      </c>
      <c r="K63" s="384">
        <v>1400000</v>
      </c>
      <c r="L63" s="911">
        <v>0</v>
      </c>
      <c r="M63" s="384">
        <v>0</v>
      </c>
      <c r="N63" s="384">
        <v>1548450487</v>
      </c>
      <c r="O63" s="75">
        <v>55</v>
      </c>
    </row>
    <row r="64" spans="1:15" s="65" customFormat="1" ht="23.1" customHeight="1">
      <c r="A64" s="62">
        <v>56</v>
      </c>
      <c r="B64" s="61" t="s">
        <v>1066</v>
      </c>
      <c r="C64" s="390">
        <v>10937350</v>
      </c>
      <c r="D64" s="390">
        <v>1130163021</v>
      </c>
      <c r="E64" s="390">
        <v>15480913</v>
      </c>
      <c r="F64" s="384">
        <v>1145643934</v>
      </c>
      <c r="G64" s="384">
        <v>148984682</v>
      </c>
      <c r="H64" s="384">
        <v>181958</v>
      </c>
      <c r="I64" s="384">
        <v>0</v>
      </c>
      <c r="J64" s="384">
        <v>1664000</v>
      </c>
      <c r="K64" s="384">
        <v>1700000</v>
      </c>
      <c r="L64" s="911">
        <v>0</v>
      </c>
      <c r="M64" s="384">
        <v>0</v>
      </c>
      <c r="N64" s="384">
        <v>1298174574</v>
      </c>
      <c r="O64" s="63">
        <v>56</v>
      </c>
    </row>
    <row r="65" spans="1:15" s="65" customFormat="1" ht="23.1" customHeight="1">
      <c r="A65" s="62">
        <v>57</v>
      </c>
      <c r="B65" s="61" t="s">
        <v>1067</v>
      </c>
      <c r="C65" s="390">
        <v>5169103</v>
      </c>
      <c r="D65" s="390">
        <v>487185598</v>
      </c>
      <c r="E65" s="390">
        <v>3545475</v>
      </c>
      <c r="F65" s="384">
        <v>490731073</v>
      </c>
      <c r="G65" s="384">
        <v>59826615</v>
      </c>
      <c r="H65" s="384">
        <v>0</v>
      </c>
      <c r="I65" s="384">
        <v>0</v>
      </c>
      <c r="J65" s="384">
        <v>1680840</v>
      </c>
      <c r="K65" s="384">
        <v>650000</v>
      </c>
      <c r="L65" s="911">
        <v>0</v>
      </c>
      <c r="M65" s="384">
        <v>0</v>
      </c>
      <c r="N65" s="384">
        <v>552888528</v>
      </c>
      <c r="O65" s="63">
        <v>57</v>
      </c>
    </row>
    <row r="66" spans="1:15" s="65" customFormat="1" ht="23.1" customHeight="1">
      <c r="A66" s="62">
        <v>58</v>
      </c>
      <c r="B66" s="61" t="s">
        <v>1068</v>
      </c>
      <c r="C66" s="390">
        <v>21207639</v>
      </c>
      <c r="D66" s="390">
        <v>676418161</v>
      </c>
      <c r="E66" s="390">
        <v>5294107</v>
      </c>
      <c r="F66" s="384">
        <v>681712268</v>
      </c>
      <c r="G66" s="384">
        <v>90129753</v>
      </c>
      <c r="H66" s="384">
        <v>0</v>
      </c>
      <c r="I66" s="384">
        <v>0</v>
      </c>
      <c r="J66" s="384">
        <v>3361680</v>
      </c>
      <c r="K66" s="384">
        <v>800000</v>
      </c>
      <c r="L66" s="911">
        <v>0</v>
      </c>
      <c r="M66" s="384">
        <v>0</v>
      </c>
      <c r="N66" s="384">
        <v>776003701</v>
      </c>
      <c r="O66" s="63">
        <v>58</v>
      </c>
    </row>
    <row r="67" spans="1:15" s="65" customFormat="1" ht="23.1" customHeight="1">
      <c r="A67" s="71">
        <v>59</v>
      </c>
      <c r="B67" s="72" t="s">
        <v>1069</v>
      </c>
      <c r="C67" s="402">
        <v>29545378</v>
      </c>
      <c r="D67" s="402">
        <v>486002650</v>
      </c>
      <c r="E67" s="402">
        <v>4087838</v>
      </c>
      <c r="F67" s="385">
        <v>490090488</v>
      </c>
      <c r="G67" s="385">
        <v>71764174</v>
      </c>
      <c r="H67" s="385">
        <v>4693</v>
      </c>
      <c r="I67" s="385">
        <v>0</v>
      </c>
      <c r="J67" s="385">
        <v>0</v>
      </c>
      <c r="K67" s="385">
        <v>800000</v>
      </c>
      <c r="L67" s="914">
        <v>0</v>
      </c>
      <c r="M67" s="385">
        <v>0</v>
      </c>
      <c r="N67" s="385">
        <v>562659355</v>
      </c>
      <c r="O67" s="73">
        <v>59</v>
      </c>
    </row>
    <row r="68" spans="1:15" ht="23.1" customHeight="1">
      <c r="A68" s="60">
        <v>61</v>
      </c>
      <c r="B68" s="93" t="s">
        <v>1070</v>
      </c>
      <c r="C68" s="389">
        <v>26603701</v>
      </c>
      <c r="D68" s="389">
        <v>810948491</v>
      </c>
      <c r="E68" s="389">
        <v>4950068</v>
      </c>
      <c r="F68" s="388">
        <v>815898559</v>
      </c>
      <c r="G68" s="388">
        <v>121218474</v>
      </c>
      <c r="H68" s="384">
        <v>95516</v>
      </c>
      <c r="I68" s="388">
        <v>0</v>
      </c>
      <c r="J68" s="388">
        <v>1260000</v>
      </c>
      <c r="K68" s="388">
        <v>1550000</v>
      </c>
      <c r="L68" s="924">
        <v>0</v>
      </c>
      <c r="M68" s="388">
        <v>0</v>
      </c>
      <c r="N68" s="388">
        <v>940022549</v>
      </c>
      <c r="O68" s="55">
        <v>61</v>
      </c>
    </row>
    <row r="69" spans="1:15" ht="23.1" customHeight="1">
      <c r="A69" s="60">
        <v>65</v>
      </c>
      <c r="B69" s="93" t="s">
        <v>1071</v>
      </c>
      <c r="C69" s="389">
        <v>1294394</v>
      </c>
      <c r="D69" s="389">
        <v>263752635</v>
      </c>
      <c r="E69" s="389">
        <v>3013861</v>
      </c>
      <c r="F69" s="388">
        <v>266766496</v>
      </c>
      <c r="G69" s="388">
        <v>42933360</v>
      </c>
      <c r="H69" s="384">
        <v>2428</v>
      </c>
      <c r="I69" s="388">
        <v>0</v>
      </c>
      <c r="J69" s="388">
        <v>340560</v>
      </c>
      <c r="K69" s="388">
        <v>250000</v>
      </c>
      <c r="L69" s="924">
        <v>0</v>
      </c>
      <c r="M69" s="388">
        <v>0</v>
      </c>
      <c r="N69" s="388">
        <v>310292844</v>
      </c>
      <c r="O69" s="55">
        <v>65</v>
      </c>
    </row>
    <row r="70" spans="1:15" ht="23.1" customHeight="1">
      <c r="A70" s="60">
        <v>66</v>
      </c>
      <c r="B70" s="93" t="s">
        <v>1072</v>
      </c>
      <c r="C70" s="389">
        <v>31571940</v>
      </c>
      <c r="D70" s="389">
        <v>837995090</v>
      </c>
      <c r="E70" s="389">
        <v>10132471</v>
      </c>
      <c r="F70" s="388">
        <v>848127561</v>
      </c>
      <c r="G70" s="388">
        <v>128064320</v>
      </c>
      <c r="H70" s="384">
        <v>48234</v>
      </c>
      <c r="I70" s="388">
        <v>0</v>
      </c>
      <c r="J70" s="388">
        <v>2473260</v>
      </c>
      <c r="K70" s="388">
        <v>1700000</v>
      </c>
      <c r="L70" s="924">
        <v>0</v>
      </c>
      <c r="M70" s="388">
        <v>0</v>
      </c>
      <c r="N70" s="388">
        <v>980413375</v>
      </c>
      <c r="O70" s="55">
        <v>66</v>
      </c>
    </row>
    <row r="71" spans="1:15" ht="23.1" customHeight="1">
      <c r="A71" s="60">
        <v>68</v>
      </c>
      <c r="B71" s="93" t="s">
        <v>1073</v>
      </c>
      <c r="C71" s="389">
        <v>26005072</v>
      </c>
      <c r="D71" s="389">
        <v>932009331</v>
      </c>
      <c r="E71" s="389">
        <v>11623698</v>
      </c>
      <c r="F71" s="388">
        <v>943633029</v>
      </c>
      <c r="G71" s="388">
        <v>143539237</v>
      </c>
      <c r="H71" s="384">
        <v>51084</v>
      </c>
      <c r="I71" s="388">
        <v>0</v>
      </c>
      <c r="J71" s="388">
        <v>3360000</v>
      </c>
      <c r="K71" s="388">
        <v>1300000</v>
      </c>
      <c r="L71" s="924">
        <v>0</v>
      </c>
      <c r="M71" s="388">
        <v>1680</v>
      </c>
      <c r="N71" s="388">
        <v>1091885030</v>
      </c>
      <c r="O71" s="55">
        <v>68</v>
      </c>
    </row>
    <row r="72" spans="1:15" ht="23.1" customHeight="1">
      <c r="A72" s="60">
        <v>70</v>
      </c>
      <c r="B72" s="93" t="s">
        <v>1074</v>
      </c>
      <c r="C72" s="391">
        <v>72440226</v>
      </c>
      <c r="D72" s="391">
        <v>1857554468</v>
      </c>
      <c r="E72" s="391">
        <v>23380056</v>
      </c>
      <c r="F72" s="404">
        <v>1880934524</v>
      </c>
      <c r="G72" s="404">
        <v>264919010</v>
      </c>
      <c r="H72" s="385">
        <v>73989</v>
      </c>
      <c r="I72" s="404">
        <v>0</v>
      </c>
      <c r="J72" s="404">
        <v>9228620</v>
      </c>
      <c r="K72" s="404">
        <v>2300000</v>
      </c>
      <c r="L72" s="924">
        <v>0</v>
      </c>
      <c r="M72" s="388">
        <v>0</v>
      </c>
      <c r="N72" s="404">
        <v>2157456143</v>
      </c>
      <c r="O72" s="55">
        <v>70</v>
      </c>
    </row>
    <row r="73" spans="1:15" ht="23.1" customHeight="1">
      <c r="A73" s="57">
        <v>78</v>
      </c>
      <c r="B73" s="92" t="s">
        <v>1075</v>
      </c>
      <c r="C73" s="918">
        <v>52672800</v>
      </c>
      <c r="D73" s="918">
        <v>2355645924</v>
      </c>
      <c r="E73" s="918">
        <v>21047626</v>
      </c>
      <c r="F73" s="396">
        <v>2376693550</v>
      </c>
      <c r="G73" s="396">
        <v>339390337</v>
      </c>
      <c r="H73" s="396">
        <v>347007</v>
      </c>
      <c r="I73" s="396">
        <v>0</v>
      </c>
      <c r="J73" s="396">
        <v>6400000</v>
      </c>
      <c r="K73" s="396">
        <v>2950000</v>
      </c>
      <c r="L73" s="952">
        <v>0</v>
      </c>
      <c r="M73" s="396">
        <v>0</v>
      </c>
      <c r="N73" s="396">
        <v>2725780894</v>
      </c>
      <c r="O73" s="59">
        <v>78</v>
      </c>
    </row>
    <row r="74" spans="1:15" ht="23.1" customHeight="1">
      <c r="A74" s="60">
        <v>84</v>
      </c>
      <c r="B74" s="93" t="s">
        <v>1076</v>
      </c>
      <c r="C74" s="389">
        <v>63895112</v>
      </c>
      <c r="D74" s="389">
        <v>2213681595</v>
      </c>
      <c r="E74" s="389">
        <v>21559514</v>
      </c>
      <c r="F74" s="388">
        <v>2235241109</v>
      </c>
      <c r="G74" s="388">
        <v>324581578</v>
      </c>
      <c r="H74" s="388">
        <v>411531</v>
      </c>
      <c r="I74" s="388">
        <v>0</v>
      </c>
      <c r="J74" s="388">
        <v>2099950</v>
      </c>
      <c r="K74" s="388">
        <v>2700000</v>
      </c>
      <c r="L74" s="924">
        <v>0</v>
      </c>
      <c r="M74" s="388">
        <v>0</v>
      </c>
      <c r="N74" s="388">
        <v>2565034168</v>
      </c>
      <c r="O74" s="55">
        <v>84</v>
      </c>
    </row>
    <row r="75" spans="1:15" ht="23.1" customHeight="1">
      <c r="A75" s="60">
        <v>85</v>
      </c>
      <c r="B75" s="93" t="s">
        <v>1077</v>
      </c>
      <c r="C75" s="389">
        <v>33024791</v>
      </c>
      <c r="D75" s="389">
        <v>2763233427</v>
      </c>
      <c r="E75" s="389">
        <v>22161532</v>
      </c>
      <c r="F75" s="388">
        <v>2785394959</v>
      </c>
      <c r="G75" s="388">
        <v>382076831</v>
      </c>
      <c r="H75" s="388">
        <v>302562</v>
      </c>
      <c r="I75" s="388">
        <v>0</v>
      </c>
      <c r="J75" s="388">
        <v>11206160</v>
      </c>
      <c r="K75" s="388">
        <v>2950000</v>
      </c>
      <c r="L75" s="924">
        <v>0</v>
      </c>
      <c r="M75" s="388">
        <v>0</v>
      </c>
      <c r="N75" s="388">
        <v>3181930512</v>
      </c>
      <c r="O75" s="55">
        <v>85</v>
      </c>
    </row>
    <row r="76" spans="1:15" s="65" customFormat="1" ht="23.1" customHeight="1">
      <c r="A76" s="62">
        <v>89</v>
      </c>
      <c r="B76" s="61" t="s">
        <v>1078</v>
      </c>
      <c r="C76" s="390">
        <v>24281913</v>
      </c>
      <c r="D76" s="390">
        <v>3641397888</v>
      </c>
      <c r="E76" s="390">
        <v>29328814</v>
      </c>
      <c r="F76" s="384">
        <v>3670726702</v>
      </c>
      <c r="G76" s="384">
        <v>503592627</v>
      </c>
      <c r="H76" s="384">
        <v>335935</v>
      </c>
      <c r="I76" s="384">
        <v>0</v>
      </c>
      <c r="J76" s="384">
        <v>17063110</v>
      </c>
      <c r="K76" s="384">
        <v>3300000</v>
      </c>
      <c r="L76" s="911">
        <v>0</v>
      </c>
      <c r="M76" s="384">
        <v>0</v>
      </c>
      <c r="N76" s="384">
        <v>4195018374</v>
      </c>
      <c r="O76" s="63">
        <v>89</v>
      </c>
    </row>
    <row r="77" spans="1:15" s="65" customFormat="1" ht="23.1" customHeight="1">
      <c r="A77" s="62">
        <v>90</v>
      </c>
      <c r="B77" s="61" t="s">
        <v>1079</v>
      </c>
      <c r="C77" s="402">
        <v>24853681</v>
      </c>
      <c r="D77" s="402">
        <v>3121805458</v>
      </c>
      <c r="E77" s="402">
        <v>28087927</v>
      </c>
      <c r="F77" s="385">
        <v>3149893385</v>
      </c>
      <c r="G77" s="385">
        <v>471873625</v>
      </c>
      <c r="H77" s="385">
        <v>500057</v>
      </c>
      <c r="I77" s="385">
        <v>0</v>
      </c>
      <c r="J77" s="385">
        <v>10036200</v>
      </c>
      <c r="K77" s="385">
        <v>4150000</v>
      </c>
      <c r="L77" s="911">
        <v>0</v>
      </c>
      <c r="M77" s="384">
        <v>0</v>
      </c>
      <c r="N77" s="385">
        <v>3636453267</v>
      </c>
      <c r="O77" s="63">
        <v>90</v>
      </c>
    </row>
    <row r="78" spans="1:15" s="65" customFormat="1" ht="23.1" customHeight="1">
      <c r="A78" s="66">
        <v>91</v>
      </c>
      <c r="B78" s="58" t="s">
        <v>1080</v>
      </c>
      <c r="C78" s="913">
        <v>44335926</v>
      </c>
      <c r="D78" s="913">
        <v>1847202777</v>
      </c>
      <c r="E78" s="913">
        <v>24191948</v>
      </c>
      <c r="F78" s="386">
        <v>1871394725</v>
      </c>
      <c r="G78" s="386">
        <v>258876154</v>
      </c>
      <c r="H78" s="386">
        <v>174105</v>
      </c>
      <c r="I78" s="386">
        <v>0</v>
      </c>
      <c r="J78" s="386">
        <v>5010100</v>
      </c>
      <c r="K78" s="386">
        <v>2600000</v>
      </c>
      <c r="L78" s="912">
        <v>0</v>
      </c>
      <c r="M78" s="386">
        <v>0</v>
      </c>
      <c r="N78" s="386">
        <v>2138055084</v>
      </c>
      <c r="O78" s="67">
        <v>91</v>
      </c>
    </row>
    <row r="79" spans="1:15" s="65" customFormat="1" ht="23.1" customHeight="1">
      <c r="A79" s="62">
        <v>92</v>
      </c>
      <c r="B79" s="61" t="s">
        <v>1081</v>
      </c>
      <c r="C79" s="390">
        <v>40935924</v>
      </c>
      <c r="D79" s="390">
        <v>4047435344</v>
      </c>
      <c r="E79" s="390">
        <v>66851718</v>
      </c>
      <c r="F79" s="384">
        <v>4114287062</v>
      </c>
      <c r="G79" s="384">
        <v>588653536</v>
      </c>
      <c r="H79" s="384">
        <v>453483</v>
      </c>
      <c r="I79" s="384">
        <v>0</v>
      </c>
      <c r="J79" s="384">
        <v>28044000</v>
      </c>
      <c r="K79" s="384">
        <v>5050000</v>
      </c>
      <c r="L79" s="911">
        <v>0</v>
      </c>
      <c r="M79" s="384">
        <v>0</v>
      </c>
      <c r="N79" s="384">
        <v>4736488081</v>
      </c>
      <c r="O79" s="63">
        <v>92</v>
      </c>
    </row>
    <row r="80" spans="1:15" s="65" customFormat="1" ht="23.1" customHeight="1">
      <c r="A80" s="62">
        <v>94</v>
      </c>
      <c r="B80" s="61" t="s">
        <v>1082</v>
      </c>
      <c r="C80" s="390">
        <v>1350483609</v>
      </c>
      <c r="D80" s="390">
        <v>59750463854</v>
      </c>
      <c r="E80" s="390">
        <v>783592116</v>
      </c>
      <c r="F80" s="384">
        <v>60534055970</v>
      </c>
      <c r="G80" s="384">
        <v>8142610694</v>
      </c>
      <c r="H80" s="384">
        <v>4876532</v>
      </c>
      <c r="I80" s="384">
        <v>157120</v>
      </c>
      <c r="J80" s="384">
        <v>323547910</v>
      </c>
      <c r="K80" s="384">
        <v>63650000</v>
      </c>
      <c r="L80" s="911">
        <v>0</v>
      </c>
      <c r="M80" s="384">
        <v>0</v>
      </c>
      <c r="N80" s="384">
        <v>69068898226</v>
      </c>
      <c r="O80" s="63">
        <v>94</v>
      </c>
    </row>
    <row r="81" spans="1:15" s="65" customFormat="1" ht="23.1" customHeight="1">
      <c r="A81" s="62">
        <v>301</v>
      </c>
      <c r="B81" s="61" t="s">
        <v>1083</v>
      </c>
      <c r="C81" s="390">
        <v>96793529</v>
      </c>
      <c r="D81" s="390">
        <v>1593200665</v>
      </c>
      <c r="E81" s="390">
        <v>14874759</v>
      </c>
      <c r="F81" s="384">
        <v>1608075424</v>
      </c>
      <c r="G81" s="384">
        <v>101661731</v>
      </c>
      <c r="H81" s="384">
        <v>0</v>
      </c>
      <c r="I81" s="384">
        <v>0</v>
      </c>
      <c r="J81" s="384">
        <v>54488740</v>
      </c>
      <c r="K81" s="384">
        <v>2000000</v>
      </c>
      <c r="L81" s="911">
        <v>0</v>
      </c>
      <c r="M81" s="384">
        <v>7697500</v>
      </c>
      <c r="N81" s="384">
        <v>1773923395</v>
      </c>
      <c r="O81" s="63">
        <v>301</v>
      </c>
    </row>
    <row r="82" spans="1:15" s="65" customFormat="1" ht="23.1" customHeight="1">
      <c r="A82" s="62">
        <v>302</v>
      </c>
      <c r="B82" s="61" t="s">
        <v>1084</v>
      </c>
      <c r="C82" s="402">
        <v>65352774</v>
      </c>
      <c r="D82" s="402">
        <v>1440555860</v>
      </c>
      <c r="E82" s="402">
        <v>20326168</v>
      </c>
      <c r="F82" s="385">
        <v>1460882028</v>
      </c>
      <c r="G82" s="385">
        <v>128023740</v>
      </c>
      <c r="H82" s="385">
        <v>0</v>
      </c>
      <c r="I82" s="385">
        <v>0</v>
      </c>
      <c r="J82" s="385">
        <v>55272310</v>
      </c>
      <c r="K82" s="385">
        <v>1900000</v>
      </c>
      <c r="L82" s="911">
        <v>0</v>
      </c>
      <c r="M82" s="384">
        <v>10660000</v>
      </c>
      <c r="N82" s="385">
        <v>1656738078</v>
      </c>
      <c r="O82" s="63">
        <v>302</v>
      </c>
    </row>
    <row r="83" spans="1:15" s="65" customFormat="1" ht="23.1" customHeight="1">
      <c r="A83" s="68">
        <v>303</v>
      </c>
      <c r="B83" s="58" t="s">
        <v>1085</v>
      </c>
      <c r="C83" s="913">
        <v>62055819</v>
      </c>
      <c r="D83" s="913">
        <v>353164252</v>
      </c>
      <c r="E83" s="913">
        <v>3651309</v>
      </c>
      <c r="F83" s="386">
        <v>356815561</v>
      </c>
      <c r="G83" s="386">
        <v>30159741</v>
      </c>
      <c r="H83" s="386">
        <v>0</v>
      </c>
      <c r="I83" s="386">
        <v>0</v>
      </c>
      <c r="J83" s="386">
        <v>8403780</v>
      </c>
      <c r="K83" s="386">
        <v>280000</v>
      </c>
      <c r="L83" s="912">
        <v>0</v>
      </c>
      <c r="M83" s="386">
        <v>0</v>
      </c>
      <c r="N83" s="386">
        <v>395659082</v>
      </c>
      <c r="O83" s="69">
        <v>303</v>
      </c>
    </row>
    <row r="84" spans="1:15" s="65" customFormat="1" ht="23.1" customHeight="1">
      <c r="A84" s="62">
        <v>304</v>
      </c>
      <c r="B84" s="61" t="s">
        <v>1086</v>
      </c>
      <c r="C84" s="390">
        <v>141608703</v>
      </c>
      <c r="D84" s="390">
        <v>2847265732</v>
      </c>
      <c r="E84" s="390">
        <v>31617265</v>
      </c>
      <c r="F84" s="384">
        <v>2878882997</v>
      </c>
      <c r="G84" s="384">
        <v>252894866</v>
      </c>
      <c r="H84" s="384">
        <v>0</v>
      </c>
      <c r="I84" s="384">
        <v>0</v>
      </c>
      <c r="J84" s="384">
        <v>43882602</v>
      </c>
      <c r="K84" s="384">
        <v>4220000</v>
      </c>
      <c r="L84" s="911">
        <v>0</v>
      </c>
      <c r="M84" s="384">
        <v>31302000</v>
      </c>
      <c r="N84" s="384">
        <v>3211182465</v>
      </c>
      <c r="O84" s="63">
        <v>304</v>
      </c>
    </row>
    <row r="85" spans="1:15" s="65" customFormat="1" ht="23.1" customHeight="1">
      <c r="A85" s="62">
        <v>305</v>
      </c>
      <c r="B85" s="61" t="s">
        <v>1087</v>
      </c>
      <c r="C85" s="390">
        <v>214016291</v>
      </c>
      <c r="D85" s="390">
        <v>3731438087</v>
      </c>
      <c r="E85" s="390">
        <v>73300602</v>
      </c>
      <c r="F85" s="384">
        <v>3804738689</v>
      </c>
      <c r="G85" s="384">
        <v>381783614</v>
      </c>
      <c r="H85" s="384">
        <v>5325</v>
      </c>
      <c r="I85" s="384">
        <v>0</v>
      </c>
      <c r="J85" s="384">
        <v>79760027</v>
      </c>
      <c r="K85" s="384">
        <v>4760000</v>
      </c>
      <c r="L85" s="911">
        <v>0</v>
      </c>
      <c r="M85" s="384">
        <v>165350074</v>
      </c>
      <c r="N85" s="384">
        <v>4436397729</v>
      </c>
      <c r="O85" s="63">
        <v>305</v>
      </c>
    </row>
    <row r="86" spans="1:15" s="65" customFormat="1" ht="23.1" customHeight="1">
      <c r="A86" s="62">
        <v>306</v>
      </c>
      <c r="B86" s="61" t="s">
        <v>1088</v>
      </c>
      <c r="C86" s="390">
        <v>1348607835</v>
      </c>
      <c r="D86" s="390">
        <v>13063206819</v>
      </c>
      <c r="E86" s="390">
        <v>230135241</v>
      </c>
      <c r="F86" s="384">
        <v>13293342060</v>
      </c>
      <c r="G86" s="384">
        <v>1382289177</v>
      </c>
      <c r="H86" s="384">
        <v>0</v>
      </c>
      <c r="I86" s="384">
        <v>74900</v>
      </c>
      <c r="J86" s="384">
        <v>362642336</v>
      </c>
      <c r="K86" s="384">
        <v>13790000</v>
      </c>
      <c r="L86" s="911">
        <v>0</v>
      </c>
      <c r="M86" s="384">
        <v>665394644</v>
      </c>
      <c r="N86" s="384">
        <v>15717533117</v>
      </c>
      <c r="O86" s="63">
        <v>306</v>
      </c>
    </row>
    <row r="87" spans="1:15" s="65" customFormat="1" ht="23.1" customHeight="1">
      <c r="A87" s="62"/>
      <c r="B87" s="61"/>
      <c r="C87" s="402"/>
      <c r="D87" s="402"/>
      <c r="E87" s="402"/>
      <c r="F87" s="385"/>
      <c r="G87" s="385"/>
      <c r="H87" s="385"/>
      <c r="I87" s="385"/>
      <c r="J87" s="385"/>
      <c r="K87" s="385"/>
      <c r="L87" s="911"/>
      <c r="M87" s="384"/>
      <c r="N87" s="385"/>
      <c r="O87" s="63"/>
    </row>
    <row r="88" spans="1:15" s="65" customFormat="1" ht="23.1" customHeight="1">
      <c r="A88" s="66"/>
      <c r="B88" s="58"/>
      <c r="C88" s="913"/>
      <c r="D88" s="913"/>
      <c r="E88" s="913"/>
      <c r="F88" s="386"/>
      <c r="G88" s="386"/>
      <c r="H88" s="386"/>
      <c r="I88" s="386"/>
      <c r="J88" s="386"/>
      <c r="K88" s="386"/>
      <c r="L88" s="912"/>
      <c r="M88" s="386"/>
      <c r="N88" s="386"/>
      <c r="O88" s="67"/>
    </row>
    <row r="89" spans="1:15" s="65" customFormat="1" ht="23.1" customHeight="1">
      <c r="A89" s="62"/>
      <c r="B89" s="61"/>
      <c r="C89" s="390"/>
      <c r="D89" s="390"/>
      <c r="E89" s="390"/>
      <c r="F89" s="384"/>
      <c r="G89" s="384"/>
      <c r="H89" s="384"/>
      <c r="I89" s="384"/>
      <c r="J89" s="384"/>
      <c r="K89" s="384"/>
      <c r="L89" s="911"/>
      <c r="M89" s="384"/>
      <c r="N89" s="384"/>
      <c r="O89" s="63"/>
    </row>
    <row r="90" spans="1:15" s="65" customFormat="1" ht="23.1" customHeight="1">
      <c r="A90" s="62"/>
      <c r="B90" s="61"/>
      <c r="C90" s="390"/>
      <c r="D90" s="390"/>
      <c r="E90" s="390"/>
      <c r="F90" s="384"/>
      <c r="G90" s="384"/>
      <c r="H90" s="384"/>
      <c r="I90" s="384"/>
      <c r="J90" s="384"/>
      <c r="K90" s="384"/>
      <c r="L90" s="911"/>
      <c r="M90" s="384"/>
      <c r="N90" s="384"/>
      <c r="O90" s="63"/>
    </row>
    <row r="91" spans="1:15" s="65" customFormat="1" ht="23.1" customHeight="1">
      <c r="A91" s="62"/>
      <c r="B91" s="61"/>
      <c r="C91" s="390"/>
      <c r="D91" s="390"/>
      <c r="E91" s="390"/>
      <c r="F91" s="384"/>
      <c r="G91" s="384"/>
      <c r="H91" s="384"/>
      <c r="I91" s="384"/>
      <c r="J91" s="384"/>
      <c r="K91" s="384"/>
      <c r="L91" s="911"/>
      <c r="M91" s="384"/>
      <c r="N91" s="384"/>
      <c r="O91" s="63"/>
    </row>
    <row r="92" spans="1:15" s="65" customFormat="1" ht="23.1" customHeight="1">
      <c r="A92" s="62"/>
      <c r="B92" s="61"/>
      <c r="C92" s="402"/>
      <c r="D92" s="402"/>
      <c r="E92" s="402"/>
      <c r="F92" s="385"/>
      <c r="G92" s="385"/>
      <c r="H92" s="385"/>
      <c r="I92" s="385"/>
      <c r="J92" s="385"/>
      <c r="K92" s="385"/>
      <c r="L92" s="911"/>
      <c r="M92" s="384"/>
      <c r="N92" s="385"/>
      <c r="O92" s="63"/>
    </row>
    <row r="93" spans="1:15" s="65" customFormat="1" ht="23.1" customHeight="1">
      <c r="A93" s="68"/>
      <c r="B93" s="58"/>
      <c r="C93" s="913"/>
      <c r="D93" s="913"/>
      <c r="E93" s="913"/>
      <c r="F93" s="386"/>
      <c r="G93" s="386"/>
      <c r="H93" s="386"/>
      <c r="I93" s="386"/>
      <c r="J93" s="386"/>
      <c r="K93" s="386"/>
      <c r="L93" s="912"/>
      <c r="M93" s="386"/>
      <c r="N93" s="386"/>
      <c r="O93" s="69"/>
    </row>
    <row r="94" spans="1:15" s="65" customFormat="1" ht="23.1" customHeight="1">
      <c r="A94" s="62"/>
      <c r="B94" s="61"/>
      <c r="C94" s="390"/>
      <c r="D94" s="390"/>
      <c r="E94" s="390"/>
      <c r="F94" s="384"/>
      <c r="G94" s="384"/>
      <c r="H94" s="384"/>
      <c r="I94" s="384"/>
      <c r="J94" s="384"/>
      <c r="K94" s="384"/>
      <c r="L94" s="911"/>
      <c r="M94" s="384"/>
      <c r="N94" s="384"/>
      <c r="O94" s="63"/>
    </row>
    <row r="95" spans="1:15" s="65" customFormat="1" ht="23.1" customHeight="1">
      <c r="A95" s="62"/>
      <c r="B95" s="61"/>
      <c r="C95" s="390"/>
      <c r="D95" s="390"/>
      <c r="E95" s="390"/>
      <c r="F95" s="384"/>
      <c r="G95" s="384"/>
      <c r="H95" s="384"/>
      <c r="I95" s="384"/>
      <c r="J95" s="384"/>
      <c r="K95" s="384"/>
      <c r="L95" s="911"/>
      <c r="M95" s="384"/>
      <c r="N95" s="384"/>
      <c r="O95" s="63"/>
    </row>
    <row r="96" spans="1:15" s="65" customFormat="1" ht="23.1" customHeight="1">
      <c r="A96" s="62"/>
      <c r="B96" s="61"/>
      <c r="C96" s="390"/>
      <c r="D96" s="390"/>
      <c r="E96" s="390"/>
      <c r="F96" s="384"/>
      <c r="G96" s="384"/>
      <c r="H96" s="384"/>
      <c r="I96" s="384"/>
      <c r="J96" s="384"/>
      <c r="K96" s="384"/>
      <c r="L96" s="911"/>
      <c r="M96" s="384"/>
      <c r="N96" s="384"/>
      <c r="O96" s="63"/>
    </row>
    <row r="97" spans="1:15" s="65" customFormat="1" ht="23.1" customHeight="1">
      <c r="A97" s="62"/>
      <c r="B97" s="61"/>
      <c r="C97" s="402"/>
      <c r="D97" s="402"/>
      <c r="E97" s="402"/>
      <c r="F97" s="385"/>
      <c r="G97" s="385"/>
      <c r="H97" s="385"/>
      <c r="I97" s="385"/>
      <c r="J97" s="385"/>
      <c r="K97" s="385"/>
      <c r="L97" s="911"/>
      <c r="M97" s="384"/>
      <c r="N97" s="385"/>
      <c r="O97" s="63"/>
    </row>
    <row r="98" spans="1:15" s="65" customFormat="1" ht="23.1" customHeight="1">
      <c r="A98" s="66"/>
      <c r="B98" s="58"/>
      <c r="C98" s="913"/>
      <c r="D98" s="913"/>
      <c r="E98" s="913"/>
      <c r="F98" s="386"/>
      <c r="G98" s="386"/>
      <c r="H98" s="386"/>
      <c r="I98" s="386"/>
      <c r="J98" s="386"/>
      <c r="K98" s="386"/>
      <c r="L98" s="912"/>
      <c r="M98" s="386"/>
      <c r="N98" s="386"/>
      <c r="O98" s="67"/>
    </row>
    <row r="99" spans="1:15" s="65" customFormat="1" ht="23.1" customHeight="1">
      <c r="A99" s="62"/>
      <c r="B99" s="61"/>
      <c r="C99" s="390"/>
      <c r="D99" s="390"/>
      <c r="E99" s="390"/>
      <c r="F99" s="384"/>
      <c r="G99" s="384"/>
      <c r="H99" s="384"/>
      <c r="I99" s="384"/>
      <c r="J99" s="384"/>
      <c r="K99" s="384"/>
      <c r="L99" s="911"/>
      <c r="M99" s="384"/>
      <c r="N99" s="384"/>
      <c r="O99" s="63"/>
    </row>
    <row r="100" spans="1:15" s="65" customFormat="1" ht="23.1" customHeight="1">
      <c r="A100" s="62"/>
      <c r="B100" s="61"/>
      <c r="C100" s="390"/>
      <c r="D100" s="390"/>
      <c r="E100" s="390"/>
      <c r="F100" s="384"/>
      <c r="G100" s="384"/>
      <c r="H100" s="384"/>
      <c r="I100" s="384"/>
      <c r="J100" s="384"/>
      <c r="K100" s="384"/>
      <c r="L100" s="911"/>
      <c r="M100" s="384"/>
      <c r="N100" s="384"/>
      <c r="O100" s="63"/>
    </row>
    <row r="101" spans="1:15" s="65" customFormat="1" ht="23.1" customHeight="1">
      <c r="A101" s="62"/>
      <c r="B101" s="61"/>
      <c r="C101" s="390"/>
      <c r="D101" s="390"/>
      <c r="E101" s="390"/>
      <c r="F101" s="384"/>
      <c r="G101" s="384"/>
      <c r="H101" s="384"/>
      <c r="I101" s="384"/>
      <c r="J101" s="384"/>
      <c r="K101" s="384"/>
      <c r="L101" s="911"/>
      <c r="M101" s="384"/>
      <c r="N101" s="384"/>
      <c r="O101" s="63"/>
    </row>
    <row r="102" spans="1:15" s="65" customFormat="1" ht="23.1" customHeight="1">
      <c r="A102" s="62"/>
      <c r="B102" s="61"/>
      <c r="C102" s="402"/>
      <c r="D102" s="402"/>
      <c r="E102" s="402"/>
      <c r="F102" s="385"/>
      <c r="G102" s="385"/>
      <c r="H102" s="385"/>
      <c r="I102" s="385"/>
      <c r="J102" s="385"/>
      <c r="K102" s="385"/>
      <c r="L102" s="911"/>
      <c r="M102" s="384"/>
      <c r="N102" s="385"/>
      <c r="O102" s="63"/>
    </row>
    <row r="103" spans="1:15" s="65" customFormat="1" ht="23.1" customHeight="1">
      <c r="A103" s="66"/>
      <c r="B103" s="58"/>
      <c r="C103" s="913"/>
      <c r="D103" s="913"/>
      <c r="E103" s="913"/>
      <c r="F103" s="386"/>
      <c r="G103" s="386"/>
      <c r="H103" s="386"/>
      <c r="I103" s="386"/>
      <c r="J103" s="386"/>
      <c r="K103" s="386"/>
      <c r="L103" s="912"/>
      <c r="M103" s="386"/>
      <c r="N103" s="386"/>
      <c r="O103" s="67"/>
    </row>
    <row r="104" spans="1:15" s="65" customFormat="1" ht="23.1" customHeight="1">
      <c r="A104" s="62"/>
      <c r="B104" s="61"/>
      <c r="C104" s="390"/>
      <c r="D104" s="390"/>
      <c r="E104" s="390"/>
      <c r="F104" s="384"/>
      <c r="G104" s="384"/>
      <c r="H104" s="384"/>
      <c r="I104" s="384"/>
      <c r="J104" s="384"/>
      <c r="K104" s="384"/>
      <c r="L104" s="911"/>
      <c r="M104" s="384"/>
      <c r="N104" s="384"/>
      <c r="O104" s="63"/>
    </row>
    <row r="105" spans="1:15" s="65" customFormat="1" ht="23.1" customHeight="1">
      <c r="A105" s="62"/>
      <c r="B105" s="61"/>
      <c r="C105" s="390"/>
      <c r="D105" s="390"/>
      <c r="E105" s="390"/>
      <c r="F105" s="384"/>
      <c r="G105" s="384"/>
      <c r="H105" s="384"/>
      <c r="I105" s="384"/>
      <c r="J105" s="384"/>
      <c r="K105" s="384"/>
      <c r="L105" s="911"/>
      <c r="M105" s="384"/>
      <c r="N105" s="384"/>
      <c r="O105" s="63"/>
    </row>
    <row r="106" spans="1:15" s="65" customFormat="1" ht="23.1" customHeight="1">
      <c r="A106" s="62"/>
      <c r="B106" s="61"/>
      <c r="C106" s="390"/>
      <c r="D106" s="390"/>
      <c r="E106" s="390"/>
      <c r="F106" s="384"/>
      <c r="G106" s="384"/>
      <c r="H106" s="384"/>
      <c r="I106" s="384"/>
      <c r="J106" s="384"/>
      <c r="K106" s="384"/>
      <c r="L106" s="911"/>
      <c r="M106" s="384"/>
      <c r="N106" s="384"/>
      <c r="O106" s="63"/>
    </row>
    <row r="107" spans="1:15" s="65" customFormat="1" ht="23.1" customHeight="1">
      <c r="A107" s="62"/>
      <c r="B107" s="72"/>
      <c r="C107" s="402"/>
      <c r="D107" s="402"/>
      <c r="E107" s="402"/>
      <c r="F107" s="385"/>
      <c r="G107" s="385"/>
      <c r="H107" s="385"/>
      <c r="I107" s="385"/>
      <c r="J107" s="385"/>
      <c r="K107" s="385"/>
      <c r="L107" s="911"/>
      <c r="M107" s="384"/>
      <c r="N107" s="385"/>
      <c r="O107" s="63"/>
    </row>
    <row r="108" spans="1:15" s="65" customFormat="1" ht="23.1" customHeight="1">
      <c r="A108" s="66"/>
      <c r="B108" s="61"/>
      <c r="C108" s="913"/>
      <c r="D108" s="913"/>
      <c r="E108" s="913"/>
      <c r="F108" s="386"/>
      <c r="G108" s="386"/>
      <c r="H108" s="386"/>
      <c r="I108" s="386"/>
      <c r="J108" s="386"/>
      <c r="K108" s="386"/>
      <c r="L108" s="912"/>
      <c r="M108" s="386"/>
      <c r="N108" s="386"/>
      <c r="O108" s="67"/>
    </row>
    <row r="109" spans="1:15" s="65" customFormat="1" ht="23.1" customHeight="1">
      <c r="A109" s="62"/>
      <c r="B109" s="61"/>
      <c r="C109" s="390"/>
      <c r="D109" s="390"/>
      <c r="E109" s="390"/>
      <c r="F109" s="384"/>
      <c r="G109" s="384"/>
      <c r="H109" s="384"/>
      <c r="I109" s="384"/>
      <c r="J109" s="384"/>
      <c r="K109" s="384"/>
      <c r="L109" s="911"/>
      <c r="M109" s="384"/>
      <c r="N109" s="384"/>
      <c r="O109" s="63"/>
    </row>
    <row r="110" spans="1:15" s="65" customFormat="1" ht="23.1" customHeight="1">
      <c r="A110" s="62"/>
      <c r="B110" s="61"/>
      <c r="C110" s="390"/>
      <c r="D110" s="390"/>
      <c r="E110" s="390"/>
      <c r="F110" s="384"/>
      <c r="G110" s="384"/>
      <c r="H110" s="384"/>
      <c r="I110" s="384"/>
      <c r="J110" s="384"/>
      <c r="K110" s="384"/>
      <c r="L110" s="911"/>
      <c r="M110" s="384"/>
      <c r="N110" s="384"/>
      <c r="O110" s="63"/>
    </row>
    <row r="111" spans="1:15" s="65" customFormat="1" ht="23.1" customHeight="1">
      <c r="A111" s="62"/>
      <c r="B111" s="61"/>
      <c r="C111" s="390"/>
      <c r="D111" s="390"/>
      <c r="E111" s="390"/>
      <c r="F111" s="384"/>
      <c r="G111" s="384"/>
      <c r="H111" s="384"/>
      <c r="I111" s="384"/>
      <c r="J111" s="384"/>
      <c r="K111" s="384"/>
      <c r="L111" s="911"/>
      <c r="M111" s="384"/>
      <c r="N111" s="384"/>
      <c r="O111" s="63"/>
    </row>
    <row r="112" spans="1:15" s="65" customFormat="1" ht="23.1" customHeight="1" thickBot="1">
      <c r="A112" s="77"/>
      <c r="B112" s="78"/>
      <c r="C112" s="916"/>
      <c r="D112" s="916"/>
      <c r="E112" s="916"/>
      <c r="F112" s="392"/>
      <c r="G112" s="392"/>
      <c r="H112" s="392"/>
      <c r="I112" s="392"/>
      <c r="J112" s="392"/>
      <c r="K112" s="392"/>
      <c r="L112" s="915"/>
      <c r="M112" s="392"/>
      <c r="N112" s="392"/>
      <c r="O112" s="79"/>
    </row>
    <row r="113" spans="3:14" ht="21" customHeight="1">
      <c r="C113" s="399"/>
      <c r="D113" s="399"/>
      <c r="E113" s="399"/>
      <c r="F113" s="399"/>
      <c r="G113" s="399"/>
      <c r="H113" s="399"/>
      <c r="I113" s="399"/>
      <c r="J113" s="399"/>
      <c r="K113" s="399"/>
      <c r="L113" s="399"/>
      <c r="M113" s="399"/>
      <c r="N113" s="399"/>
    </row>
    <row r="114" spans="3:14" ht="21" customHeight="1">
      <c r="C114" s="399"/>
      <c r="D114" s="399"/>
      <c r="E114" s="399"/>
      <c r="F114" s="399"/>
      <c r="G114" s="399"/>
      <c r="H114" s="399"/>
      <c r="I114" s="399"/>
      <c r="J114" s="399"/>
      <c r="K114" s="399"/>
      <c r="L114" s="399"/>
      <c r="M114" s="399"/>
      <c r="N114" s="399"/>
    </row>
    <row r="115" spans="3:14" ht="21" customHeight="1">
      <c r="C115" s="399"/>
      <c r="D115" s="399"/>
      <c r="E115" s="399"/>
      <c r="F115" s="399"/>
      <c r="G115" s="399"/>
      <c r="H115" s="399"/>
      <c r="I115" s="399"/>
      <c r="J115" s="399"/>
      <c r="K115" s="399"/>
      <c r="L115" s="399"/>
      <c r="M115" s="399"/>
      <c r="N115" s="399"/>
    </row>
    <row r="116" spans="3:14" ht="21" customHeight="1">
      <c r="C116" s="399"/>
      <c r="D116" s="399"/>
      <c r="E116" s="399"/>
      <c r="F116" s="399"/>
      <c r="G116" s="399"/>
      <c r="H116" s="399"/>
      <c r="I116" s="399"/>
      <c r="J116" s="399"/>
      <c r="K116" s="399"/>
      <c r="L116" s="399"/>
      <c r="M116" s="399"/>
      <c r="N116" s="399"/>
    </row>
    <row r="117" spans="3:14" ht="21" customHeight="1">
      <c r="C117" s="399"/>
      <c r="D117" s="399"/>
      <c r="E117" s="399"/>
      <c r="F117" s="399"/>
      <c r="G117" s="399"/>
      <c r="H117" s="399"/>
      <c r="I117" s="399"/>
      <c r="J117" s="399"/>
      <c r="K117" s="399"/>
      <c r="L117" s="399"/>
      <c r="M117" s="399"/>
      <c r="N117" s="399"/>
    </row>
    <row r="118" spans="3:14" ht="21" customHeight="1">
      <c r="C118" s="399"/>
      <c r="D118" s="399"/>
      <c r="E118" s="399"/>
      <c r="F118" s="399"/>
      <c r="G118" s="399"/>
      <c r="H118" s="399"/>
      <c r="I118" s="399"/>
      <c r="J118" s="399"/>
      <c r="K118" s="399"/>
      <c r="L118" s="399"/>
      <c r="M118" s="399"/>
      <c r="N118" s="399"/>
    </row>
    <row r="119" spans="3:14" ht="21" customHeight="1">
      <c r="C119" s="399"/>
      <c r="D119" s="399"/>
      <c r="E119" s="399"/>
      <c r="F119" s="399"/>
      <c r="G119" s="399"/>
      <c r="H119" s="399"/>
      <c r="I119" s="399"/>
      <c r="J119" s="399"/>
      <c r="K119" s="399"/>
      <c r="L119" s="399"/>
      <c r="M119" s="399"/>
      <c r="N119" s="399"/>
    </row>
    <row r="120" spans="3:14" ht="21" customHeight="1">
      <c r="C120" s="399"/>
      <c r="D120" s="399"/>
      <c r="E120" s="399"/>
      <c r="F120" s="399"/>
      <c r="G120" s="399"/>
      <c r="H120" s="399"/>
      <c r="I120" s="399"/>
      <c r="J120" s="399"/>
      <c r="K120" s="399"/>
      <c r="L120" s="399"/>
      <c r="M120" s="399"/>
      <c r="N120" s="399"/>
    </row>
    <row r="121" spans="3:14" ht="21" customHeight="1">
      <c r="C121" s="399"/>
      <c r="D121" s="399"/>
      <c r="E121" s="399"/>
      <c r="F121" s="399"/>
      <c r="G121" s="399"/>
      <c r="H121" s="399"/>
      <c r="I121" s="399"/>
      <c r="J121" s="399"/>
      <c r="K121" s="399"/>
      <c r="L121" s="399"/>
      <c r="M121" s="399"/>
      <c r="N121" s="399"/>
    </row>
  </sheetData>
  <mergeCells count="5">
    <mergeCell ref="H5:H7"/>
    <mergeCell ref="F5:F7"/>
    <mergeCell ref="D6:D7"/>
    <mergeCell ref="A8:A12"/>
    <mergeCell ref="A13:A17"/>
  </mergeCells>
  <phoneticPr fontId="2"/>
  <printOptions horizontalCentered="1"/>
  <pageMargins left="0.62992125984251968" right="0.59055118110236227" top="0.51181102362204722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62" max="14" man="1"/>
  </rowBreaks>
  <colBreaks count="1" manualBreakCount="1">
    <brk id="8" max="11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/>
  <dimension ref="A1:AT122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21" customHeight="1"/>
  <cols>
    <col min="1" max="1" width="5" style="8" customWidth="1"/>
    <col min="2" max="2" width="19.25" style="6" customWidth="1"/>
    <col min="3" max="11" width="21.625" style="8" customWidth="1"/>
    <col min="12" max="16" width="20.625" style="8" customWidth="1"/>
    <col min="17" max="17" width="5.875" style="8" customWidth="1"/>
    <col min="18" max="16384" width="9" style="8"/>
  </cols>
  <sheetData>
    <row r="1" spans="1:46" ht="30.95" customHeight="1">
      <c r="A1" s="4" t="s">
        <v>65</v>
      </c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6"/>
    </row>
    <row r="2" spans="1:46" s="84" customFormat="1" ht="22.5" customHeight="1" thickBot="1">
      <c r="A2" s="83"/>
      <c r="B2" s="83"/>
      <c r="C2" s="118"/>
      <c r="D2" s="118"/>
      <c r="E2" s="118"/>
      <c r="F2" s="118"/>
      <c r="G2" s="118"/>
      <c r="H2" s="118"/>
      <c r="I2" s="118"/>
      <c r="J2" s="118"/>
      <c r="K2" s="119"/>
      <c r="L2" s="118"/>
      <c r="M2" s="118"/>
      <c r="N2" s="118"/>
      <c r="O2" s="118"/>
      <c r="P2" s="119" t="s">
        <v>542</v>
      </c>
      <c r="Q2" s="83"/>
      <c r="R2" s="120"/>
    </row>
    <row r="3" spans="1:46" s="65" customFormat="1" ht="24.95" customHeight="1">
      <c r="A3" s="1553" t="s">
        <v>423</v>
      </c>
      <c r="B3" s="1554"/>
      <c r="C3" s="1658" t="s">
        <v>387</v>
      </c>
      <c r="D3" s="2584" t="s">
        <v>355</v>
      </c>
      <c r="E3" s="2584"/>
      <c r="F3" s="2584"/>
      <c r="G3" s="2584"/>
      <c r="H3" s="2584"/>
      <c r="I3" s="2584"/>
      <c r="J3" s="2584"/>
      <c r="K3" s="2585"/>
      <c r="L3" s="2584" t="s">
        <v>848</v>
      </c>
      <c r="M3" s="2584"/>
      <c r="N3" s="2584"/>
      <c r="O3" s="2584"/>
      <c r="P3" s="2749"/>
      <c r="Q3" s="16" t="s">
        <v>423</v>
      </c>
    </row>
    <row r="4" spans="1:46" s="65" customFormat="1" ht="24.95" customHeight="1">
      <c r="A4" s="1560" t="s">
        <v>424</v>
      </c>
      <c r="B4" s="1561"/>
      <c r="C4" s="2753" t="s">
        <v>558</v>
      </c>
      <c r="D4" s="2614"/>
      <c r="E4" s="2614"/>
      <c r="F4" s="2614"/>
      <c r="G4" s="2614"/>
      <c r="H4" s="2614"/>
      <c r="I4" s="2615"/>
      <c r="J4" s="1564"/>
      <c r="K4" s="1634"/>
      <c r="L4" s="2750" t="s">
        <v>999</v>
      </c>
      <c r="M4" s="2751"/>
      <c r="N4" s="2752"/>
      <c r="O4" s="2753" t="s">
        <v>845</v>
      </c>
      <c r="P4" s="2754"/>
      <c r="Q4" s="25" t="s">
        <v>424</v>
      </c>
    </row>
    <row r="5" spans="1:46" s="65" customFormat="1" ht="24.95" customHeight="1">
      <c r="A5" s="1560" t="s">
        <v>425</v>
      </c>
      <c r="B5" s="1561" t="s">
        <v>393</v>
      </c>
      <c r="C5" s="2759" t="s">
        <v>838</v>
      </c>
      <c r="D5" s="1564"/>
      <c r="E5" s="1564"/>
      <c r="F5" s="2620" t="s">
        <v>840</v>
      </c>
      <c r="G5" s="2620" t="s">
        <v>386</v>
      </c>
      <c r="H5" s="1564"/>
      <c r="I5" s="2598" t="s">
        <v>841</v>
      </c>
      <c r="J5" s="1565" t="s">
        <v>554</v>
      </c>
      <c r="K5" s="1659" t="s">
        <v>392</v>
      </c>
      <c r="L5" s="2588" t="s">
        <v>842</v>
      </c>
      <c r="M5" s="2598" t="s">
        <v>843</v>
      </c>
      <c r="N5" s="2588" t="s">
        <v>844</v>
      </c>
      <c r="O5" s="2755" t="s">
        <v>846</v>
      </c>
      <c r="P5" s="2756"/>
      <c r="Q5" s="25" t="s">
        <v>425</v>
      </c>
    </row>
    <row r="6" spans="1:46" s="65" customFormat="1" ht="24.95" customHeight="1">
      <c r="A6" s="1560" t="s">
        <v>426</v>
      </c>
      <c r="B6" s="1561"/>
      <c r="C6" s="2760"/>
      <c r="D6" s="1565" t="s">
        <v>839</v>
      </c>
      <c r="E6" s="1565" t="s">
        <v>402</v>
      </c>
      <c r="F6" s="2649"/>
      <c r="G6" s="2649"/>
      <c r="H6" s="1565" t="s">
        <v>397</v>
      </c>
      <c r="I6" s="2599"/>
      <c r="J6" s="1565" t="s">
        <v>452</v>
      </c>
      <c r="K6" s="1659"/>
      <c r="L6" s="2589"/>
      <c r="M6" s="2599"/>
      <c r="N6" s="2589"/>
      <c r="O6" s="1656"/>
      <c r="P6" s="2757" t="s">
        <v>847</v>
      </c>
      <c r="Q6" s="25" t="s">
        <v>426</v>
      </c>
    </row>
    <row r="7" spans="1:46" s="65" customFormat="1" ht="24.95" customHeight="1" thickBot="1">
      <c r="A7" s="1568" t="s">
        <v>427</v>
      </c>
      <c r="B7" s="1569"/>
      <c r="C7" s="2761"/>
      <c r="D7" s="1571"/>
      <c r="E7" s="1571"/>
      <c r="F7" s="2650"/>
      <c r="G7" s="2650"/>
      <c r="H7" s="1571"/>
      <c r="I7" s="2600"/>
      <c r="J7" s="1571"/>
      <c r="K7" s="1635"/>
      <c r="L7" s="2632"/>
      <c r="M7" s="2600"/>
      <c r="N7" s="2632"/>
      <c r="O7" s="1660"/>
      <c r="P7" s="2758"/>
      <c r="Q7" s="44" t="s">
        <v>427</v>
      </c>
    </row>
    <row r="8" spans="1:46" ht="30" customHeight="1">
      <c r="A8" s="2661" t="s">
        <v>6</v>
      </c>
      <c r="B8" s="1561" t="s">
        <v>1003</v>
      </c>
      <c r="C8" s="1737" t="s">
        <v>1015</v>
      </c>
      <c r="D8" s="1737" t="s">
        <v>1015</v>
      </c>
      <c r="E8" s="384">
        <v>17387753133</v>
      </c>
      <c r="F8" s="390">
        <v>2703110143</v>
      </c>
      <c r="G8" s="390">
        <v>1309614</v>
      </c>
      <c r="H8" s="384">
        <v>0</v>
      </c>
      <c r="I8" s="949">
        <v>20092172890</v>
      </c>
      <c r="J8" s="384">
        <v>1344228081</v>
      </c>
      <c r="K8" s="400">
        <v>555022917877</v>
      </c>
      <c r="L8" s="1737" t="s">
        <v>1015</v>
      </c>
      <c r="M8" s="1737" t="s">
        <v>1015</v>
      </c>
      <c r="N8" s="1737" t="s">
        <v>1015</v>
      </c>
      <c r="O8" s="1737" t="s">
        <v>1015</v>
      </c>
      <c r="P8" s="1737" t="s">
        <v>1015</v>
      </c>
      <c r="Q8" s="112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</row>
    <row r="9" spans="1:46" ht="30" customHeight="1">
      <c r="A9" s="2662"/>
      <c r="B9" s="1561" t="s">
        <v>1004</v>
      </c>
      <c r="C9" s="1738" t="s">
        <v>1015</v>
      </c>
      <c r="D9" s="1738" t="s">
        <v>1015</v>
      </c>
      <c r="E9" s="909">
        <v>10731540958</v>
      </c>
      <c r="F9" s="390">
        <v>1845768213</v>
      </c>
      <c r="G9" s="401">
        <v>1974551</v>
      </c>
      <c r="H9" s="909">
        <v>52995</v>
      </c>
      <c r="I9" s="910">
        <v>12579336717</v>
      </c>
      <c r="J9" s="910">
        <v>1296236976</v>
      </c>
      <c r="K9" s="909">
        <v>538973231646</v>
      </c>
      <c r="L9" s="1738" t="s">
        <v>1015</v>
      </c>
      <c r="M9" s="1738" t="s">
        <v>1015</v>
      </c>
      <c r="N9" s="1738" t="s">
        <v>1015</v>
      </c>
      <c r="O9" s="1738" t="s">
        <v>1015</v>
      </c>
      <c r="P9" s="1738" t="s">
        <v>1015</v>
      </c>
      <c r="Q9" s="55"/>
    </row>
    <row r="10" spans="1:46" ht="30" customHeight="1">
      <c r="A10" s="2662"/>
      <c r="B10" s="1561" t="s">
        <v>1090</v>
      </c>
      <c r="C10" s="1737" t="s">
        <v>1015</v>
      </c>
      <c r="D10" s="1737" t="s">
        <v>1015</v>
      </c>
      <c r="E10" s="384">
        <v>5675818591</v>
      </c>
      <c r="F10" s="390">
        <v>1031029193</v>
      </c>
      <c r="G10" s="390">
        <v>1603054</v>
      </c>
      <c r="H10" s="384">
        <v>0</v>
      </c>
      <c r="I10" s="384">
        <v>6708450838</v>
      </c>
      <c r="J10" s="384">
        <v>1142198560</v>
      </c>
      <c r="K10" s="400">
        <v>521859796961</v>
      </c>
      <c r="L10" s="1737" t="s">
        <v>1015</v>
      </c>
      <c r="M10" s="1737" t="s">
        <v>1015</v>
      </c>
      <c r="N10" s="1737" t="s">
        <v>1015</v>
      </c>
      <c r="O10" s="1737" t="s">
        <v>1015</v>
      </c>
      <c r="P10" s="1737" t="s">
        <v>1015</v>
      </c>
      <c r="Q10" s="55"/>
    </row>
    <row r="11" spans="1:46" ht="30" customHeight="1">
      <c r="A11" s="2662"/>
      <c r="B11" s="1561" t="s">
        <v>1091</v>
      </c>
      <c r="C11" s="390">
        <v>2068215204</v>
      </c>
      <c r="D11" s="390">
        <v>32351137</v>
      </c>
      <c r="E11" s="390">
        <v>2100566341</v>
      </c>
      <c r="F11" s="390">
        <v>419367394</v>
      </c>
      <c r="G11" s="390">
        <v>1518005</v>
      </c>
      <c r="H11" s="390">
        <v>0</v>
      </c>
      <c r="I11" s="390">
        <v>2521451740</v>
      </c>
      <c r="J11" s="390">
        <v>1178477416</v>
      </c>
      <c r="K11" s="401">
        <v>505926517379</v>
      </c>
      <c r="L11" s="390">
        <v>134289523572</v>
      </c>
      <c r="M11" s="390">
        <v>471106502</v>
      </c>
      <c r="N11" s="390">
        <v>134760630074</v>
      </c>
      <c r="O11" s="390">
        <v>47811359471</v>
      </c>
      <c r="P11" s="390">
        <v>47811359471</v>
      </c>
      <c r="Q11" s="55"/>
    </row>
    <row r="12" spans="1:46" ht="30" customHeight="1">
      <c r="A12" s="2663"/>
      <c r="B12" s="1724" t="s">
        <v>1092</v>
      </c>
      <c r="C12" s="942">
        <v>331982485</v>
      </c>
      <c r="D12" s="942">
        <v>6115852</v>
      </c>
      <c r="E12" s="942">
        <v>338098337</v>
      </c>
      <c r="F12" s="942">
        <v>74424658</v>
      </c>
      <c r="G12" s="942">
        <v>850861</v>
      </c>
      <c r="H12" s="942">
        <v>0</v>
      </c>
      <c r="I12" s="402">
        <v>413373856</v>
      </c>
      <c r="J12" s="402">
        <v>778147336</v>
      </c>
      <c r="K12" s="402">
        <v>496201215320</v>
      </c>
      <c r="L12" s="942">
        <v>134078899168</v>
      </c>
      <c r="M12" s="942">
        <v>130934001</v>
      </c>
      <c r="N12" s="942">
        <v>134209833169</v>
      </c>
      <c r="O12" s="942">
        <v>46164645707</v>
      </c>
      <c r="P12" s="942">
        <v>46164645707</v>
      </c>
      <c r="Q12" s="126"/>
    </row>
    <row r="13" spans="1:46" ht="30" customHeight="1">
      <c r="A13" s="2664" t="s">
        <v>967</v>
      </c>
      <c r="B13" s="1561" t="s">
        <v>1003</v>
      </c>
      <c r="C13" s="1737" t="s">
        <v>1015</v>
      </c>
      <c r="D13" s="1737" t="s">
        <v>1015</v>
      </c>
      <c r="E13" s="384">
        <v>17387753133</v>
      </c>
      <c r="F13" s="390">
        <v>2703110143</v>
      </c>
      <c r="G13" s="390">
        <v>1309614</v>
      </c>
      <c r="H13" s="384">
        <v>0</v>
      </c>
      <c r="I13" s="384">
        <v>20092172890</v>
      </c>
      <c r="J13" s="384">
        <v>1255748791</v>
      </c>
      <c r="K13" s="400">
        <v>524103722233</v>
      </c>
      <c r="L13" s="1737" t="s">
        <v>1015</v>
      </c>
      <c r="M13" s="1737" t="s">
        <v>1015</v>
      </c>
      <c r="N13" s="1737" t="s">
        <v>1015</v>
      </c>
      <c r="O13" s="1737" t="s">
        <v>1015</v>
      </c>
      <c r="P13" s="1737" t="s">
        <v>1015</v>
      </c>
      <c r="Q13" s="63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</row>
    <row r="14" spans="1:46" ht="30" customHeight="1">
      <c r="A14" s="2662"/>
      <c r="B14" s="1561" t="s">
        <v>1004</v>
      </c>
      <c r="C14" s="1738" t="s">
        <v>1015</v>
      </c>
      <c r="D14" s="1738" t="s">
        <v>1015</v>
      </c>
      <c r="E14" s="909">
        <v>10731540958</v>
      </c>
      <c r="F14" s="390">
        <v>1845768213</v>
      </c>
      <c r="G14" s="401">
        <v>1974551</v>
      </c>
      <c r="H14" s="909">
        <v>52995</v>
      </c>
      <c r="I14" s="910">
        <v>12579336717</v>
      </c>
      <c r="J14" s="910">
        <v>1210110743</v>
      </c>
      <c r="K14" s="909">
        <v>509643928823</v>
      </c>
      <c r="L14" s="1738" t="s">
        <v>1015</v>
      </c>
      <c r="M14" s="1738" t="s">
        <v>1015</v>
      </c>
      <c r="N14" s="1738" t="s">
        <v>1015</v>
      </c>
      <c r="O14" s="1738" t="s">
        <v>1015</v>
      </c>
      <c r="P14" s="1738" t="s">
        <v>1015</v>
      </c>
      <c r="Q14" s="55"/>
    </row>
    <row r="15" spans="1:46" ht="30" customHeight="1">
      <c r="A15" s="2662"/>
      <c r="B15" s="1561" t="s">
        <v>1090</v>
      </c>
      <c r="C15" s="1737" t="s">
        <v>1015</v>
      </c>
      <c r="D15" s="1737" t="s">
        <v>1015</v>
      </c>
      <c r="E15" s="384">
        <v>5675818591</v>
      </c>
      <c r="F15" s="390">
        <v>1031029193</v>
      </c>
      <c r="G15" s="390">
        <v>1603054</v>
      </c>
      <c r="H15" s="384">
        <v>0</v>
      </c>
      <c r="I15" s="384">
        <v>6708450838</v>
      </c>
      <c r="J15" s="384">
        <v>1066192681</v>
      </c>
      <c r="K15" s="400">
        <v>493829005136</v>
      </c>
      <c r="L15" s="1737" t="s">
        <v>1015</v>
      </c>
      <c r="M15" s="1737" t="s">
        <v>1015</v>
      </c>
      <c r="N15" s="1737" t="s">
        <v>1015</v>
      </c>
      <c r="O15" s="1737" t="s">
        <v>1015</v>
      </c>
      <c r="P15" s="1737" t="s">
        <v>1015</v>
      </c>
      <c r="Q15" s="55"/>
    </row>
    <row r="16" spans="1:46" ht="30" customHeight="1">
      <c r="A16" s="2662"/>
      <c r="B16" s="1561" t="s">
        <v>1091</v>
      </c>
      <c r="C16" s="390">
        <v>2068215204</v>
      </c>
      <c r="D16" s="390">
        <v>32351137</v>
      </c>
      <c r="E16" s="390">
        <v>2100566341</v>
      </c>
      <c r="F16" s="390">
        <v>419367394</v>
      </c>
      <c r="G16" s="390">
        <v>1518005</v>
      </c>
      <c r="H16" s="390">
        <v>0</v>
      </c>
      <c r="I16" s="390">
        <v>2521451740</v>
      </c>
      <c r="J16" s="390">
        <v>1095430024</v>
      </c>
      <c r="K16" s="401">
        <v>478856100310</v>
      </c>
      <c r="L16" s="390">
        <v>134289523572</v>
      </c>
      <c r="M16" s="390">
        <v>471106502</v>
      </c>
      <c r="N16" s="390">
        <v>134760630074</v>
      </c>
      <c r="O16" s="390">
        <v>47811359471</v>
      </c>
      <c r="P16" s="390">
        <v>47811359471</v>
      </c>
      <c r="Q16" s="55"/>
    </row>
    <row r="17" spans="1:17" ht="30" customHeight="1">
      <c r="A17" s="2663"/>
      <c r="B17" s="1724" t="s">
        <v>1092</v>
      </c>
      <c r="C17" s="942">
        <v>331982485</v>
      </c>
      <c r="D17" s="942">
        <v>6115852</v>
      </c>
      <c r="E17" s="942">
        <v>338098337</v>
      </c>
      <c r="F17" s="942">
        <v>74424658</v>
      </c>
      <c r="G17" s="942">
        <v>850861</v>
      </c>
      <c r="H17" s="942">
        <v>0</v>
      </c>
      <c r="I17" s="402">
        <v>413373856</v>
      </c>
      <c r="J17" s="402">
        <v>727720947</v>
      </c>
      <c r="K17" s="402">
        <v>468959355065</v>
      </c>
      <c r="L17" s="942">
        <v>134078899168</v>
      </c>
      <c r="M17" s="942">
        <v>130934001</v>
      </c>
      <c r="N17" s="942">
        <v>134209833169</v>
      </c>
      <c r="O17" s="942">
        <v>46164645707</v>
      </c>
      <c r="P17" s="942">
        <v>46164645707</v>
      </c>
      <c r="Q17" s="126"/>
    </row>
    <row r="18" spans="1:17" ht="23.1" customHeight="1">
      <c r="A18" s="57">
        <v>1</v>
      </c>
      <c r="B18" s="92" t="s">
        <v>1020</v>
      </c>
      <c r="C18" s="386">
        <v>10108193</v>
      </c>
      <c r="D18" s="386">
        <v>365629</v>
      </c>
      <c r="E18" s="386">
        <v>10473822</v>
      </c>
      <c r="F18" s="386">
        <v>5852107</v>
      </c>
      <c r="G18" s="386">
        <v>0</v>
      </c>
      <c r="H18" s="386">
        <v>0</v>
      </c>
      <c r="I18" s="386">
        <v>16325929</v>
      </c>
      <c r="J18" s="386">
        <v>31655563</v>
      </c>
      <c r="K18" s="896">
        <v>23114624129</v>
      </c>
      <c r="L18" s="908">
        <v>6578180577</v>
      </c>
      <c r="M18" s="908">
        <v>4170430</v>
      </c>
      <c r="N18" s="908">
        <v>6582351007</v>
      </c>
      <c r="O18" s="908">
        <v>2239959814</v>
      </c>
      <c r="P18" s="908">
        <v>2239959814</v>
      </c>
      <c r="Q18" s="59">
        <v>1</v>
      </c>
    </row>
    <row r="19" spans="1:17" ht="23.1" customHeight="1">
      <c r="A19" s="60">
        <v>2</v>
      </c>
      <c r="B19" s="93" t="s">
        <v>1021</v>
      </c>
      <c r="C19" s="384">
        <v>20887707</v>
      </c>
      <c r="D19" s="384">
        <v>187909</v>
      </c>
      <c r="E19" s="384">
        <v>21075616</v>
      </c>
      <c r="F19" s="384">
        <v>4972599</v>
      </c>
      <c r="G19" s="384">
        <v>0</v>
      </c>
      <c r="H19" s="384">
        <v>0</v>
      </c>
      <c r="I19" s="384">
        <v>26048215</v>
      </c>
      <c r="J19" s="384">
        <v>18619851</v>
      </c>
      <c r="K19" s="400">
        <v>13757812534</v>
      </c>
      <c r="L19" s="908">
        <v>3335974690</v>
      </c>
      <c r="M19" s="908">
        <v>2698730</v>
      </c>
      <c r="N19" s="908">
        <v>3338673420</v>
      </c>
      <c r="O19" s="908">
        <v>1264302508</v>
      </c>
      <c r="P19" s="908">
        <v>1264302508</v>
      </c>
      <c r="Q19" s="55">
        <v>2</v>
      </c>
    </row>
    <row r="20" spans="1:17" ht="23.1" customHeight="1">
      <c r="A20" s="60">
        <v>3</v>
      </c>
      <c r="B20" s="93" t="s">
        <v>1022</v>
      </c>
      <c r="C20" s="384">
        <v>20158265</v>
      </c>
      <c r="D20" s="384">
        <v>448322</v>
      </c>
      <c r="E20" s="384">
        <v>20606587</v>
      </c>
      <c r="F20" s="908">
        <v>3623976</v>
      </c>
      <c r="G20" s="908">
        <v>58613</v>
      </c>
      <c r="H20" s="384">
        <v>0</v>
      </c>
      <c r="I20" s="384">
        <v>24289176</v>
      </c>
      <c r="J20" s="384">
        <v>48911236</v>
      </c>
      <c r="K20" s="400">
        <v>36475912947</v>
      </c>
      <c r="L20" s="908">
        <v>11951567839</v>
      </c>
      <c r="M20" s="908">
        <v>17740466</v>
      </c>
      <c r="N20" s="908">
        <v>11969308305</v>
      </c>
      <c r="O20" s="908">
        <v>3913811638</v>
      </c>
      <c r="P20" s="908">
        <v>3913811638</v>
      </c>
      <c r="Q20" s="55">
        <v>3</v>
      </c>
    </row>
    <row r="21" spans="1:17" ht="23.1" customHeight="1">
      <c r="A21" s="60">
        <v>6</v>
      </c>
      <c r="B21" s="93" t="s">
        <v>1023</v>
      </c>
      <c r="C21" s="384">
        <v>8208320</v>
      </c>
      <c r="D21" s="384">
        <v>191319</v>
      </c>
      <c r="E21" s="384">
        <v>8399639</v>
      </c>
      <c r="F21" s="384">
        <v>2479645</v>
      </c>
      <c r="G21" s="384">
        <v>0</v>
      </c>
      <c r="H21" s="384">
        <v>0</v>
      </c>
      <c r="I21" s="384">
        <v>10879284</v>
      </c>
      <c r="J21" s="384">
        <v>8653058</v>
      </c>
      <c r="K21" s="400">
        <v>5987833616</v>
      </c>
      <c r="L21" s="908">
        <v>1502761070</v>
      </c>
      <c r="M21" s="908">
        <v>1327369</v>
      </c>
      <c r="N21" s="908">
        <v>1504088439</v>
      </c>
      <c r="O21" s="908">
        <v>535948770</v>
      </c>
      <c r="P21" s="908">
        <v>535948770</v>
      </c>
      <c r="Q21" s="55">
        <v>6</v>
      </c>
    </row>
    <row r="22" spans="1:17" ht="23.1" customHeight="1">
      <c r="A22" s="60">
        <v>7</v>
      </c>
      <c r="B22" s="93" t="s">
        <v>1024</v>
      </c>
      <c r="C22" s="385">
        <v>6820293</v>
      </c>
      <c r="D22" s="385">
        <v>26277</v>
      </c>
      <c r="E22" s="385">
        <v>6846570</v>
      </c>
      <c r="F22" s="385">
        <v>1307838</v>
      </c>
      <c r="G22" s="385">
        <v>0</v>
      </c>
      <c r="H22" s="385">
        <v>0</v>
      </c>
      <c r="I22" s="385">
        <v>8154408</v>
      </c>
      <c r="J22" s="385">
        <v>6591293</v>
      </c>
      <c r="K22" s="897">
        <v>4730166553</v>
      </c>
      <c r="L22" s="908">
        <v>1108701870</v>
      </c>
      <c r="M22" s="908">
        <v>2295083</v>
      </c>
      <c r="N22" s="908">
        <v>1110996953</v>
      </c>
      <c r="O22" s="908">
        <v>385395415</v>
      </c>
      <c r="P22" s="908">
        <v>385395415</v>
      </c>
      <c r="Q22" s="55">
        <v>7</v>
      </c>
    </row>
    <row r="23" spans="1:17" ht="23.1" customHeight="1">
      <c r="A23" s="57">
        <v>8</v>
      </c>
      <c r="B23" s="92" t="s">
        <v>1025</v>
      </c>
      <c r="C23" s="396">
        <v>14744227</v>
      </c>
      <c r="D23" s="396">
        <v>261960</v>
      </c>
      <c r="E23" s="396">
        <v>15006187</v>
      </c>
      <c r="F23" s="396">
        <v>4811401</v>
      </c>
      <c r="G23" s="396">
        <v>0</v>
      </c>
      <c r="H23" s="396">
        <v>0</v>
      </c>
      <c r="I23" s="396">
        <v>19817588</v>
      </c>
      <c r="J23" s="396">
        <v>30826276</v>
      </c>
      <c r="K23" s="927">
        <v>21622062308</v>
      </c>
      <c r="L23" s="396">
        <v>6402489694</v>
      </c>
      <c r="M23" s="396">
        <v>1614535</v>
      </c>
      <c r="N23" s="396">
        <v>6404104229</v>
      </c>
      <c r="O23" s="396">
        <v>2268561954</v>
      </c>
      <c r="P23" s="396">
        <v>2268561954</v>
      </c>
      <c r="Q23" s="59">
        <v>8</v>
      </c>
    </row>
    <row r="24" spans="1:17" ht="23.1" customHeight="1">
      <c r="A24" s="60">
        <v>9</v>
      </c>
      <c r="B24" s="93" t="s">
        <v>1026</v>
      </c>
      <c r="C24" s="388">
        <v>1274095</v>
      </c>
      <c r="D24" s="388">
        <v>19631</v>
      </c>
      <c r="E24" s="388">
        <v>1293726</v>
      </c>
      <c r="F24" s="388">
        <v>74640</v>
      </c>
      <c r="G24" s="388">
        <v>0</v>
      </c>
      <c r="H24" s="388">
        <v>0</v>
      </c>
      <c r="I24" s="388">
        <v>1368366</v>
      </c>
      <c r="J24" s="388">
        <v>7493619</v>
      </c>
      <c r="K24" s="387">
        <v>6007245296</v>
      </c>
      <c r="L24" s="388">
        <v>1530442614</v>
      </c>
      <c r="M24" s="388">
        <v>970608</v>
      </c>
      <c r="N24" s="388">
        <v>1531413222</v>
      </c>
      <c r="O24" s="388">
        <v>565276409</v>
      </c>
      <c r="P24" s="388">
        <v>565276409</v>
      </c>
      <c r="Q24" s="55">
        <v>9</v>
      </c>
    </row>
    <row r="25" spans="1:17" ht="23.1" customHeight="1">
      <c r="A25" s="60">
        <v>10</v>
      </c>
      <c r="B25" s="93" t="s">
        <v>1027</v>
      </c>
      <c r="C25" s="388">
        <v>3429518</v>
      </c>
      <c r="D25" s="388">
        <v>65807</v>
      </c>
      <c r="E25" s="388">
        <v>3495325</v>
      </c>
      <c r="F25" s="388">
        <v>432481</v>
      </c>
      <c r="G25" s="388">
        <v>24828</v>
      </c>
      <c r="H25" s="388">
        <v>0</v>
      </c>
      <c r="I25" s="388">
        <v>3952634</v>
      </c>
      <c r="J25" s="388">
        <v>11281312</v>
      </c>
      <c r="K25" s="387">
        <v>8714727920</v>
      </c>
      <c r="L25" s="388">
        <v>2045581311</v>
      </c>
      <c r="M25" s="388">
        <v>4423981</v>
      </c>
      <c r="N25" s="388">
        <v>2050005292</v>
      </c>
      <c r="O25" s="388">
        <v>793658207</v>
      </c>
      <c r="P25" s="388">
        <v>793658207</v>
      </c>
      <c r="Q25" s="55">
        <v>10</v>
      </c>
    </row>
    <row r="26" spans="1:17" s="65" customFormat="1" ht="23.1" customHeight="1">
      <c r="A26" s="62">
        <v>11</v>
      </c>
      <c r="B26" s="61" t="s">
        <v>1028</v>
      </c>
      <c r="C26" s="384">
        <v>4978366</v>
      </c>
      <c r="D26" s="384">
        <v>83437</v>
      </c>
      <c r="E26" s="384">
        <v>5061803</v>
      </c>
      <c r="F26" s="384">
        <v>1110750</v>
      </c>
      <c r="G26" s="384">
        <v>0</v>
      </c>
      <c r="H26" s="384">
        <v>0</v>
      </c>
      <c r="I26" s="384">
        <v>6172553</v>
      </c>
      <c r="J26" s="384">
        <v>7730087</v>
      </c>
      <c r="K26" s="400">
        <v>5478585615</v>
      </c>
      <c r="L26" s="384">
        <v>1473397645</v>
      </c>
      <c r="M26" s="384">
        <v>548486</v>
      </c>
      <c r="N26" s="384">
        <v>1473946131</v>
      </c>
      <c r="O26" s="384">
        <v>509406177</v>
      </c>
      <c r="P26" s="384">
        <v>509406177</v>
      </c>
      <c r="Q26" s="63">
        <v>11</v>
      </c>
    </row>
    <row r="27" spans="1:17" s="65" customFormat="1" ht="23.1" customHeight="1">
      <c r="A27" s="62">
        <v>12</v>
      </c>
      <c r="B27" s="61" t="s">
        <v>1029</v>
      </c>
      <c r="C27" s="385">
        <v>2973446</v>
      </c>
      <c r="D27" s="385">
        <v>124475</v>
      </c>
      <c r="E27" s="385">
        <v>3097921</v>
      </c>
      <c r="F27" s="385">
        <v>566520</v>
      </c>
      <c r="G27" s="385">
        <v>0</v>
      </c>
      <c r="H27" s="385">
        <v>0</v>
      </c>
      <c r="I27" s="385">
        <v>3664441</v>
      </c>
      <c r="J27" s="385">
        <v>8138822</v>
      </c>
      <c r="K27" s="897">
        <v>6637856470</v>
      </c>
      <c r="L27" s="385">
        <v>1684121194</v>
      </c>
      <c r="M27" s="385">
        <v>1161148</v>
      </c>
      <c r="N27" s="385">
        <v>1685282342</v>
      </c>
      <c r="O27" s="385">
        <v>602285456</v>
      </c>
      <c r="P27" s="385">
        <v>602285456</v>
      </c>
      <c r="Q27" s="63">
        <v>12</v>
      </c>
    </row>
    <row r="28" spans="1:17" s="65" customFormat="1" ht="23.1" customHeight="1">
      <c r="A28" s="66">
        <v>14</v>
      </c>
      <c r="B28" s="58" t="s">
        <v>1030</v>
      </c>
      <c r="C28" s="386">
        <v>13046203</v>
      </c>
      <c r="D28" s="386">
        <v>309196</v>
      </c>
      <c r="E28" s="386">
        <v>13355399</v>
      </c>
      <c r="F28" s="386">
        <v>3019889</v>
      </c>
      <c r="G28" s="386">
        <v>137552</v>
      </c>
      <c r="H28" s="386">
        <v>0</v>
      </c>
      <c r="I28" s="386">
        <v>16512840</v>
      </c>
      <c r="J28" s="386">
        <v>22486685</v>
      </c>
      <c r="K28" s="896">
        <v>16403529454</v>
      </c>
      <c r="L28" s="386">
        <v>4330876676</v>
      </c>
      <c r="M28" s="386">
        <v>11370135</v>
      </c>
      <c r="N28" s="386">
        <v>4342246811</v>
      </c>
      <c r="O28" s="386">
        <v>1490941005</v>
      </c>
      <c r="P28" s="386">
        <v>1490941005</v>
      </c>
      <c r="Q28" s="67">
        <v>14</v>
      </c>
    </row>
    <row r="29" spans="1:17" s="65" customFormat="1" ht="23.1" customHeight="1">
      <c r="A29" s="62">
        <v>15</v>
      </c>
      <c r="B29" s="61" t="s">
        <v>1031</v>
      </c>
      <c r="C29" s="384">
        <v>3879101</v>
      </c>
      <c r="D29" s="384">
        <v>148228</v>
      </c>
      <c r="E29" s="384">
        <v>4027329</v>
      </c>
      <c r="F29" s="384">
        <v>688173</v>
      </c>
      <c r="G29" s="384">
        <v>0</v>
      </c>
      <c r="H29" s="384">
        <v>0</v>
      </c>
      <c r="I29" s="384">
        <v>4715502</v>
      </c>
      <c r="J29" s="384">
        <v>14239212</v>
      </c>
      <c r="K29" s="400">
        <v>11532225993</v>
      </c>
      <c r="L29" s="384">
        <v>2924625367</v>
      </c>
      <c r="M29" s="384">
        <v>3682138</v>
      </c>
      <c r="N29" s="384">
        <v>2928307505</v>
      </c>
      <c r="O29" s="384">
        <v>1013422322</v>
      </c>
      <c r="P29" s="384">
        <v>1013422322</v>
      </c>
      <c r="Q29" s="63">
        <v>15</v>
      </c>
    </row>
    <row r="30" spans="1:17" s="65" customFormat="1" ht="23.1" customHeight="1">
      <c r="A30" s="62">
        <v>16</v>
      </c>
      <c r="B30" s="61" t="s">
        <v>1032</v>
      </c>
      <c r="C30" s="384">
        <v>6112934</v>
      </c>
      <c r="D30" s="384">
        <v>362771</v>
      </c>
      <c r="E30" s="384">
        <v>6475705</v>
      </c>
      <c r="F30" s="384">
        <v>850913</v>
      </c>
      <c r="G30" s="384">
        <v>127941</v>
      </c>
      <c r="H30" s="384">
        <v>0</v>
      </c>
      <c r="I30" s="384">
        <v>7454559</v>
      </c>
      <c r="J30" s="384">
        <v>5453898</v>
      </c>
      <c r="K30" s="400">
        <v>3985901470</v>
      </c>
      <c r="L30" s="384">
        <v>884940306</v>
      </c>
      <c r="M30" s="384">
        <v>1004237</v>
      </c>
      <c r="N30" s="384">
        <v>885944543</v>
      </c>
      <c r="O30" s="384">
        <v>353092879</v>
      </c>
      <c r="P30" s="384">
        <v>353092879</v>
      </c>
      <c r="Q30" s="63">
        <v>16</v>
      </c>
    </row>
    <row r="31" spans="1:17" s="65" customFormat="1" ht="23.1" customHeight="1">
      <c r="A31" s="62">
        <v>17</v>
      </c>
      <c r="B31" s="61" t="s">
        <v>1033</v>
      </c>
      <c r="C31" s="384">
        <v>18266719</v>
      </c>
      <c r="D31" s="384">
        <v>48814</v>
      </c>
      <c r="E31" s="384">
        <v>18315533</v>
      </c>
      <c r="F31" s="384">
        <v>5477347</v>
      </c>
      <c r="G31" s="384">
        <v>0</v>
      </c>
      <c r="H31" s="384">
        <v>0</v>
      </c>
      <c r="I31" s="384">
        <v>23792880</v>
      </c>
      <c r="J31" s="384">
        <v>11973634</v>
      </c>
      <c r="K31" s="400">
        <v>8094564502</v>
      </c>
      <c r="L31" s="384">
        <v>1991315870</v>
      </c>
      <c r="M31" s="384">
        <v>1113452</v>
      </c>
      <c r="N31" s="384">
        <v>1992429322</v>
      </c>
      <c r="O31" s="384">
        <v>776170861</v>
      </c>
      <c r="P31" s="384">
        <v>776170861</v>
      </c>
      <c r="Q31" s="63">
        <v>17</v>
      </c>
    </row>
    <row r="32" spans="1:17" s="65" customFormat="1" ht="23.1" customHeight="1">
      <c r="A32" s="62">
        <v>18</v>
      </c>
      <c r="B32" s="61" t="s">
        <v>1034</v>
      </c>
      <c r="C32" s="385">
        <v>21640484</v>
      </c>
      <c r="D32" s="385">
        <v>296739</v>
      </c>
      <c r="E32" s="385">
        <v>21937223</v>
      </c>
      <c r="F32" s="385">
        <v>4257129</v>
      </c>
      <c r="G32" s="385">
        <v>0</v>
      </c>
      <c r="H32" s="385">
        <v>0</v>
      </c>
      <c r="I32" s="385">
        <v>26194352</v>
      </c>
      <c r="J32" s="385">
        <v>13623813</v>
      </c>
      <c r="K32" s="897">
        <v>10307632138</v>
      </c>
      <c r="L32" s="385">
        <v>2726796525</v>
      </c>
      <c r="M32" s="385">
        <v>8406944</v>
      </c>
      <c r="N32" s="385">
        <v>2735203469</v>
      </c>
      <c r="O32" s="385">
        <v>974755084</v>
      </c>
      <c r="P32" s="385">
        <v>974755084</v>
      </c>
      <c r="Q32" s="63">
        <v>18</v>
      </c>
    </row>
    <row r="33" spans="1:17" s="65" customFormat="1" ht="23.1" customHeight="1">
      <c r="A33" s="68">
        <v>19</v>
      </c>
      <c r="B33" s="58" t="s">
        <v>1035</v>
      </c>
      <c r="C33" s="386">
        <v>5783508</v>
      </c>
      <c r="D33" s="386">
        <v>102034</v>
      </c>
      <c r="E33" s="386">
        <v>5885542</v>
      </c>
      <c r="F33" s="386">
        <v>765799</v>
      </c>
      <c r="G33" s="386">
        <v>31673</v>
      </c>
      <c r="H33" s="386">
        <v>0</v>
      </c>
      <c r="I33" s="386">
        <v>6683014</v>
      </c>
      <c r="J33" s="386">
        <v>19659669</v>
      </c>
      <c r="K33" s="896">
        <v>14113561626</v>
      </c>
      <c r="L33" s="386">
        <v>3818406623</v>
      </c>
      <c r="M33" s="386">
        <v>2111841</v>
      </c>
      <c r="N33" s="386">
        <v>3820518464</v>
      </c>
      <c r="O33" s="386">
        <v>1315654943</v>
      </c>
      <c r="P33" s="386">
        <v>1315654943</v>
      </c>
      <c r="Q33" s="69">
        <v>19</v>
      </c>
    </row>
    <row r="34" spans="1:17" s="65" customFormat="1" ht="23.1" customHeight="1">
      <c r="A34" s="62">
        <v>21</v>
      </c>
      <c r="B34" s="61" t="s">
        <v>1036</v>
      </c>
      <c r="C34" s="384">
        <v>4104178</v>
      </c>
      <c r="D34" s="384">
        <v>13322</v>
      </c>
      <c r="E34" s="384">
        <v>4117500</v>
      </c>
      <c r="F34" s="384">
        <v>973281</v>
      </c>
      <c r="G34" s="384">
        <v>0</v>
      </c>
      <c r="H34" s="384">
        <v>0</v>
      </c>
      <c r="I34" s="384">
        <v>5090781</v>
      </c>
      <c r="J34" s="384">
        <v>20172421</v>
      </c>
      <c r="K34" s="400">
        <v>14657771352</v>
      </c>
      <c r="L34" s="384">
        <v>4534669410</v>
      </c>
      <c r="M34" s="384">
        <v>410492</v>
      </c>
      <c r="N34" s="384">
        <v>4535079902</v>
      </c>
      <c r="O34" s="384">
        <v>1523897295</v>
      </c>
      <c r="P34" s="384">
        <v>1523897295</v>
      </c>
      <c r="Q34" s="63">
        <v>21</v>
      </c>
    </row>
    <row r="35" spans="1:17" s="65" customFormat="1" ht="23.1" customHeight="1">
      <c r="A35" s="62">
        <v>22</v>
      </c>
      <c r="B35" s="61" t="s">
        <v>1037</v>
      </c>
      <c r="C35" s="384">
        <v>8422195</v>
      </c>
      <c r="D35" s="384">
        <v>249406</v>
      </c>
      <c r="E35" s="384">
        <v>8671601</v>
      </c>
      <c r="F35" s="384">
        <v>950087</v>
      </c>
      <c r="G35" s="384">
        <v>0</v>
      </c>
      <c r="H35" s="384">
        <v>0</v>
      </c>
      <c r="I35" s="384">
        <v>9621688</v>
      </c>
      <c r="J35" s="384">
        <v>28906580</v>
      </c>
      <c r="K35" s="400">
        <v>21252689920</v>
      </c>
      <c r="L35" s="384">
        <v>6426302208</v>
      </c>
      <c r="M35" s="384">
        <v>2529714</v>
      </c>
      <c r="N35" s="384">
        <v>6428831922</v>
      </c>
      <c r="O35" s="384">
        <v>2103309819</v>
      </c>
      <c r="P35" s="384">
        <v>2103309819</v>
      </c>
      <c r="Q35" s="63">
        <v>22</v>
      </c>
    </row>
    <row r="36" spans="1:17" s="65" customFormat="1" ht="23.1" customHeight="1">
      <c r="A36" s="62">
        <v>23</v>
      </c>
      <c r="B36" s="61" t="s">
        <v>1038</v>
      </c>
      <c r="C36" s="384">
        <v>2501849</v>
      </c>
      <c r="D36" s="384">
        <v>40495</v>
      </c>
      <c r="E36" s="384">
        <v>2542344</v>
      </c>
      <c r="F36" s="384">
        <v>34521</v>
      </c>
      <c r="G36" s="384">
        <v>0</v>
      </c>
      <c r="H36" s="384">
        <v>0</v>
      </c>
      <c r="I36" s="384">
        <v>2576865</v>
      </c>
      <c r="J36" s="384">
        <v>6126075</v>
      </c>
      <c r="K36" s="400">
        <v>4517991255</v>
      </c>
      <c r="L36" s="384">
        <v>1673397352</v>
      </c>
      <c r="M36" s="384">
        <v>1310081</v>
      </c>
      <c r="N36" s="384">
        <v>1674707433</v>
      </c>
      <c r="O36" s="384">
        <v>556707806</v>
      </c>
      <c r="P36" s="384">
        <v>556707806</v>
      </c>
      <c r="Q36" s="63">
        <v>23</v>
      </c>
    </row>
    <row r="37" spans="1:17" s="65" customFormat="1" ht="23.1" customHeight="1">
      <c r="A37" s="62">
        <v>24</v>
      </c>
      <c r="B37" s="61" t="s">
        <v>1039</v>
      </c>
      <c r="C37" s="385">
        <v>4738962</v>
      </c>
      <c r="D37" s="385">
        <v>10059</v>
      </c>
      <c r="E37" s="385">
        <v>4749021</v>
      </c>
      <c r="F37" s="385">
        <v>1434301</v>
      </c>
      <c r="G37" s="385">
        <v>0</v>
      </c>
      <c r="H37" s="385">
        <v>0</v>
      </c>
      <c r="I37" s="385">
        <v>6183322</v>
      </c>
      <c r="J37" s="385">
        <v>9659864</v>
      </c>
      <c r="K37" s="897">
        <v>6583158229</v>
      </c>
      <c r="L37" s="385">
        <v>2624309454</v>
      </c>
      <c r="M37" s="385">
        <v>2549711</v>
      </c>
      <c r="N37" s="385">
        <v>2626859165</v>
      </c>
      <c r="O37" s="385">
        <v>872991587</v>
      </c>
      <c r="P37" s="385">
        <v>872991587</v>
      </c>
      <c r="Q37" s="63">
        <v>24</v>
      </c>
    </row>
    <row r="38" spans="1:17" s="65" customFormat="1" ht="23.1" customHeight="1">
      <c r="A38" s="66">
        <v>25</v>
      </c>
      <c r="B38" s="58" t="s">
        <v>1040</v>
      </c>
      <c r="C38" s="386">
        <v>3791596</v>
      </c>
      <c r="D38" s="386">
        <v>86788</v>
      </c>
      <c r="E38" s="386">
        <v>3878384</v>
      </c>
      <c r="F38" s="386">
        <v>670391</v>
      </c>
      <c r="G38" s="386">
        <v>0</v>
      </c>
      <c r="H38" s="386">
        <v>0</v>
      </c>
      <c r="I38" s="386">
        <v>4548775</v>
      </c>
      <c r="J38" s="386">
        <v>13378349</v>
      </c>
      <c r="K38" s="896">
        <v>10221630164</v>
      </c>
      <c r="L38" s="386">
        <v>2823101619</v>
      </c>
      <c r="M38" s="386">
        <v>1201263</v>
      </c>
      <c r="N38" s="386">
        <v>2824302882</v>
      </c>
      <c r="O38" s="386">
        <v>1014332972</v>
      </c>
      <c r="P38" s="386">
        <v>1014332972</v>
      </c>
      <c r="Q38" s="67">
        <v>25</v>
      </c>
    </row>
    <row r="39" spans="1:17" s="65" customFormat="1" ht="23.1" customHeight="1">
      <c r="A39" s="62">
        <v>27</v>
      </c>
      <c r="B39" s="61" t="s">
        <v>1041</v>
      </c>
      <c r="C39" s="384">
        <v>1225245</v>
      </c>
      <c r="D39" s="384">
        <v>27582</v>
      </c>
      <c r="E39" s="384">
        <v>1252827</v>
      </c>
      <c r="F39" s="384">
        <v>459150</v>
      </c>
      <c r="G39" s="384">
        <v>125181</v>
      </c>
      <c r="H39" s="384">
        <v>0</v>
      </c>
      <c r="I39" s="384">
        <v>1837158</v>
      </c>
      <c r="J39" s="384">
        <v>9832903</v>
      </c>
      <c r="K39" s="400">
        <v>7086659947</v>
      </c>
      <c r="L39" s="384">
        <v>2461900649</v>
      </c>
      <c r="M39" s="384">
        <v>1630780</v>
      </c>
      <c r="N39" s="384">
        <v>2463531429</v>
      </c>
      <c r="O39" s="384">
        <v>792260121</v>
      </c>
      <c r="P39" s="384">
        <v>792260121</v>
      </c>
      <c r="Q39" s="63">
        <v>27</v>
      </c>
    </row>
    <row r="40" spans="1:17" s="65" customFormat="1" ht="23.1" customHeight="1">
      <c r="A40" s="62">
        <v>28</v>
      </c>
      <c r="B40" s="61" t="s">
        <v>1042</v>
      </c>
      <c r="C40" s="384">
        <v>168014</v>
      </c>
      <c r="D40" s="384">
        <v>68880</v>
      </c>
      <c r="E40" s="384">
        <v>236894</v>
      </c>
      <c r="F40" s="384">
        <v>285592</v>
      </c>
      <c r="G40" s="384">
        <v>0</v>
      </c>
      <c r="H40" s="384">
        <v>0</v>
      </c>
      <c r="I40" s="384">
        <v>522486</v>
      </c>
      <c r="J40" s="384">
        <v>6279376</v>
      </c>
      <c r="K40" s="400">
        <v>4553330438</v>
      </c>
      <c r="L40" s="384">
        <v>1456132966</v>
      </c>
      <c r="M40" s="384">
        <v>537942</v>
      </c>
      <c r="N40" s="384">
        <v>1456670908</v>
      </c>
      <c r="O40" s="384">
        <v>496448067</v>
      </c>
      <c r="P40" s="384">
        <v>496448067</v>
      </c>
      <c r="Q40" s="63">
        <v>28</v>
      </c>
    </row>
    <row r="41" spans="1:17" s="65" customFormat="1" ht="23.1" customHeight="1">
      <c r="A41" s="62">
        <v>29</v>
      </c>
      <c r="B41" s="61" t="s">
        <v>1043</v>
      </c>
      <c r="C41" s="384">
        <v>15447436</v>
      </c>
      <c r="D41" s="384">
        <v>97667</v>
      </c>
      <c r="E41" s="384">
        <v>15545103</v>
      </c>
      <c r="F41" s="384">
        <v>4873362</v>
      </c>
      <c r="G41" s="384">
        <v>0</v>
      </c>
      <c r="H41" s="384">
        <v>0</v>
      </c>
      <c r="I41" s="384">
        <v>20418465</v>
      </c>
      <c r="J41" s="384">
        <v>5826238</v>
      </c>
      <c r="K41" s="400">
        <v>3977113026</v>
      </c>
      <c r="L41" s="384">
        <v>1364545007</v>
      </c>
      <c r="M41" s="384">
        <v>1451786</v>
      </c>
      <c r="N41" s="384">
        <v>1365996793</v>
      </c>
      <c r="O41" s="384">
        <v>485152594</v>
      </c>
      <c r="P41" s="384">
        <v>485152594</v>
      </c>
      <c r="Q41" s="63">
        <v>29</v>
      </c>
    </row>
    <row r="42" spans="1:17" s="65" customFormat="1" ht="23.1" customHeight="1">
      <c r="A42" s="62">
        <v>30</v>
      </c>
      <c r="B42" s="61" t="s">
        <v>1044</v>
      </c>
      <c r="C42" s="385">
        <v>5432389</v>
      </c>
      <c r="D42" s="385">
        <v>84567</v>
      </c>
      <c r="E42" s="385">
        <v>5516956</v>
      </c>
      <c r="F42" s="385">
        <v>923614</v>
      </c>
      <c r="G42" s="385">
        <v>0</v>
      </c>
      <c r="H42" s="385">
        <v>0</v>
      </c>
      <c r="I42" s="385">
        <v>6440570</v>
      </c>
      <c r="J42" s="385">
        <v>13564439</v>
      </c>
      <c r="K42" s="897">
        <v>9974824963</v>
      </c>
      <c r="L42" s="385">
        <v>3057435494</v>
      </c>
      <c r="M42" s="385">
        <v>1560048</v>
      </c>
      <c r="N42" s="385">
        <v>3058995542</v>
      </c>
      <c r="O42" s="385">
        <v>1009662643</v>
      </c>
      <c r="P42" s="385">
        <v>1009662643</v>
      </c>
      <c r="Q42" s="63">
        <v>30</v>
      </c>
    </row>
    <row r="43" spans="1:17" s="65" customFormat="1" ht="23.1" customHeight="1">
      <c r="A43" s="68">
        <v>31</v>
      </c>
      <c r="B43" s="58" t="s">
        <v>1045</v>
      </c>
      <c r="C43" s="386">
        <v>3451</v>
      </c>
      <c r="D43" s="386">
        <v>0</v>
      </c>
      <c r="E43" s="386">
        <v>3451</v>
      </c>
      <c r="F43" s="386">
        <v>0</v>
      </c>
      <c r="G43" s="386">
        <v>0</v>
      </c>
      <c r="H43" s="386">
        <v>0</v>
      </c>
      <c r="I43" s="386">
        <v>3451</v>
      </c>
      <c r="J43" s="386">
        <v>7406209</v>
      </c>
      <c r="K43" s="896">
        <v>4900966119</v>
      </c>
      <c r="L43" s="386">
        <v>1306232760</v>
      </c>
      <c r="M43" s="386">
        <v>369210</v>
      </c>
      <c r="N43" s="386">
        <v>1306601970</v>
      </c>
      <c r="O43" s="386">
        <v>466950112</v>
      </c>
      <c r="P43" s="386">
        <v>466950112</v>
      </c>
      <c r="Q43" s="69">
        <v>31</v>
      </c>
    </row>
    <row r="44" spans="1:17" s="65" customFormat="1" ht="23.1" customHeight="1">
      <c r="A44" s="62">
        <v>32</v>
      </c>
      <c r="B44" s="61" t="s">
        <v>1046</v>
      </c>
      <c r="C44" s="384">
        <v>5477382</v>
      </c>
      <c r="D44" s="384">
        <v>128923</v>
      </c>
      <c r="E44" s="384">
        <v>5606305</v>
      </c>
      <c r="F44" s="384">
        <v>700142</v>
      </c>
      <c r="G44" s="384">
        <v>0</v>
      </c>
      <c r="H44" s="384">
        <v>0</v>
      </c>
      <c r="I44" s="384">
        <v>6306447</v>
      </c>
      <c r="J44" s="384">
        <v>15351125</v>
      </c>
      <c r="K44" s="400">
        <v>11231072354</v>
      </c>
      <c r="L44" s="384">
        <v>2704795688</v>
      </c>
      <c r="M44" s="384">
        <v>4091652</v>
      </c>
      <c r="N44" s="384">
        <v>2708887340</v>
      </c>
      <c r="O44" s="384">
        <v>1001317761</v>
      </c>
      <c r="P44" s="384">
        <v>1001317761</v>
      </c>
      <c r="Q44" s="63">
        <v>32</v>
      </c>
    </row>
    <row r="45" spans="1:17" s="65" customFormat="1" ht="23.1" customHeight="1">
      <c r="A45" s="62">
        <v>33</v>
      </c>
      <c r="B45" s="61" t="s">
        <v>1047</v>
      </c>
      <c r="C45" s="384">
        <v>1995672</v>
      </c>
      <c r="D45" s="384">
        <v>31788</v>
      </c>
      <c r="E45" s="384">
        <v>2027460</v>
      </c>
      <c r="F45" s="384">
        <v>0</v>
      </c>
      <c r="G45" s="384">
        <v>0</v>
      </c>
      <c r="H45" s="384">
        <v>0</v>
      </c>
      <c r="I45" s="384">
        <v>2027460</v>
      </c>
      <c r="J45" s="384">
        <v>7894464</v>
      </c>
      <c r="K45" s="400">
        <v>4758349087</v>
      </c>
      <c r="L45" s="384">
        <v>1081668285</v>
      </c>
      <c r="M45" s="384">
        <v>728774</v>
      </c>
      <c r="N45" s="384">
        <v>1082397059</v>
      </c>
      <c r="O45" s="384">
        <v>399148838</v>
      </c>
      <c r="P45" s="384">
        <v>399148838</v>
      </c>
      <c r="Q45" s="63">
        <v>33</v>
      </c>
    </row>
    <row r="46" spans="1:17" s="65" customFormat="1" ht="23.1" customHeight="1">
      <c r="A46" s="62">
        <v>34</v>
      </c>
      <c r="B46" s="61" t="s">
        <v>1048</v>
      </c>
      <c r="C46" s="384">
        <v>9075431</v>
      </c>
      <c r="D46" s="384">
        <v>95730</v>
      </c>
      <c r="E46" s="384">
        <v>9171161</v>
      </c>
      <c r="F46" s="384">
        <v>1217253</v>
      </c>
      <c r="G46" s="384">
        <v>0</v>
      </c>
      <c r="H46" s="384">
        <v>0</v>
      </c>
      <c r="I46" s="384">
        <v>10388414</v>
      </c>
      <c r="J46" s="384">
        <v>15604900</v>
      </c>
      <c r="K46" s="400">
        <v>5411953046</v>
      </c>
      <c r="L46" s="384">
        <v>1807585661</v>
      </c>
      <c r="M46" s="384">
        <v>2077237</v>
      </c>
      <c r="N46" s="384">
        <v>1809662898</v>
      </c>
      <c r="O46" s="384">
        <v>584556178</v>
      </c>
      <c r="P46" s="384">
        <v>584556178</v>
      </c>
      <c r="Q46" s="63">
        <v>34</v>
      </c>
    </row>
    <row r="47" spans="1:17" s="65" customFormat="1" ht="23.1" customHeight="1">
      <c r="A47" s="62">
        <v>35</v>
      </c>
      <c r="B47" s="61" t="s">
        <v>1049</v>
      </c>
      <c r="C47" s="385">
        <v>1454544</v>
      </c>
      <c r="D47" s="385">
        <v>3227</v>
      </c>
      <c r="E47" s="385">
        <v>1457771</v>
      </c>
      <c r="F47" s="385">
        <v>663</v>
      </c>
      <c r="G47" s="385">
        <v>0</v>
      </c>
      <c r="H47" s="385">
        <v>0</v>
      </c>
      <c r="I47" s="385">
        <v>1458434</v>
      </c>
      <c r="J47" s="385">
        <v>9210901</v>
      </c>
      <c r="K47" s="897">
        <v>6588794667</v>
      </c>
      <c r="L47" s="385">
        <v>2060200781</v>
      </c>
      <c r="M47" s="385">
        <v>1413052</v>
      </c>
      <c r="N47" s="385">
        <v>2061613833</v>
      </c>
      <c r="O47" s="385">
        <v>661506722</v>
      </c>
      <c r="P47" s="385">
        <v>661506722</v>
      </c>
      <c r="Q47" s="63">
        <v>35</v>
      </c>
    </row>
    <row r="48" spans="1:17" s="65" customFormat="1" ht="23.1" customHeight="1">
      <c r="A48" s="66">
        <v>36</v>
      </c>
      <c r="B48" s="58" t="s">
        <v>1050</v>
      </c>
      <c r="C48" s="386">
        <v>324058</v>
      </c>
      <c r="D48" s="386">
        <v>7437</v>
      </c>
      <c r="E48" s="386">
        <v>331495</v>
      </c>
      <c r="F48" s="386">
        <v>29910</v>
      </c>
      <c r="G48" s="386">
        <v>1028</v>
      </c>
      <c r="H48" s="386">
        <v>0</v>
      </c>
      <c r="I48" s="386">
        <v>362433</v>
      </c>
      <c r="J48" s="386">
        <v>8741286</v>
      </c>
      <c r="K48" s="896">
        <v>6556534206</v>
      </c>
      <c r="L48" s="386">
        <v>1954825617</v>
      </c>
      <c r="M48" s="386">
        <v>248271</v>
      </c>
      <c r="N48" s="386">
        <v>1955073888</v>
      </c>
      <c r="O48" s="386">
        <v>635274879</v>
      </c>
      <c r="P48" s="386">
        <v>635274879</v>
      </c>
      <c r="Q48" s="67">
        <v>36</v>
      </c>
    </row>
    <row r="49" spans="1:17" s="65" customFormat="1" ht="23.1" customHeight="1">
      <c r="A49" s="62">
        <v>37</v>
      </c>
      <c r="B49" s="61" t="s">
        <v>1051</v>
      </c>
      <c r="C49" s="384">
        <v>6688286</v>
      </c>
      <c r="D49" s="384">
        <v>9251</v>
      </c>
      <c r="E49" s="384">
        <v>6697537</v>
      </c>
      <c r="F49" s="384">
        <v>1693408</v>
      </c>
      <c r="G49" s="384">
        <v>68991</v>
      </c>
      <c r="H49" s="384">
        <v>0</v>
      </c>
      <c r="I49" s="384">
        <v>8459936</v>
      </c>
      <c r="J49" s="384">
        <v>13091169</v>
      </c>
      <c r="K49" s="400">
        <v>9926712549</v>
      </c>
      <c r="L49" s="384">
        <v>3022935132</v>
      </c>
      <c r="M49" s="384">
        <v>2524469</v>
      </c>
      <c r="N49" s="384">
        <v>3025459601</v>
      </c>
      <c r="O49" s="384">
        <v>982072043</v>
      </c>
      <c r="P49" s="384">
        <v>982072043</v>
      </c>
      <c r="Q49" s="63">
        <v>37</v>
      </c>
    </row>
    <row r="50" spans="1:17" s="65" customFormat="1" ht="23.1" customHeight="1">
      <c r="A50" s="62">
        <v>38</v>
      </c>
      <c r="B50" s="61" t="s">
        <v>1052</v>
      </c>
      <c r="C50" s="384">
        <v>1787937</v>
      </c>
      <c r="D50" s="384">
        <v>26283</v>
      </c>
      <c r="E50" s="384">
        <v>1814220</v>
      </c>
      <c r="F50" s="384">
        <v>92496</v>
      </c>
      <c r="G50" s="384">
        <v>0</v>
      </c>
      <c r="H50" s="384">
        <v>0</v>
      </c>
      <c r="I50" s="384">
        <v>1906716</v>
      </c>
      <c r="J50" s="384">
        <v>5991467</v>
      </c>
      <c r="K50" s="400">
        <v>4334034916</v>
      </c>
      <c r="L50" s="384">
        <v>1099027869</v>
      </c>
      <c r="M50" s="384">
        <v>846626</v>
      </c>
      <c r="N50" s="384">
        <v>1099874495</v>
      </c>
      <c r="O50" s="384">
        <v>386707258</v>
      </c>
      <c r="P50" s="384">
        <v>386707258</v>
      </c>
      <c r="Q50" s="63">
        <v>38</v>
      </c>
    </row>
    <row r="51" spans="1:17" s="65" customFormat="1" ht="23.1" customHeight="1">
      <c r="A51" s="62">
        <v>39</v>
      </c>
      <c r="B51" s="61" t="s">
        <v>1053</v>
      </c>
      <c r="C51" s="384">
        <v>2097047</v>
      </c>
      <c r="D51" s="384">
        <v>17963</v>
      </c>
      <c r="E51" s="384">
        <v>2115010</v>
      </c>
      <c r="F51" s="384">
        <v>529578</v>
      </c>
      <c r="G51" s="384">
        <v>0</v>
      </c>
      <c r="H51" s="384">
        <v>0</v>
      </c>
      <c r="I51" s="384">
        <v>2644588</v>
      </c>
      <c r="J51" s="384">
        <v>3418561</v>
      </c>
      <c r="K51" s="400">
        <v>2526620690</v>
      </c>
      <c r="L51" s="384">
        <v>683313044</v>
      </c>
      <c r="M51" s="384">
        <v>209893</v>
      </c>
      <c r="N51" s="384">
        <v>683522937</v>
      </c>
      <c r="O51" s="384">
        <v>248014063</v>
      </c>
      <c r="P51" s="384">
        <v>248014063</v>
      </c>
      <c r="Q51" s="63">
        <v>39</v>
      </c>
    </row>
    <row r="52" spans="1:17" s="65" customFormat="1" ht="23.1" customHeight="1">
      <c r="A52" s="62">
        <v>42</v>
      </c>
      <c r="B52" s="61" t="s">
        <v>1054</v>
      </c>
      <c r="C52" s="385">
        <v>2784914</v>
      </c>
      <c r="D52" s="385">
        <v>14532</v>
      </c>
      <c r="E52" s="385">
        <v>2799446</v>
      </c>
      <c r="F52" s="385">
        <v>312932</v>
      </c>
      <c r="G52" s="385">
        <v>0</v>
      </c>
      <c r="H52" s="385">
        <v>0</v>
      </c>
      <c r="I52" s="385">
        <v>3112378</v>
      </c>
      <c r="J52" s="385">
        <v>3343410</v>
      </c>
      <c r="K52" s="897">
        <v>2481799500</v>
      </c>
      <c r="L52" s="385">
        <v>778627290</v>
      </c>
      <c r="M52" s="385">
        <v>375873</v>
      </c>
      <c r="N52" s="385">
        <v>779003163</v>
      </c>
      <c r="O52" s="385">
        <v>247387885</v>
      </c>
      <c r="P52" s="385">
        <v>247387885</v>
      </c>
      <c r="Q52" s="63">
        <v>42</v>
      </c>
    </row>
    <row r="53" spans="1:17" s="65" customFormat="1" ht="23.1" customHeight="1">
      <c r="A53" s="66">
        <v>43</v>
      </c>
      <c r="B53" s="58" t="s">
        <v>1055</v>
      </c>
      <c r="C53" s="386">
        <v>3029073</v>
      </c>
      <c r="D53" s="386">
        <v>414097</v>
      </c>
      <c r="E53" s="386">
        <v>3443170</v>
      </c>
      <c r="F53" s="386">
        <v>146775</v>
      </c>
      <c r="G53" s="386">
        <v>0</v>
      </c>
      <c r="H53" s="386">
        <v>0</v>
      </c>
      <c r="I53" s="386">
        <v>3589945</v>
      </c>
      <c r="J53" s="386">
        <v>9088368</v>
      </c>
      <c r="K53" s="896">
        <v>6640906162</v>
      </c>
      <c r="L53" s="386">
        <v>1800858368</v>
      </c>
      <c r="M53" s="386">
        <v>558720</v>
      </c>
      <c r="N53" s="386">
        <v>1801417088</v>
      </c>
      <c r="O53" s="386">
        <v>658847995</v>
      </c>
      <c r="P53" s="386">
        <v>658847995</v>
      </c>
      <c r="Q53" s="67">
        <v>43</v>
      </c>
    </row>
    <row r="54" spans="1:17" s="65" customFormat="1" ht="23.1" customHeight="1">
      <c r="A54" s="62">
        <v>44</v>
      </c>
      <c r="B54" s="61" t="s">
        <v>1056</v>
      </c>
      <c r="C54" s="384">
        <v>2342495</v>
      </c>
      <c r="D54" s="384">
        <v>122985</v>
      </c>
      <c r="E54" s="384">
        <v>2465480</v>
      </c>
      <c r="F54" s="384">
        <v>1561089</v>
      </c>
      <c r="G54" s="384">
        <v>0</v>
      </c>
      <c r="H54" s="384">
        <v>0</v>
      </c>
      <c r="I54" s="384">
        <v>4026569</v>
      </c>
      <c r="J54" s="384">
        <v>3702076</v>
      </c>
      <c r="K54" s="400">
        <v>3083477925</v>
      </c>
      <c r="L54" s="384">
        <v>687091396</v>
      </c>
      <c r="M54" s="384">
        <v>362544</v>
      </c>
      <c r="N54" s="384">
        <v>687453940</v>
      </c>
      <c r="O54" s="384">
        <v>227195771</v>
      </c>
      <c r="P54" s="384">
        <v>227195771</v>
      </c>
      <c r="Q54" s="63">
        <v>44</v>
      </c>
    </row>
    <row r="55" spans="1:17" s="65" customFormat="1" ht="23.1" customHeight="1">
      <c r="A55" s="62">
        <v>45</v>
      </c>
      <c r="B55" s="61" t="s">
        <v>1057</v>
      </c>
      <c r="C55" s="384">
        <v>136787</v>
      </c>
      <c r="D55" s="384">
        <v>15533</v>
      </c>
      <c r="E55" s="384">
        <v>152320</v>
      </c>
      <c r="F55" s="384">
        <v>0</v>
      </c>
      <c r="G55" s="384">
        <v>0</v>
      </c>
      <c r="H55" s="384">
        <v>0</v>
      </c>
      <c r="I55" s="384">
        <v>152320</v>
      </c>
      <c r="J55" s="384">
        <v>1299007</v>
      </c>
      <c r="K55" s="400">
        <v>1033443734</v>
      </c>
      <c r="L55" s="384">
        <v>270124608</v>
      </c>
      <c r="M55" s="384">
        <v>182385</v>
      </c>
      <c r="N55" s="384">
        <v>270306993</v>
      </c>
      <c r="O55" s="384">
        <v>89977463</v>
      </c>
      <c r="P55" s="384">
        <v>89977463</v>
      </c>
      <c r="Q55" s="63">
        <v>45</v>
      </c>
    </row>
    <row r="56" spans="1:17" s="65" customFormat="1" ht="23.1" customHeight="1">
      <c r="A56" s="62">
        <v>46</v>
      </c>
      <c r="B56" s="61" t="s">
        <v>1058</v>
      </c>
      <c r="C56" s="384">
        <v>2039091</v>
      </c>
      <c r="D56" s="384">
        <v>17087</v>
      </c>
      <c r="E56" s="384">
        <v>2056178</v>
      </c>
      <c r="F56" s="384">
        <v>103045</v>
      </c>
      <c r="G56" s="384">
        <v>0</v>
      </c>
      <c r="H56" s="384">
        <v>0</v>
      </c>
      <c r="I56" s="384">
        <v>2159223</v>
      </c>
      <c r="J56" s="384">
        <v>6761160</v>
      </c>
      <c r="K56" s="400">
        <v>4603404519</v>
      </c>
      <c r="L56" s="384">
        <v>1288138101</v>
      </c>
      <c r="M56" s="384">
        <v>1202366</v>
      </c>
      <c r="N56" s="384">
        <v>1289340467</v>
      </c>
      <c r="O56" s="384">
        <v>475057832</v>
      </c>
      <c r="P56" s="384">
        <v>475057832</v>
      </c>
      <c r="Q56" s="63">
        <v>46</v>
      </c>
    </row>
    <row r="57" spans="1:17" s="65" customFormat="1" ht="23.1" customHeight="1">
      <c r="A57" s="71">
        <v>47</v>
      </c>
      <c r="B57" s="72" t="s">
        <v>1059</v>
      </c>
      <c r="C57" s="385">
        <v>2518096</v>
      </c>
      <c r="D57" s="385">
        <v>124618</v>
      </c>
      <c r="E57" s="385">
        <v>2642714</v>
      </c>
      <c r="F57" s="385">
        <v>691753</v>
      </c>
      <c r="G57" s="385">
        <v>0</v>
      </c>
      <c r="H57" s="385">
        <v>0</v>
      </c>
      <c r="I57" s="385">
        <v>3334467</v>
      </c>
      <c r="J57" s="385">
        <v>5569009</v>
      </c>
      <c r="K57" s="897">
        <v>4422256201</v>
      </c>
      <c r="L57" s="385">
        <v>1078574229</v>
      </c>
      <c r="M57" s="385">
        <v>347487</v>
      </c>
      <c r="N57" s="385">
        <v>1078921716</v>
      </c>
      <c r="O57" s="385">
        <v>382735170</v>
      </c>
      <c r="P57" s="385">
        <v>382735170</v>
      </c>
      <c r="Q57" s="73">
        <v>47</v>
      </c>
    </row>
    <row r="58" spans="1:17" s="65" customFormat="1" ht="23.1" customHeight="1">
      <c r="A58" s="74">
        <v>49</v>
      </c>
      <c r="B58" s="61" t="s">
        <v>1060</v>
      </c>
      <c r="C58" s="386">
        <v>571599</v>
      </c>
      <c r="D58" s="386">
        <v>43897</v>
      </c>
      <c r="E58" s="386">
        <v>615496</v>
      </c>
      <c r="F58" s="386">
        <v>8293</v>
      </c>
      <c r="G58" s="386">
        <v>0</v>
      </c>
      <c r="H58" s="386">
        <v>0</v>
      </c>
      <c r="I58" s="386">
        <v>623789</v>
      </c>
      <c r="J58" s="386">
        <v>1458765</v>
      </c>
      <c r="K58" s="896">
        <v>1137716155</v>
      </c>
      <c r="L58" s="386">
        <v>287630819</v>
      </c>
      <c r="M58" s="386">
        <v>147942</v>
      </c>
      <c r="N58" s="386">
        <v>287778761</v>
      </c>
      <c r="O58" s="386">
        <v>107242356</v>
      </c>
      <c r="P58" s="386">
        <v>107242356</v>
      </c>
      <c r="Q58" s="75">
        <v>49</v>
      </c>
    </row>
    <row r="59" spans="1:17" s="65" customFormat="1" ht="23.1" customHeight="1">
      <c r="A59" s="62">
        <v>50</v>
      </c>
      <c r="B59" s="61" t="s">
        <v>1061</v>
      </c>
      <c r="C59" s="384">
        <v>211687</v>
      </c>
      <c r="D59" s="384">
        <v>16919</v>
      </c>
      <c r="E59" s="384">
        <v>228606</v>
      </c>
      <c r="F59" s="384">
        <v>10000</v>
      </c>
      <c r="G59" s="384">
        <v>0</v>
      </c>
      <c r="H59" s="384">
        <v>0</v>
      </c>
      <c r="I59" s="384">
        <v>238606</v>
      </c>
      <c r="J59" s="384">
        <v>1732383</v>
      </c>
      <c r="K59" s="400">
        <v>1346650030</v>
      </c>
      <c r="L59" s="384">
        <v>340529616</v>
      </c>
      <c r="M59" s="384">
        <v>165898</v>
      </c>
      <c r="N59" s="384">
        <v>340695514</v>
      </c>
      <c r="O59" s="384">
        <v>116504124</v>
      </c>
      <c r="P59" s="384">
        <v>116504124</v>
      </c>
      <c r="Q59" s="63">
        <v>50</v>
      </c>
    </row>
    <row r="60" spans="1:17" s="65" customFormat="1" ht="23.1" customHeight="1">
      <c r="A60" s="62">
        <v>51</v>
      </c>
      <c r="B60" s="61" t="s">
        <v>1062</v>
      </c>
      <c r="C60" s="384">
        <v>3208915</v>
      </c>
      <c r="D60" s="384">
        <v>56957</v>
      </c>
      <c r="E60" s="384">
        <v>3265872</v>
      </c>
      <c r="F60" s="384">
        <v>1048602</v>
      </c>
      <c r="G60" s="384">
        <v>33241</v>
      </c>
      <c r="H60" s="384">
        <v>0</v>
      </c>
      <c r="I60" s="384">
        <v>4347715</v>
      </c>
      <c r="J60" s="384">
        <v>3355457</v>
      </c>
      <c r="K60" s="400">
        <v>2524896465</v>
      </c>
      <c r="L60" s="384">
        <v>527091027</v>
      </c>
      <c r="M60" s="384">
        <v>358646</v>
      </c>
      <c r="N60" s="384">
        <v>527449673</v>
      </c>
      <c r="O60" s="384">
        <v>215862166</v>
      </c>
      <c r="P60" s="384">
        <v>215862166</v>
      </c>
      <c r="Q60" s="63">
        <v>51</v>
      </c>
    </row>
    <row r="61" spans="1:17" s="65" customFormat="1" ht="23.1" customHeight="1">
      <c r="A61" s="62">
        <v>52</v>
      </c>
      <c r="B61" s="61" t="s">
        <v>1063</v>
      </c>
      <c r="C61" s="384">
        <v>382564</v>
      </c>
      <c r="D61" s="384">
        <v>9103</v>
      </c>
      <c r="E61" s="384">
        <v>391667</v>
      </c>
      <c r="F61" s="384">
        <v>0</v>
      </c>
      <c r="G61" s="384">
        <v>0</v>
      </c>
      <c r="H61" s="384">
        <v>0</v>
      </c>
      <c r="I61" s="384">
        <v>391667</v>
      </c>
      <c r="J61" s="384">
        <v>1208168</v>
      </c>
      <c r="K61" s="400">
        <v>1149408131</v>
      </c>
      <c r="L61" s="384">
        <v>180585368</v>
      </c>
      <c r="M61" s="384">
        <v>257647</v>
      </c>
      <c r="N61" s="384">
        <v>180843015</v>
      </c>
      <c r="O61" s="384">
        <v>82835430</v>
      </c>
      <c r="P61" s="384">
        <v>82835430</v>
      </c>
      <c r="Q61" s="63">
        <v>52</v>
      </c>
    </row>
    <row r="62" spans="1:17" s="65" customFormat="1" ht="23.1" customHeight="1" thickBot="1">
      <c r="A62" s="77">
        <v>54</v>
      </c>
      <c r="B62" s="78" t="s">
        <v>1064</v>
      </c>
      <c r="C62" s="392">
        <v>75957</v>
      </c>
      <c r="D62" s="392">
        <v>1708</v>
      </c>
      <c r="E62" s="392">
        <v>77665</v>
      </c>
      <c r="F62" s="392">
        <v>0</v>
      </c>
      <c r="G62" s="392">
        <v>0</v>
      </c>
      <c r="H62" s="392">
        <v>0</v>
      </c>
      <c r="I62" s="392">
        <v>77665</v>
      </c>
      <c r="J62" s="392">
        <v>2241507</v>
      </c>
      <c r="K62" s="898">
        <v>1730378488</v>
      </c>
      <c r="L62" s="392">
        <v>385381513</v>
      </c>
      <c r="M62" s="392">
        <v>434263</v>
      </c>
      <c r="N62" s="392">
        <v>385815776</v>
      </c>
      <c r="O62" s="392">
        <v>156757875</v>
      </c>
      <c r="P62" s="392">
        <v>156757875</v>
      </c>
      <c r="Q62" s="79">
        <v>54</v>
      </c>
    </row>
    <row r="63" spans="1:17" ht="23.1" customHeight="1">
      <c r="A63" s="57">
        <v>55</v>
      </c>
      <c r="B63" s="92" t="s">
        <v>1065</v>
      </c>
      <c r="C63" s="386">
        <v>618086</v>
      </c>
      <c r="D63" s="386">
        <v>19880</v>
      </c>
      <c r="E63" s="386">
        <v>637966</v>
      </c>
      <c r="F63" s="386">
        <v>0</v>
      </c>
      <c r="G63" s="386">
        <v>0</v>
      </c>
      <c r="H63" s="386">
        <v>0</v>
      </c>
      <c r="I63" s="386">
        <v>637966</v>
      </c>
      <c r="J63" s="386">
        <v>4294503</v>
      </c>
      <c r="K63" s="896">
        <v>1553382956</v>
      </c>
      <c r="L63" s="386">
        <v>367481890</v>
      </c>
      <c r="M63" s="386">
        <v>221456</v>
      </c>
      <c r="N63" s="386">
        <v>367703346</v>
      </c>
      <c r="O63" s="386">
        <v>135758625</v>
      </c>
      <c r="P63" s="386">
        <v>135758625</v>
      </c>
      <c r="Q63" s="59">
        <v>55</v>
      </c>
    </row>
    <row r="64" spans="1:17" ht="23.1" customHeight="1">
      <c r="A64" s="60">
        <v>56</v>
      </c>
      <c r="B64" s="93" t="s">
        <v>1066</v>
      </c>
      <c r="C64" s="384">
        <v>91994</v>
      </c>
      <c r="D64" s="384">
        <v>0</v>
      </c>
      <c r="E64" s="384">
        <v>91994</v>
      </c>
      <c r="F64" s="384">
        <v>0</v>
      </c>
      <c r="G64" s="384">
        <v>46582</v>
      </c>
      <c r="H64" s="384">
        <v>0</v>
      </c>
      <c r="I64" s="384">
        <v>138576</v>
      </c>
      <c r="J64" s="384">
        <v>1942526</v>
      </c>
      <c r="K64" s="400">
        <v>1300255676</v>
      </c>
      <c r="L64" s="384">
        <v>299788041</v>
      </c>
      <c r="M64" s="384">
        <v>830281</v>
      </c>
      <c r="N64" s="384">
        <v>300618322</v>
      </c>
      <c r="O64" s="384">
        <v>125932115</v>
      </c>
      <c r="P64" s="384">
        <v>125932115</v>
      </c>
      <c r="Q64" s="55">
        <v>56</v>
      </c>
    </row>
    <row r="65" spans="1:17" ht="23.1" customHeight="1">
      <c r="A65" s="60">
        <v>57</v>
      </c>
      <c r="B65" s="93" t="s">
        <v>1067</v>
      </c>
      <c r="C65" s="384">
        <v>791574</v>
      </c>
      <c r="D65" s="384">
        <v>32340</v>
      </c>
      <c r="E65" s="384">
        <v>823914</v>
      </c>
      <c r="F65" s="908">
        <v>0</v>
      </c>
      <c r="G65" s="908">
        <v>0</v>
      </c>
      <c r="H65" s="384">
        <v>0</v>
      </c>
      <c r="I65" s="384">
        <v>823914</v>
      </c>
      <c r="J65" s="384">
        <v>875394</v>
      </c>
      <c r="K65" s="400">
        <v>554587836</v>
      </c>
      <c r="L65" s="908">
        <v>131589344</v>
      </c>
      <c r="M65" s="908">
        <v>417767</v>
      </c>
      <c r="N65" s="908">
        <v>132007111</v>
      </c>
      <c r="O65" s="908">
        <v>56142037</v>
      </c>
      <c r="P65" s="908">
        <v>56142037</v>
      </c>
      <c r="Q65" s="55">
        <v>57</v>
      </c>
    </row>
    <row r="66" spans="1:17" ht="23.1" customHeight="1">
      <c r="A66" s="60">
        <v>58</v>
      </c>
      <c r="B66" s="93" t="s">
        <v>1068</v>
      </c>
      <c r="C66" s="384">
        <v>289485</v>
      </c>
      <c r="D66" s="384">
        <v>7010</v>
      </c>
      <c r="E66" s="384">
        <v>296495</v>
      </c>
      <c r="F66" s="384">
        <v>0</v>
      </c>
      <c r="G66" s="384">
        <v>0</v>
      </c>
      <c r="H66" s="384">
        <v>0</v>
      </c>
      <c r="I66" s="384">
        <v>296495</v>
      </c>
      <c r="J66" s="384">
        <v>991549</v>
      </c>
      <c r="K66" s="400">
        <v>777291745</v>
      </c>
      <c r="L66" s="384">
        <v>151590092</v>
      </c>
      <c r="M66" s="384">
        <v>342458</v>
      </c>
      <c r="N66" s="384">
        <v>151932550</v>
      </c>
      <c r="O66" s="384">
        <v>60644733</v>
      </c>
      <c r="P66" s="384">
        <v>60644733</v>
      </c>
      <c r="Q66" s="55">
        <v>58</v>
      </c>
    </row>
    <row r="67" spans="1:17" ht="23.1" customHeight="1">
      <c r="A67" s="60">
        <v>59</v>
      </c>
      <c r="B67" s="93" t="s">
        <v>1069</v>
      </c>
      <c r="C67" s="385">
        <v>346633</v>
      </c>
      <c r="D67" s="385">
        <v>0</v>
      </c>
      <c r="E67" s="385">
        <v>346633</v>
      </c>
      <c r="F67" s="385">
        <v>0</v>
      </c>
      <c r="G67" s="385">
        <v>0</v>
      </c>
      <c r="H67" s="385">
        <v>0</v>
      </c>
      <c r="I67" s="385">
        <v>346633</v>
      </c>
      <c r="J67" s="385">
        <v>788831</v>
      </c>
      <c r="K67" s="897">
        <v>563794819</v>
      </c>
      <c r="L67" s="385">
        <v>107126781</v>
      </c>
      <c r="M67" s="385">
        <v>36699</v>
      </c>
      <c r="N67" s="385">
        <v>107163480</v>
      </c>
      <c r="O67" s="385">
        <v>47048593</v>
      </c>
      <c r="P67" s="385">
        <v>47048593</v>
      </c>
      <c r="Q67" s="55">
        <v>59</v>
      </c>
    </row>
    <row r="68" spans="1:17" ht="23.1" customHeight="1">
      <c r="A68" s="57">
        <v>61</v>
      </c>
      <c r="B68" s="92" t="s">
        <v>1070</v>
      </c>
      <c r="C68" s="396">
        <v>937913</v>
      </c>
      <c r="D68" s="396">
        <v>9166</v>
      </c>
      <c r="E68" s="396">
        <v>947079</v>
      </c>
      <c r="F68" s="396">
        <v>0</v>
      </c>
      <c r="G68" s="396">
        <v>0</v>
      </c>
      <c r="H68" s="396">
        <v>0</v>
      </c>
      <c r="I68" s="396">
        <v>947079</v>
      </c>
      <c r="J68" s="396">
        <v>1214631</v>
      </c>
      <c r="K68" s="927">
        <v>942184259</v>
      </c>
      <c r="L68" s="396">
        <v>234843122</v>
      </c>
      <c r="M68" s="396">
        <v>155535</v>
      </c>
      <c r="N68" s="396">
        <v>234998657</v>
      </c>
      <c r="O68" s="396">
        <v>89989842</v>
      </c>
      <c r="P68" s="396">
        <v>89989842</v>
      </c>
      <c r="Q68" s="59">
        <v>61</v>
      </c>
    </row>
    <row r="69" spans="1:17" ht="23.1" customHeight="1">
      <c r="A69" s="60">
        <v>65</v>
      </c>
      <c r="B69" s="93" t="s">
        <v>1071</v>
      </c>
      <c r="C69" s="388">
        <v>10451</v>
      </c>
      <c r="D69" s="388">
        <v>0</v>
      </c>
      <c r="E69" s="388">
        <v>10451</v>
      </c>
      <c r="F69" s="388">
        <v>0</v>
      </c>
      <c r="G69" s="388">
        <v>0</v>
      </c>
      <c r="H69" s="388">
        <v>0</v>
      </c>
      <c r="I69" s="388">
        <v>10451</v>
      </c>
      <c r="J69" s="388">
        <v>382954</v>
      </c>
      <c r="K69" s="387">
        <v>310686249</v>
      </c>
      <c r="L69" s="388">
        <v>52255504</v>
      </c>
      <c r="M69" s="388">
        <v>11577</v>
      </c>
      <c r="N69" s="388">
        <v>52267081</v>
      </c>
      <c r="O69" s="388">
        <v>23007143</v>
      </c>
      <c r="P69" s="388">
        <v>23007143</v>
      </c>
      <c r="Q69" s="55">
        <v>65</v>
      </c>
    </row>
    <row r="70" spans="1:17" ht="23.1" customHeight="1">
      <c r="A70" s="60">
        <v>66</v>
      </c>
      <c r="B70" s="93" t="s">
        <v>1072</v>
      </c>
      <c r="C70" s="388">
        <v>1021298</v>
      </c>
      <c r="D70" s="388">
        <v>0</v>
      </c>
      <c r="E70" s="388">
        <v>1021298</v>
      </c>
      <c r="F70" s="388">
        <v>131565</v>
      </c>
      <c r="G70" s="388">
        <v>0</v>
      </c>
      <c r="H70" s="388">
        <v>0</v>
      </c>
      <c r="I70" s="388">
        <v>1152863</v>
      </c>
      <c r="J70" s="388">
        <v>1296430</v>
      </c>
      <c r="K70" s="387">
        <v>982862668</v>
      </c>
      <c r="L70" s="388">
        <v>201893029</v>
      </c>
      <c r="M70" s="388">
        <v>156890</v>
      </c>
      <c r="N70" s="388">
        <v>202049919</v>
      </c>
      <c r="O70" s="388">
        <v>75063410</v>
      </c>
      <c r="P70" s="388">
        <v>75063410</v>
      </c>
      <c r="Q70" s="55">
        <v>66</v>
      </c>
    </row>
    <row r="71" spans="1:17" s="65" customFormat="1" ht="23.1" customHeight="1">
      <c r="A71" s="62">
        <v>68</v>
      </c>
      <c r="B71" s="61" t="s">
        <v>1073</v>
      </c>
      <c r="C71" s="384">
        <v>3644888</v>
      </c>
      <c r="D71" s="384">
        <v>0</v>
      </c>
      <c r="E71" s="384">
        <v>3644888</v>
      </c>
      <c r="F71" s="384">
        <v>1092855</v>
      </c>
      <c r="G71" s="384">
        <v>0</v>
      </c>
      <c r="H71" s="384">
        <v>0</v>
      </c>
      <c r="I71" s="384">
        <v>4737743</v>
      </c>
      <c r="J71" s="384">
        <v>1403482</v>
      </c>
      <c r="K71" s="400">
        <v>1098026255</v>
      </c>
      <c r="L71" s="384">
        <v>218986270</v>
      </c>
      <c r="M71" s="384">
        <v>354781</v>
      </c>
      <c r="N71" s="384">
        <v>219341051</v>
      </c>
      <c r="O71" s="384">
        <v>86240410</v>
      </c>
      <c r="P71" s="384">
        <v>86240410</v>
      </c>
      <c r="Q71" s="63">
        <v>68</v>
      </c>
    </row>
    <row r="72" spans="1:17" s="65" customFormat="1" ht="23.1" customHeight="1">
      <c r="A72" s="62">
        <v>70</v>
      </c>
      <c r="B72" s="61" t="s">
        <v>1074</v>
      </c>
      <c r="C72" s="385">
        <v>400281</v>
      </c>
      <c r="D72" s="385">
        <v>25908</v>
      </c>
      <c r="E72" s="385">
        <v>426189</v>
      </c>
      <c r="F72" s="385">
        <v>286433</v>
      </c>
      <c r="G72" s="385">
        <v>24483</v>
      </c>
      <c r="H72" s="385">
        <v>0</v>
      </c>
      <c r="I72" s="385">
        <v>737105</v>
      </c>
      <c r="J72" s="385">
        <v>3077254</v>
      </c>
      <c r="K72" s="897">
        <v>2161270502</v>
      </c>
      <c r="L72" s="385">
        <v>526554140</v>
      </c>
      <c r="M72" s="385">
        <v>136754</v>
      </c>
      <c r="N72" s="385">
        <v>526690894</v>
      </c>
      <c r="O72" s="385">
        <v>194913733</v>
      </c>
      <c r="P72" s="385">
        <v>194913733</v>
      </c>
      <c r="Q72" s="63">
        <v>70</v>
      </c>
    </row>
    <row r="73" spans="1:17" s="65" customFormat="1" ht="23.1" customHeight="1">
      <c r="A73" s="66">
        <v>78</v>
      </c>
      <c r="B73" s="58" t="s">
        <v>1075</v>
      </c>
      <c r="C73" s="386">
        <v>1442886</v>
      </c>
      <c r="D73" s="386">
        <v>9912</v>
      </c>
      <c r="E73" s="386">
        <v>1452798</v>
      </c>
      <c r="F73" s="386">
        <v>31920</v>
      </c>
      <c r="G73" s="386">
        <v>0</v>
      </c>
      <c r="H73" s="386">
        <v>0</v>
      </c>
      <c r="I73" s="386">
        <v>1484718</v>
      </c>
      <c r="J73" s="386">
        <v>6010135</v>
      </c>
      <c r="K73" s="896">
        <v>2733275747</v>
      </c>
      <c r="L73" s="386">
        <v>618037574</v>
      </c>
      <c r="M73" s="386">
        <v>412284</v>
      </c>
      <c r="N73" s="386">
        <v>618449858</v>
      </c>
      <c r="O73" s="386">
        <v>218552425</v>
      </c>
      <c r="P73" s="386">
        <v>218552425</v>
      </c>
      <c r="Q73" s="67">
        <v>78</v>
      </c>
    </row>
    <row r="74" spans="1:17" s="65" customFormat="1" ht="23.1" customHeight="1">
      <c r="A74" s="62">
        <v>84</v>
      </c>
      <c r="B74" s="61" t="s">
        <v>1076</v>
      </c>
      <c r="C74" s="384">
        <v>4637118</v>
      </c>
      <c r="D74" s="384">
        <v>12992</v>
      </c>
      <c r="E74" s="384">
        <v>4650110</v>
      </c>
      <c r="F74" s="384">
        <v>1563242</v>
      </c>
      <c r="G74" s="384">
        <v>0</v>
      </c>
      <c r="H74" s="384">
        <v>0</v>
      </c>
      <c r="I74" s="384">
        <v>6213352</v>
      </c>
      <c r="J74" s="384">
        <v>3297704</v>
      </c>
      <c r="K74" s="400">
        <v>2574545224</v>
      </c>
      <c r="L74" s="384">
        <v>660781179</v>
      </c>
      <c r="M74" s="384">
        <v>368788</v>
      </c>
      <c r="N74" s="384">
        <v>661149967</v>
      </c>
      <c r="O74" s="384">
        <v>225347915</v>
      </c>
      <c r="P74" s="384">
        <v>225347915</v>
      </c>
      <c r="Q74" s="63">
        <v>84</v>
      </c>
    </row>
    <row r="75" spans="1:17" s="65" customFormat="1" ht="23.1" customHeight="1">
      <c r="A75" s="62">
        <v>85</v>
      </c>
      <c r="B75" s="61" t="s">
        <v>1077</v>
      </c>
      <c r="C75" s="384">
        <v>3107819</v>
      </c>
      <c r="D75" s="384">
        <v>75943</v>
      </c>
      <c r="E75" s="384">
        <v>3183762</v>
      </c>
      <c r="F75" s="384">
        <v>739989</v>
      </c>
      <c r="G75" s="384">
        <v>3947</v>
      </c>
      <c r="H75" s="384">
        <v>0</v>
      </c>
      <c r="I75" s="384">
        <v>3927698</v>
      </c>
      <c r="J75" s="384">
        <v>4184182</v>
      </c>
      <c r="K75" s="400">
        <v>3190042392</v>
      </c>
      <c r="L75" s="384">
        <v>867811236</v>
      </c>
      <c r="M75" s="384">
        <v>692705</v>
      </c>
      <c r="N75" s="384">
        <v>868503941</v>
      </c>
      <c r="O75" s="384">
        <v>306939954</v>
      </c>
      <c r="P75" s="384">
        <v>306939954</v>
      </c>
      <c r="Q75" s="63">
        <v>85</v>
      </c>
    </row>
    <row r="76" spans="1:17" s="65" customFormat="1" ht="23.1" customHeight="1">
      <c r="A76" s="62">
        <v>89</v>
      </c>
      <c r="B76" s="61" t="s">
        <v>1078</v>
      </c>
      <c r="C76" s="384">
        <v>3608562</v>
      </c>
      <c r="D76" s="384">
        <v>10458</v>
      </c>
      <c r="E76" s="384">
        <v>3619020</v>
      </c>
      <c r="F76" s="384">
        <v>85698</v>
      </c>
      <c r="G76" s="384">
        <v>122374</v>
      </c>
      <c r="H76" s="384">
        <v>0</v>
      </c>
      <c r="I76" s="384">
        <v>3827092</v>
      </c>
      <c r="J76" s="384">
        <v>15119598</v>
      </c>
      <c r="K76" s="400">
        <v>4213965064</v>
      </c>
      <c r="L76" s="384">
        <v>991431539</v>
      </c>
      <c r="M76" s="384">
        <v>556077</v>
      </c>
      <c r="N76" s="384">
        <v>991987616</v>
      </c>
      <c r="O76" s="384">
        <v>343646200</v>
      </c>
      <c r="P76" s="384">
        <v>343646200</v>
      </c>
      <c r="Q76" s="63">
        <v>89</v>
      </c>
    </row>
    <row r="77" spans="1:17" s="65" customFormat="1" ht="23.1" customHeight="1">
      <c r="A77" s="62">
        <v>90</v>
      </c>
      <c r="B77" s="61" t="s">
        <v>1079</v>
      </c>
      <c r="C77" s="385">
        <v>1631679</v>
      </c>
      <c r="D77" s="385">
        <v>20993</v>
      </c>
      <c r="E77" s="385">
        <v>1652672</v>
      </c>
      <c r="F77" s="385">
        <v>227103</v>
      </c>
      <c r="G77" s="385">
        <v>0</v>
      </c>
      <c r="H77" s="385">
        <v>0</v>
      </c>
      <c r="I77" s="385">
        <v>1879775</v>
      </c>
      <c r="J77" s="385">
        <v>4097590</v>
      </c>
      <c r="K77" s="897">
        <v>3642430632</v>
      </c>
      <c r="L77" s="385">
        <v>865209529</v>
      </c>
      <c r="M77" s="385">
        <v>1053762</v>
      </c>
      <c r="N77" s="385">
        <v>866263291</v>
      </c>
      <c r="O77" s="385">
        <v>304587365</v>
      </c>
      <c r="P77" s="385">
        <v>304587365</v>
      </c>
      <c r="Q77" s="63">
        <v>90</v>
      </c>
    </row>
    <row r="78" spans="1:17" s="65" customFormat="1" ht="23.1" customHeight="1">
      <c r="A78" s="68">
        <v>91</v>
      </c>
      <c r="B78" s="58" t="s">
        <v>1080</v>
      </c>
      <c r="C78" s="386">
        <v>1538348</v>
      </c>
      <c r="D78" s="386">
        <v>57365</v>
      </c>
      <c r="E78" s="386">
        <v>1595713</v>
      </c>
      <c r="F78" s="386">
        <v>87117</v>
      </c>
      <c r="G78" s="386">
        <v>0</v>
      </c>
      <c r="H78" s="386">
        <v>0</v>
      </c>
      <c r="I78" s="386">
        <v>1682830</v>
      </c>
      <c r="J78" s="386">
        <v>2999802</v>
      </c>
      <c r="K78" s="896">
        <v>2142737716</v>
      </c>
      <c r="L78" s="386">
        <v>626129342</v>
      </c>
      <c r="M78" s="386">
        <v>2407264</v>
      </c>
      <c r="N78" s="386">
        <v>628536606</v>
      </c>
      <c r="O78" s="386">
        <v>201900761</v>
      </c>
      <c r="P78" s="386">
        <v>201900761</v>
      </c>
      <c r="Q78" s="69">
        <v>91</v>
      </c>
    </row>
    <row r="79" spans="1:17" s="65" customFormat="1" ht="23.1" customHeight="1">
      <c r="A79" s="62">
        <v>92</v>
      </c>
      <c r="B79" s="61" t="s">
        <v>1081</v>
      </c>
      <c r="C79" s="384">
        <v>1650978</v>
      </c>
      <c r="D79" s="384">
        <v>34125</v>
      </c>
      <c r="E79" s="384">
        <v>1685103</v>
      </c>
      <c r="F79" s="384">
        <v>6471</v>
      </c>
      <c r="G79" s="384">
        <v>13947</v>
      </c>
      <c r="H79" s="384">
        <v>0</v>
      </c>
      <c r="I79" s="384">
        <v>1705521</v>
      </c>
      <c r="J79" s="384">
        <v>6039414</v>
      </c>
      <c r="K79" s="400">
        <v>4744233016</v>
      </c>
      <c r="L79" s="384">
        <v>1374127167</v>
      </c>
      <c r="M79" s="384">
        <v>788748</v>
      </c>
      <c r="N79" s="384">
        <v>1374915915</v>
      </c>
      <c r="O79" s="384">
        <v>457995210</v>
      </c>
      <c r="P79" s="384">
        <v>457995210</v>
      </c>
      <c r="Q79" s="63">
        <v>92</v>
      </c>
    </row>
    <row r="80" spans="1:17" s="65" customFormat="1" ht="23.1" customHeight="1">
      <c r="A80" s="62">
        <v>94</v>
      </c>
      <c r="B80" s="61" t="s">
        <v>1082</v>
      </c>
      <c r="C80" s="384">
        <v>51864263</v>
      </c>
      <c r="D80" s="384">
        <v>920408</v>
      </c>
      <c r="E80" s="384">
        <v>52784671</v>
      </c>
      <c r="F80" s="384">
        <v>11130820</v>
      </c>
      <c r="G80" s="384">
        <v>30480</v>
      </c>
      <c r="H80" s="384">
        <v>0</v>
      </c>
      <c r="I80" s="384">
        <v>63945971</v>
      </c>
      <c r="J80" s="384">
        <v>162151303</v>
      </c>
      <c r="K80" s="400">
        <v>69294995500</v>
      </c>
      <c r="L80" s="384">
        <v>21726072187</v>
      </c>
      <c r="M80" s="384">
        <v>27265820</v>
      </c>
      <c r="N80" s="384">
        <v>21753338007</v>
      </c>
      <c r="O80" s="384">
        <v>7227576969</v>
      </c>
      <c r="P80" s="384">
        <v>7227576969</v>
      </c>
      <c r="Q80" s="63">
        <v>94</v>
      </c>
    </row>
    <row r="81" spans="1:17" s="65" customFormat="1" ht="23.1" customHeight="1">
      <c r="A81" s="62">
        <v>301</v>
      </c>
      <c r="B81" s="61" t="s">
        <v>1083</v>
      </c>
      <c r="C81" s="384">
        <v>0</v>
      </c>
      <c r="D81" s="384">
        <v>0</v>
      </c>
      <c r="E81" s="384">
        <v>0</v>
      </c>
      <c r="F81" s="384">
        <v>0</v>
      </c>
      <c r="G81" s="384">
        <v>0</v>
      </c>
      <c r="H81" s="384">
        <v>0</v>
      </c>
      <c r="I81" s="384">
        <v>0</v>
      </c>
      <c r="J81" s="384">
        <v>3428506</v>
      </c>
      <c r="K81" s="400">
        <v>1777351901</v>
      </c>
      <c r="L81" s="384">
        <v>0</v>
      </c>
      <c r="M81" s="384">
        <v>0</v>
      </c>
      <c r="N81" s="384">
        <v>0</v>
      </c>
      <c r="O81" s="384">
        <v>0</v>
      </c>
      <c r="P81" s="384">
        <v>0</v>
      </c>
      <c r="Q81" s="63">
        <v>301</v>
      </c>
    </row>
    <row r="82" spans="1:17" s="65" customFormat="1" ht="23.1" customHeight="1">
      <c r="A82" s="62">
        <v>302</v>
      </c>
      <c r="B82" s="61" t="s">
        <v>1084</v>
      </c>
      <c r="C82" s="385">
        <v>0</v>
      </c>
      <c r="D82" s="385">
        <v>0</v>
      </c>
      <c r="E82" s="385">
        <v>0</v>
      </c>
      <c r="F82" s="385">
        <v>0</v>
      </c>
      <c r="G82" s="385">
        <v>0</v>
      </c>
      <c r="H82" s="385">
        <v>0</v>
      </c>
      <c r="I82" s="385">
        <v>0</v>
      </c>
      <c r="J82" s="385">
        <v>3418435</v>
      </c>
      <c r="K82" s="897">
        <v>1660156513</v>
      </c>
      <c r="L82" s="385">
        <v>0</v>
      </c>
      <c r="M82" s="385">
        <v>0</v>
      </c>
      <c r="N82" s="385">
        <v>0</v>
      </c>
      <c r="O82" s="385">
        <v>0</v>
      </c>
      <c r="P82" s="385">
        <v>0</v>
      </c>
      <c r="Q82" s="63">
        <v>302</v>
      </c>
    </row>
    <row r="83" spans="1:17" s="65" customFormat="1" ht="23.1" customHeight="1">
      <c r="A83" s="66">
        <v>303</v>
      </c>
      <c r="B83" s="58" t="s">
        <v>1085</v>
      </c>
      <c r="C83" s="386">
        <v>0</v>
      </c>
      <c r="D83" s="386">
        <v>0</v>
      </c>
      <c r="E83" s="386">
        <v>0</v>
      </c>
      <c r="F83" s="386">
        <v>0</v>
      </c>
      <c r="G83" s="386">
        <v>0</v>
      </c>
      <c r="H83" s="386">
        <v>0</v>
      </c>
      <c r="I83" s="386">
        <v>0</v>
      </c>
      <c r="J83" s="386">
        <v>917361</v>
      </c>
      <c r="K83" s="896">
        <v>396576443</v>
      </c>
      <c r="L83" s="386">
        <v>0</v>
      </c>
      <c r="M83" s="386">
        <v>0</v>
      </c>
      <c r="N83" s="386">
        <v>0</v>
      </c>
      <c r="O83" s="386">
        <v>0</v>
      </c>
      <c r="P83" s="386">
        <v>0</v>
      </c>
      <c r="Q83" s="67">
        <v>303</v>
      </c>
    </row>
    <row r="84" spans="1:17" s="65" customFormat="1" ht="23.1" customHeight="1">
      <c r="A84" s="62">
        <v>304</v>
      </c>
      <c r="B84" s="61" t="s">
        <v>1086</v>
      </c>
      <c r="C84" s="384">
        <v>0</v>
      </c>
      <c r="D84" s="384">
        <v>0</v>
      </c>
      <c r="E84" s="384">
        <v>0</v>
      </c>
      <c r="F84" s="384">
        <v>0</v>
      </c>
      <c r="G84" s="384">
        <v>0</v>
      </c>
      <c r="H84" s="384">
        <v>0</v>
      </c>
      <c r="I84" s="384">
        <v>0</v>
      </c>
      <c r="J84" s="384">
        <v>5727391</v>
      </c>
      <c r="K84" s="400">
        <v>3216909856</v>
      </c>
      <c r="L84" s="384">
        <v>0</v>
      </c>
      <c r="M84" s="384">
        <v>0</v>
      </c>
      <c r="N84" s="384">
        <v>0</v>
      </c>
      <c r="O84" s="384">
        <v>0</v>
      </c>
      <c r="P84" s="384">
        <v>0</v>
      </c>
      <c r="Q84" s="63">
        <v>304</v>
      </c>
    </row>
    <row r="85" spans="1:17" s="65" customFormat="1" ht="23.1" customHeight="1">
      <c r="A85" s="62">
        <v>305</v>
      </c>
      <c r="B85" s="61" t="s">
        <v>1087</v>
      </c>
      <c r="C85" s="384">
        <v>0</v>
      </c>
      <c r="D85" s="384">
        <v>0</v>
      </c>
      <c r="E85" s="384">
        <v>0</v>
      </c>
      <c r="F85" s="384">
        <v>0</v>
      </c>
      <c r="G85" s="384">
        <v>0</v>
      </c>
      <c r="H85" s="384">
        <v>0</v>
      </c>
      <c r="I85" s="384">
        <v>0</v>
      </c>
      <c r="J85" s="384">
        <v>8686893</v>
      </c>
      <c r="K85" s="400">
        <v>4445084622</v>
      </c>
      <c r="L85" s="384">
        <v>0</v>
      </c>
      <c r="M85" s="384">
        <v>0</v>
      </c>
      <c r="N85" s="384">
        <v>0</v>
      </c>
      <c r="O85" s="384">
        <v>0</v>
      </c>
      <c r="P85" s="384">
        <v>0</v>
      </c>
      <c r="Q85" s="63">
        <v>305</v>
      </c>
    </row>
    <row r="86" spans="1:17" s="65" customFormat="1" ht="23.1" customHeight="1">
      <c r="A86" s="62">
        <v>306</v>
      </c>
      <c r="B86" s="61" t="s">
        <v>1088</v>
      </c>
      <c r="C86" s="384">
        <v>0</v>
      </c>
      <c r="D86" s="384">
        <v>0</v>
      </c>
      <c r="E86" s="384">
        <v>0</v>
      </c>
      <c r="F86" s="384">
        <v>0</v>
      </c>
      <c r="G86" s="384">
        <v>0</v>
      </c>
      <c r="H86" s="384">
        <v>0</v>
      </c>
      <c r="I86" s="384">
        <v>0</v>
      </c>
      <c r="J86" s="384">
        <v>28247803</v>
      </c>
      <c r="K86" s="400">
        <v>15745780920</v>
      </c>
      <c r="L86" s="384">
        <v>0</v>
      </c>
      <c r="M86" s="384">
        <v>0</v>
      </c>
      <c r="N86" s="384">
        <v>0</v>
      </c>
      <c r="O86" s="384">
        <v>0</v>
      </c>
      <c r="P86" s="384">
        <v>0</v>
      </c>
      <c r="Q86" s="63">
        <v>306</v>
      </c>
    </row>
    <row r="87" spans="1:17" s="65" customFormat="1" ht="23.1" customHeight="1">
      <c r="A87" s="62"/>
      <c r="B87" s="61"/>
      <c r="C87" s="385"/>
      <c r="D87" s="385"/>
      <c r="E87" s="385"/>
      <c r="F87" s="385"/>
      <c r="G87" s="385"/>
      <c r="H87" s="385"/>
      <c r="I87" s="385"/>
      <c r="J87" s="385"/>
      <c r="K87" s="897"/>
      <c r="L87" s="385"/>
      <c r="M87" s="385"/>
      <c r="N87" s="385"/>
      <c r="O87" s="385"/>
      <c r="P87" s="385"/>
      <c r="Q87" s="63"/>
    </row>
    <row r="88" spans="1:17" s="65" customFormat="1" ht="23.1" customHeight="1">
      <c r="A88" s="68"/>
      <c r="B88" s="58"/>
      <c r="C88" s="386"/>
      <c r="D88" s="386"/>
      <c r="E88" s="386"/>
      <c r="F88" s="386"/>
      <c r="G88" s="386"/>
      <c r="H88" s="386"/>
      <c r="I88" s="386"/>
      <c r="J88" s="386"/>
      <c r="K88" s="896"/>
      <c r="L88" s="386"/>
      <c r="M88" s="386"/>
      <c r="N88" s="386"/>
      <c r="O88" s="386"/>
      <c r="P88" s="386"/>
      <c r="Q88" s="69"/>
    </row>
    <row r="89" spans="1:17" s="65" customFormat="1" ht="23.1" customHeight="1">
      <c r="A89" s="62"/>
      <c r="B89" s="61"/>
      <c r="C89" s="384"/>
      <c r="D89" s="384"/>
      <c r="E89" s="384"/>
      <c r="F89" s="384"/>
      <c r="G89" s="384"/>
      <c r="H89" s="384"/>
      <c r="I89" s="384"/>
      <c r="J89" s="384"/>
      <c r="K89" s="400"/>
      <c r="L89" s="384"/>
      <c r="M89" s="384"/>
      <c r="N89" s="384"/>
      <c r="O89" s="384"/>
      <c r="P89" s="384"/>
      <c r="Q89" s="63"/>
    </row>
    <row r="90" spans="1:17" s="65" customFormat="1" ht="23.1" customHeight="1">
      <c r="A90" s="62"/>
      <c r="B90" s="61"/>
      <c r="C90" s="384"/>
      <c r="D90" s="384"/>
      <c r="E90" s="384"/>
      <c r="F90" s="384"/>
      <c r="G90" s="384"/>
      <c r="H90" s="384"/>
      <c r="I90" s="384"/>
      <c r="J90" s="384"/>
      <c r="K90" s="400"/>
      <c r="L90" s="384"/>
      <c r="M90" s="384"/>
      <c r="N90" s="384"/>
      <c r="O90" s="384"/>
      <c r="P90" s="384"/>
      <c r="Q90" s="63"/>
    </row>
    <row r="91" spans="1:17" s="65" customFormat="1" ht="23.1" customHeight="1">
      <c r="A91" s="62"/>
      <c r="B91" s="61"/>
      <c r="C91" s="384"/>
      <c r="D91" s="384"/>
      <c r="E91" s="384"/>
      <c r="F91" s="384"/>
      <c r="G91" s="384"/>
      <c r="H91" s="384"/>
      <c r="I91" s="384"/>
      <c r="J91" s="384"/>
      <c r="K91" s="400"/>
      <c r="L91" s="384"/>
      <c r="M91" s="384"/>
      <c r="N91" s="384"/>
      <c r="O91" s="384"/>
      <c r="P91" s="384"/>
      <c r="Q91" s="63"/>
    </row>
    <row r="92" spans="1:17" s="65" customFormat="1" ht="23.1" customHeight="1">
      <c r="A92" s="62"/>
      <c r="B92" s="61"/>
      <c r="C92" s="385"/>
      <c r="D92" s="385"/>
      <c r="E92" s="385"/>
      <c r="F92" s="385"/>
      <c r="G92" s="385"/>
      <c r="H92" s="385"/>
      <c r="I92" s="385"/>
      <c r="J92" s="385"/>
      <c r="K92" s="897"/>
      <c r="L92" s="385"/>
      <c r="M92" s="385"/>
      <c r="N92" s="385"/>
      <c r="O92" s="385"/>
      <c r="P92" s="385"/>
      <c r="Q92" s="63"/>
    </row>
    <row r="93" spans="1:17" s="65" customFormat="1" ht="23.1" customHeight="1">
      <c r="A93" s="66"/>
      <c r="B93" s="58"/>
      <c r="C93" s="386"/>
      <c r="D93" s="386"/>
      <c r="E93" s="386"/>
      <c r="F93" s="386"/>
      <c r="G93" s="386"/>
      <c r="H93" s="386"/>
      <c r="I93" s="386"/>
      <c r="J93" s="386"/>
      <c r="K93" s="896"/>
      <c r="L93" s="386"/>
      <c r="M93" s="386"/>
      <c r="N93" s="386"/>
      <c r="O93" s="386"/>
      <c r="P93" s="386"/>
      <c r="Q93" s="67"/>
    </row>
    <row r="94" spans="1:17" s="65" customFormat="1" ht="23.1" customHeight="1">
      <c r="A94" s="62"/>
      <c r="B94" s="61"/>
      <c r="C94" s="384"/>
      <c r="D94" s="384"/>
      <c r="E94" s="384"/>
      <c r="F94" s="384"/>
      <c r="G94" s="384"/>
      <c r="H94" s="384"/>
      <c r="I94" s="384"/>
      <c r="J94" s="384"/>
      <c r="K94" s="400"/>
      <c r="L94" s="384"/>
      <c r="M94" s="384"/>
      <c r="N94" s="384"/>
      <c r="O94" s="384"/>
      <c r="P94" s="384"/>
      <c r="Q94" s="63"/>
    </row>
    <row r="95" spans="1:17" s="65" customFormat="1" ht="23.1" customHeight="1">
      <c r="A95" s="62"/>
      <c r="B95" s="61"/>
      <c r="C95" s="384"/>
      <c r="D95" s="384"/>
      <c r="E95" s="384"/>
      <c r="F95" s="384"/>
      <c r="G95" s="384"/>
      <c r="H95" s="384"/>
      <c r="I95" s="384"/>
      <c r="J95" s="384"/>
      <c r="K95" s="400"/>
      <c r="L95" s="384"/>
      <c r="M95" s="384"/>
      <c r="N95" s="384"/>
      <c r="O95" s="384"/>
      <c r="P95" s="384"/>
      <c r="Q95" s="63"/>
    </row>
    <row r="96" spans="1:17" s="65" customFormat="1" ht="23.1" customHeight="1">
      <c r="A96" s="62"/>
      <c r="B96" s="61"/>
      <c r="C96" s="384"/>
      <c r="D96" s="384"/>
      <c r="E96" s="384"/>
      <c r="F96" s="384"/>
      <c r="G96" s="384"/>
      <c r="H96" s="384"/>
      <c r="I96" s="384"/>
      <c r="J96" s="384"/>
      <c r="K96" s="400"/>
      <c r="L96" s="384"/>
      <c r="M96" s="384"/>
      <c r="N96" s="384"/>
      <c r="O96" s="384"/>
      <c r="P96" s="384"/>
      <c r="Q96" s="63"/>
    </row>
    <row r="97" spans="1:17" s="65" customFormat="1" ht="23.1" customHeight="1">
      <c r="A97" s="62"/>
      <c r="B97" s="61"/>
      <c r="C97" s="385"/>
      <c r="D97" s="385"/>
      <c r="E97" s="385"/>
      <c r="F97" s="385"/>
      <c r="G97" s="385"/>
      <c r="H97" s="385"/>
      <c r="I97" s="385"/>
      <c r="J97" s="385"/>
      <c r="K97" s="897"/>
      <c r="L97" s="385"/>
      <c r="M97" s="385"/>
      <c r="N97" s="385"/>
      <c r="O97" s="385"/>
      <c r="P97" s="385"/>
      <c r="Q97" s="63"/>
    </row>
    <row r="98" spans="1:17" s="65" customFormat="1" ht="23.1" customHeight="1">
      <c r="A98" s="66"/>
      <c r="B98" s="58"/>
      <c r="C98" s="386"/>
      <c r="D98" s="386"/>
      <c r="E98" s="386"/>
      <c r="F98" s="386"/>
      <c r="G98" s="386"/>
      <c r="H98" s="386"/>
      <c r="I98" s="386"/>
      <c r="J98" s="386"/>
      <c r="K98" s="896"/>
      <c r="L98" s="386"/>
      <c r="M98" s="386"/>
      <c r="N98" s="386"/>
      <c r="O98" s="386"/>
      <c r="P98" s="386"/>
      <c r="Q98" s="67"/>
    </row>
    <row r="99" spans="1:17" s="65" customFormat="1" ht="23.1" customHeight="1">
      <c r="A99" s="62"/>
      <c r="B99" s="61"/>
      <c r="C99" s="384"/>
      <c r="D99" s="384"/>
      <c r="E99" s="384"/>
      <c r="F99" s="384"/>
      <c r="G99" s="384"/>
      <c r="H99" s="384"/>
      <c r="I99" s="384"/>
      <c r="J99" s="384"/>
      <c r="K99" s="400"/>
      <c r="L99" s="384"/>
      <c r="M99" s="384"/>
      <c r="N99" s="384"/>
      <c r="O99" s="384"/>
      <c r="P99" s="384"/>
      <c r="Q99" s="63"/>
    </row>
    <row r="100" spans="1:17" s="65" customFormat="1" ht="23.1" customHeight="1">
      <c r="A100" s="62"/>
      <c r="B100" s="61"/>
      <c r="C100" s="384"/>
      <c r="D100" s="384"/>
      <c r="E100" s="384"/>
      <c r="F100" s="384"/>
      <c r="G100" s="384"/>
      <c r="H100" s="384"/>
      <c r="I100" s="384"/>
      <c r="J100" s="384"/>
      <c r="K100" s="400"/>
      <c r="L100" s="384"/>
      <c r="M100" s="384"/>
      <c r="N100" s="384"/>
      <c r="O100" s="384"/>
      <c r="P100" s="384"/>
      <c r="Q100" s="63"/>
    </row>
    <row r="101" spans="1:17" s="65" customFormat="1" ht="23.1" customHeight="1">
      <c r="A101" s="62"/>
      <c r="B101" s="61"/>
      <c r="C101" s="384"/>
      <c r="D101" s="384"/>
      <c r="E101" s="384"/>
      <c r="F101" s="384"/>
      <c r="G101" s="384"/>
      <c r="H101" s="384"/>
      <c r="I101" s="384"/>
      <c r="J101" s="384"/>
      <c r="K101" s="400"/>
      <c r="L101" s="384"/>
      <c r="M101" s="384"/>
      <c r="N101" s="384"/>
      <c r="O101" s="384"/>
      <c r="P101" s="384"/>
      <c r="Q101" s="63"/>
    </row>
    <row r="102" spans="1:17" s="65" customFormat="1" ht="23.1" customHeight="1">
      <c r="A102" s="71"/>
      <c r="B102" s="72"/>
      <c r="C102" s="385"/>
      <c r="D102" s="385"/>
      <c r="E102" s="385"/>
      <c r="F102" s="385"/>
      <c r="G102" s="385"/>
      <c r="H102" s="385"/>
      <c r="I102" s="385"/>
      <c r="J102" s="385"/>
      <c r="K102" s="897"/>
      <c r="L102" s="385"/>
      <c r="M102" s="385"/>
      <c r="N102" s="385"/>
      <c r="O102" s="385"/>
      <c r="P102" s="385"/>
      <c r="Q102" s="73"/>
    </row>
    <row r="103" spans="1:17" s="65" customFormat="1" ht="23.1" customHeight="1">
      <c r="A103" s="66"/>
      <c r="B103" s="58"/>
      <c r="C103" s="386"/>
      <c r="D103" s="386"/>
      <c r="E103" s="386"/>
      <c r="F103" s="386"/>
      <c r="G103" s="386"/>
      <c r="H103" s="386"/>
      <c r="I103" s="386"/>
      <c r="J103" s="386"/>
      <c r="K103" s="896"/>
      <c r="L103" s="386"/>
      <c r="M103" s="386"/>
      <c r="N103" s="386"/>
      <c r="O103" s="386"/>
      <c r="P103" s="386"/>
      <c r="Q103" s="67"/>
    </row>
    <row r="104" spans="1:17" s="65" customFormat="1" ht="23.1" customHeight="1">
      <c r="A104" s="62"/>
      <c r="B104" s="61"/>
      <c r="C104" s="384"/>
      <c r="D104" s="384"/>
      <c r="E104" s="384"/>
      <c r="F104" s="384"/>
      <c r="G104" s="384"/>
      <c r="H104" s="384"/>
      <c r="I104" s="384"/>
      <c r="J104" s="384"/>
      <c r="K104" s="400"/>
      <c r="L104" s="384"/>
      <c r="M104" s="384"/>
      <c r="N104" s="384"/>
      <c r="O104" s="384"/>
      <c r="P104" s="384"/>
      <c r="Q104" s="63"/>
    </row>
    <row r="105" spans="1:17" s="65" customFormat="1" ht="23.1" customHeight="1">
      <c r="A105" s="62"/>
      <c r="B105" s="61"/>
      <c r="C105" s="384"/>
      <c r="D105" s="384"/>
      <c r="E105" s="384"/>
      <c r="F105" s="384"/>
      <c r="G105" s="384"/>
      <c r="H105" s="384"/>
      <c r="I105" s="384"/>
      <c r="J105" s="384"/>
      <c r="K105" s="400"/>
      <c r="L105" s="384"/>
      <c r="M105" s="384"/>
      <c r="N105" s="384"/>
      <c r="O105" s="384"/>
      <c r="P105" s="384"/>
      <c r="Q105" s="63"/>
    </row>
    <row r="106" spans="1:17" s="65" customFormat="1" ht="23.1" customHeight="1">
      <c r="A106" s="62"/>
      <c r="B106" s="61"/>
      <c r="C106" s="384"/>
      <c r="D106" s="384"/>
      <c r="E106" s="384"/>
      <c r="F106" s="384"/>
      <c r="G106" s="384"/>
      <c r="H106" s="384"/>
      <c r="I106" s="384"/>
      <c r="J106" s="384"/>
      <c r="K106" s="400"/>
      <c r="L106" s="384"/>
      <c r="M106" s="384"/>
      <c r="N106" s="384"/>
      <c r="O106" s="384"/>
      <c r="P106" s="384"/>
      <c r="Q106" s="63"/>
    </row>
    <row r="107" spans="1:17" s="65" customFormat="1" ht="23.1" customHeight="1">
      <c r="A107" s="71"/>
      <c r="B107" s="72"/>
      <c r="C107" s="385"/>
      <c r="D107" s="385"/>
      <c r="E107" s="385"/>
      <c r="F107" s="385"/>
      <c r="G107" s="385"/>
      <c r="H107" s="385"/>
      <c r="I107" s="385"/>
      <c r="J107" s="385"/>
      <c r="K107" s="897"/>
      <c r="L107" s="385"/>
      <c r="M107" s="385"/>
      <c r="N107" s="385"/>
      <c r="O107" s="385"/>
      <c r="P107" s="385"/>
      <c r="Q107" s="73"/>
    </row>
    <row r="108" spans="1:17" s="65" customFormat="1" ht="23.1" customHeight="1">
      <c r="A108" s="74"/>
      <c r="B108" s="61"/>
      <c r="C108" s="386"/>
      <c r="D108" s="386"/>
      <c r="E108" s="386"/>
      <c r="F108" s="386"/>
      <c r="G108" s="386"/>
      <c r="H108" s="386"/>
      <c r="I108" s="386"/>
      <c r="J108" s="386"/>
      <c r="K108" s="896"/>
      <c r="L108" s="386"/>
      <c r="M108" s="386"/>
      <c r="N108" s="386"/>
      <c r="O108" s="386"/>
      <c r="P108" s="386"/>
      <c r="Q108" s="75"/>
    </row>
    <row r="109" spans="1:17" s="65" customFormat="1" ht="23.1" customHeight="1">
      <c r="A109" s="62"/>
      <c r="B109" s="61"/>
      <c r="C109" s="384"/>
      <c r="D109" s="384"/>
      <c r="E109" s="384"/>
      <c r="F109" s="384"/>
      <c r="G109" s="384"/>
      <c r="H109" s="384"/>
      <c r="I109" s="384"/>
      <c r="J109" s="384"/>
      <c r="K109" s="400"/>
      <c r="L109" s="384"/>
      <c r="M109" s="384"/>
      <c r="N109" s="384"/>
      <c r="O109" s="384"/>
      <c r="P109" s="384"/>
      <c r="Q109" s="63"/>
    </row>
    <row r="110" spans="1:17" s="65" customFormat="1" ht="23.1" customHeight="1">
      <c r="A110" s="62"/>
      <c r="B110" s="61"/>
      <c r="C110" s="384"/>
      <c r="D110" s="384"/>
      <c r="E110" s="384"/>
      <c r="F110" s="384"/>
      <c r="G110" s="384"/>
      <c r="H110" s="384"/>
      <c r="I110" s="384"/>
      <c r="J110" s="384"/>
      <c r="K110" s="400"/>
      <c r="L110" s="384"/>
      <c r="M110" s="384"/>
      <c r="N110" s="384"/>
      <c r="O110" s="384"/>
      <c r="P110" s="384"/>
      <c r="Q110" s="63"/>
    </row>
    <row r="111" spans="1:17" s="65" customFormat="1" ht="23.1" customHeight="1">
      <c r="A111" s="62"/>
      <c r="B111" s="61"/>
      <c r="C111" s="384"/>
      <c r="D111" s="384"/>
      <c r="E111" s="384"/>
      <c r="F111" s="384"/>
      <c r="G111" s="384"/>
      <c r="H111" s="384"/>
      <c r="I111" s="384"/>
      <c r="J111" s="384"/>
      <c r="K111" s="400"/>
      <c r="L111" s="384"/>
      <c r="M111" s="384"/>
      <c r="N111" s="384"/>
      <c r="O111" s="384"/>
      <c r="P111" s="384"/>
      <c r="Q111" s="63"/>
    </row>
    <row r="112" spans="1:17" s="65" customFormat="1" ht="23.1" customHeight="1" thickBot="1">
      <c r="A112" s="77"/>
      <c r="B112" s="78"/>
      <c r="C112" s="392"/>
      <c r="D112" s="392"/>
      <c r="E112" s="392"/>
      <c r="F112" s="392"/>
      <c r="G112" s="392"/>
      <c r="H112" s="392"/>
      <c r="I112" s="392"/>
      <c r="J112" s="392"/>
      <c r="K112" s="898"/>
      <c r="L112" s="392"/>
      <c r="M112" s="392"/>
      <c r="N112" s="392"/>
      <c r="O112" s="392"/>
      <c r="P112" s="392"/>
      <c r="Q112" s="79"/>
    </row>
    <row r="113" spans="3:16" ht="21" customHeight="1">
      <c r="C113" s="399"/>
      <c r="D113" s="399"/>
      <c r="E113" s="399"/>
      <c r="F113" s="399"/>
      <c r="G113" s="399"/>
      <c r="H113" s="399"/>
      <c r="I113" s="399"/>
      <c r="J113" s="399"/>
      <c r="K113" s="399"/>
      <c r="L113" s="399"/>
      <c r="M113" s="399"/>
      <c r="N113" s="399"/>
      <c r="O113" s="399"/>
      <c r="P113" s="399"/>
    </row>
    <row r="114" spans="3:16" ht="21" customHeight="1">
      <c r="C114" s="399"/>
      <c r="D114" s="399"/>
      <c r="E114" s="399"/>
      <c r="F114" s="399"/>
      <c r="G114" s="399"/>
      <c r="H114" s="399"/>
      <c r="I114" s="399"/>
      <c r="J114" s="399"/>
      <c r="K114" s="399"/>
      <c r="L114" s="399"/>
      <c r="M114" s="399"/>
      <c r="N114" s="399"/>
      <c r="O114" s="399"/>
      <c r="P114" s="399"/>
    </row>
    <row r="115" spans="3:16" ht="21" customHeight="1">
      <c r="C115" s="399"/>
      <c r="D115" s="399"/>
      <c r="E115" s="399"/>
      <c r="F115" s="399"/>
      <c r="G115" s="399"/>
      <c r="H115" s="399"/>
      <c r="I115" s="399"/>
      <c r="J115" s="399"/>
      <c r="K115" s="399"/>
      <c r="L115" s="399"/>
      <c r="M115" s="399"/>
      <c r="N115" s="399"/>
      <c r="O115" s="399"/>
      <c r="P115" s="399"/>
    </row>
    <row r="116" spans="3:16" ht="21" customHeight="1">
      <c r="C116" s="399"/>
      <c r="D116" s="399"/>
      <c r="E116" s="399"/>
      <c r="F116" s="399"/>
      <c r="G116" s="399"/>
      <c r="H116" s="399"/>
      <c r="I116" s="399"/>
      <c r="J116" s="399"/>
      <c r="K116" s="399"/>
      <c r="L116" s="399"/>
      <c r="M116" s="399"/>
      <c r="N116" s="399"/>
      <c r="O116" s="399"/>
      <c r="P116" s="399"/>
    </row>
    <row r="117" spans="3:16" ht="21" customHeight="1">
      <c r="C117" s="399"/>
      <c r="D117" s="399"/>
      <c r="E117" s="399"/>
      <c r="F117" s="399"/>
      <c r="G117" s="399"/>
      <c r="H117" s="399"/>
      <c r="I117" s="399"/>
      <c r="J117" s="399"/>
      <c r="K117" s="399"/>
      <c r="L117" s="399"/>
      <c r="M117" s="399"/>
      <c r="N117" s="399"/>
      <c r="O117" s="399"/>
      <c r="P117" s="399"/>
    </row>
    <row r="118" spans="3:16" ht="21" customHeight="1">
      <c r="C118" s="399"/>
      <c r="D118" s="399"/>
      <c r="E118" s="399"/>
      <c r="F118" s="399"/>
      <c r="G118" s="399"/>
      <c r="H118" s="399"/>
      <c r="I118" s="399"/>
      <c r="J118" s="399"/>
      <c r="K118" s="399"/>
      <c r="L118" s="399"/>
      <c r="M118" s="399"/>
      <c r="N118" s="399"/>
      <c r="O118" s="399"/>
      <c r="P118" s="399"/>
    </row>
    <row r="119" spans="3:16" ht="21" customHeight="1">
      <c r="C119" s="399"/>
      <c r="D119" s="399"/>
      <c r="E119" s="399"/>
      <c r="F119" s="399"/>
      <c r="G119" s="399"/>
      <c r="H119" s="399"/>
      <c r="I119" s="399"/>
      <c r="J119" s="399"/>
      <c r="K119" s="399"/>
      <c r="L119" s="399"/>
      <c r="M119" s="399"/>
      <c r="N119" s="399"/>
      <c r="O119" s="399"/>
      <c r="P119" s="399"/>
    </row>
    <row r="120" spans="3:16" ht="21" customHeight="1">
      <c r="C120" s="399"/>
      <c r="D120" s="399"/>
      <c r="E120" s="399"/>
      <c r="F120" s="399"/>
      <c r="G120" s="399"/>
      <c r="H120" s="399"/>
      <c r="I120" s="399"/>
      <c r="J120" s="399"/>
      <c r="K120" s="399"/>
      <c r="L120" s="399"/>
      <c r="M120" s="399"/>
      <c r="N120" s="399"/>
      <c r="O120" s="399"/>
      <c r="P120" s="399"/>
    </row>
    <row r="121" spans="3:16" ht="21" customHeight="1">
      <c r="C121" s="399"/>
      <c r="D121" s="399"/>
      <c r="E121" s="399"/>
      <c r="F121" s="399"/>
      <c r="G121" s="399"/>
      <c r="H121" s="399"/>
      <c r="I121" s="399"/>
      <c r="J121" s="399"/>
      <c r="K121" s="399"/>
      <c r="L121" s="399"/>
      <c r="M121" s="399"/>
      <c r="N121" s="399"/>
      <c r="O121" s="399"/>
      <c r="P121" s="399"/>
    </row>
    <row r="122" spans="3:16" ht="21" customHeight="1">
      <c r="C122" s="399"/>
      <c r="D122" s="399"/>
      <c r="E122" s="399"/>
      <c r="F122" s="399"/>
      <c r="G122" s="399"/>
      <c r="H122" s="399"/>
      <c r="I122" s="399"/>
      <c r="J122" s="399"/>
      <c r="K122" s="399"/>
      <c r="L122" s="399"/>
      <c r="M122" s="399"/>
      <c r="N122" s="399"/>
      <c r="O122" s="399"/>
      <c r="P122" s="399"/>
    </row>
  </sheetData>
  <mergeCells count="16">
    <mergeCell ref="A8:A12"/>
    <mergeCell ref="A13:A17"/>
    <mergeCell ref="G5:G7"/>
    <mergeCell ref="I5:I7"/>
    <mergeCell ref="D3:K3"/>
    <mergeCell ref="C4:I4"/>
    <mergeCell ref="F5:F7"/>
    <mergeCell ref="C5:C7"/>
    <mergeCell ref="L3:P3"/>
    <mergeCell ref="L4:N4"/>
    <mergeCell ref="L5:L7"/>
    <mergeCell ref="M5:M7"/>
    <mergeCell ref="N5:N7"/>
    <mergeCell ref="O4:P4"/>
    <mergeCell ref="O5:P5"/>
    <mergeCell ref="P6:P7"/>
  </mergeCells>
  <phoneticPr fontId="2"/>
  <printOptions horizontalCentered="1"/>
  <pageMargins left="0.64" right="0.59055118110236227" top="0.52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62" max="15" man="1"/>
  </rowBreaks>
  <colBreaks count="1" manualBreakCount="1">
    <brk id="9" max="11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/>
  <dimension ref="A1:T623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18.95" customHeight="1"/>
  <cols>
    <col min="1" max="1" width="5" style="8" customWidth="1"/>
    <col min="2" max="2" width="21.5" style="6" customWidth="1"/>
    <col min="3" max="5" width="19.125" style="103" customWidth="1"/>
    <col min="6" max="6" width="18.625" style="103" customWidth="1"/>
    <col min="7" max="9" width="19.125" style="103" customWidth="1"/>
    <col min="10" max="17" width="18.625" style="103" customWidth="1"/>
    <col min="18" max="18" width="4.875" style="8" customWidth="1"/>
    <col min="19" max="16384" width="9" style="6"/>
  </cols>
  <sheetData>
    <row r="1" spans="1:20" ht="30.95" customHeight="1">
      <c r="A1" s="4" t="s">
        <v>72</v>
      </c>
      <c r="C1" s="6"/>
      <c r="R1" s="3"/>
    </row>
    <row r="2" spans="1:20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04" t="s">
        <v>542</v>
      </c>
      <c r="R2" s="83"/>
    </row>
    <row r="3" spans="1:20" s="111" customFormat="1" ht="24.95" customHeight="1">
      <c r="A3" s="1553" t="s">
        <v>423</v>
      </c>
      <c r="B3" s="1554"/>
      <c r="C3" s="2766" t="s">
        <v>860</v>
      </c>
      <c r="D3" s="2584"/>
      <c r="E3" s="2584"/>
      <c r="F3" s="2584"/>
      <c r="G3" s="2584"/>
      <c r="H3" s="2584"/>
      <c r="I3" s="2584"/>
      <c r="J3" s="2584"/>
      <c r="K3" s="2584"/>
      <c r="L3" s="2583" t="s">
        <v>857</v>
      </c>
      <c r="M3" s="2584"/>
      <c r="N3" s="2584"/>
      <c r="O3" s="2584"/>
      <c r="P3" s="2584"/>
      <c r="Q3" s="2749"/>
      <c r="R3" s="16" t="s">
        <v>423</v>
      </c>
    </row>
    <row r="4" spans="1:20" s="111" customFormat="1" ht="24.95" customHeight="1">
      <c r="A4" s="1560" t="s">
        <v>424</v>
      </c>
      <c r="B4" s="1561"/>
      <c r="C4" s="2613" t="s">
        <v>849</v>
      </c>
      <c r="D4" s="2614"/>
      <c r="E4" s="2614"/>
      <c r="F4" s="2615"/>
      <c r="G4" s="2755" t="s">
        <v>852</v>
      </c>
      <c r="H4" s="2763"/>
      <c r="I4" s="1655" t="s">
        <v>969</v>
      </c>
      <c r="J4" s="2768"/>
      <c r="K4" s="2769"/>
      <c r="L4" s="2755" t="s">
        <v>973</v>
      </c>
      <c r="M4" s="2763"/>
      <c r="N4" s="1656" t="s">
        <v>859</v>
      </c>
      <c r="O4" s="1657"/>
      <c r="P4" s="1656" t="s">
        <v>969</v>
      </c>
      <c r="Q4" s="1657"/>
      <c r="R4" s="25" t="s">
        <v>424</v>
      </c>
    </row>
    <row r="5" spans="1:20" s="111" customFormat="1" ht="24.95" customHeight="1">
      <c r="A5" s="1560" t="s">
        <v>425</v>
      </c>
      <c r="B5" s="1561" t="s">
        <v>393</v>
      </c>
      <c r="C5" s="2762" t="s">
        <v>850</v>
      </c>
      <c r="D5" s="2763"/>
      <c r="E5" s="2755" t="s">
        <v>972</v>
      </c>
      <c r="F5" s="2763"/>
      <c r="G5" s="2589"/>
      <c r="H5" s="2598" t="s">
        <v>854</v>
      </c>
      <c r="I5" s="1565"/>
      <c r="J5" s="2767" t="s">
        <v>856</v>
      </c>
      <c r="K5" s="2767" t="s">
        <v>855</v>
      </c>
      <c r="L5" s="2589"/>
      <c r="M5" s="2620" t="s">
        <v>858</v>
      </c>
      <c r="N5" s="1565"/>
      <c r="O5" s="2620" t="s">
        <v>858</v>
      </c>
      <c r="P5" s="1565"/>
      <c r="Q5" s="2620" t="s">
        <v>858</v>
      </c>
      <c r="R5" s="25" t="s">
        <v>425</v>
      </c>
    </row>
    <row r="6" spans="1:20" s="111" customFormat="1" ht="24.95" customHeight="1">
      <c r="A6" s="1560" t="s">
        <v>426</v>
      </c>
      <c r="B6" s="1561"/>
      <c r="C6" s="1565"/>
      <c r="D6" s="2598" t="s">
        <v>851</v>
      </c>
      <c r="E6" s="1565"/>
      <c r="F6" s="2598" t="s">
        <v>851</v>
      </c>
      <c r="G6" s="2589"/>
      <c r="H6" s="2589"/>
      <c r="I6" s="1565"/>
      <c r="J6" s="2767"/>
      <c r="K6" s="2764"/>
      <c r="L6" s="2589"/>
      <c r="M6" s="2764"/>
      <c r="N6" s="1565"/>
      <c r="O6" s="2764"/>
      <c r="P6" s="1565"/>
      <c r="Q6" s="2764"/>
      <c r="R6" s="25" t="s">
        <v>426</v>
      </c>
    </row>
    <row r="7" spans="1:20" s="111" customFormat="1" ht="24.95" customHeight="1" thickBot="1">
      <c r="A7" s="1568" t="s">
        <v>427</v>
      </c>
      <c r="B7" s="1569"/>
      <c r="C7" s="1571"/>
      <c r="D7" s="2600"/>
      <c r="E7" s="1571"/>
      <c r="F7" s="2600"/>
      <c r="G7" s="2632"/>
      <c r="H7" s="2632"/>
      <c r="I7" s="1571"/>
      <c r="J7" s="2621"/>
      <c r="K7" s="2765"/>
      <c r="L7" s="2632"/>
      <c r="M7" s="2765"/>
      <c r="N7" s="1571"/>
      <c r="O7" s="2765"/>
      <c r="P7" s="1571"/>
      <c r="Q7" s="2765"/>
      <c r="R7" s="44" t="s">
        <v>427</v>
      </c>
    </row>
    <row r="8" spans="1:20" s="108" customFormat="1" ht="30" customHeight="1">
      <c r="A8" s="2661" t="s">
        <v>6</v>
      </c>
      <c r="B8" s="1561" t="s">
        <v>1003</v>
      </c>
      <c r="C8" s="1739" t="s">
        <v>1015</v>
      </c>
      <c r="D8" s="1739" t="s">
        <v>1015</v>
      </c>
      <c r="E8" s="1739" t="s">
        <v>1015</v>
      </c>
      <c r="F8" s="1739" t="s">
        <v>1015</v>
      </c>
      <c r="G8" s="1739" t="s">
        <v>1015</v>
      </c>
      <c r="H8" s="1739" t="s">
        <v>1015</v>
      </c>
      <c r="I8" s="1739" t="s">
        <v>1015</v>
      </c>
      <c r="J8" s="1739" t="s">
        <v>1015</v>
      </c>
      <c r="K8" s="1739" t="s">
        <v>1015</v>
      </c>
      <c r="L8" s="390">
        <v>117665404907</v>
      </c>
      <c r="M8" s="1739" t="s">
        <v>1015</v>
      </c>
      <c r="N8" s="909">
        <v>7803897</v>
      </c>
      <c r="O8" s="1739" t="s">
        <v>1015</v>
      </c>
      <c r="P8" s="909">
        <v>117673208804</v>
      </c>
      <c r="Q8" s="905">
        <v>117673208804</v>
      </c>
      <c r="R8" s="25"/>
      <c r="S8" s="111"/>
      <c r="T8" s="111"/>
    </row>
    <row r="9" spans="1:20" s="108" customFormat="1" ht="30" customHeight="1">
      <c r="A9" s="2662"/>
      <c r="B9" s="1561" t="s">
        <v>1004</v>
      </c>
      <c r="C9" s="1738" t="s">
        <v>1015</v>
      </c>
      <c r="D9" s="1292" t="s">
        <v>1015</v>
      </c>
      <c r="E9" s="1292" t="s">
        <v>1015</v>
      </c>
      <c r="F9" s="1292" t="s">
        <v>1015</v>
      </c>
      <c r="G9" s="1292" t="s">
        <v>1015</v>
      </c>
      <c r="H9" s="1292" t="s">
        <v>1015</v>
      </c>
      <c r="I9" s="1292" t="s">
        <v>1015</v>
      </c>
      <c r="J9" s="1739" t="s">
        <v>1015</v>
      </c>
      <c r="K9" s="1739" t="s">
        <v>1015</v>
      </c>
      <c r="L9" s="390">
        <v>112726560809</v>
      </c>
      <c r="M9" s="1739" t="s">
        <v>1015</v>
      </c>
      <c r="N9" s="909">
        <v>8025600</v>
      </c>
      <c r="O9" s="1739" t="s">
        <v>1015</v>
      </c>
      <c r="P9" s="909">
        <v>112734586409</v>
      </c>
      <c r="Q9" s="905">
        <v>112734586409</v>
      </c>
      <c r="R9" s="25"/>
    </row>
    <row r="10" spans="1:20" s="108" customFormat="1" ht="30" customHeight="1">
      <c r="A10" s="2662"/>
      <c r="B10" s="1561" t="s">
        <v>1090</v>
      </c>
      <c r="C10" s="1740" t="s">
        <v>1015</v>
      </c>
      <c r="D10" s="1739" t="s">
        <v>1015</v>
      </c>
      <c r="E10" s="1739" t="s">
        <v>1015</v>
      </c>
      <c r="F10" s="1739" t="s">
        <v>1015</v>
      </c>
      <c r="G10" s="1739" t="s">
        <v>1015</v>
      </c>
      <c r="H10" s="1739" t="s">
        <v>1015</v>
      </c>
      <c r="I10" s="1739" t="s">
        <v>1015</v>
      </c>
      <c r="J10" s="1739" t="s">
        <v>1015</v>
      </c>
      <c r="K10" s="1739" t="s">
        <v>1015</v>
      </c>
      <c r="L10" s="390">
        <v>109819624133</v>
      </c>
      <c r="M10" s="1739" t="s">
        <v>1015</v>
      </c>
      <c r="N10" s="384">
        <v>7842719</v>
      </c>
      <c r="O10" s="1739" t="s">
        <v>1015</v>
      </c>
      <c r="P10" s="384">
        <v>109827466852</v>
      </c>
      <c r="Q10" s="905">
        <v>109827466852</v>
      </c>
      <c r="R10" s="25"/>
    </row>
    <row r="11" spans="1:20" s="108" customFormat="1" ht="30" customHeight="1">
      <c r="A11" s="2662"/>
      <c r="B11" s="1561" t="s">
        <v>1091</v>
      </c>
      <c r="C11" s="936">
        <v>170369358</v>
      </c>
      <c r="D11" s="390">
        <v>170369358</v>
      </c>
      <c r="E11" s="390">
        <v>47981728829</v>
      </c>
      <c r="F11" s="390">
        <v>47981728829</v>
      </c>
      <c r="G11" s="390">
        <v>16706230499</v>
      </c>
      <c r="H11" s="390">
        <v>16706230499</v>
      </c>
      <c r="I11" s="390">
        <v>199448589402</v>
      </c>
      <c r="J11" s="390">
        <v>47981728829</v>
      </c>
      <c r="K11" s="390">
        <v>16706230499</v>
      </c>
      <c r="L11" s="390">
        <v>9670187985</v>
      </c>
      <c r="M11" s="390">
        <v>9670187985</v>
      </c>
      <c r="N11" s="390">
        <v>764926</v>
      </c>
      <c r="O11" s="390">
        <v>764926</v>
      </c>
      <c r="P11" s="390">
        <v>9670952911</v>
      </c>
      <c r="Q11" s="905">
        <v>9670952911</v>
      </c>
      <c r="R11" s="25"/>
    </row>
    <row r="12" spans="1:20" s="108" customFormat="1" ht="30" customHeight="1">
      <c r="A12" s="2663"/>
      <c r="B12" s="1724" t="s">
        <v>1092</v>
      </c>
      <c r="C12" s="395">
        <v>38126034</v>
      </c>
      <c r="D12" s="391">
        <v>38126034</v>
      </c>
      <c r="E12" s="391">
        <v>46202771741</v>
      </c>
      <c r="F12" s="391">
        <v>46202771741</v>
      </c>
      <c r="G12" s="391">
        <v>14724289916</v>
      </c>
      <c r="H12" s="391">
        <v>14724289916</v>
      </c>
      <c r="I12" s="391">
        <v>195136894826</v>
      </c>
      <c r="J12" s="391">
        <v>46202771741</v>
      </c>
      <c r="K12" s="391">
        <v>14724289916</v>
      </c>
      <c r="L12" s="391">
        <v>9938890828</v>
      </c>
      <c r="M12" s="391">
        <v>9938890828</v>
      </c>
      <c r="N12" s="391">
        <v>736908</v>
      </c>
      <c r="O12" s="391">
        <v>736908</v>
      </c>
      <c r="P12" s="391">
        <v>9939627736</v>
      </c>
      <c r="Q12" s="391">
        <v>9939627736</v>
      </c>
      <c r="R12" s="110"/>
    </row>
    <row r="13" spans="1:20" s="108" customFormat="1" ht="30" customHeight="1">
      <c r="A13" s="2664" t="s">
        <v>967</v>
      </c>
      <c r="B13" s="1561" t="s">
        <v>1003</v>
      </c>
      <c r="C13" s="1740" t="s">
        <v>1015</v>
      </c>
      <c r="D13" s="1739" t="s">
        <v>1015</v>
      </c>
      <c r="E13" s="1739" t="s">
        <v>1015</v>
      </c>
      <c r="F13" s="1739" t="s">
        <v>1015</v>
      </c>
      <c r="G13" s="1739" t="s">
        <v>1015</v>
      </c>
      <c r="H13" s="1739" t="s">
        <v>1015</v>
      </c>
      <c r="I13" s="1739" t="s">
        <v>1015</v>
      </c>
      <c r="J13" s="1739" t="s">
        <v>1015</v>
      </c>
      <c r="K13" s="1739" t="s">
        <v>1015</v>
      </c>
      <c r="L13" s="390">
        <v>107863155061</v>
      </c>
      <c r="M13" s="1739" t="s">
        <v>1015</v>
      </c>
      <c r="N13" s="909">
        <v>7115458</v>
      </c>
      <c r="O13" s="1739" t="s">
        <v>1015</v>
      </c>
      <c r="P13" s="909">
        <v>107870270519</v>
      </c>
      <c r="Q13" s="905">
        <v>107870270519</v>
      </c>
      <c r="R13" s="25"/>
      <c r="S13" s="111"/>
      <c r="T13" s="111"/>
    </row>
    <row r="14" spans="1:20" s="108" customFormat="1" ht="30" customHeight="1">
      <c r="A14" s="2662"/>
      <c r="B14" s="1561" t="s">
        <v>1004</v>
      </c>
      <c r="C14" s="1738" t="s">
        <v>1015</v>
      </c>
      <c r="D14" s="1292" t="s">
        <v>1015</v>
      </c>
      <c r="E14" s="1292" t="s">
        <v>1015</v>
      </c>
      <c r="F14" s="1292" t="s">
        <v>1015</v>
      </c>
      <c r="G14" s="1292" t="s">
        <v>1015</v>
      </c>
      <c r="H14" s="1292" t="s">
        <v>1015</v>
      </c>
      <c r="I14" s="1292" t="s">
        <v>1015</v>
      </c>
      <c r="J14" s="1739" t="s">
        <v>1015</v>
      </c>
      <c r="K14" s="1739" t="s">
        <v>1015</v>
      </c>
      <c r="L14" s="390">
        <v>103065453156</v>
      </c>
      <c r="M14" s="1739" t="s">
        <v>1015</v>
      </c>
      <c r="N14" s="909">
        <v>7321674</v>
      </c>
      <c r="O14" s="1739" t="s">
        <v>1015</v>
      </c>
      <c r="P14" s="909">
        <v>103072774830</v>
      </c>
      <c r="Q14" s="905">
        <v>103072774830</v>
      </c>
      <c r="R14" s="25"/>
    </row>
    <row r="15" spans="1:20" s="108" customFormat="1" ht="30" customHeight="1">
      <c r="A15" s="2662"/>
      <c r="B15" s="1561" t="s">
        <v>1090</v>
      </c>
      <c r="C15" s="1740" t="s">
        <v>1015</v>
      </c>
      <c r="D15" s="1739" t="s">
        <v>1015</v>
      </c>
      <c r="E15" s="1739" t="s">
        <v>1015</v>
      </c>
      <c r="F15" s="1739" t="s">
        <v>1015</v>
      </c>
      <c r="G15" s="1739" t="s">
        <v>1015</v>
      </c>
      <c r="H15" s="1739" t="s">
        <v>1015</v>
      </c>
      <c r="I15" s="1739" t="s">
        <v>1015</v>
      </c>
      <c r="J15" s="1739" t="s">
        <v>1015</v>
      </c>
      <c r="K15" s="1739" t="s">
        <v>1015</v>
      </c>
      <c r="L15" s="390">
        <v>100124383815</v>
      </c>
      <c r="M15" s="1739" t="s">
        <v>1015</v>
      </c>
      <c r="N15" s="384">
        <v>7150257</v>
      </c>
      <c r="O15" s="1739" t="s">
        <v>1015</v>
      </c>
      <c r="P15" s="384">
        <v>100131534072</v>
      </c>
      <c r="Q15" s="905">
        <v>100131534072</v>
      </c>
      <c r="R15" s="25"/>
    </row>
    <row r="16" spans="1:20" s="108" customFormat="1" ht="30" customHeight="1">
      <c r="A16" s="2662"/>
      <c r="B16" s="1561" t="s">
        <v>1091</v>
      </c>
      <c r="C16" s="936">
        <v>170369358</v>
      </c>
      <c r="D16" s="390">
        <v>170369358</v>
      </c>
      <c r="E16" s="390">
        <v>47981728829</v>
      </c>
      <c r="F16" s="390">
        <v>47981728829</v>
      </c>
      <c r="G16" s="390">
        <v>16706230499</v>
      </c>
      <c r="H16" s="390">
        <v>16706230499</v>
      </c>
      <c r="I16" s="390">
        <v>199448589402</v>
      </c>
      <c r="J16" s="390">
        <v>47981728829</v>
      </c>
      <c r="K16" s="390">
        <v>16706230499</v>
      </c>
      <c r="L16" s="390">
        <v>0</v>
      </c>
      <c r="M16" s="390">
        <v>0</v>
      </c>
      <c r="N16" s="390">
        <v>0</v>
      </c>
      <c r="O16" s="390">
        <v>0</v>
      </c>
      <c r="P16" s="390">
        <v>0</v>
      </c>
      <c r="Q16" s="905">
        <v>0</v>
      </c>
      <c r="R16" s="25"/>
    </row>
    <row r="17" spans="1:18" s="108" customFormat="1" ht="30" customHeight="1">
      <c r="A17" s="2663"/>
      <c r="B17" s="1724" t="s">
        <v>1092</v>
      </c>
      <c r="C17" s="395">
        <v>38126034</v>
      </c>
      <c r="D17" s="391">
        <v>38126034</v>
      </c>
      <c r="E17" s="391">
        <v>46202771741</v>
      </c>
      <c r="F17" s="391">
        <v>46202771741</v>
      </c>
      <c r="G17" s="391">
        <v>14724289916</v>
      </c>
      <c r="H17" s="391">
        <v>14724289916</v>
      </c>
      <c r="I17" s="391">
        <v>195136894826</v>
      </c>
      <c r="J17" s="391">
        <v>46202771741</v>
      </c>
      <c r="K17" s="391">
        <v>14724289916</v>
      </c>
      <c r="L17" s="391">
        <v>0</v>
      </c>
      <c r="M17" s="391">
        <v>0</v>
      </c>
      <c r="N17" s="391">
        <v>0</v>
      </c>
      <c r="O17" s="391">
        <v>0</v>
      </c>
      <c r="P17" s="391">
        <v>0</v>
      </c>
      <c r="Q17" s="391">
        <v>0</v>
      </c>
      <c r="R17" s="110"/>
    </row>
    <row r="18" spans="1:18" ht="23.1" customHeight="1">
      <c r="A18" s="57">
        <v>1</v>
      </c>
      <c r="B18" s="92" t="s">
        <v>1020</v>
      </c>
      <c r="C18" s="913">
        <v>1257118</v>
      </c>
      <c r="D18" s="913">
        <v>1257118</v>
      </c>
      <c r="E18" s="386">
        <v>2241216932</v>
      </c>
      <c r="F18" s="386">
        <v>2241216932</v>
      </c>
      <c r="G18" s="386">
        <v>676185428</v>
      </c>
      <c r="H18" s="386">
        <v>676185428</v>
      </c>
      <c r="I18" s="386">
        <v>9499753367</v>
      </c>
      <c r="J18" s="386">
        <v>2241216932</v>
      </c>
      <c r="K18" s="386">
        <v>676185428</v>
      </c>
      <c r="L18" s="908">
        <v>0</v>
      </c>
      <c r="M18" s="908">
        <v>0</v>
      </c>
      <c r="N18" s="908">
        <v>0</v>
      </c>
      <c r="O18" s="908">
        <v>0</v>
      </c>
      <c r="P18" s="908">
        <v>0</v>
      </c>
      <c r="Q18" s="908">
        <v>0</v>
      </c>
      <c r="R18" s="59">
        <v>1</v>
      </c>
    </row>
    <row r="19" spans="1:18" ht="23.1" customHeight="1">
      <c r="A19" s="60">
        <v>2</v>
      </c>
      <c r="B19" s="93" t="s">
        <v>1021</v>
      </c>
      <c r="C19" s="390">
        <v>913154</v>
      </c>
      <c r="D19" s="390">
        <v>913154</v>
      </c>
      <c r="E19" s="384">
        <v>1265215662</v>
      </c>
      <c r="F19" s="384">
        <v>1265215662</v>
      </c>
      <c r="G19" s="384">
        <v>393907692</v>
      </c>
      <c r="H19" s="384">
        <v>393907692</v>
      </c>
      <c r="I19" s="384">
        <v>4997796774</v>
      </c>
      <c r="J19" s="384">
        <v>1265215662</v>
      </c>
      <c r="K19" s="384">
        <v>393907692</v>
      </c>
      <c r="L19" s="908">
        <v>0</v>
      </c>
      <c r="M19" s="908">
        <v>0</v>
      </c>
      <c r="N19" s="908">
        <v>0</v>
      </c>
      <c r="O19" s="908">
        <v>0</v>
      </c>
      <c r="P19" s="908">
        <v>0</v>
      </c>
      <c r="Q19" s="908">
        <v>0</v>
      </c>
      <c r="R19" s="55">
        <v>2</v>
      </c>
    </row>
    <row r="20" spans="1:18" ht="23.1" customHeight="1">
      <c r="A20" s="60">
        <v>3</v>
      </c>
      <c r="B20" s="93" t="s">
        <v>1022</v>
      </c>
      <c r="C20" s="390">
        <v>4125555</v>
      </c>
      <c r="D20" s="390">
        <v>4125555</v>
      </c>
      <c r="E20" s="384">
        <v>3917937193</v>
      </c>
      <c r="F20" s="384">
        <v>3917937193</v>
      </c>
      <c r="G20" s="384">
        <v>1510191233</v>
      </c>
      <c r="H20" s="384">
        <v>1510191233</v>
      </c>
      <c r="I20" s="384">
        <v>17397436731</v>
      </c>
      <c r="J20" s="908">
        <v>3917937193</v>
      </c>
      <c r="K20" s="384">
        <v>1510191233</v>
      </c>
      <c r="L20" s="908">
        <v>0</v>
      </c>
      <c r="M20" s="908">
        <v>0</v>
      </c>
      <c r="N20" s="908">
        <v>0</v>
      </c>
      <c r="O20" s="908">
        <v>0</v>
      </c>
      <c r="P20" s="908">
        <v>0</v>
      </c>
      <c r="Q20" s="908">
        <v>0</v>
      </c>
      <c r="R20" s="55">
        <v>3</v>
      </c>
    </row>
    <row r="21" spans="1:18" ht="23.1" customHeight="1">
      <c r="A21" s="60">
        <v>6</v>
      </c>
      <c r="B21" s="93" t="s">
        <v>1023</v>
      </c>
      <c r="C21" s="390">
        <v>550525</v>
      </c>
      <c r="D21" s="390">
        <v>550525</v>
      </c>
      <c r="E21" s="384">
        <v>536499295</v>
      </c>
      <c r="F21" s="384">
        <v>536499295</v>
      </c>
      <c r="G21" s="384">
        <v>141355560</v>
      </c>
      <c r="H21" s="384">
        <v>141355560</v>
      </c>
      <c r="I21" s="384">
        <v>2181943294</v>
      </c>
      <c r="J21" s="384">
        <v>536499295</v>
      </c>
      <c r="K21" s="384">
        <v>141355560</v>
      </c>
      <c r="L21" s="908">
        <v>0</v>
      </c>
      <c r="M21" s="908">
        <v>0</v>
      </c>
      <c r="N21" s="908">
        <v>0</v>
      </c>
      <c r="O21" s="908">
        <v>0</v>
      </c>
      <c r="P21" s="908">
        <v>0</v>
      </c>
      <c r="Q21" s="908">
        <v>0</v>
      </c>
      <c r="R21" s="55">
        <v>6</v>
      </c>
    </row>
    <row r="22" spans="1:18" ht="23.1" customHeight="1">
      <c r="A22" s="60">
        <v>7</v>
      </c>
      <c r="B22" s="93" t="s">
        <v>1024</v>
      </c>
      <c r="C22" s="402">
        <v>518256</v>
      </c>
      <c r="D22" s="402">
        <v>518256</v>
      </c>
      <c r="E22" s="385">
        <v>385913671</v>
      </c>
      <c r="F22" s="385">
        <v>385913671</v>
      </c>
      <c r="G22" s="385">
        <v>115097036</v>
      </c>
      <c r="H22" s="385">
        <v>115097036</v>
      </c>
      <c r="I22" s="385">
        <v>1612007660</v>
      </c>
      <c r="J22" s="385">
        <v>385913671</v>
      </c>
      <c r="K22" s="385">
        <v>115097036</v>
      </c>
      <c r="L22" s="908">
        <v>0</v>
      </c>
      <c r="M22" s="908">
        <v>0</v>
      </c>
      <c r="N22" s="908">
        <v>0</v>
      </c>
      <c r="O22" s="908">
        <v>0</v>
      </c>
      <c r="P22" s="908">
        <v>0</v>
      </c>
      <c r="Q22" s="908">
        <v>0</v>
      </c>
      <c r="R22" s="55">
        <v>7</v>
      </c>
    </row>
    <row r="23" spans="1:18" ht="23.1" customHeight="1">
      <c r="A23" s="57">
        <v>8</v>
      </c>
      <c r="B23" s="92" t="s">
        <v>1025</v>
      </c>
      <c r="C23" s="918">
        <v>541699</v>
      </c>
      <c r="D23" s="918">
        <v>541699</v>
      </c>
      <c r="E23" s="396">
        <v>2269103653</v>
      </c>
      <c r="F23" s="396">
        <v>2269103653</v>
      </c>
      <c r="G23" s="396">
        <v>721789416</v>
      </c>
      <c r="H23" s="396">
        <v>721789416</v>
      </c>
      <c r="I23" s="396">
        <v>9394997298</v>
      </c>
      <c r="J23" s="396">
        <v>2269103653</v>
      </c>
      <c r="K23" s="396">
        <v>721789416</v>
      </c>
      <c r="L23" s="396">
        <v>0</v>
      </c>
      <c r="M23" s="396">
        <v>0</v>
      </c>
      <c r="N23" s="396">
        <v>0</v>
      </c>
      <c r="O23" s="396">
        <v>0</v>
      </c>
      <c r="P23" s="396">
        <v>0</v>
      </c>
      <c r="Q23" s="1042">
        <v>0</v>
      </c>
      <c r="R23" s="59">
        <v>8</v>
      </c>
    </row>
    <row r="24" spans="1:18" ht="23.1" customHeight="1">
      <c r="A24" s="60">
        <v>9</v>
      </c>
      <c r="B24" s="93" t="s">
        <v>1026</v>
      </c>
      <c r="C24" s="389">
        <v>299608</v>
      </c>
      <c r="D24" s="389">
        <v>299608</v>
      </c>
      <c r="E24" s="388">
        <v>565576017</v>
      </c>
      <c r="F24" s="388">
        <v>565576017</v>
      </c>
      <c r="G24" s="388">
        <v>165243161</v>
      </c>
      <c r="H24" s="388">
        <v>165243161</v>
      </c>
      <c r="I24" s="388">
        <v>2262232400</v>
      </c>
      <c r="J24" s="388">
        <v>565576017</v>
      </c>
      <c r="K24" s="388">
        <v>165243161</v>
      </c>
      <c r="L24" s="388">
        <v>0</v>
      </c>
      <c r="M24" s="388">
        <v>0</v>
      </c>
      <c r="N24" s="388">
        <v>0</v>
      </c>
      <c r="O24" s="388">
        <v>0</v>
      </c>
      <c r="P24" s="388">
        <v>0</v>
      </c>
      <c r="Q24" s="1039">
        <v>0</v>
      </c>
      <c r="R24" s="55">
        <v>9</v>
      </c>
    </row>
    <row r="25" spans="1:18" ht="23.1" customHeight="1">
      <c r="A25" s="60">
        <v>10</v>
      </c>
      <c r="B25" s="93" t="s">
        <v>1027</v>
      </c>
      <c r="C25" s="389">
        <v>1391526</v>
      </c>
      <c r="D25" s="389">
        <v>1391526</v>
      </c>
      <c r="E25" s="388">
        <v>795049733</v>
      </c>
      <c r="F25" s="388">
        <v>795049733</v>
      </c>
      <c r="G25" s="388">
        <v>219868269</v>
      </c>
      <c r="H25" s="388">
        <v>219868269</v>
      </c>
      <c r="I25" s="388">
        <v>3064923294</v>
      </c>
      <c r="J25" s="388">
        <v>795049733</v>
      </c>
      <c r="K25" s="388">
        <v>219868269</v>
      </c>
      <c r="L25" s="388">
        <v>0</v>
      </c>
      <c r="M25" s="388">
        <v>0</v>
      </c>
      <c r="N25" s="388">
        <v>0</v>
      </c>
      <c r="O25" s="388">
        <v>0</v>
      </c>
      <c r="P25" s="388">
        <v>0</v>
      </c>
      <c r="Q25" s="1039">
        <v>0</v>
      </c>
      <c r="R25" s="55">
        <v>10</v>
      </c>
    </row>
    <row r="26" spans="1:18" s="99" customFormat="1" ht="23.1" customHeight="1">
      <c r="A26" s="62">
        <v>11</v>
      </c>
      <c r="B26" s="61" t="s">
        <v>1028</v>
      </c>
      <c r="C26" s="390">
        <v>201091</v>
      </c>
      <c r="D26" s="390">
        <v>201091</v>
      </c>
      <c r="E26" s="384">
        <v>509607268</v>
      </c>
      <c r="F26" s="384">
        <v>509607268</v>
      </c>
      <c r="G26" s="384">
        <v>157062376</v>
      </c>
      <c r="H26" s="384">
        <v>157062376</v>
      </c>
      <c r="I26" s="384">
        <v>2140615775</v>
      </c>
      <c r="J26" s="384">
        <v>509607268</v>
      </c>
      <c r="K26" s="384">
        <v>157062376</v>
      </c>
      <c r="L26" s="384">
        <v>0</v>
      </c>
      <c r="M26" s="384">
        <v>0</v>
      </c>
      <c r="N26" s="384">
        <v>0</v>
      </c>
      <c r="O26" s="384">
        <v>0</v>
      </c>
      <c r="P26" s="384">
        <v>0</v>
      </c>
      <c r="Q26" s="893">
        <v>0</v>
      </c>
      <c r="R26" s="63">
        <v>11</v>
      </c>
    </row>
    <row r="27" spans="1:18" s="99" customFormat="1" ht="23.1" customHeight="1">
      <c r="A27" s="62">
        <v>12</v>
      </c>
      <c r="B27" s="61" t="s">
        <v>1029</v>
      </c>
      <c r="C27" s="402">
        <v>473166</v>
      </c>
      <c r="D27" s="402">
        <v>473166</v>
      </c>
      <c r="E27" s="385">
        <v>602758622</v>
      </c>
      <c r="F27" s="385">
        <v>602758622</v>
      </c>
      <c r="G27" s="385">
        <v>161746498</v>
      </c>
      <c r="H27" s="385">
        <v>161746498</v>
      </c>
      <c r="I27" s="385">
        <v>2449787462</v>
      </c>
      <c r="J27" s="385">
        <v>602758622</v>
      </c>
      <c r="K27" s="385">
        <v>161746498</v>
      </c>
      <c r="L27" s="385">
        <v>0</v>
      </c>
      <c r="M27" s="385">
        <v>0</v>
      </c>
      <c r="N27" s="385">
        <v>0</v>
      </c>
      <c r="O27" s="385">
        <v>0</v>
      </c>
      <c r="P27" s="385">
        <v>0</v>
      </c>
      <c r="Q27" s="894">
        <v>0</v>
      </c>
      <c r="R27" s="63">
        <v>12</v>
      </c>
    </row>
    <row r="28" spans="1:18" s="99" customFormat="1" ht="23.1" customHeight="1">
      <c r="A28" s="66">
        <v>14</v>
      </c>
      <c r="B28" s="58" t="s">
        <v>1030</v>
      </c>
      <c r="C28" s="913">
        <v>2430979</v>
      </c>
      <c r="D28" s="913">
        <v>2430979</v>
      </c>
      <c r="E28" s="386">
        <v>1493371984</v>
      </c>
      <c r="F28" s="386">
        <v>1493371984</v>
      </c>
      <c r="G28" s="386">
        <v>437941047</v>
      </c>
      <c r="H28" s="386">
        <v>437941047</v>
      </c>
      <c r="I28" s="386">
        <v>6273559842</v>
      </c>
      <c r="J28" s="386">
        <v>1493371984</v>
      </c>
      <c r="K28" s="386">
        <v>437941047</v>
      </c>
      <c r="L28" s="386">
        <v>0</v>
      </c>
      <c r="M28" s="386">
        <v>0</v>
      </c>
      <c r="N28" s="386">
        <v>0</v>
      </c>
      <c r="O28" s="386">
        <v>0</v>
      </c>
      <c r="P28" s="386">
        <v>0</v>
      </c>
      <c r="Q28" s="906">
        <v>0</v>
      </c>
      <c r="R28" s="67">
        <v>14</v>
      </c>
    </row>
    <row r="29" spans="1:18" s="99" customFormat="1" ht="23.1" customHeight="1">
      <c r="A29" s="62">
        <v>15</v>
      </c>
      <c r="B29" s="61" t="s">
        <v>1031</v>
      </c>
      <c r="C29" s="390">
        <v>1290990</v>
      </c>
      <c r="D29" s="390">
        <v>1290990</v>
      </c>
      <c r="E29" s="384">
        <v>1014713312</v>
      </c>
      <c r="F29" s="384">
        <v>1014713312</v>
      </c>
      <c r="G29" s="384">
        <v>283548992</v>
      </c>
      <c r="H29" s="384">
        <v>283548992</v>
      </c>
      <c r="I29" s="384">
        <v>4226569809</v>
      </c>
      <c r="J29" s="384">
        <v>1014713312</v>
      </c>
      <c r="K29" s="384">
        <v>283548992</v>
      </c>
      <c r="L29" s="384">
        <v>0</v>
      </c>
      <c r="M29" s="384">
        <v>0</v>
      </c>
      <c r="N29" s="384">
        <v>0</v>
      </c>
      <c r="O29" s="384">
        <v>0</v>
      </c>
      <c r="P29" s="384">
        <v>0</v>
      </c>
      <c r="Q29" s="893">
        <v>0</v>
      </c>
      <c r="R29" s="63">
        <v>15</v>
      </c>
    </row>
    <row r="30" spans="1:18" s="99" customFormat="1" ht="23.1" customHeight="1">
      <c r="A30" s="62">
        <v>16</v>
      </c>
      <c r="B30" s="61" t="s">
        <v>1032</v>
      </c>
      <c r="C30" s="390">
        <v>402622</v>
      </c>
      <c r="D30" s="390">
        <v>402622</v>
      </c>
      <c r="E30" s="384">
        <v>353495501</v>
      </c>
      <c r="F30" s="384">
        <v>353495501</v>
      </c>
      <c r="G30" s="384">
        <v>96017812</v>
      </c>
      <c r="H30" s="384">
        <v>96017812</v>
      </c>
      <c r="I30" s="384">
        <v>1335457856</v>
      </c>
      <c r="J30" s="384">
        <v>353495501</v>
      </c>
      <c r="K30" s="384">
        <v>96017812</v>
      </c>
      <c r="L30" s="384">
        <v>0</v>
      </c>
      <c r="M30" s="384">
        <v>0</v>
      </c>
      <c r="N30" s="384">
        <v>0</v>
      </c>
      <c r="O30" s="384">
        <v>0</v>
      </c>
      <c r="P30" s="384">
        <v>0</v>
      </c>
      <c r="Q30" s="893">
        <v>0</v>
      </c>
      <c r="R30" s="63">
        <v>16</v>
      </c>
    </row>
    <row r="31" spans="1:18" s="99" customFormat="1" ht="23.1" customHeight="1">
      <c r="A31" s="62">
        <v>17</v>
      </c>
      <c r="B31" s="61" t="s">
        <v>1033</v>
      </c>
      <c r="C31" s="390">
        <v>415095</v>
      </c>
      <c r="D31" s="390">
        <v>415095</v>
      </c>
      <c r="E31" s="384">
        <v>776585956</v>
      </c>
      <c r="F31" s="384">
        <v>776585956</v>
      </c>
      <c r="G31" s="384">
        <v>199397550</v>
      </c>
      <c r="H31" s="384">
        <v>199397550</v>
      </c>
      <c r="I31" s="384">
        <v>2968412828</v>
      </c>
      <c r="J31" s="384">
        <v>776585956</v>
      </c>
      <c r="K31" s="384">
        <v>199397550</v>
      </c>
      <c r="L31" s="384">
        <v>0</v>
      </c>
      <c r="M31" s="384">
        <v>0</v>
      </c>
      <c r="N31" s="384">
        <v>0</v>
      </c>
      <c r="O31" s="384">
        <v>0</v>
      </c>
      <c r="P31" s="384">
        <v>0</v>
      </c>
      <c r="Q31" s="893">
        <v>0</v>
      </c>
      <c r="R31" s="63">
        <v>17</v>
      </c>
    </row>
    <row r="32" spans="1:18" s="99" customFormat="1" ht="23.1" customHeight="1">
      <c r="A32" s="62">
        <v>18</v>
      </c>
      <c r="B32" s="61" t="s">
        <v>1034</v>
      </c>
      <c r="C32" s="402">
        <v>3260970</v>
      </c>
      <c r="D32" s="402">
        <v>3260970</v>
      </c>
      <c r="E32" s="385">
        <v>978016054</v>
      </c>
      <c r="F32" s="385">
        <v>978016054</v>
      </c>
      <c r="G32" s="385">
        <v>288259862</v>
      </c>
      <c r="H32" s="385">
        <v>288259862</v>
      </c>
      <c r="I32" s="385">
        <v>4001479385</v>
      </c>
      <c r="J32" s="385">
        <v>978016054</v>
      </c>
      <c r="K32" s="385">
        <v>288259862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894">
        <v>0</v>
      </c>
      <c r="R32" s="63">
        <v>18</v>
      </c>
    </row>
    <row r="33" spans="1:18" ht="23.1" customHeight="1">
      <c r="A33" s="57">
        <v>19</v>
      </c>
      <c r="B33" s="92" t="s">
        <v>1035</v>
      </c>
      <c r="C33" s="918">
        <v>645706</v>
      </c>
      <c r="D33" s="918">
        <v>645706</v>
      </c>
      <c r="E33" s="396">
        <v>1316300649</v>
      </c>
      <c r="F33" s="396">
        <v>1316300649</v>
      </c>
      <c r="G33" s="396">
        <v>421223349</v>
      </c>
      <c r="H33" s="396">
        <v>421223349</v>
      </c>
      <c r="I33" s="396">
        <v>5558042462</v>
      </c>
      <c r="J33" s="396">
        <v>1316300649</v>
      </c>
      <c r="K33" s="396">
        <v>421223349</v>
      </c>
      <c r="L33" s="396">
        <v>0</v>
      </c>
      <c r="M33" s="396">
        <v>0</v>
      </c>
      <c r="N33" s="396">
        <v>0</v>
      </c>
      <c r="O33" s="396">
        <v>0</v>
      </c>
      <c r="P33" s="396">
        <v>0</v>
      </c>
      <c r="Q33" s="1042">
        <v>0</v>
      </c>
      <c r="R33" s="59">
        <v>19</v>
      </c>
    </row>
    <row r="34" spans="1:18" ht="23.1" customHeight="1">
      <c r="A34" s="60">
        <v>21</v>
      </c>
      <c r="B34" s="93" t="s">
        <v>1036</v>
      </c>
      <c r="C34" s="389">
        <v>124454</v>
      </c>
      <c r="D34" s="389">
        <v>124454</v>
      </c>
      <c r="E34" s="388">
        <v>1524021749</v>
      </c>
      <c r="F34" s="388">
        <v>1524021749</v>
      </c>
      <c r="G34" s="388">
        <v>559493064</v>
      </c>
      <c r="H34" s="388">
        <v>559493064</v>
      </c>
      <c r="I34" s="388">
        <v>6618594715</v>
      </c>
      <c r="J34" s="388">
        <v>1524021749</v>
      </c>
      <c r="K34" s="388">
        <v>559493064</v>
      </c>
      <c r="L34" s="388">
        <v>0</v>
      </c>
      <c r="M34" s="388">
        <v>0</v>
      </c>
      <c r="N34" s="388">
        <v>0</v>
      </c>
      <c r="O34" s="388">
        <v>0</v>
      </c>
      <c r="P34" s="388">
        <v>0</v>
      </c>
      <c r="Q34" s="1039">
        <v>0</v>
      </c>
      <c r="R34" s="55">
        <v>21</v>
      </c>
    </row>
    <row r="35" spans="1:18" ht="23.1" customHeight="1">
      <c r="A35" s="60">
        <v>22</v>
      </c>
      <c r="B35" s="93" t="s">
        <v>1037</v>
      </c>
      <c r="C35" s="389">
        <v>749129</v>
      </c>
      <c r="D35" s="389">
        <v>749129</v>
      </c>
      <c r="E35" s="388">
        <v>2104058948</v>
      </c>
      <c r="F35" s="388">
        <v>2104058948</v>
      </c>
      <c r="G35" s="388">
        <v>697563875</v>
      </c>
      <c r="H35" s="388">
        <v>697563875</v>
      </c>
      <c r="I35" s="388">
        <v>9230454745</v>
      </c>
      <c r="J35" s="388">
        <v>2104058948</v>
      </c>
      <c r="K35" s="388">
        <v>697563875</v>
      </c>
      <c r="L35" s="388">
        <v>0</v>
      </c>
      <c r="M35" s="388">
        <v>0</v>
      </c>
      <c r="N35" s="388">
        <v>0</v>
      </c>
      <c r="O35" s="388">
        <v>0</v>
      </c>
      <c r="P35" s="388">
        <v>0</v>
      </c>
      <c r="Q35" s="1039">
        <v>0</v>
      </c>
      <c r="R35" s="55">
        <v>22</v>
      </c>
    </row>
    <row r="36" spans="1:18" s="99" customFormat="1" ht="23.1" customHeight="1">
      <c r="A36" s="62">
        <v>23</v>
      </c>
      <c r="B36" s="61" t="s">
        <v>1038</v>
      </c>
      <c r="C36" s="390">
        <v>220348</v>
      </c>
      <c r="D36" s="390">
        <v>220348</v>
      </c>
      <c r="E36" s="384">
        <v>556928154</v>
      </c>
      <c r="F36" s="384">
        <v>556928154</v>
      </c>
      <c r="G36" s="384">
        <v>171062898</v>
      </c>
      <c r="H36" s="384">
        <v>171062898</v>
      </c>
      <c r="I36" s="384">
        <v>2402698485</v>
      </c>
      <c r="J36" s="384">
        <v>556928154</v>
      </c>
      <c r="K36" s="384">
        <v>171062898</v>
      </c>
      <c r="L36" s="384">
        <v>0</v>
      </c>
      <c r="M36" s="384">
        <v>0</v>
      </c>
      <c r="N36" s="384">
        <v>0</v>
      </c>
      <c r="O36" s="384">
        <v>0</v>
      </c>
      <c r="P36" s="384">
        <v>0</v>
      </c>
      <c r="Q36" s="893">
        <v>0</v>
      </c>
      <c r="R36" s="63">
        <v>23</v>
      </c>
    </row>
    <row r="37" spans="1:18" s="99" customFormat="1" ht="23.1" customHeight="1">
      <c r="A37" s="62">
        <v>24</v>
      </c>
      <c r="B37" s="61" t="s">
        <v>1039</v>
      </c>
      <c r="C37" s="402">
        <v>793601</v>
      </c>
      <c r="D37" s="402">
        <v>793601</v>
      </c>
      <c r="E37" s="385">
        <v>873785188</v>
      </c>
      <c r="F37" s="385">
        <v>873785188</v>
      </c>
      <c r="G37" s="385">
        <v>309634465</v>
      </c>
      <c r="H37" s="385">
        <v>309634465</v>
      </c>
      <c r="I37" s="385">
        <v>3810278818</v>
      </c>
      <c r="J37" s="385">
        <v>873785188</v>
      </c>
      <c r="K37" s="385">
        <v>309634465</v>
      </c>
      <c r="L37" s="385">
        <v>0</v>
      </c>
      <c r="M37" s="385">
        <v>0</v>
      </c>
      <c r="N37" s="385">
        <v>0</v>
      </c>
      <c r="O37" s="385">
        <v>0</v>
      </c>
      <c r="P37" s="385">
        <v>0</v>
      </c>
      <c r="Q37" s="894">
        <v>0</v>
      </c>
      <c r="R37" s="63">
        <v>24</v>
      </c>
    </row>
    <row r="38" spans="1:18" s="99" customFormat="1" ht="23.1" customHeight="1">
      <c r="A38" s="66">
        <v>25</v>
      </c>
      <c r="B38" s="58" t="s">
        <v>1040</v>
      </c>
      <c r="C38" s="913">
        <v>451810</v>
      </c>
      <c r="D38" s="913">
        <v>451810</v>
      </c>
      <c r="E38" s="386">
        <v>1014784782</v>
      </c>
      <c r="F38" s="386">
        <v>1014784782</v>
      </c>
      <c r="G38" s="386">
        <v>299195056</v>
      </c>
      <c r="H38" s="386">
        <v>299195056</v>
      </c>
      <c r="I38" s="386">
        <v>4138282720</v>
      </c>
      <c r="J38" s="386">
        <v>1014784782</v>
      </c>
      <c r="K38" s="386">
        <v>299195056</v>
      </c>
      <c r="L38" s="386">
        <v>0</v>
      </c>
      <c r="M38" s="386">
        <v>0</v>
      </c>
      <c r="N38" s="386">
        <v>0</v>
      </c>
      <c r="O38" s="386">
        <v>0</v>
      </c>
      <c r="P38" s="386">
        <v>0</v>
      </c>
      <c r="Q38" s="906">
        <v>0</v>
      </c>
      <c r="R38" s="67">
        <v>25</v>
      </c>
    </row>
    <row r="39" spans="1:18" s="99" customFormat="1" ht="23.1" customHeight="1">
      <c r="A39" s="62">
        <v>27</v>
      </c>
      <c r="B39" s="61" t="s">
        <v>1041</v>
      </c>
      <c r="C39" s="390">
        <v>427185</v>
      </c>
      <c r="D39" s="390">
        <v>427185</v>
      </c>
      <c r="E39" s="384">
        <v>792687306</v>
      </c>
      <c r="F39" s="384">
        <v>792687306</v>
      </c>
      <c r="G39" s="384">
        <v>303552359</v>
      </c>
      <c r="H39" s="384">
        <v>303552359</v>
      </c>
      <c r="I39" s="384">
        <v>3559771094</v>
      </c>
      <c r="J39" s="384">
        <v>792687306</v>
      </c>
      <c r="K39" s="384">
        <v>303552359</v>
      </c>
      <c r="L39" s="384">
        <v>0</v>
      </c>
      <c r="M39" s="384">
        <v>0</v>
      </c>
      <c r="N39" s="384">
        <v>0</v>
      </c>
      <c r="O39" s="384">
        <v>0</v>
      </c>
      <c r="P39" s="384">
        <v>0</v>
      </c>
      <c r="Q39" s="893">
        <v>0</v>
      </c>
      <c r="R39" s="63">
        <v>27</v>
      </c>
    </row>
    <row r="40" spans="1:18" s="99" customFormat="1" ht="23.1" customHeight="1">
      <c r="A40" s="62">
        <v>28</v>
      </c>
      <c r="B40" s="61" t="s">
        <v>1042</v>
      </c>
      <c r="C40" s="390">
        <v>131906</v>
      </c>
      <c r="D40" s="390">
        <v>131906</v>
      </c>
      <c r="E40" s="384">
        <v>496579973</v>
      </c>
      <c r="F40" s="384">
        <v>496579973</v>
      </c>
      <c r="G40" s="384">
        <v>158120774</v>
      </c>
      <c r="H40" s="384">
        <v>158120774</v>
      </c>
      <c r="I40" s="384">
        <v>2111371655</v>
      </c>
      <c r="J40" s="384">
        <v>496579973</v>
      </c>
      <c r="K40" s="384">
        <v>158120774</v>
      </c>
      <c r="L40" s="384">
        <v>0</v>
      </c>
      <c r="M40" s="384">
        <v>0</v>
      </c>
      <c r="N40" s="384">
        <v>0</v>
      </c>
      <c r="O40" s="384">
        <v>0</v>
      </c>
      <c r="P40" s="384">
        <v>0</v>
      </c>
      <c r="Q40" s="893">
        <v>0</v>
      </c>
      <c r="R40" s="63">
        <v>28</v>
      </c>
    </row>
    <row r="41" spans="1:18" s="99" customFormat="1" ht="23.1" customHeight="1">
      <c r="A41" s="62">
        <v>29</v>
      </c>
      <c r="B41" s="61" t="s">
        <v>1043</v>
      </c>
      <c r="C41" s="390">
        <v>250449</v>
      </c>
      <c r="D41" s="390">
        <v>250449</v>
      </c>
      <c r="E41" s="384">
        <v>485403043</v>
      </c>
      <c r="F41" s="384">
        <v>485403043</v>
      </c>
      <c r="G41" s="384">
        <v>169076662</v>
      </c>
      <c r="H41" s="384">
        <v>169076662</v>
      </c>
      <c r="I41" s="384">
        <v>2020476498</v>
      </c>
      <c r="J41" s="384">
        <v>485403043</v>
      </c>
      <c r="K41" s="384">
        <v>169076662</v>
      </c>
      <c r="L41" s="384">
        <v>0</v>
      </c>
      <c r="M41" s="384">
        <v>0</v>
      </c>
      <c r="N41" s="384">
        <v>0</v>
      </c>
      <c r="O41" s="384">
        <v>0</v>
      </c>
      <c r="P41" s="384">
        <v>0</v>
      </c>
      <c r="Q41" s="893">
        <v>0</v>
      </c>
      <c r="R41" s="63">
        <v>29</v>
      </c>
    </row>
    <row r="42" spans="1:18" s="99" customFormat="1" ht="23.1" customHeight="1">
      <c r="A42" s="62">
        <v>30</v>
      </c>
      <c r="B42" s="61" t="s">
        <v>1044</v>
      </c>
      <c r="C42" s="402">
        <v>503860</v>
      </c>
      <c r="D42" s="402">
        <v>503860</v>
      </c>
      <c r="E42" s="385">
        <v>1010166503</v>
      </c>
      <c r="F42" s="385">
        <v>1010166503</v>
      </c>
      <c r="G42" s="385">
        <v>372808049</v>
      </c>
      <c r="H42" s="385">
        <v>372808049</v>
      </c>
      <c r="I42" s="385">
        <v>4441970094</v>
      </c>
      <c r="J42" s="385">
        <v>1010166503</v>
      </c>
      <c r="K42" s="385">
        <v>372808049</v>
      </c>
      <c r="L42" s="385">
        <v>0</v>
      </c>
      <c r="M42" s="385">
        <v>0</v>
      </c>
      <c r="N42" s="385">
        <v>0</v>
      </c>
      <c r="O42" s="385">
        <v>0</v>
      </c>
      <c r="P42" s="385">
        <v>0</v>
      </c>
      <c r="Q42" s="894">
        <v>0</v>
      </c>
      <c r="R42" s="63">
        <v>30</v>
      </c>
    </row>
    <row r="43" spans="1:18" s="99" customFormat="1" ht="23.1" customHeight="1">
      <c r="A43" s="68">
        <v>31</v>
      </c>
      <c r="B43" s="58" t="s">
        <v>1045</v>
      </c>
      <c r="C43" s="913">
        <v>85560</v>
      </c>
      <c r="D43" s="913">
        <v>85560</v>
      </c>
      <c r="E43" s="386">
        <v>467035672</v>
      </c>
      <c r="F43" s="386">
        <v>467035672</v>
      </c>
      <c r="G43" s="386">
        <v>133786585</v>
      </c>
      <c r="H43" s="386">
        <v>133786585</v>
      </c>
      <c r="I43" s="386">
        <v>1907424227</v>
      </c>
      <c r="J43" s="386">
        <v>467035672</v>
      </c>
      <c r="K43" s="386">
        <v>133786585</v>
      </c>
      <c r="L43" s="386">
        <v>0</v>
      </c>
      <c r="M43" s="386">
        <v>0</v>
      </c>
      <c r="N43" s="386">
        <v>0</v>
      </c>
      <c r="O43" s="386">
        <v>0</v>
      </c>
      <c r="P43" s="386">
        <v>0</v>
      </c>
      <c r="Q43" s="906">
        <v>0</v>
      </c>
      <c r="R43" s="69">
        <v>31</v>
      </c>
    </row>
    <row r="44" spans="1:18" s="99" customFormat="1" ht="23.1" customHeight="1">
      <c r="A44" s="62">
        <v>32</v>
      </c>
      <c r="B44" s="61" t="s">
        <v>1046</v>
      </c>
      <c r="C44" s="390">
        <v>1199738</v>
      </c>
      <c r="D44" s="390">
        <v>1199738</v>
      </c>
      <c r="E44" s="384">
        <v>1002517499</v>
      </c>
      <c r="F44" s="384">
        <v>1002517499</v>
      </c>
      <c r="G44" s="384">
        <v>294213209</v>
      </c>
      <c r="H44" s="384">
        <v>294213209</v>
      </c>
      <c r="I44" s="384">
        <v>4005618048</v>
      </c>
      <c r="J44" s="384">
        <v>1002517499</v>
      </c>
      <c r="K44" s="384">
        <v>294213209</v>
      </c>
      <c r="L44" s="384">
        <v>0</v>
      </c>
      <c r="M44" s="384">
        <v>0</v>
      </c>
      <c r="N44" s="384">
        <v>0</v>
      </c>
      <c r="O44" s="384">
        <v>0</v>
      </c>
      <c r="P44" s="384">
        <v>0</v>
      </c>
      <c r="Q44" s="893">
        <v>0</v>
      </c>
      <c r="R44" s="63">
        <v>32</v>
      </c>
    </row>
    <row r="45" spans="1:18" s="99" customFormat="1" ht="23.1" customHeight="1">
      <c r="A45" s="62">
        <v>33</v>
      </c>
      <c r="B45" s="61" t="s">
        <v>1047</v>
      </c>
      <c r="C45" s="390">
        <v>184469</v>
      </c>
      <c r="D45" s="390">
        <v>184469</v>
      </c>
      <c r="E45" s="384">
        <v>399333307</v>
      </c>
      <c r="F45" s="384">
        <v>399333307</v>
      </c>
      <c r="G45" s="384">
        <v>118213085</v>
      </c>
      <c r="H45" s="384">
        <v>118213085</v>
      </c>
      <c r="I45" s="384">
        <v>1599943451</v>
      </c>
      <c r="J45" s="384">
        <v>399333307</v>
      </c>
      <c r="K45" s="384">
        <v>118213085</v>
      </c>
      <c r="L45" s="384">
        <v>0</v>
      </c>
      <c r="M45" s="384">
        <v>0</v>
      </c>
      <c r="N45" s="384">
        <v>0</v>
      </c>
      <c r="O45" s="384">
        <v>0</v>
      </c>
      <c r="P45" s="384">
        <v>0</v>
      </c>
      <c r="Q45" s="893">
        <v>0</v>
      </c>
      <c r="R45" s="63">
        <v>33</v>
      </c>
    </row>
    <row r="46" spans="1:18" s="99" customFormat="1" ht="23.1" customHeight="1">
      <c r="A46" s="62">
        <v>34</v>
      </c>
      <c r="B46" s="61" t="s">
        <v>1048</v>
      </c>
      <c r="C46" s="390">
        <v>183893</v>
      </c>
      <c r="D46" s="390">
        <v>183893</v>
      </c>
      <c r="E46" s="384">
        <v>584740071</v>
      </c>
      <c r="F46" s="384">
        <v>584740071</v>
      </c>
      <c r="G46" s="384">
        <v>215178531</v>
      </c>
      <c r="H46" s="384">
        <v>215178531</v>
      </c>
      <c r="I46" s="384">
        <v>2609581500</v>
      </c>
      <c r="J46" s="384">
        <v>584740071</v>
      </c>
      <c r="K46" s="384">
        <v>215178531</v>
      </c>
      <c r="L46" s="384">
        <v>0</v>
      </c>
      <c r="M46" s="384">
        <v>0</v>
      </c>
      <c r="N46" s="384">
        <v>0</v>
      </c>
      <c r="O46" s="384">
        <v>0</v>
      </c>
      <c r="P46" s="384">
        <v>0</v>
      </c>
      <c r="Q46" s="893">
        <v>0</v>
      </c>
      <c r="R46" s="63">
        <v>34</v>
      </c>
    </row>
    <row r="47" spans="1:18" s="99" customFormat="1" ht="23.1" customHeight="1">
      <c r="A47" s="62">
        <v>35</v>
      </c>
      <c r="B47" s="61" t="s">
        <v>1049</v>
      </c>
      <c r="C47" s="402">
        <v>438421</v>
      </c>
      <c r="D47" s="402">
        <v>438421</v>
      </c>
      <c r="E47" s="385">
        <v>661945143</v>
      </c>
      <c r="F47" s="385">
        <v>661945143</v>
      </c>
      <c r="G47" s="385">
        <v>224935208</v>
      </c>
      <c r="H47" s="385">
        <v>224935208</v>
      </c>
      <c r="I47" s="385">
        <v>2948494184</v>
      </c>
      <c r="J47" s="385">
        <v>661945143</v>
      </c>
      <c r="K47" s="385">
        <v>224935208</v>
      </c>
      <c r="L47" s="385">
        <v>0</v>
      </c>
      <c r="M47" s="385">
        <v>0</v>
      </c>
      <c r="N47" s="385">
        <v>0</v>
      </c>
      <c r="O47" s="385">
        <v>0</v>
      </c>
      <c r="P47" s="385">
        <v>0</v>
      </c>
      <c r="Q47" s="894">
        <v>0</v>
      </c>
      <c r="R47" s="63">
        <v>35</v>
      </c>
    </row>
    <row r="48" spans="1:18" s="99" customFormat="1" ht="23.1" customHeight="1">
      <c r="A48" s="66">
        <v>36</v>
      </c>
      <c r="B48" s="58" t="s">
        <v>1050</v>
      </c>
      <c r="C48" s="913">
        <v>78170</v>
      </c>
      <c r="D48" s="913">
        <v>78170</v>
      </c>
      <c r="E48" s="386">
        <v>635353049</v>
      </c>
      <c r="F48" s="386">
        <v>635353049</v>
      </c>
      <c r="G48" s="386">
        <v>220103104</v>
      </c>
      <c r="H48" s="386">
        <v>220103104</v>
      </c>
      <c r="I48" s="386">
        <v>2810530041</v>
      </c>
      <c r="J48" s="386">
        <v>635353049</v>
      </c>
      <c r="K48" s="386">
        <v>220103104</v>
      </c>
      <c r="L48" s="386">
        <v>0</v>
      </c>
      <c r="M48" s="386">
        <v>0</v>
      </c>
      <c r="N48" s="386">
        <v>0</v>
      </c>
      <c r="O48" s="386">
        <v>0</v>
      </c>
      <c r="P48" s="386">
        <v>0</v>
      </c>
      <c r="Q48" s="906">
        <v>0</v>
      </c>
      <c r="R48" s="67">
        <v>36</v>
      </c>
    </row>
    <row r="49" spans="1:18" s="99" customFormat="1" ht="23.1" customHeight="1">
      <c r="A49" s="62">
        <v>37</v>
      </c>
      <c r="B49" s="61" t="s">
        <v>1051</v>
      </c>
      <c r="C49" s="390">
        <v>738881</v>
      </c>
      <c r="D49" s="390">
        <v>738881</v>
      </c>
      <c r="E49" s="384">
        <v>982810924</v>
      </c>
      <c r="F49" s="384">
        <v>982810924</v>
      </c>
      <c r="G49" s="384">
        <v>323780024</v>
      </c>
      <c r="H49" s="384">
        <v>323780024</v>
      </c>
      <c r="I49" s="384">
        <v>4332050549</v>
      </c>
      <c r="J49" s="384">
        <v>982810924</v>
      </c>
      <c r="K49" s="384">
        <v>323780024</v>
      </c>
      <c r="L49" s="384">
        <v>0</v>
      </c>
      <c r="M49" s="384">
        <v>0</v>
      </c>
      <c r="N49" s="384">
        <v>0</v>
      </c>
      <c r="O49" s="384">
        <v>0</v>
      </c>
      <c r="P49" s="384">
        <v>0</v>
      </c>
      <c r="Q49" s="893">
        <v>0</v>
      </c>
      <c r="R49" s="63">
        <v>37</v>
      </c>
    </row>
    <row r="50" spans="1:18" s="99" customFormat="1" ht="23.1" customHeight="1">
      <c r="A50" s="62">
        <v>38</v>
      </c>
      <c r="B50" s="61" t="s">
        <v>1052</v>
      </c>
      <c r="C50" s="390">
        <v>285609</v>
      </c>
      <c r="D50" s="390">
        <v>285609</v>
      </c>
      <c r="E50" s="384">
        <v>386992867</v>
      </c>
      <c r="F50" s="384">
        <v>386992867</v>
      </c>
      <c r="G50" s="384">
        <v>101346748</v>
      </c>
      <c r="H50" s="384">
        <v>101346748</v>
      </c>
      <c r="I50" s="384">
        <v>1588214110</v>
      </c>
      <c r="J50" s="384">
        <v>386992867</v>
      </c>
      <c r="K50" s="384">
        <v>101346748</v>
      </c>
      <c r="L50" s="384">
        <v>0</v>
      </c>
      <c r="M50" s="384">
        <v>0</v>
      </c>
      <c r="N50" s="384">
        <v>0</v>
      </c>
      <c r="O50" s="384">
        <v>0</v>
      </c>
      <c r="P50" s="384">
        <v>0</v>
      </c>
      <c r="Q50" s="893">
        <v>0</v>
      </c>
      <c r="R50" s="63">
        <v>38</v>
      </c>
    </row>
    <row r="51" spans="1:18" s="99" customFormat="1" ht="23.1" customHeight="1">
      <c r="A51" s="62">
        <v>39</v>
      </c>
      <c r="B51" s="61" t="s">
        <v>1053</v>
      </c>
      <c r="C51" s="390">
        <v>69747</v>
      </c>
      <c r="D51" s="390">
        <v>69747</v>
      </c>
      <c r="E51" s="384">
        <v>248083810</v>
      </c>
      <c r="F51" s="384">
        <v>248083810</v>
      </c>
      <c r="G51" s="384">
        <v>81959445</v>
      </c>
      <c r="H51" s="384">
        <v>81959445</v>
      </c>
      <c r="I51" s="384">
        <v>1013566192</v>
      </c>
      <c r="J51" s="384">
        <v>248083810</v>
      </c>
      <c r="K51" s="384">
        <v>81959445</v>
      </c>
      <c r="L51" s="384">
        <v>0</v>
      </c>
      <c r="M51" s="384">
        <v>0</v>
      </c>
      <c r="N51" s="384">
        <v>0</v>
      </c>
      <c r="O51" s="384">
        <v>0</v>
      </c>
      <c r="P51" s="384">
        <v>0</v>
      </c>
      <c r="Q51" s="893">
        <v>0</v>
      </c>
      <c r="R51" s="63">
        <v>39</v>
      </c>
    </row>
    <row r="52" spans="1:18" s="99" customFormat="1" ht="23.1" customHeight="1">
      <c r="A52" s="62">
        <v>42</v>
      </c>
      <c r="B52" s="61" t="s">
        <v>1054</v>
      </c>
      <c r="C52" s="402">
        <v>114605</v>
      </c>
      <c r="D52" s="402">
        <v>114605</v>
      </c>
      <c r="E52" s="385">
        <v>247502490</v>
      </c>
      <c r="F52" s="385">
        <v>247502490</v>
      </c>
      <c r="G52" s="385">
        <v>84596234</v>
      </c>
      <c r="H52" s="385">
        <v>84596234</v>
      </c>
      <c r="I52" s="385">
        <v>1111101887</v>
      </c>
      <c r="J52" s="385">
        <v>247502490</v>
      </c>
      <c r="K52" s="385">
        <v>84596234</v>
      </c>
      <c r="L52" s="385">
        <v>0</v>
      </c>
      <c r="M52" s="385">
        <v>0</v>
      </c>
      <c r="N52" s="385">
        <v>0</v>
      </c>
      <c r="O52" s="385">
        <v>0</v>
      </c>
      <c r="P52" s="385">
        <v>0</v>
      </c>
      <c r="Q52" s="894">
        <v>0</v>
      </c>
      <c r="R52" s="63">
        <v>42</v>
      </c>
    </row>
    <row r="53" spans="1:18" s="99" customFormat="1" ht="23.1" customHeight="1">
      <c r="A53" s="66">
        <v>43</v>
      </c>
      <c r="B53" s="58" t="s">
        <v>1055</v>
      </c>
      <c r="C53" s="913">
        <v>470357</v>
      </c>
      <c r="D53" s="913">
        <v>470357</v>
      </c>
      <c r="E53" s="386">
        <v>659318352</v>
      </c>
      <c r="F53" s="386">
        <v>659318352</v>
      </c>
      <c r="G53" s="386">
        <v>195646482</v>
      </c>
      <c r="H53" s="386">
        <v>195646482</v>
      </c>
      <c r="I53" s="386">
        <v>2656381922</v>
      </c>
      <c r="J53" s="386">
        <v>659318352</v>
      </c>
      <c r="K53" s="386">
        <v>195646482</v>
      </c>
      <c r="L53" s="386">
        <v>0</v>
      </c>
      <c r="M53" s="386">
        <v>0</v>
      </c>
      <c r="N53" s="386">
        <v>0</v>
      </c>
      <c r="O53" s="386">
        <v>0</v>
      </c>
      <c r="P53" s="386">
        <v>0</v>
      </c>
      <c r="Q53" s="906">
        <v>0</v>
      </c>
      <c r="R53" s="67">
        <v>43</v>
      </c>
    </row>
    <row r="54" spans="1:18" s="99" customFormat="1" ht="23.1" customHeight="1">
      <c r="A54" s="62">
        <v>44</v>
      </c>
      <c r="B54" s="61" t="s">
        <v>1056</v>
      </c>
      <c r="C54" s="390">
        <v>123100</v>
      </c>
      <c r="D54" s="390">
        <v>123100</v>
      </c>
      <c r="E54" s="384">
        <v>227318871</v>
      </c>
      <c r="F54" s="384">
        <v>227318871</v>
      </c>
      <c r="G54" s="384">
        <v>72476752</v>
      </c>
      <c r="H54" s="384">
        <v>72476752</v>
      </c>
      <c r="I54" s="384">
        <v>987249563</v>
      </c>
      <c r="J54" s="384">
        <v>227318871</v>
      </c>
      <c r="K54" s="384">
        <v>72476752</v>
      </c>
      <c r="L54" s="384">
        <v>0</v>
      </c>
      <c r="M54" s="384">
        <v>0</v>
      </c>
      <c r="N54" s="384">
        <v>0</v>
      </c>
      <c r="O54" s="384">
        <v>0</v>
      </c>
      <c r="P54" s="384">
        <v>0</v>
      </c>
      <c r="Q54" s="893">
        <v>0</v>
      </c>
      <c r="R54" s="63">
        <v>44</v>
      </c>
    </row>
    <row r="55" spans="1:18" s="99" customFormat="1" ht="23.1" customHeight="1">
      <c r="A55" s="62">
        <v>45</v>
      </c>
      <c r="B55" s="61" t="s">
        <v>1057</v>
      </c>
      <c r="C55" s="390">
        <v>52517</v>
      </c>
      <c r="D55" s="390">
        <v>52517</v>
      </c>
      <c r="E55" s="384">
        <v>90029980</v>
      </c>
      <c r="F55" s="384">
        <v>90029980</v>
      </c>
      <c r="G55" s="384">
        <v>26735882</v>
      </c>
      <c r="H55" s="384">
        <v>26735882</v>
      </c>
      <c r="I55" s="384">
        <v>387072855</v>
      </c>
      <c r="J55" s="384">
        <v>90029980</v>
      </c>
      <c r="K55" s="384">
        <v>26735882</v>
      </c>
      <c r="L55" s="384">
        <v>0</v>
      </c>
      <c r="M55" s="384">
        <v>0</v>
      </c>
      <c r="N55" s="384">
        <v>0</v>
      </c>
      <c r="O55" s="384">
        <v>0</v>
      </c>
      <c r="P55" s="384">
        <v>0</v>
      </c>
      <c r="Q55" s="893">
        <v>0</v>
      </c>
      <c r="R55" s="63">
        <v>45</v>
      </c>
    </row>
    <row r="56" spans="1:18" s="99" customFormat="1" ht="23.1" customHeight="1">
      <c r="A56" s="62">
        <v>46</v>
      </c>
      <c r="B56" s="61" t="s">
        <v>1058</v>
      </c>
      <c r="C56" s="390">
        <v>356377</v>
      </c>
      <c r="D56" s="390">
        <v>356377</v>
      </c>
      <c r="E56" s="384">
        <v>475414209</v>
      </c>
      <c r="F56" s="384">
        <v>475414209</v>
      </c>
      <c r="G56" s="384">
        <v>131098519</v>
      </c>
      <c r="H56" s="384">
        <v>131098519</v>
      </c>
      <c r="I56" s="384">
        <v>1895853195</v>
      </c>
      <c r="J56" s="384">
        <v>475414209</v>
      </c>
      <c r="K56" s="384">
        <v>131098519</v>
      </c>
      <c r="L56" s="384">
        <v>0</v>
      </c>
      <c r="M56" s="384">
        <v>0</v>
      </c>
      <c r="N56" s="384">
        <v>0</v>
      </c>
      <c r="O56" s="384">
        <v>0</v>
      </c>
      <c r="P56" s="384">
        <v>0</v>
      </c>
      <c r="Q56" s="893">
        <v>0</v>
      </c>
      <c r="R56" s="63">
        <v>46</v>
      </c>
    </row>
    <row r="57" spans="1:18" s="99" customFormat="1" ht="23.1" customHeight="1">
      <c r="A57" s="62">
        <v>47</v>
      </c>
      <c r="B57" s="61" t="s">
        <v>1059</v>
      </c>
      <c r="C57" s="402">
        <v>122448</v>
      </c>
      <c r="D57" s="402">
        <v>122448</v>
      </c>
      <c r="E57" s="385">
        <v>382857618</v>
      </c>
      <c r="F57" s="385">
        <v>382857618</v>
      </c>
      <c r="G57" s="385">
        <v>108511219</v>
      </c>
      <c r="H57" s="385">
        <v>108511219</v>
      </c>
      <c r="I57" s="385">
        <v>1570290553</v>
      </c>
      <c r="J57" s="385">
        <v>382857618</v>
      </c>
      <c r="K57" s="385">
        <v>108511219</v>
      </c>
      <c r="L57" s="385">
        <v>0</v>
      </c>
      <c r="M57" s="385">
        <v>0</v>
      </c>
      <c r="N57" s="385">
        <v>0</v>
      </c>
      <c r="O57" s="385">
        <v>0</v>
      </c>
      <c r="P57" s="385">
        <v>0</v>
      </c>
      <c r="Q57" s="894">
        <v>0</v>
      </c>
      <c r="R57" s="63">
        <v>47</v>
      </c>
    </row>
    <row r="58" spans="1:18" s="99" customFormat="1" ht="23.1" customHeight="1">
      <c r="A58" s="66">
        <v>49</v>
      </c>
      <c r="B58" s="58" t="s">
        <v>1060</v>
      </c>
      <c r="C58" s="913">
        <v>60044</v>
      </c>
      <c r="D58" s="913">
        <v>60044</v>
      </c>
      <c r="E58" s="386">
        <v>107302400</v>
      </c>
      <c r="F58" s="386">
        <v>107302400</v>
      </c>
      <c r="G58" s="386">
        <v>32942465</v>
      </c>
      <c r="H58" s="386">
        <v>32942465</v>
      </c>
      <c r="I58" s="386">
        <v>428023626</v>
      </c>
      <c r="J58" s="386">
        <v>107302400</v>
      </c>
      <c r="K58" s="386">
        <v>32942465</v>
      </c>
      <c r="L58" s="386">
        <v>0</v>
      </c>
      <c r="M58" s="386">
        <v>0</v>
      </c>
      <c r="N58" s="386">
        <v>0</v>
      </c>
      <c r="O58" s="386">
        <v>0</v>
      </c>
      <c r="P58" s="386">
        <v>0</v>
      </c>
      <c r="Q58" s="906">
        <v>0</v>
      </c>
      <c r="R58" s="67">
        <v>49</v>
      </c>
    </row>
    <row r="59" spans="1:18" s="99" customFormat="1" ht="23.1" customHeight="1">
      <c r="A59" s="62">
        <v>50</v>
      </c>
      <c r="B59" s="61" t="s">
        <v>1061</v>
      </c>
      <c r="C59" s="390">
        <v>54158</v>
      </c>
      <c r="D59" s="390">
        <v>54158</v>
      </c>
      <c r="E59" s="384">
        <v>116558282</v>
      </c>
      <c r="F59" s="384">
        <v>116558282</v>
      </c>
      <c r="G59" s="384">
        <v>34819236</v>
      </c>
      <c r="H59" s="384">
        <v>34819236</v>
      </c>
      <c r="I59" s="384">
        <v>492073032</v>
      </c>
      <c r="J59" s="384">
        <v>116558282</v>
      </c>
      <c r="K59" s="384">
        <v>34819236</v>
      </c>
      <c r="L59" s="384">
        <v>0</v>
      </c>
      <c r="M59" s="384">
        <v>0</v>
      </c>
      <c r="N59" s="384">
        <v>0</v>
      </c>
      <c r="O59" s="384">
        <v>0</v>
      </c>
      <c r="P59" s="384">
        <v>0</v>
      </c>
      <c r="Q59" s="893">
        <v>0</v>
      </c>
      <c r="R59" s="63">
        <v>50</v>
      </c>
    </row>
    <row r="60" spans="1:18" s="99" customFormat="1" ht="23.1" customHeight="1">
      <c r="A60" s="62">
        <v>51</v>
      </c>
      <c r="B60" s="61" t="s">
        <v>1062</v>
      </c>
      <c r="C60" s="390">
        <v>144589</v>
      </c>
      <c r="D60" s="390">
        <v>144589</v>
      </c>
      <c r="E60" s="384">
        <v>216006755</v>
      </c>
      <c r="F60" s="384">
        <v>216006755</v>
      </c>
      <c r="G60" s="384">
        <v>54418147</v>
      </c>
      <c r="H60" s="384">
        <v>54418147</v>
      </c>
      <c r="I60" s="384">
        <v>797874575</v>
      </c>
      <c r="J60" s="384">
        <v>216006755</v>
      </c>
      <c r="K60" s="384">
        <v>54418147</v>
      </c>
      <c r="L60" s="384">
        <v>0</v>
      </c>
      <c r="M60" s="384">
        <v>0</v>
      </c>
      <c r="N60" s="384">
        <v>0</v>
      </c>
      <c r="O60" s="384">
        <v>0</v>
      </c>
      <c r="P60" s="384">
        <v>0</v>
      </c>
      <c r="Q60" s="893">
        <v>0</v>
      </c>
      <c r="R60" s="63">
        <v>51</v>
      </c>
    </row>
    <row r="61" spans="1:18" s="99" customFormat="1" ht="23.1" customHeight="1">
      <c r="A61" s="62">
        <v>52</v>
      </c>
      <c r="B61" s="61" t="s">
        <v>1063</v>
      </c>
      <c r="C61" s="390">
        <v>134755</v>
      </c>
      <c r="D61" s="390">
        <v>134755</v>
      </c>
      <c r="E61" s="384">
        <v>82970185</v>
      </c>
      <c r="F61" s="384">
        <v>82970185</v>
      </c>
      <c r="G61" s="384">
        <v>21056194</v>
      </c>
      <c r="H61" s="384">
        <v>21056194</v>
      </c>
      <c r="I61" s="384">
        <v>284869394</v>
      </c>
      <c r="J61" s="384">
        <v>82970185</v>
      </c>
      <c r="K61" s="384">
        <v>21056194</v>
      </c>
      <c r="L61" s="384">
        <v>0</v>
      </c>
      <c r="M61" s="384">
        <v>0</v>
      </c>
      <c r="N61" s="384">
        <v>0</v>
      </c>
      <c r="O61" s="384">
        <v>0</v>
      </c>
      <c r="P61" s="384">
        <v>0</v>
      </c>
      <c r="Q61" s="893">
        <v>0</v>
      </c>
      <c r="R61" s="63">
        <v>52</v>
      </c>
    </row>
    <row r="62" spans="1:18" s="99" customFormat="1" ht="23.1" customHeight="1" thickBot="1">
      <c r="A62" s="77">
        <v>54</v>
      </c>
      <c r="B62" s="78" t="s">
        <v>1064</v>
      </c>
      <c r="C62" s="916">
        <v>50407</v>
      </c>
      <c r="D62" s="916">
        <v>50407</v>
      </c>
      <c r="E62" s="392">
        <v>156808282</v>
      </c>
      <c r="F62" s="392">
        <v>156808282</v>
      </c>
      <c r="G62" s="392">
        <v>41408917</v>
      </c>
      <c r="H62" s="392">
        <v>41408917</v>
      </c>
      <c r="I62" s="392">
        <v>584032975</v>
      </c>
      <c r="J62" s="392">
        <v>156808282</v>
      </c>
      <c r="K62" s="392">
        <v>41408917</v>
      </c>
      <c r="L62" s="392">
        <v>0</v>
      </c>
      <c r="M62" s="392">
        <v>0</v>
      </c>
      <c r="N62" s="392">
        <v>0</v>
      </c>
      <c r="O62" s="392">
        <v>0</v>
      </c>
      <c r="P62" s="392">
        <v>0</v>
      </c>
      <c r="Q62" s="907">
        <v>0</v>
      </c>
      <c r="R62" s="79">
        <v>54</v>
      </c>
    </row>
    <row r="63" spans="1:18" s="99" customFormat="1" ht="23.1" customHeight="1">
      <c r="A63" s="62">
        <v>55</v>
      </c>
      <c r="B63" s="61" t="s">
        <v>1065</v>
      </c>
      <c r="C63" s="390">
        <v>77451</v>
      </c>
      <c r="D63" s="390">
        <v>77451</v>
      </c>
      <c r="E63" s="384">
        <v>135836076</v>
      </c>
      <c r="F63" s="384">
        <v>135836076</v>
      </c>
      <c r="G63" s="384">
        <v>34488528</v>
      </c>
      <c r="H63" s="384">
        <v>34488528</v>
      </c>
      <c r="I63" s="384">
        <v>538027950</v>
      </c>
      <c r="J63" s="384">
        <v>135836076</v>
      </c>
      <c r="K63" s="384">
        <v>34488528</v>
      </c>
      <c r="L63" s="384">
        <v>0</v>
      </c>
      <c r="M63" s="384">
        <v>0</v>
      </c>
      <c r="N63" s="384">
        <v>0</v>
      </c>
      <c r="O63" s="384">
        <v>0</v>
      </c>
      <c r="P63" s="384">
        <v>0</v>
      </c>
      <c r="Q63" s="893">
        <v>0</v>
      </c>
      <c r="R63" s="63">
        <v>55</v>
      </c>
    </row>
    <row r="64" spans="1:18" s="99" customFormat="1" ht="23.1" customHeight="1">
      <c r="A64" s="62">
        <v>56</v>
      </c>
      <c r="B64" s="61" t="s">
        <v>1066</v>
      </c>
      <c r="C64" s="390">
        <v>199822</v>
      </c>
      <c r="D64" s="390">
        <v>199822</v>
      </c>
      <c r="E64" s="384">
        <v>126131937</v>
      </c>
      <c r="F64" s="384">
        <v>126131937</v>
      </c>
      <c r="G64" s="384">
        <v>25159332</v>
      </c>
      <c r="H64" s="384">
        <v>25159332</v>
      </c>
      <c r="I64" s="384">
        <v>451909591</v>
      </c>
      <c r="J64" s="384">
        <v>126131937</v>
      </c>
      <c r="K64" s="384">
        <v>25159332</v>
      </c>
      <c r="L64" s="384">
        <v>0</v>
      </c>
      <c r="M64" s="384">
        <v>0</v>
      </c>
      <c r="N64" s="384">
        <v>0</v>
      </c>
      <c r="O64" s="384">
        <v>0</v>
      </c>
      <c r="P64" s="384">
        <v>0</v>
      </c>
      <c r="Q64" s="893">
        <v>0</v>
      </c>
      <c r="R64" s="63">
        <v>56</v>
      </c>
    </row>
    <row r="65" spans="1:18" s="99" customFormat="1" ht="23.1" customHeight="1">
      <c r="A65" s="62">
        <v>57</v>
      </c>
      <c r="B65" s="61" t="s">
        <v>1067</v>
      </c>
      <c r="C65" s="390">
        <v>227057</v>
      </c>
      <c r="D65" s="390">
        <v>227057</v>
      </c>
      <c r="E65" s="384">
        <v>56369094</v>
      </c>
      <c r="F65" s="384">
        <v>56369094</v>
      </c>
      <c r="G65" s="384">
        <v>16719852</v>
      </c>
      <c r="H65" s="384">
        <v>16719852</v>
      </c>
      <c r="I65" s="384">
        <v>205096057</v>
      </c>
      <c r="J65" s="384">
        <v>56369094</v>
      </c>
      <c r="K65" s="384">
        <v>16719852</v>
      </c>
      <c r="L65" s="384">
        <v>0</v>
      </c>
      <c r="M65" s="384">
        <v>0</v>
      </c>
      <c r="N65" s="384">
        <v>0</v>
      </c>
      <c r="O65" s="384">
        <v>0</v>
      </c>
      <c r="P65" s="384">
        <v>0</v>
      </c>
      <c r="Q65" s="893">
        <v>0</v>
      </c>
      <c r="R65" s="63">
        <v>57</v>
      </c>
    </row>
    <row r="66" spans="1:18" s="99" customFormat="1" ht="23.1" customHeight="1">
      <c r="A66" s="62">
        <v>58</v>
      </c>
      <c r="B66" s="61" t="s">
        <v>1068</v>
      </c>
      <c r="C66" s="390">
        <v>64243</v>
      </c>
      <c r="D66" s="390">
        <v>64243</v>
      </c>
      <c r="E66" s="384">
        <v>60708976</v>
      </c>
      <c r="F66" s="384">
        <v>60708976</v>
      </c>
      <c r="G66" s="384">
        <v>17871745</v>
      </c>
      <c r="H66" s="384">
        <v>17871745</v>
      </c>
      <c r="I66" s="384">
        <v>230513271</v>
      </c>
      <c r="J66" s="384">
        <v>60708976</v>
      </c>
      <c r="K66" s="384">
        <v>17871745</v>
      </c>
      <c r="L66" s="384">
        <v>0</v>
      </c>
      <c r="M66" s="384">
        <v>0</v>
      </c>
      <c r="N66" s="384">
        <v>0</v>
      </c>
      <c r="O66" s="384">
        <v>0</v>
      </c>
      <c r="P66" s="384">
        <v>0</v>
      </c>
      <c r="Q66" s="893">
        <v>0</v>
      </c>
      <c r="R66" s="63">
        <v>58</v>
      </c>
    </row>
    <row r="67" spans="1:18" s="99" customFormat="1" ht="23.1" customHeight="1">
      <c r="A67" s="71">
        <v>59</v>
      </c>
      <c r="B67" s="72" t="s">
        <v>1069</v>
      </c>
      <c r="C67" s="402">
        <v>18547</v>
      </c>
      <c r="D67" s="402">
        <v>18547</v>
      </c>
      <c r="E67" s="385">
        <v>47067140</v>
      </c>
      <c r="F67" s="385">
        <v>47067140</v>
      </c>
      <c r="G67" s="385">
        <v>12514051</v>
      </c>
      <c r="H67" s="385">
        <v>12514051</v>
      </c>
      <c r="I67" s="385">
        <v>166744671</v>
      </c>
      <c r="J67" s="385">
        <v>47067140</v>
      </c>
      <c r="K67" s="385">
        <v>12514051</v>
      </c>
      <c r="L67" s="385">
        <v>0</v>
      </c>
      <c r="M67" s="385">
        <v>0</v>
      </c>
      <c r="N67" s="385">
        <v>0</v>
      </c>
      <c r="O67" s="385">
        <v>0</v>
      </c>
      <c r="P67" s="385">
        <v>0</v>
      </c>
      <c r="Q67" s="894">
        <v>0</v>
      </c>
      <c r="R67" s="73">
        <v>59</v>
      </c>
    </row>
    <row r="68" spans="1:18" s="111" customFormat="1" ht="23.1" customHeight="1">
      <c r="A68" s="74">
        <v>61</v>
      </c>
      <c r="B68" s="61" t="s">
        <v>1070</v>
      </c>
      <c r="C68" s="913">
        <v>64235</v>
      </c>
      <c r="D68" s="913">
        <v>64235</v>
      </c>
      <c r="E68" s="386">
        <v>90054077</v>
      </c>
      <c r="F68" s="386">
        <v>90054077</v>
      </c>
      <c r="G68" s="386">
        <v>27146574</v>
      </c>
      <c r="H68" s="386">
        <v>27146574</v>
      </c>
      <c r="I68" s="386">
        <v>352199308</v>
      </c>
      <c r="J68" s="386">
        <v>90054077</v>
      </c>
      <c r="K68" s="386">
        <v>27146574</v>
      </c>
      <c r="L68" s="386">
        <v>0</v>
      </c>
      <c r="M68" s="386">
        <v>0</v>
      </c>
      <c r="N68" s="386">
        <v>0</v>
      </c>
      <c r="O68" s="386">
        <v>0</v>
      </c>
      <c r="P68" s="386">
        <v>0</v>
      </c>
      <c r="Q68" s="906">
        <v>0</v>
      </c>
      <c r="R68" s="75">
        <v>61</v>
      </c>
    </row>
    <row r="69" spans="1:18" s="111" customFormat="1" ht="23.1" customHeight="1">
      <c r="A69" s="62">
        <v>65</v>
      </c>
      <c r="B69" s="61" t="s">
        <v>1071</v>
      </c>
      <c r="C69" s="390">
        <v>9873</v>
      </c>
      <c r="D69" s="390">
        <v>9873</v>
      </c>
      <c r="E69" s="384">
        <v>23017016</v>
      </c>
      <c r="F69" s="384">
        <v>23017016</v>
      </c>
      <c r="G69" s="384">
        <v>4587669</v>
      </c>
      <c r="H69" s="384">
        <v>4587669</v>
      </c>
      <c r="I69" s="384">
        <v>79871766</v>
      </c>
      <c r="J69" s="384">
        <v>23017016</v>
      </c>
      <c r="K69" s="384">
        <v>4587669</v>
      </c>
      <c r="L69" s="384">
        <v>0</v>
      </c>
      <c r="M69" s="384">
        <v>0</v>
      </c>
      <c r="N69" s="384">
        <v>0</v>
      </c>
      <c r="O69" s="384">
        <v>0</v>
      </c>
      <c r="P69" s="384">
        <v>0</v>
      </c>
      <c r="Q69" s="893">
        <v>0</v>
      </c>
      <c r="R69" s="63">
        <v>65</v>
      </c>
    </row>
    <row r="70" spans="1:18" s="111" customFormat="1" ht="23.1" customHeight="1">
      <c r="A70" s="62">
        <v>66</v>
      </c>
      <c r="B70" s="61" t="s">
        <v>1072</v>
      </c>
      <c r="C70" s="390">
        <v>66081</v>
      </c>
      <c r="D70" s="390">
        <v>66081</v>
      </c>
      <c r="E70" s="384">
        <v>75129491</v>
      </c>
      <c r="F70" s="384">
        <v>75129491</v>
      </c>
      <c r="G70" s="384">
        <v>24018840</v>
      </c>
      <c r="H70" s="384">
        <v>24018840</v>
      </c>
      <c r="I70" s="384">
        <v>301198250</v>
      </c>
      <c r="J70" s="384">
        <v>75129491</v>
      </c>
      <c r="K70" s="384">
        <v>24018840</v>
      </c>
      <c r="L70" s="384">
        <v>0</v>
      </c>
      <c r="M70" s="384">
        <v>0</v>
      </c>
      <c r="N70" s="384">
        <v>0</v>
      </c>
      <c r="O70" s="384">
        <v>0</v>
      </c>
      <c r="P70" s="384">
        <v>0</v>
      </c>
      <c r="Q70" s="893">
        <v>0</v>
      </c>
      <c r="R70" s="63">
        <v>66</v>
      </c>
    </row>
    <row r="71" spans="1:18" s="111" customFormat="1" ht="23.1" customHeight="1">
      <c r="A71" s="62">
        <v>68</v>
      </c>
      <c r="B71" s="61" t="s">
        <v>1073</v>
      </c>
      <c r="C71" s="390">
        <v>152296</v>
      </c>
      <c r="D71" s="390">
        <v>152296</v>
      </c>
      <c r="E71" s="384">
        <v>86392706</v>
      </c>
      <c r="F71" s="384">
        <v>86392706</v>
      </c>
      <c r="G71" s="384">
        <v>30158439</v>
      </c>
      <c r="H71" s="384">
        <v>30158439</v>
      </c>
      <c r="I71" s="384">
        <v>335892196</v>
      </c>
      <c r="J71" s="384">
        <v>86392706</v>
      </c>
      <c r="K71" s="384">
        <v>30158439</v>
      </c>
      <c r="L71" s="384">
        <v>0</v>
      </c>
      <c r="M71" s="384">
        <v>0</v>
      </c>
      <c r="N71" s="384">
        <v>0</v>
      </c>
      <c r="O71" s="384">
        <v>0</v>
      </c>
      <c r="P71" s="384">
        <v>0</v>
      </c>
      <c r="Q71" s="893">
        <v>0</v>
      </c>
      <c r="R71" s="63">
        <v>68</v>
      </c>
    </row>
    <row r="72" spans="1:18" s="111" customFormat="1" ht="23.1" customHeight="1">
      <c r="A72" s="71">
        <v>70</v>
      </c>
      <c r="B72" s="72" t="s">
        <v>1074</v>
      </c>
      <c r="C72" s="407">
        <v>56266</v>
      </c>
      <c r="D72" s="402">
        <v>56266</v>
      </c>
      <c r="E72" s="385">
        <v>194969999</v>
      </c>
      <c r="F72" s="385">
        <v>194969999</v>
      </c>
      <c r="G72" s="385">
        <v>62037217</v>
      </c>
      <c r="H72" s="385">
        <v>62037217</v>
      </c>
      <c r="I72" s="385">
        <v>783698110</v>
      </c>
      <c r="J72" s="385">
        <v>194969999</v>
      </c>
      <c r="K72" s="385">
        <v>62037217</v>
      </c>
      <c r="L72" s="385">
        <v>0</v>
      </c>
      <c r="M72" s="385">
        <v>0</v>
      </c>
      <c r="N72" s="385">
        <v>0</v>
      </c>
      <c r="O72" s="385">
        <v>0</v>
      </c>
      <c r="P72" s="385">
        <v>0</v>
      </c>
      <c r="Q72" s="894">
        <v>0</v>
      </c>
      <c r="R72" s="73">
        <v>70</v>
      </c>
    </row>
    <row r="73" spans="1:18" ht="23.1" customHeight="1">
      <c r="A73" s="60">
        <v>78</v>
      </c>
      <c r="B73" s="93" t="s">
        <v>1075</v>
      </c>
      <c r="C73" s="390">
        <v>146508</v>
      </c>
      <c r="D73" s="390">
        <v>146508</v>
      </c>
      <c r="E73" s="384">
        <v>218698933</v>
      </c>
      <c r="F73" s="384">
        <v>218698933</v>
      </c>
      <c r="G73" s="384">
        <v>60221411</v>
      </c>
      <c r="H73" s="384">
        <v>60221411</v>
      </c>
      <c r="I73" s="384">
        <v>897370202</v>
      </c>
      <c r="J73" s="384">
        <v>218698933</v>
      </c>
      <c r="K73" s="384">
        <v>60221411</v>
      </c>
      <c r="L73" s="384">
        <v>0</v>
      </c>
      <c r="M73" s="384">
        <v>0</v>
      </c>
      <c r="N73" s="384">
        <v>0</v>
      </c>
      <c r="O73" s="384">
        <v>0</v>
      </c>
      <c r="P73" s="384">
        <v>0</v>
      </c>
      <c r="Q73" s="384">
        <v>0</v>
      </c>
      <c r="R73" s="55">
        <v>78</v>
      </c>
    </row>
    <row r="74" spans="1:18" ht="23.1" customHeight="1">
      <c r="A74" s="60">
        <v>84</v>
      </c>
      <c r="B74" s="93" t="s">
        <v>1076</v>
      </c>
      <c r="C74" s="390">
        <v>122154</v>
      </c>
      <c r="D74" s="390">
        <v>122154</v>
      </c>
      <c r="E74" s="384">
        <v>225470069</v>
      </c>
      <c r="F74" s="384">
        <v>225470069</v>
      </c>
      <c r="G74" s="384">
        <v>62794617</v>
      </c>
      <c r="H74" s="384">
        <v>62794617</v>
      </c>
      <c r="I74" s="384">
        <v>949414653</v>
      </c>
      <c r="J74" s="384">
        <v>225470069</v>
      </c>
      <c r="K74" s="384">
        <v>62794617</v>
      </c>
      <c r="L74" s="384">
        <v>0</v>
      </c>
      <c r="M74" s="384">
        <v>0</v>
      </c>
      <c r="N74" s="384">
        <v>0</v>
      </c>
      <c r="O74" s="384">
        <v>0</v>
      </c>
      <c r="P74" s="384">
        <v>0</v>
      </c>
      <c r="Q74" s="384">
        <v>0</v>
      </c>
      <c r="R74" s="55">
        <v>84</v>
      </c>
    </row>
    <row r="75" spans="1:18" ht="23.1" customHeight="1">
      <c r="A75" s="60">
        <v>85</v>
      </c>
      <c r="B75" s="93" t="s">
        <v>1077</v>
      </c>
      <c r="C75" s="390">
        <v>244029</v>
      </c>
      <c r="D75" s="390">
        <v>244029</v>
      </c>
      <c r="E75" s="384">
        <v>307183983</v>
      </c>
      <c r="F75" s="384">
        <v>307183983</v>
      </c>
      <c r="G75" s="384">
        <v>83252886</v>
      </c>
      <c r="H75" s="384">
        <v>83252886</v>
      </c>
      <c r="I75" s="384">
        <v>1258940810</v>
      </c>
      <c r="J75" s="908">
        <v>307183983</v>
      </c>
      <c r="K75" s="384">
        <v>83252886</v>
      </c>
      <c r="L75" s="908">
        <v>0</v>
      </c>
      <c r="M75" s="384">
        <v>0</v>
      </c>
      <c r="N75" s="384">
        <v>0</v>
      </c>
      <c r="O75" s="384">
        <v>0</v>
      </c>
      <c r="P75" s="384">
        <v>0</v>
      </c>
      <c r="Q75" s="908">
        <v>0</v>
      </c>
      <c r="R75" s="55">
        <v>85</v>
      </c>
    </row>
    <row r="76" spans="1:18" ht="23.1" customHeight="1">
      <c r="A76" s="60">
        <v>89</v>
      </c>
      <c r="B76" s="93" t="s">
        <v>1078</v>
      </c>
      <c r="C76" s="390">
        <v>180590</v>
      </c>
      <c r="D76" s="390">
        <v>180590</v>
      </c>
      <c r="E76" s="384">
        <v>343826790</v>
      </c>
      <c r="F76" s="384">
        <v>343826790</v>
      </c>
      <c r="G76" s="384">
        <v>92158871</v>
      </c>
      <c r="H76" s="384">
        <v>92158871</v>
      </c>
      <c r="I76" s="384">
        <v>1427973277</v>
      </c>
      <c r="J76" s="384">
        <v>343826790</v>
      </c>
      <c r="K76" s="384">
        <v>92158871</v>
      </c>
      <c r="L76" s="384">
        <v>0</v>
      </c>
      <c r="M76" s="384">
        <v>0</v>
      </c>
      <c r="N76" s="384">
        <v>0</v>
      </c>
      <c r="O76" s="384">
        <v>0</v>
      </c>
      <c r="P76" s="384">
        <v>0</v>
      </c>
      <c r="Q76" s="384">
        <v>0</v>
      </c>
      <c r="R76" s="55">
        <v>89</v>
      </c>
    </row>
    <row r="77" spans="1:18" ht="23.1" customHeight="1">
      <c r="A77" s="60">
        <v>90</v>
      </c>
      <c r="B77" s="93" t="s">
        <v>1079</v>
      </c>
      <c r="C77" s="402">
        <v>343375</v>
      </c>
      <c r="D77" s="402">
        <v>343375</v>
      </c>
      <c r="E77" s="385">
        <v>304930740</v>
      </c>
      <c r="F77" s="385">
        <v>304930740</v>
      </c>
      <c r="G77" s="385">
        <v>87548319</v>
      </c>
      <c r="H77" s="385">
        <v>87548319</v>
      </c>
      <c r="I77" s="385">
        <v>1258742350</v>
      </c>
      <c r="J77" s="385">
        <v>304930740</v>
      </c>
      <c r="K77" s="385">
        <v>87548319</v>
      </c>
      <c r="L77" s="385">
        <v>0</v>
      </c>
      <c r="M77" s="385">
        <v>0</v>
      </c>
      <c r="N77" s="385">
        <v>0</v>
      </c>
      <c r="O77" s="385">
        <v>0</v>
      </c>
      <c r="P77" s="385">
        <v>0</v>
      </c>
      <c r="Q77" s="385">
        <v>0</v>
      </c>
      <c r="R77" s="55">
        <v>90</v>
      </c>
    </row>
    <row r="78" spans="1:18" ht="23.1" customHeight="1">
      <c r="A78" s="57">
        <v>91</v>
      </c>
      <c r="B78" s="92" t="s">
        <v>1080</v>
      </c>
      <c r="C78" s="918">
        <v>776091</v>
      </c>
      <c r="D78" s="918">
        <v>776091</v>
      </c>
      <c r="E78" s="396">
        <v>202676852</v>
      </c>
      <c r="F78" s="396">
        <v>202676852</v>
      </c>
      <c r="G78" s="396">
        <v>65607054</v>
      </c>
      <c r="H78" s="396">
        <v>65607054</v>
      </c>
      <c r="I78" s="396">
        <v>896820512</v>
      </c>
      <c r="J78" s="396">
        <v>202676852</v>
      </c>
      <c r="K78" s="396">
        <v>65607054</v>
      </c>
      <c r="L78" s="396">
        <v>0</v>
      </c>
      <c r="M78" s="396">
        <v>0</v>
      </c>
      <c r="N78" s="396">
        <v>0</v>
      </c>
      <c r="O78" s="396">
        <v>0</v>
      </c>
      <c r="P78" s="396">
        <v>0</v>
      </c>
      <c r="Q78" s="1042">
        <v>0</v>
      </c>
      <c r="R78" s="59">
        <v>91</v>
      </c>
    </row>
    <row r="79" spans="1:18" ht="23.1" customHeight="1">
      <c r="A79" s="60">
        <v>92</v>
      </c>
      <c r="B79" s="93" t="s">
        <v>1081</v>
      </c>
      <c r="C79" s="389">
        <v>173440</v>
      </c>
      <c r="D79" s="389">
        <v>173440</v>
      </c>
      <c r="E79" s="388">
        <v>458168650</v>
      </c>
      <c r="F79" s="388">
        <v>458168650</v>
      </c>
      <c r="G79" s="388">
        <v>147021498</v>
      </c>
      <c r="H79" s="388">
        <v>147021498</v>
      </c>
      <c r="I79" s="388">
        <v>1980106063</v>
      </c>
      <c r="J79" s="388">
        <v>458168650</v>
      </c>
      <c r="K79" s="388">
        <v>147021498</v>
      </c>
      <c r="L79" s="388">
        <v>0</v>
      </c>
      <c r="M79" s="388">
        <v>0</v>
      </c>
      <c r="N79" s="388">
        <v>0</v>
      </c>
      <c r="O79" s="388">
        <v>0</v>
      </c>
      <c r="P79" s="388">
        <v>0</v>
      </c>
      <c r="Q79" s="1039">
        <v>0</v>
      </c>
      <c r="R79" s="55">
        <v>92</v>
      </c>
    </row>
    <row r="80" spans="1:18" ht="23.1" customHeight="1">
      <c r="A80" s="60">
        <v>94</v>
      </c>
      <c r="B80" s="93" t="s">
        <v>1082</v>
      </c>
      <c r="C80" s="389">
        <v>7885329</v>
      </c>
      <c r="D80" s="389">
        <v>7885329</v>
      </c>
      <c r="E80" s="388">
        <v>7235462298</v>
      </c>
      <c r="F80" s="388">
        <v>7235462298</v>
      </c>
      <c r="G80" s="388">
        <v>2324414544</v>
      </c>
      <c r="H80" s="388">
        <v>2324414544</v>
      </c>
      <c r="I80" s="388">
        <v>31313214849</v>
      </c>
      <c r="J80" s="388">
        <v>7235462298</v>
      </c>
      <c r="K80" s="388">
        <v>2324414544</v>
      </c>
      <c r="L80" s="388">
        <v>0</v>
      </c>
      <c r="M80" s="388">
        <v>0</v>
      </c>
      <c r="N80" s="388">
        <v>0</v>
      </c>
      <c r="O80" s="388">
        <v>0</v>
      </c>
      <c r="P80" s="388">
        <v>0</v>
      </c>
      <c r="Q80" s="1039">
        <v>0</v>
      </c>
      <c r="R80" s="55">
        <v>94</v>
      </c>
    </row>
    <row r="81" spans="1:18" s="99" customFormat="1" ht="23.1" customHeight="1">
      <c r="A81" s="62">
        <v>301</v>
      </c>
      <c r="B81" s="61" t="s">
        <v>1083</v>
      </c>
      <c r="C81" s="390">
        <v>0</v>
      </c>
      <c r="D81" s="390">
        <v>0</v>
      </c>
      <c r="E81" s="384">
        <v>0</v>
      </c>
      <c r="F81" s="384">
        <v>0</v>
      </c>
      <c r="G81" s="384">
        <v>0</v>
      </c>
      <c r="H81" s="384">
        <v>0</v>
      </c>
      <c r="I81" s="384">
        <v>0</v>
      </c>
      <c r="J81" s="384">
        <v>0</v>
      </c>
      <c r="K81" s="384">
        <v>0</v>
      </c>
      <c r="L81" s="384">
        <v>748195932</v>
      </c>
      <c r="M81" s="384">
        <v>748195932</v>
      </c>
      <c r="N81" s="384">
        <v>53674</v>
      </c>
      <c r="O81" s="384">
        <v>53674</v>
      </c>
      <c r="P81" s="384">
        <v>748249606</v>
      </c>
      <c r="Q81" s="893">
        <v>748249606</v>
      </c>
      <c r="R81" s="63">
        <v>301</v>
      </c>
    </row>
    <row r="82" spans="1:18" s="99" customFormat="1" ht="23.1" customHeight="1">
      <c r="A82" s="62">
        <v>302</v>
      </c>
      <c r="B82" s="61" t="s">
        <v>1084</v>
      </c>
      <c r="C82" s="402">
        <v>0</v>
      </c>
      <c r="D82" s="402">
        <v>0</v>
      </c>
      <c r="E82" s="385">
        <v>0</v>
      </c>
      <c r="F82" s="385">
        <v>0</v>
      </c>
      <c r="G82" s="385">
        <v>0</v>
      </c>
      <c r="H82" s="385">
        <v>0</v>
      </c>
      <c r="I82" s="385">
        <v>0</v>
      </c>
      <c r="J82" s="385">
        <v>0</v>
      </c>
      <c r="K82" s="385">
        <v>0</v>
      </c>
      <c r="L82" s="385">
        <v>705005174</v>
      </c>
      <c r="M82" s="385">
        <v>705005174</v>
      </c>
      <c r="N82" s="385">
        <v>49393</v>
      </c>
      <c r="O82" s="385">
        <v>49393</v>
      </c>
      <c r="P82" s="385">
        <v>705054567</v>
      </c>
      <c r="Q82" s="894">
        <v>705054567</v>
      </c>
      <c r="R82" s="63">
        <v>302</v>
      </c>
    </row>
    <row r="83" spans="1:18" s="99" customFormat="1" ht="23.1" customHeight="1">
      <c r="A83" s="66">
        <v>303</v>
      </c>
      <c r="B83" s="58" t="s">
        <v>1085</v>
      </c>
      <c r="C83" s="913">
        <v>0</v>
      </c>
      <c r="D83" s="913">
        <v>0</v>
      </c>
      <c r="E83" s="386">
        <v>0</v>
      </c>
      <c r="F83" s="386">
        <v>0</v>
      </c>
      <c r="G83" s="386">
        <v>0</v>
      </c>
      <c r="H83" s="386">
        <v>0</v>
      </c>
      <c r="I83" s="386">
        <v>0</v>
      </c>
      <c r="J83" s="386">
        <v>0</v>
      </c>
      <c r="K83" s="386">
        <v>0</v>
      </c>
      <c r="L83" s="386">
        <v>145297305</v>
      </c>
      <c r="M83" s="386">
        <v>145297305</v>
      </c>
      <c r="N83" s="386">
        <v>10904</v>
      </c>
      <c r="O83" s="386">
        <v>10904</v>
      </c>
      <c r="P83" s="386">
        <v>145308209</v>
      </c>
      <c r="Q83" s="906">
        <v>145308209</v>
      </c>
      <c r="R83" s="67">
        <v>303</v>
      </c>
    </row>
    <row r="84" spans="1:18" s="99" customFormat="1" ht="23.1" customHeight="1">
      <c r="A84" s="62">
        <v>304</v>
      </c>
      <c r="B84" s="61" t="s">
        <v>1086</v>
      </c>
      <c r="C84" s="390">
        <v>0</v>
      </c>
      <c r="D84" s="390">
        <v>0</v>
      </c>
      <c r="E84" s="384">
        <v>0</v>
      </c>
      <c r="F84" s="384">
        <v>0</v>
      </c>
      <c r="G84" s="384">
        <v>0</v>
      </c>
      <c r="H84" s="384">
        <v>0</v>
      </c>
      <c r="I84" s="384">
        <v>0</v>
      </c>
      <c r="J84" s="384">
        <v>0</v>
      </c>
      <c r="K84" s="384">
        <v>0</v>
      </c>
      <c r="L84" s="384">
        <v>1140837513</v>
      </c>
      <c r="M84" s="384">
        <v>1140837513</v>
      </c>
      <c r="N84" s="384">
        <v>80750</v>
      </c>
      <c r="O84" s="384">
        <v>80750</v>
      </c>
      <c r="P84" s="384">
        <v>1140918263</v>
      </c>
      <c r="Q84" s="893">
        <v>1140918263</v>
      </c>
      <c r="R84" s="63">
        <v>304</v>
      </c>
    </row>
    <row r="85" spans="1:18" s="99" customFormat="1" ht="23.1" customHeight="1">
      <c r="A85" s="62">
        <v>305</v>
      </c>
      <c r="B85" s="61" t="s">
        <v>1087</v>
      </c>
      <c r="C85" s="390">
        <v>0</v>
      </c>
      <c r="D85" s="390">
        <v>0</v>
      </c>
      <c r="E85" s="384">
        <v>0</v>
      </c>
      <c r="F85" s="384">
        <v>0</v>
      </c>
      <c r="G85" s="384">
        <v>0</v>
      </c>
      <c r="H85" s="384">
        <v>0</v>
      </c>
      <c r="I85" s="384">
        <v>0</v>
      </c>
      <c r="J85" s="384">
        <v>0</v>
      </c>
      <c r="K85" s="384">
        <v>0</v>
      </c>
      <c r="L85" s="384">
        <v>1733752704</v>
      </c>
      <c r="M85" s="384">
        <v>1733752704</v>
      </c>
      <c r="N85" s="384">
        <v>123807</v>
      </c>
      <c r="O85" s="384">
        <v>123807</v>
      </c>
      <c r="P85" s="384">
        <v>1733876511</v>
      </c>
      <c r="Q85" s="893">
        <v>1733876511</v>
      </c>
      <c r="R85" s="63">
        <v>305</v>
      </c>
    </row>
    <row r="86" spans="1:18" s="99" customFormat="1" ht="23.1" customHeight="1">
      <c r="A86" s="62">
        <v>306</v>
      </c>
      <c r="B86" s="61" t="s">
        <v>1088</v>
      </c>
      <c r="C86" s="390">
        <v>0</v>
      </c>
      <c r="D86" s="390">
        <v>0</v>
      </c>
      <c r="E86" s="384">
        <v>0</v>
      </c>
      <c r="F86" s="384">
        <v>0</v>
      </c>
      <c r="G86" s="384">
        <v>0</v>
      </c>
      <c r="H86" s="384">
        <v>0</v>
      </c>
      <c r="I86" s="384">
        <v>0</v>
      </c>
      <c r="J86" s="384">
        <v>0</v>
      </c>
      <c r="K86" s="384">
        <v>0</v>
      </c>
      <c r="L86" s="384">
        <v>5465802200</v>
      </c>
      <c r="M86" s="384">
        <v>5465802200</v>
      </c>
      <c r="N86" s="384">
        <v>418380</v>
      </c>
      <c r="O86" s="384">
        <v>418380</v>
      </c>
      <c r="P86" s="384">
        <v>5466220580</v>
      </c>
      <c r="Q86" s="893">
        <v>5466220580</v>
      </c>
      <c r="R86" s="63">
        <v>306</v>
      </c>
    </row>
    <row r="87" spans="1:18" s="99" customFormat="1" ht="23.1" customHeight="1">
      <c r="A87" s="62"/>
      <c r="B87" s="61"/>
      <c r="C87" s="402"/>
      <c r="D87" s="402"/>
      <c r="E87" s="385"/>
      <c r="F87" s="385"/>
      <c r="G87" s="385"/>
      <c r="H87" s="385"/>
      <c r="I87" s="385"/>
      <c r="J87" s="385"/>
      <c r="K87" s="385"/>
      <c r="L87" s="385"/>
      <c r="M87" s="385"/>
      <c r="N87" s="385"/>
      <c r="O87" s="385"/>
      <c r="P87" s="385"/>
      <c r="Q87" s="894"/>
      <c r="R87" s="63"/>
    </row>
    <row r="88" spans="1:18" ht="23.1" customHeight="1">
      <c r="A88" s="57"/>
      <c r="B88" s="92"/>
      <c r="C88" s="918"/>
      <c r="D88" s="918"/>
      <c r="E88" s="396"/>
      <c r="F88" s="396"/>
      <c r="G88" s="396"/>
      <c r="H88" s="396"/>
      <c r="I88" s="396"/>
      <c r="J88" s="396"/>
      <c r="K88" s="396"/>
      <c r="L88" s="396"/>
      <c r="M88" s="396"/>
      <c r="N88" s="396"/>
      <c r="O88" s="396"/>
      <c r="P88" s="396"/>
      <c r="Q88" s="1042"/>
      <c r="R88" s="59"/>
    </row>
    <row r="89" spans="1:18" ht="23.1" customHeight="1">
      <c r="A89" s="60"/>
      <c r="B89" s="93"/>
      <c r="C89" s="389"/>
      <c r="D89" s="389"/>
      <c r="E89" s="388"/>
      <c r="F89" s="388"/>
      <c r="G89" s="388"/>
      <c r="H89" s="388"/>
      <c r="I89" s="388"/>
      <c r="J89" s="388"/>
      <c r="K89" s="388"/>
      <c r="L89" s="388"/>
      <c r="M89" s="388"/>
      <c r="N89" s="388"/>
      <c r="O89" s="388"/>
      <c r="P89" s="388"/>
      <c r="Q89" s="1039"/>
      <c r="R89" s="55"/>
    </row>
    <row r="90" spans="1:18" ht="23.1" customHeight="1">
      <c r="A90" s="60"/>
      <c r="B90" s="93"/>
      <c r="C90" s="389"/>
      <c r="D90" s="389"/>
      <c r="E90" s="388"/>
      <c r="F90" s="388"/>
      <c r="G90" s="388"/>
      <c r="H90" s="388"/>
      <c r="I90" s="388"/>
      <c r="J90" s="388"/>
      <c r="K90" s="388"/>
      <c r="L90" s="388"/>
      <c r="M90" s="388"/>
      <c r="N90" s="388"/>
      <c r="O90" s="388"/>
      <c r="P90" s="388"/>
      <c r="Q90" s="1039"/>
      <c r="R90" s="55"/>
    </row>
    <row r="91" spans="1:18" s="99" customFormat="1" ht="23.1" customHeight="1">
      <c r="A91" s="62"/>
      <c r="B91" s="61"/>
      <c r="C91" s="390"/>
      <c r="D91" s="390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893"/>
      <c r="R91" s="63"/>
    </row>
    <row r="92" spans="1:18" s="99" customFormat="1" ht="23.1" customHeight="1">
      <c r="A92" s="62"/>
      <c r="B92" s="61"/>
      <c r="C92" s="402"/>
      <c r="D92" s="402"/>
      <c r="E92" s="385"/>
      <c r="F92" s="385"/>
      <c r="G92" s="385"/>
      <c r="H92" s="385"/>
      <c r="I92" s="385"/>
      <c r="J92" s="385"/>
      <c r="K92" s="385"/>
      <c r="L92" s="385"/>
      <c r="M92" s="385"/>
      <c r="N92" s="385"/>
      <c r="O92" s="385"/>
      <c r="P92" s="385"/>
      <c r="Q92" s="894"/>
      <c r="R92" s="63"/>
    </row>
    <row r="93" spans="1:18" s="99" customFormat="1" ht="23.1" customHeight="1">
      <c r="A93" s="66"/>
      <c r="B93" s="58"/>
      <c r="C93" s="913"/>
      <c r="D93" s="913"/>
      <c r="E93" s="386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906"/>
      <c r="R93" s="67"/>
    </row>
    <row r="94" spans="1:18" s="99" customFormat="1" ht="23.1" customHeight="1">
      <c r="A94" s="62"/>
      <c r="B94" s="61"/>
      <c r="C94" s="390"/>
      <c r="D94" s="390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893"/>
      <c r="R94" s="63"/>
    </row>
    <row r="95" spans="1:18" s="99" customFormat="1" ht="23.1" customHeight="1">
      <c r="A95" s="62"/>
      <c r="B95" s="61"/>
      <c r="C95" s="390"/>
      <c r="D95" s="390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893"/>
      <c r="R95" s="63"/>
    </row>
    <row r="96" spans="1:18" s="99" customFormat="1" ht="23.1" customHeight="1">
      <c r="A96" s="62"/>
      <c r="B96" s="61"/>
      <c r="C96" s="390"/>
      <c r="D96" s="390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893"/>
      <c r="R96" s="63"/>
    </row>
    <row r="97" spans="1:18" s="99" customFormat="1" ht="23.1" customHeight="1">
      <c r="A97" s="62"/>
      <c r="B97" s="61"/>
      <c r="C97" s="402"/>
      <c r="D97" s="402"/>
      <c r="E97" s="385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894"/>
      <c r="R97" s="63"/>
    </row>
    <row r="98" spans="1:18" s="99" customFormat="1" ht="23.1" customHeight="1">
      <c r="A98" s="68"/>
      <c r="B98" s="58"/>
      <c r="C98" s="913"/>
      <c r="D98" s="913"/>
      <c r="E98" s="386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906"/>
      <c r="R98" s="69"/>
    </row>
    <row r="99" spans="1:18" s="99" customFormat="1" ht="23.1" customHeight="1">
      <c r="A99" s="62"/>
      <c r="B99" s="61"/>
      <c r="C99" s="390"/>
      <c r="D99" s="390"/>
      <c r="E99" s="384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893"/>
      <c r="R99" s="63"/>
    </row>
    <row r="100" spans="1:18" s="99" customFormat="1" ht="23.1" customHeight="1">
      <c r="A100" s="62"/>
      <c r="B100" s="61"/>
      <c r="C100" s="390"/>
      <c r="D100" s="390"/>
      <c r="E100" s="384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893"/>
      <c r="R100" s="63"/>
    </row>
    <row r="101" spans="1:18" s="99" customFormat="1" ht="23.1" customHeight="1">
      <c r="A101" s="62"/>
      <c r="B101" s="61"/>
      <c r="C101" s="390"/>
      <c r="D101" s="390"/>
      <c r="E101" s="384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893"/>
      <c r="R101" s="63"/>
    </row>
    <row r="102" spans="1:18" s="99" customFormat="1" ht="23.1" customHeight="1">
      <c r="A102" s="62"/>
      <c r="B102" s="61"/>
      <c r="C102" s="402"/>
      <c r="D102" s="402"/>
      <c r="E102" s="385"/>
      <c r="F102" s="385"/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894"/>
      <c r="R102" s="63"/>
    </row>
    <row r="103" spans="1:18" s="99" customFormat="1" ht="23.1" customHeight="1">
      <c r="A103" s="66"/>
      <c r="B103" s="58"/>
      <c r="C103" s="913"/>
      <c r="D103" s="913"/>
      <c r="E103" s="386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906"/>
      <c r="R103" s="67"/>
    </row>
    <row r="104" spans="1:18" s="99" customFormat="1" ht="23.1" customHeight="1">
      <c r="A104" s="62"/>
      <c r="B104" s="61"/>
      <c r="C104" s="390"/>
      <c r="D104" s="390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893"/>
      <c r="R104" s="63"/>
    </row>
    <row r="105" spans="1:18" s="99" customFormat="1" ht="23.1" customHeight="1">
      <c r="A105" s="62"/>
      <c r="B105" s="61"/>
      <c r="C105" s="390"/>
      <c r="D105" s="390"/>
      <c r="E105" s="384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893"/>
      <c r="R105" s="63"/>
    </row>
    <row r="106" spans="1:18" s="99" customFormat="1" ht="23.1" customHeight="1">
      <c r="A106" s="62"/>
      <c r="B106" s="61"/>
      <c r="C106" s="390"/>
      <c r="D106" s="390"/>
      <c r="E106" s="384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893"/>
      <c r="R106" s="63"/>
    </row>
    <row r="107" spans="1:18" s="99" customFormat="1" ht="23.1" customHeight="1">
      <c r="A107" s="62"/>
      <c r="B107" s="61"/>
      <c r="C107" s="402"/>
      <c r="D107" s="402"/>
      <c r="E107" s="385"/>
      <c r="F107" s="385"/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894"/>
      <c r="R107" s="63"/>
    </row>
    <row r="108" spans="1:18" s="99" customFormat="1" ht="23.1" customHeight="1">
      <c r="A108" s="66"/>
      <c r="B108" s="58"/>
      <c r="C108" s="913"/>
      <c r="D108" s="913"/>
      <c r="E108" s="386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906"/>
      <c r="R108" s="67"/>
    </row>
    <row r="109" spans="1:18" s="99" customFormat="1" ht="23.1" customHeight="1">
      <c r="A109" s="62"/>
      <c r="B109" s="61"/>
      <c r="C109" s="390"/>
      <c r="D109" s="390"/>
      <c r="E109" s="384"/>
      <c r="F109" s="384"/>
      <c r="G109" s="384"/>
      <c r="H109" s="384"/>
      <c r="I109" s="384"/>
      <c r="J109" s="384"/>
      <c r="K109" s="384"/>
      <c r="L109" s="384"/>
      <c r="M109" s="384"/>
      <c r="N109" s="384"/>
      <c r="O109" s="384"/>
      <c r="P109" s="384"/>
      <c r="Q109" s="893"/>
      <c r="R109" s="63"/>
    </row>
    <row r="110" spans="1:18" s="99" customFormat="1" ht="23.1" customHeight="1">
      <c r="A110" s="62"/>
      <c r="B110" s="61"/>
      <c r="C110" s="390"/>
      <c r="D110" s="390"/>
      <c r="E110" s="384"/>
      <c r="F110" s="384"/>
      <c r="G110" s="384"/>
      <c r="H110" s="384"/>
      <c r="I110" s="384"/>
      <c r="J110" s="384"/>
      <c r="K110" s="384"/>
      <c r="L110" s="384"/>
      <c r="M110" s="384"/>
      <c r="N110" s="384"/>
      <c r="O110" s="384"/>
      <c r="P110" s="384"/>
      <c r="Q110" s="893"/>
      <c r="R110" s="63"/>
    </row>
    <row r="111" spans="1:18" s="99" customFormat="1" ht="23.1" customHeight="1">
      <c r="A111" s="62"/>
      <c r="B111" s="61"/>
      <c r="C111" s="390"/>
      <c r="D111" s="390"/>
      <c r="E111" s="384"/>
      <c r="F111" s="384"/>
      <c r="G111" s="384"/>
      <c r="H111" s="384"/>
      <c r="I111" s="384"/>
      <c r="J111" s="384"/>
      <c r="K111" s="384"/>
      <c r="L111" s="384"/>
      <c r="M111" s="384"/>
      <c r="N111" s="384"/>
      <c r="O111" s="384"/>
      <c r="P111" s="384"/>
      <c r="Q111" s="893"/>
      <c r="R111" s="63"/>
    </row>
    <row r="112" spans="1:18" s="99" customFormat="1" ht="23.1" customHeight="1" thickBot="1">
      <c r="A112" s="77"/>
      <c r="B112" s="78"/>
      <c r="C112" s="916"/>
      <c r="D112" s="916"/>
      <c r="E112" s="392"/>
      <c r="F112" s="392"/>
      <c r="G112" s="392"/>
      <c r="H112" s="392"/>
      <c r="I112" s="392"/>
      <c r="J112" s="392"/>
      <c r="K112" s="392"/>
      <c r="L112" s="392"/>
      <c r="M112" s="392"/>
      <c r="N112" s="392"/>
      <c r="O112" s="392"/>
      <c r="P112" s="392"/>
      <c r="Q112" s="907"/>
      <c r="R112" s="79"/>
    </row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</sheetData>
  <mergeCells count="20">
    <mergeCell ref="L3:Q3"/>
    <mergeCell ref="L4:M4"/>
    <mergeCell ref="L5:L7"/>
    <mergeCell ref="M5:M7"/>
    <mergeCell ref="A8:A12"/>
    <mergeCell ref="G4:H4"/>
    <mergeCell ref="G5:G7"/>
    <mergeCell ref="H5:H7"/>
    <mergeCell ref="C3:K3"/>
    <mergeCell ref="J5:J7"/>
    <mergeCell ref="K5:K7"/>
    <mergeCell ref="Q5:Q7"/>
    <mergeCell ref="O5:O7"/>
    <mergeCell ref="J4:K4"/>
    <mergeCell ref="A13:A17"/>
    <mergeCell ref="C4:F4"/>
    <mergeCell ref="C5:D5"/>
    <mergeCell ref="E5:F5"/>
    <mergeCell ref="D6:D7"/>
    <mergeCell ref="F6:F7"/>
  </mergeCells>
  <phoneticPr fontId="2"/>
  <printOptions horizontalCentered="1"/>
  <pageMargins left="0.51181102362204722" right="0.59055118110236227" top="0.51181102362204722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62" max="17" man="1"/>
  </rowBreaks>
  <colBreaks count="1" manualBreakCount="1">
    <brk id="9" max="12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U623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18.95" customHeight="1"/>
  <cols>
    <col min="1" max="1" width="4.75" style="8" customWidth="1"/>
    <col min="2" max="2" width="20.25" style="6" customWidth="1"/>
    <col min="3" max="3" width="20.625" style="101" customWidth="1"/>
    <col min="4" max="5" width="18.625" style="101" customWidth="1"/>
    <col min="6" max="10" width="18.625" style="103" customWidth="1"/>
    <col min="11" max="11" width="19.125" style="103" customWidth="1"/>
    <col min="12" max="12" width="15.625" style="103" customWidth="1"/>
    <col min="13" max="13" width="18.625" style="103" customWidth="1"/>
    <col min="14" max="14" width="16.625" style="103" customWidth="1"/>
    <col min="15" max="18" width="20.625" style="103" customWidth="1"/>
    <col min="19" max="19" width="6.5" style="8" customWidth="1"/>
    <col min="20" max="16384" width="9" style="6"/>
  </cols>
  <sheetData>
    <row r="1" spans="1:21" ht="30.95" customHeight="1">
      <c r="A1" s="4" t="s">
        <v>73</v>
      </c>
      <c r="S1" s="3"/>
    </row>
    <row r="2" spans="1:21" s="82" customFormat="1" ht="22.5" customHeight="1" thickBot="1">
      <c r="C2" s="104"/>
      <c r="D2" s="104"/>
      <c r="E2" s="1774"/>
      <c r="F2" s="118"/>
      <c r="G2" s="118"/>
      <c r="H2" s="118"/>
      <c r="I2" s="118"/>
      <c r="J2" s="104"/>
      <c r="K2" s="104"/>
      <c r="L2" s="104"/>
      <c r="M2" s="104"/>
      <c r="N2" s="104"/>
      <c r="O2" s="11"/>
      <c r="P2" s="11"/>
      <c r="Q2" s="11"/>
      <c r="R2" s="11" t="s">
        <v>434</v>
      </c>
      <c r="S2" s="83"/>
    </row>
    <row r="3" spans="1:21" s="111" customFormat="1" ht="24.95" customHeight="1">
      <c r="A3" s="17" t="s">
        <v>423</v>
      </c>
      <c r="B3" s="1554"/>
      <c r="C3" s="2786" t="s">
        <v>861</v>
      </c>
      <c r="D3" s="2787"/>
      <c r="E3" s="2788"/>
      <c r="F3" s="2792" t="s">
        <v>864</v>
      </c>
      <c r="G3" s="2793" t="s">
        <v>865</v>
      </c>
      <c r="H3" s="2796" t="s">
        <v>919</v>
      </c>
      <c r="I3" s="2799" t="s">
        <v>866</v>
      </c>
      <c r="J3" s="2716"/>
      <c r="K3" s="2716"/>
      <c r="L3" s="2717"/>
      <c r="M3" s="2718" t="s">
        <v>975</v>
      </c>
      <c r="N3" s="2718" t="s">
        <v>976</v>
      </c>
      <c r="O3" s="2770" t="s">
        <v>867</v>
      </c>
      <c r="P3" s="2771"/>
      <c r="Q3" s="2771"/>
      <c r="R3" s="2772"/>
      <c r="S3" s="16" t="s">
        <v>423</v>
      </c>
    </row>
    <row r="4" spans="1:21" s="111" customFormat="1" ht="24.95" customHeight="1">
      <c r="A4" s="26" t="s">
        <v>424</v>
      </c>
      <c r="B4" s="1561"/>
      <c r="C4" s="2789"/>
      <c r="D4" s="2790"/>
      <c r="E4" s="2791"/>
      <c r="F4" s="2764"/>
      <c r="G4" s="2794"/>
      <c r="H4" s="2797"/>
      <c r="I4" s="1653"/>
      <c r="J4" s="2712" t="s">
        <v>959</v>
      </c>
      <c r="K4" s="2712" t="s">
        <v>921</v>
      </c>
      <c r="L4" s="2776" t="s">
        <v>853</v>
      </c>
      <c r="M4" s="2713"/>
      <c r="N4" s="2713"/>
      <c r="O4" s="2773"/>
      <c r="P4" s="2774"/>
      <c r="Q4" s="2774"/>
      <c r="R4" s="2775"/>
      <c r="S4" s="25" t="s">
        <v>424</v>
      </c>
    </row>
    <row r="5" spans="1:21" s="111" customFormat="1" ht="24.95" customHeight="1">
      <c r="A5" s="26" t="s">
        <v>425</v>
      </c>
      <c r="B5" s="1561" t="s">
        <v>393</v>
      </c>
      <c r="C5" s="2779" t="s">
        <v>862</v>
      </c>
      <c r="D5" s="2782" t="s">
        <v>863</v>
      </c>
      <c r="E5" s="2782" t="s">
        <v>511</v>
      </c>
      <c r="F5" s="2764"/>
      <c r="G5" s="2794"/>
      <c r="H5" s="2797"/>
      <c r="I5" s="1653" t="s">
        <v>974</v>
      </c>
      <c r="J5" s="2713"/>
      <c r="K5" s="2713"/>
      <c r="L5" s="2777"/>
      <c r="M5" s="2713"/>
      <c r="N5" s="2713"/>
      <c r="O5" s="1652"/>
      <c r="P5" s="2648" t="s">
        <v>207</v>
      </c>
      <c r="Q5" s="2620" t="s">
        <v>868</v>
      </c>
      <c r="R5" s="2648" t="s">
        <v>869</v>
      </c>
      <c r="S5" s="25" t="s">
        <v>425</v>
      </c>
    </row>
    <row r="6" spans="1:21" s="111" customFormat="1" ht="24.95" customHeight="1">
      <c r="A6" s="26" t="s">
        <v>426</v>
      </c>
      <c r="B6" s="1561"/>
      <c r="C6" s="2780"/>
      <c r="D6" s="2783"/>
      <c r="E6" s="2783"/>
      <c r="F6" s="2764"/>
      <c r="G6" s="2794"/>
      <c r="H6" s="2797"/>
      <c r="I6" s="1653"/>
      <c r="J6" s="2713"/>
      <c r="K6" s="2713"/>
      <c r="L6" s="2777"/>
      <c r="M6" s="2713"/>
      <c r="N6" s="2713"/>
      <c r="O6" s="2800"/>
      <c r="P6" s="2782"/>
      <c r="Q6" s="2764"/>
      <c r="R6" s="2782"/>
      <c r="S6" s="25" t="s">
        <v>426</v>
      </c>
    </row>
    <row r="7" spans="1:21" s="111" customFormat="1" ht="24.95" customHeight="1" thickBot="1">
      <c r="A7" s="45" t="s">
        <v>427</v>
      </c>
      <c r="B7" s="1569"/>
      <c r="C7" s="2781"/>
      <c r="D7" s="2784"/>
      <c r="E7" s="2784"/>
      <c r="F7" s="2765"/>
      <c r="G7" s="2795"/>
      <c r="H7" s="2798"/>
      <c r="I7" s="1654"/>
      <c r="J7" s="2714"/>
      <c r="K7" s="2714"/>
      <c r="L7" s="2778"/>
      <c r="M7" s="2714"/>
      <c r="N7" s="2714"/>
      <c r="O7" s="2801"/>
      <c r="P7" s="2785"/>
      <c r="Q7" s="2765"/>
      <c r="R7" s="2785"/>
      <c r="S7" s="44" t="s">
        <v>427</v>
      </c>
    </row>
    <row r="8" spans="1:21" s="108" customFormat="1" ht="30" customHeight="1">
      <c r="A8" s="2661" t="s">
        <v>6</v>
      </c>
      <c r="B8" s="1561" t="s">
        <v>1003</v>
      </c>
      <c r="C8" s="948">
        <v>1424985000</v>
      </c>
      <c r="D8" s="917">
        <v>8343949</v>
      </c>
      <c r="E8" s="917">
        <v>1433328949</v>
      </c>
      <c r="F8" s="1742" t="s">
        <v>1015</v>
      </c>
      <c r="G8" s="949">
        <v>45231443371</v>
      </c>
      <c r="H8" s="949">
        <v>18937715745</v>
      </c>
      <c r="I8" s="949">
        <v>3287126918</v>
      </c>
      <c r="J8" s="949">
        <v>6216766420</v>
      </c>
      <c r="K8" s="384">
        <v>27530011</v>
      </c>
      <c r="L8" s="1737" t="s">
        <v>1015</v>
      </c>
      <c r="M8" s="1737" t="s">
        <v>1015</v>
      </c>
      <c r="N8" s="384">
        <v>29509000</v>
      </c>
      <c r="O8" s="384">
        <v>11101411834</v>
      </c>
      <c r="P8" s="384">
        <v>1189281950</v>
      </c>
      <c r="Q8" s="384">
        <v>242059208</v>
      </c>
      <c r="R8" s="384">
        <v>132101456</v>
      </c>
      <c r="S8" s="28"/>
      <c r="T8" s="111"/>
      <c r="U8" s="111"/>
    </row>
    <row r="9" spans="1:21" s="108" customFormat="1" ht="30" customHeight="1">
      <c r="A9" s="2662"/>
      <c r="B9" s="1561" t="s">
        <v>1004</v>
      </c>
      <c r="C9" s="384">
        <v>1576310361</v>
      </c>
      <c r="D9" s="390">
        <v>8148393</v>
      </c>
      <c r="E9" s="390">
        <v>1584458754</v>
      </c>
      <c r="F9" s="1737" t="s">
        <v>1015</v>
      </c>
      <c r="G9" s="384">
        <v>42933029038</v>
      </c>
      <c r="H9" s="384">
        <v>24266294490</v>
      </c>
      <c r="I9" s="384">
        <v>3203644504</v>
      </c>
      <c r="J9" s="384">
        <v>6310240321</v>
      </c>
      <c r="K9" s="400">
        <v>24180256</v>
      </c>
      <c r="L9" s="1737" t="s">
        <v>1015</v>
      </c>
      <c r="M9" s="1737" t="s">
        <v>1015</v>
      </c>
      <c r="N9" s="384">
        <v>24652000</v>
      </c>
      <c r="O9" s="400">
        <v>8305399251</v>
      </c>
      <c r="P9" s="400">
        <v>94318146</v>
      </c>
      <c r="Q9" s="400">
        <v>142288987</v>
      </c>
      <c r="R9" s="400">
        <v>79873427</v>
      </c>
      <c r="S9" s="28"/>
    </row>
    <row r="10" spans="1:21" s="108" customFormat="1" ht="30" customHeight="1">
      <c r="A10" s="2662"/>
      <c r="B10" s="1561" t="s">
        <v>1090</v>
      </c>
      <c r="C10" s="384">
        <v>2427566349</v>
      </c>
      <c r="D10" s="390">
        <v>9234509</v>
      </c>
      <c r="E10" s="390">
        <v>2436800858</v>
      </c>
      <c r="F10" s="1737" t="s">
        <v>1015</v>
      </c>
      <c r="G10" s="384">
        <v>42288610497</v>
      </c>
      <c r="H10" s="384">
        <v>21791755603</v>
      </c>
      <c r="I10" s="384">
        <v>3206282567</v>
      </c>
      <c r="J10" s="384">
        <v>6124302491</v>
      </c>
      <c r="K10" s="400">
        <v>21756426</v>
      </c>
      <c r="L10" s="1737" t="s">
        <v>1015</v>
      </c>
      <c r="M10" s="1737" t="s">
        <v>1015</v>
      </c>
      <c r="N10" s="384">
        <v>64722844</v>
      </c>
      <c r="O10" s="400">
        <v>9955511810</v>
      </c>
      <c r="P10" s="400">
        <v>364070457</v>
      </c>
      <c r="Q10" s="400">
        <v>89441639</v>
      </c>
      <c r="R10" s="400">
        <v>55905930</v>
      </c>
      <c r="S10" s="28"/>
    </row>
    <row r="11" spans="1:21" s="108" customFormat="1" ht="30" customHeight="1">
      <c r="A11" s="2662"/>
      <c r="B11" s="1561" t="s">
        <v>1091</v>
      </c>
      <c r="C11" s="390">
        <v>2386525384</v>
      </c>
      <c r="D11" s="390">
        <v>632921</v>
      </c>
      <c r="E11" s="390">
        <v>2387158305</v>
      </c>
      <c r="F11" s="384">
        <v>0</v>
      </c>
      <c r="G11" s="384">
        <v>4589056512</v>
      </c>
      <c r="H11" s="384">
        <v>1154398180</v>
      </c>
      <c r="I11" s="384">
        <v>3175049183</v>
      </c>
      <c r="J11" s="390">
        <v>6106163880</v>
      </c>
      <c r="K11" s="401">
        <v>49923909</v>
      </c>
      <c r="L11" s="390">
        <v>9331136972</v>
      </c>
      <c r="M11" s="390">
        <v>0</v>
      </c>
      <c r="N11" s="390">
        <v>22696324</v>
      </c>
      <c r="O11" s="401">
        <v>20147807257</v>
      </c>
      <c r="P11" s="401">
        <v>221808917</v>
      </c>
      <c r="Q11" s="401">
        <v>404835855</v>
      </c>
      <c r="R11" s="905">
        <v>163579846</v>
      </c>
      <c r="S11" s="28"/>
    </row>
    <row r="12" spans="1:21" s="108" customFormat="1" ht="30" customHeight="1">
      <c r="A12" s="2663"/>
      <c r="B12" s="1724" t="s">
        <v>1092</v>
      </c>
      <c r="C12" s="402">
        <v>2966660141</v>
      </c>
      <c r="D12" s="402">
        <v>609737</v>
      </c>
      <c r="E12" s="402">
        <v>2967269878</v>
      </c>
      <c r="F12" s="385">
        <v>0</v>
      </c>
      <c r="G12" s="385">
        <v>4660819396</v>
      </c>
      <c r="H12" s="385">
        <v>1148120139</v>
      </c>
      <c r="I12" s="385">
        <v>3145051824</v>
      </c>
      <c r="J12" s="402">
        <v>6178603238</v>
      </c>
      <c r="K12" s="403">
        <v>67785895</v>
      </c>
      <c r="L12" s="402">
        <v>9391440957</v>
      </c>
      <c r="M12" s="402">
        <v>2644834243</v>
      </c>
      <c r="N12" s="402">
        <v>31639029</v>
      </c>
      <c r="O12" s="403">
        <v>3630185766</v>
      </c>
      <c r="P12" s="403">
        <v>3666983</v>
      </c>
      <c r="Q12" s="403">
        <v>30589797</v>
      </c>
      <c r="R12" s="1726">
        <v>38067643</v>
      </c>
      <c r="S12" s="110"/>
    </row>
    <row r="13" spans="1:21" s="108" customFormat="1" ht="30" customHeight="1">
      <c r="A13" s="2664" t="s">
        <v>967</v>
      </c>
      <c r="B13" s="1561" t="s">
        <v>1003</v>
      </c>
      <c r="C13" s="911">
        <v>66746366</v>
      </c>
      <c r="D13" s="390">
        <v>7635843</v>
      </c>
      <c r="E13" s="390">
        <v>74382209</v>
      </c>
      <c r="F13" s="1737" t="s">
        <v>1015</v>
      </c>
      <c r="G13" s="384">
        <v>40812754913</v>
      </c>
      <c r="H13" s="384">
        <v>17938436745</v>
      </c>
      <c r="I13" s="384">
        <v>2185537901</v>
      </c>
      <c r="J13" s="384">
        <v>5833235026</v>
      </c>
      <c r="K13" s="384">
        <v>14815894</v>
      </c>
      <c r="L13" s="1737" t="s">
        <v>1015</v>
      </c>
      <c r="M13" s="1737" t="s">
        <v>1015</v>
      </c>
      <c r="N13" s="384">
        <v>29509000</v>
      </c>
      <c r="O13" s="384">
        <v>10297596888</v>
      </c>
      <c r="P13" s="384">
        <v>1189281950</v>
      </c>
      <c r="Q13" s="384">
        <v>242059208</v>
      </c>
      <c r="R13" s="384">
        <v>132101456</v>
      </c>
      <c r="S13" s="28"/>
      <c r="T13" s="111"/>
      <c r="U13" s="111"/>
    </row>
    <row r="14" spans="1:21" s="108" customFormat="1" ht="30" customHeight="1">
      <c r="A14" s="2662"/>
      <c r="B14" s="1561" t="s">
        <v>1004</v>
      </c>
      <c r="C14" s="384">
        <v>67642252</v>
      </c>
      <c r="D14" s="390">
        <v>7461355</v>
      </c>
      <c r="E14" s="390">
        <v>75103607</v>
      </c>
      <c r="F14" s="1737" t="s">
        <v>1015</v>
      </c>
      <c r="G14" s="384">
        <v>38410994445</v>
      </c>
      <c r="H14" s="384">
        <v>23102597490</v>
      </c>
      <c r="I14" s="384">
        <v>2103854178</v>
      </c>
      <c r="J14" s="384">
        <v>5922429690</v>
      </c>
      <c r="K14" s="400">
        <v>14513084</v>
      </c>
      <c r="L14" s="1737" t="s">
        <v>1015</v>
      </c>
      <c r="M14" s="1737" t="s">
        <v>1015</v>
      </c>
      <c r="N14" s="384">
        <v>24652000</v>
      </c>
      <c r="O14" s="400">
        <v>7749961603</v>
      </c>
      <c r="P14" s="400">
        <v>94318146</v>
      </c>
      <c r="Q14" s="400">
        <v>142288987</v>
      </c>
      <c r="R14" s="400">
        <v>79873427</v>
      </c>
      <c r="S14" s="28"/>
    </row>
    <row r="15" spans="1:21" s="108" customFormat="1" ht="30" customHeight="1">
      <c r="A15" s="2662"/>
      <c r="B15" s="1561" t="s">
        <v>1090</v>
      </c>
      <c r="C15" s="384">
        <v>357667288</v>
      </c>
      <c r="D15" s="390">
        <v>8566179</v>
      </c>
      <c r="E15" s="390">
        <v>366233467</v>
      </c>
      <c r="F15" s="1737" t="s">
        <v>1015</v>
      </c>
      <c r="G15" s="384">
        <v>37586972923</v>
      </c>
      <c r="H15" s="384">
        <v>20500880603</v>
      </c>
      <c r="I15" s="384">
        <v>2149452264</v>
      </c>
      <c r="J15" s="384">
        <v>5752502222</v>
      </c>
      <c r="K15" s="400">
        <v>14822288</v>
      </c>
      <c r="L15" s="1737" t="s">
        <v>1015</v>
      </c>
      <c r="M15" s="1737" t="s">
        <v>1015</v>
      </c>
      <c r="N15" s="384">
        <v>64722844</v>
      </c>
      <c r="O15" s="400">
        <v>9207119975</v>
      </c>
      <c r="P15" s="400">
        <v>364070457</v>
      </c>
      <c r="Q15" s="400">
        <v>89441639</v>
      </c>
      <c r="R15" s="400">
        <v>55905930</v>
      </c>
      <c r="S15" s="28"/>
    </row>
    <row r="16" spans="1:21" s="108" customFormat="1" ht="30" customHeight="1">
      <c r="A16" s="2662"/>
      <c r="B16" s="1561" t="s">
        <v>1091</v>
      </c>
      <c r="C16" s="390">
        <v>0</v>
      </c>
      <c r="D16" s="390">
        <v>0</v>
      </c>
      <c r="E16" s="390">
        <v>0</v>
      </c>
      <c r="F16" s="384">
        <v>0</v>
      </c>
      <c r="G16" s="384">
        <v>0</v>
      </c>
      <c r="H16" s="384">
        <v>0</v>
      </c>
      <c r="I16" s="384">
        <v>2126216043</v>
      </c>
      <c r="J16" s="390">
        <v>5720678630</v>
      </c>
      <c r="K16" s="401">
        <v>15992368</v>
      </c>
      <c r="L16" s="390">
        <v>7862887041</v>
      </c>
      <c r="M16" s="390">
        <v>0</v>
      </c>
      <c r="N16" s="390">
        <v>22696324</v>
      </c>
      <c r="O16" s="401">
        <v>19154095554</v>
      </c>
      <c r="P16" s="401">
        <v>221808917</v>
      </c>
      <c r="Q16" s="401">
        <v>404835855</v>
      </c>
      <c r="R16" s="401">
        <v>163579846</v>
      </c>
      <c r="S16" s="28"/>
    </row>
    <row r="17" spans="1:19" s="108" customFormat="1" ht="30" customHeight="1">
      <c r="A17" s="2663"/>
      <c r="B17" s="1724" t="s">
        <v>1092</v>
      </c>
      <c r="C17" s="402">
        <v>0</v>
      </c>
      <c r="D17" s="402">
        <v>0</v>
      </c>
      <c r="E17" s="402">
        <v>0</v>
      </c>
      <c r="F17" s="384">
        <v>0</v>
      </c>
      <c r="G17" s="384">
        <v>0</v>
      </c>
      <c r="H17" s="384">
        <v>0</v>
      </c>
      <c r="I17" s="384">
        <v>2081129623</v>
      </c>
      <c r="J17" s="402">
        <v>5798482317</v>
      </c>
      <c r="K17" s="403">
        <v>15589806</v>
      </c>
      <c r="L17" s="402">
        <v>7895201746</v>
      </c>
      <c r="M17" s="402">
        <v>2644834243</v>
      </c>
      <c r="N17" s="402">
        <v>31639029</v>
      </c>
      <c r="O17" s="403">
        <v>2687248780</v>
      </c>
      <c r="P17" s="401">
        <v>3666983</v>
      </c>
      <c r="Q17" s="401">
        <v>30589797</v>
      </c>
      <c r="R17" s="401">
        <v>38067643</v>
      </c>
      <c r="S17" s="110"/>
    </row>
    <row r="18" spans="1:19" ht="23.1" customHeight="1">
      <c r="A18" s="57">
        <v>1</v>
      </c>
      <c r="B18" s="58" t="s">
        <v>1020</v>
      </c>
      <c r="C18" s="386">
        <v>0</v>
      </c>
      <c r="D18" s="386">
        <v>0</v>
      </c>
      <c r="E18" s="386">
        <v>0</v>
      </c>
      <c r="F18" s="386">
        <v>0</v>
      </c>
      <c r="G18" s="386">
        <v>0</v>
      </c>
      <c r="H18" s="386">
        <v>0</v>
      </c>
      <c r="I18" s="386">
        <v>66768692</v>
      </c>
      <c r="J18" s="386">
        <v>368206246</v>
      </c>
      <c r="K18" s="396">
        <v>0</v>
      </c>
      <c r="L18" s="396">
        <v>434974938</v>
      </c>
      <c r="M18" s="396">
        <v>123199891</v>
      </c>
      <c r="N18" s="396">
        <v>0</v>
      </c>
      <c r="O18" s="396">
        <v>46103600</v>
      </c>
      <c r="P18" s="396">
        <v>146090</v>
      </c>
      <c r="Q18" s="396">
        <v>0</v>
      </c>
      <c r="R18" s="396">
        <v>0</v>
      </c>
      <c r="S18" s="59">
        <v>1</v>
      </c>
    </row>
    <row r="19" spans="1:19" ht="23.1" customHeight="1">
      <c r="A19" s="60">
        <v>2</v>
      </c>
      <c r="B19" s="61" t="s">
        <v>1021</v>
      </c>
      <c r="C19" s="384">
        <v>0</v>
      </c>
      <c r="D19" s="384">
        <v>0</v>
      </c>
      <c r="E19" s="384">
        <v>0</v>
      </c>
      <c r="F19" s="384">
        <v>0</v>
      </c>
      <c r="G19" s="384">
        <v>0</v>
      </c>
      <c r="H19" s="384">
        <v>0</v>
      </c>
      <c r="I19" s="384">
        <v>122787265</v>
      </c>
      <c r="J19" s="384">
        <v>150016510</v>
      </c>
      <c r="K19" s="388">
        <v>0</v>
      </c>
      <c r="L19" s="388">
        <v>272803775</v>
      </c>
      <c r="M19" s="388">
        <v>66748291</v>
      </c>
      <c r="N19" s="388">
        <v>0</v>
      </c>
      <c r="O19" s="388">
        <v>24646605</v>
      </c>
      <c r="P19" s="388">
        <v>913154</v>
      </c>
      <c r="Q19" s="388">
        <v>0</v>
      </c>
      <c r="R19" s="388">
        <v>0</v>
      </c>
      <c r="S19" s="55">
        <v>2</v>
      </c>
    </row>
    <row r="20" spans="1:19" ht="23.1" customHeight="1">
      <c r="A20" s="60">
        <v>3</v>
      </c>
      <c r="B20" s="61" t="s">
        <v>1022</v>
      </c>
      <c r="C20" s="384">
        <v>0</v>
      </c>
      <c r="D20" s="384">
        <v>0</v>
      </c>
      <c r="E20" s="384">
        <v>0</v>
      </c>
      <c r="F20" s="384">
        <v>0</v>
      </c>
      <c r="G20" s="384">
        <v>0</v>
      </c>
      <c r="H20" s="384">
        <v>0</v>
      </c>
      <c r="I20" s="384">
        <v>230871622</v>
      </c>
      <c r="J20" s="384">
        <v>375727620</v>
      </c>
      <c r="K20" s="388">
        <v>0</v>
      </c>
      <c r="L20" s="388">
        <v>606599242</v>
      </c>
      <c r="M20" s="388">
        <v>204658918</v>
      </c>
      <c r="N20" s="388">
        <v>7180000</v>
      </c>
      <c r="O20" s="388">
        <v>109625906</v>
      </c>
      <c r="P20" s="388">
        <v>0</v>
      </c>
      <c r="Q20" s="388">
        <v>0</v>
      </c>
      <c r="R20" s="388">
        <v>0</v>
      </c>
      <c r="S20" s="55">
        <v>3</v>
      </c>
    </row>
    <row r="21" spans="1:19" ht="23.1" customHeight="1">
      <c r="A21" s="60">
        <v>6</v>
      </c>
      <c r="B21" s="61" t="s">
        <v>1023</v>
      </c>
      <c r="C21" s="384">
        <v>0</v>
      </c>
      <c r="D21" s="384">
        <v>0</v>
      </c>
      <c r="E21" s="384">
        <v>0</v>
      </c>
      <c r="F21" s="384">
        <v>0</v>
      </c>
      <c r="G21" s="384">
        <v>0</v>
      </c>
      <c r="H21" s="384">
        <v>0</v>
      </c>
      <c r="I21" s="384">
        <v>37000400</v>
      </c>
      <c r="J21" s="384">
        <v>55760083</v>
      </c>
      <c r="K21" s="388">
        <v>0</v>
      </c>
      <c r="L21" s="388">
        <v>92760483</v>
      </c>
      <c r="M21" s="388">
        <v>39011880</v>
      </c>
      <c r="N21" s="388">
        <v>0</v>
      </c>
      <c r="O21" s="388">
        <v>11367502</v>
      </c>
      <c r="P21" s="388">
        <v>0</v>
      </c>
      <c r="Q21" s="388">
        <v>0</v>
      </c>
      <c r="R21" s="388">
        <v>0</v>
      </c>
      <c r="S21" s="55">
        <v>6</v>
      </c>
    </row>
    <row r="22" spans="1:19" ht="23.1" customHeight="1">
      <c r="A22" s="60">
        <v>7</v>
      </c>
      <c r="B22" s="61" t="s">
        <v>1024</v>
      </c>
      <c r="C22" s="385">
        <v>0</v>
      </c>
      <c r="D22" s="385">
        <v>0</v>
      </c>
      <c r="E22" s="385">
        <v>0</v>
      </c>
      <c r="F22" s="385">
        <v>0</v>
      </c>
      <c r="G22" s="385">
        <v>0</v>
      </c>
      <c r="H22" s="385">
        <v>0</v>
      </c>
      <c r="I22" s="385">
        <v>35031671</v>
      </c>
      <c r="J22" s="385">
        <v>42340557</v>
      </c>
      <c r="K22" s="404">
        <v>0</v>
      </c>
      <c r="L22" s="404">
        <v>77372228</v>
      </c>
      <c r="M22" s="404">
        <v>30920344</v>
      </c>
      <c r="N22" s="404">
        <v>14727000</v>
      </c>
      <c r="O22" s="404">
        <v>11455040</v>
      </c>
      <c r="P22" s="404">
        <v>6736</v>
      </c>
      <c r="Q22" s="404">
        <v>0</v>
      </c>
      <c r="R22" s="404">
        <v>0</v>
      </c>
      <c r="S22" s="55">
        <v>7</v>
      </c>
    </row>
    <row r="23" spans="1:19" ht="23.1" customHeight="1">
      <c r="A23" s="57">
        <v>8</v>
      </c>
      <c r="B23" s="58" t="s">
        <v>1025</v>
      </c>
      <c r="C23" s="912">
        <v>0</v>
      </c>
      <c r="D23" s="913">
        <v>0</v>
      </c>
      <c r="E23" s="913">
        <v>0</v>
      </c>
      <c r="F23" s="386">
        <v>0</v>
      </c>
      <c r="G23" s="386">
        <v>0</v>
      </c>
      <c r="H23" s="386">
        <v>0</v>
      </c>
      <c r="I23" s="386">
        <v>112917392</v>
      </c>
      <c r="J23" s="386">
        <v>242187589</v>
      </c>
      <c r="K23" s="396">
        <v>0</v>
      </c>
      <c r="L23" s="396">
        <v>355104981</v>
      </c>
      <c r="M23" s="396">
        <v>98980815</v>
      </c>
      <c r="N23" s="396">
        <v>0</v>
      </c>
      <c r="O23" s="396">
        <v>44488742</v>
      </c>
      <c r="P23" s="396">
        <v>145873</v>
      </c>
      <c r="Q23" s="396">
        <v>0</v>
      </c>
      <c r="R23" s="396">
        <v>0</v>
      </c>
      <c r="S23" s="59">
        <v>8</v>
      </c>
    </row>
    <row r="24" spans="1:19" ht="23.1" customHeight="1">
      <c r="A24" s="60">
        <v>9</v>
      </c>
      <c r="B24" s="93" t="s">
        <v>1026</v>
      </c>
      <c r="C24" s="924">
        <v>0</v>
      </c>
      <c r="D24" s="389">
        <v>0</v>
      </c>
      <c r="E24" s="389">
        <v>0</v>
      </c>
      <c r="F24" s="388">
        <v>0</v>
      </c>
      <c r="G24" s="388">
        <v>0</v>
      </c>
      <c r="H24" s="388">
        <v>0</v>
      </c>
      <c r="I24" s="388">
        <v>42546413</v>
      </c>
      <c r="J24" s="388">
        <v>61474678</v>
      </c>
      <c r="K24" s="388">
        <v>0</v>
      </c>
      <c r="L24" s="388">
        <v>104021091</v>
      </c>
      <c r="M24" s="388">
        <v>21266514</v>
      </c>
      <c r="N24" s="388">
        <v>0</v>
      </c>
      <c r="O24" s="388">
        <v>9552188</v>
      </c>
      <c r="P24" s="388">
        <v>800</v>
      </c>
      <c r="Q24" s="388">
        <v>2212323</v>
      </c>
      <c r="R24" s="388">
        <v>727182</v>
      </c>
      <c r="S24" s="55">
        <v>9</v>
      </c>
    </row>
    <row r="25" spans="1:19" ht="23.1" customHeight="1">
      <c r="A25" s="60">
        <v>10</v>
      </c>
      <c r="B25" s="93" t="s">
        <v>1027</v>
      </c>
      <c r="C25" s="924">
        <v>0</v>
      </c>
      <c r="D25" s="389">
        <v>0</v>
      </c>
      <c r="E25" s="389">
        <v>0</v>
      </c>
      <c r="F25" s="388">
        <v>0</v>
      </c>
      <c r="G25" s="388">
        <v>0</v>
      </c>
      <c r="H25" s="388">
        <v>0</v>
      </c>
      <c r="I25" s="388">
        <v>28075116</v>
      </c>
      <c r="J25" s="384">
        <v>86229811</v>
      </c>
      <c r="K25" s="384">
        <v>0</v>
      </c>
      <c r="L25" s="384">
        <v>114304927</v>
      </c>
      <c r="M25" s="384">
        <v>45455559</v>
      </c>
      <c r="N25" s="384">
        <v>0</v>
      </c>
      <c r="O25" s="384">
        <v>14155809</v>
      </c>
      <c r="P25" s="384">
        <v>0</v>
      </c>
      <c r="Q25" s="384">
        <v>0</v>
      </c>
      <c r="R25" s="384">
        <v>0</v>
      </c>
      <c r="S25" s="55">
        <v>10</v>
      </c>
    </row>
    <row r="26" spans="1:19" s="99" customFormat="1" ht="23.1" customHeight="1">
      <c r="A26" s="62">
        <v>11</v>
      </c>
      <c r="B26" s="61" t="s">
        <v>1028</v>
      </c>
      <c r="C26" s="911">
        <v>0</v>
      </c>
      <c r="D26" s="390">
        <v>0</v>
      </c>
      <c r="E26" s="390">
        <v>0</v>
      </c>
      <c r="F26" s="384">
        <v>0</v>
      </c>
      <c r="G26" s="384">
        <v>0</v>
      </c>
      <c r="H26" s="384">
        <v>0</v>
      </c>
      <c r="I26" s="384">
        <v>21820667</v>
      </c>
      <c r="J26" s="384">
        <v>57469013</v>
      </c>
      <c r="K26" s="384">
        <v>0</v>
      </c>
      <c r="L26" s="384">
        <v>79289680</v>
      </c>
      <c r="M26" s="384">
        <v>28626083</v>
      </c>
      <c r="N26" s="384">
        <v>0</v>
      </c>
      <c r="O26" s="384">
        <v>9772645</v>
      </c>
      <c r="P26" s="384">
        <v>0</v>
      </c>
      <c r="Q26" s="384">
        <v>0</v>
      </c>
      <c r="R26" s="384">
        <v>3158579</v>
      </c>
      <c r="S26" s="63">
        <v>11</v>
      </c>
    </row>
    <row r="27" spans="1:19" s="99" customFormat="1" ht="23.1" customHeight="1">
      <c r="A27" s="62">
        <v>12</v>
      </c>
      <c r="B27" s="61" t="s">
        <v>1029</v>
      </c>
      <c r="C27" s="914">
        <v>0</v>
      </c>
      <c r="D27" s="402">
        <v>0</v>
      </c>
      <c r="E27" s="402">
        <v>0</v>
      </c>
      <c r="F27" s="385">
        <v>0</v>
      </c>
      <c r="G27" s="385">
        <v>0</v>
      </c>
      <c r="H27" s="385">
        <v>0</v>
      </c>
      <c r="I27" s="385">
        <v>64843775</v>
      </c>
      <c r="J27" s="385">
        <v>52270008</v>
      </c>
      <c r="K27" s="385">
        <v>0</v>
      </c>
      <c r="L27" s="385">
        <v>117113783</v>
      </c>
      <c r="M27" s="385">
        <v>35957877</v>
      </c>
      <c r="N27" s="385">
        <v>0</v>
      </c>
      <c r="O27" s="385">
        <v>130552704</v>
      </c>
      <c r="P27" s="385">
        <v>1040</v>
      </c>
      <c r="Q27" s="385">
        <v>0</v>
      </c>
      <c r="R27" s="385">
        <v>0</v>
      </c>
      <c r="S27" s="63">
        <v>12</v>
      </c>
    </row>
    <row r="28" spans="1:19" s="99" customFormat="1" ht="23.1" customHeight="1">
      <c r="A28" s="1527">
        <v>14</v>
      </c>
      <c r="B28" s="58" t="s">
        <v>1030</v>
      </c>
      <c r="C28" s="912">
        <v>0</v>
      </c>
      <c r="D28" s="913">
        <v>0</v>
      </c>
      <c r="E28" s="913">
        <v>0</v>
      </c>
      <c r="F28" s="386">
        <v>0</v>
      </c>
      <c r="G28" s="386">
        <v>0</v>
      </c>
      <c r="H28" s="386">
        <v>0</v>
      </c>
      <c r="I28" s="386">
        <v>36874586</v>
      </c>
      <c r="J28" s="386">
        <v>235692791</v>
      </c>
      <c r="K28" s="386">
        <v>0</v>
      </c>
      <c r="L28" s="386">
        <v>272567377</v>
      </c>
      <c r="M28" s="386">
        <v>77019727</v>
      </c>
      <c r="N28" s="386">
        <v>0</v>
      </c>
      <c r="O28" s="386">
        <v>197409820</v>
      </c>
      <c r="P28" s="386">
        <v>0</v>
      </c>
      <c r="Q28" s="386">
        <v>0</v>
      </c>
      <c r="R28" s="386">
        <v>0</v>
      </c>
      <c r="S28" s="67">
        <v>14</v>
      </c>
    </row>
    <row r="29" spans="1:19" s="99" customFormat="1" ht="23.1" customHeight="1">
      <c r="A29" s="62">
        <v>15</v>
      </c>
      <c r="B29" s="61" t="s">
        <v>1031</v>
      </c>
      <c r="C29" s="911">
        <v>0</v>
      </c>
      <c r="D29" s="390">
        <v>0</v>
      </c>
      <c r="E29" s="390">
        <v>0</v>
      </c>
      <c r="F29" s="384">
        <v>0</v>
      </c>
      <c r="G29" s="384">
        <v>0</v>
      </c>
      <c r="H29" s="384">
        <v>0</v>
      </c>
      <c r="I29" s="384">
        <v>17083550</v>
      </c>
      <c r="J29" s="384">
        <v>133692848</v>
      </c>
      <c r="K29" s="384">
        <v>0</v>
      </c>
      <c r="L29" s="384">
        <v>150776398</v>
      </c>
      <c r="M29" s="384">
        <v>38604434</v>
      </c>
      <c r="N29" s="384">
        <v>0</v>
      </c>
      <c r="O29" s="384">
        <v>282076319</v>
      </c>
      <c r="P29" s="384">
        <v>0</v>
      </c>
      <c r="Q29" s="384">
        <v>0</v>
      </c>
      <c r="R29" s="384">
        <v>0</v>
      </c>
      <c r="S29" s="63">
        <v>15</v>
      </c>
    </row>
    <row r="30" spans="1:19" s="99" customFormat="1" ht="23.1" customHeight="1">
      <c r="A30" s="62">
        <v>16</v>
      </c>
      <c r="B30" s="61" t="s">
        <v>1032</v>
      </c>
      <c r="C30" s="911">
        <v>0</v>
      </c>
      <c r="D30" s="390">
        <v>0</v>
      </c>
      <c r="E30" s="390">
        <v>0</v>
      </c>
      <c r="F30" s="384">
        <v>0</v>
      </c>
      <c r="G30" s="384">
        <v>0</v>
      </c>
      <c r="H30" s="384">
        <v>0</v>
      </c>
      <c r="I30" s="384">
        <v>19345743</v>
      </c>
      <c r="J30" s="384">
        <v>41320941</v>
      </c>
      <c r="K30" s="384">
        <v>0</v>
      </c>
      <c r="L30" s="384">
        <v>60666684</v>
      </c>
      <c r="M30" s="384">
        <v>28793055</v>
      </c>
      <c r="N30" s="384">
        <v>0</v>
      </c>
      <c r="O30" s="384">
        <v>5351555</v>
      </c>
      <c r="P30" s="384">
        <v>0</v>
      </c>
      <c r="Q30" s="384">
        <v>0</v>
      </c>
      <c r="R30" s="384">
        <v>0</v>
      </c>
      <c r="S30" s="63">
        <v>16</v>
      </c>
    </row>
    <row r="31" spans="1:19" s="99" customFormat="1" ht="23.1" customHeight="1">
      <c r="A31" s="62">
        <v>17</v>
      </c>
      <c r="B31" s="61" t="s">
        <v>1033</v>
      </c>
      <c r="C31" s="911">
        <v>0</v>
      </c>
      <c r="D31" s="390">
        <v>0</v>
      </c>
      <c r="E31" s="390">
        <v>0</v>
      </c>
      <c r="F31" s="384">
        <v>0</v>
      </c>
      <c r="G31" s="384">
        <v>0</v>
      </c>
      <c r="H31" s="384">
        <v>0</v>
      </c>
      <c r="I31" s="384">
        <v>113645166</v>
      </c>
      <c r="J31" s="384">
        <v>113211825</v>
      </c>
      <c r="K31" s="384">
        <v>0</v>
      </c>
      <c r="L31" s="384">
        <v>226856991</v>
      </c>
      <c r="M31" s="384">
        <v>54949326</v>
      </c>
      <c r="N31" s="384">
        <v>0</v>
      </c>
      <c r="O31" s="384">
        <v>22928189</v>
      </c>
      <c r="P31" s="384">
        <v>834200</v>
      </c>
      <c r="Q31" s="384">
        <v>7168153</v>
      </c>
      <c r="R31" s="384">
        <v>3282909</v>
      </c>
      <c r="S31" s="63">
        <v>17</v>
      </c>
    </row>
    <row r="32" spans="1:19" s="99" customFormat="1" ht="23.1" customHeight="1">
      <c r="A32" s="62">
        <v>18</v>
      </c>
      <c r="B32" s="61" t="s">
        <v>1034</v>
      </c>
      <c r="C32" s="914">
        <v>0</v>
      </c>
      <c r="D32" s="402">
        <v>0</v>
      </c>
      <c r="E32" s="402">
        <v>0</v>
      </c>
      <c r="F32" s="385">
        <v>0</v>
      </c>
      <c r="G32" s="385">
        <v>0</v>
      </c>
      <c r="H32" s="385">
        <v>0</v>
      </c>
      <c r="I32" s="385">
        <v>18802177</v>
      </c>
      <c r="J32" s="385">
        <v>99610973</v>
      </c>
      <c r="K32" s="385">
        <v>0</v>
      </c>
      <c r="L32" s="385">
        <v>118413150</v>
      </c>
      <c r="M32" s="385">
        <v>45190910</v>
      </c>
      <c r="N32" s="385">
        <v>0</v>
      </c>
      <c r="O32" s="385">
        <v>16373565</v>
      </c>
      <c r="P32" s="385">
        <v>0</v>
      </c>
      <c r="Q32" s="385">
        <v>0</v>
      </c>
      <c r="R32" s="385">
        <v>0</v>
      </c>
      <c r="S32" s="63">
        <v>18</v>
      </c>
    </row>
    <row r="33" spans="1:19" s="99" customFormat="1" ht="23.1" customHeight="1">
      <c r="A33" s="68">
        <v>19</v>
      </c>
      <c r="B33" s="58" t="s">
        <v>1035</v>
      </c>
      <c r="C33" s="912">
        <v>0</v>
      </c>
      <c r="D33" s="913">
        <v>0</v>
      </c>
      <c r="E33" s="913">
        <v>0</v>
      </c>
      <c r="F33" s="386">
        <v>0</v>
      </c>
      <c r="G33" s="386">
        <v>0</v>
      </c>
      <c r="H33" s="386">
        <v>0</v>
      </c>
      <c r="I33" s="386">
        <v>56628723</v>
      </c>
      <c r="J33" s="386">
        <v>210889811</v>
      </c>
      <c r="K33" s="386">
        <v>0</v>
      </c>
      <c r="L33" s="386">
        <v>267518534</v>
      </c>
      <c r="M33" s="386">
        <v>76125441</v>
      </c>
      <c r="N33" s="386">
        <v>0</v>
      </c>
      <c r="O33" s="386">
        <v>22369187</v>
      </c>
      <c r="P33" s="386">
        <v>139259</v>
      </c>
      <c r="Q33" s="386">
        <v>0</v>
      </c>
      <c r="R33" s="386">
        <v>0</v>
      </c>
      <c r="S33" s="69">
        <v>19</v>
      </c>
    </row>
    <row r="34" spans="1:19" s="99" customFormat="1" ht="23.1" customHeight="1">
      <c r="A34" s="62">
        <v>21</v>
      </c>
      <c r="B34" s="61" t="s">
        <v>1036</v>
      </c>
      <c r="C34" s="911">
        <v>0</v>
      </c>
      <c r="D34" s="390">
        <v>0</v>
      </c>
      <c r="E34" s="390">
        <v>0</v>
      </c>
      <c r="F34" s="384">
        <v>0</v>
      </c>
      <c r="G34" s="384">
        <v>0</v>
      </c>
      <c r="H34" s="384">
        <v>0</v>
      </c>
      <c r="I34" s="384">
        <v>32507924</v>
      </c>
      <c r="J34" s="384">
        <v>210414688</v>
      </c>
      <c r="K34" s="384">
        <v>0</v>
      </c>
      <c r="L34" s="384">
        <v>242922612</v>
      </c>
      <c r="M34" s="384">
        <v>55686965</v>
      </c>
      <c r="N34" s="384">
        <v>0</v>
      </c>
      <c r="O34" s="384">
        <v>89971575</v>
      </c>
      <c r="P34" s="384">
        <v>0</v>
      </c>
      <c r="Q34" s="384">
        <v>0</v>
      </c>
      <c r="R34" s="384">
        <v>0</v>
      </c>
      <c r="S34" s="63">
        <v>21</v>
      </c>
    </row>
    <row r="35" spans="1:19" s="99" customFormat="1" ht="23.1" customHeight="1">
      <c r="A35" s="62">
        <v>22</v>
      </c>
      <c r="B35" s="61" t="s">
        <v>1037</v>
      </c>
      <c r="C35" s="911">
        <v>0</v>
      </c>
      <c r="D35" s="390">
        <v>0</v>
      </c>
      <c r="E35" s="390">
        <v>0</v>
      </c>
      <c r="F35" s="384">
        <v>0</v>
      </c>
      <c r="G35" s="384">
        <v>0</v>
      </c>
      <c r="H35" s="384">
        <v>0</v>
      </c>
      <c r="I35" s="384">
        <v>48508992</v>
      </c>
      <c r="J35" s="384">
        <v>268039367</v>
      </c>
      <c r="K35" s="384">
        <v>0</v>
      </c>
      <c r="L35" s="384">
        <v>316548359</v>
      </c>
      <c r="M35" s="384">
        <v>51443568</v>
      </c>
      <c r="N35" s="384">
        <v>0</v>
      </c>
      <c r="O35" s="384">
        <v>470881835</v>
      </c>
      <c r="P35" s="384">
        <v>1000000</v>
      </c>
      <c r="Q35" s="384">
        <v>0</v>
      </c>
      <c r="R35" s="384">
        <v>0</v>
      </c>
      <c r="S35" s="63">
        <v>22</v>
      </c>
    </row>
    <row r="36" spans="1:19" s="99" customFormat="1" ht="23.1" customHeight="1">
      <c r="A36" s="62">
        <v>23</v>
      </c>
      <c r="B36" s="61" t="s">
        <v>1038</v>
      </c>
      <c r="C36" s="911">
        <v>0</v>
      </c>
      <c r="D36" s="390">
        <v>0</v>
      </c>
      <c r="E36" s="390">
        <v>0</v>
      </c>
      <c r="F36" s="384">
        <v>0</v>
      </c>
      <c r="G36" s="384">
        <v>0</v>
      </c>
      <c r="H36" s="384">
        <v>0</v>
      </c>
      <c r="I36" s="384">
        <v>11402860</v>
      </c>
      <c r="J36" s="384">
        <v>51159335</v>
      </c>
      <c r="K36" s="384">
        <v>0</v>
      </c>
      <c r="L36" s="384">
        <v>62562195</v>
      </c>
      <c r="M36" s="384">
        <v>28313950</v>
      </c>
      <c r="N36" s="384">
        <v>0</v>
      </c>
      <c r="O36" s="384">
        <v>6967699</v>
      </c>
      <c r="P36" s="384">
        <v>12500</v>
      </c>
      <c r="Q36" s="384">
        <v>837520</v>
      </c>
      <c r="R36" s="384">
        <v>429954</v>
      </c>
      <c r="S36" s="63">
        <v>23</v>
      </c>
    </row>
    <row r="37" spans="1:19" s="99" customFormat="1" ht="23.1" customHeight="1">
      <c r="A37" s="62">
        <v>24</v>
      </c>
      <c r="B37" s="61" t="s">
        <v>1039</v>
      </c>
      <c r="C37" s="914">
        <v>0</v>
      </c>
      <c r="D37" s="402">
        <v>0</v>
      </c>
      <c r="E37" s="402">
        <v>0</v>
      </c>
      <c r="F37" s="385">
        <v>0</v>
      </c>
      <c r="G37" s="385">
        <v>0</v>
      </c>
      <c r="H37" s="385">
        <v>0</v>
      </c>
      <c r="I37" s="385">
        <v>78691952</v>
      </c>
      <c r="J37" s="385">
        <v>79475122</v>
      </c>
      <c r="K37" s="385">
        <v>0</v>
      </c>
      <c r="L37" s="385">
        <v>158167074</v>
      </c>
      <c r="M37" s="385">
        <v>31279244</v>
      </c>
      <c r="N37" s="385">
        <v>0</v>
      </c>
      <c r="O37" s="385">
        <v>24036103</v>
      </c>
      <c r="P37" s="385">
        <v>0</v>
      </c>
      <c r="Q37" s="385">
        <v>0</v>
      </c>
      <c r="R37" s="385">
        <v>0</v>
      </c>
      <c r="S37" s="63">
        <v>24</v>
      </c>
    </row>
    <row r="38" spans="1:19" s="99" customFormat="1" ht="23.1" customHeight="1">
      <c r="A38" s="1527">
        <v>25</v>
      </c>
      <c r="B38" s="58" t="s">
        <v>1040</v>
      </c>
      <c r="C38" s="912">
        <v>0</v>
      </c>
      <c r="D38" s="913">
        <v>0</v>
      </c>
      <c r="E38" s="913">
        <v>0</v>
      </c>
      <c r="F38" s="386">
        <v>0</v>
      </c>
      <c r="G38" s="386">
        <v>0</v>
      </c>
      <c r="H38" s="386">
        <v>0</v>
      </c>
      <c r="I38" s="386">
        <v>75585588</v>
      </c>
      <c r="J38" s="386">
        <v>111276714</v>
      </c>
      <c r="K38" s="386">
        <v>0</v>
      </c>
      <c r="L38" s="386">
        <v>186862302</v>
      </c>
      <c r="M38" s="386">
        <v>46328335</v>
      </c>
      <c r="N38" s="386">
        <v>0</v>
      </c>
      <c r="O38" s="386">
        <v>62650410</v>
      </c>
      <c r="P38" s="386">
        <v>18436</v>
      </c>
      <c r="Q38" s="386">
        <v>0</v>
      </c>
      <c r="R38" s="386">
        <v>0</v>
      </c>
      <c r="S38" s="67">
        <v>25</v>
      </c>
    </row>
    <row r="39" spans="1:19" s="99" customFormat="1" ht="23.1" customHeight="1">
      <c r="A39" s="62">
        <v>27</v>
      </c>
      <c r="B39" s="61" t="s">
        <v>1041</v>
      </c>
      <c r="C39" s="911">
        <v>0</v>
      </c>
      <c r="D39" s="390">
        <v>0</v>
      </c>
      <c r="E39" s="390">
        <v>0</v>
      </c>
      <c r="F39" s="384">
        <v>0</v>
      </c>
      <c r="G39" s="384">
        <v>0</v>
      </c>
      <c r="H39" s="384">
        <v>0</v>
      </c>
      <c r="I39" s="384">
        <v>44369139</v>
      </c>
      <c r="J39" s="384">
        <v>87973532</v>
      </c>
      <c r="K39" s="384">
        <v>0</v>
      </c>
      <c r="L39" s="384">
        <v>132342671</v>
      </c>
      <c r="M39" s="384">
        <v>35847990</v>
      </c>
      <c r="N39" s="384">
        <v>0</v>
      </c>
      <c r="O39" s="384">
        <v>19372898</v>
      </c>
      <c r="P39" s="384">
        <v>0</v>
      </c>
      <c r="Q39" s="384">
        <v>0</v>
      </c>
      <c r="R39" s="384">
        <v>0</v>
      </c>
      <c r="S39" s="63">
        <v>27</v>
      </c>
    </row>
    <row r="40" spans="1:19" s="99" customFormat="1" ht="23.1" customHeight="1">
      <c r="A40" s="62">
        <v>28</v>
      </c>
      <c r="B40" s="61" t="s">
        <v>1042</v>
      </c>
      <c r="C40" s="911">
        <v>0</v>
      </c>
      <c r="D40" s="390">
        <v>0</v>
      </c>
      <c r="E40" s="390">
        <v>0</v>
      </c>
      <c r="F40" s="384">
        <v>0</v>
      </c>
      <c r="G40" s="384">
        <v>0</v>
      </c>
      <c r="H40" s="384">
        <v>0</v>
      </c>
      <c r="I40" s="384">
        <v>38959327</v>
      </c>
      <c r="J40" s="384">
        <v>57343427</v>
      </c>
      <c r="K40" s="384">
        <v>0</v>
      </c>
      <c r="L40" s="384">
        <v>96302754</v>
      </c>
      <c r="M40" s="384">
        <v>18370539</v>
      </c>
      <c r="N40" s="384">
        <v>0</v>
      </c>
      <c r="O40" s="384">
        <v>7132571</v>
      </c>
      <c r="P40" s="384">
        <v>0</v>
      </c>
      <c r="Q40" s="384">
        <v>0</v>
      </c>
      <c r="R40" s="384">
        <v>0</v>
      </c>
      <c r="S40" s="63">
        <v>28</v>
      </c>
    </row>
    <row r="41" spans="1:19" s="99" customFormat="1" ht="23.1" customHeight="1">
      <c r="A41" s="62">
        <v>29</v>
      </c>
      <c r="B41" s="61" t="s">
        <v>1043</v>
      </c>
      <c r="C41" s="911">
        <v>0</v>
      </c>
      <c r="D41" s="390">
        <v>0</v>
      </c>
      <c r="E41" s="390">
        <v>0</v>
      </c>
      <c r="F41" s="384">
        <v>0</v>
      </c>
      <c r="G41" s="384">
        <v>0</v>
      </c>
      <c r="H41" s="384">
        <v>0</v>
      </c>
      <c r="I41" s="384">
        <v>12233530</v>
      </c>
      <c r="J41" s="384">
        <v>71567512</v>
      </c>
      <c r="K41" s="384">
        <v>0</v>
      </c>
      <c r="L41" s="384">
        <v>83801042</v>
      </c>
      <c r="M41" s="384">
        <v>15109728</v>
      </c>
      <c r="N41" s="384">
        <v>0</v>
      </c>
      <c r="O41" s="384">
        <v>8111875</v>
      </c>
      <c r="P41" s="384">
        <v>0</v>
      </c>
      <c r="Q41" s="384">
        <v>0</v>
      </c>
      <c r="R41" s="384">
        <v>0</v>
      </c>
      <c r="S41" s="63">
        <v>29</v>
      </c>
    </row>
    <row r="42" spans="1:19" s="99" customFormat="1" ht="23.1" customHeight="1">
      <c r="A42" s="62">
        <v>30</v>
      </c>
      <c r="B42" s="61" t="s">
        <v>1044</v>
      </c>
      <c r="C42" s="914">
        <v>0</v>
      </c>
      <c r="D42" s="402">
        <v>0</v>
      </c>
      <c r="E42" s="402">
        <v>0</v>
      </c>
      <c r="F42" s="385">
        <v>0</v>
      </c>
      <c r="G42" s="385">
        <v>0</v>
      </c>
      <c r="H42" s="385">
        <v>0</v>
      </c>
      <c r="I42" s="385">
        <v>52418789</v>
      </c>
      <c r="J42" s="385">
        <v>134335694</v>
      </c>
      <c r="K42" s="385">
        <v>0</v>
      </c>
      <c r="L42" s="385">
        <v>186754483</v>
      </c>
      <c r="M42" s="385">
        <v>50124491</v>
      </c>
      <c r="N42" s="385">
        <v>0</v>
      </c>
      <c r="O42" s="385">
        <v>23157480</v>
      </c>
      <c r="P42" s="385">
        <v>0</v>
      </c>
      <c r="Q42" s="385">
        <v>0</v>
      </c>
      <c r="R42" s="385">
        <v>0</v>
      </c>
      <c r="S42" s="63">
        <v>30</v>
      </c>
    </row>
    <row r="43" spans="1:19" s="99" customFormat="1" ht="23.1" customHeight="1">
      <c r="A43" s="1527">
        <v>31</v>
      </c>
      <c r="B43" s="58" t="s">
        <v>1045</v>
      </c>
      <c r="C43" s="912">
        <v>0</v>
      </c>
      <c r="D43" s="913">
        <v>0</v>
      </c>
      <c r="E43" s="913">
        <v>0</v>
      </c>
      <c r="F43" s="386">
        <v>0</v>
      </c>
      <c r="G43" s="386">
        <v>0</v>
      </c>
      <c r="H43" s="386">
        <v>0</v>
      </c>
      <c r="I43" s="386">
        <v>23767593</v>
      </c>
      <c r="J43" s="386">
        <v>63684580</v>
      </c>
      <c r="K43" s="386">
        <v>0</v>
      </c>
      <c r="L43" s="386">
        <v>87452173</v>
      </c>
      <c r="M43" s="386">
        <v>19149461</v>
      </c>
      <c r="N43" s="386">
        <v>0</v>
      </c>
      <c r="O43" s="386">
        <v>7467730</v>
      </c>
      <c r="P43" s="386">
        <v>1970</v>
      </c>
      <c r="Q43" s="386">
        <v>0</v>
      </c>
      <c r="R43" s="386">
        <v>0</v>
      </c>
      <c r="S43" s="67">
        <v>31</v>
      </c>
    </row>
    <row r="44" spans="1:19" s="99" customFormat="1" ht="23.1" customHeight="1">
      <c r="A44" s="62">
        <v>32</v>
      </c>
      <c r="B44" s="61" t="s">
        <v>1046</v>
      </c>
      <c r="C44" s="911">
        <v>0</v>
      </c>
      <c r="D44" s="390">
        <v>0</v>
      </c>
      <c r="E44" s="390">
        <v>0</v>
      </c>
      <c r="F44" s="384">
        <v>0</v>
      </c>
      <c r="G44" s="384">
        <v>0</v>
      </c>
      <c r="H44" s="384">
        <v>0</v>
      </c>
      <c r="I44" s="384">
        <v>59372183</v>
      </c>
      <c r="J44" s="384">
        <v>244818656</v>
      </c>
      <c r="K44" s="384">
        <v>0</v>
      </c>
      <c r="L44" s="384">
        <v>304190839</v>
      </c>
      <c r="M44" s="384">
        <v>42936270</v>
      </c>
      <c r="N44" s="384">
        <v>0</v>
      </c>
      <c r="O44" s="384">
        <v>83395386</v>
      </c>
      <c r="P44" s="384">
        <v>0</v>
      </c>
      <c r="Q44" s="384">
        <v>0</v>
      </c>
      <c r="R44" s="384">
        <v>0</v>
      </c>
      <c r="S44" s="63">
        <v>32</v>
      </c>
    </row>
    <row r="45" spans="1:19" s="99" customFormat="1" ht="23.1" customHeight="1">
      <c r="A45" s="62">
        <v>33</v>
      </c>
      <c r="B45" s="61" t="s">
        <v>1047</v>
      </c>
      <c r="C45" s="911">
        <v>0</v>
      </c>
      <c r="D45" s="390">
        <v>0</v>
      </c>
      <c r="E45" s="390">
        <v>0</v>
      </c>
      <c r="F45" s="384">
        <v>0</v>
      </c>
      <c r="G45" s="384">
        <v>0</v>
      </c>
      <c r="H45" s="384">
        <v>0</v>
      </c>
      <c r="I45" s="384">
        <v>19691860</v>
      </c>
      <c r="J45" s="384">
        <v>53392510</v>
      </c>
      <c r="K45" s="384">
        <v>0</v>
      </c>
      <c r="L45" s="384">
        <v>73084370</v>
      </c>
      <c r="M45" s="384">
        <v>21383746</v>
      </c>
      <c r="N45" s="384">
        <v>0</v>
      </c>
      <c r="O45" s="384">
        <v>13080287</v>
      </c>
      <c r="P45" s="384">
        <v>17989</v>
      </c>
      <c r="Q45" s="384">
        <v>5440963</v>
      </c>
      <c r="R45" s="384">
        <v>2197342</v>
      </c>
      <c r="S45" s="63">
        <v>33</v>
      </c>
    </row>
    <row r="46" spans="1:19" s="99" customFormat="1" ht="23.1" customHeight="1">
      <c r="A46" s="62">
        <v>34</v>
      </c>
      <c r="B46" s="61" t="s">
        <v>1048</v>
      </c>
      <c r="C46" s="911">
        <v>0</v>
      </c>
      <c r="D46" s="390">
        <v>0</v>
      </c>
      <c r="E46" s="390">
        <v>0</v>
      </c>
      <c r="F46" s="384">
        <v>0</v>
      </c>
      <c r="G46" s="384">
        <v>0</v>
      </c>
      <c r="H46" s="384">
        <v>0</v>
      </c>
      <c r="I46" s="384">
        <v>13998322</v>
      </c>
      <c r="J46" s="384">
        <v>80837607</v>
      </c>
      <c r="K46" s="384">
        <v>0</v>
      </c>
      <c r="L46" s="384">
        <v>94835929</v>
      </c>
      <c r="M46" s="384">
        <v>30313276</v>
      </c>
      <c r="N46" s="384">
        <v>0</v>
      </c>
      <c r="O46" s="384">
        <v>13888230</v>
      </c>
      <c r="P46" s="384">
        <v>8407</v>
      </c>
      <c r="Q46" s="384">
        <v>0</v>
      </c>
      <c r="R46" s="384">
        <v>0</v>
      </c>
      <c r="S46" s="63">
        <v>34</v>
      </c>
    </row>
    <row r="47" spans="1:19" s="99" customFormat="1" ht="23.1" customHeight="1">
      <c r="A47" s="62">
        <v>35</v>
      </c>
      <c r="B47" s="61" t="s">
        <v>1049</v>
      </c>
      <c r="C47" s="914">
        <v>0</v>
      </c>
      <c r="D47" s="402">
        <v>0</v>
      </c>
      <c r="E47" s="402">
        <v>0</v>
      </c>
      <c r="F47" s="385">
        <v>0</v>
      </c>
      <c r="G47" s="385">
        <v>0</v>
      </c>
      <c r="H47" s="385">
        <v>0</v>
      </c>
      <c r="I47" s="385">
        <v>48028358</v>
      </c>
      <c r="J47" s="385">
        <v>76880142</v>
      </c>
      <c r="K47" s="385">
        <v>0</v>
      </c>
      <c r="L47" s="385">
        <v>124908500</v>
      </c>
      <c r="M47" s="385">
        <v>24664773</v>
      </c>
      <c r="N47" s="385">
        <v>0</v>
      </c>
      <c r="O47" s="385">
        <v>8276762</v>
      </c>
      <c r="P47" s="385">
        <v>0</v>
      </c>
      <c r="Q47" s="385">
        <v>0</v>
      </c>
      <c r="R47" s="385">
        <v>0</v>
      </c>
      <c r="S47" s="63">
        <v>35</v>
      </c>
    </row>
    <row r="48" spans="1:19" s="99" customFormat="1" ht="23.1" customHeight="1">
      <c r="A48" s="68">
        <v>36</v>
      </c>
      <c r="B48" s="58" t="s">
        <v>1050</v>
      </c>
      <c r="C48" s="912">
        <v>0</v>
      </c>
      <c r="D48" s="913">
        <v>0</v>
      </c>
      <c r="E48" s="913">
        <v>0</v>
      </c>
      <c r="F48" s="386">
        <v>0</v>
      </c>
      <c r="G48" s="386">
        <v>0</v>
      </c>
      <c r="H48" s="386">
        <v>0</v>
      </c>
      <c r="I48" s="386">
        <v>24329335</v>
      </c>
      <c r="J48" s="386">
        <v>94826680</v>
      </c>
      <c r="K48" s="386">
        <v>0</v>
      </c>
      <c r="L48" s="386">
        <v>119156015</v>
      </c>
      <c r="M48" s="386">
        <v>24684672</v>
      </c>
      <c r="N48" s="386">
        <v>0</v>
      </c>
      <c r="O48" s="386">
        <v>178301573</v>
      </c>
      <c r="P48" s="386">
        <v>0</v>
      </c>
      <c r="Q48" s="386">
        <v>912919</v>
      </c>
      <c r="R48" s="386">
        <v>652253</v>
      </c>
      <c r="S48" s="69">
        <v>36</v>
      </c>
    </row>
    <row r="49" spans="1:19" s="99" customFormat="1" ht="23.1" customHeight="1">
      <c r="A49" s="62">
        <v>37</v>
      </c>
      <c r="B49" s="61" t="s">
        <v>1051</v>
      </c>
      <c r="C49" s="911">
        <v>0</v>
      </c>
      <c r="D49" s="390">
        <v>0</v>
      </c>
      <c r="E49" s="390">
        <v>0</v>
      </c>
      <c r="F49" s="384">
        <v>0</v>
      </c>
      <c r="G49" s="384">
        <v>0</v>
      </c>
      <c r="H49" s="384">
        <v>0</v>
      </c>
      <c r="I49" s="384">
        <v>42719695</v>
      </c>
      <c r="J49" s="384">
        <v>75108054</v>
      </c>
      <c r="K49" s="384">
        <v>0</v>
      </c>
      <c r="L49" s="384">
        <v>117827749</v>
      </c>
      <c r="M49" s="384">
        <v>60982024</v>
      </c>
      <c r="N49" s="384">
        <v>0</v>
      </c>
      <c r="O49" s="384">
        <v>88930028</v>
      </c>
      <c r="P49" s="384">
        <v>74600</v>
      </c>
      <c r="Q49" s="384">
        <v>0</v>
      </c>
      <c r="R49" s="384">
        <v>0</v>
      </c>
      <c r="S49" s="63">
        <v>37</v>
      </c>
    </row>
    <row r="50" spans="1:19" s="99" customFormat="1" ht="23.1" customHeight="1">
      <c r="A50" s="62">
        <v>38</v>
      </c>
      <c r="B50" s="61" t="s">
        <v>1052</v>
      </c>
      <c r="C50" s="911">
        <v>0</v>
      </c>
      <c r="D50" s="390">
        <v>0</v>
      </c>
      <c r="E50" s="390">
        <v>0</v>
      </c>
      <c r="F50" s="384">
        <v>0</v>
      </c>
      <c r="G50" s="384">
        <v>0</v>
      </c>
      <c r="H50" s="384">
        <v>0</v>
      </c>
      <c r="I50" s="384">
        <v>21543712</v>
      </c>
      <c r="J50" s="384">
        <v>54314052</v>
      </c>
      <c r="K50" s="384">
        <v>0</v>
      </c>
      <c r="L50" s="384">
        <v>75857764</v>
      </c>
      <c r="M50" s="384">
        <v>23945208</v>
      </c>
      <c r="N50" s="384">
        <v>0</v>
      </c>
      <c r="O50" s="384">
        <v>35780584</v>
      </c>
      <c r="P50" s="384">
        <v>35000</v>
      </c>
      <c r="Q50" s="384">
        <v>739081</v>
      </c>
      <c r="R50" s="384">
        <v>225218</v>
      </c>
      <c r="S50" s="63">
        <v>38</v>
      </c>
    </row>
    <row r="51" spans="1:19" s="99" customFormat="1" ht="23.1" customHeight="1">
      <c r="A51" s="62">
        <v>39</v>
      </c>
      <c r="B51" s="61" t="s">
        <v>1053</v>
      </c>
      <c r="C51" s="911">
        <v>0</v>
      </c>
      <c r="D51" s="390">
        <v>0</v>
      </c>
      <c r="E51" s="390">
        <v>0</v>
      </c>
      <c r="F51" s="384">
        <v>0</v>
      </c>
      <c r="G51" s="384">
        <v>0</v>
      </c>
      <c r="H51" s="384">
        <v>0</v>
      </c>
      <c r="I51" s="384">
        <v>10612926</v>
      </c>
      <c r="J51" s="384">
        <v>43221200</v>
      </c>
      <c r="K51" s="384">
        <v>0</v>
      </c>
      <c r="L51" s="384">
        <v>53834126</v>
      </c>
      <c r="M51" s="384">
        <v>19716346</v>
      </c>
      <c r="N51" s="384">
        <v>0</v>
      </c>
      <c r="O51" s="384">
        <v>5948810</v>
      </c>
      <c r="P51" s="384">
        <v>0</v>
      </c>
      <c r="Q51" s="384">
        <v>0</v>
      </c>
      <c r="R51" s="384">
        <v>0</v>
      </c>
      <c r="S51" s="63">
        <v>39</v>
      </c>
    </row>
    <row r="52" spans="1:19" s="99" customFormat="1" ht="23.1" customHeight="1">
      <c r="A52" s="62">
        <v>42</v>
      </c>
      <c r="B52" s="61" t="s">
        <v>1054</v>
      </c>
      <c r="C52" s="914">
        <v>0</v>
      </c>
      <c r="D52" s="402">
        <v>0</v>
      </c>
      <c r="E52" s="402">
        <v>0</v>
      </c>
      <c r="F52" s="385">
        <v>0</v>
      </c>
      <c r="G52" s="385">
        <v>0</v>
      </c>
      <c r="H52" s="385">
        <v>0</v>
      </c>
      <c r="I52" s="385">
        <v>11160556</v>
      </c>
      <c r="J52" s="385">
        <v>33161892</v>
      </c>
      <c r="K52" s="385">
        <v>0</v>
      </c>
      <c r="L52" s="385">
        <v>44322448</v>
      </c>
      <c r="M52" s="385">
        <v>38912574</v>
      </c>
      <c r="N52" s="385">
        <v>0</v>
      </c>
      <c r="O52" s="385">
        <v>32886207</v>
      </c>
      <c r="P52" s="385">
        <v>0</v>
      </c>
      <c r="Q52" s="385">
        <v>0</v>
      </c>
      <c r="R52" s="385">
        <v>0</v>
      </c>
      <c r="S52" s="63">
        <v>42</v>
      </c>
    </row>
    <row r="53" spans="1:19" s="99" customFormat="1" ht="23.1" customHeight="1">
      <c r="A53" s="1527">
        <v>43</v>
      </c>
      <c r="B53" s="58" t="s">
        <v>1055</v>
      </c>
      <c r="C53" s="912">
        <v>0</v>
      </c>
      <c r="D53" s="913">
        <v>0</v>
      </c>
      <c r="E53" s="913">
        <v>0</v>
      </c>
      <c r="F53" s="386">
        <v>0</v>
      </c>
      <c r="G53" s="386">
        <v>0</v>
      </c>
      <c r="H53" s="386">
        <v>0</v>
      </c>
      <c r="I53" s="386">
        <v>20811117</v>
      </c>
      <c r="J53" s="386">
        <v>84497444</v>
      </c>
      <c r="K53" s="386">
        <v>0</v>
      </c>
      <c r="L53" s="386">
        <v>105308561</v>
      </c>
      <c r="M53" s="386">
        <v>39058424</v>
      </c>
      <c r="N53" s="386">
        <v>0</v>
      </c>
      <c r="O53" s="386">
        <v>9838226</v>
      </c>
      <c r="P53" s="386">
        <v>0</v>
      </c>
      <c r="Q53" s="386">
        <v>1615274</v>
      </c>
      <c r="R53" s="386">
        <v>666890</v>
      </c>
      <c r="S53" s="67">
        <v>43</v>
      </c>
    </row>
    <row r="54" spans="1:19" s="99" customFormat="1" ht="23.1" customHeight="1">
      <c r="A54" s="62">
        <v>44</v>
      </c>
      <c r="B54" s="61" t="s">
        <v>1056</v>
      </c>
      <c r="C54" s="911">
        <v>0</v>
      </c>
      <c r="D54" s="390">
        <v>0</v>
      </c>
      <c r="E54" s="390">
        <v>0</v>
      </c>
      <c r="F54" s="384">
        <v>0</v>
      </c>
      <c r="G54" s="384">
        <v>0</v>
      </c>
      <c r="H54" s="384">
        <v>0</v>
      </c>
      <c r="I54" s="384">
        <v>13843477</v>
      </c>
      <c r="J54" s="384">
        <v>883877</v>
      </c>
      <c r="K54" s="384">
        <v>0</v>
      </c>
      <c r="L54" s="384">
        <v>14727354</v>
      </c>
      <c r="M54" s="384">
        <v>15640509</v>
      </c>
      <c r="N54" s="384">
        <v>0</v>
      </c>
      <c r="O54" s="384">
        <v>24750114</v>
      </c>
      <c r="P54" s="384">
        <v>802</v>
      </c>
      <c r="Q54" s="384">
        <v>0</v>
      </c>
      <c r="R54" s="384">
        <v>0</v>
      </c>
      <c r="S54" s="63">
        <v>44</v>
      </c>
    </row>
    <row r="55" spans="1:19" s="99" customFormat="1" ht="23.1" customHeight="1">
      <c r="A55" s="62">
        <v>45</v>
      </c>
      <c r="B55" s="61" t="s">
        <v>1057</v>
      </c>
      <c r="C55" s="911">
        <v>0</v>
      </c>
      <c r="D55" s="390">
        <v>0</v>
      </c>
      <c r="E55" s="390">
        <v>0</v>
      </c>
      <c r="F55" s="384">
        <v>0</v>
      </c>
      <c r="G55" s="384">
        <v>0</v>
      </c>
      <c r="H55" s="384">
        <v>0</v>
      </c>
      <c r="I55" s="384">
        <v>3607217</v>
      </c>
      <c r="J55" s="384">
        <v>12105590</v>
      </c>
      <c r="K55" s="384">
        <v>0</v>
      </c>
      <c r="L55" s="384">
        <v>15712807</v>
      </c>
      <c r="M55" s="384">
        <v>7223615</v>
      </c>
      <c r="N55" s="384">
        <v>0</v>
      </c>
      <c r="O55" s="384">
        <v>1979010</v>
      </c>
      <c r="P55" s="384">
        <v>0</v>
      </c>
      <c r="Q55" s="384">
        <v>0</v>
      </c>
      <c r="R55" s="384">
        <v>0</v>
      </c>
      <c r="S55" s="63">
        <v>45</v>
      </c>
    </row>
    <row r="56" spans="1:19" s="99" customFormat="1" ht="23.1" customHeight="1">
      <c r="A56" s="62">
        <v>46</v>
      </c>
      <c r="B56" s="61" t="s">
        <v>1058</v>
      </c>
      <c r="C56" s="911">
        <v>0</v>
      </c>
      <c r="D56" s="390">
        <v>0</v>
      </c>
      <c r="E56" s="390">
        <v>0</v>
      </c>
      <c r="F56" s="384">
        <v>0</v>
      </c>
      <c r="G56" s="384">
        <v>0</v>
      </c>
      <c r="H56" s="384">
        <v>0</v>
      </c>
      <c r="I56" s="384">
        <v>1863776</v>
      </c>
      <c r="J56" s="384">
        <v>76818136</v>
      </c>
      <c r="K56" s="384">
        <v>0</v>
      </c>
      <c r="L56" s="384">
        <v>78681912</v>
      </c>
      <c r="M56" s="384">
        <v>25479315</v>
      </c>
      <c r="N56" s="384">
        <v>0</v>
      </c>
      <c r="O56" s="384">
        <v>12462429</v>
      </c>
      <c r="P56" s="384">
        <v>0</v>
      </c>
      <c r="Q56" s="384">
        <v>0</v>
      </c>
      <c r="R56" s="384">
        <v>0</v>
      </c>
      <c r="S56" s="63">
        <v>46</v>
      </c>
    </row>
    <row r="57" spans="1:19" s="99" customFormat="1" ht="23.1" customHeight="1">
      <c r="A57" s="62">
        <v>47</v>
      </c>
      <c r="B57" s="61" t="s">
        <v>1059</v>
      </c>
      <c r="C57" s="914">
        <v>0</v>
      </c>
      <c r="D57" s="402">
        <v>0</v>
      </c>
      <c r="E57" s="402">
        <v>0</v>
      </c>
      <c r="F57" s="385">
        <v>0</v>
      </c>
      <c r="G57" s="385">
        <v>0</v>
      </c>
      <c r="H57" s="385">
        <v>0</v>
      </c>
      <c r="I57" s="385">
        <v>18353408</v>
      </c>
      <c r="J57" s="385">
        <v>47341195</v>
      </c>
      <c r="K57" s="385">
        <v>0</v>
      </c>
      <c r="L57" s="385">
        <v>65694603</v>
      </c>
      <c r="M57" s="385">
        <v>24027879</v>
      </c>
      <c r="N57" s="385">
        <v>0</v>
      </c>
      <c r="O57" s="385">
        <v>34403434</v>
      </c>
      <c r="P57" s="385">
        <v>300</v>
      </c>
      <c r="Q57" s="385">
        <v>1179592</v>
      </c>
      <c r="R57" s="385">
        <v>311858</v>
      </c>
      <c r="S57" s="63">
        <v>47</v>
      </c>
    </row>
    <row r="58" spans="1:19" s="99" customFormat="1" ht="23.1" customHeight="1">
      <c r="A58" s="1527">
        <v>49</v>
      </c>
      <c r="B58" s="58" t="s">
        <v>1060</v>
      </c>
      <c r="C58" s="912">
        <v>0</v>
      </c>
      <c r="D58" s="913">
        <v>0</v>
      </c>
      <c r="E58" s="913">
        <v>0</v>
      </c>
      <c r="F58" s="386">
        <v>0</v>
      </c>
      <c r="G58" s="386">
        <v>0</v>
      </c>
      <c r="H58" s="386">
        <v>0</v>
      </c>
      <c r="I58" s="386">
        <v>7719288</v>
      </c>
      <c r="J58" s="386">
        <v>11083518</v>
      </c>
      <c r="K58" s="386">
        <v>0</v>
      </c>
      <c r="L58" s="386">
        <v>18802806</v>
      </c>
      <c r="M58" s="386">
        <v>7410877</v>
      </c>
      <c r="N58" s="386">
        <v>0</v>
      </c>
      <c r="O58" s="386">
        <v>2580130</v>
      </c>
      <c r="P58" s="386">
        <v>0</v>
      </c>
      <c r="Q58" s="386">
        <v>0</v>
      </c>
      <c r="R58" s="386">
        <v>0</v>
      </c>
      <c r="S58" s="67">
        <v>49</v>
      </c>
    </row>
    <row r="59" spans="1:19" s="99" customFormat="1" ht="23.1" customHeight="1">
      <c r="A59" s="62">
        <v>50</v>
      </c>
      <c r="B59" s="61" t="s">
        <v>1061</v>
      </c>
      <c r="C59" s="911">
        <v>0</v>
      </c>
      <c r="D59" s="390">
        <v>0</v>
      </c>
      <c r="E59" s="390">
        <v>0</v>
      </c>
      <c r="F59" s="384">
        <v>0</v>
      </c>
      <c r="G59" s="384">
        <v>0</v>
      </c>
      <c r="H59" s="384">
        <v>0</v>
      </c>
      <c r="I59" s="384">
        <v>18420782</v>
      </c>
      <c r="J59" s="384">
        <v>17738162</v>
      </c>
      <c r="K59" s="384">
        <v>0</v>
      </c>
      <c r="L59" s="384">
        <v>36158944</v>
      </c>
      <c r="M59" s="384">
        <v>14887032</v>
      </c>
      <c r="N59" s="384">
        <v>0</v>
      </c>
      <c r="O59" s="384">
        <v>1175246</v>
      </c>
      <c r="P59" s="384">
        <v>65687</v>
      </c>
      <c r="Q59" s="384">
        <v>0</v>
      </c>
      <c r="R59" s="384">
        <v>0</v>
      </c>
      <c r="S59" s="63">
        <v>50</v>
      </c>
    </row>
    <row r="60" spans="1:19" s="99" customFormat="1" ht="23.1" customHeight="1">
      <c r="A60" s="62">
        <v>51</v>
      </c>
      <c r="B60" s="61" t="s">
        <v>1062</v>
      </c>
      <c r="C60" s="911">
        <v>0</v>
      </c>
      <c r="D60" s="390">
        <v>0</v>
      </c>
      <c r="E60" s="390">
        <v>0</v>
      </c>
      <c r="F60" s="384">
        <v>0</v>
      </c>
      <c r="G60" s="384">
        <v>0</v>
      </c>
      <c r="H60" s="384">
        <v>0</v>
      </c>
      <c r="I60" s="384">
        <v>22028495</v>
      </c>
      <c r="J60" s="384">
        <v>21568202</v>
      </c>
      <c r="K60" s="384">
        <v>0</v>
      </c>
      <c r="L60" s="384">
        <v>43596697</v>
      </c>
      <c r="M60" s="384">
        <v>27049517</v>
      </c>
      <c r="N60" s="384">
        <v>0</v>
      </c>
      <c r="O60" s="384">
        <v>2609663</v>
      </c>
      <c r="P60" s="384">
        <v>630</v>
      </c>
      <c r="Q60" s="384">
        <v>0</v>
      </c>
      <c r="R60" s="384">
        <v>0</v>
      </c>
      <c r="S60" s="63">
        <v>51</v>
      </c>
    </row>
    <row r="61" spans="1:19" s="99" customFormat="1" ht="23.1" customHeight="1">
      <c r="A61" s="62">
        <v>52</v>
      </c>
      <c r="B61" s="61" t="s">
        <v>1063</v>
      </c>
      <c r="C61" s="911">
        <v>0</v>
      </c>
      <c r="D61" s="390">
        <v>0</v>
      </c>
      <c r="E61" s="390">
        <v>0</v>
      </c>
      <c r="F61" s="384">
        <v>0</v>
      </c>
      <c r="G61" s="384">
        <v>0</v>
      </c>
      <c r="H61" s="384">
        <v>0</v>
      </c>
      <c r="I61" s="384">
        <v>1668574</v>
      </c>
      <c r="J61" s="384">
        <v>15322264</v>
      </c>
      <c r="K61" s="384">
        <v>0</v>
      </c>
      <c r="L61" s="384">
        <v>16990838</v>
      </c>
      <c r="M61" s="384">
        <v>5322252</v>
      </c>
      <c r="N61" s="384">
        <v>0</v>
      </c>
      <c r="O61" s="384">
        <v>1388566</v>
      </c>
      <c r="P61" s="384">
        <v>0</v>
      </c>
      <c r="Q61" s="384">
        <v>0</v>
      </c>
      <c r="R61" s="384">
        <v>0</v>
      </c>
      <c r="S61" s="63">
        <v>52</v>
      </c>
    </row>
    <row r="62" spans="1:19" s="99" customFormat="1" ht="23.1" customHeight="1" thickBot="1">
      <c r="A62" s="1528">
        <v>54</v>
      </c>
      <c r="B62" s="78" t="s">
        <v>1064</v>
      </c>
      <c r="C62" s="915">
        <v>0</v>
      </c>
      <c r="D62" s="916">
        <v>0</v>
      </c>
      <c r="E62" s="916">
        <v>0</v>
      </c>
      <c r="F62" s="392">
        <v>0</v>
      </c>
      <c r="G62" s="392">
        <v>0</v>
      </c>
      <c r="H62" s="392">
        <v>0</v>
      </c>
      <c r="I62" s="392">
        <v>14540136</v>
      </c>
      <c r="J62" s="392">
        <v>23034820</v>
      </c>
      <c r="K62" s="392">
        <v>0</v>
      </c>
      <c r="L62" s="392">
        <v>37574956</v>
      </c>
      <c r="M62" s="392">
        <v>11766765</v>
      </c>
      <c r="N62" s="392">
        <v>0</v>
      </c>
      <c r="O62" s="392">
        <v>1520296</v>
      </c>
      <c r="P62" s="392">
        <v>0</v>
      </c>
      <c r="Q62" s="392">
        <v>0</v>
      </c>
      <c r="R62" s="392">
        <v>0</v>
      </c>
      <c r="S62" s="79">
        <v>54</v>
      </c>
    </row>
    <row r="63" spans="1:19" s="99" customFormat="1" ht="23.1" customHeight="1">
      <c r="A63" s="62">
        <v>55</v>
      </c>
      <c r="B63" s="61" t="s">
        <v>1065</v>
      </c>
      <c r="C63" s="911">
        <v>0</v>
      </c>
      <c r="D63" s="390">
        <v>0</v>
      </c>
      <c r="E63" s="390">
        <v>0</v>
      </c>
      <c r="F63" s="384">
        <v>0</v>
      </c>
      <c r="G63" s="384">
        <v>0</v>
      </c>
      <c r="H63" s="384">
        <v>0</v>
      </c>
      <c r="I63" s="384">
        <v>11053928</v>
      </c>
      <c r="J63" s="384">
        <v>12797042</v>
      </c>
      <c r="K63" s="384">
        <v>0</v>
      </c>
      <c r="L63" s="384">
        <v>23850970</v>
      </c>
      <c r="M63" s="384">
        <v>13361953</v>
      </c>
      <c r="N63" s="384">
        <v>0</v>
      </c>
      <c r="O63" s="384">
        <v>2701338</v>
      </c>
      <c r="P63" s="384">
        <v>0</v>
      </c>
      <c r="Q63" s="384">
        <v>0</v>
      </c>
      <c r="R63" s="384">
        <v>0</v>
      </c>
      <c r="S63" s="63">
        <v>55</v>
      </c>
    </row>
    <row r="64" spans="1:19" s="99" customFormat="1" ht="23.1" customHeight="1">
      <c r="A64" s="62">
        <v>56</v>
      </c>
      <c r="B64" s="61" t="s">
        <v>1066</v>
      </c>
      <c r="C64" s="911">
        <v>0</v>
      </c>
      <c r="D64" s="390">
        <v>0</v>
      </c>
      <c r="E64" s="390">
        <v>0</v>
      </c>
      <c r="F64" s="384">
        <v>0</v>
      </c>
      <c r="G64" s="384">
        <v>0</v>
      </c>
      <c r="H64" s="384">
        <v>0</v>
      </c>
      <c r="I64" s="384">
        <v>10514038</v>
      </c>
      <c r="J64" s="384">
        <v>12761477</v>
      </c>
      <c r="K64" s="384">
        <v>0</v>
      </c>
      <c r="L64" s="384">
        <v>23275515</v>
      </c>
      <c r="M64" s="384">
        <v>18076497</v>
      </c>
      <c r="N64" s="384">
        <v>5332029</v>
      </c>
      <c r="O64" s="384">
        <v>2199456</v>
      </c>
      <c r="P64" s="384">
        <v>0</v>
      </c>
      <c r="Q64" s="384">
        <v>0</v>
      </c>
      <c r="R64" s="384">
        <v>0</v>
      </c>
      <c r="S64" s="63">
        <v>56</v>
      </c>
    </row>
    <row r="65" spans="1:19" s="99" customFormat="1" ht="23.1" customHeight="1">
      <c r="A65" s="62">
        <v>57</v>
      </c>
      <c r="B65" s="61" t="s">
        <v>1067</v>
      </c>
      <c r="C65" s="911">
        <v>0</v>
      </c>
      <c r="D65" s="390">
        <v>0</v>
      </c>
      <c r="E65" s="390">
        <v>0</v>
      </c>
      <c r="F65" s="384">
        <v>0</v>
      </c>
      <c r="G65" s="384">
        <v>0</v>
      </c>
      <c r="H65" s="384">
        <v>0</v>
      </c>
      <c r="I65" s="384">
        <v>4926102</v>
      </c>
      <c r="J65" s="384">
        <v>6427253</v>
      </c>
      <c r="K65" s="384">
        <v>0</v>
      </c>
      <c r="L65" s="384">
        <v>11353355</v>
      </c>
      <c r="M65" s="384">
        <v>5659623</v>
      </c>
      <c r="N65" s="384">
        <v>0</v>
      </c>
      <c r="O65" s="384">
        <v>381940</v>
      </c>
      <c r="P65" s="384">
        <v>0</v>
      </c>
      <c r="Q65" s="384">
        <v>0</v>
      </c>
      <c r="R65" s="384">
        <v>0</v>
      </c>
      <c r="S65" s="63">
        <v>57</v>
      </c>
    </row>
    <row r="66" spans="1:19" s="99" customFormat="1" ht="23.1" customHeight="1">
      <c r="A66" s="62">
        <v>58</v>
      </c>
      <c r="B66" s="61" t="s">
        <v>1068</v>
      </c>
      <c r="C66" s="911">
        <v>0</v>
      </c>
      <c r="D66" s="390">
        <v>0</v>
      </c>
      <c r="E66" s="390">
        <v>0</v>
      </c>
      <c r="F66" s="384">
        <v>0</v>
      </c>
      <c r="G66" s="384">
        <v>0</v>
      </c>
      <c r="H66" s="384">
        <v>0</v>
      </c>
      <c r="I66" s="384">
        <v>5097379</v>
      </c>
      <c r="J66" s="384">
        <v>7095305</v>
      </c>
      <c r="K66" s="384">
        <v>0</v>
      </c>
      <c r="L66" s="384">
        <v>12192684</v>
      </c>
      <c r="M66" s="384">
        <v>6835095</v>
      </c>
      <c r="N66" s="384">
        <v>0</v>
      </c>
      <c r="O66" s="384">
        <v>1818882</v>
      </c>
      <c r="P66" s="384">
        <v>0</v>
      </c>
      <c r="Q66" s="384">
        <v>0</v>
      </c>
      <c r="R66" s="384">
        <v>0</v>
      </c>
      <c r="S66" s="63">
        <v>58</v>
      </c>
    </row>
    <row r="67" spans="1:19" s="99" customFormat="1" ht="23.1" customHeight="1">
      <c r="A67" s="71">
        <v>59</v>
      </c>
      <c r="B67" s="72" t="s">
        <v>1069</v>
      </c>
      <c r="C67" s="914">
        <v>0</v>
      </c>
      <c r="D67" s="402">
        <v>0</v>
      </c>
      <c r="E67" s="402">
        <v>0</v>
      </c>
      <c r="F67" s="385">
        <v>0</v>
      </c>
      <c r="G67" s="385">
        <v>0</v>
      </c>
      <c r="H67" s="385">
        <v>0</v>
      </c>
      <c r="I67" s="385">
        <v>731671</v>
      </c>
      <c r="J67" s="385">
        <v>7956689</v>
      </c>
      <c r="K67" s="385">
        <v>0</v>
      </c>
      <c r="L67" s="385">
        <v>8688360</v>
      </c>
      <c r="M67" s="385">
        <v>3793037</v>
      </c>
      <c r="N67" s="385">
        <v>0</v>
      </c>
      <c r="O67" s="385">
        <v>364079</v>
      </c>
      <c r="P67" s="385">
        <v>0</v>
      </c>
      <c r="Q67" s="385">
        <v>0</v>
      </c>
      <c r="R67" s="385">
        <v>0</v>
      </c>
      <c r="S67" s="73">
        <v>59</v>
      </c>
    </row>
    <row r="68" spans="1:19" s="111" customFormat="1" ht="23.1" customHeight="1">
      <c r="A68" s="74">
        <v>61</v>
      </c>
      <c r="B68" s="61" t="s">
        <v>1070</v>
      </c>
      <c r="C68" s="912">
        <v>0</v>
      </c>
      <c r="D68" s="913">
        <v>0</v>
      </c>
      <c r="E68" s="913">
        <v>0</v>
      </c>
      <c r="F68" s="386">
        <v>0</v>
      </c>
      <c r="G68" s="386">
        <v>0</v>
      </c>
      <c r="H68" s="386">
        <v>0</v>
      </c>
      <c r="I68" s="386">
        <v>10888959</v>
      </c>
      <c r="J68" s="386">
        <v>9313807</v>
      </c>
      <c r="K68" s="386">
        <v>15528336</v>
      </c>
      <c r="L68" s="386">
        <v>35731102</v>
      </c>
      <c r="M68" s="386">
        <v>7315846</v>
      </c>
      <c r="N68" s="386">
        <v>4400000</v>
      </c>
      <c r="O68" s="386">
        <v>364140</v>
      </c>
      <c r="P68" s="386">
        <v>0</v>
      </c>
      <c r="Q68" s="386">
        <v>0</v>
      </c>
      <c r="R68" s="386">
        <v>0</v>
      </c>
      <c r="S68" s="75">
        <v>61</v>
      </c>
    </row>
    <row r="69" spans="1:19" s="111" customFormat="1" ht="23.1" customHeight="1">
      <c r="A69" s="62">
        <v>65</v>
      </c>
      <c r="B69" s="61" t="s">
        <v>1071</v>
      </c>
      <c r="C69" s="911">
        <v>0</v>
      </c>
      <c r="D69" s="390">
        <v>0</v>
      </c>
      <c r="E69" s="390">
        <v>0</v>
      </c>
      <c r="F69" s="384">
        <v>0</v>
      </c>
      <c r="G69" s="384">
        <v>0</v>
      </c>
      <c r="H69" s="384">
        <v>0</v>
      </c>
      <c r="I69" s="384">
        <v>30034</v>
      </c>
      <c r="J69" s="384">
        <v>4263684</v>
      </c>
      <c r="K69" s="384">
        <v>61470</v>
      </c>
      <c r="L69" s="384">
        <v>4355188</v>
      </c>
      <c r="M69" s="384">
        <v>2068214</v>
      </c>
      <c r="N69" s="384">
        <v>0</v>
      </c>
      <c r="O69" s="384">
        <v>2306774</v>
      </c>
      <c r="P69" s="384">
        <v>0</v>
      </c>
      <c r="Q69" s="384">
        <v>0</v>
      </c>
      <c r="R69" s="384">
        <v>0</v>
      </c>
      <c r="S69" s="63">
        <v>65</v>
      </c>
    </row>
    <row r="70" spans="1:19" s="111" customFormat="1" ht="23.1" customHeight="1">
      <c r="A70" s="62">
        <v>66</v>
      </c>
      <c r="B70" s="61" t="s">
        <v>1072</v>
      </c>
      <c r="C70" s="911">
        <v>0</v>
      </c>
      <c r="D70" s="390">
        <v>0</v>
      </c>
      <c r="E70" s="390">
        <v>0</v>
      </c>
      <c r="F70" s="384">
        <v>0</v>
      </c>
      <c r="G70" s="384">
        <v>0</v>
      </c>
      <c r="H70" s="384">
        <v>0</v>
      </c>
      <c r="I70" s="384">
        <v>9658953</v>
      </c>
      <c r="J70" s="384">
        <v>10907178</v>
      </c>
      <c r="K70" s="384">
        <v>0</v>
      </c>
      <c r="L70" s="384">
        <v>20566131</v>
      </c>
      <c r="M70" s="384">
        <v>6018239</v>
      </c>
      <c r="N70" s="384">
        <v>0</v>
      </c>
      <c r="O70" s="384">
        <v>178064</v>
      </c>
      <c r="P70" s="384">
        <v>10990</v>
      </c>
      <c r="Q70" s="384">
        <v>0</v>
      </c>
      <c r="R70" s="384">
        <v>0</v>
      </c>
      <c r="S70" s="63">
        <v>66</v>
      </c>
    </row>
    <row r="71" spans="1:19" s="111" customFormat="1" ht="23.1" customHeight="1">
      <c r="A71" s="62">
        <v>68</v>
      </c>
      <c r="B71" s="61" t="s">
        <v>1073</v>
      </c>
      <c r="C71" s="911">
        <v>0</v>
      </c>
      <c r="D71" s="390">
        <v>0</v>
      </c>
      <c r="E71" s="390">
        <v>0</v>
      </c>
      <c r="F71" s="384">
        <v>0</v>
      </c>
      <c r="G71" s="384">
        <v>0</v>
      </c>
      <c r="H71" s="384">
        <v>0</v>
      </c>
      <c r="I71" s="384">
        <v>4951468</v>
      </c>
      <c r="J71" s="384">
        <v>12465742</v>
      </c>
      <c r="K71" s="384">
        <v>0</v>
      </c>
      <c r="L71" s="384">
        <v>17417210</v>
      </c>
      <c r="M71" s="384">
        <v>8023116</v>
      </c>
      <c r="N71" s="384">
        <v>0</v>
      </c>
      <c r="O71" s="384">
        <v>1369910</v>
      </c>
      <c r="P71" s="384">
        <v>0</v>
      </c>
      <c r="Q71" s="384">
        <v>0</v>
      </c>
      <c r="R71" s="384">
        <v>0</v>
      </c>
      <c r="S71" s="63">
        <v>68</v>
      </c>
    </row>
    <row r="72" spans="1:19" s="111" customFormat="1" ht="23.1" customHeight="1">
      <c r="A72" s="71">
        <v>70</v>
      </c>
      <c r="B72" s="72" t="s">
        <v>1074</v>
      </c>
      <c r="C72" s="914">
        <v>0</v>
      </c>
      <c r="D72" s="402">
        <v>0</v>
      </c>
      <c r="E72" s="402">
        <v>0</v>
      </c>
      <c r="F72" s="385">
        <v>0</v>
      </c>
      <c r="G72" s="385">
        <v>0</v>
      </c>
      <c r="H72" s="385">
        <v>0</v>
      </c>
      <c r="I72" s="385">
        <v>13724364</v>
      </c>
      <c r="J72" s="385">
        <v>25301721</v>
      </c>
      <c r="K72" s="385">
        <v>0</v>
      </c>
      <c r="L72" s="385">
        <v>39026085</v>
      </c>
      <c r="M72" s="385">
        <v>17665611</v>
      </c>
      <c r="N72" s="385">
        <v>0</v>
      </c>
      <c r="O72" s="385">
        <v>90925110</v>
      </c>
      <c r="P72" s="385">
        <v>0</v>
      </c>
      <c r="Q72" s="385">
        <v>0</v>
      </c>
      <c r="R72" s="385">
        <v>0</v>
      </c>
      <c r="S72" s="73">
        <v>70</v>
      </c>
    </row>
    <row r="73" spans="1:19" ht="23.1" customHeight="1">
      <c r="A73" s="60">
        <v>78</v>
      </c>
      <c r="B73" s="61" t="s">
        <v>1075</v>
      </c>
      <c r="C73" s="384">
        <v>0</v>
      </c>
      <c r="D73" s="384">
        <v>0</v>
      </c>
      <c r="E73" s="384">
        <v>0</v>
      </c>
      <c r="F73" s="384">
        <v>0</v>
      </c>
      <c r="G73" s="384">
        <v>0</v>
      </c>
      <c r="H73" s="384">
        <v>0</v>
      </c>
      <c r="I73" s="384">
        <v>26436447</v>
      </c>
      <c r="J73" s="384">
        <v>25516825</v>
      </c>
      <c r="K73" s="388">
        <v>0</v>
      </c>
      <c r="L73" s="388">
        <v>51953272</v>
      </c>
      <c r="M73" s="388">
        <v>9887377</v>
      </c>
      <c r="N73" s="388">
        <v>0</v>
      </c>
      <c r="O73" s="388">
        <v>11410336</v>
      </c>
      <c r="P73" s="388">
        <v>0</v>
      </c>
      <c r="Q73" s="388">
        <v>0</v>
      </c>
      <c r="R73" s="388">
        <v>0</v>
      </c>
      <c r="S73" s="55">
        <v>78</v>
      </c>
    </row>
    <row r="74" spans="1:19" ht="23.1" customHeight="1">
      <c r="A74" s="60">
        <v>84</v>
      </c>
      <c r="B74" s="61" t="s">
        <v>1076</v>
      </c>
      <c r="C74" s="384">
        <v>0</v>
      </c>
      <c r="D74" s="384">
        <v>0</v>
      </c>
      <c r="E74" s="384">
        <v>0</v>
      </c>
      <c r="F74" s="384">
        <v>0</v>
      </c>
      <c r="G74" s="384">
        <v>0</v>
      </c>
      <c r="H74" s="384">
        <v>0</v>
      </c>
      <c r="I74" s="384">
        <v>31685889</v>
      </c>
      <c r="J74" s="384">
        <v>34121996</v>
      </c>
      <c r="K74" s="388">
        <v>0</v>
      </c>
      <c r="L74" s="388">
        <v>65807885</v>
      </c>
      <c r="M74" s="388">
        <v>20726760</v>
      </c>
      <c r="N74" s="388">
        <v>0</v>
      </c>
      <c r="O74" s="388">
        <v>102988282</v>
      </c>
      <c r="P74" s="388">
        <v>0</v>
      </c>
      <c r="Q74" s="388">
        <v>77131</v>
      </c>
      <c r="R74" s="388">
        <v>33992</v>
      </c>
      <c r="S74" s="55">
        <v>84</v>
      </c>
    </row>
    <row r="75" spans="1:19" ht="23.1" customHeight="1">
      <c r="A75" s="60">
        <v>85</v>
      </c>
      <c r="B75" s="61" t="s">
        <v>1077</v>
      </c>
      <c r="C75" s="384">
        <v>0</v>
      </c>
      <c r="D75" s="384">
        <v>0</v>
      </c>
      <c r="E75" s="384">
        <v>0</v>
      </c>
      <c r="F75" s="384">
        <v>0</v>
      </c>
      <c r="G75" s="384">
        <v>0</v>
      </c>
      <c r="H75" s="384">
        <v>0</v>
      </c>
      <c r="I75" s="384">
        <v>23957022</v>
      </c>
      <c r="J75" s="384">
        <v>43777075</v>
      </c>
      <c r="K75" s="388">
        <v>0</v>
      </c>
      <c r="L75" s="388">
        <v>67734097</v>
      </c>
      <c r="M75" s="388">
        <v>27397551</v>
      </c>
      <c r="N75" s="388">
        <v>0</v>
      </c>
      <c r="O75" s="388">
        <v>5894254</v>
      </c>
      <c r="P75" s="388">
        <v>5753</v>
      </c>
      <c r="Q75" s="388">
        <v>0</v>
      </c>
      <c r="R75" s="388">
        <v>0</v>
      </c>
      <c r="S75" s="55">
        <v>85</v>
      </c>
    </row>
    <row r="76" spans="1:19" ht="23.1" customHeight="1">
      <c r="A76" s="60">
        <v>89</v>
      </c>
      <c r="B76" s="61" t="s">
        <v>1078</v>
      </c>
      <c r="C76" s="384">
        <v>0</v>
      </c>
      <c r="D76" s="384">
        <v>0</v>
      </c>
      <c r="E76" s="384">
        <v>0</v>
      </c>
      <c r="F76" s="384">
        <v>0</v>
      </c>
      <c r="G76" s="384">
        <v>0</v>
      </c>
      <c r="H76" s="384">
        <v>0</v>
      </c>
      <c r="I76" s="384">
        <v>16979274</v>
      </c>
      <c r="J76" s="384">
        <v>41151116</v>
      </c>
      <c r="K76" s="388">
        <v>0</v>
      </c>
      <c r="L76" s="388">
        <v>58130390</v>
      </c>
      <c r="M76" s="388">
        <v>21395424</v>
      </c>
      <c r="N76" s="388">
        <v>0</v>
      </c>
      <c r="O76" s="388">
        <v>15193971</v>
      </c>
      <c r="P76" s="388">
        <v>0</v>
      </c>
      <c r="Q76" s="388">
        <v>0</v>
      </c>
      <c r="R76" s="388">
        <v>0</v>
      </c>
      <c r="S76" s="55">
        <v>89</v>
      </c>
    </row>
    <row r="77" spans="1:19" ht="23.1" customHeight="1">
      <c r="A77" s="60">
        <v>90</v>
      </c>
      <c r="B77" s="61" t="s">
        <v>1079</v>
      </c>
      <c r="C77" s="385">
        <v>0</v>
      </c>
      <c r="D77" s="385">
        <v>0</v>
      </c>
      <c r="E77" s="385">
        <v>0</v>
      </c>
      <c r="F77" s="385">
        <v>0</v>
      </c>
      <c r="G77" s="385">
        <v>0</v>
      </c>
      <c r="H77" s="385">
        <v>0</v>
      </c>
      <c r="I77" s="385">
        <v>27853857</v>
      </c>
      <c r="J77" s="385">
        <v>33735805</v>
      </c>
      <c r="K77" s="404">
        <v>0</v>
      </c>
      <c r="L77" s="404">
        <v>61589662</v>
      </c>
      <c r="M77" s="404">
        <v>24118652</v>
      </c>
      <c r="N77" s="404">
        <v>0</v>
      </c>
      <c r="O77" s="404">
        <v>16383247</v>
      </c>
      <c r="P77" s="404">
        <v>70867</v>
      </c>
      <c r="Q77" s="404">
        <v>317035</v>
      </c>
      <c r="R77" s="404">
        <v>286545</v>
      </c>
      <c r="S77" s="55">
        <v>90</v>
      </c>
    </row>
    <row r="78" spans="1:19" ht="23.1" customHeight="1">
      <c r="A78" s="57">
        <v>91</v>
      </c>
      <c r="B78" s="58" t="s">
        <v>1080</v>
      </c>
      <c r="C78" s="912">
        <v>0</v>
      </c>
      <c r="D78" s="913">
        <v>0</v>
      </c>
      <c r="E78" s="913">
        <v>0</v>
      </c>
      <c r="F78" s="386">
        <v>0</v>
      </c>
      <c r="G78" s="386">
        <v>0</v>
      </c>
      <c r="H78" s="386">
        <v>0</v>
      </c>
      <c r="I78" s="386">
        <v>7644863</v>
      </c>
      <c r="J78" s="386">
        <v>21054909</v>
      </c>
      <c r="K78" s="396">
        <v>0</v>
      </c>
      <c r="L78" s="396">
        <v>28699772</v>
      </c>
      <c r="M78" s="396">
        <v>9746608</v>
      </c>
      <c r="N78" s="396">
        <v>0</v>
      </c>
      <c r="O78" s="396">
        <v>59319445</v>
      </c>
      <c r="P78" s="396">
        <v>0</v>
      </c>
      <c r="Q78" s="396">
        <v>0</v>
      </c>
      <c r="R78" s="396">
        <v>0</v>
      </c>
      <c r="S78" s="59">
        <v>91</v>
      </c>
    </row>
    <row r="79" spans="1:19" ht="23.1" customHeight="1">
      <c r="A79" s="60">
        <v>92</v>
      </c>
      <c r="B79" s="93" t="s">
        <v>1081</v>
      </c>
      <c r="C79" s="924">
        <v>0</v>
      </c>
      <c r="D79" s="389">
        <v>0</v>
      </c>
      <c r="E79" s="389">
        <v>0</v>
      </c>
      <c r="F79" s="388">
        <v>0</v>
      </c>
      <c r="G79" s="388">
        <v>0</v>
      </c>
      <c r="H79" s="388">
        <v>0</v>
      </c>
      <c r="I79" s="388">
        <v>366344</v>
      </c>
      <c r="J79" s="388">
        <v>50223162</v>
      </c>
      <c r="K79" s="388">
        <v>0</v>
      </c>
      <c r="L79" s="388">
        <v>50589506</v>
      </c>
      <c r="M79" s="388">
        <v>14275597</v>
      </c>
      <c r="N79" s="388">
        <v>0</v>
      </c>
      <c r="O79" s="388">
        <v>12010717</v>
      </c>
      <c r="P79" s="388">
        <v>0</v>
      </c>
      <c r="Q79" s="388">
        <v>0</v>
      </c>
      <c r="R79" s="388">
        <v>0</v>
      </c>
      <c r="S79" s="55">
        <v>92</v>
      </c>
    </row>
    <row r="80" spans="1:19" ht="23.1" customHeight="1">
      <c r="A80" s="60">
        <v>94</v>
      </c>
      <c r="B80" s="93" t="s">
        <v>1082</v>
      </c>
      <c r="C80" s="924">
        <v>0</v>
      </c>
      <c r="D80" s="389">
        <v>0</v>
      </c>
      <c r="E80" s="389">
        <v>0</v>
      </c>
      <c r="F80" s="388">
        <v>0</v>
      </c>
      <c r="G80" s="388">
        <v>0</v>
      </c>
      <c r="H80" s="388">
        <v>0</v>
      </c>
      <c r="I80" s="388">
        <v>56827162</v>
      </c>
      <c r="J80" s="384">
        <v>911286255</v>
      </c>
      <c r="K80" s="384">
        <v>0</v>
      </c>
      <c r="L80" s="384">
        <v>968113417</v>
      </c>
      <c r="M80" s="384">
        <v>595900633</v>
      </c>
      <c r="N80" s="384">
        <v>0</v>
      </c>
      <c r="O80" s="384">
        <v>130264302</v>
      </c>
      <c r="P80" s="384">
        <v>155900</v>
      </c>
      <c r="Q80" s="384">
        <v>10089806</v>
      </c>
      <c r="R80" s="384">
        <v>26094921</v>
      </c>
      <c r="S80" s="55">
        <v>94</v>
      </c>
    </row>
    <row r="81" spans="1:19" s="99" customFormat="1" ht="23.1" customHeight="1">
      <c r="A81" s="62">
        <v>301</v>
      </c>
      <c r="B81" s="61" t="s">
        <v>1083</v>
      </c>
      <c r="C81" s="911">
        <v>268486512</v>
      </c>
      <c r="D81" s="390">
        <v>44411</v>
      </c>
      <c r="E81" s="390">
        <v>268530923</v>
      </c>
      <c r="F81" s="384">
        <v>0</v>
      </c>
      <c r="G81" s="384">
        <v>434657636</v>
      </c>
      <c r="H81" s="384">
        <v>80929056</v>
      </c>
      <c r="I81" s="384">
        <v>27148876</v>
      </c>
      <c r="J81" s="384">
        <v>22984193</v>
      </c>
      <c r="K81" s="384">
        <v>0</v>
      </c>
      <c r="L81" s="384">
        <v>50133069</v>
      </c>
      <c r="M81" s="384">
        <v>0</v>
      </c>
      <c r="N81" s="384">
        <v>0</v>
      </c>
      <c r="O81" s="384">
        <v>54643885</v>
      </c>
      <c r="P81" s="384">
        <v>0</v>
      </c>
      <c r="Q81" s="384">
        <v>0</v>
      </c>
      <c r="R81" s="384">
        <v>0</v>
      </c>
      <c r="S81" s="63">
        <v>301</v>
      </c>
    </row>
    <row r="82" spans="1:19" s="99" customFormat="1" ht="23.1" customHeight="1">
      <c r="A82" s="62">
        <v>302</v>
      </c>
      <c r="B82" s="61" t="s">
        <v>1084</v>
      </c>
      <c r="C82" s="914">
        <v>339097490</v>
      </c>
      <c r="D82" s="402">
        <v>40869</v>
      </c>
      <c r="E82" s="402">
        <v>339138359</v>
      </c>
      <c r="F82" s="385">
        <v>0</v>
      </c>
      <c r="G82" s="385">
        <v>335168312</v>
      </c>
      <c r="H82" s="385">
        <v>75497000</v>
      </c>
      <c r="I82" s="385">
        <v>63321869</v>
      </c>
      <c r="J82" s="385">
        <v>5426779</v>
      </c>
      <c r="K82" s="385">
        <v>0</v>
      </c>
      <c r="L82" s="385">
        <v>68748648</v>
      </c>
      <c r="M82" s="385">
        <v>0</v>
      </c>
      <c r="N82" s="385">
        <v>0</v>
      </c>
      <c r="O82" s="385">
        <v>82762913</v>
      </c>
      <c r="P82" s="385">
        <v>0</v>
      </c>
      <c r="Q82" s="385">
        <v>0</v>
      </c>
      <c r="R82" s="385">
        <v>0</v>
      </c>
      <c r="S82" s="63">
        <v>302</v>
      </c>
    </row>
    <row r="83" spans="1:19" s="99" customFormat="1" ht="23.1" customHeight="1">
      <c r="A83" s="1527">
        <v>303</v>
      </c>
      <c r="B83" s="58" t="s">
        <v>1085</v>
      </c>
      <c r="C83" s="912">
        <v>35632610</v>
      </c>
      <c r="D83" s="913">
        <v>9023</v>
      </c>
      <c r="E83" s="913">
        <v>35641633</v>
      </c>
      <c r="F83" s="386">
        <v>0</v>
      </c>
      <c r="G83" s="386">
        <v>82042507</v>
      </c>
      <c r="H83" s="386">
        <v>10575000</v>
      </c>
      <c r="I83" s="386">
        <v>7290835</v>
      </c>
      <c r="J83" s="386">
        <v>11759384</v>
      </c>
      <c r="K83" s="386">
        <v>0</v>
      </c>
      <c r="L83" s="386">
        <v>19050219</v>
      </c>
      <c r="M83" s="386">
        <v>0</v>
      </c>
      <c r="N83" s="386">
        <v>0</v>
      </c>
      <c r="O83" s="386">
        <v>11656991</v>
      </c>
      <c r="P83" s="386">
        <v>0</v>
      </c>
      <c r="Q83" s="386">
        <v>0</v>
      </c>
      <c r="R83" s="386">
        <v>0</v>
      </c>
      <c r="S83" s="67">
        <v>303</v>
      </c>
    </row>
    <row r="84" spans="1:19" s="99" customFormat="1" ht="23.1" customHeight="1">
      <c r="A84" s="62">
        <v>304</v>
      </c>
      <c r="B84" s="61" t="s">
        <v>1086</v>
      </c>
      <c r="C84" s="911">
        <v>80376547</v>
      </c>
      <c r="D84" s="390">
        <v>66815</v>
      </c>
      <c r="E84" s="390">
        <v>80443362</v>
      </c>
      <c r="F84" s="384">
        <v>0</v>
      </c>
      <c r="G84" s="384">
        <v>616074941</v>
      </c>
      <c r="H84" s="384">
        <v>133505000</v>
      </c>
      <c r="I84" s="384">
        <v>303419012</v>
      </c>
      <c r="J84" s="384">
        <v>27111299</v>
      </c>
      <c r="K84" s="384">
        <v>51289375</v>
      </c>
      <c r="L84" s="384">
        <v>381819686</v>
      </c>
      <c r="M84" s="384">
        <v>0</v>
      </c>
      <c r="N84" s="384">
        <v>0</v>
      </c>
      <c r="O84" s="384">
        <v>95209385</v>
      </c>
      <c r="P84" s="384">
        <v>0</v>
      </c>
      <c r="Q84" s="384">
        <v>0</v>
      </c>
      <c r="R84" s="384">
        <v>0</v>
      </c>
      <c r="S84" s="63">
        <v>304</v>
      </c>
    </row>
    <row r="85" spans="1:19" s="99" customFormat="1" ht="23.1" customHeight="1">
      <c r="A85" s="62">
        <v>305</v>
      </c>
      <c r="B85" s="61" t="s">
        <v>1087</v>
      </c>
      <c r="C85" s="911">
        <v>454382185</v>
      </c>
      <c r="D85" s="390">
        <v>102441</v>
      </c>
      <c r="E85" s="390">
        <v>454484626</v>
      </c>
      <c r="F85" s="384">
        <v>0</v>
      </c>
      <c r="G85" s="384">
        <v>831864209</v>
      </c>
      <c r="H85" s="384">
        <v>150826750</v>
      </c>
      <c r="I85" s="384">
        <v>48763404</v>
      </c>
      <c r="J85" s="384">
        <v>99524634</v>
      </c>
      <c r="K85" s="384">
        <v>0</v>
      </c>
      <c r="L85" s="384">
        <v>148288038</v>
      </c>
      <c r="M85" s="384">
        <v>0</v>
      </c>
      <c r="N85" s="384">
        <v>0</v>
      </c>
      <c r="O85" s="384">
        <v>160719427</v>
      </c>
      <c r="P85" s="384">
        <v>0</v>
      </c>
      <c r="Q85" s="384">
        <v>0</v>
      </c>
      <c r="R85" s="384">
        <v>0</v>
      </c>
      <c r="S85" s="63">
        <v>305</v>
      </c>
    </row>
    <row r="86" spans="1:19" s="99" customFormat="1" ht="23.1" customHeight="1">
      <c r="A86" s="62">
        <v>306</v>
      </c>
      <c r="B86" s="61" t="s">
        <v>1088</v>
      </c>
      <c r="C86" s="911">
        <v>1788684797</v>
      </c>
      <c r="D86" s="390">
        <v>346178</v>
      </c>
      <c r="E86" s="390">
        <v>1789030975</v>
      </c>
      <c r="F86" s="384">
        <v>0</v>
      </c>
      <c r="G86" s="384">
        <v>2361011791</v>
      </c>
      <c r="H86" s="384">
        <v>696787333</v>
      </c>
      <c r="I86" s="384">
        <v>613978205</v>
      </c>
      <c r="J86" s="384">
        <v>213314632</v>
      </c>
      <c r="K86" s="384">
        <v>906714</v>
      </c>
      <c r="L86" s="384">
        <v>828199551</v>
      </c>
      <c r="M86" s="384">
        <v>0</v>
      </c>
      <c r="N86" s="384">
        <v>0</v>
      </c>
      <c r="O86" s="384">
        <v>537944385</v>
      </c>
      <c r="P86" s="384">
        <v>0</v>
      </c>
      <c r="Q86" s="384">
        <v>0</v>
      </c>
      <c r="R86" s="384">
        <v>0</v>
      </c>
      <c r="S86" s="63">
        <v>306</v>
      </c>
    </row>
    <row r="87" spans="1:19" s="99" customFormat="1" ht="23.1" customHeight="1">
      <c r="A87" s="62"/>
      <c r="B87" s="61"/>
      <c r="C87" s="914"/>
      <c r="D87" s="402"/>
      <c r="E87" s="402"/>
      <c r="F87" s="385"/>
      <c r="G87" s="385"/>
      <c r="H87" s="385"/>
      <c r="I87" s="385"/>
      <c r="J87" s="385"/>
      <c r="K87" s="385"/>
      <c r="L87" s="385"/>
      <c r="M87" s="385"/>
      <c r="N87" s="385"/>
      <c r="O87" s="385"/>
      <c r="P87" s="385"/>
      <c r="Q87" s="385"/>
      <c r="R87" s="385"/>
      <c r="S87" s="63"/>
    </row>
    <row r="88" spans="1:19" s="99" customFormat="1" ht="23.1" customHeight="1">
      <c r="A88" s="68"/>
      <c r="B88" s="58"/>
      <c r="C88" s="912"/>
      <c r="D88" s="913"/>
      <c r="E88" s="913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69"/>
    </row>
    <row r="89" spans="1:19" s="99" customFormat="1" ht="23.1" customHeight="1">
      <c r="A89" s="62"/>
      <c r="B89" s="61"/>
      <c r="C89" s="911"/>
      <c r="D89" s="390"/>
      <c r="E89" s="390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63"/>
    </row>
    <row r="90" spans="1:19" s="99" customFormat="1" ht="23.1" customHeight="1">
      <c r="A90" s="62"/>
      <c r="B90" s="61"/>
      <c r="C90" s="911"/>
      <c r="D90" s="390"/>
      <c r="E90" s="390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384"/>
      <c r="S90" s="63"/>
    </row>
    <row r="91" spans="1:19" s="99" customFormat="1" ht="23.1" customHeight="1">
      <c r="A91" s="62"/>
      <c r="B91" s="61"/>
      <c r="C91" s="911"/>
      <c r="D91" s="390"/>
      <c r="E91" s="390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63"/>
    </row>
    <row r="92" spans="1:19" s="99" customFormat="1" ht="23.1" customHeight="1">
      <c r="A92" s="62"/>
      <c r="B92" s="61"/>
      <c r="C92" s="914"/>
      <c r="D92" s="402"/>
      <c r="E92" s="402"/>
      <c r="F92" s="385"/>
      <c r="G92" s="385"/>
      <c r="H92" s="385"/>
      <c r="I92" s="385"/>
      <c r="J92" s="385"/>
      <c r="K92" s="385"/>
      <c r="L92" s="385"/>
      <c r="M92" s="385"/>
      <c r="N92" s="385"/>
      <c r="O92" s="385"/>
      <c r="P92" s="385"/>
      <c r="Q92" s="385"/>
      <c r="R92" s="385"/>
      <c r="S92" s="63"/>
    </row>
    <row r="93" spans="1:19" s="99" customFormat="1" ht="23.1" customHeight="1">
      <c r="A93" s="1527"/>
      <c r="B93" s="58"/>
      <c r="C93" s="912"/>
      <c r="D93" s="913"/>
      <c r="E93" s="913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386"/>
      <c r="S93" s="67"/>
    </row>
    <row r="94" spans="1:19" s="99" customFormat="1" ht="23.1" customHeight="1">
      <c r="A94" s="62"/>
      <c r="B94" s="61"/>
      <c r="C94" s="911"/>
      <c r="D94" s="390"/>
      <c r="E94" s="390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384"/>
      <c r="S94" s="63"/>
    </row>
    <row r="95" spans="1:19" s="99" customFormat="1" ht="23.1" customHeight="1">
      <c r="A95" s="62"/>
      <c r="B95" s="61"/>
      <c r="C95" s="911"/>
      <c r="D95" s="390"/>
      <c r="E95" s="390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63"/>
    </row>
    <row r="96" spans="1:19" s="99" customFormat="1" ht="23.1" customHeight="1">
      <c r="A96" s="62"/>
      <c r="B96" s="61"/>
      <c r="C96" s="911"/>
      <c r="D96" s="390"/>
      <c r="E96" s="390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384"/>
      <c r="S96" s="63"/>
    </row>
    <row r="97" spans="1:19" s="99" customFormat="1" ht="23.1" customHeight="1">
      <c r="A97" s="62"/>
      <c r="B97" s="61"/>
      <c r="C97" s="914"/>
      <c r="D97" s="402"/>
      <c r="E97" s="402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385"/>
      <c r="R97" s="385"/>
      <c r="S97" s="63"/>
    </row>
    <row r="98" spans="1:19" s="99" customFormat="1" ht="23.1" customHeight="1">
      <c r="A98" s="1527"/>
      <c r="B98" s="58"/>
      <c r="C98" s="912"/>
      <c r="D98" s="913"/>
      <c r="E98" s="913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386"/>
      <c r="S98" s="67"/>
    </row>
    <row r="99" spans="1:19" s="99" customFormat="1" ht="23.1" customHeight="1">
      <c r="A99" s="62"/>
      <c r="B99" s="61"/>
      <c r="C99" s="911"/>
      <c r="D99" s="390"/>
      <c r="E99" s="390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384"/>
      <c r="S99" s="63"/>
    </row>
    <row r="100" spans="1:19" s="99" customFormat="1" ht="23.1" customHeight="1">
      <c r="A100" s="62"/>
      <c r="B100" s="61"/>
      <c r="C100" s="911"/>
      <c r="D100" s="390"/>
      <c r="E100" s="390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63"/>
    </row>
    <row r="101" spans="1:19" s="99" customFormat="1" ht="23.1" customHeight="1">
      <c r="A101" s="62"/>
      <c r="B101" s="61"/>
      <c r="C101" s="911"/>
      <c r="D101" s="390"/>
      <c r="E101" s="390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63"/>
    </row>
    <row r="102" spans="1:19" s="99" customFormat="1" ht="23.1" customHeight="1">
      <c r="A102" s="62"/>
      <c r="B102" s="61"/>
      <c r="C102" s="914"/>
      <c r="D102" s="402"/>
      <c r="E102" s="402"/>
      <c r="F102" s="385"/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5"/>
      <c r="R102" s="385"/>
      <c r="S102" s="63"/>
    </row>
    <row r="103" spans="1:19" s="99" customFormat="1" ht="23.1" customHeight="1">
      <c r="A103" s="68"/>
      <c r="B103" s="58"/>
      <c r="C103" s="912"/>
      <c r="D103" s="913"/>
      <c r="E103" s="913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386"/>
      <c r="S103" s="69"/>
    </row>
    <row r="104" spans="1:19" s="99" customFormat="1" ht="23.1" customHeight="1">
      <c r="A104" s="62"/>
      <c r="B104" s="61"/>
      <c r="C104" s="911"/>
      <c r="D104" s="390"/>
      <c r="E104" s="390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63"/>
    </row>
    <row r="105" spans="1:19" s="99" customFormat="1" ht="23.1" customHeight="1">
      <c r="A105" s="62"/>
      <c r="B105" s="61"/>
      <c r="C105" s="911"/>
      <c r="D105" s="390"/>
      <c r="E105" s="390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63"/>
    </row>
    <row r="106" spans="1:19" s="99" customFormat="1" ht="23.1" customHeight="1">
      <c r="A106" s="62"/>
      <c r="B106" s="61"/>
      <c r="C106" s="911"/>
      <c r="D106" s="390"/>
      <c r="E106" s="390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384"/>
      <c r="S106" s="63"/>
    </row>
    <row r="107" spans="1:19" s="99" customFormat="1" ht="23.1" customHeight="1">
      <c r="A107" s="62"/>
      <c r="B107" s="61"/>
      <c r="C107" s="914"/>
      <c r="D107" s="402"/>
      <c r="E107" s="402"/>
      <c r="F107" s="385"/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385"/>
      <c r="R107" s="385"/>
      <c r="S107" s="63"/>
    </row>
    <row r="108" spans="1:19" s="99" customFormat="1" ht="23.1" customHeight="1">
      <c r="A108" s="1527"/>
      <c r="B108" s="58"/>
      <c r="C108" s="912"/>
      <c r="D108" s="913"/>
      <c r="E108" s="913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386"/>
      <c r="R108" s="386"/>
      <c r="S108" s="67"/>
    </row>
    <row r="109" spans="1:19" s="99" customFormat="1" ht="23.1" customHeight="1">
      <c r="A109" s="62"/>
      <c r="B109" s="61"/>
      <c r="C109" s="911"/>
      <c r="D109" s="390"/>
      <c r="E109" s="390"/>
      <c r="F109" s="384"/>
      <c r="G109" s="384"/>
      <c r="H109" s="384"/>
      <c r="I109" s="384"/>
      <c r="J109" s="384"/>
      <c r="K109" s="384"/>
      <c r="L109" s="384"/>
      <c r="M109" s="384"/>
      <c r="N109" s="384"/>
      <c r="O109" s="384"/>
      <c r="P109" s="384"/>
      <c r="Q109" s="384"/>
      <c r="R109" s="384"/>
      <c r="S109" s="63"/>
    </row>
    <row r="110" spans="1:19" s="99" customFormat="1" ht="23.1" customHeight="1">
      <c r="A110" s="62"/>
      <c r="B110" s="61"/>
      <c r="C110" s="911"/>
      <c r="D110" s="390"/>
      <c r="E110" s="390"/>
      <c r="F110" s="384"/>
      <c r="G110" s="384"/>
      <c r="H110" s="384"/>
      <c r="I110" s="384"/>
      <c r="J110" s="384"/>
      <c r="K110" s="384"/>
      <c r="L110" s="384"/>
      <c r="M110" s="384"/>
      <c r="N110" s="384"/>
      <c r="O110" s="384"/>
      <c r="P110" s="384"/>
      <c r="Q110" s="384"/>
      <c r="R110" s="384"/>
      <c r="S110" s="63"/>
    </row>
    <row r="111" spans="1:19" s="99" customFormat="1" ht="23.1" customHeight="1">
      <c r="A111" s="62"/>
      <c r="B111" s="61"/>
      <c r="C111" s="911"/>
      <c r="D111" s="390"/>
      <c r="E111" s="390"/>
      <c r="F111" s="384"/>
      <c r="G111" s="384"/>
      <c r="H111" s="384"/>
      <c r="I111" s="384"/>
      <c r="J111" s="384"/>
      <c r="K111" s="384"/>
      <c r="L111" s="384"/>
      <c r="M111" s="384"/>
      <c r="N111" s="384"/>
      <c r="O111" s="384"/>
      <c r="P111" s="384"/>
      <c r="Q111" s="384"/>
      <c r="R111" s="384"/>
      <c r="S111" s="63"/>
    </row>
    <row r="112" spans="1:19" s="99" customFormat="1" ht="23.1" customHeight="1" thickBot="1">
      <c r="A112" s="1528"/>
      <c r="B112" s="78"/>
      <c r="C112" s="915"/>
      <c r="D112" s="916"/>
      <c r="E112" s="916"/>
      <c r="F112" s="392"/>
      <c r="G112" s="392"/>
      <c r="H112" s="392"/>
      <c r="I112" s="392"/>
      <c r="J112" s="392"/>
      <c r="K112" s="392"/>
      <c r="L112" s="392"/>
      <c r="M112" s="392"/>
      <c r="N112" s="392"/>
      <c r="O112" s="392"/>
      <c r="P112" s="392"/>
      <c r="Q112" s="392"/>
      <c r="R112" s="392"/>
      <c r="S112" s="79"/>
    </row>
    <row r="113" spans="3:18" ht="24" customHeight="1">
      <c r="C113" s="113"/>
      <c r="D113" s="113"/>
      <c r="E113" s="113"/>
      <c r="J113" s="114"/>
      <c r="K113" s="114"/>
      <c r="L113" s="114"/>
      <c r="M113" s="114"/>
      <c r="N113" s="114"/>
      <c r="O113" s="114"/>
      <c r="P113" s="114"/>
      <c r="Q113" s="114"/>
      <c r="R113" s="114"/>
    </row>
    <row r="114" spans="3:18" ht="24" customHeight="1">
      <c r="C114" s="113"/>
      <c r="D114" s="113"/>
      <c r="E114" s="113"/>
      <c r="J114" s="114"/>
      <c r="K114" s="114"/>
      <c r="L114" s="114"/>
      <c r="M114" s="114"/>
      <c r="N114" s="114"/>
      <c r="O114" s="114"/>
      <c r="P114" s="114"/>
      <c r="Q114" s="114"/>
      <c r="R114" s="114"/>
    </row>
    <row r="115" spans="3:18" ht="24" customHeight="1">
      <c r="C115" s="113"/>
      <c r="D115" s="113"/>
      <c r="E115" s="113"/>
      <c r="J115" s="114"/>
      <c r="K115" s="114"/>
      <c r="L115" s="114"/>
      <c r="M115" s="114"/>
      <c r="N115" s="114"/>
      <c r="O115" s="114"/>
      <c r="P115" s="114"/>
      <c r="Q115" s="114"/>
      <c r="R115" s="114"/>
    </row>
    <row r="116" spans="3:18" ht="24" customHeight="1">
      <c r="C116" s="113"/>
      <c r="D116" s="113"/>
      <c r="E116" s="113"/>
      <c r="J116" s="114"/>
      <c r="K116" s="114"/>
      <c r="L116" s="114"/>
      <c r="M116" s="114"/>
      <c r="N116" s="114"/>
      <c r="O116" s="114"/>
      <c r="P116" s="114"/>
      <c r="Q116" s="114"/>
      <c r="R116" s="114"/>
    </row>
    <row r="117" spans="3:18" ht="24" customHeight="1"/>
    <row r="118" spans="3:18" ht="24" customHeight="1"/>
    <row r="119" spans="3:18" ht="24" customHeight="1"/>
    <row r="120" spans="3:18" ht="24" customHeight="1"/>
    <row r="121" spans="3:18" ht="24" customHeight="1"/>
    <row r="122" spans="3:18" ht="24" customHeight="1"/>
    <row r="123" spans="3:18" ht="24" customHeight="1"/>
    <row r="124" spans="3:18" ht="24" customHeight="1"/>
    <row r="125" spans="3:18" ht="24" customHeight="1"/>
    <row r="126" spans="3:18" ht="24" customHeight="1"/>
    <row r="127" spans="3:18" ht="24" customHeight="1"/>
    <row r="128" spans="3:1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</sheetData>
  <mergeCells count="20">
    <mergeCell ref="I3:L3"/>
    <mergeCell ref="M3:M7"/>
    <mergeCell ref="R5:R7"/>
    <mergeCell ref="O6:O7"/>
    <mergeCell ref="A8:A12"/>
    <mergeCell ref="A13:A17"/>
    <mergeCell ref="N3:N7"/>
    <mergeCell ref="O3:R4"/>
    <mergeCell ref="J4:J7"/>
    <mergeCell ref="K4:K7"/>
    <mergeCell ref="L4:L7"/>
    <mergeCell ref="C5:C7"/>
    <mergeCell ref="D5:D7"/>
    <mergeCell ref="E5:E7"/>
    <mergeCell ref="P5:P7"/>
    <mergeCell ref="Q5:Q7"/>
    <mergeCell ref="C3:E4"/>
    <mergeCell ref="F3:F7"/>
    <mergeCell ref="G3:G7"/>
    <mergeCell ref="H3:H7"/>
  </mergeCells>
  <phoneticPr fontId="2"/>
  <printOptions horizontalCentered="1"/>
  <pageMargins left="0.51181102362204722" right="0.59055118110236227" top="0.51181102362204722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62" max="17" man="1"/>
  </rowBreaks>
  <colBreaks count="1" manualBreakCount="1">
    <brk id="10" max="1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6"/>
  <dimension ref="A1:FM53"/>
  <sheetViews>
    <sheetView view="pageBreakPreview" zoomScale="66" zoomScaleNormal="75" zoomScaleSheetLayoutView="66" workbookViewId="0">
      <selection activeCell="B1" sqref="B1"/>
    </sheetView>
  </sheetViews>
  <sheetFormatPr defaultRowHeight="14.25"/>
  <cols>
    <col min="1" max="2" width="9" style="285"/>
    <col min="3" max="4" width="1.25" style="285" customWidth="1"/>
    <col min="5" max="5" width="4.625" style="285" customWidth="1"/>
    <col min="6" max="14" width="1.25" style="285" customWidth="1"/>
    <col min="15" max="15" width="4.625" style="285" customWidth="1"/>
    <col min="16" max="20" width="1.25" style="285" customWidth="1"/>
    <col min="21" max="21" width="3.5" style="285" customWidth="1"/>
    <col min="22" max="75" width="1.25" style="285" customWidth="1"/>
    <col min="76" max="76" width="3.625" style="285" customWidth="1"/>
    <col min="77" max="79" width="1.25" style="285" customWidth="1"/>
    <col min="80" max="80" width="3.625" style="285" customWidth="1"/>
    <col min="81" max="81" width="1.625" style="285" customWidth="1"/>
    <col min="82" max="87" width="1.25" style="285" customWidth="1"/>
    <col min="88" max="88" width="3.625" style="285" customWidth="1"/>
    <col min="89" max="95" width="1.25" style="285" customWidth="1"/>
    <col min="96" max="96" width="2.75" style="285" customWidth="1"/>
    <col min="97" max="97" width="1.25" style="285" customWidth="1"/>
    <col min="98" max="98" width="1.875" style="285" customWidth="1"/>
    <col min="99" max="103" width="1.25" style="285" customWidth="1"/>
    <col min="104" max="106" width="2.5" style="285" customWidth="1"/>
    <col min="107" max="107" width="3.125" style="285" customWidth="1"/>
    <col min="108" max="109" width="1.25" style="285" customWidth="1"/>
    <col min="110" max="111" width="0.625" style="285" customWidth="1"/>
    <col min="112" max="112" width="1.25" style="285" customWidth="1"/>
    <col min="113" max="113" width="5.375" style="285" customWidth="1"/>
    <col min="114" max="115" width="1.25" style="285" customWidth="1"/>
    <col min="116" max="116" width="1.625" style="285" customWidth="1"/>
    <col min="117" max="142" width="1.25" style="285" customWidth="1"/>
    <col min="143" max="143" width="2.25" style="285" customWidth="1"/>
    <col min="144" max="176" width="1.25" style="285" customWidth="1"/>
    <col min="177" max="16384" width="9" style="285"/>
  </cols>
  <sheetData>
    <row r="1" spans="1:144" ht="21" customHeight="1">
      <c r="A1" s="283"/>
      <c r="B1" s="501" t="s">
        <v>715</v>
      </c>
      <c r="C1" s="502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5"/>
      <c r="BU1" s="284"/>
      <c r="BV1" s="512"/>
      <c r="BW1" s="512"/>
      <c r="BX1" s="512"/>
      <c r="BY1" s="512"/>
      <c r="BZ1" s="512"/>
      <c r="CA1" s="512"/>
      <c r="CB1" s="512"/>
      <c r="CC1" s="512"/>
      <c r="CD1" s="512"/>
      <c r="CE1" s="512"/>
      <c r="CF1" s="512"/>
      <c r="CG1" s="512"/>
      <c r="CH1" s="512"/>
      <c r="CI1" s="512"/>
      <c r="CJ1" s="512"/>
      <c r="CK1" s="512"/>
      <c r="CL1" s="512"/>
      <c r="CM1" s="512"/>
      <c r="CN1" s="512"/>
      <c r="CO1" s="512"/>
      <c r="CP1" s="512"/>
      <c r="CQ1" s="512"/>
      <c r="CR1" s="512"/>
      <c r="CS1" s="512"/>
      <c r="CT1" s="512"/>
      <c r="CU1" s="512"/>
      <c r="CV1" s="512"/>
      <c r="CW1" s="512"/>
      <c r="CX1" s="512"/>
      <c r="CY1" s="512"/>
      <c r="CZ1" s="512"/>
      <c r="DA1" s="512"/>
      <c r="DB1" s="512"/>
      <c r="DC1" s="512"/>
      <c r="DD1" s="512"/>
      <c r="DE1" s="512"/>
      <c r="DF1" s="512"/>
      <c r="DG1" s="512"/>
      <c r="DH1" s="512"/>
      <c r="DI1" s="512"/>
      <c r="DJ1" s="512"/>
      <c r="DK1" s="512"/>
      <c r="DL1" s="512"/>
      <c r="DM1" s="512"/>
      <c r="DN1" s="512"/>
      <c r="DO1" s="512"/>
      <c r="DP1" s="512"/>
      <c r="DQ1" s="512"/>
      <c r="DR1" s="512"/>
      <c r="DS1" s="512"/>
      <c r="DT1" s="512"/>
      <c r="DU1" s="512"/>
      <c r="DV1" s="512"/>
      <c r="DW1" s="512"/>
      <c r="DX1" s="512"/>
      <c r="DY1" s="512"/>
      <c r="DZ1" s="512"/>
      <c r="EA1" s="512"/>
      <c r="EB1" s="512"/>
      <c r="EC1" s="512"/>
      <c r="ED1" s="512"/>
      <c r="EE1" s="512"/>
      <c r="EF1" s="512"/>
      <c r="EG1" s="512"/>
      <c r="EH1" s="512"/>
      <c r="EI1" s="512"/>
      <c r="EJ1" s="512"/>
      <c r="EK1" s="512"/>
      <c r="EL1" s="512"/>
      <c r="EM1" s="512"/>
    </row>
    <row r="2" spans="1:144" ht="21" customHeight="1" thickBot="1">
      <c r="A2" s="283"/>
      <c r="B2" s="506"/>
      <c r="C2" s="507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R2" s="506"/>
      <c r="AS2" s="506"/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6"/>
      <c r="BO2" s="506"/>
      <c r="BP2" s="506"/>
      <c r="BQ2" s="506"/>
      <c r="BR2" s="506"/>
      <c r="BS2" s="506"/>
      <c r="BT2" s="508"/>
      <c r="BU2" s="284"/>
      <c r="BV2" s="508"/>
      <c r="BW2" s="508"/>
      <c r="BX2" s="508"/>
      <c r="BY2" s="508"/>
      <c r="BZ2" s="508"/>
      <c r="CA2" s="508"/>
      <c r="CB2" s="508"/>
      <c r="CC2" s="508"/>
      <c r="CD2" s="508"/>
      <c r="CE2" s="508"/>
      <c r="CF2" s="508"/>
      <c r="CG2" s="508"/>
      <c r="CH2" s="508"/>
      <c r="CI2" s="508"/>
      <c r="CJ2" s="508"/>
      <c r="CK2" s="508"/>
      <c r="CL2" s="508"/>
      <c r="CM2" s="508"/>
      <c r="CN2" s="508"/>
      <c r="CO2" s="508"/>
      <c r="CP2" s="508"/>
      <c r="CQ2" s="508"/>
      <c r="CR2" s="508"/>
      <c r="CS2" s="508"/>
      <c r="CT2" s="508"/>
      <c r="CU2" s="508"/>
      <c r="CV2" s="508"/>
      <c r="CW2" s="508"/>
      <c r="CX2" s="508"/>
      <c r="CY2" s="508"/>
      <c r="CZ2" s="508"/>
      <c r="DA2" s="508"/>
      <c r="DB2" s="508"/>
      <c r="DC2" s="508"/>
      <c r="DD2" s="508"/>
      <c r="DE2" s="508"/>
      <c r="DF2" s="508"/>
      <c r="DG2" s="508"/>
      <c r="DH2" s="508"/>
      <c r="DI2" s="508"/>
      <c r="DJ2" s="508"/>
      <c r="DK2" s="508"/>
      <c r="DL2" s="508"/>
      <c r="DM2" s="508"/>
      <c r="DN2" s="508"/>
      <c r="DO2" s="508"/>
      <c r="DP2" s="508"/>
      <c r="DQ2" s="508"/>
      <c r="DR2" s="508"/>
      <c r="DS2" s="508"/>
      <c r="DT2" s="508"/>
      <c r="DU2" s="508"/>
      <c r="DV2" s="508"/>
      <c r="DW2" s="508"/>
      <c r="DX2" s="508"/>
      <c r="DY2" s="508"/>
      <c r="DZ2" s="508"/>
      <c r="EA2" s="508"/>
      <c r="EB2" s="508"/>
      <c r="EC2" s="2502" t="s">
        <v>716</v>
      </c>
      <c r="ED2" s="2502"/>
      <c r="EE2" s="2502"/>
      <c r="EF2" s="2502"/>
      <c r="EG2" s="2502"/>
      <c r="EH2" s="2502"/>
      <c r="EI2" s="2502"/>
      <c r="EJ2" s="2502"/>
      <c r="EK2" s="2502"/>
      <c r="EL2" s="2502"/>
      <c r="EM2" s="2503"/>
      <c r="EN2" s="497"/>
    </row>
    <row r="3" spans="1:144" s="286" customFormat="1" ht="21" customHeight="1">
      <c r="B3" s="2477" t="s">
        <v>714</v>
      </c>
      <c r="C3" s="2426" t="s">
        <v>717</v>
      </c>
      <c r="D3" s="2427"/>
      <c r="E3" s="2427"/>
      <c r="F3" s="2427"/>
      <c r="G3" s="2427"/>
      <c r="H3" s="2427"/>
      <c r="I3" s="2427"/>
      <c r="J3" s="2427"/>
      <c r="K3" s="2427"/>
      <c r="L3" s="2427"/>
      <c r="M3" s="2427"/>
      <c r="N3" s="2427"/>
      <c r="O3" s="2427"/>
      <c r="P3" s="2427"/>
      <c r="Q3" s="2427"/>
      <c r="R3" s="2427"/>
      <c r="S3" s="2427"/>
      <c r="T3" s="2427"/>
      <c r="U3" s="2427"/>
      <c r="V3" s="2427"/>
      <c r="W3" s="2427"/>
      <c r="X3" s="2427"/>
      <c r="Y3" s="2427"/>
      <c r="Z3" s="2427"/>
      <c r="AA3" s="2427"/>
      <c r="AB3" s="2427"/>
      <c r="AC3" s="2427"/>
      <c r="AD3" s="2427"/>
      <c r="AE3" s="2427"/>
      <c r="AF3" s="2427"/>
      <c r="AG3" s="2427"/>
      <c r="AH3" s="2427"/>
      <c r="AI3" s="2427"/>
      <c r="AJ3" s="2427"/>
      <c r="AK3" s="2427"/>
      <c r="AL3" s="2427"/>
      <c r="AM3" s="2427"/>
      <c r="AN3" s="2427"/>
      <c r="AO3" s="2427"/>
      <c r="AP3" s="2427"/>
      <c r="AQ3" s="2427"/>
      <c r="AR3" s="2427"/>
      <c r="AS3" s="2427"/>
      <c r="AT3" s="2427"/>
      <c r="AU3" s="2427"/>
      <c r="AV3" s="2427"/>
      <c r="AW3" s="2427"/>
      <c r="AX3" s="2427"/>
      <c r="AY3" s="2427"/>
      <c r="AZ3" s="2427"/>
      <c r="BA3" s="2427"/>
      <c r="BB3" s="2427"/>
      <c r="BC3" s="2427"/>
      <c r="BD3" s="2427"/>
      <c r="BE3" s="2427"/>
      <c r="BF3" s="2427"/>
      <c r="BG3" s="2427"/>
      <c r="BH3" s="2427"/>
      <c r="BI3" s="2427"/>
      <c r="BJ3" s="2427"/>
      <c r="BK3" s="2427"/>
      <c r="BL3" s="2427"/>
      <c r="BM3" s="2427"/>
      <c r="BN3" s="2427"/>
      <c r="BO3" s="2427"/>
      <c r="BP3" s="2427"/>
      <c r="BQ3" s="2427"/>
      <c r="BR3" s="2427"/>
      <c r="BS3" s="2427"/>
      <c r="BT3" s="2429"/>
      <c r="BU3" s="288"/>
      <c r="BV3" s="2426" t="s">
        <v>717</v>
      </c>
      <c r="BW3" s="2427"/>
      <c r="BX3" s="2427"/>
      <c r="BY3" s="2427"/>
      <c r="BZ3" s="2427"/>
      <c r="CA3" s="2427"/>
      <c r="CB3" s="2427"/>
      <c r="CC3" s="2427"/>
      <c r="CD3" s="2427"/>
      <c r="CE3" s="2427"/>
      <c r="CF3" s="2427"/>
      <c r="CG3" s="2427"/>
      <c r="CH3" s="2427"/>
      <c r="CI3" s="2427"/>
      <c r="CJ3" s="2427"/>
      <c r="CK3" s="2427"/>
      <c r="CL3" s="2427"/>
      <c r="CM3" s="2427"/>
      <c r="CN3" s="2427"/>
      <c r="CO3" s="2427"/>
      <c r="CP3" s="2427"/>
      <c r="CQ3" s="2427"/>
      <c r="CR3" s="2427"/>
      <c r="CS3" s="2427"/>
      <c r="CT3" s="2427"/>
      <c r="CU3" s="2427"/>
      <c r="CV3" s="2427"/>
      <c r="CW3" s="2427"/>
      <c r="CX3" s="2427"/>
      <c r="CY3" s="2427"/>
      <c r="CZ3" s="2427"/>
      <c r="DA3" s="2427"/>
      <c r="DB3" s="2427"/>
      <c r="DC3" s="2427"/>
      <c r="DD3" s="2427"/>
      <c r="DE3" s="2427"/>
      <c r="DF3" s="2427"/>
      <c r="DG3" s="2427"/>
      <c r="DH3" s="2427"/>
      <c r="DI3" s="2427"/>
      <c r="DJ3" s="2427"/>
      <c r="DK3" s="2427"/>
      <c r="DL3" s="2427"/>
      <c r="DM3" s="2427"/>
      <c r="DN3" s="2427"/>
      <c r="DO3" s="2427"/>
      <c r="DP3" s="2427"/>
      <c r="DQ3" s="2427"/>
      <c r="DR3" s="2427"/>
      <c r="DS3" s="2427"/>
      <c r="DT3" s="2427"/>
      <c r="DU3" s="2427"/>
      <c r="DV3" s="2427"/>
      <c r="DW3" s="2427"/>
      <c r="DX3" s="2427"/>
      <c r="DY3" s="2427"/>
      <c r="DZ3" s="2427"/>
      <c r="EA3" s="2427"/>
      <c r="EB3" s="2427"/>
      <c r="EC3" s="2427"/>
      <c r="ED3" s="2427"/>
      <c r="EE3" s="2427"/>
      <c r="EF3" s="2427"/>
      <c r="EG3" s="2427"/>
      <c r="EH3" s="2427"/>
      <c r="EI3" s="2427"/>
      <c r="EJ3" s="2427"/>
      <c r="EK3" s="2427"/>
      <c r="EL3" s="2427"/>
      <c r="EM3" s="2429"/>
    </row>
    <row r="4" spans="1:144" s="286" customFormat="1" ht="21" customHeight="1">
      <c r="B4" s="2478"/>
      <c r="C4" s="2423" t="s">
        <v>718</v>
      </c>
      <c r="D4" s="2415"/>
      <c r="E4" s="2415"/>
      <c r="F4" s="2415"/>
      <c r="G4" s="2415"/>
      <c r="H4" s="2415"/>
      <c r="I4" s="2415"/>
      <c r="J4" s="2415"/>
      <c r="K4" s="2415"/>
      <c r="L4" s="2415"/>
      <c r="M4" s="2415"/>
      <c r="N4" s="2415"/>
      <c r="O4" s="2415"/>
      <c r="P4" s="2415"/>
      <c r="Q4" s="2415"/>
      <c r="R4" s="2415"/>
      <c r="S4" s="2415"/>
      <c r="T4" s="2415"/>
      <c r="U4" s="2415"/>
      <c r="V4" s="2415"/>
      <c r="W4" s="2415"/>
      <c r="X4" s="2415"/>
      <c r="Y4" s="2415"/>
      <c r="Z4" s="2415"/>
      <c r="AA4" s="2415"/>
      <c r="AB4" s="2415"/>
      <c r="AC4" s="2415"/>
      <c r="AD4" s="2415"/>
      <c r="AE4" s="2415"/>
      <c r="AF4" s="2415"/>
      <c r="AG4" s="2415"/>
      <c r="AH4" s="2415"/>
      <c r="AI4" s="2415"/>
      <c r="AJ4" s="2415"/>
      <c r="AK4" s="2415"/>
      <c r="AL4" s="2415" t="s">
        <v>719</v>
      </c>
      <c r="AM4" s="2415"/>
      <c r="AN4" s="2415"/>
      <c r="AO4" s="2415"/>
      <c r="AP4" s="2415"/>
      <c r="AQ4" s="2415"/>
      <c r="AR4" s="2415"/>
      <c r="AS4" s="2415"/>
      <c r="AT4" s="2415"/>
      <c r="AU4" s="2415"/>
      <c r="AV4" s="2415"/>
      <c r="AW4" s="2415"/>
      <c r="AX4" s="2415"/>
      <c r="AY4" s="2415"/>
      <c r="AZ4" s="2415"/>
      <c r="BA4" s="2415"/>
      <c r="BB4" s="2415"/>
      <c r="BC4" s="2415"/>
      <c r="BD4" s="2415"/>
      <c r="BE4" s="2415"/>
      <c r="BF4" s="2415"/>
      <c r="BG4" s="2415"/>
      <c r="BH4" s="2415"/>
      <c r="BI4" s="2415"/>
      <c r="BJ4" s="2415"/>
      <c r="BK4" s="2415"/>
      <c r="BL4" s="2415"/>
      <c r="BM4" s="2415"/>
      <c r="BN4" s="2415"/>
      <c r="BO4" s="2415"/>
      <c r="BP4" s="2415"/>
      <c r="BQ4" s="2415"/>
      <c r="BR4" s="2415"/>
      <c r="BS4" s="2415"/>
      <c r="BT4" s="2416"/>
      <c r="BU4" s="290"/>
      <c r="BV4" s="2423" t="s">
        <v>720</v>
      </c>
      <c r="BW4" s="2415"/>
      <c r="BX4" s="2415"/>
      <c r="BY4" s="2415"/>
      <c r="BZ4" s="2415"/>
      <c r="CA4" s="2415"/>
      <c r="CB4" s="2415"/>
      <c r="CC4" s="2415"/>
      <c r="CD4" s="2415"/>
      <c r="CE4" s="2415"/>
      <c r="CF4" s="2415"/>
      <c r="CG4" s="2415"/>
      <c r="CH4" s="2415"/>
      <c r="CI4" s="2415"/>
      <c r="CJ4" s="2415"/>
      <c r="CK4" s="2415"/>
      <c r="CL4" s="2415"/>
      <c r="CM4" s="2415"/>
      <c r="CN4" s="2415"/>
      <c r="CO4" s="2415"/>
      <c r="CP4" s="2415"/>
      <c r="CQ4" s="2415"/>
      <c r="CR4" s="2415"/>
      <c r="CS4" s="2415"/>
      <c r="CT4" s="2415"/>
      <c r="CU4" s="2415"/>
      <c r="CV4" s="2415"/>
      <c r="CW4" s="2415"/>
      <c r="CX4" s="2415"/>
      <c r="CY4" s="2415"/>
      <c r="CZ4" s="2415"/>
      <c r="DA4" s="2415"/>
      <c r="DB4" s="2415"/>
      <c r="DC4" s="2415"/>
      <c r="DD4" s="2415"/>
      <c r="DE4" s="2415" t="s">
        <v>721</v>
      </c>
      <c r="DF4" s="2415"/>
      <c r="DG4" s="2415"/>
      <c r="DH4" s="2415"/>
      <c r="DI4" s="2415"/>
      <c r="DJ4" s="2415"/>
      <c r="DK4" s="2415"/>
      <c r="DL4" s="2415"/>
      <c r="DM4" s="2415"/>
      <c r="DN4" s="2415"/>
      <c r="DO4" s="2415"/>
      <c r="DP4" s="2415"/>
      <c r="DQ4" s="2415"/>
      <c r="DR4" s="2415"/>
      <c r="DS4" s="2415"/>
      <c r="DT4" s="2415"/>
      <c r="DU4" s="2415"/>
      <c r="DV4" s="2415"/>
      <c r="DW4" s="2415"/>
      <c r="DX4" s="2415"/>
      <c r="DY4" s="2415"/>
      <c r="DZ4" s="2415"/>
      <c r="EA4" s="2415"/>
      <c r="EB4" s="2415"/>
      <c r="EC4" s="2415"/>
      <c r="ED4" s="2415"/>
      <c r="EE4" s="2415"/>
      <c r="EF4" s="2415"/>
      <c r="EG4" s="2415"/>
      <c r="EH4" s="2415"/>
      <c r="EI4" s="2415"/>
      <c r="EJ4" s="2415"/>
      <c r="EK4" s="2415"/>
      <c r="EL4" s="2415"/>
      <c r="EM4" s="2416"/>
    </row>
    <row r="5" spans="1:144" s="286" customFormat="1" ht="21" customHeight="1" thickBot="1">
      <c r="B5" s="2479"/>
      <c r="C5" s="2424" t="s">
        <v>722</v>
      </c>
      <c r="D5" s="2409"/>
      <c r="E5" s="2409"/>
      <c r="F5" s="2409"/>
      <c r="G5" s="2409"/>
      <c r="H5" s="2409"/>
      <c r="I5" s="2409"/>
      <c r="J5" s="2409"/>
      <c r="K5" s="2409"/>
      <c r="L5" s="2409" t="s">
        <v>723</v>
      </c>
      <c r="M5" s="2409"/>
      <c r="N5" s="2409"/>
      <c r="O5" s="2409"/>
      <c r="P5" s="2409"/>
      <c r="Q5" s="2409"/>
      <c r="R5" s="2409"/>
      <c r="S5" s="2409"/>
      <c r="T5" s="2409"/>
      <c r="U5" s="2409"/>
      <c r="V5" s="2409" t="s">
        <v>724</v>
      </c>
      <c r="W5" s="2409"/>
      <c r="X5" s="2409"/>
      <c r="Y5" s="2409"/>
      <c r="Z5" s="2409"/>
      <c r="AA5" s="2409"/>
      <c r="AB5" s="2409"/>
      <c r="AC5" s="2409"/>
      <c r="AD5" s="2409"/>
      <c r="AE5" s="2409"/>
      <c r="AF5" s="2409"/>
      <c r="AG5" s="2409"/>
      <c r="AH5" s="2409"/>
      <c r="AI5" s="2409"/>
      <c r="AJ5" s="2409"/>
      <c r="AK5" s="2409"/>
      <c r="AL5" s="2409" t="s">
        <v>725</v>
      </c>
      <c r="AM5" s="2409"/>
      <c r="AN5" s="2409"/>
      <c r="AO5" s="2409"/>
      <c r="AP5" s="2409"/>
      <c r="AQ5" s="2409"/>
      <c r="AR5" s="2409"/>
      <c r="AS5" s="2409"/>
      <c r="AT5" s="2409"/>
      <c r="AU5" s="2409" t="s">
        <v>726</v>
      </c>
      <c r="AV5" s="2409"/>
      <c r="AW5" s="2409"/>
      <c r="AX5" s="2409"/>
      <c r="AY5" s="2409"/>
      <c r="AZ5" s="2409"/>
      <c r="BA5" s="2409"/>
      <c r="BB5" s="2409"/>
      <c r="BC5" s="2409"/>
      <c r="BD5" s="2409"/>
      <c r="BE5" s="2409" t="s">
        <v>417</v>
      </c>
      <c r="BF5" s="2409"/>
      <c r="BG5" s="2409"/>
      <c r="BH5" s="2409"/>
      <c r="BI5" s="2409"/>
      <c r="BJ5" s="2409"/>
      <c r="BK5" s="2409"/>
      <c r="BL5" s="2409"/>
      <c r="BM5" s="2409"/>
      <c r="BN5" s="2409"/>
      <c r="BO5" s="2409"/>
      <c r="BP5" s="2409"/>
      <c r="BQ5" s="2409"/>
      <c r="BR5" s="2409"/>
      <c r="BS5" s="2409"/>
      <c r="BT5" s="2425"/>
      <c r="BU5" s="290"/>
      <c r="BV5" s="2424" t="s">
        <v>722</v>
      </c>
      <c r="BW5" s="2409"/>
      <c r="BX5" s="2409"/>
      <c r="BY5" s="2409"/>
      <c r="BZ5" s="2409"/>
      <c r="CA5" s="2409"/>
      <c r="CB5" s="2409"/>
      <c r="CC5" s="2409"/>
      <c r="CD5" s="2409"/>
      <c r="CE5" s="2409" t="s">
        <v>723</v>
      </c>
      <c r="CF5" s="2409"/>
      <c r="CG5" s="2409"/>
      <c r="CH5" s="2409"/>
      <c r="CI5" s="2409"/>
      <c r="CJ5" s="2409"/>
      <c r="CK5" s="2409"/>
      <c r="CL5" s="2409"/>
      <c r="CM5" s="2409"/>
      <c r="CN5" s="2409"/>
      <c r="CO5" s="2409" t="s">
        <v>724</v>
      </c>
      <c r="CP5" s="2409"/>
      <c r="CQ5" s="2409"/>
      <c r="CR5" s="2409"/>
      <c r="CS5" s="2409"/>
      <c r="CT5" s="2409"/>
      <c r="CU5" s="2409"/>
      <c r="CV5" s="2409"/>
      <c r="CW5" s="2409"/>
      <c r="CX5" s="2409"/>
      <c r="CY5" s="2409"/>
      <c r="CZ5" s="2409"/>
      <c r="DA5" s="2409"/>
      <c r="DB5" s="2409"/>
      <c r="DC5" s="2409"/>
      <c r="DD5" s="2409"/>
      <c r="DE5" s="2409" t="s">
        <v>725</v>
      </c>
      <c r="DF5" s="2409"/>
      <c r="DG5" s="2409"/>
      <c r="DH5" s="2409"/>
      <c r="DI5" s="2409"/>
      <c r="DJ5" s="2409"/>
      <c r="DK5" s="2409"/>
      <c r="DL5" s="2409"/>
      <c r="DM5" s="2409"/>
      <c r="DN5" s="2409" t="s">
        <v>726</v>
      </c>
      <c r="DO5" s="2409"/>
      <c r="DP5" s="2409"/>
      <c r="DQ5" s="2409"/>
      <c r="DR5" s="2409"/>
      <c r="DS5" s="2409"/>
      <c r="DT5" s="2409"/>
      <c r="DU5" s="2409"/>
      <c r="DV5" s="2409"/>
      <c r="DW5" s="2409"/>
      <c r="DX5" s="2409" t="s">
        <v>417</v>
      </c>
      <c r="DY5" s="2409"/>
      <c r="DZ5" s="2409"/>
      <c r="EA5" s="2409"/>
      <c r="EB5" s="2409"/>
      <c r="EC5" s="2409"/>
      <c r="ED5" s="2409"/>
      <c r="EE5" s="2409"/>
      <c r="EF5" s="2409"/>
      <c r="EG5" s="2409"/>
      <c r="EH5" s="2409"/>
      <c r="EI5" s="2409"/>
      <c r="EJ5" s="2409"/>
      <c r="EK5" s="2409"/>
      <c r="EL5" s="2409"/>
      <c r="EM5" s="2425"/>
    </row>
    <row r="6" spans="1:144" s="286" customFormat="1" ht="21" customHeight="1">
      <c r="B6" s="292"/>
      <c r="C6" s="2422"/>
      <c r="D6" s="2390"/>
      <c r="E6" s="2390"/>
      <c r="F6" s="2390"/>
      <c r="G6" s="2390"/>
      <c r="H6" s="2390"/>
      <c r="I6" s="2390"/>
      <c r="J6" s="2390"/>
      <c r="K6" s="2390"/>
      <c r="L6" s="2390"/>
      <c r="M6" s="2390"/>
      <c r="N6" s="2390"/>
      <c r="O6" s="2390"/>
      <c r="P6" s="2390"/>
      <c r="Q6" s="2390"/>
      <c r="R6" s="2390"/>
      <c r="S6" s="2390"/>
      <c r="T6" s="2390"/>
      <c r="U6" s="2390"/>
      <c r="V6" s="2390"/>
      <c r="W6" s="2390"/>
      <c r="X6" s="2390"/>
      <c r="Y6" s="2390"/>
      <c r="Z6" s="2390"/>
      <c r="AA6" s="2390"/>
      <c r="AB6" s="2390"/>
      <c r="AC6" s="2390"/>
      <c r="AD6" s="2390"/>
      <c r="AE6" s="2390"/>
      <c r="AF6" s="2390"/>
      <c r="AG6" s="2390"/>
      <c r="AH6" s="2390"/>
      <c r="AI6" s="2390"/>
      <c r="AJ6" s="2390"/>
      <c r="AK6" s="2390"/>
      <c r="AL6" s="2390"/>
      <c r="AM6" s="2390"/>
      <c r="AN6" s="2390"/>
      <c r="AO6" s="2390"/>
      <c r="AP6" s="2390"/>
      <c r="AQ6" s="2390"/>
      <c r="AR6" s="2390"/>
      <c r="AS6" s="2390"/>
      <c r="AT6" s="2390"/>
      <c r="AU6" s="2390"/>
      <c r="AV6" s="2390"/>
      <c r="AW6" s="2390"/>
      <c r="AX6" s="2390"/>
      <c r="AY6" s="2390"/>
      <c r="AZ6" s="2390"/>
      <c r="BA6" s="2390"/>
      <c r="BB6" s="2390"/>
      <c r="BC6" s="2390"/>
      <c r="BD6" s="2390"/>
      <c r="BE6" s="2390"/>
      <c r="BF6" s="2390"/>
      <c r="BG6" s="2390"/>
      <c r="BH6" s="2390"/>
      <c r="BI6" s="2390"/>
      <c r="BJ6" s="2390"/>
      <c r="BK6" s="2390"/>
      <c r="BL6" s="2390"/>
      <c r="BM6" s="2390"/>
      <c r="BN6" s="2390"/>
      <c r="BO6" s="2390"/>
      <c r="BP6" s="2390"/>
      <c r="BQ6" s="2390"/>
      <c r="BR6" s="2390"/>
      <c r="BS6" s="2390"/>
      <c r="BT6" s="2392"/>
      <c r="BV6" s="2422"/>
      <c r="BW6" s="2390"/>
      <c r="BX6" s="2390"/>
      <c r="BY6" s="2390"/>
      <c r="BZ6" s="2390"/>
      <c r="CA6" s="2390"/>
      <c r="CB6" s="2390"/>
      <c r="CC6" s="2390"/>
      <c r="CD6" s="2390"/>
      <c r="CE6" s="2390"/>
      <c r="CF6" s="2390"/>
      <c r="CG6" s="2390"/>
      <c r="CH6" s="2390"/>
      <c r="CI6" s="2390"/>
      <c r="CJ6" s="2390"/>
      <c r="CK6" s="2390"/>
      <c r="CL6" s="2390"/>
      <c r="CM6" s="2390"/>
      <c r="CN6" s="2390"/>
      <c r="CO6" s="2390"/>
      <c r="CP6" s="2390"/>
      <c r="CQ6" s="2390"/>
      <c r="CR6" s="2390"/>
      <c r="CS6" s="2390"/>
      <c r="CT6" s="2390"/>
      <c r="CU6" s="2390"/>
      <c r="CV6" s="2390"/>
      <c r="CW6" s="2390"/>
      <c r="CX6" s="2390"/>
      <c r="CY6" s="2390"/>
      <c r="CZ6" s="2390"/>
      <c r="DA6" s="2390"/>
      <c r="DB6" s="2390"/>
      <c r="DC6" s="2390"/>
      <c r="DD6" s="2390"/>
      <c r="DE6" s="2390"/>
      <c r="DF6" s="2390"/>
      <c r="DG6" s="2390"/>
      <c r="DH6" s="2390"/>
      <c r="DI6" s="2390"/>
      <c r="DJ6" s="2390"/>
      <c r="DK6" s="2390"/>
      <c r="DL6" s="2390"/>
      <c r="DM6" s="2390"/>
      <c r="DN6" s="2390"/>
      <c r="DO6" s="2390"/>
      <c r="DP6" s="2390"/>
      <c r="DQ6" s="2390"/>
      <c r="DR6" s="2390"/>
      <c r="DS6" s="2390"/>
      <c r="DT6" s="2390"/>
      <c r="DU6" s="2390"/>
      <c r="DV6" s="2390"/>
      <c r="DW6" s="2390"/>
      <c r="DX6" s="2390"/>
      <c r="DY6" s="2390"/>
      <c r="DZ6" s="2390"/>
      <c r="EA6" s="2390"/>
      <c r="EB6" s="2390"/>
      <c r="EC6" s="2390"/>
      <c r="ED6" s="2390"/>
      <c r="EE6" s="2390"/>
      <c r="EF6" s="2390"/>
      <c r="EG6" s="2390"/>
      <c r="EH6" s="2390"/>
      <c r="EI6" s="2390"/>
      <c r="EJ6" s="2390"/>
      <c r="EK6" s="2390"/>
      <c r="EL6" s="2390"/>
      <c r="EM6" s="2392"/>
    </row>
    <row r="7" spans="1:144" s="286" customFormat="1" ht="21" customHeight="1">
      <c r="B7" s="281" t="s">
        <v>785</v>
      </c>
      <c r="C7" s="2380">
        <v>378346</v>
      </c>
      <c r="D7" s="2381"/>
      <c r="E7" s="2381"/>
      <c r="F7" s="2381"/>
      <c r="G7" s="2381"/>
      <c r="H7" s="2381"/>
      <c r="I7" s="2381"/>
      <c r="J7" s="2381"/>
      <c r="K7" s="2381"/>
      <c r="L7" s="2381">
        <v>5533073</v>
      </c>
      <c r="M7" s="2381"/>
      <c r="N7" s="2381"/>
      <c r="O7" s="2381"/>
      <c r="P7" s="2381"/>
      <c r="Q7" s="2381"/>
      <c r="R7" s="2381"/>
      <c r="S7" s="2381"/>
      <c r="T7" s="2381"/>
      <c r="U7" s="2381"/>
      <c r="V7" s="2381">
        <v>209069927651</v>
      </c>
      <c r="W7" s="2381"/>
      <c r="X7" s="2381"/>
      <c r="Y7" s="2381"/>
      <c r="Z7" s="2381"/>
      <c r="AA7" s="2381"/>
      <c r="AB7" s="2381"/>
      <c r="AC7" s="2381"/>
      <c r="AD7" s="2381"/>
      <c r="AE7" s="2381"/>
      <c r="AF7" s="2381"/>
      <c r="AG7" s="2381"/>
      <c r="AH7" s="2381"/>
      <c r="AI7" s="2381"/>
      <c r="AJ7" s="2381"/>
      <c r="AK7" s="2381"/>
      <c r="AL7" s="2381">
        <v>16200613</v>
      </c>
      <c r="AM7" s="2381"/>
      <c r="AN7" s="2381"/>
      <c r="AO7" s="2381"/>
      <c r="AP7" s="2381"/>
      <c r="AQ7" s="2381"/>
      <c r="AR7" s="2381"/>
      <c r="AS7" s="2381"/>
      <c r="AT7" s="2381"/>
      <c r="AU7" s="2381">
        <v>25754152</v>
      </c>
      <c r="AV7" s="2381"/>
      <c r="AW7" s="2381"/>
      <c r="AX7" s="2381"/>
      <c r="AY7" s="2381"/>
      <c r="AZ7" s="2381"/>
      <c r="BA7" s="2381"/>
      <c r="BB7" s="2381"/>
      <c r="BC7" s="2381"/>
      <c r="BD7" s="2381"/>
      <c r="BE7" s="2381">
        <v>230532450381</v>
      </c>
      <c r="BF7" s="2381"/>
      <c r="BG7" s="2381"/>
      <c r="BH7" s="2381"/>
      <c r="BI7" s="2381"/>
      <c r="BJ7" s="2381"/>
      <c r="BK7" s="2381"/>
      <c r="BL7" s="2381"/>
      <c r="BM7" s="2381"/>
      <c r="BN7" s="2381"/>
      <c r="BO7" s="2381"/>
      <c r="BP7" s="2381"/>
      <c r="BQ7" s="2381"/>
      <c r="BR7" s="2381"/>
      <c r="BS7" s="2381"/>
      <c r="BT7" s="2414"/>
      <c r="BU7" s="1501"/>
      <c r="BV7" s="2380">
        <v>3956273</v>
      </c>
      <c r="BW7" s="2381"/>
      <c r="BX7" s="2381"/>
      <c r="BY7" s="2381"/>
      <c r="BZ7" s="2381"/>
      <c r="CA7" s="2381"/>
      <c r="CB7" s="2381"/>
      <c r="CC7" s="2381"/>
      <c r="CD7" s="2381"/>
      <c r="CE7" s="2381">
        <v>7610835</v>
      </c>
      <c r="CF7" s="2381"/>
      <c r="CG7" s="2381"/>
      <c r="CH7" s="2381"/>
      <c r="CI7" s="2381"/>
      <c r="CJ7" s="2381"/>
      <c r="CK7" s="2381"/>
      <c r="CL7" s="2381"/>
      <c r="CM7" s="2381"/>
      <c r="CN7" s="2381"/>
      <c r="CO7" s="2381">
        <v>48232526319</v>
      </c>
      <c r="CP7" s="2381"/>
      <c r="CQ7" s="2381"/>
      <c r="CR7" s="2381"/>
      <c r="CS7" s="2381"/>
      <c r="CT7" s="2381"/>
      <c r="CU7" s="2381"/>
      <c r="CV7" s="2381"/>
      <c r="CW7" s="2381"/>
      <c r="CX7" s="2381"/>
      <c r="CY7" s="2381"/>
      <c r="CZ7" s="2381"/>
      <c r="DA7" s="2381"/>
      <c r="DB7" s="2381"/>
      <c r="DC7" s="2381"/>
      <c r="DD7" s="2381"/>
      <c r="DE7" s="2381">
        <v>20535232</v>
      </c>
      <c r="DF7" s="2381"/>
      <c r="DG7" s="2381"/>
      <c r="DH7" s="2381"/>
      <c r="DI7" s="2381"/>
      <c r="DJ7" s="2381"/>
      <c r="DK7" s="2381"/>
      <c r="DL7" s="2381"/>
      <c r="DM7" s="2381"/>
      <c r="DN7" s="2381">
        <v>38898060</v>
      </c>
      <c r="DO7" s="2381"/>
      <c r="DP7" s="2381"/>
      <c r="DQ7" s="2381"/>
      <c r="DR7" s="2381"/>
      <c r="DS7" s="2381"/>
      <c r="DT7" s="2381"/>
      <c r="DU7" s="2381"/>
      <c r="DV7" s="2381"/>
      <c r="DW7" s="2381"/>
      <c r="DX7" s="2381">
        <v>487834904351</v>
      </c>
      <c r="DY7" s="2381"/>
      <c r="DZ7" s="2381"/>
      <c r="EA7" s="2381"/>
      <c r="EB7" s="2381"/>
      <c r="EC7" s="2381"/>
      <c r="ED7" s="2381"/>
      <c r="EE7" s="2381"/>
      <c r="EF7" s="2381"/>
      <c r="EG7" s="2381"/>
      <c r="EH7" s="2381"/>
      <c r="EI7" s="2381"/>
      <c r="EJ7" s="2381"/>
      <c r="EK7" s="2381"/>
      <c r="EL7" s="2381"/>
      <c r="EM7" s="2414"/>
    </row>
    <row r="8" spans="1:144" s="286" customFormat="1" ht="21" customHeight="1">
      <c r="B8" s="281" t="s">
        <v>784</v>
      </c>
      <c r="C8" s="2380">
        <v>371219</v>
      </c>
      <c r="D8" s="2381"/>
      <c r="E8" s="2381"/>
      <c r="F8" s="2381"/>
      <c r="G8" s="2381"/>
      <c r="H8" s="2381"/>
      <c r="I8" s="2381"/>
      <c r="J8" s="2381"/>
      <c r="K8" s="2381"/>
      <c r="L8" s="2381">
        <v>5426069</v>
      </c>
      <c r="M8" s="2381"/>
      <c r="N8" s="2381"/>
      <c r="O8" s="2381"/>
      <c r="P8" s="2381"/>
      <c r="Q8" s="2381"/>
      <c r="R8" s="2381"/>
      <c r="S8" s="2381"/>
      <c r="T8" s="2381"/>
      <c r="U8" s="2381"/>
      <c r="V8" s="2381">
        <v>206674139509</v>
      </c>
      <c r="W8" s="2381"/>
      <c r="X8" s="2381"/>
      <c r="Y8" s="2381"/>
      <c r="Z8" s="2381"/>
      <c r="AA8" s="2381"/>
      <c r="AB8" s="2381"/>
      <c r="AC8" s="2381"/>
      <c r="AD8" s="2381"/>
      <c r="AE8" s="2381"/>
      <c r="AF8" s="2381"/>
      <c r="AG8" s="2381"/>
      <c r="AH8" s="2381"/>
      <c r="AI8" s="2381"/>
      <c r="AJ8" s="2381"/>
      <c r="AK8" s="2381"/>
      <c r="AL8" s="2381">
        <v>15848417</v>
      </c>
      <c r="AM8" s="2381"/>
      <c r="AN8" s="2381"/>
      <c r="AO8" s="2381"/>
      <c r="AP8" s="2381"/>
      <c r="AQ8" s="2381"/>
      <c r="AR8" s="2381"/>
      <c r="AS8" s="2381"/>
      <c r="AT8" s="2381"/>
      <c r="AU8" s="2381">
        <v>25075653</v>
      </c>
      <c r="AV8" s="2381"/>
      <c r="AW8" s="2381"/>
      <c r="AX8" s="2381"/>
      <c r="AY8" s="2381"/>
      <c r="AZ8" s="2381"/>
      <c r="BA8" s="2381"/>
      <c r="BB8" s="2381"/>
      <c r="BC8" s="2381"/>
      <c r="BD8" s="2381"/>
      <c r="BE8" s="2381">
        <v>227888633668</v>
      </c>
      <c r="BF8" s="2381"/>
      <c r="BG8" s="2381"/>
      <c r="BH8" s="2381"/>
      <c r="BI8" s="2381"/>
      <c r="BJ8" s="2381"/>
      <c r="BK8" s="2381"/>
      <c r="BL8" s="2381"/>
      <c r="BM8" s="2381"/>
      <c r="BN8" s="2381"/>
      <c r="BO8" s="2381"/>
      <c r="BP8" s="2381"/>
      <c r="BQ8" s="2381"/>
      <c r="BR8" s="2381"/>
      <c r="BS8" s="2381"/>
      <c r="BT8" s="2414"/>
      <c r="BU8" s="1502"/>
      <c r="BV8" s="2380">
        <v>3872013</v>
      </c>
      <c r="BW8" s="2381"/>
      <c r="BX8" s="2381"/>
      <c r="BY8" s="2381"/>
      <c r="BZ8" s="2381"/>
      <c r="CA8" s="2381"/>
      <c r="CB8" s="2381"/>
      <c r="CC8" s="2381"/>
      <c r="CD8" s="2381"/>
      <c r="CE8" s="2381">
        <v>7294726</v>
      </c>
      <c r="CF8" s="2381"/>
      <c r="CG8" s="2381"/>
      <c r="CH8" s="2381"/>
      <c r="CI8" s="2381"/>
      <c r="CJ8" s="2381"/>
      <c r="CK8" s="2381"/>
      <c r="CL8" s="2381"/>
      <c r="CM8" s="2381"/>
      <c r="CN8" s="2381"/>
      <c r="CO8" s="2381">
        <v>46925741980</v>
      </c>
      <c r="CP8" s="2381"/>
      <c r="CQ8" s="2381"/>
      <c r="CR8" s="2381"/>
      <c r="CS8" s="2381"/>
      <c r="CT8" s="2381"/>
      <c r="CU8" s="2381"/>
      <c r="CV8" s="2381"/>
      <c r="CW8" s="2381"/>
      <c r="CX8" s="2381"/>
      <c r="CY8" s="2381"/>
      <c r="CZ8" s="2381"/>
      <c r="DA8" s="2381"/>
      <c r="DB8" s="2381"/>
      <c r="DC8" s="2381"/>
      <c r="DD8" s="2381"/>
      <c r="DE8" s="2381">
        <v>20091649</v>
      </c>
      <c r="DF8" s="2381"/>
      <c r="DG8" s="2381"/>
      <c r="DH8" s="2381"/>
      <c r="DI8" s="2381"/>
      <c r="DJ8" s="2381"/>
      <c r="DK8" s="2381"/>
      <c r="DL8" s="2381"/>
      <c r="DM8" s="2381"/>
      <c r="DN8" s="2381">
        <v>37796448</v>
      </c>
      <c r="DO8" s="2381"/>
      <c r="DP8" s="2381"/>
      <c r="DQ8" s="2381"/>
      <c r="DR8" s="2381"/>
      <c r="DS8" s="2381"/>
      <c r="DT8" s="2381"/>
      <c r="DU8" s="2381"/>
      <c r="DV8" s="2381"/>
      <c r="DW8" s="2381"/>
      <c r="DX8" s="2381">
        <v>481488515157</v>
      </c>
      <c r="DY8" s="2381"/>
      <c r="DZ8" s="2381"/>
      <c r="EA8" s="2381"/>
      <c r="EB8" s="2381"/>
      <c r="EC8" s="2381"/>
      <c r="ED8" s="2381"/>
      <c r="EE8" s="2381"/>
      <c r="EF8" s="2381"/>
      <c r="EG8" s="2381"/>
      <c r="EH8" s="2381"/>
      <c r="EI8" s="2381"/>
      <c r="EJ8" s="2381"/>
      <c r="EK8" s="2381"/>
      <c r="EL8" s="2381"/>
      <c r="EM8" s="2414"/>
    </row>
    <row r="9" spans="1:144" s="286" customFormat="1" ht="21" customHeight="1">
      <c r="B9" s="281" t="s">
        <v>786</v>
      </c>
      <c r="C9" s="2380">
        <v>359823</v>
      </c>
      <c r="D9" s="2381"/>
      <c r="E9" s="2381"/>
      <c r="F9" s="2381"/>
      <c r="G9" s="2381"/>
      <c r="H9" s="2381"/>
      <c r="I9" s="2381"/>
      <c r="J9" s="2381"/>
      <c r="K9" s="2381"/>
      <c r="L9" s="2381">
        <v>5303323</v>
      </c>
      <c r="M9" s="2381"/>
      <c r="N9" s="2381"/>
      <c r="O9" s="2381"/>
      <c r="P9" s="2381"/>
      <c r="Q9" s="2381"/>
      <c r="R9" s="2381"/>
      <c r="S9" s="2381"/>
      <c r="T9" s="2381"/>
      <c r="U9" s="2381"/>
      <c r="V9" s="2381">
        <v>204892350861</v>
      </c>
      <c r="W9" s="2381"/>
      <c r="X9" s="2381"/>
      <c r="Y9" s="2381"/>
      <c r="Z9" s="2381"/>
      <c r="AA9" s="2381"/>
      <c r="AB9" s="2381"/>
      <c r="AC9" s="2381"/>
      <c r="AD9" s="2381"/>
      <c r="AE9" s="2381"/>
      <c r="AF9" s="2381"/>
      <c r="AG9" s="2381"/>
      <c r="AH9" s="2381"/>
      <c r="AI9" s="2381"/>
      <c r="AJ9" s="2381"/>
      <c r="AK9" s="2381"/>
      <c r="AL9" s="2381">
        <v>15179696</v>
      </c>
      <c r="AM9" s="2381"/>
      <c r="AN9" s="2381"/>
      <c r="AO9" s="2381"/>
      <c r="AP9" s="2381"/>
      <c r="AQ9" s="2381"/>
      <c r="AR9" s="2381"/>
      <c r="AS9" s="2381"/>
      <c r="AT9" s="2381"/>
      <c r="AU9" s="2381">
        <v>23607558</v>
      </c>
      <c r="AV9" s="2381"/>
      <c r="AW9" s="2381"/>
      <c r="AX9" s="2381"/>
      <c r="AY9" s="2381"/>
      <c r="AZ9" s="2381"/>
      <c r="BA9" s="2381"/>
      <c r="BB9" s="2381"/>
      <c r="BC9" s="2381"/>
      <c r="BD9" s="2381"/>
      <c r="BE9" s="2381">
        <v>221971192673</v>
      </c>
      <c r="BF9" s="2381"/>
      <c r="BG9" s="2381"/>
      <c r="BH9" s="2381"/>
      <c r="BI9" s="2381"/>
      <c r="BJ9" s="2381"/>
      <c r="BK9" s="2381"/>
      <c r="BL9" s="2381"/>
      <c r="BM9" s="2381"/>
      <c r="BN9" s="2381"/>
      <c r="BO9" s="2381"/>
      <c r="BP9" s="2381"/>
      <c r="BQ9" s="2381"/>
      <c r="BR9" s="2381"/>
      <c r="BS9" s="2381"/>
      <c r="BT9" s="2414"/>
      <c r="BU9" s="1502"/>
      <c r="BV9" s="2380">
        <v>3757909</v>
      </c>
      <c r="BW9" s="2381"/>
      <c r="BX9" s="2381"/>
      <c r="BY9" s="2381"/>
      <c r="BZ9" s="2381"/>
      <c r="CA9" s="2381"/>
      <c r="CB9" s="2381"/>
      <c r="CC9" s="2381"/>
      <c r="CD9" s="2381"/>
      <c r="CE9" s="2381">
        <v>6941541</v>
      </c>
      <c r="CF9" s="2381"/>
      <c r="CG9" s="2381"/>
      <c r="CH9" s="2381"/>
      <c r="CI9" s="2381"/>
      <c r="CJ9" s="2381"/>
      <c r="CK9" s="2381"/>
      <c r="CL9" s="2381"/>
      <c r="CM9" s="2381"/>
      <c r="CN9" s="2381"/>
      <c r="CO9" s="2381">
        <v>44859010069</v>
      </c>
      <c r="CP9" s="2381"/>
      <c r="CQ9" s="2381"/>
      <c r="CR9" s="2381"/>
      <c r="CS9" s="2381"/>
      <c r="CT9" s="2381"/>
      <c r="CU9" s="2381"/>
      <c r="CV9" s="2381"/>
      <c r="CW9" s="2381"/>
      <c r="CX9" s="2381"/>
      <c r="CY9" s="2381"/>
      <c r="CZ9" s="2381"/>
      <c r="DA9" s="2381"/>
      <c r="DB9" s="2381"/>
      <c r="DC9" s="2381"/>
      <c r="DD9" s="2381"/>
      <c r="DE9" s="2381">
        <v>19297428</v>
      </c>
      <c r="DF9" s="2381"/>
      <c r="DG9" s="2381"/>
      <c r="DH9" s="2381"/>
      <c r="DI9" s="2381"/>
      <c r="DJ9" s="2381"/>
      <c r="DK9" s="2381"/>
      <c r="DL9" s="2381"/>
      <c r="DM9" s="2381"/>
      <c r="DN9" s="2381">
        <v>35852422</v>
      </c>
      <c r="DO9" s="2381"/>
      <c r="DP9" s="2381"/>
      <c r="DQ9" s="2381"/>
      <c r="DR9" s="2381"/>
      <c r="DS9" s="2381"/>
      <c r="DT9" s="2381"/>
      <c r="DU9" s="2381"/>
      <c r="DV9" s="2381"/>
      <c r="DW9" s="2381"/>
      <c r="DX9" s="2381">
        <v>471722553603</v>
      </c>
      <c r="DY9" s="2381"/>
      <c r="DZ9" s="2381"/>
      <c r="EA9" s="2381"/>
      <c r="EB9" s="2381"/>
      <c r="EC9" s="2381"/>
      <c r="ED9" s="2381"/>
      <c r="EE9" s="2381"/>
      <c r="EF9" s="2381"/>
      <c r="EG9" s="2381"/>
      <c r="EH9" s="2381"/>
      <c r="EI9" s="2381"/>
      <c r="EJ9" s="2381"/>
      <c r="EK9" s="2381"/>
      <c r="EL9" s="2381"/>
      <c r="EM9" s="2414"/>
    </row>
    <row r="10" spans="1:144" s="286" customFormat="1" ht="21" customHeight="1">
      <c r="B10" s="281" t="s">
        <v>961</v>
      </c>
      <c r="C10" s="2380">
        <v>347828</v>
      </c>
      <c r="D10" s="2381"/>
      <c r="E10" s="2381"/>
      <c r="F10" s="2381"/>
      <c r="G10" s="2381"/>
      <c r="H10" s="2381"/>
      <c r="I10" s="2381"/>
      <c r="J10" s="2381"/>
      <c r="K10" s="2381"/>
      <c r="L10" s="2381">
        <v>5125586</v>
      </c>
      <c r="M10" s="2381"/>
      <c r="N10" s="2381"/>
      <c r="O10" s="2381"/>
      <c r="P10" s="2381"/>
      <c r="Q10" s="2381"/>
      <c r="R10" s="2381"/>
      <c r="S10" s="2381"/>
      <c r="T10" s="2381"/>
      <c r="U10" s="2381"/>
      <c r="V10" s="2381">
        <v>201293058611</v>
      </c>
      <c r="W10" s="2381"/>
      <c r="X10" s="2381"/>
      <c r="Y10" s="2381"/>
      <c r="Z10" s="2381"/>
      <c r="AA10" s="2381"/>
      <c r="AB10" s="2381"/>
      <c r="AC10" s="2381"/>
      <c r="AD10" s="2381"/>
      <c r="AE10" s="2381"/>
      <c r="AF10" s="2381"/>
      <c r="AG10" s="2381"/>
      <c r="AH10" s="2381"/>
      <c r="AI10" s="2381"/>
      <c r="AJ10" s="2381"/>
      <c r="AK10" s="2381"/>
      <c r="AL10" s="2381">
        <v>14745618</v>
      </c>
      <c r="AM10" s="2381"/>
      <c r="AN10" s="2381"/>
      <c r="AO10" s="2381"/>
      <c r="AP10" s="2381"/>
      <c r="AQ10" s="2381"/>
      <c r="AR10" s="2381"/>
      <c r="AS10" s="2381"/>
      <c r="AT10" s="2381"/>
      <c r="AU10" s="2381">
        <v>22691600</v>
      </c>
      <c r="AV10" s="2381"/>
      <c r="AW10" s="2381"/>
      <c r="AX10" s="2381"/>
      <c r="AY10" s="2381"/>
      <c r="AZ10" s="2381"/>
      <c r="BA10" s="2381"/>
      <c r="BB10" s="2381"/>
      <c r="BC10" s="2381"/>
      <c r="BD10" s="2381"/>
      <c r="BE10" s="2381">
        <v>219451616046</v>
      </c>
      <c r="BF10" s="2381"/>
      <c r="BG10" s="2381"/>
      <c r="BH10" s="2381"/>
      <c r="BI10" s="2381"/>
      <c r="BJ10" s="2381"/>
      <c r="BK10" s="2381"/>
      <c r="BL10" s="2381"/>
      <c r="BM10" s="2381"/>
      <c r="BN10" s="2381"/>
      <c r="BO10" s="2381"/>
      <c r="BP10" s="2381"/>
      <c r="BQ10" s="2381"/>
      <c r="BR10" s="2381"/>
      <c r="BS10" s="2381"/>
      <c r="BT10" s="2414"/>
      <c r="BU10" s="1502"/>
      <c r="BV10" s="2380">
        <v>3662536</v>
      </c>
      <c r="BW10" s="2381"/>
      <c r="BX10" s="2381"/>
      <c r="BY10" s="2381"/>
      <c r="BZ10" s="2381"/>
      <c r="CA10" s="2381"/>
      <c r="CB10" s="2381"/>
      <c r="CC10" s="2381"/>
      <c r="CD10" s="2381"/>
      <c r="CE10" s="2381">
        <v>6619187</v>
      </c>
      <c r="CF10" s="2381"/>
      <c r="CG10" s="2381"/>
      <c r="CH10" s="2381"/>
      <c r="CI10" s="2381"/>
      <c r="CJ10" s="2381"/>
      <c r="CK10" s="2381"/>
      <c r="CL10" s="2381"/>
      <c r="CM10" s="2381"/>
      <c r="CN10" s="2381"/>
      <c r="CO10" s="2381">
        <v>43320991457</v>
      </c>
      <c r="CP10" s="2381"/>
      <c r="CQ10" s="2381"/>
      <c r="CR10" s="2381"/>
      <c r="CS10" s="2381"/>
      <c r="CT10" s="2381"/>
      <c r="CU10" s="2381"/>
      <c r="CV10" s="2381"/>
      <c r="CW10" s="2381"/>
      <c r="CX10" s="2381"/>
      <c r="CY10" s="2381"/>
      <c r="CZ10" s="2381"/>
      <c r="DA10" s="2381"/>
      <c r="DB10" s="2381"/>
      <c r="DC10" s="2381"/>
      <c r="DD10" s="2381"/>
      <c r="DE10" s="2381">
        <v>18755982</v>
      </c>
      <c r="DF10" s="2381"/>
      <c r="DG10" s="2381"/>
      <c r="DH10" s="2381"/>
      <c r="DI10" s="2381"/>
      <c r="DJ10" s="2381"/>
      <c r="DK10" s="2381"/>
      <c r="DL10" s="2381"/>
      <c r="DM10" s="2381"/>
      <c r="DN10" s="2381">
        <v>34436373</v>
      </c>
      <c r="DO10" s="2381"/>
      <c r="DP10" s="2381"/>
      <c r="DQ10" s="2381"/>
      <c r="DR10" s="2381"/>
      <c r="DS10" s="2381"/>
      <c r="DT10" s="2381"/>
      <c r="DU10" s="2381"/>
      <c r="DV10" s="2381"/>
      <c r="DW10" s="2381"/>
      <c r="DX10" s="2381">
        <v>464065666114</v>
      </c>
      <c r="DY10" s="2381"/>
      <c r="DZ10" s="2381"/>
      <c r="EA10" s="2381"/>
      <c r="EB10" s="2381"/>
      <c r="EC10" s="2381"/>
      <c r="ED10" s="2381"/>
      <c r="EE10" s="2381"/>
      <c r="EF10" s="2381"/>
      <c r="EG10" s="2381"/>
      <c r="EH10" s="2381"/>
      <c r="EI10" s="2381"/>
      <c r="EJ10" s="2381"/>
      <c r="EK10" s="2381"/>
      <c r="EL10" s="2381"/>
      <c r="EM10" s="2414"/>
    </row>
    <row r="11" spans="1:144" s="286" customFormat="1" ht="21" customHeight="1" thickBot="1">
      <c r="B11" s="282" t="s">
        <v>1005</v>
      </c>
      <c r="C11" s="2418">
        <v>333092</v>
      </c>
      <c r="D11" s="2411"/>
      <c r="E11" s="2411"/>
      <c r="F11" s="2411"/>
      <c r="G11" s="2411"/>
      <c r="H11" s="2411"/>
      <c r="I11" s="2411"/>
      <c r="J11" s="2411"/>
      <c r="K11" s="2411"/>
      <c r="L11" s="2411">
        <v>4979811</v>
      </c>
      <c r="M11" s="2411"/>
      <c r="N11" s="2411"/>
      <c r="O11" s="2411"/>
      <c r="P11" s="2411"/>
      <c r="Q11" s="2411"/>
      <c r="R11" s="2411"/>
      <c r="S11" s="2411"/>
      <c r="T11" s="2411"/>
      <c r="U11" s="2411"/>
      <c r="V11" s="2411">
        <v>197575415757</v>
      </c>
      <c r="W11" s="2411"/>
      <c r="X11" s="2411"/>
      <c r="Y11" s="2411"/>
      <c r="Z11" s="2411"/>
      <c r="AA11" s="2411"/>
      <c r="AB11" s="2411"/>
      <c r="AC11" s="2411"/>
      <c r="AD11" s="2411"/>
      <c r="AE11" s="2411"/>
      <c r="AF11" s="2411"/>
      <c r="AG11" s="2411"/>
      <c r="AH11" s="2411"/>
      <c r="AI11" s="2411"/>
      <c r="AJ11" s="2411"/>
      <c r="AK11" s="2411"/>
      <c r="AL11" s="2411">
        <v>14195612</v>
      </c>
      <c r="AM11" s="2411"/>
      <c r="AN11" s="2411"/>
      <c r="AO11" s="2411"/>
      <c r="AP11" s="2411"/>
      <c r="AQ11" s="2411"/>
      <c r="AR11" s="2411"/>
      <c r="AS11" s="2411"/>
      <c r="AT11" s="2411"/>
      <c r="AU11" s="2411">
        <v>21653919</v>
      </c>
      <c r="AV11" s="2411"/>
      <c r="AW11" s="2411"/>
      <c r="AX11" s="2411"/>
      <c r="AY11" s="2411"/>
      <c r="AZ11" s="2411"/>
      <c r="BA11" s="2411"/>
      <c r="BB11" s="2411"/>
      <c r="BC11" s="2411"/>
      <c r="BD11" s="2411"/>
      <c r="BE11" s="2411">
        <v>215907657759</v>
      </c>
      <c r="BF11" s="2411"/>
      <c r="BG11" s="2411"/>
      <c r="BH11" s="2411"/>
      <c r="BI11" s="2411"/>
      <c r="BJ11" s="2411"/>
      <c r="BK11" s="2411"/>
      <c r="BL11" s="2411"/>
      <c r="BM11" s="2411"/>
      <c r="BN11" s="2411"/>
      <c r="BO11" s="2411"/>
      <c r="BP11" s="2411"/>
      <c r="BQ11" s="2411"/>
      <c r="BR11" s="2411"/>
      <c r="BS11" s="2411"/>
      <c r="BT11" s="2412"/>
      <c r="BU11" s="1502"/>
      <c r="BV11" s="2418">
        <v>3624997</v>
      </c>
      <c r="BW11" s="2411"/>
      <c r="BX11" s="2411"/>
      <c r="BY11" s="2411"/>
      <c r="BZ11" s="2411"/>
      <c r="CA11" s="2411"/>
      <c r="CB11" s="2411"/>
      <c r="CC11" s="2411"/>
      <c r="CD11" s="2411"/>
      <c r="CE11" s="2411">
        <v>6380939</v>
      </c>
      <c r="CF11" s="2411"/>
      <c r="CG11" s="2411"/>
      <c r="CH11" s="2411"/>
      <c r="CI11" s="2411"/>
      <c r="CJ11" s="2411"/>
      <c r="CK11" s="2411"/>
      <c r="CL11" s="2411"/>
      <c r="CM11" s="2411"/>
      <c r="CN11" s="2411"/>
      <c r="CO11" s="2411">
        <v>42368604891</v>
      </c>
      <c r="CP11" s="2411"/>
      <c r="CQ11" s="2411"/>
      <c r="CR11" s="2411"/>
      <c r="CS11" s="2411"/>
      <c r="CT11" s="2411"/>
      <c r="CU11" s="2411"/>
      <c r="CV11" s="2411"/>
      <c r="CW11" s="2411"/>
      <c r="CX11" s="2411"/>
      <c r="CY11" s="2411"/>
      <c r="CZ11" s="2411"/>
      <c r="DA11" s="2411"/>
      <c r="DB11" s="2411"/>
      <c r="DC11" s="2411"/>
      <c r="DD11" s="2411"/>
      <c r="DE11" s="2411">
        <v>18153701</v>
      </c>
      <c r="DF11" s="2411"/>
      <c r="DG11" s="2411"/>
      <c r="DH11" s="2411"/>
      <c r="DI11" s="2411"/>
      <c r="DJ11" s="2411"/>
      <c r="DK11" s="2411"/>
      <c r="DL11" s="2411"/>
      <c r="DM11" s="2411"/>
      <c r="DN11" s="2411">
        <v>33014669</v>
      </c>
      <c r="DO11" s="2411"/>
      <c r="DP11" s="2411"/>
      <c r="DQ11" s="2411"/>
      <c r="DR11" s="2411"/>
      <c r="DS11" s="2411"/>
      <c r="DT11" s="2411"/>
      <c r="DU11" s="2411"/>
      <c r="DV11" s="2411"/>
      <c r="DW11" s="2411"/>
      <c r="DX11" s="2411">
        <v>455851678407</v>
      </c>
      <c r="DY11" s="2411"/>
      <c r="DZ11" s="2411"/>
      <c r="EA11" s="2411"/>
      <c r="EB11" s="2411"/>
      <c r="EC11" s="2411"/>
      <c r="ED11" s="2411"/>
      <c r="EE11" s="2411"/>
      <c r="EF11" s="2411"/>
      <c r="EG11" s="2411"/>
      <c r="EH11" s="2411"/>
      <c r="EI11" s="2411"/>
      <c r="EJ11" s="2411"/>
      <c r="EK11" s="2411"/>
      <c r="EL11" s="2411"/>
      <c r="EM11" s="2412"/>
    </row>
    <row r="12" spans="1:144" s="286" customFormat="1" ht="15" customHeight="1">
      <c r="B12" s="2491"/>
      <c r="C12" s="2492"/>
      <c r="D12" s="2492"/>
      <c r="E12" s="2492"/>
      <c r="F12" s="2492"/>
      <c r="G12" s="2492"/>
      <c r="H12" s="2492"/>
      <c r="I12" s="2492"/>
      <c r="J12" s="2492"/>
      <c r="K12" s="2492"/>
      <c r="L12" s="2492"/>
      <c r="M12" s="2492"/>
      <c r="N12" s="2492"/>
      <c r="O12" s="2492"/>
      <c r="P12" s="2492"/>
      <c r="Q12" s="2492"/>
      <c r="R12" s="2492"/>
      <c r="S12" s="2492"/>
      <c r="T12" s="2492"/>
      <c r="U12" s="2492"/>
      <c r="V12" s="2492"/>
      <c r="W12" s="2492"/>
      <c r="X12" s="2492"/>
      <c r="Y12" s="2492"/>
      <c r="Z12" s="2492"/>
      <c r="AA12" s="2492"/>
      <c r="AB12" s="2492"/>
      <c r="AC12" s="2492"/>
      <c r="AD12" s="2492"/>
      <c r="AE12" s="2492"/>
      <c r="AF12" s="2492"/>
      <c r="AG12" s="2492"/>
      <c r="AH12" s="2492"/>
      <c r="AI12" s="2492"/>
      <c r="AJ12" s="2492"/>
      <c r="AK12" s="2492"/>
      <c r="AL12" s="2492"/>
      <c r="AM12" s="2492"/>
      <c r="AN12" s="2492"/>
      <c r="AO12" s="2492"/>
      <c r="AP12" s="2492"/>
      <c r="AQ12" s="2492"/>
      <c r="AR12" s="2492"/>
      <c r="AS12" s="2492"/>
      <c r="AT12" s="2492"/>
      <c r="AU12" s="2492"/>
      <c r="AV12" s="2492"/>
      <c r="AW12" s="2492"/>
      <c r="AX12" s="2492"/>
      <c r="AY12" s="2492"/>
      <c r="AZ12" s="2492"/>
      <c r="BA12" s="2492"/>
      <c r="BB12" s="2492"/>
      <c r="BC12" s="2492"/>
      <c r="BD12" s="2492"/>
      <c r="BE12" s="2492"/>
      <c r="BF12" s="2492"/>
      <c r="BG12" s="2492"/>
      <c r="BH12" s="2492"/>
      <c r="BI12" s="2492"/>
      <c r="BJ12" s="2492"/>
      <c r="BK12" s="2492"/>
      <c r="BL12" s="2492"/>
      <c r="BM12" s="2492"/>
      <c r="BN12" s="2492"/>
      <c r="BO12" s="2492"/>
      <c r="BP12" s="2492"/>
      <c r="BQ12" s="2492"/>
      <c r="BR12" s="2492"/>
      <c r="BS12" s="2492"/>
      <c r="BT12" s="2493"/>
      <c r="BV12" s="2500"/>
      <c r="BW12" s="2500"/>
      <c r="BX12" s="2500"/>
      <c r="BY12" s="2500"/>
      <c r="BZ12" s="2500"/>
      <c r="CA12" s="2500"/>
      <c r="CB12" s="2500"/>
      <c r="CC12" s="2500"/>
      <c r="CD12" s="2500"/>
      <c r="CE12" s="2500"/>
      <c r="CF12" s="2500"/>
      <c r="CG12" s="2500"/>
      <c r="CH12" s="2500"/>
      <c r="CI12" s="2500"/>
      <c r="CJ12" s="2500"/>
      <c r="CK12" s="2500"/>
      <c r="CL12" s="2500"/>
      <c r="CM12" s="2500"/>
      <c r="CN12" s="2500"/>
      <c r="CO12" s="2500"/>
      <c r="CP12" s="2500"/>
      <c r="CQ12" s="2500"/>
      <c r="CR12" s="2500"/>
      <c r="CS12" s="2500"/>
      <c r="CT12" s="2500"/>
      <c r="CU12" s="2500"/>
      <c r="CV12" s="2500"/>
      <c r="CW12" s="2500"/>
      <c r="CX12" s="2500"/>
      <c r="CY12" s="2500"/>
      <c r="CZ12" s="2500"/>
      <c r="DA12" s="2500"/>
      <c r="DB12" s="2500"/>
      <c r="DC12" s="2500"/>
      <c r="DD12" s="2500"/>
      <c r="DE12" s="2500"/>
      <c r="DF12" s="2500"/>
      <c r="DG12" s="2500"/>
      <c r="DH12" s="2500"/>
      <c r="DI12" s="2500"/>
      <c r="DJ12" s="2500"/>
      <c r="DK12" s="2500"/>
      <c r="DL12" s="2500"/>
      <c r="DM12" s="2500"/>
      <c r="DN12" s="2500"/>
      <c r="DO12" s="2500"/>
      <c r="DP12" s="2500"/>
      <c r="DQ12" s="2500"/>
      <c r="DR12" s="2500"/>
      <c r="DS12" s="2500"/>
      <c r="DT12" s="2500"/>
      <c r="DU12" s="2500"/>
      <c r="DV12" s="2500"/>
      <c r="DW12" s="2500"/>
      <c r="DX12" s="2500"/>
      <c r="DY12" s="2500"/>
      <c r="DZ12" s="2500"/>
      <c r="EA12" s="2500"/>
      <c r="EB12" s="2500"/>
      <c r="EC12" s="2500"/>
      <c r="ED12" s="2500"/>
      <c r="EE12" s="2500"/>
      <c r="EF12" s="2500"/>
      <c r="EG12" s="2500"/>
      <c r="EH12" s="2500"/>
      <c r="EI12" s="2500"/>
      <c r="EJ12" s="2500"/>
      <c r="EK12" s="2500"/>
      <c r="EL12" s="2500"/>
      <c r="EM12" s="2500"/>
    </row>
    <row r="13" spans="1:144" s="286" customFormat="1" ht="15" customHeight="1">
      <c r="B13" s="2494"/>
      <c r="C13" s="2492"/>
      <c r="D13" s="2492"/>
      <c r="E13" s="2492"/>
      <c r="F13" s="2492"/>
      <c r="G13" s="2492"/>
      <c r="H13" s="2492"/>
      <c r="I13" s="2492"/>
      <c r="J13" s="2492"/>
      <c r="K13" s="2492"/>
      <c r="L13" s="2492"/>
      <c r="M13" s="2492"/>
      <c r="N13" s="2492"/>
      <c r="O13" s="2492"/>
      <c r="P13" s="2492"/>
      <c r="Q13" s="2492"/>
      <c r="R13" s="2492"/>
      <c r="S13" s="2492"/>
      <c r="T13" s="2492"/>
      <c r="U13" s="2492"/>
      <c r="V13" s="2492"/>
      <c r="W13" s="2492"/>
      <c r="X13" s="2492"/>
      <c r="Y13" s="2492"/>
      <c r="Z13" s="2492"/>
      <c r="AA13" s="2492"/>
      <c r="AB13" s="2492"/>
      <c r="AC13" s="2492"/>
      <c r="AD13" s="2492"/>
      <c r="AE13" s="2492"/>
      <c r="AF13" s="2492"/>
      <c r="AG13" s="2492"/>
      <c r="AH13" s="2492"/>
      <c r="AI13" s="2492"/>
      <c r="AJ13" s="2492"/>
      <c r="AK13" s="2492"/>
      <c r="AL13" s="2492"/>
      <c r="AM13" s="2492"/>
      <c r="AN13" s="2492"/>
      <c r="AO13" s="2492"/>
      <c r="AP13" s="2492"/>
      <c r="AQ13" s="2492"/>
      <c r="AR13" s="2492"/>
      <c r="AS13" s="2492"/>
      <c r="AT13" s="2492"/>
      <c r="AU13" s="2492"/>
      <c r="AV13" s="2492"/>
      <c r="AW13" s="2492"/>
      <c r="AX13" s="2492"/>
      <c r="AY13" s="2492"/>
      <c r="AZ13" s="2492"/>
      <c r="BA13" s="2492"/>
      <c r="BB13" s="2492"/>
      <c r="BC13" s="2492"/>
      <c r="BD13" s="2492"/>
      <c r="BE13" s="2492"/>
      <c r="BF13" s="2492"/>
      <c r="BG13" s="2492"/>
      <c r="BH13" s="2492"/>
      <c r="BI13" s="2492"/>
      <c r="BJ13" s="2492"/>
      <c r="BK13" s="2492"/>
      <c r="BL13" s="2492"/>
      <c r="BM13" s="2492"/>
      <c r="BN13" s="2492"/>
      <c r="BO13" s="2492"/>
      <c r="BP13" s="2492"/>
      <c r="BQ13" s="2492"/>
      <c r="BR13" s="2492"/>
      <c r="BS13" s="2492"/>
      <c r="BT13" s="2493"/>
      <c r="BV13" s="2504"/>
      <c r="BW13" s="2504"/>
      <c r="BX13" s="2504"/>
      <c r="BY13" s="2504"/>
      <c r="BZ13" s="2504"/>
      <c r="CA13" s="2504"/>
      <c r="CB13" s="2504"/>
      <c r="CC13" s="2504"/>
      <c r="CD13" s="2504"/>
      <c r="CE13" s="2504"/>
      <c r="CF13" s="2504"/>
      <c r="CG13" s="2504"/>
      <c r="CH13" s="2504"/>
      <c r="CI13" s="2504"/>
      <c r="CJ13" s="2504"/>
      <c r="CK13" s="2504"/>
      <c r="CL13" s="2504"/>
      <c r="CM13" s="2504"/>
      <c r="CN13" s="2504"/>
      <c r="CO13" s="2504"/>
      <c r="CP13" s="2504"/>
      <c r="CQ13" s="2504"/>
      <c r="CR13" s="2504"/>
      <c r="CS13" s="2504"/>
      <c r="CT13" s="2504"/>
      <c r="CU13" s="2504"/>
      <c r="CV13" s="2504"/>
      <c r="CW13" s="2504"/>
      <c r="CX13" s="2504"/>
      <c r="CY13" s="2504"/>
      <c r="CZ13" s="2504"/>
      <c r="DA13" s="2504"/>
      <c r="DB13" s="2504"/>
      <c r="DC13" s="2504"/>
      <c r="DD13" s="2504"/>
      <c r="DE13" s="2504"/>
      <c r="DF13" s="2504"/>
      <c r="DG13" s="2504"/>
      <c r="DH13" s="2504"/>
      <c r="DI13" s="2504"/>
      <c r="DJ13" s="2504"/>
      <c r="DK13" s="2504"/>
      <c r="DL13" s="2504"/>
      <c r="DM13" s="2504"/>
      <c r="DN13" s="2504"/>
      <c r="DO13" s="2504"/>
      <c r="DP13" s="2504"/>
      <c r="DQ13" s="2504"/>
      <c r="DR13" s="2504"/>
      <c r="DS13" s="2504"/>
      <c r="DT13" s="2504"/>
      <c r="DU13" s="2504"/>
      <c r="DV13" s="2504"/>
      <c r="DW13" s="2504"/>
      <c r="DX13" s="2504"/>
      <c r="DY13" s="2504"/>
      <c r="DZ13" s="2504"/>
      <c r="EA13" s="2504"/>
      <c r="EB13" s="2504"/>
      <c r="EC13" s="2504"/>
      <c r="ED13" s="2504"/>
      <c r="EE13" s="2504"/>
      <c r="EF13" s="2504"/>
      <c r="EG13" s="2504"/>
      <c r="EH13" s="2504"/>
      <c r="EI13" s="2504"/>
      <c r="EJ13" s="2504"/>
      <c r="EK13" s="2504"/>
      <c r="EL13" s="2504"/>
      <c r="EM13" s="2504"/>
    </row>
    <row r="14" spans="1:144" s="286" customFormat="1" ht="15" customHeight="1" thickBot="1">
      <c r="B14" s="2495"/>
      <c r="C14" s="2496"/>
      <c r="D14" s="2496"/>
      <c r="E14" s="2496"/>
      <c r="F14" s="2496"/>
      <c r="G14" s="2496"/>
      <c r="H14" s="2496"/>
      <c r="I14" s="2496"/>
      <c r="J14" s="2496"/>
      <c r="K14" s="2496"/>
      <c r="L14" s="2496"/>
      <c r="M14" s="2496"/>
      <c r="N14" s="2496"/>
      <c r="O14" s="2496"/>
      <c r="P14" s="2496"/>
      <c r="Q14" s="2496"/>
      <c r="R14" s="2496"/>
      <c r="S14" s="2496"/>
      <c r="T14" s="2496"/>
      <c r="U14" s="2496"/>
      <c r="V14" s="2496"/>
      <c r="W14" s="2496"/>
      <c r="X14" s="2496"/>
      <c r="Y14" s="2496"/>
      <c r="Z14" s="2496"/>
      <c r="AA14" s="2496"/>
      <c r="AB14" s="2496"/>
      <c r="AC14" s="2496"/>
      <c r="AD14" s="2496"/>
      <c r="AE14" s="2496"/>
      <c r="AF14" s="2496"/>
      <c r="AG14" s="2496"/>
      <c r="AH14" s="2496"/>
      <c r="AI14" s="2496"/>
      <c r="AJ14" s="2496"/>
      <c r="AK14" s="2496"/>
      <c r="AL14" s="2496"/>
      <c r="AM14" s="2496"/>
      <c r="AN14" s="2496"/>
      <c r="AO14" s="2496"/>
      <c r="AP14" s="2496"/>
      <c r="AQ14" s="2496"/>
      <c r="AR14" s="2496"/>
      <c r="AS14" s="2496"/>
      <c r="AT14" s="2496"/>
      <c r="AU14" s="2496"/>
      <c r="AV14" s="2496"/>
      <c r="AW14" s="2496"/>
      <c r="AX14" s="2496"/>
      <c r="AY14" s="2496"/>
      <c r="AZ14" s="2496"/>
      <c r="BA14" s="2496"/>
      <c r="BB14" s="2496"/>
      <c r="BC14" s="2496"/>
      <c r="BD14" s="2496"/>
      <c r="BE14" s="2496"/>
      <c r="BF14" s="2496"/>
      <c r="BG14" s="2496"/>
      <c r="BH14" s="2496"/>
      <c r="BI14" s="2496"/>
      <c r="BJ14" s="2496"/>
      <c r="BK14" s="2496"/>
      <c r="BL14" s="2496"/>
      <c r="BM14" s="2496"/>
      <c r="BN14" s="2496"/>
      <c r="BO14" s="2496"/>
      <c r="BP14" s="2496"/>
      <c r="BQ14" s="2496"/>
      <c r="BR14" s="2496"/>
      <c r="BS14" s="2496"/>
      <c r="BT14" s="2497"/>
      <c r="BV14" s="2505"/>
      <c r="BW14" s="2505"/>
      <c r="BX14" s="2505"/>
      <c r="BY14" s="2505"/>
      <c r="BZ14" s="2505"/>
      <c r="CA14" s="2505"/>
      <c r="CB14" s="2505"/>
      <c r="CC14" s="2505"/>
      <c r="CD14" s="2505"/>
      <c r="CE14" s="2505"/>
      <c r="CF14" s="2505"/>
      <c r="CG14" s="2505"/>
      <c r="CH14" s="2505"/>
      <c r="CI14" s="2505"/>
      <c r="CJ14" s="2505"/>
      <c r="CK14" s="2505"/>
      <c r="CL14" s="2505"/>
      <c r="CM14" s="2505"/>
      <c r="CN14" s="2505"/>
      <c r="CO14" s="2505"/>
      <c r="CP14" s="2505"/>
      <c r="CQ14" s="2505"/>
      <c r="CR14" s="2505"/>
      <c r="CS14" s="2505"/>
      <c r="CT14" s="2505"/>
      <c r="CU14" s="2505"/>
      <c r="CV14" s="2505"/>
      <c r="CW14" s="2505"/>
      <c r="CX14" s="2505"/>
      <c r="CY14" s="2505"/>
      <c r="CZ14" s="2505"/>
      <c r="DA14" s="2505"/>
      <c r="DB14" s="2505"/>
      <c r="DC14" s="2505"/>
      <c r="DD14" s="2505"/>
      <c r="DE14" s="2505"/>
      <c r="DF14" s="2505"/>
      <c r="DG14" s="2505"/>
      <c r="DH14" s="2505"/>
      <c r="DI14" s="2505"/>
      <c r="DJ14" s="2505"/>
      <c r="DK14" s="2505"/>
      <c r="DL14" s="2505"/>
      <c r="DM14" s="2505"/>
      <c r="DN14" s="2505"/>
      <c r="DO14" s="2505"/>
      <c r="DP14" s="2505"/>
      <c r="DQ14" s="2505"/>
      <c r="DR14" s="2505"/>
      <c r="DS14" s="2505"/>
      <c r="DT14" s="2505"/>
      <c r="DU14" s="2505"/>
      <c r="DV14" s="2505"/>
      <c r="DW14" s="2505"/>
      <c r="DX14" s="2505"/>
      <c r="DY14" s="2505"/>
      <c r="DZ14" s="2505"/>
      <c r="EA14" s="2505"/>
      <c r="EB14" s="2505"/>
      <c r="EC14" s="2505"/>
      <c r="ED14" s="2505"/>
      <c r="EE14" s="2505"/>
      <c r="EF14" s="2505"/>
      <c r="EG14" s="2505"/>
      <c r="EH14" s="2505"/>
      <c r="EI14" s="2505"/>
      <c r="EJ14" s="2505"/>
      <c r="EK14" s="2505"/>
      <c r="EL14" s="2505"/>
      <c r="EM14" s="2505"/>
    </row>
    <row r="15" spans="1:144" s="286" customFormat="1" ht="21" customHeight="1">
      <c r="B15" s="2477" t="s">
        <v>714</v>
      </c>
      <c r="C15" s="2426" t="s">
        <v>717</v>
      </c>
      <c r="D15" s="2427"/>
      <c r="E15" s="2427"/>
      <c r="F15" s="2427"/>
      <c r="G15" s="2427"/>
      <c r="H15" s="2427"/>
      <c r="I15" s="2427"/>
      <c r="J15" s="2427"/>
      <c r="K15" s="2427"/>
      <c r="L15" s="2427"/>
      <c r="M15" s="2427"/>
      <c r="N15" s="2427"/>
      <c r="O15" s="2427"/>
      <c r="P15" s="2427"/>
      <c r="Q15" s="2427"/>
      <c r="R15" s="2427"/>
      <c r="S15" s="2427"/>
      <c r="T15" s="2427"/>
      <c r="U15" s="2427"/>
      <c r="V15" s="2427"/>
      <c r="W15" s="2427"/>
      <c r="X15" s="2427"/>
      <c r="Y15" s="2427"/>
      <c r="Z15" s="2427"/>
      <c r="AA15" s="2427"/>
      <c r="AB15" s="2427"/>
      <c r="AC15" s="2427"/>
      <c r="AD15" s="2427"/>
      <c r="AE15" s="2427"/>
      <c r="AF15" s="2427"/>
      <c r="AG15" s="2427"/>
      <c r="AH15" s="2427"/>
      <c r="AI15" s="2427"/>
      <c r="AJ15" s="2427"/>
      <c r="AK15" s="2427"/>
      <c r="AL15" s="2427"/>
      <c r="AM15" s="2427"/>
      <c r="AN15" s="2427"/>
      <c r="AO15" s="2427"/>
      <c r="AP15" s="2427"/>
      <c r="AQ15" s="2427"/>
      <c r="AR15" s="2427"/>
      <c r="AS15" s="2427"/>
      <c r="AT15" s="2427"/>
      <c r="AU15" s="2427"/>
      <c r="AV15" s="2427"/>
      <c r="AW15" s="2427"/>
      <c r="AX15" s="2427"/>
      <c r="AY15" s="2427"/>
      <c r="AZ15" s="2427"/>
      <c r="BA15" s="2427"/>
      <c r="BB15" s="2427"/>
      <c r="BC15" s="2427"/>
      <c r="BD15" s="2427"/>
      <c r="BE15" s="2427"/>
      <c r="BF15" s="2427"/>
      <c r="BG15" s="2427"/>
      <c r="BH15" s="2427"/>
      <c r="BI15" s="2427"/>
      <c r="BJ15" s="2427"/>
      <c r="BK15" s="2427"/>
      <c r="BL15" s="2427"/>
      <c r="BM15" s="2427"/>
      <c r="BN15" s="2427"/>
      <c r="BO15" s="2427"/>
      <c r="BP15" s="2427"/>
      <c r="BQ15" s="2427"/>
      <c r="BR15" s="2427"/>
      <c r="BS15" s="2427"/>
      <c r="BT15" s="2429"/>
      <c r="BU15" s="290"/>
      <c r="BV15" s="2426" t="s">
        <v>727</v>
      </c>
      <c r="BW15" s="2427"/>
      <c r="BX15" s="2427"/>
      <c r="BY15" s="2427"/>
      <c r="BZ15" s="2427"/>
      <c r="CA15" s="2427"/>
      <c r="CB15" s="2427"/>
      <c r="CC15" s="2427"/>
      <c r="CD15" s="2427"/>
      <c r="CE15" s="2427"/>
      <c r="CF15" s="2427"/>
      <c r="CG15" s="2427"/>
      <c r="CH15" s="2427"/>
      <c r="CI15" s="2427"/>
      <c r="CJ15" s="2427"/>
      <c r="CK15" s="2427"/>
      <c r="CL15" s="2427"/>
      <c r="CM15" s="2427"/>
      <c r="CN15" s="2427"/>
      <c r="CO15" s="2427"/>
      <c r="CP15" s="2427"/>
      <c r="CQ15" s="2427"/>
      <c r="CR15" s="2427"/>
      <c r="CS15" s="2427"/>
      <c r="CT15" s="2427"/>
      <c r="CU15" s="2427"/>
      <c r="CV15" s="2427"/>
      <c r="CW15" s="2427"/>
      <c r="CX15" s="2427"/>
      <c r="CY15" s="2427"/>
      <c r="CZ15" s="2427"/>
      <c r="DA15" s="2427"/>
      <c r="DB15" s="2427"/>
      <c r="DC15" s="2427"/>
      <c r="DD15" s="2427"/>
      <c r="DE15" s="2427"/>
      <c r="DF15" s="2427" t="s">
        <v>728</v>
      </c>
      <c r="DG15" s="2427"/>
      <c r="DH15" s="2427"/>
      <c r="DI15" s="2427"/>
      <c r="DJ15" s="2427"/>
      <c r="DK15" s="2427"/>
      <c r="DL15" s="2427"/>
      <c r="DM15" s="2427"/>
      <c r="DN15" s="2427"/>
      <c r="DO15" s="2427"/>
      <c r="DP15" s="2427"/>
      <c r="DQ15" s="2427"/>
      <c r="DR15" s="2427"/>
      <c r="DS15" s="2427"/>
      <c r="DT15" s="2427"/>
      <c r="DU15" s="2427"/>
      <c r="DV15" s="2427"/>
      <c r="DW15" s="2427"/>
      <c r="DX15" s="2427"/>
      <c r="DY15" s="2427"/>
      <c r="DZ15" s="2427"/>
      <c r="EA15" s="2427"/>
      <c r="EB15" s="2427"/>
      <c r="EC15" s="2427"/>
      <c r="ED15" s="2427"/>
      <c r="EE15" s="2427"/>
      <c r="EF15" s="2427"/>
      <c r="EG15" s="2427"/>
      <c r="EH15" s="2427"/>
      <c r="EI15" s="2427"/>
      <c r="EJ15" s="2427"/>
      <c r="EK15" s="2427"/>
      <c r="EL15" s="2427"/>
      <c r="EM15" s="2429"/>
    </row>
    <row r="16" spans="1:144" s="286" customFormat="1" ht="21" customHeight="1">
      <c r="B16" s="2478"/>
      <c r="C16" s="2423" t="s">
        <v>729</v>
      </c>
      <c r="D16" s="2415"/>
      <c r="E16" s="2415"/>
      <c r="F16" s="2415"/>
      <c r="G16" s="2415"/>
      <c r="H16" s="2415"/>
      <c r="I16" s="2415"/>
      <c r="J16" s="2415"/>
      <c r="K16" s="2415"/>
      <c r="L16" s="2415"/>
      <c r="M16" s="2415"/>
      <c r="N16" s="2415"/>
      <c r="O16" s="2415"/>
      <c r="P16" s="2415"/>
      <c r="Q16" s="2415"/>
      <c r="R16" s="2415"/>
      <c r="S16" s="2415"/>
      <c r="T16" s="2415"/>
      <c r="U16" s="2415"/>
      <c r="V16" s="2415"/>
      <c r="W16" s="2415"/>
      <c r="X16" s="2415"/>
      <c r="Y16" s="2415"/>
      <c r="Z16" s="2415"/>
      <c r="AA16" s="2415"/>
      <c r="AB16" s="2415"/>
      <c r="AC16" s="2415"/>
      <c r="AD16" s="2415"/>
      <c r="AE16" s="2415"/>
      <c r="AF16" s="2415"/>
      <c r="AG16" s="2415"/>
      <c r="AH16" s="2415"/>
      <c r="AI16" s="2415"/>
      <c r="AJ16" s="2415"/>
      <c r="AK16" s="2415"/>
      <c r="AL16" s="2415" t="s">
        <v>730</v>
      </c>
      <c r="AM16" s="2415"/>
      <c r="AN16" s="2415"/>
      <c r="AO16" s="2415"/>
      <c r="AP16" s="2415"/>
      <c r="AQ16" s="2415"/>
      <c r="AR16" s="2415"/>
      <c r="AS16" s="2415"/>
      <c r="AT16" s="2415"/>
      <c r="AU16" s="2415"/>
      <c r="AV16" s="2415"/>
      <c r="AW16" s="2415"/>
      <c r="AX16" s="2415"/>
      <c r="AY16" s="2415"/>
      <c r="AZ16" s="2415"/>
      <c r="BA16" s="2415"/>
      <c r="BB16" s="2415"/>
      <c r="BC16" s="2415"/>
      <c r="BD16" s="2415"/>
      <c r="BE16" s="2415"/>
      <c r="BF16" s="2415"/>
      <c r="BG16" s="2415"/>
      <c r="BH16" s="2415"/>
      <c r="BI16" s="2415"/>
      <c r="BJ16" s="2415"/>
      <c r="BK16" s="2415"/>
      <c r="BL16" s="2415"/>
      <c r="BM16" s="2415"/>
      <c r="BN16" s="2415"/>
      <c r="BO16" s="2415"/>
      <c r="BP16" s="2415"/>
      <c r="BQ16" s="2415"/>
      <c r="BR16" s="2415"/>
      <c r="BS16" s="2415"/>
      <c r="BT16" s="2416"/>
      <c r="BU16" s="290"/>
      <c r="BV16" s="2423" t="s">
        <v>731</v>
      </c>
      <c r="BW16" s="2415"/>
      <c r="BX16" s="2415"/>
      <c r="BY16" s="2415"/>
      <c r="BZ16" s="2415"/>
      <c r="CA16" s="2415"/>
      <c r="CB16" s="2415"/>
      <c r="CC16" s="2415"/>
      <c r="CD16" s="2415"/>
      <c r="CE16" s="2415"/>
      <c r="CF16" s="2415"/>
      <c r="CG16" s="2415"/>
      <c r="CH16" s="2415"/>
      <c r="CI16" s="2415"/>
      <c r="CJ16" s="2415"/>
      <c r="CK16" s="2415"/>
      <c r="CL16" s="2415"/>
      <c r="CM16" s="2415"/>
      <c r="CN16" s="2415"/>
      <c r="CO16" s="2415" t="s">
        <v>705</v>
      </c>
      <c r="CP16" s="2415"/>
      <c r="CQ16" s="2415"/>
      <c r="CR16" s="2415"/>
      <c r="CS16" s="2415"/>
      <c r="CT16" s="2415"/>
      <c r="CU16" s="2415"/>
      <c r="CV16" s="2415"/>
      <c r="CW16" s="2415"/>
      <c r="CX16" s="2415"/>
      <c r="CY16" s="2415"/>
      <c r="CZ16" s="2415"/>
      <c r="DA16" s="2415"/>
      <c r="DB16" s="2415"/>
      <c r="DC16" s="2415"/>
      <c r="DD16" s="2415"/>
      <c r="DE16" s="2415"/>
      <c r="DF16" s="2415" t="s">
        <v>732</v>
      </c>
      <c r="DG16" s="2415"/>
      <c r="DH16" s="2415"/>
      <c r="DI16" s="2415"/>
      <c r="DJ16" s="2415"/>
      <c r="DK16" s="2415"/>
      <c r="DL16" s="2415"/>
      <c r="DM16" s="2415"/>
      <c r="DN16" s="2415"/>
      <c r="DO16" s="2415"/>
      <c r="DP16" s="2415"/>
      <c r="DQ16" s="2415"/>
      <c r="DR16" s="2415"/>
      <c r="DS16" s="2415"/>
      <c r="DT16" s="2415"/>
      <c r="DU16" s="2396" t="s">
        <v>148</v>
      </c>
      <c r="DV16" s="2396"/>
      <c r="DW16" s="2396"/>
      <c r="DX16" s="2396"/>
      <c r="DY16" s="2396"/>
      <c r="DZ16" s="2396"/>
      <c r="EA16" s="2396"/>
      <c r="EB16" s="2396"/>
      <c r="EC16" s="2396"/>
      <c r="ED16" s="2396"/>
      <c r="EE16" s="2396"/>
      <c r="EF16" s="2396"/>
      <c r="EG16" s="2396"/>
      <c r="EH16" s="2396"/>
      <c r="EI16" s="2396"/>
      <c r="EJ16" s="2396"/>
      <c r="EK16" s="2396"/>
      <c r="EL16" s="2396"/>
      <c r="EM16" s="2428"/>
    </row>
    <row r="17" spans="2:169" s="286" customFormat="1" ht="21" customHeight="1" thickBot="1">
      <c r="B17" s="2479"/>
      <c r="C17" s="2424" t="s">
        <v>722</v>
      </c>
      <c r="D17" s="2409"/>
      <c r="E17" s="2409"/>
      <c r="F17" s="2409"/>
      <c r="G17" s="2409"/>
      <c r="H17" s="2409"/>
      <c r="I17" s="2409"/>
      <c r="J17" s="2409"/>
      <c r="K17" s="2409"/>
      <c r="L17" s="2409" t="s">
        <v>733</v>
      </c>
      <c r="M17" s="2409"/>
      <c r="N17" s="2409"/>
      <c r="O17" s="2409"/>
      <c r="P17" s="2409"/>
      <c r="Q17" s="2409"/>
      <c r="R17" s="2409"/>
      <c r="S17" s="2409"/>
      <c r="T17" s="2409"/>
      <c r="U17" s="2409"/>
      <c r="V17" s="2409" t="s">
        <v>724</v>
      </c>
      <c r="W17" s="2409"/>
      <c r="X17" s="2409"/>
      <c r="Y17" s="2409"/>
      <c r="Z17" s="2409"/>
      <c r="AA17" s="2409"/>
      <c r="AB17" s="2409"/>
      <c r="AC17" s="2409"/>
      <c r="AD17" s="2409"/>
      <c r="AE17" s="2409"/>
      <c r="AF17" s="2409"/>
      <c r="AG17" s="2409"/>
      <c r="AH17" s="2409"/>
      <c r="AI17" s="2409"/>
      <c r="AJ17" s="2409"/>
      <c r="AK17" s="2409"/>
      <c r="AL17" s="2409" t="s">
        <v>734</v>
      </c>
      <c r="AM17" s="2409"/>
      <c r="AN17" s="2409"/>
      <c r="AO17" s="2409"/>
      <c r="AP17" s="2409"/>
      <c r="AQ17" s="2409"/>
      <c r="AR17" s="2409"/>
      <c r="AS17" s="2409"/>
      <c r="AT17" s="2409"/>
      <c r="AU17" s="2409" t="s">
        <v>23</v>
      </c>
      <c r="AV17" s="2409"/>
      <c r="AW17" s="2409"/>
      <c r="AX17" s="2409"/>
      <c r="AY17" s="2409"/>
      <c r="AZ17" s="2409"/>
      <c r="BA17" s="2409"/>
      <c r="BB17" s="2409"/>
      <c r="BC17" s="2409"/>
      <c r="BD17" s="2409"/>
      <c r="BE17" s="2409" t="s">
        <v>417</v>
      </c>
      <c r="BF17" s="2409"/>
      <c r="BG17" s="2409"/>
      <c r="BH17" s="2409"/>
      <c r="BI17" s="2409"/>
      <c r="BJ17" s="2409"/>
      <c r="BK17" s="2409"/>
      <c r="BL17" s="2409"/>
      <c r="BM17" s="2409"/>
      <c r="BN17" s="2409"/>
      <c r="BO17" s="2409"/>
      <c r="BP17" s="2409"/>
      <c r="BQ17" s="2409"/>
      <c r="BR17" s="2409"/>
      <c r="BS17" s="2409"/>
      <c r="BT17" s="2425"/>
      <c r="BU17" s="290"/>
      <c r="BV17" s="2424" t="s">
        <v>722</v>
      </c>
      <c r="BW17" s="2409"/>
      <c r="BX17" s="2409"/>
      <c r="BY17" s="2409"/>
      <c r="BZ17" s="2409"/>
      <c r="CA17" s="2409" t="s">
        <v>723</v>
      </c>
      <c r="CB17" s="2409"/>
      <c r="CC17" s="2409"/>
      <c r="CD17" s="2409"/>
      <c r="CE17" s="2409"/>
      <c r="CF17" s="2409" t="s">
        <v>724</v>
      </c>
      <c r="CG17" s="2409"/>
      <c r="CH17" s="2409"/>
      <c r="CI17" s="2409"/>
      <c r="CJ17" s="2409"/>
      <c r="CK17" s="2409"/>
      <c r="CL17" s="2409"/>
      <c r="CM17" s="2409"/>
      <c r="CN17" s="2409"/>
      <c r="CO17" s="2409" t="s">
        <v>722</v>
      </c>
      <c r="CP17" s="2409"/>
      <c r="CQ17" s="2409"/>
      <c r="CR17" s="2409"/>
      <c r="CS17" s="2409"/>
      <c r="CT17" s="2409"/>
      <c r="CU17" s="2409"/>
      <c r="CV17" s="2409"/>
      <c r="CW17" s="2409" t="s">
        <v>724</v>
      </c>
      <c r="CX17" s="2409"/>
      <c r="CY17" s="2409"/>
      <c r="CZ17" s="2409"/>
      <c r="DA17" s="2409"/>
      <c r="DB17" s="2409"/>
      <c r="DC17" s="2409"/>
      <c r="DD17" s="2409"/>
      <c r="DE17" s="2409"/>
      <c r="DF17" s="2409" t="s">
        <v>722</v>
      </c>
      <c r="DG17" s="2409"/>
      <c r="DH17" s="2409"/>
      <c r="DI17" s="2409"/>
      <c r="DJ17" s="2409"/>
      <c r="DK17" s="2409" t="s">
        <v>724</v>
      </c>
      <c r="DL17" s="2409"/>
      <c r="DM17" s="2409"/>
      <c r="DN17" s="2409"/>
      <c r="DO17" s="2409"/>
      <c r="DP17" s="2409"/>
      <c r="DQ17" s="2409"/>
      <c r="DR17" s="2409"/>
      <c r="DS17" s="2409"/>
      <c r="DT17" s="2409"/>
      <c r="DU17" s="2409" t="s">
        <v>722</v>
      </c>
      <c r="DV17" s="2409"/>
      <c r="DW17" s="2409"/>
      <c r="DX17" s="2409"/>
      <c r="DY17" s="2409"/>
      <c r="DZ17" s="2409"/>
      <c r="EA17" s="2409"/>
      <c r="EB17" s="2409" t="s">
        <v>724</v>
      </c>
      <c r="EC17" s="2409"/>
      <c r="ED17" s="2409"/>
      <c r="EE17" s="2409"/>
      <c r="EF17" s="2409"/>
      <c r="EG17" s="2409"/>
      <c r="EH17" s="2409"/>
      <c r="EI17" s="2409"/>
      <c r="EJ17" s="2409"/>
      <c r="EK17" s="2409"/>
      <c r="EL17" s="2409"/>
      <c r="EM17" s="2425"/>
    </row>
    <row r="18" spans="2:169" s="286" customFormat="1" ht="21" customHeight="1">
      <c r="B18" s="292"/>
      <c r="C18" s="2422"/>
      <c r="D18" s="2390"/>
      <c r="E18" s="2390"/>
      <c r="F18" s="2390"/>
      <c r="G18" s="2390"/>
      <c r="H18" s="2390"/>
      <c r="I18" s="2390"/>
      <c r="J18" s="2390"/>
      <c r="K18" s="2390"/>
      <c r="L18" s="2390"/>
      <c r="M18" s="2390"/>
      <c r="N18" s="2390"/>
      <c r="O18" s="2390"/>
      <c r="P18" s="2390"/>
      <c r="Q18" s="2390"/>
      <c r="R18" s="2390"/>
      <c r="S18" s="2390"/>
      <c r="T18" s="2390"/>
      <c r="U18" s="2390"/>
      <c r="V18" s="2390"/>
      <c r="W18" s="2390"/>
      <c r="X18" s="2390"/>
      <c r="Y18" s="2390"/>
      <c r="Z18" s="2390"/>
      <c r="AA18" s="2390"/>
      <c r="AB18" s="2390"/>
      <c r="AC18" s="2390"/>
      <c r="AD18" s="2390"/>
      <c r="AE18" s="2390"/>
      <c r="AF18" s="2390"/>
      <c r="AG18" s="2390"/>
      <c r="AH18" s="2390"/>
      <c r="AI18" s="2390"/>
      <c r="AJ18" s="2390"/>
      <c r="AK18" s="2390"/>
      <c r="AL18" s="2390"/>
      <c r="AM18" s="2390"/>
      <c r="AN18" s="2390"/>
      <c r="AO18" s="2390"/>
      <c r="AP18" s="2390"/>
      <c r="AQ18" s="2390"/>
      <c r="AR18" s="2390"/>
      <c r="AS18" s="2390"/>
      <c r="AT18" s="2390"/>
      <c r="AU18" s="2390"/>
      <c r="AV18" s="2390"/>
      <c r="AW18" s="2390"/>
      <c r="AX18" s="2390"/>
      <c r="AY18" s="2390"/>
      <c r="AZ18" s="2390"/>
      <c r="BA18" s="2390"/>
      <c r="BB18" s="2390"/>
      <c r="BC18" s="2390"/>
      <c r="BD18" s="2390"/>
      <c r="BE18" s="2390"/>
      <c r="BF18" s="2390"/>
      <c r="BG18" s="2390"/>
      <c r="BH18" s="2390"/>
      <c r="BI18" s="2390"/>
      <c r="BJ18" s="2390"/>
      <c r="BK18" s="2390"/>
      <c r="BL18" s="2390"/>
      <c r="BM18" s="2390"/>
      <c r="BN18" s="2390"/>
      <c r="BO18" s="2390"/>
      <c r="BP18" s="2390"/>
      <c r="BQ18" s="2390"/>
      <c r="BR18" s="2390"/>
      <c r="BS18" s="2390"/>
      <c r="BT18" s="2392"/>
      <c r="BV18" s="2417"/>
      <c r="BW18" s="2410"/>
      <c r="BX18" s="2410"/>
      <c r="BY18" s="2410"/>
      <c r="BZ18" s="2410"/>
      <c r="CA18" s="2410"/>
      <c r="CB18" s="2410"/>
      <c r="CC18" s="2410"/>
      <c r="CD18" s="2410"/>
      <c r="CE18" s="2410"/>
      <c r="CF18" s="2410"/>
      <c r="CG18" s="2410"/>
      <c r="CH18" s="2410"/>
      <c r="CI18" s="2410"/>
      <c r="CJ18" s="2410"/>
      <c r="CK18" s="2410"/>
      <c r="CL18" s="2410"/>
      <c r="CM18" s="2410"/>
      <c r="CN18" s="2410"/>
      <c r="CO18" s="2410"/>
      <c r="CP18" s="2410"/>
      <c r="CQ18" s="2410"/>
      <c r="CR18" s="2410"/>
      <c r="CS18" s="2410"/>
      <c r="CT18" s="2410"/>
      <c r="CU18" s="2410"/>
      <c r="CV18" s="2410"/>
      <c r="CW18" s="2410"/>
      <c r="CX18" s="2410"/>
      <c r="CY18" s="2410"/>
      <c r="CZ18" s="2410"/>
      <c r="DA18" s="2410"/>
      <c r="DB18" s="2410"/>
      <c r="DC18" s="2410"/>
      <c r="DD18" s="2410"/>
      <c r="DE18" s="2410"/>
      <c r="DF18" s="2410"/>
      <c r="DG18" s="2410"/>
      <c r="DH18" s="2410"/>
      <c r="DI18" s="2410"/>
      <c r="DJ18" s="2410"/>
      <c r="DK18" s="2410"/>
      <c r="DL18" s="2410"/>
      <c r="DM18" s="2410"/>
      <c r="DN18" s="2410"/>
      <c r="DO18" s="2410"/>
      <c r="DP18" s="2410"/>
      <c r="DQ18" s="2410"/>
      <c r="DR18" s="2410"/>
      <c r="DS18" s="2410"/>
      <c r="DT18" s="2410"/>
      <c r="DU18" s="2390"/>
      <c r="DV18" s="2390"/>
      <c r="DW18" s="2390"/>
      <c r="DX18" s="2390"/>
      <c r="DY18" s="2390"/>
      <c r="DZ18" s="2390"/>
      <c r="EA18" s="2390"/>
      <c r="EB18" s="2390"/>
      <c r="EC18" s="2390"/>
      <c r="ED18" s="2390"/>
      <c r="EE18" s="2390"/>
      <c r="EF18" s="2390"/>
      <c r="EG18" s="2390"/>
      <c r="EH18" s="2390"/>
      <c r="EI18" s="2390"/>
      <c r="EJ18" s="2390"/>
      <c r="EK18" s="2390"/>
      <c r="EL18" s="2390"/>
      <c r="EM18" s="2392"/>
    </row>
    <row r="19" spans="2:169" s="286" customFormat="1" ht="21" customHeight="1">
      <c r="B19" s="281" t="s">
        <v>785</v>
      </c>
      <c r="C19" s="2380">
        <v>10548517</v>
      </c>
      <c r="D19" s="2381"/>
      <c r="E19" s="2381"/>
      <c r="F19" s="2381"/>
      <c r="G19" s="2381"/>
      <c r="H19" s="2381"/>
      <c r="I19" s="2381"/>
      <c r="J19" s="2381"/>
      <c r="K19" s="2381"/>
      <c r="L19" s="2381">
        <v>12983618</v>
      </c>
      <c r="M19" s="2381"/>
      <c r="N19" s="2381"/>
      <c r="O19" s="2381"/>
      <c r="P19" s="2381"/>
      <c r="Q19" s="2381"/>
      <c r="R19" s="2381"/>
      <c r="S19" s="2381"/>
      <c r="T19" s="2381"/>
      <c r="U19" s="2381"/>
      <c r="V19" s="2381">
        <v>130841127998</v>
      </c>
      <c r="W19" s="2381"/>
      <c r="X19" s="2381"/>
      <c r="Y19" s="2381"/>
      <c r="Z19" s="2381"/>
      <c r="AA19" s="2381"/>
      <c r="AB19" s="2381"/>
      <c r="AC19" s="2381"/>
      <c r="AD19" s="2381"/>
      <c r="AE19" s="2381"/>
      <c r="AF19" s="2381"/>
      <c r="AG19" s="2381"/>
      <c r="AH19" s="2381"/>
      <c r="AI19" s="2381"/>
      <c r="AJ19" s="2381"/>
      <c r="AK19" s="2382"/>
      <c r="AL19" s="2381">
        <v>353641</v>
      </c>
      <c r="AM19" s="2381"/>
      <c r="AN19" s="2381"/>
      <c r="AO19" s="2381"/>
      <c r="AP19" s="2381"/>
      <c r="AQ19" s="2381"/>
      <c r="AR19" s="2381"/>
      <c r="AS19" s="2381"/>
      <c r="AT19" s="2381"/>
      <c r="AU19" s="2381">
        <v>14072723</v>
      </c>
      <c r="AV19" s="2381"/>
      <c r="AW19" s="2381"/>
      <c r="AX19" s="2381"/>
      <c r="AY19" s="2381"/>
      <c r="AZ19" s="2381"/>
      <c r="BA19" s="2381"/>
      <c r="BB19" s="2381"/>
      <c r="BC19" s="2381"/>
      <c r="BD19" s="2381"/>
      <c r="BE19" s="2381">
        <v>9473060413</v>
      </c>
      <c r="BF19" s="2381"/>
      <c r="BG19" s="2381"/>
      <c r="BH19" s="2381"/>
      <c r="BI19" s="2381"/>
      <c r="BJ19" s="2381"/>
      <c r="BK19" s="2381"/>
      <c r="BL19" s="2381"/>
      <c r="BM19" s="2381"/>
      <c r="BN19" s="2381"/>
      <c r="BO19" s="2381"/>
      <c r="BP19" s="2381"/>
      <c r="BQ19" s="2381"/>
      <c r="BR19" s="2381"/>
      <c r="BS19" s="2381"/>
      <c r="BT19" s="2414"/>
      <c r="BU19" s="1501"/>
      <c r="BV19" s="2419">
        <v>30020</v>
      </c>
      <c r="BW19" s="2420"/>
      <c r="BX19" s="2420"/>
      <c r="BY19" s="2420"/>
      <c r="BZ19" s="2421"/>
      <c r="CA19" s="2381">
        <v>191884</v>
      </c>
      <c r="CB19" s="2381"/>
      <c r="CC19" s="2381"/>
      <c r="CD19" s="2381"/>
      <c r="CE19" s="2381"/>
      <c r="CF19" s="2381">
        <v>2090579608</v>
      </c>
      <c r="CG19" s="2381"/>
      <c r="CH19" s="2381"/>
      <c r="CI19" s="2381"/>
      <c r="CJ19" s="2381"/>
      <c r="CK19" s="2381"/>
      <c r="CL19" s="2381"/>
      <c r="CM19" s="2381"/>
      <c r="CN19" s="2381"/>
      <c r="CO19" s="2381">
        <v>31113769</v>
      </c>
      <c r="CP19" s="2381"/>
      <c r="CQ19" s="2381"/>
      <c r="CR19" s="2381"/>
      <c r="CS19" s="2381"/>
      <c r="CT19" s="2381"/>
      <c r="CU19" s="2381"/>
      <c r="CV19" s="2381"/>
      <c r="CW19" s="2381">
        <v>630239672370</v>
      </c>
      <c r="CX19" s="2381"/>
      <c r="CY19" s="2381"/>
      <c r="CZ19" s="2381"/>
      <c r="DA19" s="2381"/>
      <c r="DB19" s="2381"/>
      <c r="DC19" s="2381"/>
      <c r="DD19" s="2381"/>
      <c r="DE19" s="2381"/>
      <c r="DF19" s="2381">
        <v>18336</v>
      </c>
      <c r="DG19" s="2381"/>
      <c r="DH19" s="2381"/>
      <c r="DI19" s="2381"/>
      <c r="DJ19" s="2381"/>
      <c r="DK19" s="2381">
        <v>307184859</v>
      </c>
      <c r="DL19" s="2381"/>
      <c r="DM19" s="2381"/>
      <c r="DN19" s="2381"/>
      <c r="DO19" s="2381"/>
      <c r="DP19" s="2381"/>
      <c r="DQ19" s="2381"/>
      <c r="DR19" s="2381"/>
      <c r="DS19" s="2381"/>
      <c r="DT19" s="2381"/>
      <c r="DU19" s="2413">
        <v>20716</v>
      </c>
      <c r="DV19" s="2391"/>
      <c r="DW19" s="2391"/>
      <c r="DX19" s="2391"/>
      <c r="DY19" s="2391"/>
      <c r="DZ19" s="2391"/>
      <c r="EA19" s="2391"/>
      <c r="EB19" s="2413">
        <v>564815393</v>
      </c>
      <c r="EC19" s="2391"/>
      <c r="ED19" s="2391"/>
      <c r="EE19" s="2391"/>
      <c r="EF19" s="2391"/>
      <c r="EG19" s="2391"/>
      <c r="EH19" s="2391"/>
      <c r="EI19" s="2391"/>
      <c r="EJ19" s="2391"/>
      <c r="EK19" s="2391"/>
      <c r="EL19" s="2391"/>
      <c r="EM19" s="2393"/>
    </row>
    <row r="20" spans="2:169" s="286" customFormat="1" ht="21" customHeight="1">
      <c r="B20" s="281" t="s">
        <v>784</v>
      </c>
      <c r="C20" s="2380">
        <v>10440738</v>
      </c>
      <c r="D20" s="2381"/>
      <c r="E20" s="2381"/>
      <c r="F20" s="2381"/>
      <c r="G20" s="2381"/>
      <c r="H20" s="2381"/>
      <c r="I20" s="2381"/>
      <c r="J20" s="2381"/>
      <c r="K20" s="2381"/>
      <c r="L20" s="2381">
        <v>12701126</v>
      </c>
      <c r="M20" s="2381"/>
      <c r="N20" s="2381"/>
      <c r="O20" s="2381"/>
      <c r="P20" s="2381"/>
      <c r="Q20" s="2381"/>
      <c r="R20" s="2381"/>
      <c r="S20" s="2381"/>
      <c r="T20" s="2381"/>
      <c r="U20" s="2381"/>
      <c r="V20" s="2381">
        <v>124625393685</v>
      </c>
      <c r="W20" s="2381"/>
      <c r="X20" s="2381"/>
      <c r="Y20" s="2381"/>
      <c r="Z20" s="2381"/>
      <c r="AA20" s="2381"/>
      <c r="AB20" s="2381"/>
      <c r="AC20" s="2381"/>
      <c r="AD20" s="2381"/>
      <c r="AE20" s="2381"/>
      <c r="AF20" s="2381"/>
      <c r="AG20" s="2381"/>
      <c r="AH20" s="2381"/>
      <c r="AI20" s="2381"/>
      <c r="AJ20" s="2381"/>
      <c r="AK20" s="2381"/>
      <c r="AL20" s="2381">
        <v>347013</v>
      </c>
      <c r="AM20" s="2381"/>
      <c r="AN20" s="2381"/>
      <c r="AO20" s="2381"/>
      <c r="AP20" s="2381"/>
      <c r="AQ20" s="2381"/>
      <c r="AR20" s="2381"/>
      <c r="AS20" s="2381"/>
      <c r="AT20" s="2381"/>
      <c r="AU20" s="2381">
        <v>13864070</v>
      </c>
      <c r="AV20" s="2381"/>
      <c r="AW20" s="2381"/>
      <c r="AX20" s="2381"/>
      <c r="AY20" s="2381"/>
      <c r="AZ20" s="2381"/>
      <c r="BA20" s="2381"/>
      <c r="BB20" s="2381"/>
      <c r="BC20" s="2381"/>
      <c r="BD20" s="2381"/>
      <c r="BE20" s="2381">
        <v>9228411903</v>
      </c>
      <c r="BF20" s="2381"/>
      <c r="BG20" s="2381"/>
      <c r="BH20" s="2381"/>
      <c r="BI20" s="2381"/>
      <c r="BJ20" s="2381"/>
      <c r="BK20" s="2381"/>
      <c r="BL20" s="2381"/>
      <c r="BM20" s="2381"/>
      <c r="BN20" s="2381"/>
      <c r="BO20" s="2381"/>
      <c r="BP20" s="2381"/>
      <c r="BQ20" s="2381"/>
      <c r="BR20" s="2381"/>
      <c r="BS20" s="2381"/>
      <c r="BT20" s="2414"/>
      <c r="BU20" s="1502"/>
      <c r="BV20" s="2380">
        <v>37726</v>
      </c>
      <c r="BW20" s="2381"/>
      <c r="BX20" s="2381"/>
      <c r="BY20" s="2381"/>
      <c r="BZ20" s="2381"/>
      <c r="CA20" s="2381">
        <v>231228</v>
      </c>
      <c r="CB20" s="2381"/>
      <c r="CC20" s="2381"/>
      <c r="CD20" s="2381"/>
      <c r="CE20" s="2381"/>
      <c r="CF20" s="2381">
        <v>2534516417</v>
      </c>
      <c r="CG20" s="2381"/>
      <c r="CH20" s="2381"/>
      <c r="CI20" s="2381"/>
      <c r="CJ20" s="2381"/>
      <c r="CK20" s="2381"/>
      <c r="CL20" s="2381"/>
      <c r="CM20" s="2381"/>
      <c r="CN20" s="2381"/>
      <c r="CO20" s="2381">
        <v>30570113</v>
      </c>
      <c r="CP20" s="2381"/>
      <c r="CQ20" s="2381"/>
      <c r="CR20" s="2381"/>
      <c r="CS20" s="2381"/>
      <c r="CT20" s="2381"/>
      <c r="CU20" s="2381"/>
      <c r="CV20" s="2381"/>
      <c r="CW20" s="2381">
        <v>617876837162</v>
      </c>
      <c r="CX20" s="2381"/>
      <c r="CY20" s="2381"/>
      <c r="CZ20" s="2381"/>
      <c r="DA20" s="2381"/>
      <c r="DB20" s="2381"/>
      <c r="DC20" s="2381"/>
      <c r="DD20" s="2381"/>
      <c r="DE20" s="2381"/>
      <c r="DF20" s="2381">
        <v>21367</v>
      </c>
      <c r="DG20" s="2381"/>
      <c r="DH20" s="2381"/>
      <c r="DI20" s="2381"/>
      <c r="DJ20" s="2381"/>
      <c r="DK20" s="2381">
        <v>384888915</v>
      </c>
      <c r="DL20" s="2381"/>
      <c r="DM20" s="2381"/>
      <c r="DN20" s="2381"/>
      <c r="DO20" s="2381"/>
      <c r="DP20" s="2381"/>
      <c r="DQ20" s="2381"/>
      <c r="DR20" s="2381"/>
      <c r="DS20" s="2381"/>
      <c r="DT20" s="2381"/>
      <c r="DU20" s="2413">
        <v>15239</v>
      </c>
      <c r="DV20" s="2391"/>
      <c r="DW20" s="2391"/>
      <c r="DX20" s="2391"/>
      <c r="DY20" s="2391"/>
      <c r="DZ20" s="2391"/>
      <c r="EA20" s="2391"/>
      <c r="EB20" s="2413">
        <v>567766130</v>
      </c>
      <c r="EC20" s="2391"/>
      <c r="ED20" s="2391"/>
      <c r="EE20" s="2391"/>
      <c r="EF20" s="2391"/>
      <c r="EG20" s="2391"/>
      <c r="EH20" s="2391"/>
      <c r="EI20" s="2391"/>
      <c r="EJ20" s="2391"/>
      <c r="EK20" s="2391"/>
      <c r="EL20" s="2391"/>
      <c r="EM20" s="2393"/>
    </row>
    <row r="21" spans="2:169" s="286" customFormat="1" ht="21" customHeight="1">
      <c r="B21" s="281" t="s">
        <v>786</v>
      </c>
      <c r="C21" s="2380">
        <v>10128035</v>
      </c>
      <c r="D21" s="2381"/>
      <c r="E21" s="2381"/>
      <c r="F21" s="2381"/>
      <c r="G21" s="2381"/>
      <c r="H21" s="2381"/>
      <c r="I21" s="2381"/>
      <c r="J21" s="2381"/>
      <c r="K21" s="2381"/>
      <c r="L21" s="2381">
        <v>12234471</v>
      </c>
      <c r="M21" s="2381"/>
      <c r="N21" s="2381"/>
      <c r="O21" s="2381"/>
      <c r="P21" s="2381"/>
      <c r="Q21" s="2381"/>
      <c r="R21" s="2381"/>
      <c r="S21" s="2381"/>
      <c r="T21" s="2381"/>
      <c r="U21" s="2381"/>
      <c r="V21" s="2381">
        <v>120943116691</v>
      </c>
      <c r="W21" s="2381"/>
      <c r="X21" s="2381"/>
      <c r="Y21" s="2381"/>
      <c r="Z21" s="2381"/>
      <c r="AA21" s="2381"/>
      <c r="AB21" s="2381"/>
      <c r="AC21" s="2381"/>
      <c r="AD21" s="2381"/>
      <c r="AE21" s="2381"/>
      <c r="AF21" s="2381"/>
      <c r="AG21" s="2381"/>
      <c r="AH21" s="2381"/>
      <c r="AI21" s="2381"/>
      <c r="AJ21" s="2381"/>
      <c r="AK21" s="2381"/>
      <c r="AL21" s="2381">
        <v>337939</v>
      </c>
      <c r="AM21" s="2381"/>
      <c r="AN21" s="2381"/>
      <c r="AO21" s="2381"/>
      <c r="AP21" s="2381"/>
      <c r="AQ21" s="2381"/>
      <c r="AR21" s="2381"/>
      <c r="AS21" s="2381"/>
      <c r="AT21" s="2381"/>
      <c r="AU21" s="2381">
        <v>13533154</v>
      </c>
      <c r="AV21" s="2381"/>
      <c r="AW21" s="2381"/>
      <c r="AX21" s="2381"/>
      <c r="AY21" s="2381"/>
      <c r="AZ21" s="2381"/>
      <c r="BA21" s="2381"/>
      <c r="BB21" s="2381"/>
      <c r="BC21" s="2381"/>
      <c r="BD21" s="2381"/>
      <c r="BE21" s="2381">
        <v>9026542426</v>
      </c>
      <c r="BF21" s="2381"/>
      <c r="BG21" s="2381"/>
      <c r="BH21" s="2381"/>
      <c r="BI21" s="2381"/>
      <c r="BJ21" s="2381"/>
      <c r="BK21" s="2381"/>
      <c r="BL21" s="2381"/>
      <c r="BM21" s="2381"/>
      <c r="BN21" s="2381"/>
      <c r="BO21" s="2381"/>
      <c r="BP21" s="2381"/>
      <c r="BQ21" s="2381"/>
      <c r="BR21" s="2381"/>
      <c r="BS21" s="2381"/>
      <c r="BT21" s="2414"/>
      <c r="BU21" s="1502"/>
      <c r="BV21" s="2380">
        <v>42277</v>
      </c>
      <c r="BW21" s="2381"/>
      <c r="BX21" s="2381"/>
      <c r="BY21" s="2381"/>
      <c r="BZ21" s="2381"/>
      <c r="CA21" s="2381">
        <v>260659</v>
      </c>
      <c r="CB21" s="2381"/>
      <c r="CC21" s="2381"/>
      <c r="CD21" s="2381"/>
      <c r="CE21" s="2381"/>
      <c r="CF21" s="2381">
        <v>2864417899</v>
      </c>
      <c r="CG21" s="2381"/>
      <c r="CH21" s="2381"/>
      <c r="CI21" s="2381"/>
      <c r="CJ21" s="2381"/>
      <c r="CK21" s="2381"/>
      <c r="CL21" s="2381"/>
      <c r="CM21" s="2381"/>
      <c r="CN21" s="2381"/>
      <c r="CO21" s="2381">
        <v>29467740</v>
      </c>
      <c r="CP21" s="2381"/>
      <c r="CQ21" s="2381"/>
      <c r="CR21" s="2381"/>
      <c r="CS21" s="2381"/>
      <c r="CT21" s="2381"/>
      <c r="CU21" s="2381"/>
      <c r="CV21" s="2381"/>
      <c r="CW21" s="2381">
        <v>604556630619</v>
      </c>
      <c r="CX21" s="2381"/>
      <c r="CY21" s="2381"/>
      <c r="CZ21" s="2381"/>
      <c r="DA21" s="2381"/>
      <c r="DB21" s="2381"/>
      <c r="DC21" s="2381"/>
      <c r="DD21" s="2381"/>
      <c r="DE21" s="2381"/>
      <c r="DF21" s="2381">
        <v>21117</v>
      </c>
      <c r="DG21" s="2381"/>
      <c r="DH21" s="2381"/>
      <c r="DI21" s="2381"/>
      <c r="DJ21" s="2381"/>
      <c r="DK21" s="2381">
        <v>428238710</v>
      </c>
      <c r="DL21" s="2381"/>
      <c r="DM21" s="2381"/>
      <c r="DN21" s="2381"/>
      <c r="DO21" s="2381"/>
      <c r="DP21" s="2381"/>
      <c r="DQ21" s="2381"/>
      <c r="DR21" s="2381"/>
      <c r="DS21" s="2381"/>
      <c r="DT21" s="2381"/>
      <c r="DU21" s="2413">
        <v>14330</v>
      </c>
      <c r="DV21" s="2391"/>
      <c r="DW21" s="2391"/>
      <c r="DX21" s="2391"/>
      <c r="DY21" s="2391"/>
      <c r="DZ21" s="2391"/>
      <c r="EA21" s="2391"/>
      <c r="EB21" s="2413">
        <v>521132696</v>
      </c>
      <c r="EC21" s="2391"/>
      <c r="ED21" s="2391"/>
      <c r="EE21" s="2391"/>
      <c r="EF21" s="2391"/>
      <c r="EG21" s="2391"/>
      <c r="EH21" s="2391"/>
      <c r="EI21" s="2391"/>
      <c r="EJ21" s="2391"/>
      <c r="EK21" s="2391"/>
      <c r="EL21" s="2391"/>
      <c r="EM21" s="2393"/>
    </row>
    <row r="22" spans="2:169" s="286" customFormat="1" ht="21" customHeight="1">
      <c r="B22" s="281" t="s">
        <v>961</v>
      </c>
      <c r="C22" s="2380">
        <v>9923618</v>
      </c>
      <c r="D22" s="2381"/>
      <c r="E22" s="2381"/>
      <c r="F22" s="2381"/>
      <c r="G22" s="2381"/>
      <c r="H22" s="2381"/>
      <c r="I22" s="2381"/>
      <c r="J22" s="2381"/>
      <c r="K22" s="2381"/>
      <c r="L22" s="2381">
        <v>11926220</v>
      </c>
      <c r="M22" s="2381"/>
      <c r="N22" s="2381"/>
      <c r="O22" s="2381"/>
      <c r="P22" s="2381"/>
      <c r="Q22" s="2381"/>
      <c r="R22" s="2381"/>
      <c r="S22" s="2381"/>
      <c r="T22" s="2381"/>
      <c r="U22" s="2381"/>
      <c r="V22" s="2381">
        <v>113432516238</v>
      </c>
      <c r="W22" s="2381"/>
      <c r="X22" s="2381"/>
      <c r="Y22" s="2381"/>
      <c r="Z22" s="2381"/>
      <c r="AA22" s="2381"/>
      <c r="AB22" s="2381"/>
      <c r="AC22" s="2381"/>
      <c r="AD22" s="2381"/>
      <c r="AE22" s="2381"/>
      <c r="AF22" s="2381"/>
      <c r="AG22" s="2381"/>
      <c r="AH22" s="2381"/>
      <c r="AI22" s="2381"/>
      <c r="AJ22" s="2381"/>
      <c r="AK22" s="2381"/>
      <c r="AL22" s="2381">
        <v>327399</v>
      </c>
      <c r="AM22" s="2381"/>
      <c r="AN22" s="2381"/>
      <c r="AO22" s="2381"/>
      <c r="AP22" s="2381"/>
      <c r="AQ22" s="2381"/>
      <c r="AR22" s="2381"/>
      <c r="AS22" s="2381"/>
      <c r="AT22" s="2381"/>
      <c r="AU22" s="2381">
        <v>13105575</v>
      </c>
      <c r="AV22" s="2381"/>
      <c r="AW22" s="2381"/>
      <c r="AX22" s="2381"/>
      <c r="AY22" s="2381"/>
      <c r="AZ22" s="2381"/>
      <c r="BA22" s="2381"/>
      <c r="BB22" s="2381"/>
      <c r="BC22" s="2381"/>
      <c r="BD22" s="2381"/>
      <c r="BE22" s="2381">
        <v>8724355865</v>
      </c>
      <c r="BF22" s="2381"/>
      <c r="BG22" s="2381"/>
      <c r="BH22" s="2381"/>
      <c r="BI22" s="2381"/>
      <c r="BJ22" s="2381"/>
      <c r="BK22" s="2381"/>
      <c r="BL22" s="2381"/>
      <c r="BM22" s="2381"/>
      <c r="BN22" s="2381"/>
      <c r="BO22" s="2381"/>
      <c r="BP22" s="2381"/>
      <c r="BQ22" s="2381"/>
      <c r="BR22" s="2381"/>
      <c r="BS22" s="2381"/>
      <c r="BT22" s="2414"/>
      <c r="BU22" s="1502"/>
      <c r="BV22" s="2380">
        <v>47850</v>
      </c>
      <c r="BW22" s="2381"/>
      <c r="BX22" s="2381"/>
      <c r="BY22" s="2381"/>
      <c r="BZ22" s="2381"/>
      <c r="CA22" s="2381">
        <v>302770</v>
      </c>
      <c r="CB22" s="2381"/>
      <c r="CC22" s="2381"/>
      <c r="CD22" s="2381"/>
      <c r="CE22" s="2381"/>
      <c r="CF22" s="2381">
        <v>3372047340</v>
      </c>
      <c r="CG22" s="2381"/>
      <c r="CH22" s="2381"/>
      <c r="CI22" s="2381"/>
      <c r="CJ22" s="2381"/>
      <c r="CK22" s="2381"/>
      <c r="CL22" s="2381"/>
      <c r="CM22" s="2381"/>
      <c r="CN22" s="2381"/>
      <c r="CO22" s="2381">
        <v>28727450</v>
      </c>
      <c r="CP22" s="2381"/>
      <c r="CQ22" s="2381"/>
      <c r="CR22" s="2381"/>
      <c r="CS22" s="2381"/>
      <c r="CT22" s="2381"/>
      <c r="CU22" s="2381"/>
      <c r="CV22" s="2381"/>
      <c r="CW22" s="2381">
        <v>589594585557</v>
      </c>
      <c r="CX22" s="2381"/>
      <c r="CY22" s="2381"/>
      <c r="CZ22" s="2381"/>
      <c r="DA22" s="2381"/>
      <c r="DB22" s="2381"/>
      <c r="DC22" s="2381"/>
      <c r="DD22" s="2381"/>
      <c r="DE22" s="2381"/>
      <c r="DF22" s="2381">
        <v>21288</v>
      </c>
      <c r="DG22" s="2381"/>
      <c r="DH22" s="2381"/>
      <c r="DI22" s="2381"/>
      <c r="DJ22" s="2381"/>
      <c r="DK22" s="2381">
        <v>403095295</v>
      </c>
      <c r="DL22" s="2381"/>
      <c r="DM22" s="2381"/>
      <c r="DN22" s="2381"/>
      <c r="DO22" s="2381"/>
      <c r="DP22" s="2381"/>
      <c r="DQ22" s="2381"/>
      <c r="DR22" s="2381"/>
      <c r="DS22" s="2381"/>
      <c r="DT22" s="2381"/>
      <c r="DU22" s="2413">
        <v>14371</v>
      </c>
      <c r="DV22" s="2391"/>
      <c r="DW22" s="2391"/>
      <c r="DX22" s="2391"/>
      <c r="DY22" s="2391"/>
      <c r="DZ22" s="2391"/>
      <c r="EA22" s="2391"/>
      <c r="EB22" s="2413">
        <v>541674777</v>
      </c>
      <c r="EC22" s="2391"/>
      <c r="ED22" s="2391"/>
      <c r="EE22" s="2391"/>
      <c r="EF22" s="2391"/>
      <c r="EG22" s="2391"/>
      <c r="EH22" s="2391"/>
      <c r="EI22" s="2391"/>
      <c r="EJ22" s="2391"/>
      <c r="EK22" s="2391"/>
      <c r="EL22" s="2391"/>
      <c r="EM22" s="2393"/>
    </row>
    <row r="23" spans="2:169" s="286" customFormat="1" ht="21" customHeight="1" thickBot="1">
      <c r="B23" s="282" t="s">
        <v>1005</v>
      </c>
      <c r="C23" s="2418">
        <v>9631321</v>
      </c>
      <c r="D23" s="2411"/>
      <c r="E23" s="2411"/>
      <c r="F23" s="2411"/>
      <c r="G23" s="2411"/>
      <c r="H23" s="2411"/>
      <c r="I23" s="2411"/>
      <c r="J23" s="2411"/>
      <c r="K23" s="2411"/>
      <c r="L23" s="2411">
        <v>11483705</v>
      </c>
      <c r="M23" s="2411"/>
      <c r="N23" s="2411"/>
      <c r="O23" s="2411"/>
      <c r="P23" s="2411"/>
      <c r="Q23" s="2411"/>
      <c r="R23" s="2411"/>
      <c r="S23" s="2411"/>
      <c r="T23" s="2411"/>
      <c r="U23" s="2411"/>
      <c r="V23" s="2411">
        <v>111987239132</v>
      </c>
      <c r="W23" s="2411"/>
      <c r="X23" s="2411"/>
      <c r="Y23" s="2411"/>
      <c r="Z23" s="2411"/>
      <c r="AA23" s="2411"/>
      <c r="AB23" s="2411"/>
      <c r="AC23" s="2411"/>
      <c r="AD23" s="2411"/>
      <c r="AE23" s="2411"/>
      <c r="AF23" s="2411"/>
      <c r="AG23" s="2411"/>
      <c r="AH23" s="2411"/>
      <c r="AI23" s="2411"/>
      <c r="AJ23" s="2411"/>
      <c r="AK23" s="2411"/>
      <c r="AL23" s="2411">
        <v>316694</v>
      </c>
      <c r="AM23" s="2411"/>
      <c r="AN23" s="2411"/>
      <c r="AO23" s="2411"/>
      <c r="AP23" s="2411"/>
      <c r="AQ23" s="2411"/>
      <c r="AR23" s="2411"/>
      <c r="AS23" s="2411"/>
      <c r="AT23" s="2411"/>
      <c r="AU23" s="2411">
        <v>12806462</v>
      </c>
      <c r="AV23" s="2411"/>
      <c r="AW23" s="2411"/>
      <c r="AX23" s="2411"/>
      <c r="AY23" s="2411"/>
      <c r="AZ23" s="2411"/>
      <c r="BA23" s="2411"/>
      <c r="BB23" s="2411"/>
      <c r="BC23" s="2411"/>
      <c r="BD23" s="2411"/>
      <c r="BE23" s="2411">
        <v>8491895123</v>
      </c>
      <c r="BF23" s="2411"/>
      <c r="BG23" s="2411"/>
      <c r="BH23" s="2411"/>
      <c r="BI23" s="2411"/>
      <c r="BJ23" s="2411"/>
      <c r="BK23" s="2411"/>
      <c r="BL23" s="2411"/>
      <c r="BM23" s="2411"/>
      <c r="BN23" s="2411"/>
      <c r="BO23" s="2411"/>
      <c r="BP23" s="2411"/>
      <c r="BQ23" s="2411"/>
      <c r="BR23" s="2411"/>
      <c r="BS23" s="2411"/>
      <c r="BT23" s="2412"/>
      <c r="BU23" s="1502"/>
      <c r="BV23" s="2418">
        <v>53665</v>
      </c>
      <c r="BW23" s="2411"/>
      <c r="BX23" s="2411"/>
      <c r="BY23" s="2411"/>
      <c r="BZ23" s="2411"/>
      <c r="CA23" s="2411">
        <v>336468</v>
      </c>
      <c r="CB23" s="2411"/>
      <c r="CC23" s="2411"/>
      <c r="CD23" s="2411"/>
      <c r="CE23" s="2411"/>
      <c r="CF23" s="2411">
        <v>3784578292</v>
      </c>
      <c r="CG23" s="2411"/>
      <c r="CH23" s="2411"/>
      <c r="CI23" s="2411"/>
      <c r="CJ23" s="2411"/>
      <c r="CK23" s="2411"/>
      <c r="CL23" s="2411"/>
      <c r="CM23" s="2411"/>
      <c r="CN23" s="2411"/>
      <c r="CO23" s="2411">
        <v>27838687</v>
      </c>
      <c r="CP23" s="2411"/>
      <c r="CQ23" s="2411"/>
      <c r="CR23" s="2411"/>
      <c r="CS23" s="2411"/>
      <c r="CT23" s="2411"/>
      <c r="CU23" s="2411"/>
      <c r="CV23" s="2411"/>
      <c r="CW23" s="2411">
        <v>580115390954</v>
      </c>
      <c r="CX23" s="2411"/>
      <c r="CY23" s="2411"/>
      <c r="CZ23" s="2411"/>
      <c r="DA23" s="2411"/>
      <c r="DB23" s="2411"/>
      <c r="DC23" s="2411"/>
      <c r="DD23" s="2411"/>
      <c r="DE23" s="2411"/>
      <c r="DF23" s="2411">
        <v>22379</v>
      </c>
      <c r="DG23" s="2411"/>
      <c r="DH23" s="2411"/>
      <c r="DI23" s="2411"/>
      <c r="DJ23" s="2411"/>
      <c r="DK23" s="2411">
        <v>373977450</v>
      </c>
      <c r="DL23" s="2411"/>
      <c r="DM23" s="2411"/>
      <c r="DN23" s="2411"/>
      <c r="DO23" s="2411"/>
      <c r="DP23" s="2411"/>
      <c r="DQ23" s="2411"/>
      <c r="DR23" s="2411"/>
      <c r="DS23" s="2411"/>
      <c r="DT23" s="2411"/>
      <c r="DU23" s="2411">
        <v>14077</v>
      </c>
      <c r="DV23" s="2411"/>
      <c r="DW23" s="2411"/>
      <c r="DX23" s="2411"/>
      <c r="DY23" s="2411"/>
      <c r="DZ23" s="2411"/>
      <c r="EA23" s="2411"/>
      <c r="EB23" s="2411">
        <v>520199523</v>
      </c>
      <c r="EC23" s="2411"/>
      <c r="ED23" s="2411"/>
      <c r="EE23" s="2411"/>
      <c r="EF23" s="2411"/>
      <c r="EG23" s="2411"/>
      <c r="EH23" s="2411"/>
      <c r="EI23" s="2411"/>
      <c r="EJ23" s="2411"/>
      <c r="EK23" s="2411"/>
      <c r="EL23" s="2411"/>
      <c r="EM23" s="2412"/>
    </row>
    <row r="24" spans="2:169" s="286" customFormat="1" ht="15" customHeight="1">
      <c r="B24" s="2491"/>
      <c r="C24" s="2492"/>
      <c r="D24" s="2492"/>
      <c r="E24" s="2492"/>
      <c r="F24" s="2492"/>
      <c r="G24" s="2492"/>
      <c r="H24" s="2492"/>
      <c r="I24" s="2492"/>
      <c r="J24" s="2492"/>
      <c r="K24" s="2492"/>
      <c r="L24" s="2492"/>
      <c r="M24" s="2492"/>
      <c r="N24" s="2492"/>
      <c r="O24" s="2492"/>
      <c r="P24" s="2492"/>
      <c r="Q24" s="2492"/>
      <c r="R24" s="2492"/>
      <c r="S24" s="2492"/>
      <c r="T24" s="2492"/>
      <c r="U24" s="2492"/>
      <c r="V24" s="2492"/>
      <c r="W24" s="2492"/>
      <c r="X24" s="2492"/>
      <c r="Y24" s="2492"/>
      <c r="Z24" s="2492"/>
      <c r="AA24" s="2492"/>
      <c r="AB24" s="2492"/>
      <c r="AC24" s="2492"/>
      <c r="AD24" s="2492"/>
      <c r="AE24" s="2492"/>
      <c r="AF24" s="2492"/>
      <c r="AG24" s="2492"/>
      <c r="AH24" s="2492"/>
      <c r="AI24" s="2492"/>
      <c r="AJ24" s="2492"/>
      <c r="AK24" s="2492"/>
      <c r="AL24" s="2492"/>
      <c r="AM24" s="2492"/>
      <c r="AN24" s="2492"/>
      <c r="AO24" s="2492"/>
      <c r="AP24" s="2492"/>
      <c r="AQ24" s="2492"/>
      <c r="AR24" s="2492"/>
      <c r="AS24" s="2493"/>
      <c r="AT24" s="509"/>
      <c r="AU24" s="2480"/>
      <c r="AV24" s="2481"/>
      <c r="AW24" s="2481"/>
      <c r="AX24" s="2481"/>
      <c r="AY24" s="2481"/>
      <c r="AZ24" s="2481"/>
      <c r="BA24" s="2481"/>
      <c r="BB24" s="2481"/>
      <c r="BC24" s="2481"/>
      <c r="BD24" s="2481"/>
      <c r="BE24" s="2482"/>
      <c r="BF24" s="2482"/>
      <c r="BG24" s="2482"/>
      <c r="BH24" s="2482"/>
      <c r="BI24" s="2482"/>
      <c r="BJ24" s="2482"/>
      <c r="BK24" s="2482"/>
      <c r="BL24" s="2482"/>
      <c r="BM24" s="2482"/>
      <c r="BN24" s="2482"/>
      <c r="BO24" s="2482"/>
      <c r="BP24" s="2482"/>
      <c r="BQ24" s="2482"/>
      <c r="BR24" s="2482"/>
      <c r="BS24" s="2482"/>
      <c r="BT24" s="2483"/>
      <c r="BV24" s="2500"/>
      <c r="BW24" s="2500"/>
      <c r="BX24" s="2500"/>
      <c r="BY24" s="2500"/>
      <c r="BZ24" s="2500"/>
      <c r="CA24" s="2500"/>
      <c r="CB24" s="2500"/>
      <c r="CC24" s="2500"/>
      <c r="CD24" s="2500"/>
      <c r="CE24" s="2500"/>
      <c r="CF24" s="2500"/>
      <c r="CG24" s="2500"/>
      <c r="CH24" s="2500"/>
      <c r="CI24" s="2500"/>
      <c r="CJ24" s="2500"/>
      <c r="CK24" s="2500"/>
      <c r="CL24" s="2500"/>
      <c r="CM24" s="2500"/>
      <c r="CN24" s="2500"/>
      <c r="CO24" s="2500"/>
      <c r="CP24" s="2500"/>
      <c r="CQ24" s="2500"/>
      <c r="CR24" s="2500"/>
      <c r="CS24" s="2500"/>
      <c r="CT24" s="2500"/>
      <c r="CU24" s="2500"/>
      <c r="CV24" s="2500"/>
      <c r="CW24" s="2500"/>
      <c r="CX24" s="2500"/>
      <c r="CY24" s="2500"/>
      <c r="CZ24" s="2500"/>
      <c r="DA24" s="2500"/>
      <c r="DB24" s="2500"/>
      <c r="DC24" s="2500"/>
      <c r="DD24" s="2500"/>
      <c r="DE24" s="2500"/>
      <c r="DF24" s="2500"/>
      <c r="DG24" s="2500"/>
      <c r="DH24" s="2500"/>
      <c r="DI24" s="2500"/>
      <c r="DJ24" s="2500"/>
      <c r="DK24" s="2500"/>
      <c r="DL24" s="2500"/>
      <c r="DM24" s="2500"/>
      <c r="DN24" s="2500"/>
      <c r="DO24" s="2500"/>
      <c r="DP24" s="2500"/>
      <c r="DQ24" s="2500"/>
      <c r="DR24" s="2500"/>
      <c r="DS24" s="2500"/>
      <c r="DT24" s="2500"/>
      <c r="DU24" s="2500"/>
      <c r="DV24" s="2500"/>
      <c r="DW24" s="2500"/>
      <c r="DX24" s="2500"/>
      <c r="DY24" s="2500"/>
      <c r="DZ24" s="2500"/>
      <c r="EA24" s="2500"/>
      <c r="EB24" s="2500"/>
      <c r="EC24" s="2500"/>
      <c r="ED24" s="2500"/>
      <c r="EE24" s="2500"/>
      <c r="EF24" s="2500"/>
      <c r="EG24" s="2500"/>
      <c r="EH24" s="2500"/>
      <c r="EI24" s="2500"/>
      <c r="EJ24" s="2500"/>
      <c r="EK24" s="2500"/>
      <c r="EL24" s="2500"/>
      <c r="EM24" s="2500"/>
    </row>
    <row r="25" spans="2:169" s="286" customFormat="1" ht="15" customHeight="1">
      <c r="B25" s="2494"/>
      <c r="C25" s="2492"/>
      <c r="D25" s="2492"/>
      <c r="E25" s="2492"/>
      <c r="F25" s="2492"/>
      <c r="G25" s="2492"/>
      <c r="H25" s="2492"/>
      <c r="I25" s="2492"/>
      <c r="J25" s="2492"/>
      <c r="K25" s="2492"/>
      <c r="L25" s="2492"/>
      <c r="M25" s="2492"/>
      <c r="N25" s="2492"/>
      <c r="O25" s="2492"/>
      <c r="P25" s="2492"/>
      <c r="Q25" s="2492"/>
      <c r="R25" s="2492"/>
      <c r="S25" s="2492"/>
      <c r="T25" s="2492"/>
      <c r="U25" s="2492"/>
      <c r="V25" s="2492"/>
      <c r="W25" s="2492"/>
      <c r="X25" s="2492"/>
      <c r="Y25" s="2492"/>
      <c r="Z25" s="2492"/>
      <c r="AA25" s="2492"/>
      <c r="AB25" s="2492"/>
      <c r="AC25" s="2492"/>
      <c r="AD25" s="2492"/>
      <c r="AE25" s="2492"/>
      <c r="AF25" s="2492"/>
      <c r="AG25" s="2492"/>
      <c r="AH25" s="2492"/>
      <c r="AI25" s="2492"/>
      <c r="AJ25" s="2492"/>
      <c r="AK25" s="2492"/>
      <c r="AL25" s="2492"/>
      <c r="AM25" s="2492"/>
      <c r="AN25" s="2492"/>
      <c r="AO25" s="2492"/>
      <c r="AP25" s="2492"/>
      <c r="AQ25" s="2492"/>
      <c r="AR25" s="2492"/>
      <c r="AS25" s="2493"/>
      <c r="AT25" s="510"/>
      <c r="AU25" s="2484"/>
      <c r="AV25" s="2485"/>
      <c r="AW25" s="2485"/>
      <c r="AX25" s="2485"/>
      <c r="AY25" s="2485"/>
      <c r="AZ25" s="2485"/>
      <c r="BA25" s="2485"/>
      <c r="BB25" s="2485"/>
      <c r="BC25" s="2485"/>
      <c r="BD25" s="2485"/>
      <c r="BE25" s="2486"/>
      <c r="BF25" s="2486"/>
      <c r="BG25" s="2486"/>
      <c r="BH25" s="2486"/>
      <c r="BI25" s="2486"/>
      <c r="BJ25" s="2486"/>
      <c r="BK25" s="2486"/>
      <c r="BL25" s="2486"/>
      <c r="BM25" s="2486"/>
      <c r="BN25" s="2486"/>
      <c r="BO25" s="2486"/>
      <c r="BP25" s="2486"/>
      <c r="BQ25" s="2486"/>
      <c r="BR25" s="2486"/>
      <c r="BS25" s="2486"/>
      <c r="BT25" s="2487"/>
      <c r="BV25" s="2504"/>
      <c r="BW25" s="2504"/>
      <c r="BX25" s="2504"/>
      <c r="BY25" s="2504"/>
      <c r="BZ25" s="2504"/>
      <c r="CA25" s="2504"/>
      <c r="CB25" s="2504"/>
      <c r="CC25" s="2504"/>
      <c r="CD25" s="2504"/>
      <c r="CE25" s="2504"/>
      <c r="CF25" s="2504"/>
      <c r="CG25" s="2504"/>
      <c r="CH25" s="2504"/>
      <c r="CI25" s="2504"/>
      <c r="CJ25" s="2504"/>
      <c r="CK25" s="2504"/>
      <c r="CL25" s="2504"/>
      <c r="CM25" s="2504"/>
      <c r="CN25" s="2504"/>
      <c r="CO25" s="2504"/>
      <c r="CP25" s="2504"/>
      <c r="CQ25" s="2504"/>
      <c r="CR25" s="2504"/>
      <c r="CS25" s="2504"/>
      <c r="CT25" s="2504"/>
      <c r="CU25" s="2504"/>
      <c r="CV25" s="2504"/>
      <c r="CW25" s="2504"/>
      <c r="CX25" s="2504"/>
      <c r="CY25" s="2504"/>
      <c r="CZ25" s="2504"/>
      <c r="DA25" s="2504"/>
      <c r="DB25" s="2504"/>
      <c r="DC25" s="2504"/>
      <c r="DD25" s="2504"/>
      <c r="DE25" s="2504"/>
      <c r="DF25" s="2504"/>
      <c r="DG25" s="2504"/>
      <c r="DH25" s="2504"/>
      <c r="DI25" s="2504"/>
      <c r="DJ25" s="2504"/>
      <c r="DK25" s="2504"/>
      <c r="DL25" s="2504"/>
      <c r="DM25" s="2504"/>
      <c r="DN25" s="2504"/>
      <c r="DO25" s="2504"/>
      <c r="DP25" s="2504"/>
      <c r="DQ25" s="2504"/>
      <c r="DR25" s="2504"/>
      <c r="DS25" s="2504"/>
      <c r="DT25" s="2504"/>
      <c r="DU25" s="2504"/>
      <c r="DV25" s="2504"/>
      <c r="DW25" s="2504"/>
      <c r="DX25" s="2504"/>
      <c r="DY25" s="2504"/>
      <c r="DZ25" s="2504"/>
      <c r="EA25" s="2504"/>
      <c r="EB25" s="2504"/>
      <c r="EC25" s="2504"/>
      <c r="ED25" s="2504"/>
      <c r="EE25" s="2504"/>
      <c r="EF25" s="2504"/>
      <c r="EG25" s="2504"/>
      <c r="EH25" s="2504"/>
      <c r="EI25" s="2504"/>
      <c r="EJ25" s="2504"/>
      <c r="EK25" s="2504"/>
      <c r="EL25" s="2504"/>
      <c r="EM25" s="2504"/>
    </row>
    <row r="26" spans="2:169" s="286" customFormat="1" ht="15" customHeight="1" thickBot="1">
      <c r="B26" s="2495"/>
      <c r="C26" s="2496"/>
      <c r="D26" s="2496"/>
      <c r="E26" s="2496"/>
      <c r="F26" s="2496"/>
      <c r="G26" s="2496"/>
      <c r="H26" s="2496"/>
      <c r="I26" s="2496"/>
      <c r="J26" s="2496"/>
      <c r="K26" s="2496"/>
      <c r="L26" s="2496"/>
      <c r="M26" s="2496"/>
      <c r="N26" s="2496"/>
      <c r="O26" s="2496"/>
      <c r="P26" s="2496"/>
      <c r="Q26" s="2496"/>
      <c r="R26" s="2496"/>
      <c r="S26" s="2496"/>
      <c r="T26" s="2496"/>
      <c r="U26" s="2496"/>
      <c r="V26" s="2496"/>
      <c r="W26" s="2496"/>
      <c r="X26" s="2496"/>
      <c r="Y26" s="2496"/>
      <c r="Z26" s="2496"/>
      <c r="AA26" s="2496"/>
      <c r="AB26" s="2496"/>
      <c r="AC26" s="2496"/>
      <c r="AD26" s="2496"/>
      <c r="AE26" s="2496"/>
      <c r="AF26" s="2496"/>
      <c r="AG26" s="2496"/>
      <c r="AH26" s="2496"/>
      <c r="AI26" s="2496"/>
      <c r="AJ26" s="2496"/>
      <c r="AK26" s="2496"/>
      <c r="AL26" s="2496"/>
      <c r="AM26" s="2496"/>
      <c r="AN26" s="2496"/>
      <c r="AO26" s="2496"/>
      <c r="AP26" s="2496"/>
      <c r="AQ26" s="2496"/>
      <c r="AR26" s="2496"/>
      <c r="AS26" s="2497"/>
      <c r="AT26" s="511"/>
      <c r="AU26" s="2488"/>
      <c r="AV26" s="2489"/>
      <c r="AW26" s="2489"/>
      <c r="AX26" s="2489"/>
      <c r="AY26" s="2489"/>
      <c r="AZ26" s="2489"/>
      <c r="BA26" s="2489"/>
      <c r="BB26" s="2489"/>
      <c r="BC26" s="2489"/>
      <c r="BD26" s="2489"/>
      <c r="BE26" s="2489"/>
      <c r="BF26" s="2489"/>
      <c r="BG26" s="2489"/>
      <c r="BH26" s="2489"/>
      <c r="BI26" s="2489"/>
      <c r="BJ26" s="2489"/>
      <c r="BK26" s="2489"/>
      <c r="BL26" s="2489"/>
      <c r="BM26" s="2489"/>
      <c r="BN26" s="2489"/>
      <c r="BO26" s="2489"/>
      <c r="BP26" s="2489"/>
      <c r="BQ26" s="2489"/>
      <c r="BR26" s="2489"/>
      <c r="BS26" s="2489"/>
      <c r="BT26" s="2490"/>
      <c r="BV26" s="2505"/>
      <c r="BW26" s="2505"/>
      <c r="BX26" s="2505"/>
      <c r="BY26" s="2505"/>
      <c r="BZ26" s="2505"/>
      <c r="CA26" s="2505"/>
      <c r="CB26" s="2505"/>
      <c r="CC26" s="2505"/>
      <c r="CD26" s="2505"/>
      <c r="CE26" s="2505"/>
      <c r="CF26" s="2505"/>
      <c r="CG26" s="2505"/>
      <c r="CH26" s="2505"/>
      <c r="CI26" s="2505"/>
      <c r="CJ26" s="2505"/>
      <c r="CK26" s="2505"/>
      <c r="CL26" s="2505"/>
      <c r="CM26" s="2505"/>
      <c r="CN26" s="2505"/>
      <c r="CO26" s="2505"/>
      <c r="CP26" s="2505"/>
      <c r="CQ26" s="2505"/>
      <c r="CR26" s="2505"/>
      <c r="CS26" s="2505"/>
      <c r="CT26" s="2505"/>
      <c r="CU26" s="2505"/>
      <c r="CV26" s="2505"/>
      <c r="CW26" s="2505"/>
      <c r="CX26" s="2505"/>
      <c r="CY26" s="2505"/>
      <c r="CZ26" s="2505"/>
      <c r="DA26" s="2505"/>
      <c r="DB26" s="2505"/>
      <c r="DC26" s="2505"/>
      <c r="DD26" s="2505"/>
      <c r="DE26" s="2505"/>
      <c r="DF26" s="2505"/>
      <c r="DG26" s="2505"/>
      <c r="DH26" s="2505"/>
      <c r="DI26" s="2505"/>
      <c r="DJ26" s="2505"/>
      <c r="DK26" s="2505"/>
      <c r="DL26" s="2505"/>
      <c r="DM26" s="2505"/>
      <c r="DN26" s="2505"/>
      <c r="DO26" s="2505"/>
      <c r="DP26" s="2505"/>
      <c r="DQ26" s="2505"/>
      <c r="DR26" s="2505"/>
      <c r="DS26" s="2505"/>
      <c r="DT26" s="2505"/>
      <c r="DU26" s="2505"/>
      <c r="DV26" s="2505"/>
      <c r="DW26" s="2505"/>
      <c r="DX26" s="2505"/>
      <c r="DY26" s="2505"/>
      <c r="DZ26" s="2505"/>
      <c r="EA26" s="2505"/>
      <c r="EB26" s="2505"/>
      <c r="EC26" s="2505"/>
      <c r="ED26" s="2505"/>
      <c r="EE26" s="2505"/>
      <c r="EF26" s="2505"/>
      <c r="EG26" s="2505"/>
      <c r="EH26" s="2505"/>
      <c r="EI26" s="2505"/>
      <c r="EJ26" s="2505"/>
      <c r="EK26" s="2505"/>
      <c r="EL26" s="2505"/>
      <c r="EM26" s="2505"/>
    </row>
    <row r="27" spans="2:169" s="286" customFormat="1" ht="21" customHeight="1">
      <c r="B27" s="2477" t="s">
        <v>714</v>
      </c>
      <c r="C27" s="2357" t="s">
        <v>728</v>
      </c>
      <c r="D27" s="2358"/>
      <c r="E27" s="2358"/>
      <c r="F27" s="2358"/>
      <c r="G27" s="2358"/>
      <c r="H27" s="2358"/>
      <c r="I27" s="2358"/>
      <c r="J27" s="2358"/>
      <c r="K27" s="2358"/>
      <c r="L27" s="2358"/>
      <c r="M27" s="2358"/>
      <c r="N27" s="2358"/>
      <c r="O27" s="2358"/>
      <c r="P27" s="2358"/>
      <c r="Q27" s="2358"/>
      <c r="R27" s="2358"/>
      <c r="S27" s="2358"/>
      <c r="T27" s="2358"/>
      <c r="U27" s="2358"/>
      <c r="V27" s="2358"/>
      <c r="W27" s="2358"/>
      <c r="X27" s="2358"/>
      <c r="Y27" s="2358"/>
      <c r="Z27" s="2358"/>
      <c r="AA27" s="2358"/>
      <c r="AB27" s="2358"/>
      <c r="AC27" s="2358"/>
      <c r="AD27" s="2358"/>
      <c r="AE27" s="2358"/>
      <c r="AF27" s="2358"/>
      <c r="AG27" s="2358"/>
      <c r="AH27" s="2358"/>
      <c r="AI27" s="2358"/>
      <c r="AJ27" s="2358"/>
      <c r="AK27" s="2358"/>
      <c r="AL27" s="2358"/>
      <c r="AM27" s="2358"/>
      <c r="AN27" s="2358"/>
      <c r="AO27" s="2358"/>
      <c r="AP27" s="2358"/>
      <c r="AQ27" s="2358"/>
      <c r="AR27" s="2358"/>
      <c r="AS27" s="2358"/>
      <c r="AT27" s="2358"/>
      <c r="AU27" s="2358"/>
      <c r="AV27" s="2358"/>
      <c r="AW27" s="2358"/>
      <c r="AX27" s="2358"/>
      <c r="AY27" s="2358"/>
      <c r="AZ27" s="2358"/>
      <c r="BA27" s="2358"/>
      <c r="BB27" s="2358"/>
      <c r="BC27" s="2358"/>
      <c r="BD27" s="2358"/>
      <c r="BE27" s="2358"/>
      <c r="BF27" s="2358"/>
      <c r="BG27" s="2358"/>
      <c r="BH27" s="2358"/>
      <c r="BI27" s="2358"/>
      <c r="BJ27" s="2358"/>
      <c r="BK27" s="2358"/>
      <c r="BL27" s="2358"/>
      <c r="BM27" s="2358"/>
      <c r="BN27" s="2358"/>
      <c r="BO27" s="2358"/>
      <c r="BP27" s="2358"/>
      <c r="BQ27" s="2358"/>
      <c r="BR27" s="2358"/>
      <c r="BS27" s="2358"/>
      <c r="BT27" s="2361"/>
      <c r="BU27" s="290"/>
      <c r="BV27" s="2357" t="s">
        <v>728</v>
      </c>
      <c r="BW27" s="2358"/>
      <c r="BX27" s="2358"/>
      <c r="BY27" s="2358"/>
      <c r="BZ27" s="2358"/>
      <c r="CA27" s="2358"/>
      <c r="CB27" s="2358"/>
      <c r="CC27" s="2358"/>
      <c r="CD27" s="2358"/>
      <c r="CE27" s="2358"/>
      <c r="CF27" s="2358"/>
      <c r="CG27" s="2358"/>
      <c r="CH27" s="2358"/>
      <c r="CI27" s="2358"/>
      <c r="CJ27" s="2358"/>
      <c r="CK27" s="2358"/>
      <c r="CL27" s="2358"/>
      <c r="CM27" s="2358"/>
      <c r="CN27" s="2358"/>
      <c r="CO27" s="2358"/>
      <c r="CP27" s="2358"/>
      <c r="CQ27" s="2358"/>
      <c r="CR27" s="2358"/>
      <c r="CS27" s="2358"/>
      <c r="CT27" s="2358"/>
      <c r="CU27" s="2358"/>
      <c r="CV27" s="2358"/>
      <c r="CW27" s="2358"/>
      <c r="CX27" s="2358"/>
      <c r="CY27" s="2358"/>
      <c r="CZ27" s="2358"/>
      <c r="DA27" s="2358"/>
      <c r="DB27" s="2358"/>
      <c r="DC27" s="2358"/>
      <c r="DD27" s="2358"/>
      <c r="DE27" s="2358"/>
      <c r="DF27" s="2358"/>
      <c r="DG27" s="2358"/>
      <c r="DH27" s="2358"/>
      <c r="DI27" s="2358"/>
      <c r="DJ27" s="2358"/>
      <c r="DK27" s="2358"/>
      <c r="DL27" s="2358"/>
      <c r="DM27" s="2358"/>
      <c r="DN27" s="2358"/>
      <c r="DO27" s="2358"/>
      <c r="DP27" s="2359"/>
      <c r="DQ27" s="2360" t="s">
        <v>771</v>
      </c>
      <c r="DR27" s="2358"/>
      <c r="DS27" s="2358"/>
      <c r="DT27" s="2358"/>
      <c r="DU27" s="2358"/>
      <c r="DV27" s="2358"/>
      <c r="DW27" s="2358"/>
      <c r="DX27" s="2358"/>
      <c r="DY27" s="2358"/>
      <c r="DZ27" s="2358"/>
      <c r="EA27" s="2358"/>
      <c r="EB27" s="2358"/>
      <c r="EC27" s="2358"/>
      <c r="ED27" s="2358"/>
      <c r="EE27" s="2358"/>
      <c r="EF27" s="2358"/>
      <c r="EG27" s="2358"/>
      <c r="EH27" s="2358"/>
      <c r="EI27" s="2358"/>
      <c r="EJ27" s="2358"/>
      <c r="EK27" s="2358"/>
      <c r="EL27" s="2358"/>
      <c r="EM27" s="2361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3"/>
      <c r="FD27" s="293"/>
      <c r="FE27" s="293"/>
      <c r="FF27" s="293"/>
      <c r="FG27" s="293"/>
      <c r="FH27" s="293"/>
      <c r="FI27" s="293"/>
      <c r="FJ27" s="293"/>
      <c r="FK27" s="293"/>
      <c r="FL27" s="293"/>
      <c r="FM27" s="293"/>
    </row>
    <row r="28" spans="2:169" s="286" customFormat="1" ht="21" customHeight="1">
      <c r="B28" s="2478"/>
      <c r="C28" s="2350" t="s">
        <v>149</v>
      </c>
      <c r="D28" s="2498"/>
      <c r="E28" s="2498"/>
      <c r="F28" s="2498"/>
      <c r="G28" s="2498"/>
      <c r="H28" s="2498"/>
      <c r="I28" s="2498"/>
      <c r="J28" s="2498"/>
      <c r="K28" s="2498"/>
      <c r="L28" s="2498"/>
      <c r="M28" s="2498"/>
      <c r="N28" s="2498"/>
      <c r="O28" s="2498"/>
      <c r="P28" s="2498"/>
      <c r="Q28" s="2498"/>
      <c r="R28" s="2499"/>
      <c r="S28" s="2396" t="s">
        <v>150</v>
      </c>
      <c r="T28" s="2396"/>
      <c r="U28" s="2396"/>
      <c r="V28" s="2396"/>
      <c r="W28" s="2396"/>
      <c r="X28" s="2396"/>
      <c r="Y28" s="2396"/>
      <c r="Z28" s="2396"/>
      <c r="AA28" s="2396"/>
      <c r="AB28" s="2396"/>
      <c r="AC28" s="2396"/>
      <c r="AD28" s="2396"/>
      <c r="AE28" s="2396"/>
      <c r="AF28" s="2396"/>
      <c r="AG28" s="2396"/>
      <c r="AH28" s="2396"/>
      <c r="AI28" s="2396"/>
      <c r="AJ28" s="2396"/>
      <c r="AK28" s="2460"/>
      <c r="AL28" s="2460" t="s">
        <v>151</v>
      </c>
      <c r="AM28" s="2498"/>
      <c r="AN28" s="2498"/>
      <c r="AO28" s="2498"/>
      <c r="AP28" s="2498"/>
      <c r="AQ28" s="2498"/>
      <c r="AR28" s="2498"/>
      <c r="AS28" s="2498"/>
      <c r="AT28" s="2498"/>
      <c r="AU28" s="2498"/>
      <c r="AV28" s="2498"/>
      <c r="AW28" s="2498"/>
      <c r="AX28" s="2498"/>
      <c r="AY28" s="2498"/>
      <c r="AZ28" s="2498"/>
      <c r="BA28" s="2499"/>
      <c r="BB28" s="2396" t="s">
        <v>152</v>
      </c>
      <c r="BC28" s="2396"/>
      <c r="BD28" s="2396"/>
      <c r="BE28" s="2396"/>
      <c r="BF28" s="2396"/>
      <c r="BG28" s="2396"/>
      <c r="BH28" s="2396"/>
      <c r="BI28" s="2396"/>
      <c r="BJ28" s="2396"/>
      <c r="BK28" s="2396"/>
      <c r="BL28" s="2396"/>
      <c r="BM28" s="2396"/>
      <c r="BN28" s="2396"/>
      <c r="BO28" s="2396"/>
      <c r="BP28" s="2396"/>
      <c r="BQ28" s="2396"/>
      <c r="BR28" s="2396"/>
      <c r="BS28" s="2396"/>
      <c r="BT28" s="2428"/>
      <c r="BU28" s="290"/>
      <c r="BV28" s="2350" t="s">
        <v>763</v>
      </c>
      <c r="BW28" s="2351"/>
      <c r="BX28" s="2351"/>
      <c r="BY28" s="2351"/>
      <c r="BZ28" s="2351"/>
      <c r="CA28" s="2351"/>
      <c r="CB28" s="2351"/>
      <c r="CC28" s="2351"/>
      <c r="CD28" s="2351"/>
      <c r="CE28" s="2351"/>
      <c r="CF28" s="2351"/>
      <c r="CG28" s="2351"/>
      <c r="CH28" s="2351"/>
      <c r="CI28" s="2351"/>
      <c r="CJ28" s="2351"/>
      <c r="CK28" s="2351"/>
      <c r="CL28" s="2351"/>
      <c r="CM28" s="2351"/>
      <c r="CN28" s="2352"/>
      <c r="CO28" s="2368" t="s">
        <v>764</v>
      </c>
      <c r="CP28" s="2369"/>
      <c r="CQ28" s="2369"/>
      <c r="CR28" s="2369"/>
      <c r="CS28" s="2369"/>
      <c r="CT28" s="2369"/>
      <c r="CU28" s="2369"/>
      <c r="CV28" s="2369"/>
      <c r="CW28" s="2369"/>
      <c r="CX28" s="2369"/>
      <c r="CY28" s="2369"/>
      <c r="CZ28" s="2369"/>
      <c r="DA28" s="2369"/>
      <c r="DB28" s="2370"/>
      <c r="DC28" s="2371" t="s">
        <v>772</v>
      </c>
      <c r="DD28" s="2369"/>
      <c r="DE28" s="2369"/>
      <c r="DF28" s="2369"/>
      <c r="DG28" s="2369"/>
      <c r="DH28" s="2369"/>
      <c r="DI28" s="2369"/>
      <c r="DJ28" s="2369"/>
      <c r="DK28" s="2369"/>
      <c r="DL28" s="2369"/>
      <c r="DM28" s="2369"/>
      <c r="DN28" s="2369"/>
      <c r="DO28" s="2369"/>
      <c r="DP28" s="2370"/>
      <c r="DQ28" s="2372" t="s">
        <v>773</v>
      </c>
      <c r="DR28" s="2373"/>
      <c r="DS28" s="2373"/>
      <c r="DT28" s="2373"/>
      <c r="DU28" s="2373"/>
      <c r="DV28" s="2373"/>
      <c r="DW28" s="2373"/>
      <c r="DX28" s="2373"/>
      <c r="DY28" s="2373"/>
      <c r="DZ28" s="2378"/>
      <c r="EA28" s="2372" t="s">
        <v>775</v>
      </c>
      <c r="EB28" s="2373"/>
      <c r="EC28" s="2373"/>
      <c r="ED28" s="2373"/>
      <c r="EE28" s="2373"/>
      <c r="EF28" s="2373"/>
      <c r="EG28" s="2373"/>
      <c r="EH28" s="2373"/>
      <c r="EI28" s="2373"/>
      <c r="EJ28" s="2373"/>
      <c r="EK28" s="2373"/>
      <c r="EL28" s="2373"/>
      <c r="EM28" s="2374"/>
      <c r="EN28" s="293"/>
      <c r="EO28" s="293"/>
      <c r="EP28" s="293"/>
      <c r="EQ28" s="293"/>
      <c r="ER28" s="293"/>
      <c r="ES28" s="293"/>
      <c r="ET28" s="293"/>
      <c r="EU28" s="293"/>
      <c r="EV28" s="293"/>
      <c r="EW28" s="293"/>
      <c r="EX28" s="293"/>
      <c r="EY28" s="293"/>
      <c r="EZ28" s="293"/>
      <c r="FA28" s="293"/>
      <c r="FB28" s="293"/>
      <c r="FC28" s="293"/>
      <c r="FD28" s="293"/>
      <c r="FE28" s="293"/>
      <c r="FF28" s="293"/>
      <c r="FG28" s="293"/>
      <c r="FH28" s="293"/>
      <c r="FI28" s="293"/>
      <c r="FJ28" s="293"/>
      <c r="FK28" s="293"/>
      <c r="FL28" s="293"/>
      <c r="FM28" s="293"/>
    </row>
    <row r="29" spans="2:169" s="286" customFormat="1" ht="21" customHeight="1" thickBot="1">
      <c r="B29" s="2479"/>
      <c r="C29" s="2353" t="s">
        <v>722</v>
      </c>
      <c r="D29" s="2363"/>
      <c r="E29" s="2363"/>
      <c r="F29" s="2363"/>
      <c r="G29" s="2363"/>
      <c r="H29" s="2364"/>
      <c r="I29" s="2409" t="s">
        <v>724</v>
      </c>
      <c r="J29" s="2409"/>
      <c r="K29" s="2409"/>
      <c r="L29" s="2409"/>
      <c r="M29" s="2409"/>
      <c r="N29" s="2409"/>
      <c r="O29" s="2409"/>
      <c r="P29" s="2409"/>
      <c r="Q29" s="2409"/>
      <c r="R29" s="2409"/>
      <c r="S29" s="2409" t="s">
        <v>722</v>
      </c>
      <c r="T29" s="2409"/>
      <c r="U29" s="2409"/>
      <c r="V29" s="2409"/>
      <c r="W29" s="2409"/>
      <c r="X29" s="2409"/>
      <c r="Y29" s="2409"/>
      <c r="Z29" s="2409" t="s">
        <v>724</v>
      </c>
      <c r="AA29" s="2409"/>
      <c r="AB29" s="2409"/>
      <c r="AC29" s="2409"/>
      <c r="AD29" s="2409"/>
      <c r="AE29" s="2409"/>
      <c r="AF29" s="2409"/>
      <c r="AG29" s="2409"/>
      <c r="AH29" s="2409"/>
      <c r="AI29" s="2409"/>
      <c r="AJ29" s="2409"/>
      <c r="AK29" s="2355"/>
      <c r="AL29" s="2355" t="s">
        <v>722</v>
      </c>
      <c r="AM29" s="2363"/>
      <c r="AN29" s="2363"/>
      <c r="AO29" s="2363"/>
      <c r="AP29" s="2363"/>
      <c r="AQ29" s="2364"/>
      <c r="AR29" s="2409" t="s">
        <v>724</v>
      </c>
      <c r="AS29" s="2409"/>
      <c r="AT29" s="2409"/>
      <c r="AU29" s="2409"/>
      <c r="AV29" s="2409"/>
      <c r="AW29" s="2409"/>
      <c r="AX29" s="2409"/>
      <c r="AY29" s="2409"/>
      <c r="AZ29" s="2409"/>
      <c r="BA29" s="2409"/>
      <c r="BB29" s="2409" t="s">
        <v>722</v>
      </c>
      <c r="BC29" s="2409"/>
      <c r="BD29" s="2409"/>
      <c r="BE29" s="2409"/>
      <c r="BF29" s="2409"/>
      <c r="BG29" s="2409"/>
      <c r="BH29" s="2409"/>
      <c r="BI29" s="2409" t="s">
        <v>724</v>
      </c>
      <c r="BJ29" s="2409"/>
      <c r="BK29" s="2409"/>
      <c r="BL29" s="2409"/>
      <c r="BM29" s="2409"/>
      <c r="BN29" s="2409"/>
      <c r="BO29" s="2409"/>
      <c r="BP29" s="2409"/>
      <c r="BQ29" s="2409"/>
      <c r="BR29" s="2409"/>
      <c r="BS29" s="2409"/>
      <c r="BT29" s="2425"/>
      <c r="BU29" s="290"/>
      <c r="BV29" s="2353" t="s">
        <v>345</v>
      </c>
      <c r="BW29" s="2354"/>
      <c r="BX29" s="2354"/>
      <c r="BY29" s="2354"/>
      <c r="BZ29" s="2354"/>
      <c r="CA29" s="2354"/>
      <c r="CB29" s="2354"/>
      <c r="CC29" s="2355" t="s">
        <v>153</v>
      </c>
      <c r="CD29" s="2354"/>
      <c r="CE29" s="2354"/>
      <c r="CF29" s="2354"/>
      <c r="CG29" s="2354"/>
      <c r="CH29" s="2354"/>
      <c r="CI29" s="2354"/>
      <c r="CJ29" s="2354"/>
      <c r="CK29" s="2354"/>
      <c r="CL29" s="2354"/>
      <c r="CM29" s="2354"/>
      <c r="CN29" s="2356"/>
      <c r="CO29" s="2355" t="s">
        <v>345</v>
      </c>
      <c r="CP29" s="2363"/>
      <c r="CQ29" s="2363"/>
      <c r="CR29" s="2363"/>
      <c r="CS29" s="2363"/>
      <c r="CT29" s="2363"/>
      <c r="CU29" s="2362" t="s">
        <v>774</v>
      </c>
      <c r="CV29" s="2363"/>
      <c r="CW29" s="2363"/>
      <c r="CX29" s="2363"/>
      <c r="CY29" s="2363"/>
      <c r="CZ29" s="2363"/>
      <c r="DA29" s="2363"/>
      <c r="DB29" s="2364"/>
      <c r="DC29" s="2362" t="s">
        <v>773</v>
      </c>
      <c r="DD29" s="2363"/>
      <c r="DE29" s="2363"/>
      <c r="DF29" s="2363"/>
      <c r="DG29" s="2363"/>
      <c r="DH29" s="2364"/>
      <c r="DI29" s="2362" t="s">
        <v>774</v>
      </c>
      <c r="DJ29" s="2363"/>
      <c r="DK29" s="2363"/>
      <c r="DL29" s="2363"/>
      <c r="DM29" s="2363"/>
      <c r="DN29" s="2363"/>
      <c r="DO29" s="2363"/>
      <c r="DP29" s="2364"/>
      <c r="DQ29" s="2375"/>
      <c r="DR29" s="2376"/>
      <c r="DS29" s="2376"/>
      <c r="DT29" s="2376"/>
      <c r="DU29" s="2376"/>
      <c r="DV29" s="2376"/>
      <c r="DW29" s="2376"/>
      <c r="DX29" s="2376"/>
      <c r="DY29" s="2376"/>
      <c r="DZ29" s="2379"/>
      <c r="EA29" s="2375"/>
      <c r="EB29" s="2376"/>
      <c r="EC29" s="2376"/>
      <c r="ED29" s="2376"/>
      <c r="EE29" s="2376"/>
      <c r="EF29" s="2376"/>
      <c r="EG29" s="2376"/>
      <c r="EH29" s="2376"/>
      <c r="EI29" s="2376"/>
      <c r="EJ29" s="2376"/>
      <c r="EK29" s="2376"/>
      <c r="EL29" s="2376"/>
      <c r="EM29" s="2377"/>
      <c r="EN29" s="293"/>
      <c r="EO29" s="293"/>
      <c r="EP29" s="293"/>
      <c r="EQ29" s="293"/>
      <c r="ER29" s="293"/>
      <c r="ES29" s="293"/>
      <c r="ET29" s="293"/>
      <c r="EU29" s="293"/>
      <c r="EV29" s="293"/>
      <c r="EW29" s="293"/>
      <c r="EX29" s="293"/>
      <c r="EY29" s="293"/>
      <c r="EZ29" s="293"/>
      <c r="FA29" s="293"/>
      <c r="FB29" s="293"/>
      <c r="FC29" s="293"/>
      <c r="FD29" s="293"/>
      <c r="FE29" s="293"/>
      <c r="FF29" s="293"/>
      <c r="FG29" s="293"/>
      <c r="FH29" s="293"/>
      <c r="FI29" s="293"/>
      <c r="FJ29" s="293"/>
      <c r="FK29" s="293"/>
      <c r="FL29" s="293"/>
      <c r="FM29" s="293"/>
    </row>
    <row r="30" spans="2:169" s="286" customFormat="1" ht="21" customHeight="1">
      <c r="B30" s="292"/>
      <c r="C30" s="2476"/>
      <c r="D30" s="2462"/>
      <c r="E30" s="2462"/>
      <c r="F30" s="2462"/>
      <c r="G30" s="2462"/>
      <c r="H30" s="2463"/>
      <c r="I30" s="2390"/>
      <c r="J30" s="2390"/>
      <c r="K30" s="2390"/>
      <c r="L30" s="2390"/>
      <c r="M30" s="2390"/>
      <c r="N30" s="2390"/>
      <c r="O30" s="2390"/>
      <c r="P30" s="2390"/>
      <c r="Q30" s="2390"/>
      <c r="R30" s="2390"/>
      <c r="S30" s="2390"/>
      <c r="T30" s="2390"/>
      <c r="U30" s="2390"/>
      <c r="V30" s="2390"/>
      <c r="W30" s="2390"/>
      <c r="X30" s="2390"/>
      <c r="Y30" s="2390"/>
      <c r="Z30" s="2390"/>
      <c r="AA30" s="2390"/>
      <c r="AB30" s="2390"/>
      <c r="AC30" s="2390"/>
      <c r="AD30" s="2390"/>
      <c r="AE30" s="2390"/>
      <c r="AF30" s="2390"/>
      <c r="AG30" s="2390"/>
      <c r="AH30" s="2390"/>
      <c r="AI30" s="2390"/>
      <c r="AJ30" s="2390"/>
      <c r="AK30" s="2461"/>
      <c r="AL30" s="2461"/>
      <c r="AM30" s="2462"/>
      <c r="AN30" s="2462"/>
      <c r="AO30" s="2462"/>
      <c r="AP30" s="2462"/>
      <c r="AQ30" s="2463"/>
      <c r="AR30" s="2390"/>
      <c r="AS30" s="2390"/>
      <c r="AT30" s="2390"/>
      <c r="AU30" s="2390"/>
      <c r="AV30" s="2390"/>
      <c r="AW30" s="2390"/>
      <c r="AX30" s="2390"/>
      <c r="AY30" s="2390"/>
      <c r="AZ30" s="2390"/>
      <c r="BA30" s="2390"/>
      <c r="BB30" s="2390"/>
      <c r="BC30" s="2390"/>
      <c r="BD30" s="2390"/>
      <c r="BE30" s="2390"/>
      <c r="BF30" s="2390"/>
      <c r="BG30" s="2390"/>
      <c r="BH30" s="2390"/>
      <c r="BI30" s="2390"/>
      <c r="BJ30" s="2390"/>
      <c r="BK30" s="2390"/>
      <c r="BL30" s="2390"/>
      <c r="BM30" s="2390"/>
      <c r="BN30" s="2390"/>
      <c r="BO30" s="2390"/>
      <c r="BP30" s="2390"/>
      <c r="BQ30" s="2390"/>
      <c r="BR30" s="2390"/>
      <c r="BS30" s="2390"/>
      <c r="BT30" s="2392"/>
      <c r="BV30" s="2401"/>
      <c r="BW30" s="2343"/>
      <c r="BX30" s="2343"/>
      <c r="BY30" s="2343"/>
      <c r="BZ30" s="2343"/>
      <c r="CA30" s="2343"/>
      <c r="CB30" s="2344"/>
      <c r="CC30" s="2406"/>
      <c r="CD30" s="2343"/>
      <c r="CE30" s="2343"/>
      <c r="CF30" s="2343"/>
      <c r="CG30" s="2343"/>
      <c r="CH30" s="2343"/>
      <c r="CI30" s="2343"/>
      <c r="CJ30" s="2343"/>
      <c r="CK30" s="2343"/>
      <c r="CL30" s="2343"/>
      <c r="CM30" s="2343"/>
      <c r="CN30" s="2344"/>
      <c r="CO30" s="2464"/>
      <c r="CP30" s="2343"/>
      <c r="CQ30" s="2343"/>
      <c r="CR30" s="2343"/>
      <c r="CS30" s="2343"/>
      <c r="CT30" s="2344"/>
      <c r="CU30" s="2465"/>
      <c r="CV30" s="2343"/>
      <c r="CW30" s="2343"/>
      <c r="CX30" s="2343"/>
      <c r="CY30" s="2343"/>
      <c r="CZ30" s="2343"/>
      <c r="DA30" s="2343"/>
      <c r="DB30" s="2344"/>
      <c r="DC30" s="2342"/>
      <c r="DD30" s="2343"/>
      <c r="DE30" s="2343"/>
      <c r="DF30" s="2343"/>
      <c r="DG30" s="2343"/>
      <c r="DH30" s="2344"/>
      <c r="DI30" s="2342"/>
      <c r="DJ30" s="2343"/>
      <c r="DK30" s="2343"/>
      <c r="DL30" s="2343"/>
      <c r="DM30" s="2343"/>
      <c r="DN30" s="2343"/>
      <c r="DO30" s="2343"/>
      <c r="DP30" s="2344"/>
      <c r="DQ30" s="2342"/>
      <c r="DR30" s="2345"/>
      <c r="DS30" s="2345"/>
      <c r="DT30" s="2345"/>
      <c r="DU30" s="2345"/>
      <c r="DV30" s="2345"/>
      <c r="DW30" s="2345"/>
      <c r="DX30" s="2345"/>
      <c r="DY30" s="2345"/>
      <c r="DZ30" s="2346"/>
      <c r="EA30" s="2342"/>
      <c r="EB30" s="2345"/>
      <c r="EC30" s="2345"/>
      <c r="ED30" s="2345"/>
      <c r="EE30" s="2345"/>
      <c r="EF30" s="2345"/>
      <c r="EG30" s="2345"/>
      <c r="EH30" s="2345"/>
      <c r="EI30" s="2345"/>
      <c r="EJ30" s="2345"/>
      <c r="EK30" s="2345"/>
      <c r="EL30" s="2345"/>
      <c r="EM30" s="2347"/>
    </row>
    <row r="31" spans="2:169" s="286" customFormat="1" ht="21" customHeight="1">
      <c r="B31" s="281" t="s">
        <v>785</v>
      </c>
      <c r="C31" s="2382">
        <v>942237</v>
      </c>
      <c r="D31" s="2430"/>
      <c r="E31" s="2430"/>
      <c r="F31" s="2430"/>
      <c r="G31" s="2430"/>
      <c r="H31" s="2433"/>
      <c r="I31" s="2381">
        <v>8149614568</v>
      </c>
      <c r="J31" s="2381"/>
      <c r="K31" s="2381"/>
      <c r="L31" s="2381"/>
      <c r="M31" s="2381"/>
      <c r="N31" s="2381"/>
      <c r="O31" s="2381"/>
      <c r="P31" s="2381"/>
      <c r="Q31" s="2381"/>
      <c r="R31" s="2381"/>
      <c r="S31" s="2413">
        <v>28001</v>
      </c>
      <c r="T31" s="2391"/>
      <c r="U31" s="2391"/>
      <c r="V31" s="2391"/>
      <c r="W31" s="2391"/>
      <c r="X31" s="2391"/>
      <c r="Y31" s="2391"/>
      <c r="Z31" s="2432">
        <v>876800582</v>
      </c>
      <c r="AA31" s="2381"/>
      <c r="AB31" s="2381"/>
      <c r="AC31" s="2381"/>
      <c r="AD31" s="2381"/>
      <c r="AE31" s="2381"/>
      <c r="AF31" s="2381"/>
      <c r="AG31" s="2381"/>
      <c r="AH31" s="2381"/>
      <c r="AI31" s="2381"/>
      <c r="AJ31" s="2381"/>
      <c r="AK31" s="2382"/>
      <c r="AL31" s="2382">
        <v>16091</v>
      </c>
      <c r="AM31" s="2430"/>
      <c r="AN31" s="2430"/>
      <c r="AO31" s="2430"/>
      <c r="AP31" s="2430"/>
      <c r="AQ31" s="2433"/>
      <c r="AR31" s="2381">
        <v>192559171</v>
      </c>
      <c r="AS31" s="2381"/>
      <c r="AT31" s="2381"/>
      <c r="AU31" s="2381"/>
      <c r="AV31" s="2381"/>
      <c r="AW31" s="2381"/>
      <c r="AX31" s="2381"/>
      <c r="AY31" s="2381"/>
      <c r="AZ31" s="2381"/>
      <c r="BA31" s="2381"/>
      <c r="BB31" s="2381">
        <v>14554</v>
      </c>
      <c r="BC31" s="2381"/>
      <c r="BD31" s="2381"/>
      <c r="BE31" s="2381"/>
      <c r="BF31" s="2381"/>
      <c r="BG31" s="2381"/>
      <c r="BH31" s="2381"/>
      <c r="BI31" s="2381">
        <v>148579318</v>
      </c>
      <c r="BJ31" s="2381"/>
      <c r="BK31" s="2381"/>
      <c r="BL31" s="2381"/>
      <c r="BM31" s="2381"/>
      <c r="BN31" s="2381"/>
      <c r="BO31" s="2381"/>
      <c r="BP31" s="2381"/>
      <c r="BQ31" s="2381"/>
      <c r="BR31" s="2381"/>
      <c r="BS31" s="2381"/>
      <c r="BT31" s="2414"/>
      <c r="BU31" s="1503"/>
      <c r="BV31" s="2402">
        <v>1039935</v>
      </c>
      <c r="BW31" s="2366"/>
      <c r="BX31" s="2366"/>
      <c r="BY31" s="2366"/>
      <c r="BZ31" s="2366"/>
      <c r="CA31" s="2366"/>
      <c r="CB31" s="2341"/>
      <c r="CC31" s="2407">
        <v>10239553891</v>
      </c>
      <c r="CD31" s="2366"/>
      <c r="CE31" s="2366"/>
      <c r="CF31" s="2366"/>
      <c r="CG31" s="2366"/>
      <c r="CH31" s="2366"/>
      <c r="CI31" s="2366"/>
      <c r="CJ31" s="2366"/>
      <c r="CK31" s="2366"/>
      <c r="CL31" s="2366"/>
      <c r="CM31" s="2366"/>
      <c r="CN31" s="2341"/>
      <c r="CO31" s="2365"/>
      <c r="CP31" s="2366"/>
      <c r="CQ31" s="2366"/>
      <c r="CR31" s="2366"/>
      <c r="CS31" s="2366"/>
      <c r="CT31" s="2341"/>
      <c r="CU31" s="2367"/>
      <c r="CV31" s="2340"/>
      <c r="CW31" s="2340"/>
      <c r="CX31" s="2340"/>
      <c r="CY31" s="2340"/>
      <c r="CZ31" s="2340"/>
      <c r="DA31" s="2340"/>
      <c r="DB31" s="2341"/>
      <c r="DC31" s="2334">
        <v>13</v>
      </c>
      <c r="DD31" s="2340"/>
      <c r="DE31" s="2340"/>
      <c r="DF31" s="2340"/>
      <c r="DG31" s="2340"/>
      <c r="DH31" s="2341"/>
      <c r="DI31" s="2334">
        <v>626163</v>
      </c>
      <c r="DJ31" s="2340"/>
      <c r="DK31" s="2340"/>
      <c r="DL31" s="2340"/>
      <c r="DM31" s="2340"/>
      <c r="DN31" s="2340"/>
      <c r="DO31" s="2340"/>
      <c r="DP31" s="2341"/>
      <c r="DQ31" s="2334">
        <v>32156678</v>
      </c>
      <c r="DR31" s="2335"/>
      <c r="DS31" s="2335"/>
      <c r="DT31" s="2335"/>
      <c r="DU31" s="2335"/>
      <c r="DV31" s="2335"/>
      <c r="DW31" s="2335"/>
      <c r="DX31" s="2335"/>
      <c r="DY31" s="2335"/>
      <c r="DZ31" s="2348"/>
      <c r="EA31" s="2334">
        <v>640479852424</v>
      </c>
      <c r="EB31" s="2335"/>
      <c r="EC31" s="2335"/>
      <c r="ED31" s="2335"/>
      <c r="EE31" s="2335"/>
      <c r="EF31" s="2335"/>
      <c r="EG31" s="2335"/>
      <c r="EH31" s="2335"/>
      <c r="EI31" s="2335"/>
      <c r="EJ31" s="2335"/>
      <c r="EK31" s="2335"/>
      <c r="EL31" s="2335"/>
      <c r="EM31" s="2336"/>
    </row>
    <row r="32" spans="2:169" s="286" customFormat="1" ht="21" customHeight="1">
      <c r="B32" s="281" t="s">
        <v>784</v>
      </c>
      <c r="C32" s="2382">
        <v>919371</v>
      </c>
      <c r="D32" s="2430"/>
      <c r="E32" s="2430"/>
      <c r="F32" s="2430"/>
      <c r="G32" s="2430"/>
      <c r="H32" s="2433"/>
      <c r="I32" s="2381">
        <v>7794277840</v>
      </c>
      <c r="J32" s="2381"/>
      <c r="K32" s="2381"/>
      <c r="L32" s="2381"/>
      <c r="M32" s="2381"/>
      <c r="N32" s="2381"/>
      <c r="O32" s="2381"/>
      <c r="P32" s="2381"/>
      <c r="Q32" s="2381"/>
      <c r="R32" s="2381"/>
      <c r="S32" s="2413">
        <v>28473</v>
      </c>
      <c r="T32" s="2391"/>
      <c r="U32" s="2391"/>
      <c r="V32" s="2391"/>
      <c r="W32" s="2391"/>
      <c r="X32" s="2391"/>
      <c r="Y32" s="2391"/>
      <c r="Z32" s="2432">
        <v>879892991</v>
      </c>
      <c r="AA32" s="2381"/>
      <c r="AB32" s="2381"/>
      <c r="AC32" s="2381"/>
      <c r="AD32" s="2381"/>
      <c r="AE32" s="2381"/>
      <c r="AF32" s="2381"/>
      <c r="AG32" s="2381"/>
      <c r="AH32" s="2381"/>
      <c r="AI32" s="2381"/>
      <c r="AJ32" s="2381"/>
      <c r="AK32" s="2382"/>
      <c r="AL32" s="2382">
        <v>15758</v>
      </c>
      <c r="AM32" s="2430"/>
      <c r="AN32" s="2430"/>
      <c r="AO32" s="2430"/>
      <c r="AP32" s="2430"/>
      <c r="AQ32" s="2433"/>
      <c r="AR32" s="2381">
        <v>190018205</v>
      </c>
      <c r="AS32" s="2381"/>
      <c r="AT32" s="2381"/>
      <c r="AU32" s="2381"/>
      <c r="AV32" s="2381"/>
      <c r="AW32" s="2381"/>
      <c r="AX32" s="2381"/>
      <c r="AY32" s="2381"/>
      <c r="AZ32" s="2381"/>
      <c r="BA32" s="2381"/>
      <c r="BB32" s="2432">
        <v>505</v>
      </c>
      <c r="BC32" s="2381"/>
      <c r="BD32" s="2381"/>
      <c r="BE32" s="2381"/>
      <c r="BF32" s="2381"/>
      <c r="BG32" s="2381"/>
      <c r="BH32" s="2381"/>
      <c r="BI32" s="2432">
        <v>10384384</v>
      </c>
      <c r="BJ32" s="2381"/>
      <c r="BK32" s="2381"/>
      <c r="BL32" s="2381"/>
      <c r="BM32" s="2381"/>
      <c r="BN32" s="2381"/>
      <c r="BO32" s="2381"/>
      <c r="BP32" s="2381"/>
      <c r="BQ32" s="2381"/>
      <c r="BR32" s="2381"/>
      <c r="BS32" s="2381"/>
      <c r="BT32" s="2414"/>
      <c r="BU32" s="1501"/>
      <c r="BV32" s="2402">
        <v>1000713</v>
      </c>
      <c r="BW32" s="2366"/>
      <c r="BX32" s="2366"/>
      <c r="BY32" s="2366"/>
      <c r="BZ32" s="2366"/>
      <c r="CA32" s="2366"/>
      <c r="CB32" s="2341"/>
      <c r="CC32" s="2407">
        <v>9827228465</v>
      </c>
      <c r="CD32" s="2366"/>
      <c r="CE32" s="2366"/>
      <c r="CF32" s="2366"/>
      <c r="CG32" s="2366"/>
      <c r="CH32" s="2366"/>
      <c r="CI32" s="2366"/>
      <c r="CJ32" s="2366"/>
      <c r="CK32" s="2366"/>
      <c r="CL32" s="2366"/>
      <c r="CM32" s="2366"/>
      <c r="CN32" s="2341"/>
      <c r="CO32" s="2365">
        <v>1034</v>
      </c>
      <c r="CP32" s="2366"/>
      <c r="CQ32" s="2366"/>
      <c r="CR32" s="2366"/>
      <c r="CS32" s="2366"/>
      <c r="CT32" s="2341"/>
      <c r="CU32" s="2367">
        <v>38149887</v>
      </c>
      <c r="CV32" s="2340"/>
      <c r="CW32" s="2340"/>
      <c r="CX32" s="2340"/>
      <c r="CY32" s="2340"/>
      <c r="CZ32" s="2340"/>
      <c r="DA32" s="2340"/>
      <c r="DB32" s="2341"/>
      <c r="DC32" s="2334">
        <v>14</v>
      </c>
      <c r="DD32" s="2340"/>
      <c r="DE32" s="2340"/>
      <c r="DF32" s="2340"/>
      <c r="DG32" s="2340"/>
      <c r="DH32" s="2341"/>
      <c r="DI32" s="2334">
        <v>4454172</v>
      </c>
      <c r="DJ32" s="2340"/>
      <c r="DK32" s="2340"/>
      <c r="DL32" s="2340"/>
      <c r="DM32" s="2340"/>
      <c r="DN32" s="2340"/>
      <c r="DO32" s="2340"/>
      <c r="DP32" s="2341"/>
      <c r="DQ32" s="2334">
        <v>31574183</v>
      </c>
      <c r="DR32" s="2335"/>
      <c r="DS32" s="2335"/>
      <c r="DT32" s="2335"/>
      <c r="DU32" s="2335"/>
      <c r="DV32" s="2335"/>
      <c r="DW32" s="2335"/>
      <c r="DX32" s="2335"/>
      <c r="DY32" s="2335"/>
      <c r="DZ32" s="2348"/>
      <c r="EA32" s="2334">
        <v>627708519799</v>
      </c>
      <c r="EB32" s="2335"/>
      <c r="EC32" s="2335"/>
      <c r="ED32" s="2335"/>
      <c r="EE32" s="2335"/>
      <c r="EF32" s="2335"/>
      <c r="EG32" s="2335"/>
      <c r="EH32" s="2335"/>
      <c r="EI32" s="2335"/>
      <c r="EJ32" s="2335"/>
      <c r="EK32" s="2335"/>
      <c r="EL32" s="2335"/>
      <c r="EM32" s="2336"/>
    </row>
    <row r="33" spans="2:148" s="286" customFormat="1" ht="21" customHeight="1">
      <c r="B33" s="281" t="s">
        <v>786</v>
      </c>
      <c r="C33" s="2382">
        <v>835653</v>
      </c>
      <c r="D33" s="2430"/>
      <c r="E33" s="2430"/>
      <c r="F33" s="2430"/>
      <c r="G33" s="2430"/>
      <c r="H33" s="2433"/>
      <c r="I33" s="2381">
        <v>6907968528</v>
      </c>
      <c r="J33" s="2381"/>
      <c r="K33" s="2381"/>
      <c r="L33" s="2381"/>
      <c r="M33" s="2381"/>
      <c r="N33" s="2381"/>
      <c r="O33" s="2381"/>
      <c r="P33" s="2381"/>
      <c r="Q33" s="2381"/>
      <c r="R33" s="2381"/>
      <c r="S33" s="2413">
        <v>27751</v>
      </c>
      <c r="T33" s="2391"/>
      <c r="U33" s="2391"/>
      <c r="V33" s="2391"/>
      <c r="W33" s="2391"/>
      <c r="X33" s="2391"/>
      <c r="Y33" s="2391"/>
      <c r="Z33" s="2432">
        <v>868277332</v>
      </c>
      <c r="AA33" s="2381"/>
      <c r="AB33" s="2381"/>
      <c r="AC33" s="2381"/>
      <c r="AD33" s="2381"/>
      <c r="AE33" s="2381"/>
      <c r="AF33" s="2381"/>
      <c r="AG33" s="2381"/>
      <c r="AH33" s="2381"/>
      <c r="AI33" s="2381"/>
      <c r="AJ33" s="2381"/>
      <c r="AK33" s="2382"/>
      <c r="AL33" s="2382">
        <v>16546</v>
      </c>
      <c r="AM33" s="2430"/>
      <c r="AN33" s="2430"/>
      <c r="AO33" s="2430"/>
      <c r="AP33" s="2430"/>
      <c r="AQ33" s="2433"/>
      <c r="AR33" s="2381">
        <v>205518252</v>
      </c>
      <c r="AS33" s="2381"/>
      <c r="AT33" s="2381"/>
      <c r="AU33" s="2381"/>
      <c r="AV33" s="2381"/>
      <c r="AW33" s="2381"/>
      <c r="AX33" s="2381"/>
      <c r="AY33" s="2381"/>
      <c r="AZ33" s="2381"/>
      <c r="BA33" s="2381"/>
      <c r="BB33" s="2432">
        <v>487</v>
      </c>
      <c r="BC33" s="2381"/>
      <c r="BD33" s="2381"/>
      <c r="BE33" s="2381"/>
      <c r="BF33" s="2381"/>
      <c r="BG33" s="2381"/>
      <c r="BH33" s="2381"/>
      <c r="BI33" s="2432">
        <v>8679401</v>
      </c>
      <c r="BJ33" s="2381"/>
      <c r="BK33" s="2381"/>
      <c r="BL33" s="2381"/>
      <c r="BM33" s="2381"/>
      <c r="BN33" s="2381"/>
      <c r="BO33" s="2381"/>
      <c r="BP33" s="2381"/>
      <c r="BQ33" s="2381"/>
      <c r="BR33" s="2381"/>
      <c r="BS33" s="2381"/>
      <c r="BT33" s="2414"/>
      <c r="BU33" s="1501"/>
      <c r="BV33" s="2402">
        <v>915884</v>
      </c>
      <c r="BW33" s="2366"/>
      <c r="BX33" s="2366"/>
      <c r="BY33" s="2366"/>
      <c r="BZ33" s="2366"/>
      <c r="CA33" s="2366"/>
      <c r="CB33" s="2341"/>
      <c r="CC33" s="2407">
        <v>8939814919</v>
      </c>
      <c r="CD33" s="2366"/>
      <c r="CE33" s="2366"/>
      <c r="CF33" s="2366"/>
      <c r="CG33" s="2366"/>
      <c r="CH33" s="2366"/>
      <c r="CI33" s="2366"/>
      <c r="CJ33" s="2366"/>
      <c r="CK33" s="2366"/>
      <c r="CL33" s="2366"/>
      <c r="CM33" s="2366"/>
      <c r="CN33" s="2341"/>
      <c r="CO33" s="2365">
        <v>840</v>
      </c>
      <c r="CP33" s="2366"/>
      <c r="CQ33" s="2366"/>
      <c r="CR33" s="2366"/>
      <c r="CS33" s="2366"/>
      <c r="CT33" s="2341"/>
      <c r="CU33" s="2367">
        <v>52313882</v>
      </c>
      <c r="CV33" s="2340"/>
      <c r="CW33" s="2340"/>
      <c r="CX33" s="2340"/>
      <c r="CY33" s="2340"/>
      <c r="CZ33" s="2340"/>
      <c r="DA33" s="2340"/>
      <c r="DB33" s="2341"/>
      <c r="DC33" s="2334">
        <v>18</v>
      </c>
      <c r="DD33" s="2340"/>
      <c r="DE33" s="2340"/>
      <c r="DF33" s="2340"/>
      <c r="DG33" s="2340"/>
      <c r="DH33" s="2341"/>
      <c r="DI33" s="2334">
        <v>970109</v>
      </c>
      <c r="DJ33" s="2340"/>
      <c r="DK33" s="2340"/>
      <c r="DL33" s="2340"/>
      <c r="DM33" s="2340"/>
      <c r="DN33" s="2340"/>
      <c r="DO33" s="2340"/>
      <c r="DP33" s="2341"/>
      <c r="DQ33" s="2334">
        <v>30385831</v>
      </c>
      <c r="DR33" s="2335"/>
      <c r="DS33" s="2335"/>
      <c r="DT33" s="2335"/>
      <c r="DU33" s="2335"/>
      <c r="DV33" s="2335"/>
      <c r="DW33" s="2335"/>
      <c r="DX33" s="2335"/>
      <c r="DY33" s="2335"/>
      <c r="DZ33" s="2348"/>
      <c r="EA33" s="2334">
        <v>613497415647</v>
      </c>
      <c r="EB33" s="2335"/>
      <c r="EC33" s="2335"/>
      <c r="ED33" s="2335"/>
      <c r="EE33" s="2335"/>
      <c r="EF33" s="2335"/>
      <c r="EG33" s="2335"/>
      <c r="EH33" s="2335"/>
      <c r="EI33" s="2335"/>
      <c r="EJ33" s="2335"/>
      <c r="EK33" s="2335"/>
      <c r="EL33" s="2335"/>
      <c r="EM33" s="2336"/>
    </row>
    <row r="34" spans="2:148" s="286" customFormat="1" ht="21" customHeight="1">
      <c r="B34" s="281" t="s">
        <v>961</v>
      </c>
      <c r="C34" s="2382">
        <v>777792</v>
      </c>
      <c r="D34" s="2430"/>
      <c r="E34" s="2430"/>
      <c r="F34" s="2430"/>
      <c r="G34" s="2430"/>
      <c r="H34" s="2433"/>
      <c r="I34" s="2381">
        <v>6253485561</v>
      </c>
      <c r="J34" s="2381"/>
      <c r="K34" s="2381"/>
      <c r="L34" s="2381"/>
      <c r="M34" s="2381"/>
      <c r="N34" s="2381"/>
      <c r="O34" s="2381"/>
      <c r="P34" s="2381"/>
      <c r="Q34" s="2381"/>
      <c r="R34" s="2381"/>
      <c r="S34" s="2413">
        <v>26478</v>
      </c>
      <c r="T34" s="2391"/>
      <c r="U34" s="2391"/>
      <c r="V34" s="2391"/>
      <c r="W34" s="2391"/>
      <c r="X34" s="2391"/>
      <c r="Y34" s="2391"/>
      <c r="Z34" s="2432">
        <v>818236049</v>
      </c>
      <c r="AA34" s="2381"/>
      <c r="AB34" s="2381"/>
      <c r="AC34" s="2381"/>
      <c r="AD34" s="2381"/>
      <c r="AE34" s="2381"/>
      <c r="AF34" s="2381"/>
      <c r="AG34" s="2381"/>
      <c r="AH34" s="2381"/>
      <c r="AI34" s="2381"/>
      <c r="AJ34" s="2381"/>
      <c r="AK34" s="2382"/>
      <c r="AL34" s="2382">
        <v>16540</v>
      </c>
      <c r="AM34" s="2430"/>
      <c r="AN34" s="2430"/>
      <c r="AO34" s="2430"/>
      <c r="AP34" s="2430"/>
      <c r="AQ34" s="2433"/>
      <c r="AR34" s="2381">
        <v>208390138</v>
      </c>
      <c r="AS34" s="2381"/>
      <c r="AT34" s="2381"/>
      <c r="AU34" s="2381"/>
      <c r="AV34" s="2381"/>
      <c r="AW34" s="2381"/>
      <c r="AX34" s="2381"/>
      <c r="AY34" s="2381"/>
      <c r="AZ34" s="2381"/>
      <c r="BA34" s="2381"/>
      <c r="BB34" s="2432">
        <v>600</v>
      </c>
      <c r="BC34" s="2381"/>
      <c r="BD34" s="2381"/>
      <c r="BE34" s="2381"/>
      <c r="BF34" s="2381"/>
      <c r="BG34" s="2381"/>
      <c r="BH34" s="2381"/>
      <c r="BI34" s="2432">
        <v>16143972</v>
      </c>
      <c r="BJ34" s="2381"/>
      <c r="BK34" s="2381"/>
      <c r="BL34" s="2381"/>
      <c r="BM34" s="2381"/>
      <c r="BN34" s="2381"/>
      <c r="BO34" s="2381"/>
      <c r="BP34" s="2381"/>
      <c r="BQ34" s="2381"/>
      <c r="BR34" s="2381"/>
      <c r="BS34" s="2381"/>
      <c r="BT34" s="2414"/>
      <c r="BU34" s="1501"/>
      <c r="BV34" s="2402">
        <v>857069</v>
      </c>
      <c r="BW34" s="2366"/>
      <c r="BX34" s="2366"/>
      <c r="BY34" s="2366"/>
      <c r="BZ34" s="2366"/>
      <c r="CA34" s="2366"/>
      <c r="CB34" s="2341"/>
      <c r="CC34" s="2407">
        <v>8241025792</v>
      </c>
      <c r="CD34" s="2366"/>
      <c r="CE34" s="2366"/>
      <c r="CF34" s="2366"/>
      <c r="CG34" s="2366"/>
      <c r="CH34" s="2366"/>
      <c r="CI34" s="2366"/>
      <c r="CJ34" s="2366"/>
      <c r="CK34" s="2366"/>
      <c r="CL34" s="2366"/>
      <c r="CM34" s="2366"/>
      <c r="CN34" s="2341"/>
      <c r="CO34" s="2365">
        <v>735</v>
      </c>
      <c r="CP34" s="2366"/>
      <c r="CQ34" s="2366"/>
      <c r="CR34" s="2366"/>
      <c r="CS34" s="2366"/>
      <c r="CT34" s="2341"/>
      <c r="CU34" s="2367">
        <v>52384233</v>
      </c>
      <c r="CV34" s="2340"/>
      <c r="CW34" s="2340"/>
      <c r="CX34" s="2340"/>
      <c r="CY34" s="2340"/>
      <c r="CZ34" s="2340"/>
      <c r="DA34" s="2340"/>
      <c r="DB34" s="2341"/>
      <c r="DC34" s="2334">
        <v>11</v>
      </c>
      <c r="DD34" s="2340"/>
      <c r="DE34" s="2340"/>
      <c r="DF34" s="2340"/>
      <c r="DG34" s="2340"/>
      <c r="DH34" s="2341"/>
      <c r="DI34" s="2334">
        <v>597423</v>
      </c>
      <c r="DJ34" s="2340"/>
      <c r="DK34" s="2340"/>
      <c r="DL34" s="2340"/>
      <c r="DM34" s="2340"/>
      <c r="DN34" s="2340"/>
      <c r="DO34" s="2340"/>
      <c r="DP34" s="2341"/>
      <c r="DQ34" s="2334">
        <v>29585900</v>
      </c>
      <c r="DR34" s="2335"/>
      <c r="DS34" s="2335"/>
      <c r="DT34" s="2335"/>
      <c r="DU34" s="2335"/>
      <c r="DV34" s="2335"/>
      <c r="DW34" s="2335"/>
      <c r="DX34" s="2335"/>
      <c r="DY34" s="2335"/>
      <c r="DZ34" s="2348"/>
      <c r="EA34" s="2334">
        <v>597836208772</v>
      </c>
      <c r="EB34" s="2335"/>
      <c r="EC34" s="2335"/>
      <c r="ED34" s="2335"/>
      <c r="EE34" s="2335"/>
      <c r="EF34" s="2335"/>
      <c r="EG34" s="2335"/>
      <c r="EH34" s="2335"/>
      <c r="EI34" s="2335"/>
      <c r="EJ34" s="2335"/>
      <c r="EK34" s="2335"/>
      <c r="EL34" s="2335"/>
      <c r="EM34" s="2336"/>
    </row>
    <row r="35" spans="2:148" s="286" customFormat="1" ht="21" customHeight="1" thickBot="1">
      <c r="B35" s="282" t="s">
        <v>1005</v>
      </c>
      <c r="C35" s="2434">
        <v>731601</v>
      </c>
      <c r="D35" s="2435"/>
      <c r="E35" s="2435"/>
      <c r="F35" s="2435"/>
      <c r="G35" s="2435"/>
      <c r="H35" s="2436"/>
      <c r="I35" s="2437">
        <v>5820965828</v>
      </c>
      <c r="J35" s="2438"/>
      <c r="K35" s="2438"/>
      <c r="L35" s="2438"/>
      <c r="M35" s="2438"/>
      <c r="N35" s="2438"/>
      <c r="O35" s="2438"/>
      <c r="P35" s="2438"/>
      <c r="Q35" s="2438"/>
      <c r="R35" s="2439"/>
      <c r="S35" s="2411">
        <v>24555</v>
      </c>
      <c r="T35" s="2411"/>
      <c r="U35" s="2411"/>
      <c r="V35" s="2411"/>
      <c r="W35" s="2411"/>
      <c r="X35" s="2411"/>
      <c r="Y35" s="2411"/>
      <c r="Z35" s="2411">
        <v>786697309</v>
      </c>
      <c r="AA35" s="2411"/>
      <c r="AB35" s="2411"/>
      <c r="AC35" s="2411"/>
      <c r="AD35" s="2411"/>
      <c r="AE35" s="2411"/>
      <c r="AF35" s="2411"/>
      <c r="AG35" s="2411"/>
      <c r="AH35" s="2411"/>
      <c r="AI35" s="2411"/>
      <c r="AJ35" s="2411"/>
      <c r="AK35" s="2437"/>
      <c r="AL35" s="2440">
        <v>16801</v>
      </c>
      <c r="AM35" s="2435"/>
      <c r="AN35" s="2435"/>
      <c r="AO35" s="2435"/>
      <c r="AP35" s="2435"/>
      <c r="AQ35" s="2436"/>
      <c r="AR35" s="2437">
        <v>214535100</v>
      </c>
      <c r="AS35" s="2438"/>
      <c r="AT35" s="2438"/>
      <c r="AU35" s="2438"/>
      <c r="AV35" s="2438"/>
      <c r="AW35" s="2438"/>
      <c r="AX35" s="2438"/>
      <c r="AY35" s="2438"/>
      <c r="AZ35" s="2438"/>
      <c r="BA35" s="2439"/>
      <c r="BB35" s="2411">
        <v>182</v>
      </c>
      <c r="BC35" s="2411"/>
      <c r="BD35" s="2411"/>
      <c r="BE35" s="2411"/>
      <c r="BF35" s="2411"/>
      <c r="BG35" s="2411"/>
      <c r="BH35" s="2411"/>
      <c r="BI35" s="2411">
        <v>12105739</v>
      </c>
      <c r="BJ35" s="2411"/>
      <c r="BK35" s="2411"/>
      <c r="BL35" s="2411"/>
      <c r="BM35" s="2411"/>
      <c r="BN35" s="2411"/>
      <c r="BO35" s="2411"/>
      <c r="BP35" s="2411"/>
      <c r="BQ35" s="2411"/>
      <c r="BR35" s="2411"/>
      <c r="BS35" s="2411"/>
      <c r="BT35" s="2412"/>
      <c r="BU35" s="1501"/>
      <c r="BV35" s="2403">
        <v>809595</v>
      </c>
      <c r="BW35" s="2404"/>
      <c r="BX35" s="2404"/>
      <c r="BY35" s="2404"/>
      <c r="BZ35" s="2404"/>
      <c r="CA35" s="2404"/>
      <c r="CB35" s="2405"/>
      <c r="CC35" s="2408">
        <v>7728480949</v>
      </c>
      <c r="CD35" s="2404"/>
      <c r="CE35" s="2404"/>
      <c r="CF35" s="2404"/>
      <c r="CG35" s="2404"/>
      <c r="CH35" s="2404"/>
      <c r="CI35" s="2404"/>
      <c r="CJ35" s="2404"/>
      <c r="CK35" s="2404"/>
      <c r="CL35" s="2404"/>
      <c r="CM35" s="2404"/>
      <c r="CN35" s="2405"/>
      <c r="CO35" s="2407">
        <v>732</v>
      </c>
      <c r="CP35" s="2366"/>
      <c r="CQ35" s="2366"/>
      <c r="CR35" s="2366"/>
      <c r="CS35" s="2366"/>
      <c r="CT35" s="2341"/>
      <c r="CU35" s="2334">
        <v>38407182</v>
      </c>
      <c r="CV35" s="2340"/>
      <c r="CW35" s="2340"/>
      <c r="CX35" s="2340"/>
      <c r="CY35" s="2340"/>
      <c r="CZ35" s="2340"/>
      <c r="DA35" s="2340"/>
      <c r="DB35" s="2341"/>
      <c r="DC35" s="2334">
        <v>16</v>
      </c>
      <c r="DD35" s="2340"/>
      <c r="DE35" s="2340"/>
      <c r="DF35" s="2340"/>
      <c r="DG35" s="2340"/>
      <c r="DH35" s="2341"/>
      <c r="DI35" s="2334">
        <v>484370</v>
      </c>
      <c r="DJ35" s="2340"/>
      <c r="DK35" s="2340"/>
      <c r="DL35" s="2340"/>
      <c r="DM35" s="2340"/>
      <c r="DN35" s="2340"/>
      <c r="DO35" s="2340"/>
      <c r="DP35" s="2341"/>
      <c r="DQ35" s="2337">
        <v>28649574</v>
      </c>
      <c r="DR35" s="2338"/>
      <c r="DS35" s="2338"/>
      <c r="DT35" s="2338"/>
      <c r="DU35" s="2338"/>
      <c r="DV35" s="2338"/>
      <c r="DW35" s="2338"/>
      <c r="DX35" s="2338"/>
      <c r="DY35" s="2338"/>
      <c r="DZ35" s="2349"/>
      <c r="EA35" s="2337">
        <v>587844356273</v>
      </c>
      <c r="EB35" s="2338"/>
      <c r="EC35" s="2338"/>
      <c r="ED35" s="2338"/>
      <c r="EE35" s="2338"/>
      <c r="EF35" s="2338"/>
      <c r="EG35" s="2338"/>
      <c r="EH35" s="2338"/>
      <c r="EI35" s="2338"/>
      <c r="EJ35" s="2338"/>
      <c r="EK35" s="2338"/>
      <c r="EL35" s="2338"/>
      <c r="EM35" s="2339"/>
    </row>
    <row r="36" spans="2:148" s="286" customFormat="1" ht="15" customHeight="1">
      <c r="B36" s="2491"/>
      <c r="C36" s="2492"/>
      <c r="D36" s="2492"/>
      <c r="E36" s="2492"/>
      <c r="F36" s="2492"/>
      <c r="G36" s="2492"/>
      <c r="H36" s="2492"/>
      <c r="I36" s="2492"/>
      <c r="J36" s="2492"/>
      <c r="K36" s="2492"/>
      <c r="L36" s="2492"/>
      <c r="M36" s="2492"/>
      <c r="N36" s="2492"/>
      <c r="O36" s="2492"/>
      <c r="P36" s="2492"/>
      <c r="Q36" s="2492"/>
      <c r="R36" s="2492"/>
      <c r="S36" s="2492"/>
      <c r="T36" s="2492"/>
      <c r="U36" s="2492"/>
      <c r="V36" s="2492"/>
      <c r="W36" s="2492"/>
      <c r="X36" s="2492"/>
      <c r="Y36" s="2492"/>
      <c r="Z36" s="2492"/>
      <c r="AA36" s="2492"/>
      <c r="AB36" s="2492"/>
      <c r="AC36" s="2492"/>
      <c r="AD36" s="2492"/>
      <c r="AE36" s="2492"/>
      <c r="AF36" s="2492"/>
      <c r="AG36" s="2492"/>
      <c r="AH36" s="2492"/>
      <c r="AI36" s="2492"/>
      <c r="AJ36" s="2492"/>
      <c r="AK36" s="2492"/>
      <c r="AL36" s="2492"/>
      <c r="AM36" s="2492"/>
      <c r="AN36" s="2492"/>
      <c r="AO36" s="2492"/>
      <c r="AP36" s="2492"/>
      <c r="AQ36" s="2492"/>
      <c r="AR36" s="2492"/>
      <c r="AS36" s="2492"/>
      <c r="AT36" s="2492"/>
      <c r="AU36" s="2492"/>
      <c r="AV36" s="2492"/>
      <c r="AW36" s="2492"/>
      <c r="AX36" s="2492"/>
      <c r="AY36" s="2492"/>
      <c r="AZ36" s="2492"/>
      <c r="BA36" s="2492"/>
      <c r="BB36" s="2492"/>
      <c r="BC36" s="2492"/>
      <c r="BD36" s="2492"/>
      <c r="BE36" s="2492"/>
      <c r="BF36" s="2492"/>
      <c r="BG36" s="2492"/>
      <c r="BH36" s="2492"/>
      <c r="BI36" s="2492"/>
      <c r="BJ36" s="2492"/>
      <c r="BK36" s="2492"/>
      <c r="BL36" s="2492"/>
      <c r="BM36" s="2492"/>
      <c r="BN36" s="2492"/>
      <c r="BO36" s="2492"/>
      <c r="BP36" s="2492"/>
      <c r="BQ36" s="2492"/>
      <c r="BR36" s="2492"/>
      <c r="BS36" s="2492"/>
      <c r="BT36" s="2492"/>
      <c r="BV36" s="2500"/>
      <c r="BW36" s="2501"/>
      <c r="BX36" s="2501"/>
      <c r="BY36" s="2501"/>
      <c r="BZ36" s="2501"/>
      <c r="CA36" s="2501"/>
      <c r="CB36" s="2501"/>
      <c r="CC36" s="2501"/>
      <c r="CD36" s="2501"/>
      <c r="CE36" s="2501"/>
      <c r="CF36" s="2501"/>
      <c r="CG36" s="2501"/>
      <c r="CH36" s="2501"/>
      <c r="CI36" s="2501"/>
      <c r="CJ36" s="2501"/>
      <c r="CK36" s="2501"/>
      <c r="CL36" s="2501"/>
      <c r="CM36" s="2501"/>
      <c r="CN36" s="2501"/>
      <c r="CO36" s="2501"/>
      <c r="CP36" s="2501"/>
      <c r="CQ36" s="2501"/>
      <c r="CR36" s="2501"/>
      <c r="CS36" s="2501"/>
      <c r="CT36" s="2501"/>
      <c r="CU36" s="2501"/>
      <c r="CV36" s="2501"/>
      <c r="CW36" s="2501"/>
      <c r="CX36" s="2501"/>
      <c r="CY36" s="2501"/>
      <c r="CZ36" s="2501"/>
      <c r="DA36" s="2501"/>
      <c r="DB36" s="2501"/>
      <c r="DC36" s="2501"/>
      <c r="DD36" s="2501"/>
      <c r="DE36" s="2501"/>
      <c r="DF36" s="2501"/>
      <c r="DG36" s="2501"/>
      <c r="DH36" s="2501"/>
      <c r="DI36" s="2501"/>
      <c r="DJ36" s="2501"/>
      <c r="DK36" s="2501"/>
      <c r="DL36" s="2501"/>
      <c r="DM36" s="2501"/>
      <c r="DN36" s="2501"/>
      <c r="DO36" s="2501"/>
      <c r="DP36" s="2501"/>
      <c r="DQ36" s="2501"/>
      <c r="DR36" s="2501"/>
      <c r="DS36" s="2501"/>
      <c r="DT36" s="2501"/>
      <c r="DU36" s="2501"/>
      <c r="DV36" s="2501"/>
      <c r="DW36" s="2501"/>
      <c r="DX36" s="2501"/>
      <c r="DY36" s="2501"/>
      <c r="DZ36" s="2501"/>
      <c r="EA36" s="2501"/>
      <c r="EB36" s="2501"/>
      <c r="EC36" s="2501"/>
      <c r="ED36" s="2501"/>
      <c r="EE36" s="2501"/>
      <c r="EF36" s="2501"/>
      <c r="EG36" s="2501"/>
      <c r="EH36" s="2501"/>
      <c r="EI36" s="2501"/>
      <c r="EJ36" s="2501"/>
      <c r="EK36" s="2501"/>
      <c r="EL36" s="2501"/>
      <c r="EM36" s="2501"/>
    </row>
    <row r="37" spans="2:148" s="286" customFormat="1" ht="15" customHeight="1">
      <c r="B37" s="2494"/>
      <c r="C37" s="2492"/>
      <c r="D37" s="2492"/>
      <c r="E37" s="2492"/>
      <c r="F37" s="2492"/>
      <c r="G37" s="2492"/>
      <c r="H37" s="2492"/>
      <c r="I37" s="2492"/>
      <c r="J37" s="2492"/>
      <c r="K37" s="2492"/>
      <c r="L37" s="2492"/>
      <c r="M37" s="2492"/>
      <c r="N37" s="2492"/>
      <c r="O37" s="2492"/>
      <c r="P37" s="2492"/>
      <c r="Q37" s="2492"/>
      <c r="R37" s="2492"/>
      <c r="S37" s="2492"/>
      <c r="T37" s="2492"/>
      <c r="U37" s="2492"/>
      <c r="V37" s="2492"/>
      <c r="W37" s="2492"/>
      <c r="X37" s="2492"/>
      <c r="Y37" s="2492"/>
      <c r="Z37" s="2492"/>
      <c r="AA37" s="2492"/>
      <c r="AB37" s="2492"/>
      <c r="AC37" s="2492"/>
      <c r="AD37" s="2492"/>
      <c r="AE37" s="2492"/>
      <c r="AF37" s="2492"/>
      <c r="AG37" s="2492"/>
      <c r="AH37" s="2492"/>
      <c r="AI37" s="2492"/>
      <c r="AJ37" s="2492"/>
      <c r="AK37" s="2492"/>
      <c r="AL37" s="2492"/>
      <c r="AM37" s="2492"/>
      <c r="AN37" s="2492"/>
      <c r="AO37" s="2492"/>
      <c r="AP37" s="2492"/>
      <c r="AQ37" s="2492"/>
      <c r="AR37" s="2492"/>
      <c r="AS37" s="2492"/>
      <c r="AT37" s="2492"/>
      <c r="AU37" s="2492"/>
      <c r="AV37" s="2492"/>
      <c r="AW37" s="2492"/>
      <c r="AX37" s="2492"/>
      <c r="AY37" s="2492"/>
      <c r="AZ37" s="2492"/>
      <c r="BA37" s="2492"/>
      <c r="BB37" s="2492"/>
      <c r="BC37" s="2492"/>
      <c r="BD37" s="2492"/>
      <c r="BE37" s="2492"/>
      <c r="BF37" s="2492"/>
      <c r="BG37" s="2492"/>
      <c r="BH37" s="2492"/>
      <c r="BI37" s="2492"/>
      <c r="BJ37" s="2492"/>
      <c r="BK37" s="2492"/>
      <c r="BL37" s="2492"/>
      <c r="BM37" s="2492"/>
      <c r="BN37" s="2492"/>
      <c r="BO37" s="2492"/>
      <c r="BP37" s="2492"/>
      <c r="BQ37" s="2492"/>
      <c r="BR37" s="2492"/>
      <c r="BS37" s="2492"/>
      <c r="BT37" s="2492"/>
      <c r="BV37" s="2492"/>
      <c r="BW37" s="2492"/>
      <c r="BX37" s="2492"/>
      <c r="BY37" s="2492"/>
      <c r="BZ37" s="2492"/>
      <c r="CA37" s="2492"/>
      <c r="CB37" s="2492"/>
      <c r="CC37" s="2492"/>
      <c r="CD37" s="2492"/>
      <c r="CE37" s="2492"/>
      <c r="CF37" s="2492"/>
      <c r="CG37" s="2492"/>
      <c r="CH37" s="2492"/>
      <c r="CI37" s="2492"/>
      <c r="CJ37" s="2492"/>
      <c r="CK37" s="2492"/>
      <c r="CL37" s="2492"/>
      <c r="CM37" s="2492"/>
      <c r="CN37" s="2492"/>
      <c r="CO37" s="2492"/>
      <c r="CP37" s="2492"/>
      <c r="CQ37" s="2492"/>
      <c r="CR37" s="2492"/>
      <c r="CS37" s="2492"/>
      <c r="CT37" s="2492"/>
      <c r="CU37" s="2492"/>
      <c r="CV37" s="2492"/>
      <c r="CW37" s="2492"/>
      <c r="CX37" s="2492"/>
      <c r="CY37" s="2492"/>
      <c r="CZ37" s="2492"/>
      <c r="DA37" s="2492"/>
      <c r="DB37" s="2492"/>
      <c r="DC37" s="2492"/>
      <c r="DD37" s="2492"/>
      <c r="DE37" s="2492"/>
      <c r="DF37" s="2492"/>
      <c r="DG37" s="2492"/>
      <c r="DH37" s="2492"/>
      <c r="DI37" s="2492"/>
      <c r="DJ37" s="2492"/>
      <c r="DK37" s="2492"/>
      <c r="DL37" s="2492"/>
      <c r="DM37" s="2492"/>
      <c r="DN37" s="2492"/>
      <c r="DO37" s="2492"/>
      <c r="DP37" s="2492"/>
      <c r="DQ37" s="2492"/>
      <c r="DR37" s="2492"/>
      <c r="DS37" s="2492"/>
      <c r="DT37" s="2492"/>
      <c r="DU37" s="2492"/>
      <c r="DV37" s="2492"/>
      <c r="DW37" s="2492"/>
      <c r="DX37" s="2492"/>
      <c r="DY37" s="2492"/>
      <c r="DZ37" s="2492"/>
      <c r="EA37" s="2492"/>
      <c r="EB37" s="2492"/>
      <c r="EC37" s="2492"/>
      <c r="ED37" s="2492"/>
      <c r="EE37" s="2492"/>
      <c r="EF37" s="2492"/>
      <c r="EG37" s="2492"/>
      <c r="EH37" s="2492"/>
      <c r="EI37" s="2492"/>
      <c r="EJ37" s="2492"/>
      <c r="EK37" s="2492"/>
      <c r="EL37" s="2492"/>
      <c r="EM37" s="2492"/>
    </row>
    <row r="38" spans="2:148" s="286" customFormat="1" ht="15" customHeight="1" thickBot="1">
      <c r="B38" s="2495"/>
      <c r="C38" s="2496"/>
      <c r="D38" s="2496"/>
      <c r="E38" s="2496"/>
      <c r="F38" s="2496"/>
      <c r="G38" s="2496"/>
      <c r="H38" s="2496"/>
      <c r="I38" s="2496"/>
      <c r="J38" s="2496"/>
      <c r="K38" s="2496"/>
      <c r="L38" s="2496"/>
      <c r="M38" s="2496"/>
      <c r="N38" s="2496"/>
      <c r="O38" s="2496"/>
      <c r="P38" s="2496"/>
      <c r="Q38" s="2496"/>
      <c r="R38" s="2496"/>
      <c r="S38" s="2496"/>
      <c r="T38" s="2496"/>
      <c r="U38" s="2496"/>
      <c r="V38" s="2496"/>
      <c r="W38" s="2496"/>
      <c r="X38" s="2496"/>
      <c r="Y38" s="2496"/>
      <c r="Z38" s="2496"/>
      <c r="AA38" s="2496"/>
      <c r="AB38" s="2496"/>
      <c r="AC38" s="2496"/>
      <c r="AD38" s="2496"/>
      <c r="AE38" s="2496"/>
      <c r="AF38" s="2496"/>
      <c r="AG38" s="2496"/>
      <c r="AH38" s="2496"/>
      <c r="AI38" s="2496"/>
      <c r="AJ38" s="2496"/>
      <c r="AK38" s="2496"/>
      <c r="AL38" s="2496"/>
      <c r="AM38" s="2496"/>
      <c r="AN38" s="2496"/>
      <c r="AO38" s="2496"/>
      <c r="AP38" s="2496"/>
      <c r="AQ38" s="2496"/>
      <c r="AR38" s="2496"/>
      <c r="AS38" s="2496"/>
      <c r="AT38" s="2496"/>
      <c r="AU38" s="2496"/>
      <c r="AV38" s="2496"/>
      <c r="AW38" s="2496"/>
      <c r="AX38" s="2496"/>
      <c r="AY38" s="2496"/>
      <c r="AZ38" s="2496"/>
      <c r="BA38" s="2496"/>
      <c r="BB38" s="2496"/>
      <c r="BC38" s="2496"/>
      <c r="BD38" s="2496"/>
      <c r="BE38" s="2496"/>
      <c r="BF38" s="2496"/>
      <c r="BG38" s="2496"/>
      <c r="BH38" s="2496"/>
      <c r="BI38" s="2496"/>
      <c r="BJ38" s="2496"/>
      <c r="BK38" s="2496"/>
      <c r="BL38" s="2496"/>
      <c r="BM38" s="2496"/>
      <c r="BN38" s="2496"/>
      <c r="BO38" s="2496"/>
      <c r="BP38" s="2496"/>
      <c r="BQ38" s="2496"/>
      <c r="BR38" s="2496"/>
      <c r="BS38" s="2496"/>
      <c r="BT38" s="2496"/>
      <c r="BU38" s="362"/>
      <c r="BV38" s="2496"/>
      <c r="BW38" s="2496"/>
      <c r="BX38" s="2496"/>
      <c r="BY38" s="2496"/>
      <c r="BZ38" s="2496"/>
      <c r="CA38" s="2496"/>
      <c r="CB38" s="2496"/>
      <c r="CC38" s="2496"/>
      <c r="CD38" s="2496"/>
      <c r="CE38" s="2496"/>
      <c r="CF38" s="2496"/>
      <c r="CG38" s="2496"/>
      <c r="CH38" s="2496"/>
      <c r="CI38" s="2496"/>
      <c r="CJ38" s="2496"/>
      <c r="CK38" s="2496"/>
      <c r="CL38" s="2496"/>
      <c r="CM38" s="2496"/>
      <c r="CN38" s="2496"/>
      <c r="CO38" s="2496"/>
      <c r="CP38" s="2496"/>
      <c r="CQ38" s="2496"/>
      <c r="CR38" s="2496"/>
      <c r="CS38" s="2496"/>
      <c r="CT38" s="2496"/>
      <c r="CU38" s="2496"/>
      <c r="CV38" s="2496"/>
      <c r="CW38" s="2496"/>
      <c r="CX38" s="2496"/>
      <c r="CY38" s="2496"/>
      <c r="CZ38" s="2496"/>
      <c r="DA38" s="2496"/>
      <c r="DB38" s="2496"/>
      <c r="DC38" s="2496"/>
      <c r="DD38" s="2496"/>
      <c r="DE38" s="2496"/>
      <c r="DF38" s="2496"/>
      <c r="DG38" s="2496"/>
      <c r="DH38" s="2496"/>
      <c r="DI38" s="2496"/>
      <c r="DJ38" s="2496"/>
      <c r="DK38" s="2496"/>
      <c r="DL38" s="2496"/>
      <c r="DM38" s="2496"/>
      <c r="DN38" s="2496"/>
      <c r="DO38" s="2496"/>
      <c r="DP38" s="2496"/>
      <c r="DQ38" s="2496"/>
      <c r="DR38" s="2496"/>
      <c r="DS38" s="2496"/>
      <c r="DT38" s="2496"/>
      <c r="DU38" s="2496"/>
      <c r="DV38" s="2496"/>
      <c r="DW38" s="2496"/>
      <c r="DX38" s="2496"/>
      <c r="DY38" s="2496"/>
      <c r="DZ38" s="2496"/>
      <c r="EA38" s="2496"/>
      <c r="EB38" s="2496"/>
      <c r="EC38" s="2496"/>
      <c r="ED38" s="2496"/>
      <c r="EE38" s="2496"/>
      <c r="EF38" s="2496"/>
      <c r="EG38" s="2496"/>
      <c r="EH38" s="2496"/>
      <c r="EI38" s="2496"/>
      <c r="EJ38" s="2496"/>
      <c r="EK38" s="2496"/>
      <c r="EL38" s="2496"/>
      <c r="EM38" s="2496"/>
      <c r="EN38" s="362"/>
      <c r="EO38" s="361"/>
      <c r="EP38" s="361"/>
      <c r="EQ38" s="361"/>
      <c r="ER38" s="361"/>
    </row>
    <row r="39" spans="2:148" s="286" customFormat="1" ht="21" customHeight="1">
      <c r="B39" s="2477" t="s">
        <v>714</v>
      </c>
      <c r="C39" s="2469" t="s">
        <v>736</v>
      </c>
      <c r="D39" s="2470"/>
      <c r="E39" s="2470"/>
      <c r="F39" s="2470"/>
      <c r="G39" s="2470"/>
      <c r="H39" s="2470"/>
      <c r="I39" s="2470"/>
      <c r="J39" s="2470"/>
      <c r="K39" s="2470"/>
      <c r="L39" s="2470"/>
      <c r="M39" s="2470"/>
      <c r="N39" s="2470"/>
      <c r="O39" s="2470"/>
      <c r="P39" s="2470"/>
      <c r="Q39" s="2470"/>
      <c r="R39" s="2470"/>
      <c r="S39" s="2470"/>
      <c r="T39" s="2470"/>
      <c r="U39" s="2470"/>
      <c r="V39" s="2470"/>
      <c r="W39" s="2470"/>
      <c r="X39" s="2470"/>
      <c r="Y39" s="2470"/>
      <c r="Z39" s="2470"/>
      <c r="AA39" s="2470"/>
      <c r="AB39" s="2470"/>
      <c r="AC39" s="2470"/>
      <c r="AD39" s="2470"/>
      <c r="AE39" s="2470"/>
      <c r="AF39" s="2470"/>
      <c r="AG39" s="2470"/>
      <c r="AH39" s="2470"/>
      <c r="AI39" s="2470"/>
      <c r="AJ39" s="2470"/>
      <c r="AK39" s="2470"/>
      <c r="AL39" s="2470"/>
      <c r="AM39" s="2470"/>
      <c r="AN39" s="2470"/>
      <c r="AO39" s="2470"/>
      <c r="AP39" s="2470"/>
      <c r="AQ39" s="2470"/>
      <c r="AR39" s="2470"/>
      <c r="AS39" s="2470"/>
      <c r="AT39" s="2470"/>
      <c r="AU39" s="2470"/>
      <c r="AV39" s="2470"/>
      <c r="AW39" s="2470"/>
      <c r="AX39" s="2470"/>
      <c r="AY39" s="2470"/>
      <c r="AZ39" s="2470"/>
      <c r="BA39" s="2470"/>
      <c r="BB39" s="2470"/>
      <c r="BC39" s="2470"/>
      <c r="BD39" s="2470"/>
      <c r="BE39" s="2470"/>
      <c r="BF39" s="2470"/>
      <c r="BG39" s="2470"/>
      <c r="BH39" s="2470"/>
      <c r="BI39" s="2470"/>
      <c r="BJ39" s="2470"/>
      <c r="BK39" s="2470"/>
      <c r="BL39" s="2470"/>
      <c r="BM39" s="2470"/>
      <c r="BN39" s="2470"/>
      <c r="BO39" s="2470"/>
      <c r="BP39" s="2470"/>
      <c r="BQ39" s="2470"/>
      <c r="BR39" s="2470"/>
      <c r="BS39" s="2470"/>
      <c r="BT39" s="2471"/>
      <c r="BU39" s="362"/>
      <c r="BV39" s="2458" t="s">
        <v>737</v>
      </c>
      <c r="BW39" s="2459"/>
      <c r="BX39" s="2459"/>
      <c r="BY39" s="2459"/>
      <c r="BZ39" s="2459"/>
      <c r="CA39" s="2459"/>
      <c r="CB39" s="2459"/>
      <c r="CC39" s="2459"/>
      <c r="CD39" s="2459"/>
      <c r="CE39" s="2459"/>
      <c r="CF39" s="2459"/>
      <c r="CG39" s="2459"/>
      <c r="CH39" s="2459"/>
      <c r="CI39" s="2459"/>
      <c r="CJ39" s="2459"/>
      <c r="CK39" s="2459"/>
      <c r="CL39" s="2459"/>
      <c r="CM39" s="2459"/>
      <c r="CN39" s="2459"/>
      <c r="CO39" s="2459"/>
      <c r="CP39" s="2459"/>
      <c r="CQ39" s="2459"/>
      <c r="CR39" s="2459"/>
      <c r="CS39" s="2459"/>
      <c r="CT39" s="2459"/>
      <c r="CU39" s="2459"/>
      <c r="CV39" s="2459"/>
      <c r="CW39" s="2459"/>
      <c r="CX39" s="2459"/>
      <c r="CY39" s="2459"/>
      <c r="CZ39" s="2459"/>
      <c r="DA39" s="2459"/>
      <c r="DB39" s="2459"/>
      <c r="DC39" s="2459"/>
      <c r="DD39" s="2459"/>
      <c r="DE39" s="2459"/>
      <c r="DF39" s="2459"/>
      <c r="DG39" s="2466" t="s">
        <v>762</v>
      </c>
      <c r="DH39" s="2467"/>
      <c r="DI39" s="2467"/>
      <c r="DJ39" s="2467"/>
      <c r="DK39" s="2467"/>
      <c r="DL39" s="2467"/>
      <c r="DM39" s="2467"/>
      <c r="DN39" s="2467"/>
      <c r="DO39" s="2467"/>
      <c r="DP39" s="2467"/>
      <c r="DQ39" s="2467"/>
      <c r="DR39" s="2467"/>
      <c r="DS39" s="2467"/>
      <c r="DT39" s="2467"/>
      <c r="DU39" s="2467"/>
      <c r="DV39" s="2467"/>
      <c r="DW39" s="2467"/>
      <c r="DX39" s="2467"/>
      <c r="DY39" s="2467"/>
      <c r="DZ39" s="2467"/>
      <c r="EA39" s="2467"/>
      <c r="EB39" s="2467"/>
      <c r="EC39" s="2467"/>
      <c r="ED39" s="2467"/>
      <c r="EE39" s="2467"/>
      <c r="EF39" s="2467"/>
      <c r="EG39" s="2467"/>
      <c r="EH39" s="2467"/>
      <c r="EI39" s="2467"/>
      <c r="EJ39" s="2467"/>
      <c r="EK39" s="2467"/>
      <c r="EL39" s="2467"/>
      <c r="EM39" s="2468"/>
      <c r="EN39" s="362"/>
      <c r="EO39" s="361"/>
      <c r="EP39" s="361"/>
      <c r="EQ39" s="361"/>
      <c r="ER39" s="361"/>
    </row>
    <row r="40" spans="2:148" s="286" customFormat="1" ht="21" customHeight="1">
      <c r="B40" s="2478"/>
      <c r="C40" s="2452" t="s">
        <v>154</v>
      </c>
      <c r="D40" s="2453"/>
      <c r="E40" s="2453"/>
      <c r="F40" s="2453"/>
      <c r="G40" s="2453"/>
      <c r="H40" s="2453"/>
      <c r="I40" s="2453"/>
      <c r="J40" s="2453"/>
      <c r="K40" s="2453"/>
      <c r="L40" s="2453"/>
      <c r="M40" s="2453"/>
      <c r="N40" s="2453"/>
      <c r="O40" s="2453"/>
      <c r="P40" s="2453"/>
      <c r="Q40" s="2453"/>
      <c r="R40" s="2453"/>
      <c r="S40" s="2453"/>
      <c r="T40" s="2453"/>
      <c r="U40" s="2453"/>
      <c r="V40" s="2453"/>
      <c r="W40" s="2453"/>
      <c r="X40" s="2453"/>
      <c r="Y40" s="2453"/>
      <c r="Z40" s="2454"/>
      <c r="AA40" s="2472" t="s">
        <v>735</v>
      </c>
      <c r="AB40" s="2510"/>
      <c r="AC40" s="2510"/>
      <c r="AD40" s="2510"/>
      <c r="AE40" s="2510"/>
      <c r="AF40" s="2510"/>
      <c r="AG40" s="2510"/>
      <c r="AH40" s="2510"/>
      <c r="AI40" s="2510"/>
      <c r="AJ40" s="2511"/>
      <c r="AK40" s="2510"/>
      <c r="AL40" s="2510"/>
      <c r="AM40" s="2510"/>
      <c r="AN40" s="2510"/>
      <c r="AO40" s="2510"/>
      <c r="AP40" s="2510"/>
      <c r="AQ40" s="2510"/>
      <c r="AR40" s="2510"/>
      <c r="AS40" s="2510"/>
      <c r="AT40" s="2510"/>
      <c r="AU40" s="2510"/>
      <c r="AV40" s="2510"/>
      <c r="AW40" s="2510"/>
      <c r="AX40" s="2512"/>
      <c r="AY40" s="2472" t="s">
        <v>738</v>
      </c>
      <c r="AZ40" s="2453"/>
      <c r="BA40" s="2453"/>
      <c r="BB40" s="2453"/>
      <c r="BC40" s="2453"/>
      <c r="BD40" s="2453"/>
      <c r="BE40" s="2453"/>
      <c r="BF40" s="2453"/>
      <c r="BG40" s="2453"/>
      <c r="BH40" s="2453"/>
      <c r="BI40" s="2453"/>
      <c r="BJ40" s="2453"/>
      <c r="BK40" s="2453"/>
      <c r="BL40" s="2453"/>
      <c r="BM40" s="2453"/>
      <c r="BN40" s="2453"/>
      <c r="BO40" s="2453"/>
      <c r="BP40" s="2453"/>
      <c r="BQ40" s="2453"/>
      <c r="BR40" s="2453"/>
      <c r="BS40" s="2453"/>
      <c r="BT40" s="2473"/>
      <c r="BU40" s="362"/>
      <c r="BV40" s="2395" t="s">
        <v>722</v>
      </c>
      <c r="BW40" s="2396"/>
      <c r="BX40" s="2396"/>
      <c r="BY40" s="2396"/>
      <c r="BZ40" s="2396"/>
      <c r="CA40" s="2396"/>
      <c r="CB40" s="2396"/>
      <c r="CC40" s="2396"/>
      <c r="CD40" s="2396"/>
      <c r="CE40" s="2396"/>
      <c r="CF40" s="2396"/>
      <c r="CG40" s="2396"/>
      <c r="CH40" s="2396"/>
      <c r="CI40" s="2396"/>
      <c r="CJ40" s="2396"/>
      <c r="CK40" s="2396"/>
      <c r="CL40" s="2396"/>
      <c r="CM40" s="2396" t="s">
        <v>739</v>
      </c>
      <c r="CN40" s="2396"/>
      <c r="CO40" s="2396"/>
      <c r="CP40" s="2396"/>
      <c r="CQ40" s="2396"/>
      <c r="CR40" s="2396"/>
      <c r="CS40" s="2396"/>
      <c r="CT40" s="2396"/>
      <c r="CU40" s="2396"/>
      <c r="CV40" s="2396"/>
      <c r="CW40" s="2396"/>
      <c r="CX40" s="2396"/>
      <c r="CY40" s="2396"/>
      <c r="CZ40" s="2396"/>
      <c r="DA40" s="2396"/>
      <c r="DB40" s="2396"/>
      <c r="DC40" s="2396"/>
      <c r="DD40" s="2396"/>
      <c r="DE40" s="2396"/>
      <c r="DF40" s="2396"/>
      <c r="DG40" s="2385" t="s">
        <v>725</v>
      </c>
      <c r="DH40" s="2386"/>
      <c r="DI40" s="2386"/>
      <c r="DJ40" s="2386"/>
      <c r="DK40" s="2386"/>
      <c r="DL40" s="2386"/>
      <c r="DM40" s="2386"/>
      <c r="DN40" s="2386"/>
      <c r="DO40" s="2386"/>
      <c r="DP40" s="2386"/>
      <c r="DQ40" s="2386"/>
      <c r="DR40" s="2386"/>
      <c r="DS40" s="2386"/>
      <c r="DT40" s="2385" t="s">
        <v>545</v>
      </c>
      <c r="DU40" s="2386"/>
      <c r="DV40" s="2386"/>
      <c r="DW40" s="2386"/>
      <c r="DX40" s="2386"/>
      <c r="DY40" s="2386"/>
      <c r="DZ40" s="2386"/>
      <c r="EA40" s="2386"/>
      <c r="EB40" s="2386"/>
      <c r="EC40" s="2386"/>
      <c r="ED40" s="2386"/>
      <c r="EE40" s="2386"/>
      <c r="EF40" s="2386"/>
      <c r="EG40" s="2386"/>
      <c r="EH40" s="2386"/>
      <c r="EI40" s="2386"/>
      <c r="EJ40" s="2386"/>
      <c r="EK40" s="2386"/>
      <c r="EL40" s="2386"/>
      <c r="EM40" s="2387"/>
      <c r="EN40" s="362"/>
      <c r="EO40" s="361"/>
      <c r="EP40" s="361"/>
      <c r="EQ40" s="361"/>
      <c r="ER40" s="361"/>
    </row>
    <row r="41" spans="2:148" s="286" customFormat="1" ht="21" customHeight="1" thickBot="1">
      <c r="B41" s="2479"/>
      <c r="C41" s="2455"/>
      <c r="D41" s="2456"/>
      <c r="E41" s="2456"/>
      <c r="F41" s="2456"/>
      <c r="G41" s="2456"/>
      <c r="H41" s="2456"/>
      <c r="I41" s="2456"/>
      <c r="J41" s="2456"/>
      <c r="K41" s="2456"/>
      <c r="L41" s="2456"/>
      <c r="M41" s="2456"/>
      <c r="N41" s="2456"/>
      <c r="O41" s="2456"/>
      <c r="P41" s="2456"/>
      <c r="Q41" s="2456"/>
      <c r="R41" s="2456"/>
      <c r="S41" s="2456"/>
      <c r="T41" s="2456"/>
      <c r="U41" s="2456"/>
      <c r="V41" s="2456"/>
      <c r="W41" s="2456"/>
      <c r="X41" s="2456"/>
      <c r="Y41" s="2456"/>
      <c r="Z41" s="2457"/>
      <c r="AA41" s="2474"/>
      <c r="AB41" s="2456"/>
      <c r="AC41" s="2456"/>
      <c r="AD41" s="2456"/>
      <c r="AE41" s="2456"/>
      <c r="AF41" s="2456"/>
      <c r="AG41" s="2456"/>
      <c r="AH41" s="2456"/>
      <c r="AI41" s="2456"/>
      <c r="AJ41" s="2456"/>
      <c r="AK41" s="2456"/>
      <c r="AL41" s="2456"/>
      <c r="AM41" s="2456"/>
      <c r="AN41" s="2456"/>
      <c r="AO41" s="2456"/>
      <c r="AP41" s="2456"/>
      <c r="AQ41" s="2456"/>
      <c r="AR41" s="2456"/>
      <c r="AS41" s="2456"/>
      <c r="AT41" s="2456"/>
      <c r="AU41" s="2456"/>
      <c r="AV41" s="2456"/>
      <c r="AW41" s="2456"/>
      <c r="AX41" s="2457"/>
      <c r="AY41" s="2474"/>
      <c r="AZ41" s="2456"/>
      <c r="BA41" s="2456"/>
      <c r="BB41" s="2456"/>
      <c r="BC41" s="2456"/>
      <c r="BD41" s="2456"/>
      <c r="BE41" s="2456"/>
      <c r="BF41" s="2456"/>
      <c r="BG41" s="2456"/>
      <c r="BH41" s="2456"/>
      <c r="BI41" s="2456"/>
      <c r="BJ41" s="2456"/>
      <c r="BK41" s="2456"/>
      <c r="BL41" s="2456"/>
      <c r="BM41" s="2456"/>
      <c r="BN41" s="2456"/>
      <c r="BO41" s="2456"/>
      <c r="BP41" s="2456"/>
      <c r="BQ41" s="2456"/>
      <c r="BR41" s="2456"/>
      <c r="BS41" s="2456"/>
      <c r="BT41" s="2475"/>
      <c r="BU41" s="361"/>
      <c r="BV41" s="2397"/>
      <c r="BW41" s="2398"/>
      <c r="BX41" s="2398"/>
      <c r="BY41" s="2398"/>
      <c r="BZ41" s="2398"/>
      <c r="CA41" s="2398"/>
      <c r="CB41" s="2398"/>
      <c r="CC41" s="2398"/>
      <c r="CD41" s="2398"/>
      <c r="CE41" s="2398"/>
      <c r="CF41" s="2398"/>
      <c r="CG41" s="2398"/>
      <c r="CH41" s="2398"/>
      <c r="CI41" s="2398"/>
      <c r="CJ41" s="2398"/>
      <c r="CK41" s="2398"/>
      <c r="CL41" s="2398"/>
      <c r="CM41" s="2398"/>
      <c r="CN41" s="2398"/>
      <c r="CO41" s="2398"/>
      <c r="CP41" s="2398"/>
      <c r="CQ41" s="2398"/>
      <c r="CR41" s="2398"/>
      <c r="CS41" s="2398"/>
      <c r="CT41" s="2398"/>
      <c r="CU41" s="2398"/>
      <c r="CV41" s="2398"/>
      <c r="CW41" s="2398"/>
      <c r="CX41" s="2398"/>
      <c r="CY41" s="2398"/>
      <c r="CZ41" s="2398"/>
      <c r="DA41" s="2398"/>
      <c r="DB41" s="2398"/>
      <c r="DC41" s="2398"/>
      <c r="DD41" s="2398"/>
      <c r="DE41" s="2398"/>
      <c r="DF41" s="2398"/>
      <c r="DG41" s="2388"/>
      <c r="DH41" s="2388"/>
      <c r="DI41" s="2388"/>
      <c r="DJ41" s="2388"/>
      <c r="DK41" s="2388"/>
      <c r="DL41" s="2388"/>
      <c r="DM41" s="2388"/>
      <c r="DN41" s="2388"/>
      <c r="DO41" s="2388"/>
      <c r="DP41" s="2388"/>
      <c r="DQ41" s="2388"/>
      <c r="DR41" s="2388"/>
      <c r="DS41" s="2388"/>
      <c r="DT41" s="2388"/>
      <c r="DU41" s="2388"/>
      <c r="DV41" s="2388"/>
      <c r="DW41" s="2388"/>
      <c r="DX41" s="2388"/>
      <c r="DY41" s="2388"/>
      <c r="DZ41" s="2388"/>
      <c r="EA41" s="2388"/>
      <c r="EB41" s="2388"/>
      <c r="EC41" s="2388"/>
      <c r="ED41" s="2388"/>
      <c r="EE41" s="2388"/>
      <c r="EF41" s="2388"/>
      <c r="EG41" s="2388"/>
      <c r="EH41" s="2388"/>
      <c r="EI41" s="2388"/>
      <c r="EJ41" s="2388"/>
      <c r="EK41" s="2388"/>
      <c r="EL41" s="2388"/>
      <c r="EM41" s="2389"/>
      <c r="EN41" s="361"/>
      <c r="EO41" s="361"/>
      <c r="EP41" s="361"/>
      <c r="EQ41" s="361"/>
      <c r="ER41" s="361"/>
    </row>
    <row r="42" spans="2:148" s="286" customFormat="1" ht="21" customHeight="1">
      <c r="B42" s="292"/>
      <c r="C42" s="2444"/>
      <c r="D42" s="2445"/>
      <c r="E42" s="2445"/>
      <c r="F42" s="2445"/>
      <c r="G42" s="2445"/>
      <c r="H42" s="2445"/>
      <c r="I42" s="2445"/>
      <c r="J42" s="2445"/>
      <c r="K42" s="2445"/>
      <c r="L42" s="2445"/>
      <c r="M42" s="2445"/>
      <c r="N42" s="2445"/>
      <c r="O42" s="2445"/>
      <c r="P42" s="2445"/>
      <c r="Q42" s="2445"/>
      <c r="R42" s="2445"/>
      <c r="S42" s="2445"/>
      <c r="T42" s="2445"/>
      <c r="U42" s="2445"/>
      <c r="V42" s="2445"/>
      <c r="W42" s="2445"/>
      <c r="X42" s="2445"/>
      <c r="Y42" s="2445"/>
      <c r="Z42" s="2446"/>
      <c r="AA42" s="2447"/>
      <c r="AB42" s="2450"/>
      <c r="AC42" s="2450"/>
      <c r="AD42" s="2450"/>
      <c r="AE42" s="2450"/>
      <c r="AF42" s="2450"/>
      <c r="AG42" s="2450"/>
      <c r="AH42" s="2450"/>
      <c r="AI42" s="2450"/>
      <c r="AJ42" s="2450"/>
      <c r="AK42" s="2450"/>
      <c r="AL42" s="2450"/>
      <c r="AM42" s="2450"/>
      <c r="AN42" s="2450"/>
      <c r="AO42" s="2450"/>
      <c r="AP42" s="2450"/>
      <c r="AQ42" s="2450"/>
      <c r="AR42" s="2450"/>
      <c r="AS42" s="2450"/>
      <c r="AT42" s="2450"/>
      <c r="AU42" s="2450"/>
      <c r="AV42" s="2450"/>
      <c r="AW42" s="2450"/>
      <c r="AX42" s="2451"/>
      <c r="AY42" s="2447"/>
      <c r="AZ42" s="2448"/>
      <c r="BA42" s="2448"/>
      <c r="BB42" s="2448"/>
      <c r="BC42" s="2448"/>
      <c r="BD42" s="2448"/>
      <c r="BE42" s="2448"/>
      <c r="BF42" s="2448"/>
      <c r="BG42" s="2448"/>
      <c r="BH42" s="2448"/>
      <c r="BI42" s="2448"/>
      <c r="BJ42" s="2448"/>
      <c r="BK42" s="2448"/>
      <c r="BL42" s="2448"/>
      <c r="BM42" s="2448"/>
      <c r="BN42" s="2448"/>
      <c r="BO42" s="2448"/>
      <c r="BP42" s="2448"/>
      <c r="BQ42" s="2448"/>
      <c r="BR42" s="2448"/>
      <c r="BS42" s="2448"/>
      <c r="BT42" s="2449"/>
      <c r="BU42" s="460"/>
      <c r="BV42" s="2399"/>
      <c r="BW42" s="2400"/>
      <c r="BX42" s="2400"/>
      <c r="BY42" s="2400"/>
      <c r="BZ42" s="2400"/>
      <c r="CA42" s="2400"/>
      <c r="CB42" s="2400"/>
      <c r="CC42" s="2400"/>
      <c r="CD42" s="2400"/>
      <c r="CE42" s="2400"/>
      <c r="CF42" s="2400"/>
      <c r="CG42" s="2400"/>
      <c r="CH42" s="2400"/>
      <c r="CI42" s="2400"/>
      <c r="CJ42" s="2400"/>
      <c r="CK42" s="2400"/>
      <c r="CL42" s="2400"/>
      <c r="CM42" s="2400"/>
      <c r="CN42" s="2400"/>
      <c r="CO42" s="2400"/>
      <c r="CP42" s="2400"/>
      <c r="CQ42" s="2400"/>
      <c r="CR42" s="2400"/>
      <c r="CS42" s="2400"/>
      <c r="CT42" s="2400"/>
      <c r="CU42" s="2400"/>
      <c r="CV42" s="2400"/>
      <c r="CW42" s="2400"/>
      <c r="CX42" s="2400"/>
      <c r="CY42" s="2400"/>
      <c r="CZ42" s="2400"/>
      <c r="DA42" s="2400"/>
      <c r="DB42" s="2400"/>
      <c r="DC42" s="2400"/>
      <c r="DD42" s="2400"/>
      <c r="DE42" s="2400"/>
      <c r="DF42" s="2400"/>
      <c r="DG42" s="2390"/>
      <c r="DH42" s="2390"/>
      <c r="DI42" s="2390"/>
      <c r="DJ42" s="2390"/>
      <c r="DK42" s="2390"/>
      <c r="DL42" s="2390"/>
      <c r="DM42" s="2390"/>
      <c r="DN42" s="2390"/>
      <c r="DO42" s="2390"/>
      <c r="DP42" s="2390"/>
      <c r="DQ42" s="2390"/>
      <c r="DR42" s="2390"/>
      <c r="DS42" s="2390"/>
      <c r="DT42" s="2390"/>
      <c r="DU42" s="2390"/>
      <c r="DV42" s="2390"/>
      <c r="DW42" s="2390"/>
      <c r="DX42" s="2390"/>
      <c r="DY42" s="2390"/>
      <c r="DZ42" s="2390"/>
      <c r="EA42" s="2390"/>
      <c r="EB42" s="2390"/>
      <c r="EC42" s="2390"/>
      <c r="ED42" s="2390"/>
      <c r="EE42" s="2390"/>
      <c r="EF42" s="2390"/>
      <c r="EG42" s="2390"/>
      <c r="EH42" s="2390"/>
      <c r="EI42" s="2390"/>
      <c r="EJ42" s="2390"/>
      <c r="EK42" s="2390"/>
      <c r="EL42" s="2390"/>
      <c r="EM42" s="2392"/>
    </row>
    <row r="43" spans="2:148" s="286" customFormat="1" ht="21" customHeight="1">
      <c r="B43" s="281" t="s">
        <v>785</v>
      </c>
      <c r="C43" s="2509">
        <v>468457996568</v>
      </c>
      <c r="D43" s="2430"/>
      <c r="E43" s="2430"/>
      <c r="F43" s="2430"/>
      <c r="G43" s="2430"/>
      <c r="H43" s="2430"/>
      <c r="I43" s="2430"/>
      <c r="J43" s="2430"/>
      <c r="K43" s="2430"/>
      <c r="L43" s="2430"/>
      <c r="M43" s="2430"/>
      <c r="N43" s="2430"/>
      <c r="O43" s="2430"/>
      <c r="P43" s="2430"/>
      <c r="Q43" s="2430"/>
      <c r="R43" s="2430"/>
      <c r="S43" s="2430"/>
      <c r="T43" s="2430"/>
      <c r="U43" s="2430"/>
      <c r="V43" s="2430"/>
      <c r="W43" s="2430"/>
      <c r="X43" s="2430"/>
      <c r="Y43" s="2430"/>
      <c r="Z43" s="2433"/>
      <c r="AA43" s="2382">
        <v>145611983528</v>
      </c>
      <c r="AB43" s="2420"/>
      <c r="AC43" s="2420"/>
      <c r="AD43" s="2420"/>
      <c r="AE43" s="2420"/>
      <c r="AF43" s="2420"/>
      <c r="AG43" s="2420"/>
      <c r="AH43" s="2420"/>
      <c r="AI43" s="2420"/>
      <c r="AJ43" s="2420"/>
      <c r="AK43" s="2420"/>
      <c r="AL43" s="2420"/>
      <c r="AM43" s="2420"/>
      <c r="AN43" s="2420"/>
      <c r="AO43" s="2420"/>
      <c r="AP43" s="2420"/>
      <c r="AQ43" s="2420"/>
      <c r="AR43" s="2420"/>
      <c r="AS43" s="2420"/>
      <c r="AT43" s="2420"/>
      <c r="AU43" s="2420"/>
      <c r="AV43" s="2420"/>
      <c r="AW43" s="2420"/>
      <c r="AX43" s="2421"/>
      <c r="AY43" s="2382">
        <v>26409872328</v>
      </c>
      <c r="AZ43" s="2430"/>
      <c r="BA43" s="2430"/>
      <c r="BB43" s="2430"/>
      <c r="BC43" s="2430"/>
      <c r="BD43" s="2430"/>
      <c r="BE43" s="2430"/>
      <c r="BF43" s="2430"/>
      <c r="BG43" s="2430"/>
      <c r="BH43" s="2430"/>
      <c r="BI43" s="2430"/>
      <c r="BJ43" s="2430"/>
      <c r="BK43" s="2430"/>
      <c r="BL43" s="2430"/>
      <c r="BM43" s="2430"/>
      <c r="BN43" s="2430"/>
      <c r="BO43" s="2430"/>
      <c r="BP43" s="2430"/>
      <c r="BQ43" s="2430"/>
      <c r="BR43" s="2430"/>
      <c r="BS43" s="2430"/>
      <c r="BT43" s="2431"/>
      <c r="BU43" s="1501"/>
      <c r="BV43" s="2380">
        <v>1025763</v>
      </c>
      <c r="BW43" s="2381"/>
      <c r="BX43" s="2381"/>
      <c r="BY43" s="2381"/>
      <c r="BZ43" s="2381"/>
      <c r="CA43" s="2381"/>
      <c r="CB43" s="2381"/>
      <c r="CC43" s="2381"/>
      <c r="CD43" s="2381"/>
      <c r="CE43" s="2381"/>
      <c r="CF43" s="2381"/>
      <c r="CG43" s="2381"/>
      <c r="CH43" s="2381"/>
      <c r="CI43" s="2381"/>
      <c r="CJ43" s="2381"/>
      <c r="CK43" s="2381"/>
      <c r="CL43" s="2381"/>
      <c r="CM43" s="2381">
        <v>58614970979</v>
      </c>
      <c r="CN43" s="2381"/>
      <c r="CO43" s="2381"/>
      <c r="CP43" s="2381"/>
      <c r="CQ43" s="2381"/>
      <c r="CR43" s="2381"/>
      <c r="CS43" s="2381"/>
      <c r="CT43" s="2381"/>
      <c r="CU43" s="2381"/>
      <c r="CV43" s="2381"/>
      <c r="CW43" s="2381"/>
      <c r="CX43" s="2381"/>
      <c r="CY43" s="2381"/>
      <c r="CZ43" s="2381"/>
      <c r="DA43" s="2381"/>
      <c r="DB43" s="2381"/>
      <c r="DC43" s="2381"/>
      <c r="DD43" s="2381"/>
      <c r="DE43" s="2381"/>
      <c r="DF43" s="2381"/>
      <c r="DG43" s="2391">
        <v>1159</v>
      </c>
      <c r="DH43" s="2391"/>
      <c r="DI43" s="2391"/>
      <c r="DJ43" s="2391"/>
      <c r="DK43" s="2391"/>
      <c r="DL43" s="2391"/>
      <c r="DM43" s="2391"/>
      <c r="DN43" s="2391"/>
      <c r="DO43" s="2391"/>
      <c r="DP43" s="2391"/>
      <c r="DQ43" s="2391"/>
      <c r="DR43" s="2391"/>
      <c r="DS43" s="2391"/>
      <c r="DT43" s="2391">
        <v>30602884</v>
      </c>
      <c r="DU43" s="2391"/>
      <c r="DV43" s="2391"/>
      <c r="DW43" s="2391"/>
      <c r="DX43" s="2391"/>
      <c r="DY43" s="2391"/>
      <c r="DZ43" s="2391"/>
      <c r="EA43" s="2391"/>
      <c r="EB43" s="2391"/>
      <c r="EC43" s="2391"/>
      <c r="ED43" s="2391"/>
      <c r="EE43" s="2391"/>
      <c r="EF43" s="2391"/>
      <c r="EG43" s="2391"/>
      <c r="EH43" s="2391"/>
      <c r="EI43" s="2391"/>
      <c r="EJ43" s="2391"/>
      <c r="EK43" s="2391"/>
      <c r="EL43" s="2391"/>
      <c r="EM43" s="2393"/>
    </row>
    <row r="44" spans="2:148" s="286" customFormat="1" ht="21" customHeight="1">
      <c r="B44" s="281" t="s">
        <v>784</v>
      </c>
      <c r="C44" s="2509">
        <v>457870121624</v>
      </c>
      <c r="D44" s="2430"/>
      <c r="E44" s="2430"/>
      <c r="F44" s="2430"/>
      <c r="G44" s="2430"/>
      <c r="H44" s="2430"/>
      <c r="I44" s="2430"/>
      <c r="J44" s="2430"/>
      <c r="K44" s="2430"/>
      <c r="L44" s="2430"/>
      <c r="M44" s="2430"/>
      <c r="N44" s="2430"/>
      <c r="O44" s="2430"/>
      <c r="P44" s="2430"/>
      <c r="Q44" s="2430"/>
      <c r="R44" s="2430"/>
      <c r="S44" s="2430"/>
      <c r="T44" s="2430"/>
      <c r="U44" s="2430"/>
      <c r="V44" s="2430"/>
      <c r="W44" s="2430"/>
      <c r="X44" s="2430"/>
      <c r="Y44" s="2430"/>
      <c r="Z44" s="2433"/>
      <c r="AA44" s="2382">
        <v>146022515512</v>
      </c>
      <c r="AB44" s="2420"/>
      <c r="AC44" s="2420"/>
      <c r="AD44" s="2420"/>
      <c r="AE44" s="2420"/>
      <c r="AF44" s="2420"/>
      <c r="AG44" s="2420"/>
      <c r="AH44" s="2420"/>
      <c r="AI44" s="2420"/>
      <c r="AJ44" s="2420"/>
      <c r="AK44" s="2420"/>
      <c r="AL44" s="2420"/>
      <c r="AM44" s="2420"/>
      <c r="AN44" s="2420"/>
      <c r="AO44" s="2420"/>
      <c r="AP44" s="2420"/>
      <c r="AQ44" s="2420"/>
      <c r="AR44" s="2420"/>
      <c r="AS44" s="2420"/>
      <c r="AT44" s="2420"/>
      <c r="AU44" s="2420"/>
      <c r="AV44" s="2420"/>
      <c r="AW44" s="2420"/>
      <c r="AX44" s="2421"/>
      <c r="AY44" s="2382">
        <v>23815882663</v>
      </c>
      <c r="AZ44" s="2430"/>
      <c r="BA44" s="2430"/>
      <c r="BB44" s="2430"/>
      <c r="BC44" s="2430"/>
      <c r="BD44" s="2430"/>
      <c r="BE44" s="2430"/>
      <c r="BF44" s="2430"/>
      <c r="BG44" s="2430"/>
      <c r="BH44" s="2430"/>
      <c r="BI44" s="2430"/>
      <c r="BJ44" s="2430"/>
      <c r="BK44" s="2430"/>
      <c r="BL44" s="2430"/>
      <c r="BM44" s="2430"/>
      <c r="BN44" s="2430"/>
      <c r="BO44" s="2430"/>
      <c r="BP44" s="2430"/>
      <c r="BQ44" s="2430"/>
      <c r="BR44" s="2430"/>
      <c r="BS44" s="2430"/>
      <c r="BT44" s="2431"/>
      <c r="BU44" s="1501"/>
      <c r="BV44" s="2380">
        <v>1069561</v>
      </c>
      <c r="BW44" s="2381"/>
      <c r="BX44" s="2381"/>
      <c r="BY44" s="2381"/>
      <c r="BZ44" s="2381"/>
      <c r="CA44" s="2381"/>
      <c r="CB44" s="2381"/>
      <c r="CC44" s="2381"/>
      <c r="CD44" s="2381"/>
      <c r="CE44" s="2381"/>
      <c r="CF44" s="2381"/>
      <c r="CG44" s="2381"/>
      <c r="CH44" s="2381"/>
      <c r="CI44" s="2381"/>
      <c r="CJ44" s="2381"/>
      <c r="CK44" s="2381"/>
      <c r="CL44" s="2381"/>
      <c r="CM44" s="2381">
        <v>60839216491</v>
      </c>
      <c r="CN44" s="2381"/>
      <c r="CO44" s="2381"/>
      <c r="CP44" s="2381"/>
      <c r="CQ44" s="2381"/>
      <c r="CR44" s="2381"/>
      <c r="CS44" s="2381"/>
      <c r="CT44" s="2381"/>
      <c r="CU44" s="2381"/>
      <c r="CV44" s="2381"/>
      <c r="CW44" s="2381"/>
      <c r="CX44" s="2381"/>
      <c r="CY44" s="2381"/>
      <c r="CZ44" s="2381"/>
      <c r="DA44" s="2381"/>
      <c r="DB44" s="2381"/>
      <c r="DC44" s="2381"/>
      <c r="DD44" s="2381"/>
      <c r="DE44" s="2381"/>
      <c r="DF44" s="2381"/>
      <c r="DG44" s="2381">
        <v>1717</v>
      </c>
      <c r="DH44" s="2381"/>
      <c r="DI44" s="2381"/>
      <c r="DJ44" s="2381"/>
      <c r="DK44" s="2381"/>
      <c r="DL44" s="2381"/>
      <c r="DM44" s="2381"/>
      <c r="DN44" s="2381"/>
      <c r="DO44" s="2381"/>
      <c r="DP44" s="2381"/>
      <c r="DQ44" s="2381"/>
      <c r="DR44" s="2381"/>
      <c r="DS44" s="2381"/>
      <c r="DT44" s="2391">
        <v>46891115</v>
      </c>
      <c r="DU44" s="2391"/>
      <c r="DV44" s="2391"/>
      <c r="DW44" s="2391"/>
      <c r="DX44" s="2391"/>
      <c r="DY44" s="2391"/>
      <c r="DZ44" s="2391"/>
      <c r="EA44" s="2391"/>
      <c r="EB44" s="2391"/>
      <c r="EC44" s="2391"/>
      <c r="ED44" s="2391"/>
      <c r="EE44" s="2391"/>
      <c r="EF44" s="2391"/>
      <c r="EG44" s="2391"/>
      <c r="EH44" s="2391"/>
      <c r="EI44" s="2391"/>
      <c r="EJ44" s="2391"/>
      <c r="EK44" s="2391"/>
      <c r="EL44" s="2391"/>
      <c r="EM44" s="2393"/>
    </row>
    <row r="45" spans="2:148" s="286" customFormat="1" ht="21" customHeight="1">
      <c r="B45" s="281" t="s">
        <v>786</v>
      </c>
      <c r="C45" s="2509">
        <v>448028269549</v>
      </c>
      <c r="D45" s="2430"/>
      <c r="E45" s="2430"/>
      <c r="F45" s="2430"/>
      <c r="G45" s="2430"/>
      <c r="H45" s="2430"/>
      <c r="I45" s="2430"/>
      <c r="J45" s="2430"/>
      <c r="K45" s="2430"/>
      <c r="L45" s="2430"/>
      <c r="M45" s="2430"/>
      <c r="N45" s="2430"/>
      <c r="O45" s="2430"/>
      <c r="P45" s="2430"/>
      <c r="Q45" s="2430"/>
      <c r="R45" s="2430"/>
      <c r="S45" s="2430"/>
      <c r="T45" s="2430"/>
      <c r="U45" s="2430"/>
      <c r="V45" s="2430"/>
      <c r="W45" s="2430"/>
      <c r="X45" s="2430"/>
      <c r="Y45" s="2430"/>
      <c r="Z45" s="2433"/>
      <c r="AA45" s="2382">
        <v>144813479833</v>
      </c>
      <c r="AB45" s="2420"/>
      <c r="AC45" s="2420"/>
      <c r="AD45" s="2420"/>
      <c r="AE45" s="2420"/>
      <c r="AF45" s="2420"/>
      <c r="AG45" s="2420"/>
      <c r="AH45" s="2420"/>
      <c r="AI45" s="2420"/>
      <c r="AJ45" s="2420"/>
      <c r="AK45" s="2420"/>
      <c r="AL45" s="2420"/>
      <c r="AM45" s="2420"/>
      <c r="AN45" s="2420"/>
      <c r="AO45" s="2420"/>
      <c r="AP45" s="2420"/>
      <c r="AQ45" s="2420"/>
      <c r="AR45" s="2420"/>
      <c r="AS45" s="2420"/>
      <c r="AT45" s="2420"/>
      <c r="AU45" s="2420"/>
      <c r="AV45" s="2420"/>
      <c r="AW45" s="2420"/>
      <c r="AX45" s="2421"/>
      <c r="AY45" s="2382">
        <v>20655666265</v>
      </c>
      <c r="AZ45" s="2430"/>
      <c r="BA45" s="2430"/>
      <c r="BB45" s="2430"/>
      <c r="BC45" s="2430"/>
      <c r="BD45" s="2430"/>
      <c r="BE45" s="2430"/>
      <c r="BF45" s="2430"/>
      <c r="BG45" s="2430"/>
      <c r="BH45" s="2430"/>
      <c r="BI45" s="2430"/>
      <c r="BJ45" s="2430"/>
      <c r="BK45" s="2430"/>
      <c r="BL45" s="2430"/>
      <c r="BM45" s="2430"/>
      <c r="BN45" s="2430"/>
      <c r="BO45" s="2430"/>
      <c r="BP45" s="2430"/>
      <c r="BQ45" s="2430"/>
      <c r="BR45" s="2430"/>
      <c r="BS45" s="2430"/>
      <c r="BT45" s="2431"/>
      <c r="BU45" s="1501"/>
      <c r="BV45" s="2380">
        <v>1138575</v>
      </c>
      <c r="BW45" s="2381"/>
      <c r="BX45" s="2381"/>
      <c r="BY45" s="2381"/>
      <c r="BZ45" s="2381"/>
      <c r="CA45" s="2381"/>
      <c r="CB45" s="2381"/>
      <c r="CC45" s="2381"/>
      <c r="CD45" s="2381"/>
      <c r="CE45" s="2381"/>
      <c r="CF45" s="2381"/>
      <c r="CG45" s="2381"/>
      <c r="CH45" s="2381"/>
      <c r="CI45" s="2381"/>
      <c r="CJ45" s="2381"/>
      <c r="CK45" s="2381"/>
      <c r="CL45" s="2381"/>
      <c r="CM45" s="2381">
        <v>59964267341</v>
      </c>
      <c r="CN45" s="2381"/>
      <c r="CO45" s="2381"/>
      <c r="CP45" s="2381"/>
      <c r="CQ45" s="2381"/>
      <c r="CR45" s="2381"/>
      <c r="CS45" s="2381"/>
      <c r="CT45" s="2381"/>
      <c r="CU45" s="2381"/>
      <c r="CV45" s="2381"/>
      <c r="CW45" s="2381"/>
      <c r="CX45" s="2381"/>
      <c r="CY45" s="2381"/>
      <c r="CZ45" s="2381"/>
      <c r="DA45" s="2381"/>
      <c r="DB45" s="2381"/>
      <c r="DC45" s="2381"/>
      <c r="DD45" s="2381"/>
      <c r="DE45" s="2381"/>
      <c r="DF45" s="2381"/>
      <c r="DG45" s="2381">
        <v>1589</v>
      </c>
      <c r="DH45" s="2381"/>
      <c r="DI45" s="2381"/>
      <c r="DJ45" s="2381"/>
      <c r="DK45" s="2381"/>
      <c r="DL45" s="2381"/>
      <c r="DM45" s="2381"/>
      <c r="DN45" s="2381"/>
      <c r="DO45" s="2381"/>
      <c r="DP45" s="2381"/>
      <c r="DQ45" s="2381"/>
      <c r="DR45" s="2381"/>
      <c r="DS45" s="2381"/>
      <c r="DT45" s="2391">
        <v>38432366</v>
      </c>
      <c r="DU45" s="2391"/>
      <c r="DV45" s="2391"/>
      <c r="DW45" s="2391"/>
      <c r="DX45" s="2391"/>
      <c r="DY45" s="2391"/>
      <c r="DZ45" s="2391"/>
      <c r="EA45" s="2391"/>
      <c r="EB45" s="2391"/>
      <c r="EC45" s="2391"/>
      <c r="ED45" s="2391"/>
      <c r="EE45" s="2391"/>
      <c r="EF45" s="2391"/>
      <c r="EG45" s="2391"/>
      <c r="EH45" s="2391"/>
      <c r="EI45" s="2391"/>
      <c r="EJ45" s="2391"/>
      <c r="EK45" s="2391"/>
      <c r="EL45" s="2391"/>
      <c r="EM45" s="2393"/>
    </row>
    <row r="46" spans="2:148" s="286" customFormat="1" ht="21" customHeight="1">
      <c r="B46" s="281" t="s">
        <v>961</v>
      </c>
      <c r="C46" s="2509">
        <v>436593823343</v>
      </c>
      <c r="D46" s="2430"/>
      <c r="E46" s="2430"/>
      <c r="F46" s="2430"/>
      <c r="G46" s="2430"/>
      <c r="H46" s="2430"/>
      <c r="I46" s="2430"/>
      <c r="J46" s="2430"/>
      <c r="K46" s="2430"/>
      <c r="L46" s="2430"/>
      <c r="M46" s="2430"/>
      <c r="N46" s="2430"/>
      <c r="O46" s="2430"/>
      <c r="P46" s="2430"/>
      <c r="Q46" s="2430"/>
      <c r="R46" s="2430"/>
      <c r="S46" s="2430"/>
      <c r="T46" s="2430"/>
      <c r="U46" s="2430"/>
      <c r="V46" s="2430"/>
      <c r="W46" s="2430"/>
      <c r="X46" s="2430"/>
      <c r="Y46" s="2430"/>
      <c r="Z46" s="2433"/>
      <c r="AA46" s="2382">
        <v>143480731135</v>
      </c>
      <c r="AB46" s="2420"/>
      <c r="AC46" s="2420"/>
      <c r="AD46" s="2420"/>
      <c r="AE46" s="2420"/>
      <c r="AF46" s="2420"/>
      <c r="AG46" s="2420"/>
      <c r="AH46" s="2420"/>
      <c r="AI46" s="2420"/>
      <c r="AJ46" s="2420"/>
      <c r="AK46" s="2420"/>
      <c r="AL46" s="2420"/>
      <c r="AM46" s="2420"/>
      <c r="AN46" s="2420"/>
      <c r="AO46" s="2420"/>
      <c r="AP46" s="2420"/>
      <c r="AQ46" s="2420"/>
      <c r="AR46" s="2420"/>
      <c r="AS46" s="2420"/>
      <c r="AT46" s="2420"/>
      <c r="AU46" s="2420"/>
      <c r="AV46" s="2420"/>
      <c r="AW46" s="2420"/>
      <c r="AX46" s="2421"/>
      <c r="AY46" s="2382">
        <v>17761654294</v>
      </c>
      <c r="AZ46" s="2430"/>
      <c r="BA46" s="2430"/>
      <c r="BB46" s="2430"/>
      <c r="BC46" s="2430"/>
      <c r="BD46" s="2430"/>
      <c r="BE46" s="2430"/>
      <c r="BF46" s="2430"/>
      <c r="BG46" s="2430"/>
      <c r="BH46" s="2430"/>
      <c r="BI46" s="2430"/>
      <c r="BJ46" s="2430"/>
      <c r="BK46" s="2430"/>
      <c r="BL46" s="2430"/>
      <c r="BM46" s="2430"/>
      <c r="BN46" s="2430"/>
      <c r="BO46" s="2430"/>
      <c r="BP46" s="2430"/>
      <c r="BQ46" s="2430"/>
      <c r="BR46" s="2430"/>
      <c r="BS46" s="2430"/>
      <c r="BT46" s="2431"/>
      <c r="BU46" s="1501"/>
      <c r="BV46" s="2380">
        <v>1097410</v>
      </c>
      <c r="BW46" s="2381"/>
      <c r="BX46" s="2381"/>
      <c r="BY46" s="2381"/>
      <c r="BZ46" s="2381"/>
      <c r="CA46" s="2381"/>
      <c r="CB46" s="2381"/>
      <c r="CC46" s="2381"/>
      <c r="CD46" s="2381"/>
      <c r="CE46" s="2381"/>
      <c r="CF46" s="2381"/>
      <c r="CG46" s="2381"/>
      <c r="CH46" s="2381"/>
      <c r="CI46" s="2381"/>
      <c r="CJ46" s="2381"/>
      <c r="CK46" s="2381"/>
      <c r="CL46" s="2381"/>
      <c r="CM46" s="2381">
        <v>59911010762</v>
      </c>
      <c r="CN46" s="2381"/>
      <c r="CO46" s="2381"/>
      <c r="CP46" s="2381"/>
      <c r="CQ46" s="2381"/>
      <c r="CR46" s="2381"/>
      <c r="CS46" s="2381"/>
      <c r="CT46" s="2381"/>
      <c r="CU46" s="2381"/>
      <c r="CV46" s="2381"/>
      <c r="CW46" s="2381"/>
      <c r="CX46" s="2381"/>
      <c r="CY46" s="2381"/>
      <c r="CZ46" s="2381"/>
      <c r="DA46" s="2381"/>
      <c r="DB46" s="2381"/>
      <c r="DC46" s="2381"/>
      <c r="DD46" s="2381"/>
      <c r="DE46" s="2381"/>
      <c r="DF46" s="2382"/>
      <c r="DG46" s="2381">
        <v>1430</v>
      </c>
      <c r="DH46" s="2381"/>
      <c r="DI46" s="2381"/>
      <c r="DJ46" s="2381"/>
      <c r="DK46" s="2381"/>
      <c r="DL46" s="2381"/>
      <c r="DM46" s="2381"/>
      <c r="DN46" s="2381"/>
      <c r="DO46" s="2381"/>
      <c r="DP46" s="2381"/>
      <c r="DQ46" s="2381"/>
      <c r="DR46" s="2381"/>
      <c r="DS46" s="2381"/>
      <c r="DT46" s="2391">
        <v>36237059</v>
      </c>
      <c r="DU46" s="2391"/>
      <c r="DV46" s="2391"/>
      <c r="DW46" s="2391"/>
      <c r="DX46" s="2391"/>
      <c r="DY46" s="2391"/>
      <c r="DZ46" s="2391"/>
      <c r="EA46" s="2391"/>
      <c r="EB46" s="2391"/>
      <c r="EC46" s="2391"/>
      <c r="ED46" s="2391"/>
      <c r="EE46" s="2391"/>
      <c r="EF46" s="2391"/>
      <c r="EG46" s="2391"/>
      <c r="EH46" s="2391"/>
      <c r="EI46" s="2391"/>
      <c r="EJ46" s="2391"/>
      <c r="EK46" s="2391"/>
      <c r="EL46" s="2391"/>
      <c r="EM46" s="2393"/>
    </row>
    <row r="47" spans="2:148" s="286" customFormat="1" ht="21" customHeight="1" thickBot="1">
      <c r="B47" s="282" t="s">
        <v>1005</v>
      </c>
      <c r="C47" s="2434">
        <v>429982935621</v>
      </c>
      <c r="D47" s="2435"/>
      <c r="E47" s="2435"/>
      <c r="F47" s="2435"/>
      <c r="G47" s="2435"/>
      <c r="H47" s="2435"/>
      <c r="I47" s="2435"/>
      <c r="J47" s="2435"/>
      <c r="K47" s="2435"/>
      <c r="L47" s="2435"/>
      <c r="M47" s="2435"/>
      <c r="N47" s="2435"/>
      <c r="O47" s="2435"/>
      <c r="P47" s="2435"/>
      <c r="Q47" s="2435"/>
      <c r="R47" s="2435"/>
      <c r="S47" s="2435"/>
      <c r="T47" s="2435"/>
      <c r="U47" s="2435"/>
      <c r="V47" s="2435"/>
      <c r="W47" s="2435"/>
      <c r="X47" s="2435"/>
      <c r="Y47" s="2435"/>
      <c r="Z47" s="2436"/>
      <c r="AA47" s="2437">
        <v>141920867258</v>
      </c>
      <c r="AB47" s="2438"/>
      <c r="AC47" s="2438"/>
      <c r="AD47" s="2438"/>
      <c r="AE47" s="2438"/>
      <c r="AF47" s="2438"/>
      <c r="AG47" s="2438"/>
      <c r="AH47" s="2438"/>
      <c r="AI47" s="2438"/>
      <c r="AJ47" s="2438"/>
      <c r="AK47" s="2438"/>
      <c r="AL47" s="2438"/>
      <c r="AM47" s="2438"/>
      <c r="AN47" s="2438"/>
      <c r="AO47" s="2438"/>
      <c r="AP47" s="2438"/>
      <c r="AQ47" s="2438"/>
      <c r="AR47" s="2438"/>
      <c r="AS47" s="2438"/>
      <c r="AT47" s="2438"/>
      <c r="AU47" s="2438"/>
      <c r="AV47" s="2438"/>
      <c r="AW47" s="2438"/>
      <c r="AX47" s="2439"/>
      <c r="AY47" s="2441">
        <v>15940553394</v>
      </c>
      <c r="AZ47" s="2442"/>
      <c r="BA47" s="2442"/>
      <c r="BB47" s="2442"/>
      <c r="BC47" s="2442"/>
      <c r="BD47" s="2442"/>
      <c r="BE47" s="2442"/>
      <c r="BF47" s="2442"/>
      <c r="BG47" s="2442"/>
      <c r="BH47" s="2442"/>
      <c r="BI47" s="2442"/>
      <c r="BJ47" s="2442"/>
      <c r="BK47" s="2442"/>
      <c r="BL47" s="2442"/>
      <c r="BM47" s="2442"/>
      <c r="BN47" s="2442"/>
      <c r="BO47" s="2442"/>
      <c r="BP47" s="2442"/>
      <c r="BQ47" s="2442"/>
      <c r="BR47" s="2442"/>
      <c r="BS47" s="2442"/>
      <c r="BT47" s="2443"/>
      <c r="BU47" s="1504"/>
      <c r="BV47" s="2383">
        <v>1080452</v>
      </c>
      <c r="BW47" s="2384"/>
      <c r="BX47" s="2384"/>
      <c r="BY47" s="2384"/>
      <c r="BZ47" s="2384"/>
      <c r="CA47" s="2384"/>
      <c r="CB47" s="2384"/>
      <c r="CC47" s="2384"/>
      <c r="CD47" s="2384"/>
      <c r="CE47" s="2384"/>
      <c r="CF47" s="2384"/>
      <c r="CG47" s="2384"/>
      <c r="CH47" s="2384"/>
      <c r="CI47" s="2384"/>
      <c r="CJ47" s="2384"/>
      <c r="CK47" s="2384"/>
      <c r="CL47" s="2384"/>
      <c r="CM47" s="2384">
        <v>59403185039</v>
      </c>
      <c r="CN47" s="2384"/>
      <c r="CO47" s="2384"/>
      <c r="CP47" s="2384"/>
      <c r="CQ47" s="2384"/>
      <c r="CR47" s="2384"/>
      <c r="CS47" s="2384"/>
      <c r="CT47" s="2384"/>
      <c r="CU47" s="2384"/>
      <c r="CV47" s="2384"/>
      <c r="CW47" s="2384"/>
      <c r="CX47" s="2384"/>
      <c r="CY47" s="2384"/>
      <c r="CZ47" s="2384"/>
      <c r="DA47" s="2384"/>
      <c r="DB47" s="2384"/>
      <c r="DC47" s="2384"/>
      <c r="DD47" s="2384"/>
      <c r="DE47" s="2384"/>
      <c r="DF47" s="2384"/>
      <c r="DG47" s="2384">
        <v>2161</v>
      </c>
      <c r="DH47" s="2384"/>
      <c r="DI47" s="2384"/>
      <c r="DJ47" s="2384"/>
      <c r="DK47" s="2384"/>
      <c r="DL47" s="2384"/>
      <c r="DM47" s="2384"/>
      <c r="DN47" s="2384"/>
      <c r="DO47" s="2384"/>
      <c r="DP47" s="2384"/>
      <c r="DQ47" s="2384"/>
      <c r="DR47" s="2384"/>
      <c r="DS47" s="2384"/>
      <c r="DT47" s="2384">
        <v>54811306</v>
      </c>
      <c r="DU47" s="2384"/>
      <c r="DV47" s="2384"/>
      <c r="DW47" s="2384"/>
      <c r="DX47" s="2384"/>
      <c r="DY47" s="2384"/>
      <c r="DZ47" s="2384"/>
      <c r="EA47" s="2384"/>
      <c r="EB47" s="2384"/>
      <c r="EC47" s="2384"/>
      <c r="ED47" s="2384"/>
      <c r="EE47" s="2384"/>
      <c r="EF47" s="2384"/>
      <c r="EG47" s="2384"/>
      <c r="EH47" s="2384"/>
      <c r="EI47" s="2384"/>
      <c r="EJ47" s="2384"/>
      <c r="EK47" s="2384"/>
      <c r="EL47" s="2384"/>
      <c r="EM47" s="2394"/>
    </row>
    <row r="48" spans="2:148" ht="21" customHeight="1">
      <c r="B48" s="2506"/>
      <c r="C48" s="2507"/>
      <c r="D48" s="2507"/>
      <c r="E48" s="2507"/>
      <c r="F48" s="2507"/>
      <c r="G48" s="2507"/>
      <c r="H48" s="2507"/>
      <c r="I48" s="2507"/>
      <c r="J48" s="2507"/>
      <c r="K48" s="2507"/>
      <c r="L48" s="2507"/>
      <c r="M48" s="2507"/>
      <c r="N48" s="2507"/>
      <c r="O48" s="2507"/>
      <c r="P48" s="2507"/>
      <c r="Q48" s="2507"/>
      <c r="R48" s="2507"/>
      <c r="S48" s="2507"/>
      <c r="T48" s="2507"/>
      <c r="U48" s="2507"/>
      <c r="V48" s="2507"/>
      <c r="W48" s="2507"/>
      <c r="X48" s="2507"/>
      <c r="Y48" s="2507"/>
      <c r="Z48" s="2507"/>
      <c r="AA48" s="2507"/>
      <c r="AB48" s="2507"/>
      <c r="AC48" s="2507"/>
      <c r="AD48" s="2507"/>
      <c r="AE48" s="2507"/>
      <c r="AF48" s="2507"/>
      <c r="AG48" s="2507"/>
      <c r="AH48" s="2507"/>
      <c r="AI48" s="2507"/>
      <c r="AJ48" s="2507"/>
      <c r="AK48" s="2507"/>
      <c r="AL48" s="2507"/>
      <c r="AM48" s="2507"/>
      <c r="AN48" s="2507"/>
      <c r="AO48" s="2507"/>
      <c r="AP48" s="2507"/>
      <c r="AQ48" s="2507"/>
      <c r="AR48" s="2507"/>
      <c r="AS48" s="2507"/>
      <c r="AT48" s="2507"/>
      <c r="AU48" s="2507"/>
      <c r="AV48" s="2507"/>
      <c r="AW48" s="2507"/>
      <c r="AX48" s="2507"/>
      <c r="AY48" s="2507"/>
      <c r="AZ48" s="2507"/>
      <c r="BA48" s="2507"/>
      <c r="BB48" s="2507"/>
      <c r="BC48" s="2507"/>
      <c r="BD48" s="2507"/>
      <c r="BE48" s="2507"/>
      <c r="BF48" s="2507"/>
      <c r="BG48" s="2507"/>
      <c r="BH48" s="2507"/>
      <c r="BI48" s="2507"/>
      <c r="BJ48" s="2507"/>
      <c r="BK48" s="2507"/>
      <c r="BL48" s="2507"/>
      <c r="BM48" s="2507"/>
      <c r="BN48" s="2507"/>
      <c r="BO48" s="2507"/>
      <c r="BP48" s="2507"/>
      <c r="BQ48" s="2507"/>
      <c r="BR48" s="2507"/>
      <c r="BS48" s="2507"/>
      <c r="BT48" s="2508"/>
      <c r="BW48" s="513"/>
      <c r="BX48" s="2500" t="s">
        <v>740</v>
      </c>
      <c r="BY48" s="2501"/>
      <c r="BZ48" s="2501"/>
      <c r="CA48" s="2501"/>
      <c r="CB48" s="2501"/>
      <c r="CC48" s="2501"/>
      <c r="CD48" s="2501"/>
      <c r="CE48" s="2501"/>
      <c r="CF48" s="2501"/>
      <c r="CG48" s="2501"/>
      <c r="CH48" s="2501"/>
      <c r="CI48" s="2501"/>
      <c r="CJ48" s="2501"/>
      <c r="CK48" s="2501"/>
      <c r="CL48" s="2501"/>
      <c r="CM48" s="2501"/>
      <c r="CN48" s="2501"/>
      <c r="CO48" s="2501"/>
      <c r="CP48" s="2501"/>
      <c r="CQ48" s="2501"/>
      <c r="CR48" s="2501"/>
      <c r="CS48" s="2501"/>
      <c r="CT48" s="2501"/>
      <c r="CU48" s="2501"/>
      <c r="CV48" s="2501"/>
      <c r="CW48" s="2501"/>
      <c r="CX48" s="2501"/>
      <c r="CY48" s="2501"/>
      <c r="CZ48" s="2501"/>
      <c r="DA48" s="2501"/>
      <c r="DB48" s="2501"/>
      <c r="DC48" s="2501"/>
      <c r="DD48" s="2501"/>
      <c r="DE48" s="2501"/>
      <c r="DF48" s="2501"/>
      <c r="DG48" s="2501"/>
      <c r="DH48" s="2501"/>
      <c r="DI48" s="2501"/>
      <c r="DJ48" s="2501"/>
      <c r="DK48" s="2501"/>
      <c r="DL48" s="2501"/>
      <c r="DM48" s="2501"/>
      <c r="DN48" s="2501"/>
      <c r="DO48" s="2501"/>
      <c r="DP48" s="2501"/>
      <c r="DQ48" s="2501"/>
      <c r="DR48" s="2501"/>
      <c r="DS48" s="2501"/>
      <c r="DT48" s="2501"/>
      <c r="DU48" s="2501"/>
      <c r="DV48" s="2501"/>
      <c r="DW48" s="2501"/>
      <c r="DX48" s="2501"/>
      <c r="DY48" s="2501"/>
      <c r="DZ48" s="2501"/>
      <c r="EA48" s="2501"/>
      <c r="EB48" s="2501"/>
      <c r="EC48" s="2501"/>
      <c r="ED48" s="2501"/>
      <c r="EE48" s="2501"/>
      <c r="EF48" s="2501"/>
      <c r="EG48" s="2501"/>
      <c r="EH48" s="2501"/>
      <c r="EI48" s="2501"/>
      <c r="EJ48" s="2501"/>
      <c r="EK48" s="2501"/>
      <c r="EL48" s="2501"/>
      <c r="EM48" s="2501"/>
    </row>
    <row r="49" ht="21" customHeight="1"/>
    <row r="50" ht="21" customHeight="1"/>
    <row r="51" ht="21" customHeight="1"/>
    <row r="52" ht="21" customHeight="1"/>
    <row r="53" ht="21" customHeight="1"/>
  </sheetData>
  <mergeCells count="392">
    <mergeCell ref="BX48:EM48"/>
    <mergeCell ref="EC2:EM2"/>
    <mergeCell ref="BV12:EM14"/>
    <mergeCell ref="BV24:EM26"/>
    <mergeCell ref="BV36:EM38"/>
    <mergeCell ref="B48:BT48"/>
    <mergeCell ref="C33:H33"/>
    <mergeCell ref="AA47:AX47"/>
    <mergeCell ref="C43:Z43"/>
    <mergeCell ref="C44:Z44"/>
    <mergeCell ref="C45:Z45"/>
    <mergeCell ref="C46:Z46"/>
    <mergeCell ref="B39:B41"/>
    <mergeCell ref="B24:AS26"/>
    <mergeCell ref="I34:R34"/>
    <mergeCell ref="S34:Y34"/>
    <mergeCell ref="C34:H34"/>
    <mergeCell ref="I33:R33"/>
    <mergeCell ref="S33:Y33"/>
    <mergeCell ref="B36:BT38"/>
    <mergeCell ref="AA40:AX41"/>
    <mergeCell ref="Z34:AK34"/>
    <mergeCell ref="AR34:BA34"/>
    <mergeCell ref="BB34:BH34"/>
    <mergeCell ref="B3:B5"/>
    <mergeCell ref="B15:B17"/>
    <mergeCell ref="B27:B29"/>
    <mergeCell ref="AU24:BT26"/>
    <mergeCell ref="B12:BT14"/>
    <mergeCell ref="BB28:BT28"/>
    <mergeCell ref="AR29:BA29"/>
    <mergeCell ref="BB29:BH29"/>
    <mergeCell ref="BI29:BT29"/>
    <mergeCell ref="AL28:BA28"/>
    <mergeCell ref="AL29:AQ29"/>
    <mergeCell ref="Z29:AK29"/>
    <mergeCell ref="C27:BT27"/>
    <mergeCell ref="C28:R28"/>
    <mergeCell ref="C29:H29"/>
    <mergeCell ref="I29:R29"/>
    <mergeCell ref="S29:Y29"/>
    <mergeCell ref="C3:BT3"/>
    <mergeCell ref="AU11:BD11"/>
    <mergeCell ref="BE7:BT7"/>
    <mergeCell ref="BE8:BT8"/>
    <mergeCell ref="BE9:BT9"/>
    <mergeCell ref="BE10:BT10"/>
    <mergeCell ref="BE11:BT11"/>
    <mergeCell ref="AY40:BT41"/>
    <mergeCell ref="BB30:BH30"/>
    <mergeCell ref="C30:H30"/>
    <mergeCell ref="C31:H31"/>
    <mergeCell ref="I31:R31"/>
    <mergeCell ref="S31:Y31"/>
    <mergeCell ref="I30:R30"/>
    <mergeCell ref="S30:Y30"/>
    <mergeCell ref="Z32:AK32"/>
    <mergeCell ref="AR32:BA32"/>
    <mergeCell ref="BB32:BH32"/>
    <mergeCell ref="BI32:BT32"/>
    <mergeCell ref="AL32:AQ32"/>
    <mergeCell ref="Z33:AK33"/>
    <mergeCell ref="AR33:BA33"/>
    <mergeCell ref="BV39:DF39"/>
    <mergeCell ref="I35:R35"/>
    <mergeCell ref="C35:H35"/>
    <mergeCell ref="S28:AK28"/>
    <mergeCell ref="S35:Y35"/>
    <mergeCell ref="Z31:AK31"/>
    <mergeCell ref="AR31:BA31"/>
    <mergeCell ref="BB31:BH31"/>
    <mergeCell ref="BI31:BT31"/>
    <mergeCell ref="AL31:AQ31"/>
    <mergeCell ref="BI30:BT30"/>
    <mergeCell ref="AL30:AQ30"/>
    <mergeCell ref="AR30:BA30"/>
    <mergeCell ref="I32:R32"/>
    <mergeCell ref="S32:Y32"/>
    <mergeCell ref="C32:H32"/>
    <mergeCell ref="CO29:CT29"/>
    <mergeCell ref="CU29:DB29"/>
    <mergeCell ref="DC29:DH29"/>
    <mergeCell ref="CO30:CT30"/>
    <mergeCell ref="CU30:DB30"/>
    <mergeCell ref="DG39:EM39"/>
    <mergeCell ref="Z30:AK30"/>
    <mergeCell ref="C39:BT39"/>
    <mergeCell ref="AY44:BT44"/>
    <mergeCell ref="BB33:BH33"/>
    <mergeCell ref="BI33:BT33"/>
    <mergeCell ref="AL33:AQ33"/>
    <mergeCell ref="C47:Z47"/>
    <mergeCell ref="AA43:AX43"/>
    <mergeCell ref="AA44:AX44"/>
    <mergeCell ref="AA45:AX45"/>
    <mergeCell ref="AA46:AX46"/>
    <mergeCell ref="AY43:BT43"/>
    <mergeCell ref="Z35:AK35"/>
    <mergeCell ref="AR35:BA35"/>
    <mergeCell ref="BB35:BH35"/>
    <mergeCell ref="BI35:BT35"/>
    <mergeCell ref="AL35:AQ35"/>
    <mergeCell ref="AY47:BT47"/>
    <mergeCell ref="AY45:BT45"/>
    <mergeCell ref="AY46:BT46"/>
    <mergeCell ref="C42:Z42"/>
    <mergeCell ref="BI34:BT34"/>
    <mergeCell ref="AL34:AQ34"/>
    <mergeCell ref="AY42:BT42"/>
    <mergeCell ref="AA42:AX42"/>
    <mergeCell ref="C40:Z41"/>
    <mergeCell ref="C5:K5"/>
    <mergeCell ref="L5:U5"/>
    <mergeCell ref="BE5:BT5"/>
    <mergeCell ref="L8:U8"/>
    <mergeCell ref="C6:K6"/>
    <mergeCell ref="AU5:BD5"/>
    <mergeCell ref="V8:AK8"/>
    <mergeCell ref="AL10:AT10"/>
    <mergeCell ref="V10:AK10"/>
    <mergeCell ref="L6:U6"/>
    <mergeCell ref="AU7:BD7"/>
    <mergeCell ref="V6:AK6"/>
    <mergeCell ref="AL6:AT6"/>
    <mergeCell ref="AU6:BD6"/>
    <mergeCell ref="V7:AK7"/>
    <mergeCell ref="AL7:AT7"/>
    <mergeCell ref="AU10:BD10"/>
    <mergeCell ref="AU8:BD8"/>
    <mergeCell ref="V5:AK5"/>
    <mergeCell ref="AL5:AT5"/>
    <mergeCell ref="AU18:BD18"/>
    <mergeCell ref="BE18:BT18"/>
    <mergeCell ref="BE21:BT21"/>
    <mergeCell ref="AL19:AT19"/>
    <mergeCell ref="AL20:AT20"/>
    <mergeCell ref="AL21:AT21"/>
    <mergeCell ref="V18:AK18"/>
    <mergeCell ref="AL18:AT18"/>
    <mergeCell ref="V19:AK19"/>
    <mergeCell ref="V20:AK20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7:AT17"/>
    <mergeCell ref="AU17:BD17"/>
    <mergeCell ref="AL9:AT9"/>
    <mergeCell ref="V11:AK11"/>
    <mergeCell ref="AL11:AT11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DE9:DM9"/>
    <mergeCell ref="BV6:CD6"/>
    <mergeCell ref="AL8:AT8"/>
    <mergeCell ref="C4:AK4"/>
    <mergeCell ref="AL4:BT4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DU17:EA17"/>
    <mergeCell ref="CW17:DE17"/>
    <mergeCell ref="BV17:BZ17"/>
    <mergeCell ref="DF18:DJ18"/>
    <mergeCell ref="DK18:DT18"/>
    <mergeCell ref="CO22:CV22"/>
    <mergeCell ref="CO23:CV23"/>
    <mergeCell ref="CW19:DE19"/>
    <mergeCell ref="CW20:DE20"/>
    <mergeCell ref="CW21:DE21"/>
    <mergeCell ref="CW22:DE22"/>
    <mergeCell ref="CO18:CV18"/>
    <mergeCell ref="DF19:DJ19"/>
    <mergeCell ref="DF20:DJ20"/>
    <mergeCell ref="CO19:CV19"/>
    <mergeCell ref="CO20:CV20"/>
    <mergeCell ref="BV9:CD9"/>
    <mergeCell ref="BV4:DD4"/>
    <mergeCell ref="BV5:CD5"/>
    <mergeCell ref="CE5:CN5"/>
    <mergeCell ref="CO5:DD5"/>
    <mergeCell ref="CO10:DD10"/>
    <mergeCell ref="DE10:DM10"/>
    <mergeCell ref="DE11:DM11"/>
    <mergeCell ref="BV7:CD7"/>
    <mergeCell ref="BV10:CD10"/>
    <mergeCell ref="BV8:CD8"/>
    <mergeCell ref="BV11:CD11"/>
    <mergeCell ref="CO7:DD7"/>
    <mergeCell ref="CO8:DD8"/>
    <mergeCell ref="CE7:CN7"/>
    <mergeCell ref="CE8:CN8"/>
    <mergeCell ref="CO9:DD9"/>
    <mergeCell ref="AU23:BD23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AU22:BD22"/>
    <mergeCell ref="BE22:BT22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V22:AK22"/>
    <mergeCell ref="L18:U18"/>
    <mergeCell ref="L20:U20"/>
    <mergeCell ref="L21:U21"/>
    <mergeCell ref="L19:U19"/>
    <mergeCell ref="DX6:EM6"/>
    <mergeCell ref="DX7:EM7"/>
    <mergeCell ref="DE4:EM4"/>
    <mergeCell ref="DE5:DM5"/>
    <mergeCell ref="DN5:DW5"/>
    <mergeCell ref="BV18:BZ18"/>
    <mergeCell ref="CF23:CN23"/>
    <mergeCell ref="CA23:CE23"/>
    <mergeCell ref="BV23:BZ23"/>
    <mergeCell ref="CF19:CN19"/>
    <mergeCell ref="CF20:CN20"/>
    <mergeCell ref="CF21:CN21"/>
    <mergeCell ref="CF22:CN22"/>
    <mergeCell ref="CA19:CE19"/>
    <mergeCell ref="CA20:CE20"/>
    <mergeCell ref="CA21:CE21"/>
    <mergeCell ref="CA22:CE22"/>
    <mergeCell ref="BV20:BZ20"/>
    <mergeCell ref="BV21:BZ21"/>
    <mergeCell ref="BV22:BZ22"/>
    <mergeCell ref="BV19:BZ19"/>
    <mergeCell ref="DF21:DJ21"/>
    <mergeCell ref="DF22:DJ22"/>
    <mergeCell ref="CW23:DE23"/>
    <mergeCell ref="DX8:EM8"/>
    <mergeCell ref="DX9:EM9"/>
    <mergeCell ref="DN8:DW8"/>
    <mergeCell ref="DN9:DW9"/>
    <mergeCell ref="DN11:DW11"/>
    <mergeCell ref="CE10:CN10"/>
    <mergeCell ref="CO11:DD11"/>
    <mergeCell ref="CE11:CN11"/>
    <mergeCell ref="DX10:EM10"/>
    <mergeCell ref="DX11:EM11"/>
    <mergeCell ref="DN10:DW10"/>
    <mergeCell ref="DU18:EA18"/>
    <mergeCell ref="CA17:CE17"/>
    <mergeCell ref="CA18:CE18"/>
    <mergeCell ref="CF18:CN18"/>
    <mergeCell ref="EB18:EM18"/>
    <mergeCell ref="DF23:DJ23"/>
    <mergeCell ref="DK19:DT19"/>
    <mergeCell ref="DK20:DT20"/>
    <mergeCell ref="DK21:DT21"/>
    <mergeCell ref="DK22:DT22"/>
    <mergeCell ref="EB23:EM23"/>
    <mergeCell ref="DU23:EA23"/>
    <mergeCell ref="EB19:EM19"/>
    <mergeCell ref="EB20:EM20"/>
    <mergeCell ref="EB21:EM21"/>
    <mergeCell ref="EB22:EM22"/>
    <mergeCell ref="DU19:EA19"/>
    <mergeCell ref="DU20:EA20"/>
    <mergeCell ref="DU21:EA21"/>
    <mergeCell ref="DU22:EA22"/>
    <mergeCell ref="DK23:DT23"/>
    <mergeCell ref="CO21:CV21"/>
    <mergeCell ref="CF17:CN17"/>
    <mergeCell ref="CW18:DE18"/>
    <mergeCell ref="BV43:CL43"/>
    <mergeCell ref="CM43:DF43"/>
    <mergeCell ref="BV44:CL44"/>
    <mergeCell ref="CM44:DF44"/>
    <mergeCell ref="BV30:CB30"/>
    <mergeCell ref="BV31:CB31"/>
    <mergeCell ref="BV32:CB32"/>
    <mergeCell ref="BV33:CB33"/>
    <mergeCell ref="BV34:CB34"/>
    <mergeCell ref="BV35:CB35"/>
    <mergeCell ref="CC30:CN30"/>
    <mergeCell ref="CC31:CN31"/>
    <mergeCell ref="CC32:CN32"/>
    <mergeCell ref="CC33:CN33"/>
    <mergeCell ref="CC34:CN34"/>
    <mergeCell ref="CC35:CN35"/>
    <mergeCell ref="CO33:CT33"/>
    <mergeCell ref="CU33:DB33"/>
    <mergeCell ref="DC33:DH33"/>
    <mergeCell ref="CO34:CT34"/>
    <mergeCell ref="CU34:DB34"/>
    <mergeCell ref="DC34:DH34"/>
    <mergeCell ref="CO35:CT35"/>
    <mergeCell ref="CU35:DB35"/>
    <mergeCell ref="BV45:CL45"/>
    <mergeCell ref="CM45:DF45"/>
    <mergeCell ref="BV46:CL46"/>
    <mergeCell ref="CM46:DF46"/>
    <mergeCell ref="BV47:CL47"/>
    <mergeCell ref="CM47:DF47"/>
    <mergeCell ref="DT40:EM41"/>
    <mergeCell ref="DG42:DS42"/>
    <mergeCell ref="DG43:DS43"/>
    <mergeCell ref="DG44:DS44"/>
    <mergeCell ref="DG45:DS45"/>
    <mergeCell ref="DG46:DS46"/>
    <mergeCell ref="DG47:DS47"/>
    <mergeCell ref="DT42:EM42"/>
    <mergeCell ref="DT43:EM43"/>
    <mergeCell ref="DT44:EM44"/>
    <mergeCell ref="DT45:EM45"/>
    <mergeCell ref="DT46:EM46"/>
    <mergeCell ref="DT47:EM47"/>
    <mergeCell ref="BV40:CL41"/>
    <mergeCell ref="CM40:DF41"/>
    <mergeCell ref="BV42:CL42"/>
    <mergeCell ref="CM42:DF42"/>
    <mergeCell ref="DG40:DS41"/>
    <mergeCell ref="BV28:CN28"/>
    <mergeCell ref="BV29:CB29"/>
    <mergeCell ref="CC29:CN29"/>
    <mergeCell ref="BV27:DP27"/>
    <mergeCell ref="DQ27:EM27"/>
    <mergeCell ref="DI29:DP29"/>
    <mergeCell ref="DC31:DH31"/>
    <mergeCell ref="CO32:CT32"/>
    <mergeCell ref="CU32:DB32"/>
    <mergeCell ref="DC32:DH32"/>
    <mergeCell ref="CO28:DB28"/>
    <mergeCell ref="DC28:DP28"/>
    <mergeCell ref="DC30:DH30"/>
    <mergeCell ref="CO31:CT31"/>
    <mergeCell ref="CU31:DB31"/>
    <mergeCell ref="EA28:EM29"/>
    <mergeCell ref="DQ28:DZ29"/>
    <mergeCell ref="EA32:EM32"/>
    <mergeCell ref="EA33:EM33"/>
    <mergeCell ref="EA34:EM34"/>
    <mergeCell ref="EA35:EM35"/>
    <mergeCell ref="DC35:DH35"/>
    <mergeCell ref="DI30:DP30"/>
    <mergeCell ref="DI31:DP31"/>
    <mergeCell ref="DI32:DP32"/>
    <mergeCell ref="DI33:DP33"/>
    <mergeCell ref="DI34:DP34"/>
    <mergeCell ref="DI35:DP35"/>
    <mergeCell ref="DQ30:DZ30"/>
    <mergeCell ref="EA30:EM30"/>
    <mergeCell ref="DQ31:DZ31"/>
    <mergeCell ref="DQ32:DZ32"/>
    <mergeCell ref="DQ33:DZ33"/>
    <mergeCell ref="DQ34:DZ34"/>
    <mergeCell ref="DQ35:DZ35"/>
    <mergeCell ref="EA31:EM31"/>
  </mergeCells>
  <phoneticPr fontId="25"/>
  <pageMargins left="0.86614173228346458" right="0.39370078740157483" top="0.98425196850393704" bottom="0.78740157480314965" header="0.51181102362204722" footer="0.51181102362204722"/>
  <pageSetup paperSize="9" scale="8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"/>
  <dimension ref="A1:U623"/>
  <sheetViews>
    <sheetView showGridLines="0" view="pageBreakPreview" topLeftCell="G1" zoomScale="60" zoomScaleNormal="75" workbookViewId="0">
      <pane ySplit="17" topLeftCell="A18" activePane="bottomLeft" state="frozen"/>
      <selection pane="bottomLeft"/>
    </sheetView>
  </sheetViews>
  <sheetFormatPr defaultRowHeight="18.95" customHeight="1"/>
  <cols>
    <col min="1" max="1" width="4.875" style="8" customWidth="1"/>
    <col min="2" max="2" width="21.625" style="6" customWidth="1"/>
    <col min="3" max="3" width="20.625" style="103" customWidth="1"/>
    <col min="4" max="9" width="18.625" style="103" customWidth="1"/>
    <col min="10" max="10" width="19.125" style="103" customWidth="1"/>
    <col min="11" max="11" width="15.625" style="103" customWidth="1"/>
    <col min="12" max="13" width="16.625" style="103" customWidth="1"/>
    <col min="14" max="15" width="20.625" style="103" customWidth="1"/>
    <col min="16" max="16" width="19.625" style="103" customWidth="1"/>
    <col min="17" max="18" width="18.125" style="103" customWidth="1"/>
    <col min="19" max="19" width="6.5" style="8" customWidth="1"/>
    <col min="20" max="16384" width="9" style="6"/>
  </cols>
  <sheetData>
    <row r="1" spans="1:21" ht="30.95" customHeight="1">
      <c r="A1" s="4" t="s">
        <v>872</v>
      </c>
      <c r="S1" s="3"/>
    </row>
    <row r="2" spans="1:21" s="82" customFormat="1" ht="22.5" customHeight="1" thickBot="1">
      <c r="C2" s="104"/>
      <c r="D2" s="104"/>
      <c r="E2" s="104"/>
      <c r="F2" s="118"/>
      <c r="G2" s="118"/>
      <c r="H2" s="118"/>
      <c r="I2" s="104"/>
      <c r="J2" s="104"/>
      <c r="K2" s="104"/>
      <c r="L2" s="104"/>
      <c r="M2" s="104"/>
      <c r="N2" s="11"/>
      <c r="O2" s="11"/>
      <c r="P2" s="118"/>
      <c r="Q2" s="118"/>
      <c r="R2" s="119" t="s">
        <v>542</v>
      </c>
      <c r="S2" s="83"/>
    </row>
    <row r="3" spans="1:21" s="111" customFormat="1" ht="24.95" customHeight="1">
      <c r="A3" s="1553" t="s">
        <v>423</v>
      </c>
      <c r="B3" s="1554"/>
      <c r="C3" s="2824" t="s">
        <v>944</v>
      </c>
      <c r="D3" s="2805"/>
      <c r="E3" s="2806"/>
      <c r="F3" s="2804" t="s">
        <v>945</v>
      </c>
      <c r="G3" s="2805"/>
      <c r="H3" s="2806"/>
      <c r="I3" s="2813" t="s">
        <v>962</v>
      </c>
      <c r="J3" s="2735" t="s">
        <v>46</v>
      </c>
      <c r="K3" s="2810"/>
      <c r="L3" s="1650" t="s">
        <v>251</v>
      </c>
      <c r="M3" s="2718" t="s">
        <v>870</v>
      </c>
      <c r="N3" s="2770" t="s">
        <v>946</v>
      </c>
      <c r="O3" s="2806"/>
      <c r="P3" s="2804" t="s">
        <v>947</v>
      </c>
      <c r="Q3" s="2805"/>
      <c r="R3" s="2816"/>
      <c r="S3" s="16" t="s">
        <v>423</v>
      </c>
    </row>
    <row r="4" spans="1:21" s="111" customFormat="1" ht="24.95" customHeight="1">
      <c r="A4" s="1560" t="s">
        <v>424</v>
      </c>
      <c r="B4" s="1561"/>
      <c r="C4" s="2825"/>
      <c r="D4" s="2808"/>
      <c r="E4" s="2809"/>
      <c r="F4" s="2807"/>
      <c r="G4" s="2808"/>
      <c r="H4" s="2809"/>
      <c r="I4" s="2814"/>
      <c r="J4" s="2811"/>
      <c r="K4" s="2812"/>
      <c r="L4" s="1646"/>
      <c r="M4" s="2713"/>
      <c r="N4" s="2807"/>
      <c r="O4" s="2809"/>
      <c r="P4" s="2807"/>
      <c r="Q4" s="2808"/>
      <c r="R4" s="2817"/>
      <c r="S4" s="25" t="s">
        <v>424</v>
      </c>
    </row>
    <row r="5" spans="1:21" s="111" customFormat="1" ht="24.95" customHeight="1">
      <c r="A5" s="1560" t="s">
        <v>425</v>
      </c>
      <c r="B5" s="1561" t="s">
        <v>393</v>
      </c>
      <c r="C5" s="1651"/>
      <c r="D5" s="2712" t="s">
        <v>235</v>
      </c>
      <c r="E5" s="2712" t="s">
        <v>39</v>
      </c>
      <c r="F5" s="1565"/>
      <c r="G5" s="2712" t="s">
        <v>235</v>
      </c>
      <c r="H5" s="2712" t="s">
        <v>39</v>
      </c>
      <c r="I5" s="2814"/>
      <c r="J5" s="1646"/>
      <c r="K5" s="2712" t="s">
        <v>207</v>
      </c>
      <c r="L5" s="1646" t="s">
        <v>252</v>
      </c>
      <c r="M5" s="2713"/>
      <c r="N5" s="1652"/>
      <c r="O5" s="2712" t="s">
        <v>207</v>
      </c>
      <c r="P5" s="1565"/>
      <c r="Q5" s="2620" t="s">
        <v>146</v>
      </c>
      <c r="R5" s="2818" t="s">
        <v>987</v>
      </c>
      <c r="S5" s="25" t="s">
        <v>425</v>
      </c>
    </row>
    <row r="6" spans="1:21" s="111" customFormat="1" ht="24.95" customHeight="1">
      <c r="A6" s="1560" t="s">
        <v>426</v>
      </c>
      <c r="B6" s="1561"/>
      <c r="C6" s="2821" t="s">
        <v>208</v>
      </c>
      <c r="D6" s="2802"/>
      <c r="E6" s="2802"/>
      <c r="F6" s="1565"/>
      <c r="G6" s="2802"/>
      <c r="H6" s="2802"/>
      <c r="I6" s="2814"/>
      <c r="J6" s="2713" t="s">
        <v>209</v>
      </c>
      <c r="K6" s="2802"/>
      <c r="L6" s="2713" t="s">
        <v>210</v>
      </c>
      <c r="M6" s="2713"/>
      <c r="N6" s="2800" t="s">
        <v>47</v>
      </c>
      <c r="O6" s="2802"/>
      <c r="P6" s="1565"/>
      <c r="Q6" s="2767"/>
      <c r="R6" s="2819"/>
      <c r="S6" s="25" t="s">
        <v>426</v>
      </c>
    </row>
    <row r="7" spans="1:21" s="111" customFormat="1" ht="24.95" customHeight="1" thickBot="1">
      <c r="A7" s="1568" t="s">
        <v>427</v>
      </c>
      <c r="B7" s="1569"/>
      <c r="C7" s="2822"/>
      <c r="D7" s="2803"/>
      <c r="E7" s="2803"/>
      <c r="F7" s="1571"/>
      <c r="G7" s="2803"/>
      <c r="H7" s="2803"/>
      <c r="I7" s="2815"/>
      <c r="J7" s="2623"/>
      <c r="K7" s="2803"/>
      <c r="L7" s="2623"/>
      <c r="M7" s="2714"/>
      <c r="N7" s="2823"/>
      <c r="O7" s="2803"/>
      <c r="P7" s="1571"/>
      <c r="Q7" s="2621"/>
      <c r="R7" s="2820"/>
      <c r="S7" s="44" t="s">
        <v>427</v>
      </c>
    </row>
    <row r="8" spans="1:21" s="108" customFormat="1" ht="30" customHeight="1">
      <c r="A8" s="2661" t="s">
        <v>6</v>
      </c>
      <c r="B8" s="1561" t="s">
        <v>1003</v>
      </c>
      <c r="C8" s="948">
        <v>942672843645</v>
      </c>
      <c r="D8" s="917">
        <v>117915268012</v>
      </c>
      <c r="E8" s="917">
        <v>45363544827</v>
      </c>
      <c r="F8" s="949">
        <v>-2651298336</v>
      </c>
      <c r="G8" s="949">
        <v>-25763638164</v>
      </c>
      <c r="H8" s="949">
        <v>-6174433672</v>
      </c>
      <c r="I8" s="949">
        <v>5236689249</v>
      </c>
      <c r="J8" s="384">
        <v>415078178</v>
      </c>
      <c r="K8" s="384">
        <v>0</v>
      </c>
      <c r="L8" s="384">
        <v>2916434</v>
      </c>
      <c r="M8" s="1737" t="s">
        <v>1015</v>
      </c>
      <c r="N8" s="384">
        <v>948327527506</v>
      </c>
      <c r="O8" s="384">
        <v>21281454840</v>
      </c>
      <c r="P8" s="384">
        <v>25720279928</v>
      </c>
      <c r="Q8" s="384">
        <v>25379179928</v>
      </c>
      <c r="R8" s="400">
        <v>341100000</v>
      </c>
      <c r="S8" s="28"/>
      <c r="T8" s="111"/>
      <c r="U8" s="111"/>
    </row>
    <row r="9" spans="1:21" s="108" customFormat="1" ht="30" customHeight="1">
      <c r="A9" s="2662"/>
      <c r="B9" s="1561" t="s">
        <v>1004</v>
      </c>
      <c r="C9" s="384">
        <v>921347306786</v>
      </c>
      <c r="D9" s="390">
        <v>112876875396</v>
      </c>
      <c r="E9" s="390">
        <v>43012902465</v>
      </c>
      <c r="F9" s="384">
        <v>3969124173</v>
      </c>
      <c r="G9" s="384">
        <v>-24610694410</v>
      </c>
      <c r="H9" s="384">
        <v>-5624392779</v>
      </c>
      <c r="I9" s="384">
        <v>5194491434</v>
      </c>
      <c r="J9" s="400">
        <v>0</v>
      </c>
      <c r="K9" s="384">
        <v>0</v>
      </c>
      <c r="L9" s="384">
        <v>1269511</v>
      </c>
      <c r="M9" s="1741" t="s">
        <v>1015</v>
      </c>
      <c r="N9" s="400">
        <v>926543067731</v>
      </c>
      <c r="O9" s="400">
        <v>12673654863</v>
      </c>
      <c r="P9" s="384">
        <v>31837416260</v>
      </c>
      <c r="Q9" s="384">
        <v>31497316260</v>
      </c>
      <c r="R9" s="400">
        <v>340100000</v>
      </c>
      <c r="S9" s="28"/>
    </row>
    <row r="10" spans="1:21" s="108" customFormat="1" ht="30" customHeight="1">
      <c r="A10" s="2662"/>
      <c r="B10" s="1561" t="s">
        <v>1090</v>
      </c>
      <c r="C10" s="384">
        <v>894341261225</v>
      </c>
      <c r="D10" s="390">
        <v>109916908491</v>
      </c>
      <c r="E10" s="390">
        <v>42344516427</v>
      </c>
      <c r="F10" s="384">
        <v>5724933216</v>
      </c>
      <c r="G10" s="384">
        <v>-24081936111</v>
      </c>
      <c r="H10" s="384">
        <v>-5980962339</v>
      </c>
      <c r="I10" s="384">
        <v>5954231751</v>
      </c>
      <c r="J10" s="400">
        <v>0</v>
      </c>
      <c r="K10" s="384">
        <v>0</v>
      </c>
      <c r="L10" s="384">
        <v>1054170</v>
      </c>
      <c r="M10" s="1741" t="s">
        <v>1015</v>
      </c>
      <c r="N10" s="400">
        <v>900296547146</v>
      </c>
      <c r="O10" s="400">
        <v>7072521295</v>
      </c>
      <c r="P10" s="384">
        <v>37333204484</v>
      </c>
      <c r="Q10" s="384">
        <v>37175059739</v>
      </c>
      <c r="R10" s="400">
        <v>158144745</v>
      </c>
      <c r="S10" s="28"/>
    </row>
    <row r="11" spans="1:21" s="108" customFormat="1" ht="30" customHeight="1">
      <c r="A11" s="2662"/>
      <c r="B11" s="1561" t="s">
        <v>1091</v>
      </c>
      <c r="C11" s="390">
        <v>762131239743</v>
      </c>
      <c r="D11" s="390">
        <v>58057517595</v>
      </c>
      <c r="E11" s="390">
        <v>21458866857</v>
      </c>
      <c r="F11" s="384">
        <v>-11817410686</v>
      </c>
      <c r="G11" s="384">
        <v>-8873931581</v>
      </c>
      <c r="H11" s="384">
        <v>-3913503578</v>
      </c>
      <c r="I11" s="390">
        <v>9785639183</v>
      </c>
      <c r="J11" s="401">
        <v>0</v>
      </c>
      <c r="K11" s="390">
        <v>0</v>
      </c>
      <c r="L11" s="390">
        <v>0</v>
      </c>
      <c r="M11" s="401">
        <v>0</v>
      </c>
      <c r="N11" s="401">
        <v>771916878926</v>
      </c>
      <c r="O11" s="401">
        <v>3209968375</v>
      </c>
      <c r="P11" s="384">
        <v>22018215261</v>
      </c>
      <c r="Q11" s="384">
        <v>21487998198</v>
      </c>
      <c r="R11" s="400">
        <v>530217063</v>
      </c>
      <c r="S11" s="28"/>
    </row>
    <row r="12" spans="1:21" s="108" customFormat="1" ht="30" customHeight="1">
      <c r="A12" s="2663"/>
      <c r="B12" s="1724" t="s">
        <v>1092</v>
      </c>
      <c r="C12" s="402">
        <v>735371742391</v>
      </c>
      <c r="D12" s="402">
        <v>56172989274</v>
      </c>
      <c r="E12" s="402">
        <v>19423176955</v>
      </c>
      <c r="F12" s="385">
        <v>-3784028684</v>
      </c>
      <c r="G12" s="385">
        <v>-7646808718</v>
      </c>
      <c r="H12" s="385">
        <v>-2123487611</v>
      </c>
      <c r="I12" s="402">
        <v>4785107673</v>
      </c>
      <c r="J12" s="403">
        <v>0</v>
      </c>
      <c r="K12" s="402">
        <v>0</v>
      </c>
      <c r="L12" s="402">
        <v>0</v>
      </c>
      <c r="M12" s="403">
        <v>0</v>
      </c>
      <c r="N12" s="403">
        <v>740156850064</v>
      </c>
      <c r="O12" s="403">
        <v>548039083</v>
      </c>
      <c r="P12" s="385">
        <v>19674264986</v>
      </c>
      <c r="Q12" s="385">
        <v>19591567553</v>
      </c>
      <c r="R12" s="897">
        <v>100000000</v>
      </c>
      <c r="S12" s="110"/>
    </row>
    <row r="13" spans="1:21" s="108" customFormat="1" ht="30" customHeight="1">
      <c r="A13" s="2664" t="s">
        <v>967</v>
      </c>
      <c r="B13" s="1561" t="s">
        <v>1003</v>
      </c>
      <c r="C13" s="911">
        <v>891212333194</v>
      </c>
      <c r="D13" s="390">
        <v>108112329727</v>
      </c>
      <c r="E13" s="390">
        <v>40944856369</v>
      </c>
      <c r="F13" s="384">
        <v>-2617673861</v>
      </c>
      <c r="G13" s="384">
        <v>-25808541198</v>
      </c>
      <c r="H13" s="384">
        <v>-6287926163</v>
      </c>
      <c r="I13" s="384">
        <v>5226677096</v>
      </c>
      <c r="J13" s="384">
        <v>415078178</v>
      </c>
      <c r="K13" s="384">
        <v>0</v>
      </c>
      <c r="L13" s="384">
        <v>2916434</v>
      </c>
      <c r="M13" s="1737" t="s">
        <v>1015</v>
      </c>
      <c r="N13" s="384">
        <v>896857004902</v>
      </c>
      <c r="O13" s="384">
        <v>21281454840</v>
      </c>
      <c r="P13" s="384">
        <v>22238068824</v>
      </c>
      <c r="Q13" s="384">
        <v>21896968824</v>
      </c>
      <c r="R13" s="400">
        <v>341100000</v>
      </c>
      <c r="S13" s="28"/>
      <c r="T13" s="111"/>
      <c r="U13" s="111"/>
    </row>
    <row r="14" spans="1:21" s="108" customFormat="1" ht="30" customHeight="1">
      <c r="A14" s="2662"/>
      <c r="B14" s="1561" t="s">
        <v>1004</v>
      </c>
      <c r="C14" s="384">
        <v>871326849174</v>
      </c>
      <c r="D14" s="390">
        <v>103215063817</v>
      </c>
      <c r="E14" s="390">
        <v>38490867872</v>
      </c>
      <c r="F14" s="384">
        <v>3523514678</v>
      </c>
      <c r="G14" s="384">
        <v>-24559380928</v>
      </c>
      <c r="H14" s="384">
        <v>-5648967222</v>
      </c>
      <c r="I14" s="384">
        <v>5183962821</v>
      </c>
      <c r="J14" s="400">
        <v>0</v>
      </c>
      <c r="K14" s="384">
        <v>0</v>
      </c>
      <c r="L14" s="384">
        <v>1269511</v>
      </c>
      <c r="M14" s="1741" t="s">
        <v>1015</v>
      </c>
      <c r="N14" s="400">
        <v>876512081506</v>
      </c>
      <c r="O14" s="400">
        <v>12673654863</v>
      </c>
      <c r="P14" s="384">
        <v>27370124274</v>
      </c>
      <c r="Q14" s="384">
        <v>27030024274</v>
      </c>
      <c r="R14" s="400">
        <v>340100000</v>
      </c>
      <c r="S14" s="28"/>
    </row>
    <row r="15" spans="1:21" s="108" customFormat="1" ht="30" customHeight="1">
      <c r="A15" s="2662"/>
      <c r="B15" s="1561" t="s">
        <v>1090</v>
      </c>
      <c r="C15" s="384">
        <v>844680631948</v>
      </c>
      <c r="D15" s="390">
        <v>100220975711</v>
      </c>
      <c r="E15" s="390">
        <v>37642878853</v>
      </c>
      <c r="F15" s="384">
        <v>4748021403</v>
      </c>
      <c r="G15" s="384">
        <v>-24139556016</v>
      </c>
      <c r="H15" s="384">
        <v>-5792122215</v>
      </c>
      <c r="I15" s="384">
        <v>5948956822</v>
      </c>
      <c r="J15" s="400">
        <v>0</v>
      </c>
      <c r="K15" s="384">
        <v>0</v>
      </c>
      <c r="L15" s="384">
        <v>1054170</v>
      </c>
      <c r="M15" s="1741" t="s">
        <v>1015</v>
      </c>
      <c r="N15" s="400">
        <v>850630642940</v>
      </c>
      <c r="O15" s="400">
        <v>7072521295</v>
      </c>
      <c r="P15" s="384">
        <v>31622275614</v>
      </c>
      <c r="Q15" s="384">
        <v>31487275614</v>
      </c>
      <c r="R15" s="400">
        <v>135000000</v>
      </c>
      <c r="S15" s="28"/>
    </row>
    <row r="16" spans="1:21" s="108" customFormat="1" ht="30" customHeight="1">
      <c r="A16" s="2662"/>
      <c r="B16" s="1561" t="s">
        <v>1091</v>
      </c>
      <c r="C16" s="390">
        <v>712914544981</v>
      </c>
      <c r="D16" s="390">
        <v>48386564684</v>
      </c>
      <c r="E16" s="390">
        <v>16869810345</v>
      </c>
      <c r="F16" s="384">
        <v>-12469948208</v>
      </c>
      <c r="G16" s="384">
        <v>-8863472526</v>
      </c>
      <c r="H16" s="384">
        <v>-3799605615</v>
      </c>
      <c r="I16" s="390">
        <v>9780433475</v>
      </c>
      <c r="J16" s="401">
        <v>0</v>
      </c>
      <c r="K16" s="390">
        <v>0</v>
      </c>
      <c r="L16" s="390">
        <v>0</v>
      </c>
      <c r="M16" s="401">
        <v>0</v>
      </c>
      <c r="N16" s="401">
        <v>722694978456</v>
      </c>
      <c r="O16" s="401">
        <v>3209968375</v>
      </c>
      <c r="P16" s="384">
        <v>13256099322</v>
      </c>
      <c r="Q16" s="384">
        <v>12775882259</v>
      </c>
      <c r="R16" s="400">
        <v>480217063</v>
      </c>
      <c r="S16" s="28"/>
    </row>
    <row r="17" spans="1:19" s="108" customFormat="1" ht="30" customHeight="1">
      <c r="A17" s="2663"/>
      <c r="B17" s="1724" t="s">
        <v>1092</v>
      </c>
      <c r="C17" s="402">
        <v>685046433839</v>
      </c>
      <c r="D17" s="402">
        <v>46233361538</v>
      </c>
      <c r="E17" s="402">
        <v>14762357559</v>
      </c>
      <c r="F17" s="384">
        <v>-2898508548</v>
      </c>
      <c r="G17" s="384">
        <v>-7304153091</v>
      </c>
      <c r="H17" s="384">
        <v>-1881927282</v>
      </c>
      <c r="I17" s="402">
        <v>4470503653</v>
      </c>
      <c r="J17" s="403">
        <v>0</v>
      </c>
      <c r="K17" s="402">
        <v>0</v>
      </c>
      <c r="L17" s="402">
        <v>0</v>
      </c>
      <c r="M17" s="403">
        <v>0</v>
      </c>
      <c r="N17" s="403">
        <v>689516937492</v>
      </c>
      <c r="O17" s="401">
        <v>548039083</v>
      </c>
      <c r="P17" s="384">
        <v>11562368433</v>
      </c>
      <c r="Q17" s="384">
        <v>11479671000</v>
      </c>
      <c r="R17" s="400">
        <v>100000000</v>
      </c>
      <c r="S17" s="110"/>
    </row>
    <row r="18" spans="1:19" ht="23.1" customHeight="1">
      <c r="A18" s="57">
        <v>1</v>
      </c>
      <c r="B18" s="58" t="s">
        <v>1020</v>
      </c>
      <c r="C18" s="386">
        <v>33692764403</v>
      </c>
      <c r="D18" s="386">
        <v>2241216932</v>
      </c>
      <c r="E18" s="386">
        <v>676185428</v>
      </c>
      <c r="F18" s="386">
        <v>-379461924</v>
      </c>
      <c r="G18" s="386">
        <v>-506154201</v>
      </c>
      <c r="H18" s="386">
        <v>-35743884</v>
      </c>
      <c r="I18" s="386">
        <v>0</v>
      </c>
      <c r="J18" s="396">
        <v>0</v>
      </c>
      <c r="K18" s="396">
        <v>0</v>
      </c>
      <c r="L18" s="396">
        <v>0</v>
      </c>
      <c r="M18" s="396">
        <v>0</v>
      </c>
      <c r="N18" s="396">
        <v>33692764403</v>
      </c>
      <c r="O18" s="396">
        <v>20642449</v>
      </c>
      <c r="P18" s="396">
        <v>879386706</v>
      </c>
      <c r="Q18" s="396">
        <v>879386706</v>
      </c>
      <c r="R18" s="927">
        <v>0</v>
      </c>
      <c r="S18" s="59">
        <v>1</v>
      </c>
    </row>
    <row r="19" spans="1:19" ht="23.1" customHeight="1">
      <c r="A19" s="60">
        <v>2</v>
      </c>
      <c r="B19" s="61" t="s">
        <v>1021</v>
      </c>
      <c r="C19" s="384">
        <v>19319648842</v>
      </c>
      <c r="D19" s="384">
        <v>1265215662</v>
      </c>
      <c r="E19" s="384">
        <v>393907692</v>
      </c>
      <c r="F19" s="384">
        <v>9812</v>
      </c>
      <c r="G19" s="384">
        <v>-182542386</v>
      </c>
      <c r="H19" s="384">
        <v>-102842705</v>
      </c>
      <c r="I19" s="384">
        <v>9812</v>
      </c>
      <c r="J19" s="388">
        <v>0</v>
      </c>
      <c r="K19" s="388">
        <v>0</v>
      </c>
      <c r="L19" s="388">
        <v>0</v>
      </c>
      <c r="M19" s="388">
        <v>0</v>
      </c>
      <c r="N19" s="388">
        <v>19319658654</v>
      </c>
      <c r="O19" s="388">
        <v>29660099</v>
      </c>
      <c r="P19" s="388">
        <v>0</v>
      </c>
      <c r="Q19" s="388">
        <v>0</v>
      </c>
      <c r="R19" s="387">
        <v>0</v>
      </c>
      <c r="S19" s="55">
        <v>2</v>
      </c>
    </row>
    <row r="20" spans="1:19" ht="23.1" customHeight="1">
      <c r="A20" s="60">
        <v>3</v>
      </c>
      <c r="B20" s="61" t="s">
        <v>1022</v>
      </c>
      <c r="C20" s="384">
        <v>55652536956</v>
      </c>
      <c r="D20" s="384">
        <v>3917937193</v>
      </c>
      <c r="E20" s="384">
        <v>1510191233</v>
      </c>
      <c r="F20" s="384">
        <v>0</v>
      </c>
      <c r="G20" s="384">
        <v>-135898517</v>
      </c>
      <c r="H20" s="384">
        <v>-276019373</v>
      </c>
      <c r="I20" s="384">
        <v>0</v>
      </c>
      <c r="J20" s="388">
        <v>0</v>
      </c>
      <c r="K20" s="388">
        <v>0</v>
      </c>
      <c r="L20" s="388">
        <v>0</v>
      </c>
      <c r="M20" s="388">
        <v>0</v>
      </c>
      <c r="N20" s="388">
        <v>55652536956</v>
      </c>
      <c r="O20" s="388">
        <v>42029642</v>
      </c>
      <c r="P20" s="388">
        <v>0</v>
      </c>
      <c r="Q20" s="388">
        <v>0</v>
      </c>
      <c r="R20" s="387">
        <v>0</v>
      </c>
      <c r="S20" s="55">
        <v>3</v>
      </c>
    </row>
    <row r="21" spans="1:19" ht="23.1" customHeight="1">
      <c r="A21" s="60">
        <v>6</v>
      </c>
      <c r="B21" s="61" t="s">
        <v>1023</v>
      </c>
      <c r="C21" s="384">
        <v>8414465892</v>
      </c>
      <c r="D21" s="384">
        <v>536499295</v>
      </c>
      <c r="E21" s="384">
        <v>141355560</v>
      </c>
      <c r="F21" s="384">
        <v>-137234632</v>
      </c>
      <c r="G21" s="384">
        <v>-91805663</v>
      </c>
      <c r="H21" s="384">
        <v>-39798622</v>
      </c>
      <c r="I21" s="384">
        <v>942</v>
      </c>
      <c r="J21" s="388">
        <v>0</v>
      </c>
      <c r="K21" s="388">
        <v>0</v>
      </c>
      <c r="L21" s="388">
        <v>0</v>
      </c>
      <c r="M21" s="388">
        <v>0</v>
      </c>
      <c r="N21" s="388">
        <v>8414466834</v>
      </c>
      <c r="O21" s="388">
        <v>12206653</v>
      </c>
      <c r="P21" s="388">
        <v>270946018</v>
      </c>
      <c r="Q21" s="388">
        <v>270946018</v>
      </c>
      <c r="R21" s="387">
        <v>0</v>
      </c>
      <c r="S21" s="55">
        <v>6</v>
      </c>
    </row>
    <row r="22" spans="1:19" ht="23.1" customHeight="1">
      <c r="A22" s="60">
        <v>7</v>
      </c>
      <c r="B22" s="61" t="s">
        <v>1024</v>
      </c>
      <c r="C22" s="385">
        <v>6575755412</v>
      </c>
      <c r="D22" s="385">
        <v>385913671</v>
      </c>
      <c r="E22" s="385">
        <v>115097036</v>
      </c>
      <c r="F22" s="385">
        <v>-19604892</v>
      </c>
      <c r="G22" s="385">
        <v>-71859059</v>
      </c>
      <c r="H22" s="385">
        <v>-24172552</v>
      </c>
      <c r="I22" s="385">
        <v>1076</v>
      </c>
      <c r="J22" s="404">
        <v>0</v>
      </c>
      <c r="K22" s="404">
        <v>0</v>
      </c>
      <c r="L22" s="404">
        <v>0</v>
      </c>
      <c r="M22" s="404">
        <v>0</v>
      </c>
      <c r="N22" s="404">
        <v>6575756488</v>
      </c>
      <c r="O22" s="404">
        <v>10456227</v>
      </c>
      <c r="P22" s="404">
        <v>124581054</v>
      </c>
      <c r="Q22" s="404">
        <v>124581054</v>
      </c>
      <c r="R22" s="929">
        <v>0</v>
      </c>
      <c r="S22" s="55">
        <v>7</v>
      </c>
    </row>
    <row r="23" spans="1:19" ht="23.1" customHeight="1">
      <c r="A23" s="57">
        <v>8</v>
      </c>
      <c r="B23" s="58" t="s">
        <v>1025</v>
      </c>
      <c r="C23" s="912">
        <v>31780476384</v>
      </c>
      <c r="D23" s="913">
        <v>2269103653</v>
      </c>
      <c r="E23" s="913">
        <v>721789416</v>
      </c>
      <c r="F23" s="386">
        <v>8875068</v>
      </c>
      <c r="G23" s="386">
        <v>25663852</v>
      </c>
      <c r="H23" s="386">
        <v>-112256717</v>
      </c>
      <c r="I23" s="386">
        <v>7085903</v>
      </c>
      <c r="J23" s="396">
        <v>0</v>
      </c>
      <c r="K23" s="396">
        <v>0</v>
      </c>
      <c r="L23" s="396">
        <v>0</v>
      </c>
      <c r="M23" s="396">
        <v>0</v>
      </c>
      <c r="N23" s="396">
        <v>31787562287</v>
      </c>
      <c r="O23" s="396">
        <v>21577996</v>
      </c>
      <c r="P23" s="396">
        <v>15960971</v>
      </c>
      <c r="Q23" s="396">
        <v>15960971</v>
      </c>
      <c r="R23" s="927">
        <v>0</v>
      </c>
      <c r="S23" s="59">
        <v>8</v>
      </c>
    </row>
    <row r="24" spans="1:19" ht="23.1" customHeight="1">
      <c r="A24" s="60">
        <v>9</v>
      </c>
      <c r="B24" s="93" t="s">
        <v>1026</v>
      </c>
      <c r="C24" s="924">
        <v>8434845226</v>
      </c>
      <c r="D24" s="389">
        <v>567788340</v>
      </c>
      <c r="E24" s="389">
        <v>165970343</v>
      </c>
      <c r="F24" s="388">
        <v>8815876</v>
      </c>
      <c r="G24" s="388">
        <v>-93255342</v>
      </c>
      <c r="H24" s="388">
        <v>-4896464</v>
      </c>
      <c r="I24" s="388">
        <v>146393319</v>
      </c>
      <c r="J24" s="388">
        <v>0</v>
      </c>
      <c r="K24" s="388">
        <v>0</v>
      </c>
      <c r="L24" s="388">
        <v>0</v>
      </c>
      <c r="M24" s="388">
        <v>0</v>
      </c>
      <c r="N24" s="388">
        <v>8581238545</v>
      </c>
      <c r="O24" s="388">
        <v>2339774</v>
      </c>
      <c r="P24" s="388">
        <v>210038387</v>
      </c>
      <c r="Q24" s="388">
        <v>210038387</v>
      </c>
      <c r="R24" s="387">
        <v>0</v>
      </c>
      <c r="S24" s="55">
        <v>9</v>
      </c>
    </row>
    <row r="25" spans="1:19" ht="23.1" customHeight="1">
      <c r="A25" s="60">
        <v>10</v>
      </c>
      <c r="B25" s="93" t="s">
        <v>1027</v>
      </c>
      <c r="C25" s="924">
        <v>12087122963</v>
      </c>
      <c r="D25" s="389">
        <v>795049733</v>
      </c>
      <c r="E25" s="389">
        <v>219868269</v>
      </c>
      <c r="F25" s="388">
        <v>-2958575</v>
      </c>
      <c r="G25" s="388">
        <v>-141220747</v>
      </c>
      <c r="H25" s="388">
        <v>10860510</v>
      </c>
      <c r="I25" s="384">
        <v>0</v>
      </c>
      <c r="J25" s="384">
        <v>0</v>
      </c>
      <c r="K25" s="384">
        <v>0</v>
      </c>
      <c r="L25" s="384">
        <v>0</v>
      </c>
      <c r="M25" s="384">
        <v>0</v>
      </c>
      <c r="N25" s="384">
        <v>12087122963</v>
      </c>
      <c r="O25" s="384">
        <v>8376615</v>
      </c>
      <c r="P25" s="388">
        <v>83892167</v>
      </c>
      <c r="Q25" s="388">
        <v>83892167</v>
      </c>
      <c r="R25" s="387">
        <v>0</v>
      </c>
      <c r="S25" s="55">
        <v>10</v>
      </c>
    </row>
    <row r="26" spans="1:19" s="99" customFormat="1" ht="23.1" customHeight="1">
      <c r="A26" s="62">
        <v>11</v>
      </c>
      <c r="B26" s="61" t="s">
        <v>1028</v>
      </c>
      <c r="C26" s="911">
        <v>7857012970</v>
      </c>
      <c r="D26" s="390">
        <v>509607268</v>
      </c>
      <c r="E26" s="390">
        <v>160220955</v>
      </c>
      <c r="F26" s="384">
        <v>58681878</v>
      </c>
      <c r="G26" s="384">
        <v>-1907753</v>
      </c>
      <c r="H26" s="384">
        <v>33567269</v>
      </c>
      <c r="I26" s="384">
        <v>85688436</v>
      </c>
      <c r="J26" s="384">
        <v>0</v>
      </c>
      <c r="K26" s="384">
        <v>0</v>
      </c>
      <c r="L26" s="384">
        <v>0</v>
      </c>
      <c r="M26" s="384">
        <v>0</v>
      </c>
      <c r="N26" s="384">
        <v>7942701406</v>
      </c>
      <c r="O26" s="384">
        <v>6721039</v>
      </c>
      <c r="P26" s="384">
        <v>134877205</v>
      </c>
      <c r="Q26" s="384">
        <v>134877205</v>
      </c>
      <c r="R26" s="400">
        <v>0</v>
      </c>
      <c r="S26" s="63">
        <v>11</v>
      </c>
    </row>
    <row r="27" spans="1:19" s="99" customFormat="1" ht="23.1" customHeight="1">
      <c r="A27" s="62">
        <v>12</v>
      </c>
      <c r="B27" s="61" t="s">
        <v>1029</v>
      </c>
      <c r="C27" s="914">
        <v>9414482098</v>
      </c>
      <c r="D27" s="402">
        <v>602758622</v>
      </c>
      <c r="E27" s="402">
        <v>161746498</v>
      </c>
      <c r="F27" s="385">
        <v>-258352397</v>
      </c>
      <c r="G27" s="385">
        <v>-21617113</v>
      </c>
      <c r="H27" s="385">
        <v>17538517</v>
      </c>
      <c r="I27" s="385">
        <v>140072006</v>
      </c>
      <c r="J27" s="385">
        <v>0</v>
      </c>
      <c r="K27" s="385">
        <v>0</v>
      </c>
      <c r="L27" s="385">
        <v>0</v>
      </c>
      <c r="M27" s="385">
        <v>0</v>
      </c>
      <c r="N27" s="385">
        <v>9554554104</v>
      </c>
      <c r="O27" s="385">
        <v>4826629</v>
      </c>
      <c r="P27" s="385">
        <v>245792004</v>
      </c>
      <c r="Q27" s="385">
        <v>245792004</v>
      </c>
      <c r="R27" s="897">
        <v>0</v>
      </c>
      <c r="S27" s="63">
        <v>12</v>
      </c>
    </row>
    <row r="28" spans="1:19" s="99" customFormat="1" ht="23.1" customHeight="1">
      <c r="A28" s="1527">
        <v>14</v>
      </c>
      <c r="B28" s="58" t="s">
        <v>1030</v>
      </c>
      <c r="C28" s="912">
        <v>23562058008</v>
      </c>
      <c r="D28" s="913">
        <v>1493371984</v>
      </c>
      <c r="E28" s="913">
        <v>437941047</v>
      </c>
      <c r="F28" s="386">
        <v>261697685</v>
      </c>
      <c r="G28" s="386">
        <v>-63941334</v>
      </c>
      <c r="H28" s="386">
        <v>-28817748</v>
      </c>
      <c r="I28" s="386">
        <v>428329359</v>
      </c>
      <c r="J28" s="386">
        <v>0</v>
      </c>
      <c r="K28" s="386">
        <v>0</v>
      </c>
      <c r="L28" s="386">
        <v>0</v>
      </c>
      <c r="M28" s="386">
        <v>0</v>
      </c>
      <c r="N28" s="386">
        <v>23990387367</v>
      </c>
      <c r="O28" s="386">
        <v>27882975</v>
      </c>
      <c r="P28" s="386">
        <v>507500895</v>
      </c>
      <c r="Q28" s="386">
        <v>507500895</v>
      </c>
      <c r="R28" s="896">
        <v>0</v>
      </c>
      <c r="S28" s="67">
        <v>14</v>
      </c>
    </row>
    <row r="29" spans="1:19" s="99" customFormat="1" ht="23.1" customHeight="1">
      <c r="A29" s="62">
        <v>15</v>
      </c>
      <c r="B29" s="61" t="s">
        <v>1031</v>
      </c>
      <c r="C29" s="911">
        <v>16287038547</v>
      </c>
      <c r="D29" s="390">
        <v>1014713312</v>
      </c>
      <c r="E29" s="390">
        <v>283548992</v>
      </c>
      <c r="F29" s="384">
        <v>-85677496</v>
      </c>
      <c r="G29" s="384">
        <v>-115051903</v>
      </c>
      <c r="H29" s="384">
        <v>-45585244</v>
      </c>
      <c r="I29" s="384">
        <v>35284449</v>
      </c>
      <c r="J29" s="384">
        <v>0</v>
      </c>
      <c r="K29" s="384">
        <v>0</v>
      </c>
      <c r="L29" s="384">
        <v>0</v>
      </c>
      <c r="M29" s="384">
        <v>0</v>
      </c>
      <c r="N29" s="384">
        <v>16322322996</v>
      </c>
      <c r="O29" s="384">
        <v>8397640</v>
      </c>
      <c r="P29" s="384">
        <v>317098919</v>
      </c>
      <c r="Q29" s="384">
        <v>317098919</v>
      </c>
      <c r="R29" s="400">
        <v>0</v>
      </c>
      <c r="S29" s="63">
        <v>15</v>
      </c>
    </row>
    <row r="30" spans="1:19" s="99" customFormat="1" ht="23.1" customHeight="1">
      <c r="A30" s="62">
        <v>16</v>
      </c>
      <c r="B30" s="61" t="s">
        <v>1032</v>
      </c>
      <c r="C30" s="911">
        <v>5511083213</v>
      </c>
      <c r="D30" s="390">
        <v>353495501</v>
      </c>
      <c r="E30" s="390">
        <v>96017812</v>
      </c>
      <c r="F30" s="384">
        <v>7787523</v>
      </c>
      <c r="G30" s="384">
        <v>-22094155</v>
      </c>
      <c r="H30" s="384">
        <v>-15960184</v>
      </c>
      <c r="I30" s="384">
        <v>180376</v>
      </c>
      <c r="J30" s="384">
        <v>0</v>
      </c>
      <c r="K30" s="384">
        <v>0</v>
      </c>
      <c r="L30" s="384">
        <v>0</v>
      </c>
      <c r="M30" s="384">
        <v>0</v>
      </c>
      <c r="N30" s="384">
        <v>5511263589</v>
      </c>
      <c r="O30" s="384">
        <v>8458796</v>
      </c>
      <c r="P30" s="384">
        <v>465093608</v>
      </c>
      <c r="Q30" s="384">
        <v>365093608</v>
      </c>
      <c r="R30" s="400">
        <v>100000000</v>
      </c>
      <c r="S30" s="63">
        <v>16</v>
      </c>
    </row>
    <row r="31" spans="1:19" s="99" customFormat="1" ht="23.1" customHeight="1">
      <c r="A31" s="62">
        <v>17</v>
      </c>
      <c r="B31" s="61" t="s">
        <v>1033</v>
      </c>
      <c r="C31" s="911">
        <v>11532078684</v>
      </c>
      <c r="D31" s="390">
        <v>783754109</v>
      </c>
      <c r="E31" s="390">
        <v>202680459</v>
      </c>
      <c r="F31" s="384">
        <v>-106722910</v>
      </c>
      <c r="G31" s="384">
        <v>-22924845</v>
      </c>
      <c r="H31" s="384">
        <v>13307531</v>
      </c>
      <c r="I31" s="384">
        <v>294211565</v>
      </c>
      <c r="J31" s="384">
        <v>0</v>
      </c>
      <c r="K31" s="384">
        <v>0</v>
      </c>
      <c r="L31" s="384">
        <v>0</v>
      </c>
      <c r="M31" s="384">
        <v>0</v>
      </c>
      <c r="N31" s="384">
        <v>11826290249</v>
      </c>
      <c r="O31" s="384">
        <v>25740532</v>
      </c>
      <c r="P31" s="384">
        <v>352807370</v>
      </c>
      <c r="Q31" s="384">
        <v>352807370</v>
      </c>
      <c r="R31" s="400">
        <v>0</v>
      </c>
      <c r="S31" s="63">
        <v>17</v>
      </c>
    </row>
    <row r="32" spans="1:19" s="99" customFormat="1" ht="23.1" customHeight="1">
      <c r="A32" s="62">
        <v>18</v>
      </c>
      <c r="B32" s="61" t="s">
        <v>1034</v>
      </c>
      <c r="C32" s="914">
        <v>14704418390</v>
      </c>
      <c r="D32" s="402">
        <v>978016054</v>
      </c>
      <c r="E32" s="402">
        <v>288259862</v>
      </c>
      <c r="F32" s="385">
        <v>84943918</v>
      </c>
      <c r="G32" s="385">
        <v>-53213899</v>
      </c>
      <c r="H32" s="385">
        <v>-84259077</v>
      </c>
      <c r="I32" s="385">
        <v>53798</v>
      </c>
      <c r="J32" s="385">
        <v>0</v>
      </c>
      <c r="K32" s="385">
        <v>0</v>
      </c>
      <c r="L32" s="385">
        <v>0</v>
      </c>
      <c r="M32" s="385">
        <v>0</v>
      </c>
      <c r="N32" s="385">
        <v>14704472188</v>
      </c>
      <c r="O32" s="385">
        <v>34601296</v>
      </c>
      <c r="P32" s="385">
        <v>391305315</v>
      </c>
      <c r="Q32" s="385">
        <v>391305315</v>
      </c>
      <c r="R32" s="897">
        <v>0</v>
      </c>
      <c r="S32" s="63">
        <v>18</v>
      </c>
    </row>
    <row r="33" spans="1:19" s="99" customFormat="1" ht="23.1" customHeight="1">
      <c r="A33" s="68">
        <v>19</v>
      </c>
      <c r="B33" s="58" t="s">
        <v>1035</v>
      </c>
      <c r="C33" s="912">
        <v>20248069622</v>
      </c>
      <c r="D33" s="913">
        <v>1316300649</v>
      </c>
      <c r="E33" s="913">
        <v>421223349</v>
      </c>
      <c r="F33" s="386">
        <v>-37456324</v>
      </c>
      <c r="G33" s="386">
        <v>-224849086</v>
      </c>
      <c r="H33" s="386">
        <v>-64940619</v>
      </c>
      <c r="I33" s="386">
        <v>110</v>
      </c>
      <c r="J33" s="386">
        <v>0</v>
      </c>
      <c r="K33" s="386">
        <v>0</v>
      </c>
      <c r="L33" s="386">
        <v>0</v>
      </c>
      <c r="M33" s="386">
        <v>0</v>
      </c>
      <c r="N33" s="386">
        <v>20248069732</v>
      </c>
      <c r="O33" s="386">
        <v>8934114</v>
      </c>
      <c r="P33" s="386">
        <v>186541814</v>
      </c>
      <c r="Q33" s="386">
        <v>186541814</v>
      </c>
      <c r="R33" s="896">
        <v>0</v>
      </c>
      <c r="S33" s="69">
        <v>19</v>
      </c>
    </row>
    <row r="34" spans="1:19" s="99" customFormat="1" ht="23.1" customHeight="1">
      <c r="A34" s="62">
        <v>21</v>
      </c>
      <c r="B34" s="61" t="s">
        <v>1036</v>
      </c>
      <c r="C34" s="911">
        <v>21799005793</v>
      </c>
      <c r="D34" s="390">
        <v>1524021749</v>
      </c>
      <c r="E34" s="390">
        <v>559493064</v>
      </c>
      <c r="F34" s="384">
        <v>-73788666</v>
      </c>
      <c r="G34" s="384">
        <v>-440238583</v>
      </c>
      <c r="H34" s="384">
        <v>-156839373</v>
      </c>
      <c r="I34" s="384">
        <v>2</v>
      </c>
      <c r="J34" s="384">
        <v>0</v>
      </c>
      <c r="K34" s="384">
        <v>0</v>
      </c>
      <c r="L34" s="384">
        <v>0</v>
      </c>
      <c r="M34" s="384">
        <v>0</v>
      </c>
      <c r="N34" s="384">
        <v>21799005795</v>
      </c>
      <c r="O34" s="384">
        <v>5501273</v>
      </c>
      <c r="P34" s="384">
        <v>684559753</v>
      </c>
      <c r="Q34" s="384">
        <v>684559753</v>
      </c>
      <c r="R34" s="400">
        <v>0</v>
      </c>
      <c r="S34" s="63">
        <v>21</v>
      </c>
    </row>
    <row r="35" spans="1:19" s="99" customFormat="1" ht="23.1" customHeight="1">
      <c r="A35" s="62">
        <v>22</v>
      </c>
      <c r="B35" s="61" t="s">
        <v>1037</v>
      </c>
      <c r="C35" s="911">
        <v>31841508339</v>
      </c>
      <c r="D35" s="390">
        <v>2104058948</v>
      </c>
      <c r="E35" s="390">
        <v>697563875</v>
      </c>
      <c r="F35" s="384">
        <v>-49671976</v>
      </c>
      <c r="G35" s="384">
        <v>-325844350</v>
      </c>
      <c r="H35" s="384">
        <v>-73185110</v>
      </c>
      <c r="I35" s="384">
        <v>0</v>
      </c>
      <c r="J35" s="384">
        <v>0</v>
      </c>
      <c r="K35" s="384">
        <v>0</v>
      </c>
      <c r="L35" s="384">
        <v>0</v>
      </c>
      <c r="M35" s="384">
        <v>0</v>
      </c>
      <c r="N35" s="384">
        <v>31841508339</v>
      </c>
      <c r="O35" s="384">
        <v>13151402</v>
      </c>
      <c r="P35" s="384">
        <v>767543099</v>
      </c>
      <c r="Q35" s="384">
        <v>767543099</v>
      </c>
      <c r="R35" s="400">
        <v>0</v>
      </c>
      <c r="S35" s="63">
        <v>22</v>
      </c>
    </row>
    <row r="36" spans="1:19" s="99" customFormat="1" ht="23.1" customHeight="1">
      <c r="A36" s="62">
        <v>23</v>
      </c>
      <c r="B36" s="61" t="s">
        <v>1038</v>
      </c>
      <c r="C36" s="911">
        <v>7166955411</v>
      </c>
      <c r="D36" s="390">
        <v>557765674</v>
      </c>
      <c r="E36" s="390">
        <v>171492852</v>
      </c>
      <c r="F36" s="384">
        <v>-10663147</v>
      </c>
      <c r="G36" s="384">
        <v>-360901130</v>
      </c>
      <c r="H36" s="384">
        <v>-63875163</v>
      </c>
      <c r="I36" s="384">
        <v>0</v>
      </c>
      <c r="J36" s="384">
        <v>0</v>
      </c>
      <c r="K36" s="384">
        <v>0</v>
      </c>
      <c r="L36" s="384">
        <v>0</v>
      </c>
      <c r="M36" s="384">
        <v>0</v>
      </c>
      <c r="N36" s="384">
        <v>7166955411</v>
      </c>
      <c r="O36" s="384">
        <v>3899446</v>
      </c>
      <c r="P36" s="384">
        <v>35185705</v>
      </c>
      <c r="Q36" s="384">
        <v>35185705</v>
      </c>
      <c r="R36" s="400">
        <v>0</v>
      </c>
      <c r="S36" s="63">
        <v>23</v>
      </c>
    </row>
    <row r="37" spans="1:19" s="99" customFormat="1" ht="23.1" customHeight="1">
      <c r="A37" s="62">
        <v>24</v>
      </c>
      <c r="B37" s="61" t="s">
        <v>1039</v>
      </c>
      <c r="C37" s="914">
        <v>10677211677</v>
      </c>
      <c r="D37" s="402">
        <v>873785188</v>
      </c>
      <c r="E37" s="402">
        <v>309634465</v>
      </c>
      <c r="F37" s="385">
        <v>-11605311</v>
      </c>
      <c r="G37" s="385">
        <v>-266978080</v>
      </c>
      <c r="H37" s="385">
        <v>-51261427</v>
      </c>
      <c r="I37" s="385">
        <v>123181</v>
      </c>
      <c r="J37" s="385">
        <v>0</v>
      </c>
      <c r="K37" s="385">
        <v>0</v>
      </c>
      <c r="L37" s="385">
        <v>0</v>
      </c>
      <c r="M37" s="385">
        <v>0</v>
      </c>
      <c r="N37" s="385">
        <v>10677334858</v>
      </c>
      <c r="O37" s="385">
        <v>8733033</v>
      </c>
      <c r="P37" s="385">
        <v>162174087</v>
      </c>
      <c r="Q37" s="385">
        <v>162174087</v>
      </c>
      <c r="R37" s="897">
        <v>0</v>
      </c>
      <c r="S37" s="63">
        <v>24</v>
      </c>
    </row>
    <row r="38" spans="1:19" s="99" customFormat="1" ht="23.1" customHeight="1">
      <c r="A38" s="1527">
        <v>25</v>
      </c>
      <c r="B38" s="58" t="s">
        <v>1040</v>
      </c>
      <c r="C38" s="912">
        <v>14714689415</v>
      </c>
      <c r="D38" s="913">
        <v>1014784782</v>
      </c>
      <c r="E38" s="913">
        <v>299195056</v>
      </c>
      <c r="F38" s="386">
        <v>-288614884</v>
      </c>
      <c r="G38" s="386">
        <v>-232110503</v>
      </c>
      <c r="H38" s="386">
        <v>-34376839</v>
      </c>
      <c r="I38" s="386">
        <v>385580332</v>
      </c>
      <c r="J38" s="386">
        <v>0</v>
      </c>
      <c r="K38" s="386">
        <v>0</v>
      </c>
      <c r="L38" s="386">
        <v>0</v>
      </c>
      <c r="M38" s="386">
        <v>0</v>
      </c>
      <c r="N38" s="386">
        <v>15100269747</v>
      </c>
      <c r="O38" s="386">
        <v>5768474</v>
      </c>
      <c r="P38" s="386">
        <v>162285239</v>
      </c>
      <c r="Q38" s="386">
        <v>162285239</v>
      </c>
      <c r="R38" s="896">
        <v>0</v>
      </c>
      <c r="S38" s="67">
        <v>25</v>
      </c>
    </row>
    <row r="39" spans="1:19" s="99" customFormat="1" ht="23.1" customHeight="1">
      <c r="A39" s="62">
        <v>27</v>
      </c>
      <c r="B39" s="61" t="s">
        <v>1041</v>
      </c>
      <c r="C39" s="911">
        <v>10879450785</v>
      </c>
      <c r="D39" s="390">
        <v>792687306</v>
      </c>
      <c r="E39" s="390">
        <v>303552359</v>
      </c>
      <c r="F39" s="384">
        <v>-43635688</v>
      </c>
      <c r="G39" s="384">
        <v>-153581955</v>
      </c>
      <c r="H39" s="384">
        <v>-69268426</v>
      </c>
      <c r="I39" s="384">
        <v>116929707</v>
      </c>
      <c r="J39" s="384">
        <v>0</v>
      </c>
      <c r="K39" s="384">
        <v>0</v>
      </c>
      <c r="L39" s="384">
        <v>0</v>
      </c>
      <c r="M39" s="384">
        <v>0</v>
      </c>
      <c r="N39" s="384">
        <v>10996380492</v>
      </c>
      <c r="O39" s="384">
        <v>3467938</v>
      </c>
      <c r="P39" s="384">
        <v>144229336</v>
      </c>
      <c r="Q39" s="384">
        <v>144229336</v>
      </c>
      <c r="R39" s="400">
        <v>0</v>
      </c>
      <c r="S39" s="63">
        <v>27</v>
      </c>
    </row>
    <row r="40" spans="1:19" s="99" customFormat="1" ht="23.1" customHeight="1">
      <c r="A40" s="62">
        <v>28</v>
      </c>
      <c r="B40" s="61" t="s">
        <v>1042</v>
      </c>
      <c r="C40" s="911">
        <v>6847204978</v>
      </c>
      <c r="D40" s="390">
        <v>496579973</v>
      </c>
      <c r="E40" s="390">
        <v>158120774</v>
      </c>
      <c r="F40" s="384">
        <v>-168920113</v>
      </c>
      <c r="G40" s="384">
        <v>-122875202</v>
      </c>
      <c r="H40" s="384">
        <v>-36906511</v>
      </c>
      <c r="I40" s="384">
        <v>62731273</v>
      </c>
      <c r="J40" s="384">
        <v>0</v>
      </c>
      <c r="K40" s="384">
        <v>0</v>
      </c>
      <c r="L40" s="384">
        <v>0</v>
      </c>
      <c r="M40" s="384">
        <v>0</v>
      </c>
      <c r="N40" s="384">
        <v>6909936251</v>
      </c>
      <c r="O40" s="384">
        <v>1060428</v>
      </c>
      <c r="P40" s="384">
        <v>268142178</v>
      </c>
      <c r="Q40" s="384">
        <v>268142178</v>
      </c>
      <c r="R40" s="400">
        <v>0</v>
      </c>
      <c r="S40" s="63">
        <v>28</v>
      </c>
    </row>
    <row r="41" spans="1:19" s="99" customFormat="1" ht="23.1" customHeight="1">
      <c r="A41" s="62">
        <v>29</v>
      </c>
      <c r="B41" s="61" t="s">
        <v>1043</v>
      </c>
      <c r="C41" s="911">
        <v>6142761256</v>
      </c>
      <c r="D41" s="390">
        <v>485403043</v>
      </c>
      <c r="E41" s="390">
        <v>169076662</v>
      </c>
      <c r="F41" s="384">
        <v>142427588</v>
      </c>
      <c r="G41" s="384">
        <v>-121782409</v>
      </c>
      <c r="H41" s="384">
        <v>-62410375</v>
      </c>
      <c r="I41" s="384">
        <v>244619000</v>
      </c>
      <c r="J41" s="384">
        <v>0</v>
      </c>
      <c r="K41" s="384">
        <v>0</v>
      </c>
      <c r="L41" s="384">
        <v>0</v>
      </c>
      <c r="M41" s="384">
        <v>0</v>
      </c>
      <c r="N41" s="384">
        <v>6387380256</v>
      </c>
      <c r="O41" s="384">
        <v>21870251</v>
      </c>
      <c r="P41" s="384">
        <v>272802492</v>
      </c>
      <c r="Q41" s="384">
        <v>272802492</v>
      </c>
      <c r="R41" s="400">
        <v>0</v>
      </c>
      <c r="S41" s="63">
        <v>29</v>
      </c>
    </row>
    <row r="42" spans="1:19" s="99" customFormat="1" ht="23.1" customHeight="1">
      <c r="A42" s="62">
        <v>30</v>
      </c>
      <c r="B42" s="61" t="s">
        <v>1044</v>
      </c>
      <c r="C42" s="914">
        <v>14712350317</v>
      </c>
      <c r="D42" s="402">
        <v>1010166503</v>
      </c>
      <c r="E42" s="402">
        <v>372808049</v>
      </c>
      <c r="F42" s="385">
        <v>295511920</v>
      </c>
      <c r="G42" s="385">
        <v>-183895749</v>
      </c>
      <c r="H42" s="385">
        <v>-44079769</v>
      </c>
      <c r="I42" s="385">
        <v>380159619</v>
      </c>
      <c r="J42" s="385">
        <v>0</v>
      </c>
      <c r="K42" s="385">
        <v>0</v>
      </c>
      <c r="L42" s="385">
        <v>0</v>
      </c>
      <c r="M42" s="385">
        <v>0</v>
      </c>
      <c r="N42" s="385">
        <v>15092509936</v>
      </c>
      <c r="O42" s="385">
        <v>8000618</v>
      </c>
      <c r="P42" s="385">
        <v>273037922</v>
      </c>
      <c r="Q42" s="385">
        <v>273037922</v>
      </c>
      <c r="R42" s="897">
        <v>0</v>
      </c>
      <c r="S42" s="63">
        <v>30</v>
      </c>
    </row>
    <row r="43" spans="1:19" s="99" customFormat="1" ht="23.1" customHeight="1">
      <c r="A43" s="1527">
        <v>31</v>
      </c>
      <c r="B43" s="58" t="s">
        <v>1045</v>
      </c>
      <c r="C43" s="912">
        <v>7008804831</v>
      </c>
      <c r="D43" s="913">
        <v>467035672</v>
      </c>
      <c r="E43" s="913">
        <v>133786585</v>
      </c>
      <c r="F43" s="386">
        <v>5837030</v>
      </c>
      <c r="G43" s="386">
        <v>-93003195</v>
      </c>
      <c r="H43" s="386">
        <v>-17884383</v>
      </c>
      <c r="I43" s="386">
        <v>63000</v>
      </c>
      <c r="J43" s="386">
        <v>0</v>
      </c>
      <c r="K43" s="386">
        <v>0</v>
      </c>
      <c r="L43" s="386">
        <v>0</v>
      </c>
      <c r="M43" s="386">
        <v>0</v>
      </c>
      <c r="N43" s="386">
        <v>7008867831</v>
      </c>
      <c r="O43" s="386">
        <v>374631</v>
      </c>
      <c r="P43" s="386">
        <v>161925681</v>
      </c>
      <c r="Q43" s="386">
        <v>161925681</v>
      </c>
      <c r="R43" s="896">
        <v>0</v>
      </c>
      <c r="S43" s="67">
        <v>31</v>
      </c>
    </row>
    <row r="44" spans="1:19" s="99" customFormat="1" ht="23.1" customHeight="1">
      <c r="A44" s="62">
        <v>32</v>
      </c>
      <c r="B44" s="61" t="s">
        <v>1046</v>
      </c>
      <c r="C44" s="911">
        <v>15917628675</v>
      </c>
      <c r="D44" s="390">
        <v>1002517499</v>
      </c>
      <c r="E44" s="390">
        <v>294213209</v>
      </c>
      <c r="F44" s="384">
        <v>-246417565</v>
      </c>
      <c r="G44" s="384">
        <v>-153240702</v>
      </c>
      <c r="H44" s="384">
        <v>-15417084</v>
      </c>
      <c r="I44" s="384">
        <v>54727599</v>
      </c>
      <c r="J44" s="384">
        <v>0</v>
      </c>
      <c r="K44" s="384">
        <v>0</v>
      </c>
      <c r="L44" s="384">
        <v>0</v>
      </c>
      <c r="M44" s="384">
        <v>0</v>
      </c>
      <c r="N44" s="384">
        <v>15972356274</v>
      </c>
      <c r="O44" s="384">
        <v>10398099</v>
      </c>
      <c r="P44" s="384">
        <v>305404107</v>
      </c>
      <c r="Q44" s="384">
        <v>305404107</v>
      </c>
      <c r="R44" s="400">
        <v>0</v>
      </c>
      <c r="S44" s="63">
        <v>32</v>
      </c>
    </row>
    <row r="45" spans="1:19" s="99" customFormat="1" ht="23.1" customHeight="1">
      <c r="A45" s="62">
        <v>33</v>
      </c>
      <c r="B45" s="61" t="s">
        <v>1047</v>
      </c>
      <c r="C45" s="911">
        <v>6573806324</v>
      </c>
      <c r="D45" s="390">
        <v>404774270</v>
      </c>
      <c r="E45" s="390">
        <v>120410427</v>
      </c>
      <c r="F45" s="384">
        <v>-26069758</v>
      </c>
      <c r="G45" s="384">
        <v>-31256637</v>
      </c>
      <c r="H45" s="384">
        <v>164892</v>
      </c>
      <c r="I45" s="384">
        <v>272566</v>
      </c>
      <c r="J45" s="384">
        <v>0</v>
      </c>
      <c r="K45" s="384">
        <v>0</v>
      </c>
      <c r="L45" s="384">
        <v>0</v>
      </c>
      <c r="M45" s="384">
        <v>0</v>
      </c>
      <c r="N45" s="384">
        <v>6574078890</v>
      </c>
      <c r="O45" s="384">
        <v>2774223</v>
      </c>
      <c r="P45" s="384">
        <v>165074350</v>
      </c>
      <c r="Q45" s="384">
        <v>165074350</v>
      </c>
      <c r="R45" s="400">
        <v>0</v>
      </c>
      <c r="S45" s="63">
        <v>33</v>
      </c>
    </row>
    <row r="46" spans="1:19" s="99" customFormat="1" ht="23.1" customHeight="1">
      <c r="A46" s="62">
        <v>34</v>
      </c>
      <c r="B46" s="61" t="s">
        <v>1048</v>
      </c>
      <c r="C46" s="911">
        <v>8365813071</v>
      </c>
      <c r="D46" s="390">
        <v>584740071</v>
      </c>
      <c r="E46" s="390">
        <v>215178531</v>
      </c>
      <c r="F46" s="384">
        <v>-25023137</v>
      </c>
      <c r="G46" s="384">
        <v>20031736</v>
      </c>
      <c r="H46" s="384">
        <v>-4019920</v>
      </c>
      <c r="I46" s="384">
        <v>180000017</v>
      </c>
      <c r="J46" s="384">
        <v>0</v>
      </c>
      <c r="K46" s="384">
        <v>0</v>
      </c>
      <c r="L46" s="384">
        <v>0</v>
      </c>
      <c r="M46" s="384">
        <v>0</v>
      </c>
      <c r="N46" s="384">
        <v>8545813088</v>
      </c>
      <c r="O46" s="384">
        <v>12474058</v>
      </c>
      <c r="P46" s="384">
        <v>254311645</v>
      </c>
      <c r="Q46" s="384">
        <v>254311645</v>
      </c>
      <c r="R46" s="400">
        <v>0</v>
      </c>
      <c r="S46" s="63">
        <v>34</v>
      </c>
    </row>
    <row r="47" spans="1:19" s="99" customFormat="1" ht="23.1" customHeight="1">
      <c r="A47" s="62">
        <v>35</v>
      </c>
      <c r="B47" s="61" t="s">
        <v>1049</v>
      </c>
      <c r="C47" s="914">
        <v>9748994222</v>
      </c>
      <c r="D47" s="402">
        <v>661945143</v>
      </c>
      <c r="E47" s="402">
        <v>224935208</v>
      </c>
      <c r="F47" s="385">
        <v>-29074671</v>
      </c>
      <c r="G47" s="385">
        <v>-117153145</v>
      </c>
      <c r="H47" s="385">
        <v>-31942162</v>
      </c>
      <c r="I47" s="385">
        <v>0</v>
      </c>
      <c r="J47" s="385">
        <v>0</v>
      </c>
      <c r="K47" s="385">
        <v>0</v>
      </c>
      <c r="L47" s="385">
        <v>0</v>
      </c>
      <c r="M47" s="385">
        <v>0</v>
      </c>
      <c r="N47" s="385">
        <v>9748994222</v>
      </c>
      <c r="O47" s="385">
        <v>2871486</v>
      </c>
      <c r="P47" s="385">
        <v>38228712</v>
      </c>
      <c r="Q47" s="385">
        <v>38228712</v>
      </c>
      <c r="R47" s="897">
        <v>0</v>
      </c>
      <c r="S47" s="63">
        <v>35</v>
      </c>
    </row>
    <row r="48" spans="1:19" s="99" customFormat="1" ht="23.1" customHeight="1">
      <c r="A48" s="68">
        <v>36</v>
      </c>
      <c r="B48" s="58" t="s">
        <v>1050</v>
      </c>
      <c r="C48" s="912">
        <v>9876018626</v>
      </c>
      <c r="D48" s="913">
        <v>636265968</v>
      </c>
      <c r="E48" s="913">
        <v>220755357</v>
      </c>
      <c r="F48" s="386">
        <v>-8594518</v>
      </c>
      <c r="G48" s="386">
        <v>-89315472</v>
      </c>
      <c r="H48" s="386">
        <v>-37734273</v>
      </c>
      <c r="I48" s="386">
        <v>112641</v>
      </c>
      <c r="J48" s="386">
        <v>0</v>
      </c>
      <c r="K48" s="386">
        <v>0</v>
      </c>
      <c r="L48" s="386">
        <v>0</v>
      </c>
      <c r="M48" s="386">
        <v>0</v>
      </c>
      <c r="N48" s="386">
        <v>9876131267</v>
      </c>
      <c r="O48" s="386">
        <v>610704</v>
      </c>
      <c r="P48" s="386">
        <v>297771560</v>
      </c>
      <c r="Q48" s="386">
        <v>297771560</v>
      </c>
      <c r="R48" s="896">
        <v>0</v>
      </c>
      <c r="S48" s="69">
        <v>36</v>
      </c>
    </row>
    <row r="49" spans="1:19" s="99" customFormat="1" ht="23.1" customHeight="1">
      <c r="A49" s="62">
        <v>37</v>
      </c>
      <c r="B49" s="61" t="s">
        <v>1051</v>
      </c>
      <c r="C49" s="911">
        <v>14603168978</v>
      </c>
      <c r="D49" s="390">
        <v>982810924</v>
      </c>
      <c r="E49" s="390">
        <v>323780024</v>
      </c>
      <c r="F49" s="384">
        <v>-1444047</v>
      </c>
      <c r="G49" s="384">
        <v>-247630061</v>
      </c>
      <c r="H49" s="384">
        <v>-55993397</v>
      </c>
      <c r="I49" s="384">
        <v>20000242</v>
      </c>
      <c r="J49" s="384">
        <v>0</v>
      </c>
      <c r="K49" s="384">
        <v>0</v>
      </c>
      <c r="L49" s="384">
        <v>0</v>
      </c>
      <c r="M49" s="384">
        <v>0</v>
      </c>
      <c r="N49" s="384">
        <v>14623169220</v>
      </c>
      <c r="O49" s="384">
        <v>11059005</v>
      </c>
      <c r="P49" s="384">
        <v>69459109</v>
      </c>
      <c r="Q49" s="384">
        <v>69459109</v>
      </c>
      <c r="R49" s="400">
        <v>0</v>
      </c>
      <c r="S49" s="63">
        <v>37</v>
      </c>
    </row>
    <row r="50" spans="1:19" s="99" customFormat="1" ht="23.1" customHeight="1">
      <c r="A50" s="62">
        <v>38</v>
      </c>
      <c r="B50" s="61" t="s">
        <v>1052</v>
      </c>
      <c r="C50" s="911">
        <v>6142504636</v>
      </c>
      <c r="D50" s="390">
        <v>387731948</v>
      </c>
      <c r="E50" s="390">
        <v>101571966</v>
      </c>
      <c r="F50" s="384">
        <v>31147225</v>
      </c>
      <c r="G50" s="384">
        <v>-29148960</v>
      </c>
      <c r="H50" s="384">
        <v>-12166943</v>
      </c>
      <c r="I50" s="384">
        <v>194882000</v>
      </c>
      <c r="J50" s="384">
        <v>0</v>
      </c>
      <c r="K50" s="384">
        <v>0</v>
      </c>
      <c r="L50" s="384">
        <v>0</v>
      </c>
      <c r="M50" s="384">
        <v>0</v>
      </c>
      <c r="N50" s="384">
        <v>6337386636</v>
      </c>
      <c r="O50" s="384">
        <v>2788342</v>
      </c>
      <c r="P50" s="384">
        <v>181671715</v>
      </c>
      <c r="Q50" s="384">
        <v>181671715</v>
      </c>
      <c r="R50" s="400">
        <v>0</v>
      </c>
      <c r="S50" s="63">
        <v>38</v>
      </c>
    </row>
    <row r="51" spans="1:19" s="99" customFormat="1" ht="23.1" customHeight="1">
      <c r="A51" s="62">
        <v>39</v>
      </c>
      <c r="B51" s="61" t="s">
        <v>1053</v>
      </c>
      <c r="C51" s="911">
        <v>3670827504</v>
      </c>
      <c r="D51" s="390">
        <v>248083810</v>
      </c>
      <c r="E51" s="390">
        <v>81959445</v>
      </c>
      <c r="F51" s="384">
        <v>17564349</v>
      </c>
      <c r="G51" s="384">
        <v>-27076343</v>
      </c>
      <c r="H51" s="384">
        <v>-12195558</v>
      </c>
      <c r="I51" s="384">
        <v>119322105</v>
      </c>
      <c r="J51" s="384">
        <v>0</v>
      </c>
      <c r="K51" s="384">
        <v>0</v>
      </c>
      <c r="L51" s="384">
        <v>0</v>
      </c>
      <c r="M51" s="384">
        <v>0</v>
      </c>
      <c r="N51" s="384">
        <v>3790149609</v>
      </c>
      <c r="O51" s="384">
        <v>2854481</v>
      </c>
      <c r="P51" s="384">
        <v>146480819</v>
      </c>
      <c r="Q51" s="384">
        <v>146480819</v>
      </c>
      <c r="R51" s="400">
        <v>0</v>
      </c>
      <c r="S51" s="63">
        <v>39</v>
      </c>
    </row>
    <row r="52" spans="1:19" s="99" customFormat="1" ht="23.1" customHeight="1">
      <c r="A52" s="62">
        <v>42</v>
      </c>
      <c r="B52" s="61" t="s">
        <v>1054</v>
      </c>
      <c r="C52" s="914">
        <v>3735173840</v>
      </c>
      <c r="D52" s="402">
        <v>247502490</v>
      </c>
      <c r="E52" s="402">
        <v>84596234</v>
      </c>
      <c r="F52" s="385">
        <v>-31762231</v>
      </c>
      <c r="G52" s="385">
        <v>-18212175</v>
      </c>
      <c r="H52" s="385">
        <v>-11982331</v>
      </c>
      <c r="I52" s="385">
        <v>0</v>
      </c>
      <c r="J52" s="385">
        <v>0</v>
      </c>
      <c r="K52" s="385">
        <v>0</v>
      </c>
      <c r="L52" s="385">
        <v>0</v>
      </c>
      <c r="M52" s="385">
        <v>0</v>
      </c>
      <c r="N52" s="385">
        <v>3735173840</v>
      </c>
      <c r="O52" s="385">
        <v>3488251</v>
      </c>
      <c r="P52" s="385">
        <v>102223522</v>
      </c>
      <c r="Q52" s="385">
        <v>102223522</v>
      </c>
      <c r="R52" s="897">
        <v>0</v>
      </c>
      <c r="S52" s="63">
        <v>42</v>
      </c>
    </row>
    <row r="53" spans="1:19" s="99" customFormat="1" ht="23.1" customHeight="1">
      <c r="A53" s="1527">
        <v>43</v>
      </c>
      <c r="B53" s="58" t="s">
        <v>1055</v>
      </c>
      <c r="C53" s="912">
        <v>9507860632</v>
      </c>
      <c r="D53" s="913">
        <v>660933626</v>
      </c>
      <c r="E53" s="913">
        <v>196313372</v>
      </c>
      <c r="F53" s="386">
        <v>-37930473</v>
      </c>
      <c r="G53" s="386">
        <v>-279428114</v>
      </c>
      <c r="H53" s="386">
        <v>-35877397</v>
      </c>
      <c r="I53" s="386">
        <v>288527279</v>
      </c>
      <c r="J53" s="386">
        <v>0</v>
      </c>
      <c r="K53" s="386">
        <v>0</v>
      </c>
      <c r="L53" s="386">
        <v>0</v>
      </c>
      <c r="M53" s="386">
        <v>0</v>
      </c>
      <c r="N53" s="386">
        <v>9796387911</v>
      </c>
      <c r="O53" s="386">
        <v>4148665</v>
      </c>
      <c r="P53" s="386">
        <v>320122762</v>
      </c>
      <c r="Q53" s="386">
        <v>320122762</v>
      </c>
      <c r="R53" s="896">
        <v>0</v>
      </c>
      <c r="S53" s="67">
        <v>43</v>
      </c>
    </row>
    <row r="54" spans="1:19" s="99" customFormat="1" ht="23.1" customHeight="1">
      <c r="A54" s="62">
        <v>44</v>
      </c>
      <c r="B54" s="61" t="s">
        <v>1056</v>
      </c>
      <c r="C54" s="911">
        <v>4153504798</v>
      </c>
      <c r="D54" s="390">
        <v>227318871</v>
      </c>
      <c r="E54" s="390">
        <v>72476752</v>
      </c>
      <c r="F54" s="384">
        <v>26454180</v>
      </c>
      <c r="G54" s="384">
        <v>-13624364</v>
      </c>
      <c r="H54" s="384">
        <v>-1833164</v>
      </c>
      <c r="I54" s="384">
        <v>67688032</v>
      </c>
      <c r="J54" s="384">
        <v>0</v>
      </c>
      <c r="K54" s="384">
        <v>0</v>
      </c>
      <c r="L54" s="384">
        <v>0</v>
      </c>
      <c r="M54" s="384">
        <v>0</v>
      </c>
      <c r="N54" s="384">
        <v>4221192830</v>
      </c>
      <c r="O54" s="384">
        <v>4389915</v>
      </c>
      <c r="P54" s="384">
        <v>124880904</v>
      </c>
      <c r="Q54" s="384">
        <v>124880904</v>
      </c>
      <c r="R54" s="400">
        <v>0</v>
      </c>
      <c r="S54" s="63">
        <v>44</v>
      </c>
    </row>
    <row r="55" spans="1:19" s="99" customFormat="1" ht="23.1" customHeight="1">
      <c r="A55" s="62">
        <v>45</v>
      </c>
      <c r="B55" s="61" t="s">
        <v>1057</v>
      </c>
      <c r="C55" s="911">
        <v>1454753383</v>
      </c>
      <c r="D55" s="390">
        <v>90029980</v>
      </c>
      <c r="E55" s="390">
        <v>26735882</v>
      </c>
      <c r="F55" s="384">
        <v>-18649489</v>
      </c>
      <c r="G55" s="384">
        <v>-28550258</v>
      </c>
      <c r="H55" s="384">
        <v>-4392257</v>
      </c>
      <c r="I55" s="384">
        <v>29390000</v>
      </c>
      <c r="J55" s="384">
        <v>0</v>
      </c>
      <c r="K55" s="384">
        <v>0</v>
      </c>
      <c r="L55" s="384">
        <v>0</v>
      </c>
      <c r="M55" s="384">
        <v>0</v>
      </c>
      <c r="N55" s="384">
        <v>1484143383</v>
      </c>
      <c r="O55" s="384">
        <v>334705</v>
      </c>
      <c r="P55" s="384">
        <v>24001025</v>
      </c>
      <c r="Q55" s="384">
        <v>24001025</v>
      </c>
      <c r="R55" s="400">
        <v>0</v>
      </c>
      <c r="S55" s="63">
        <v>45</v>
      </c>
    </row>
    <row r="56" spans="1:19" s="99" customFormat="1" ht="23.1" customHeight="1">
      <c r="A56" s="62">
        <v>46</v>
      </c>
      <c r="B56" s="61" t="s">
        <v>1058</v>
      </c>
      <c r="C56" s="911">
        <v>6643565258</v>
      </c>
      <c r="D56" s="390">
        <v>475414209</v>
      </c>
      <c r="E56" s="390">
        <v>131098519</v>
      </c>
      <c r="F56" s="384">
        <v>-130866461</v>
      </c>
      <c r="G56" s="384">
        <v>-116713925</v>
      </c>
      <c r="H56" s="384">
        <v>-28475139</v>
      </c>
      <c r="I56" s="384">
        <v>105574000</v>
      </c>
      <c r="J56" s="384">
        <v>0</v>
      </c>
      <c r="K56" s="384">
        <v>0</v>
      </c>
      <c r="L56" s="384">
        <v>0</v>
      </c>
      <c r="M56" s="384">
        <v>0</v>
      </c>
      <c r="N56" s="384">
        <v>6749139258</v>
      </c>
      <c r="O56" s="384">
        <v>3361589</v>
      </c>
      <c r="P56" s="384">
        <v>141178061</v>
      </c>
      <c r="Q56" s="384">
        <v>141178061</v>
      </c>
      <c r="R56" s="400">
        <v>0</v>
      </c>
      <c r="S56" s="63">
        <v>46</v>
      </c>
    </row>
    <row r="57" spans="1:19" s="99" customFormat="1" ht="23.1" customHeight="1">
      <c r="A57" s="62">
        <v>47</v>
      </c>
      <c r="B57" s="61" t="s">
        <v>1059</v>
      </c>
      <c r="C57" s="914">
        <v>6143289919</v>
      </c>
      <c r="D57" s="402">
        <v>384037210</v>
      </c>
      <c r="E57" s="402">
        <v>108823077</v>
      </c>
      <c r="F57" s="385">
        <v>-5348682</v>
      </c>
      <c r="G57" s="385">
        <v>-58289126</v>
      </c>
      <c r="H57" s="385">
        <v>-19770880</v>
      </c>
      <c r="I57" s="385">
        <v>0</v>
      </c>
      <c r="J57" s="385">
        <v>0</v>
      </c>
      <c r="K57" s="385">
        <v>0</v>
      </c>
      <c r="L57" s="385">
        <v>0</v>
      </c>
      <c r="M57" s="385">
        <v>0</v>
      </c>
      <c r="N57" s="385">
        <v>6143289919</v>
      </c>
      <c r="O57" s="385">
        <v>3682254</v>
      </c>
      <c r="P57" s="385">
        <v>48167424</v>
      </c>
      <c r="Q57" s="385">
        <v>48167424</v>
      </c>
      <c r="R57" s="897">
        <v>0</v>
      </c>
      <c r="S57" s="63">
        <v>47</v>
      </c>
    </row>
    <row r="58" spans="1:19" s="99" customFormat="1" ht="23.1" customHeight="1">
      <c r="A58" s="1527">
        <v>49</v>
      </c>
      <c r="B58" s="58" t="s">
        <v>1060</v>
      </c>
      <c r="C58" s="912">
        <v>1600933367</v>
      </c>
      <c r="D58" s="913">
        <v>107302400</v>
      </c>
      <c r="E58" s="913">
        <v>32942465</v>
      </c>
      <c r="F58" s="386">
        <v>19061787</v>
      </c>
      <c r="G58" s="386">
        <v>-6382841</v>
      </c>
      <c r="H58" s="386">
        <v>-1441272</v>
      </c>
      <c r="I58" s="386">
        <v>20000000</v>
      </c>
      <c r="J58" s="386">
        <v>0</v>
      </c>
      <c r="K58" s="386">
        <v>0</v>
      </c>
      <c r="L58" s="386">
        <v>0</v>
      </c>
      <c r="M58" s="386">
        <v>0</v>
      </c>
      <c r="N58" s="386">
        <v>1620933367</v>
      </c>
      <c r="O58" s="386">
        <v>771731</v>
      </c>
      <c r="P58" s="386">
        <v>87509479</v>
      </c>
      <c r="Q58" s="386">
        <v>87509479</v>
      </c>
      <c r="R58" s="896">
        <v>0</v>
      </c>
      <c r="S58" s="67">
        <v>49</v>
      </c>
    </row>
    <row r="59" spans="1:19" s="99" customFormat="1" ht="23.1" customHeight="1">
      <c r="A59" s="62">
        <v>50</v>
      </c>
      <c r="B59" s="61" t="s">
        <v>1061</v>
      </c>
      <c r="C59" s="911">
        <v>1901311310</v>
      </c>
      <c r="D59" s="390">
        <v>116558282</v>
      </c>
      <c r="E59" s="390">
        <v>34819236</v>
      </c>
      <c r="F59" s="384">
        <v>21699563</v>
      </c>
      <c r="G59" s="384">
        <v>-2475897</v>
      </c>
      <c r="H59" s="384">
        <v>73246</v>
      </c>
      <c r="I59" s="384">
        <v>45261220</v>
      </c>
      <c r="J59" s="384">
        <v>0</v>
      </c>
      <c r="K59" s="384">
        <v>0</v>
      </c>
      <c r="L59" s="384">
        <v>0</v>
      </c>
      <c r="M59" s="384">
        <v>0</v>
      </c>
      <c r="N59" s="384">
        <v>1946572530</v>
      </c>
      <c r="O59" s="384">
        <v>470191</v>
      </c>
      <c r="P59" s="384">
        <v>59144301</v>
      </c>
      <c r="Q59" s="384">
        <v>59144301</v>
      </c>
      <c r="R59" s="400">
        <v>0</v>
      </c>
      <c r="S59" s="63">
        <v>50</v>
      </c>
    </row>
    <row r="60" spans="1:19" s="99" customFormat="1" ht="23.1" customHeight="1">
      <c r="A60" s="62">
        <v>51</v>
      </c>
      <c r="B60" s="61" t="s">
        <v>1062</v>
      </c>
      <c r="C60" s="911">
        <v>3401190394</v>
      </c>
      <c r="D60" s="390">
        <v>216006755</v>
      </c>
      <c r="E60" s="390">
        <v>54418147</v>
      </c>
      <c r="F60" s="384">
        <v>6592369</v>
      </c>
      <c r="G60" s="384">
        <v>120786</v>
      </c>
      <c r="H60" s="384">
        <v>6277564</v>
      </c>
      <c r="I60" s="384">
        <v>44654174</v>
      </c>
      <c r="J60" s="384">
        <v>0</v>
      </c>
      <c r="K60" s="384">
        <v>0</v>
      </c>
      <c r="L60" s="384">
        <v>0</v>
      </c>
      <c r="M60" s="384">
        <v>0</v>
      </c>
      <c r="N60" s="384">
        <v>3445844568</v>
      </c>
      <c r="O60" s="384">
        <v>4706991</v>
      </c>
      <c r="P60" s="384">
        <v>51515550</v>
      </c>
      <c r="Q60" s="384">
        <v>51515550</v>
      </c>
      <c r="R60" s="400">
        <v>0</v>
      </c>
      <c r="S60" s="63">
        <v>51</v>
      </c>
    </row>
    <row r="61" spans="1:19" s="99" customFormat="1" ht="23.1" customHeight="1">
      <c r="A61" s="62">
        <v>52</v>
      </c>
      <c r="B61" s="61" t="s">
        <v>1063</v>
      </c>
      <c r="C61" s="911">
        <v>1465470212</v>
      </c>
      <c r="D61" s="390">
        <v>82970185</v>
      </c>
      <c r="E61" s="390">
        <v>21056194</v>
      </c>
      <c r="F61" s="384">
        <v>75784463</v>
      </c>
      <c r="G61" s="384">
        <v>-18577632</v>
      </c>
      <c r="H61" s="384">
        <v>1635858</v>
      </c>
      <c r="I61" s="384">
        <v>74412000</v>
      </c>
      <c r="J61" s="384">
        <v>0</v>
      </c>
      <c r="K61" s="384">
        <v>0</v>
      </c>
      <c r="L61" s="384">
        <v>0</v>
      </c>
      <c r="M61" s="384">
        <v>0</v>
      </c>
      <c r="N61" s="384">
        <v>1539882212</v>
      </c>
      <c r="O61" s="384">
        <v>649314</v>
      </c>
      <c r="P61" s="384">
        <v>48532631</v>
      </c>
      <c r="Q61" s="384">
        <v>48532631</v>
      </c>
      <c r="R61" s="400">
        <v>0</v>
      </c>
      <c r="S61" s="63">
        <v>52</v>
      </c>
    </row>
    <row r="62" spans="1:19" s="99" customFormat="1" ht="23.1" customHeight="1" thickBot="1">
      <c r="A62" s="1528">
        <v>54</v>
      </c>
      <c r="B62" s="78" t="s">
        <v>1064</v>
      </c>
      <c r="C62" s="915">
        <v>2373651219</v>
      </c>
      <c r="D62" s="916">
        <v>156808282</v>
      </c>
      <c r="E62" s="916">
        <v>41408917</v>
      </c>
      <c r="F62" s="392">
        <v>54601536</v>
      </c>
      <c r="G62" s="392">
        <v>3899767</v>
      </c>
      <c r="H62" s="392">
        <v>6769947</v>
      </c>
      <c r="I62" s="392">
        <v>100000000</v>
      </c>
      <c r="J62" s="392">
        <v>0</v>
      </c>
      <c r="K62" s="392">
        <v>0</v>
      </c>
      <c r="L62" s="392">
        <v>0</v>
      </c>
      <c r="M62" s="392">
        <v>0</v>
      </c>
      <c r="N62" s="392">
        <v>2473651219</v>
      </c>
      <c r="O62" s="392">
        <v>511928</v>
      </c>
      <c r="P62" s="392">
        <v>138919279</v>
      </c>
      <c r="Q62" s="392">
        <v>138919279</v>
      </c>
      <c r="R62" s="898">
        <v>0</v>
      </c>
      <c r="S62" s="79">
        <v>54</v>
      </c>
    </row>
    <row r="63" spans="1:19" s="99" customFormat="1" ht="23.1" customHeight="1">
      <c r="A63" s="62">
        <v>55</v>
      </c>
      <c r="B63" s="61" t="s">
        <v>1065</v>
      </c>
      <c r="C63" s="911">
        <v>2139784815</v>
      </c>
      <c r="D63" s="390">
        <v>135836076</v>
      </c>
      <c r="E63" s="390">
        <v>34488528</v>
      </c>
      <c r="F63" s="384">
        <v>20735286</v>
      </c>
      <c r="G63" s="384">
        <v>5972416</v>
      </c>
      <c r="H63" s="384">
        <v>6529581</v>
      </c>
      <c r="I63" s="384">
        <v>16406072</v>
      </c>
      <c r="J63" s="384">
        <v>0</v>
      </c>
      <c r="K63" s="384">
        <v>0</v>
      </c>
      <c r="L63" s="384">
        <v>0</v>
      </c>
      <c r="M63" s="384">
        <v>0</v>
      </c>
      <c r="N63" s="384">
        <v>2156190887</v>
      </c>
      <c r="O63" s="384">
        <v>859422</v>
      </c>
      <c r="P63" s="384">
        <v>94573776</v>
      </c>
      <c r="Q63" s="384">
        <v>94573776</v>
      </c>
      <c r="R63" s="400">
        <v>0</v>
      </c>
      <c r="S63" s="63">
        <v>55</v>
      </c>
    </row>
    <row r="64" spans="1:19" s="99" customFormat="1" ht="23.1" customHeight="1">
      <c r="A64" s="62">
        <v>56</v>
      </c>
      <c r="B64" s="61" t="s">
        <v>1066</v>
      </c>
      <c r="C64" s="911">
        <v>1811986114</v>
      </c>
      <c r="D64" s="390">
        <v>126131937</v>
      </c>
      <c r="E64" s="390">
        <v>25159332</v>
      </c>
      <c r="F64" s="384">
        <v>62055233</v>
      </c>
      <c r="G64" s="384">
        <v>-32562366</v>
      </c>
      <c r="H64" s="384">
        <v>2236435</v>
      </c>
      <c r="I64" s="384">
        <v>86919000</v>
      </c>
      <c r="J64" s="384">
        <v>0</v>
      </c>
      <c r="K64" s="384">
        <v>0</v>
      </c>
      <c r="L64" s="384">
        <v>0</v>
      </c>
      <c r="M64" s="384">
        <v>0</v>
      </c>
      <c r="N64" s="384">
        <v>1898905114</v>
      </c>
      <c r="O64" s="384">
        <v>968857</v>
      </c>
      <c r="P64" s="384">
        <v>101925433</v>
      </c>
      <c r="Q64" s="384">
        <v>101925433</v>
      </c>
      <c r="R64" s="400">
        <v>0</v>
      </c>
      <c r="S64" s="63">
        <v>56</v>
      </c>
    </row>
    <row r="65" spans="1:19" s="99" customFormat="1" ht="23.1" customHeight="1">
      <c r="A65" s="62">
        <v>57</v>
      </c>
      <c r="B65" s="61" t="s">
        <v>1067</v>
      </c>
      <c r="C65" s="911">
        <v>782247914</v>
      </c>
      <c r="D65" s="390">
        <v>56369094</v>
      </c>
      <c r="E65" s="390">
        <v>16719852</v>
      </c>
      <c r="F65" s="384">
        <v>18560050</v>
      </c>
      <c r="G65" s="384">
        <v>-18385789</v>
      </c>
      <c r="H65" s="384">
        <v>-6852141</v>
      </c>
      <c r="I65" s="384">
        <v>10100000</v>
      </c>
      <c r="J65" s="384">
        <v>0</v>
      </c>
      <c r="K65" s="384">
        <v>0</v>
      </c>
      <c r="L65" s="384">
        <v>0</v>
      </c>
      <c r="M65" s="384">
        <v>0</v>
      </c>
      <c r="N65" s="384">
        <v>792347914</v>
      </c>
      <c r="O65" s="384">
        <v>1241681</v>
      </c>
      <c r="P65" s="384">
        <v>168872894</v>
      </c>
      <c r="Q65" s="384">
        <v>168872894</v>
      </c>
      <c r="R65" s="400">
        <v>0</v>
      </c>
      <c r="S65" s="63">
        <v>57</v>
      </c>
    </row>
    <row r="66" spans="1:19" s="99" customFormat="1" ht="23.1" customHeight="1">
      <c r="A66" s="62">
        <v>58</v>
      </c>
      <c r="B66" s="61" t="s">
        <v>1068</v>
      </c>
      <c r="C66" s="911">
        <v>1049859316</v>
      </c>
      <c r="D66" s="390">
        <v>60708976</v>
      </c>
      <c r="E66" s="390">
        <v>17871745</v>
      </c>
      <c r="F66" s="384">
        <v>14061882</v>
      </c>
      <c r="G66" s="384">
        <v>-24802467</v>
      </c>
      <c r="H66" s="384">
        <v>-6828094</v>
      </c>
      <c r="I66" s="384">
        <v>70984014</v>
      </c>
      <c r="J66" s="384">
        <v>0</v>
      </c>
      <c r="K66" s="384">
        <v>0</v>
      </c>
      <c r="L66" s="384">
        <v>0</v>
      </c>
      <c r="M66" s="384">
        <v>0</v>
      </c>
      <c r="N66" s="384">
        <v>1120843330</v>
      </c>
      <c r="O66" s="384">
        <v>703196</v>
      </c>
      <c r="P66" s="384">
        <v>50913904</v>
      </c>
      <c r="Q66" s="384">
        <v>50913904</v>
      </c>
      <c r="R66" s="400">
        <v>0</v>
      </c>
      <c r="S66" s="63">
        <v>58</v>
      </c>
    </row>
    <row r="67" spans="1:19" s="99" customFormat="1" ht="23.1" customHeight="1">
      <c r="A67" s="71">
        <v>59</v>
      </c>
      <c r="B67" s="72" t="s">
        <v>1069</v>
      </c>
      <c r="C67" s="914">
        <v>772930344</v>
      </c>
      <c r="D67" s="402">
        <v>47067140</v>
      </c>
      <c r="E67" s="402">
        <v>12514051</v>
      </c>
      <c r="F67" s="385">
        <v>19836963</v>
      </c>
      <c r="G67" s="385">
        <v>-20431982</v>
      </c>
      <c r="H67" s="385">
        <v>-3811688</v>
      </c>
      <c r="I67" s="385">
        <v>21426000</v>
      </c>
      <c r="J67" s="385">
        <v>0</v>
      </c>
      <c r="K67" s="385">
        <v>0</v>
      </c>
      <c r="L67" s="385">
        <v>0</v>
      </c>
      <c r="M67" s="385">
        <v>0</v>
      </c>
      <c r="N67" s="385">
        <v>794356344</v>
      </c>
      <c r="O67" s="385">
        <v>383332</v>
      </c>
      <c r="P67" s="385">
        <v>22245959</v>
      </c>
      <c r="Q67" s="385">
        <v>22245959</v>
      </c>
      <c r="R67" s="897">
        <v>0</v>
      </c>
      <c r="S67" s="73">
        <v>59</v>
      </c>
    </row>
    <row r="68" spans="1:19" s="111" customFormat="1" ht="23.1" customHeight="1">
      <c r="A68" s="74">
        <v>61</v>
      </c>
      <c r="B68" s="61" t="s">
        <v>1070</v>
      </c>
      <c r="C68" s="912">
        <v>1368798356</v>
      </c>
      <c r="D68" s="913">
        <v>90054077</v>
      </c>
      <c r="E68" s="913">
        <v>27146574</v>
      </c>
      <c r="F68" s="386">
        <v>9325730</v>
      </c>
      <c r="G68" s="386">
        <v>-43083948</v>
      </c>
      <c r="H68" s="386">
        <v>-10701350</v>
      </c>
      <c r="I68" s="386">
        <v>20721000</v>
      </c>
      <c r="J68" s="386">
        <v>0</v>
      </c>
      <c r="K68" s="386">
        <v>0</v>
      </c>
      <c r="L68" s="386">
        <v>0</v>
      </c>
      <c r="M68" s="386">
        <v>0</v>
      </c>
      <c r="N68" s="386">
        <v>1389519356</v>
      </c>
      <c r="O68" s="386">
        <v>1102614</v>
      </c>
      <c r="P68" s="386">
        <v>58498781</v>
      </c>
      <c r="Q68" s="386">
        <v>58498781</v>
      </c>
      <c r="R68" s="896">
        <v>0</v>
      </c>
      <c r="S68" s="75">
        <v>61</v>
      </c>
    </row>
    <row r="69" spans="1:19" s="111" customFormat="1" ht="23.1" customHeight="1">
      <c r="A69" s="62">
        <v>65</v>
      </c>
      <c r="B69" s="61" t="s">
        <v>1071</v>
      </c>
      <c r="C69" s="911">
        <v>400582585</v>
      </c>
      <c r="D69" s="390">
        <v>23017016</v>
      </c>
      <c r="E69" s="390">
        <v>4587669</v>
      </c>
      <c r="F69" s="384">
        <v>22486694</v>
      </c>
      <c r="G69" s="384">
        <v>-1073730</v>
      </c>
      <c r="H69" s="384">
        <v>2586235</v>
      </c>
      <c r="I69" s="384">
        <v>13734308</v>
      </c>
      <c r="J69" s="384">
        <v>0</v>
      </c>
      <c r="K69" s="384">
        <v>0</v>
      </c>
      <c r="L69" s="384">
        <v>0</v>
      </c>
      <c r="M69" s="384">
        <v>0</v>
      </c>
      <c r="N69" s="384">
        <v>414316893</v>
      </c>
      <c r="O69" s="384">
        <v>22028</v>
      </c>
      <c r="P69" s="384">
        <v>27169947</v>
      </c>
      <c r="Q69" s="384">
        <v>27169947</v>
      </c>
      <c r="R69" s="400">
        <v>0</v>
      </c>
      <c r="S69" s="63">
        <v>65</v>
      </c>
    </row>
    <row r="70" spans="1:19" s="111" customFormat="1" ht="23.1" customHeight="1">
      <c r="A70" s="62">
        <v>66</v>
      </c>
      <c r="B70" s="61" t="s">
        <v>1072</v>
      </c>
      <c r="C70" s="911">
        <v>1342395292</v>
      </c>
      <c r="D70" s="390">
        <v>75129491</v>
      </c>
      <c r="E70" s="390">
        <v>24018840</v>
      </c>
      <c r="F70" s="384">
        <v>15451224</v>
      </c>
      <c r="G70" s="384">
        <v>-13464207</v>
      </c>
      <c r="H70" s="384">
        <v>-5227800</v>
      </c>
      <c r="I70" s="384">
        <v>25402000</v>
      </c>
      <c r="J70" s="384">
        <v>0</v>
      </c>
      <c r="K70" s="384">
        <v>0</v>
      </c>
      <c r="L70" s="384">
        <v>0</v>
      </c>
      <c r="M70" s="384">
        <v>0</v>
      </c>
      <c r="N70" s="384">
        <v>1367797292</v>
      </c>
      <c r="O70" s="384">
        <v>1320743</v>
      </c>
      <c r="P70" s="384">
        <v>34890140</v>
      </c>
      <c r="Q70" s="384">
        <v>34890140</v>
      </c>
      <c r="R70" s="400">
        <v>0</v>
      </c>
      <c r="S70" s="63">
        <v>66</v>
      </c>
    </row>
    <row r="71" spans="1:19" s="111" customFormat="1" ht="23.1" customHeight="1">
      <c r="A71" s="62">
        <v>68</v>
      </c>
      <c r="B71" s="61" t="s">
        <v>1073</v>
      </c>
      <c r="C71" s="911">
        <v>1486733759</v>
      </c>
      <c r="D71" s="390">
        <v>86392706</v>
      </c>
      <c r="E71" s="390">
        <v>30158439</v>
      </c>
      <c r="F71" s="384">
        <v>2333274</v>
      </c>
      <c r="G71" s="384">
        <v>-8692802</v>
      </c>
      <c r="H71" s="384">
        <v>-10759388</v>
      </c>
      <c r="I71" s="384">
        <v>28952000</v>
      </c>
      <c r="J71" s="384">
        <v>0</v>
      </c>
      <c r="K71" s="384">
        <v>0</v>
      </c>
      <c r="L71" s="384">
        <v>0</v>
      </c>
      <c r="M71" s="384">
        <v>0</v>
      </c>
      <c r="N71" s="384">
        <v>1515685759</v>
      </c>
      <c r="O71" s="384">
        <v>5092524</v>
      </c>
      <c r="P71" s="384">
        <v>31972056</v>
      </c>
      <c r="Q71" s="384">
        <v>31972056</v>
      </c>
      <c r="R71" s="400">
        <v>0</v>
      </c>
      <c r="S71" s="63">
        <v>68</v>
      </c>
    </row>
    <row r="72" spans="1:19" s="111" customFormat="1" ht="23.1" customHeight="1">
      <c r="A72" s="71">
        <v>70</v>
      </c>
      <c r="B72" s="72" t="s">
        <v>1074</v>
      </c>
      <c r="C72" s="914">
        <v>3165025644</v>
      </c>
      <c r="D72" s="402">
        <v>194969999</v>
      </c>
      <c r="E72" s="402">
        <v>62037217</v>
      </c>
      <c r="F72" s="385">
        <v>-20457037</v>
      </c>
      <c r="G72" s="385">
        <v>-47250901</v>
      </c>
      <c r="H72" s="385">
        <v>-19340412</v>
      </c>
      <c r="I72" s="385">
        <v>0</v>
      </c>
      <c r="J72" s="385">
        <v>0</v>
      </c>
      <c r="K72" s="385">
        <v>0</v>
      </c>
      <c r="L72" s="385">
        <v>0</v>
      </c>
      <c r="M72" s="385">
        <v>0</v>
      </c>
      <c r="N72" s="385">
        <v>3165025644</v>
      </c>
      <c r="O72" s="385">
        <v>873859</v>
      </c>
      <c r="P72" s="385">
        <v>94935334</v>
      </c>
      <c r="Q72" s="385">
        <v>94935334</v>
      </c>
      <c r="R72" s="897">
        <v>0</v>
      </c>
      <c r="S72" s="73">
        <v>70</v>
      </c>
    </row>
    <row r="73" spans="1:19" ht="23.1" customHeight="1">
      <c r="A73" s="60">
        <v>78</v>
      </c>
      <c r="B73" s="61" t="s">
        <v>1075</v>
      </c>
      <c r="C73" s="384">
        <v>3756569734</v>
      </c>
      <c r="D73" s="384">
        <v>218698933</v>
      </c>
      <c r="E73" s="384">
        <v>60221411</v>
      </c>
      <c r="F73" s="384">
        <v>-56888153</v>
      </c>
      <c r="G73" s="384">
        <v>-46808167</v>
      </c>
      <c r="H73" s="384">
        <v>-26129195</v>
      </c>
      <c r="I73" s="384">
        <v>0</v>
      </c>
      <c r="J73" s="388">
        <v>0</v>
      </c>
      <c r="K73" s="388">
        <v>0</v>
      </c>
      <c r="L73" s="388">
        <v>0</v>
      </c>
      <c r="M73" s="388">
        <v>0</v>
      </c>
      <c r="N73" s="388">
        <v>3756569734</v>
      </c>
      <c r="O73" s="388">
        <v>1897002</v>
      </c>
      <c r="P73" s="388">
        <v>-17302567</v>
      </c>
      <c r="Q73" s="388">
        <v>0</v>
      </c>
      <c r="R73" s="387">
        <v>0</v>
      </c>
      <c r="S73" s="55">
        <v>78</v>
      </c>
    </row>
    <row r="74" spans="1:19" ht="23.1" customHeight="1">
      <c r="A74" s="60">
        <v>84</v>
      </c>
      <c r="B74" s="61" t="s">
        <v>1076</v>
      </c>
      <c r="C74" s="384">
        <v>3777377916</v>
      </c>
      <c r="D74" s="384">
        <v>225547200</v>
      </c>
      <c r="E74" s="384">
        <v>62828609</v>
      </c>
      <c r="F74" s="384">
        <v>5468477</v>
      </c>
      <c r="G74" s="384">
        <v>-28007655</v>
      </c>
      <c r="H74" s="384">
        <v>4713834</v>
      </c>
      <c r="I74" s="384">
        <v>772</v>
      </c>
      <c r="J74" s="388">
        <v>0</v>
      </c>
      <c r="K74" s="388">
        <v>0</v>
      </c>
      <c r="L74" s="388">
        <v>0</v>
      </c>
      <c r="M74" s="388">
        <v>0</v>
      </c>
      <c r="N74" s="388">
        <v>3777378688</v>
      </c>
      <c r="O74" s="388">
        <v>6582140</v>
      </c>
      <c r="P74" s="388">
        <v>125228304</v>
      </c>
      <c r="Q74" s="388">
        <v>125228304</v>
      </c>
      <c r="R74" s="387">
        <v>0</v>
      </c>
      <c r="S74" s="55">
        <v>84</v>
      </c>
    </row>
    <row r="75" spans="1:19" ht="23.1" customHeight="1">
      <c r="A75" s="60">
        <v>85</v>
      </c>
      <c r="B75" s="61" t="s">
        <v>1077</v>
      </c>
      <c r="C75" s="384">
        <v>4583033895</v>
      </c>
      <c r="D75" s="384">
        <v>307183983</v>
      </c>
      <c r="E75" s="384">
        <v>83252886</v>
      </c>
      <c r="F75" s="384">
        <v>57966889</v>
      </c>
      <c r="G75" s="384">
        <v>10790196</v>
      </c>
      <c r="H75" s="384">
        <v>14331892</v>
      </c>
      <c r="I75" s="384">
        <v>140409663</v>
      </c>
      <c r="J75" s="388">
        <v>0</v>
      </c>
      <c r="K75" s="388">
        <v>0</v>
      </c>
      <c r="L75" s="388">
        <v>0</v>
      </c>
      <c r="M75" s="388">
        <v>0</v>
      </c>
      <c r="N75" s="388">
        <v>4723443558</v>
      </c>
      <c r="O75" s="388">
        <v>4626156</v>
      </c>
      <c r="P75" s="388">
        <v>459841592</v>
      </c>
      <c r="Q75" s="388">
        <v>459841592</v>
      </c>
      <c r="R75" s="387">
        <v>0</v>
      </c>
      <c r="S75" s="55">
        <v>85</v>
      </c>
    </row>
    <row r="76" spans="1:19" ht="23.1" customHeight="1">
      <c r="A76" s="60">
        <v>89</v>
      </c>
      <c r="B76" s="61" t="s">
        <v>1078</v>
      </c>
      <c r="C76" s="384">
        <v>5760940039</v>
      </c>
      <c r="D76" s="384">
        <v>343826790</v>
      </c>
      <c r="E76" s="384">
        <v>92158871</v>
      </c>
      <c r="F76" s="384">
        <v>-91734875</v>
      </c>
      <c r="G76" s="384">
        <v>-40562078</v>
      </c>
      <c r="H76" s="384">
        <v>-17571413</v>
      </c>
      <c r="I76" s="384">
        <v>69497811</v>
      </c>
      <c r="J76" s="388">
        <v>0</v>
      </c>
      <c r="K76" s="388">
        <v>0</v>
      </c>
      <c r="L76" s="388">
        <v>0</v>
      </c>
      <c r="M76" s="388">
        <v>0</v>
      </c>
      <c r="N76" s="388">
        <v>5830437850</v>
      </c>
      <c r="O76" s="388">
        <v>4383169</v>
      </c>
      <c r="P76" s="388">
        <v>120705361</v>
      </c>
      <c r="Q76" s="388">
        <v>120705361</v>
      </c>
      <c r="R76" s="387">
        <v>0</v>
      </c>
      <c r="S76" s="55">
        <v>89</v>
      </c>
    </row>
    <row r="77" spans="1:19" ht="23.1" customHeight="1">
      <c r="A77" s="60">
        <v>90</v>
      </c>
      <c r="B77" s="61" t="s">
        <v>1079</v>
      </c>
      <c r="C77" s="385">
        <v>5028118224</v>
      </c>
      <c r="D77" s="385">
        <v>305247775</v>
      </c>
      <c r="E77" s="385">
        <v>87834864</v>
      </c>
      <c r="F77" s="385">
        <v>-87695715</v>
      </c>
      <c r="G77" s="385">
        <v>-41752159</v>
      </c>
      <c r="H77" s="385">
        <v>-3142907</v>
      </c>
      <c r="I77" s="385">
        <v>60572700</v>
      </c>
      <c r="J77" s="404">
        <v>0</v>
      </c>
      <c r="K77" s="404">
        <v>0</v>
      </c>
      <c r="L77" s="404">
        <v>0</v>
      </c>
      <c r="M77" s="404">
        <v>0</v>
      </c>
      <c r="N77" s="404">
        <v>5088690924</v>
      </c>
      <c r="O77" s="404">
        <v>3004404</v>
      </c>
      <c r="P77" s="404">
        <v>91306321</v>
      </c>
      <c r="Q77" s="404">
        <v>91306321</v>
      </c>
      <c r="R77" s="929">
        <v>0</v>
      </c>
      <c r="S77" s="55">
        <v>90</v>
      </c>
    </row>
    <row r="78" spans="1:19" ht="23.1" customHeight="1">
      <c r="A78" s="57">
        <v>91</v>
      </c>
      <c r="B78" s="58" t="s">
        <v>1080</v>
      </c>
      <c r="C78" s="912">
        <v>3181659979</v>
      </c>
      <c r="D78" s="913">
        <v>202676852</v>
      </c>
      <c r="E78" s="913">
        <v>65607054</v>
      </c>
      <c r="F78" s="386">
        <v>-15123588</v>
      </c>
      <c r="G78" s="386">
        <v>-52014038</v>
      </c>
      <c r="H78" s="386">
        <v>-1508522</v>
      </c>
      <c r="I78" s="386">
        <v>28703000</v>
      </c>
      <c r="J78" s="396">
        <v>0</v>
      </c>
      <c r="K78" s="396">
        <v>0</v>
      </c>
      <c r="L78" s="396">
        <v>0</v>
      </c>
      <c r="M78" s="396">
        <v>0</v>
      </c>
      <c r="N78" s="396">
        <v>3210362979</v>
      </c>
      <c r="O78" s="396">
        <v>4090094</v>
      </c>
      <c r="P78" s="396">
        <v>100018764</v>
      </c>
      <c r="Q78" s="396">
        <v>100018764</v>
      </c>
      <c r="R78" s="927">
        <v>0</v>
      </c>
      <c r="S78" s="59">
        <v>91</v>
      </c>
    </row>
    <row r="79" spans="1:19" ht="23.1" customHeight="1">
      <c r="A79" s="60">
        <v>92</v>
      </c>
      <c r="B79" s="93" t="s">
        <v>1081</v>
      </c>
      <c r="C79" s="924">
        <v>6842150823</v>
      </c>
      <c r="D79" s="389">
        <v>458168650</v>
      </c>
      <c r="E79" s="389">
        <v>147021498</v>
      </c>
      <c r="F79" s="388">
        <v>120791773</v>
      </c>
      <c r="G79" s="388">
        <v>-102655449</v>
      </c>
      <c r="H79" s="388">
        <v>-6297058</v>
      </c>
      <c r="I79" s="388">
        <v>168576646</v>
      </c>
      <c r="J79" s="388">
        <v>0</v>
      </c>
      <c r="K79" s="388">
        <v>0</v>
      </c>
      <c r="L79" s="388">
        <v>0</v>
      </c>
      <c r="M79" s="388">
        <v>0</v>
      </c>
      <c r="N79" s="388">
        <v>7010727469</v>
      </c>
      <c r="O79" s="388">
        <v>2494269</v>
      </c>
      <c r="P79" s="388">
        <v>166003903</v>
      </c>
      <c r="Q79" s="388">
        <v>166003903</v>
      </c>
      <c r="R79" s="387">
        <v>0</v>
      </c>
      <c r="S79" s="55">
        <v>92</v>
      </c>
    </row>
    <row r="80" spans="1:19" ht="23.1" customHeight="1">
      <c r="A80" s="60">
        <v>94</v>
      </c>
      <c r="B80" s="93" t="s">
        <v>1082</v>
      </c>
      <c r="C80" s="924">
        <v>103652972310</v>
      </c>
      <c r="D80" s="389">
        <v>7245552104</v>
      </c>
      <c r="E80" s="389">
        <v>2350509465</v>
      </c>
      <c r="F80" s="388">
        <v>-1887626458</v>
      </c>
      <c r="G80" s="388">
        <v>-1562461295</v>
      </c>
      <c r="H80" s="388">
        <v>-165728283</v>
      </c>
      <c r="I80" s="384">
        <v>35757527</v>
      </c>
      <c r="J80" s="384">
        <v>0</v>
      </c>
      <c r="K80" s="384">
        <v>0</v>
      </c>
      <c r="L80" s="384">
        <v>0</v>
      </c>
      <c r="M80" s="384">
        <v>0</v>
      </c>
      <c r="N80" s="384">
        <v>103688729837</v>
      </c>
      <c r="O80" s="384">
        <v>91367691</v>
      </c>
      <c r="P80" s="388">
        <v>108263651</v>
      </c>
      <c r="Q80" s="388">
        <v>108263651</v>
      </c>
      <c r="R80" s="387">
        <v>0</v>
      </c>
      <c r="S80" s="55">
        <v>94</v>
      </c>
    </row>
    <row r="81" spans="1:19" s="99" customFormat="1" ht="23.1" customHeight="1">
      <c r="A81" s="62">
        <v>301</v>
      </c>
      <c r="B81" s="61" t="s">
        <v>1083</v>
      </c>
      <c r="C81" s="911">
        <v>3511289605</v>
      </c>
      <c r="D81" s="390">
        <v>748249606</v>
      </c>
      <c r="E81" s="390">
        <v>434657636</v>
      </c>
      <c r="F81" s="384">
        <v>-27555601</v>
      </c>
      <c r="G81" s="384">
        <v>-106008617</v>
      </c>
      <c r="H81" s="384">
        <v>-69266635</v>
      </c>
      <c r="I81" s="384">
        <v>0</v>
      </c>
      <c r="J81" s="384">
        <v>0</v>
      </c>
      <c r="K81" s="384">
        <v>0</v>
      </c>
      <c r="L81" s="384">
        <v>0</v>
      </c>
      <c r="M81" s="384">
        <v>0</v>
      </c>
      <c r="N81" s="384">
        <v>3511289605</v>
      </c>
      <c r="O81" s="384">
        <v>0</v>
      </c>
      <c r="P81" s="384">
        <v>1611946748</v>
      </c>
      <c r="Q81" s="384">
        <v>1611946748</v>
      </c>
      <c r="R81" s="400">
        <v>0</v>
      </c>
      <c r="S81" s="63">
        <v>301</v>
      </c>
    </row>
    <row r="82" spans="1:19" s="99" customFormat="1" ht="23.1" customHeight="1">
      <c r="A82" s="62">
        <v>302</v>
      </c>
      <c r="B82" s="61" t="s">
        <v>1084</v>
      </c>
      <c r="C82" s="914">
        <v>3331879086</v>
      </c>
      <c r="D82" s="402">
        <v>705054567</v>
      </c>
      <c r="E82" s="402">
        <v>335168312</v>
      </c>
      <c r="F82" s="385">
        <v>138703672</v>
      </c>
      <c r="G82" s="385">
        <v>4541238</v>
      </c>
      <c r="H82" s="385">
        <v>30094603</v>
      </c>
      <c r="I82" s="385">
        <v>4587000</v>
      </c>
      <c r="J82" s="385">
        <v>0</v>
      </c>
      <c r="K82" s="385">
        <v>0</v>
      </c>
      <c r="L82" s="385">
        <v>0</v>
      </c>
      <c r="M82" s="385">
        <v>0</v>
      </c>
      <c r="N82" s="385">
        <v>3336466086</v>
      </c>
      <c r="O82" s="385">
        <v>0</v>
      </c>
      <c r="P82" s="385">
        <v>781949239</v>
      </c>
      <c r="Q82" s="385">
        <v>781949239</v>
      </c>
      <c r="R82" s="897">
        <v>0</v>
      </c>
      <c r="S82" s="63">
        <v>302</v>
      </c>
    </row>
    <row r="83" spans="1:19" s="99" customFormat="1" ht="23.1" customHeight="1">
      <c r="A83" s="1527">
        <v>303</v>
      </c>
      <c r="B83" s="58" t="s">
        <v>1085</v>
      </c>
      <c r="C83" s="912">
        <v>762906821</v>
      </c>
      <c r="D83" s="913">
        <v>145308209</v>
      </c>
      <c r="E83" s="913">
        <v>82042507</v>
      </c>
      <c r="F83" s="386">
        <v>30217513</v>
      </c>
      <c r="G83" s="386">
        <v>26069288</v>
      </c>
      <c r="H83" s="386">
        <v>5823129</v>
      </c>
      <c r="I83" s="386">
        <v>0</v>
      </c>
      <c r="J83" s="386">
        <v>0</v>
      </c>
      <c r="K83" s="386">
        <v>0</v>
      </c>
      <c r="L83" s="386">
        <v>0</v>
      </c>
      <c r="M83" s="386">
        <v>0</v>
      </c>
      <c r="N83" s="386">
        <v>762906821</v>
      </c>
      <c r="O83" s="386">
        <v>0</v>
      </c>
      <c r="P83" s="386">
        <v>153758844</v>
      </c>
      <c r="Q83" s="386">
        <v>153758844</v>
      </c>
      <c r="R83" s="896">
        <v>0</v>
      </c>
      <c r="S83" s="67">
        <v>303</v>
      </c>
    </row>
    <row r="84" spans="1:19" s="99" customFormat="1" ht="23.1" customHeight="1">
      <c r="A84" s="62">
        <v>304</v>
      </c>
      <c r="B84" s="61" t="s">
        <v>1086</v>
      </c>
      <c r="C84" s="911">
        <v>5806489196</v>
      </c>
      <c r="D84" s="390">
        <v>1140918263</v>
      </c>
      <c r="E84" s="390">
        <v>616074941</v>
      </c>
      <c r="F84" s="384">
        <v>125829744</v>
      </c>
      <c r="G84" s="384">
        <v>-155982089</v>
      </c>
      <c r="H84" s="384">
        <v>-1357480</v>
      </c>
      <c r="I84" s="384">
        <v>10000000</v>
      </c>
      <c r="J84" s="384">
        <v>0</v>
      </c>
      <c r="K84" s="384">
        <v>0</v>
      </c>
      <c r="L84" s="384">
        <v>0</v>
      </c>
      <c r="M84" s="384">
        <v>0</v>
      </c>
      <c r="N84" s="384">
        <v>5816489196</v>
      </c>
      <c r="O84" s="384">
        <v>0</v>
      </c>
      <c r="P84" s="384">
        <v>1937977084</v>
      </c>
      <c r="Q84" s="384">
        <v>1937977084</v>
      </c>
      <c r="R84" s="400">
        <v>0</v>
      </c>
      <c r="S84" s="63">
        <v>304</v>
      </c>
    </row>
    <row r="85" spans="1:19" s="99" customFormat="1" ht="23.1" customHeight="1">
      <c r="A85" s="62">
        <v>305</v>
      </c>
      <c r="B85" s="61" t="s">
        <v>1087</v>
      </c>
      <c r="C85" s="911">
        <v>8139160474</v>
      </c>
      <c r="D85" s="390">
        <v>1733876511</v>
      </c>
      <c r="E85" s="390">
        <v>831864209</v>
      </c>
      <c r="F85" s="384">
        <v>257609449</v>
      </c>
      <c r="G85" s="384">
        <v>57448331</v>
      </c>
      <c r="H85" s="384">
        <v>-21295264</v>
      </c>
      <c r="I85" s="384">
        <v>17020</v>
      </c>
      <c r="J85" s="384">
        <v>0</v>
      </c>
      <c r="K85" s="384">
        <v>0</v>
      </c>
      <c r="L85" s="384">
        <v>0</v>
      </c>
      <c r="M85" s="384">
        <v>0</v>
      </c>
      <c r="N85" s="384">
        <v>8139177494</v>
      </c>
      <c r="O85" s="384">
        <v>0</v>
      </c>
      <c r="P85" s="384">
        <v>1654760136</v>
      </c>
      <c r="Q85" s="384">
        <v>1654760136</v>
      </c>
      <c r="R85" s="400">
        <v>0</v>
      </c>
      <c r="S85" s="63">
        <v>305</v>
      </c>
    </row>
    <row r="86" spans="1:19" s="99" customFormat="1" ht="23.1" customHeight="1">
      <c r="A86" s="62">
        <v>306</v>
      </c>
      <c r="B86" s="61" t="s">
        <v>1088</v>
      </c>
      <c r="C86" s="911">
        <v>28773583370</v>
      </c>
      <c r="D86" s="390">
        <v>5466220580</v>
      </c>
      <c r="E86" s="390">
        <v>2361011791</v>
      </c>
      <c r="F86" s="384">
        <v>-1410324913</v>
      </c>
      <c r="G86" s="384">
        <v>-168723778</v>
      </c>
      <c r="H86" s="384">
        <v>-185558682</v>
      </c>
      <c r="I86" s="384">
        <v>300000000</v>
      </c>
      <c r="J86" s="384">
        <v>0</v>
      </c>
      <c r="K86" s="384">
        <v>0</v>
      </c>
      <c r="L86" s="384">
        <v>0</v>
      </c>
      <c r="M86" s="384">
        <v>0</v>
      </c>
      <c r="N86" s="384">
        <v>29073583370</v>
      </c>
      <c r="O86" s="384">
        <v>0</v>
      </c>
      <c r="P86" s="384">
        <v>1971504502</v>
      </c>
      <c r="Q86" s="384">
        <v>1971504502</v>
      </c>
      <c r="R86" s="400">
        <v>0</v>
      </c>
      <c r="S86" s="63">
        <v>306</v>
      </c>
    </row>
    <row r="87" spans="1:19" s="99" customFormat="1" ht="23.1" customHeight="1">
      <c r="A87" s="62"/>
      <c r="B87" s="61"/>
      <c r="C87" s="914"/>
      <c r="D87" s="402"/>
      <c r="E87" s="402"/>
      <c r="F87" s="385"/>
      <c r="G87" s="385"/>
      <c r="H87" s="385"/>
      <c r="I87" s="385"/>
      <c r="J87" s="385"/>
      <c r="K87" s="385"/>
      <c r="L87" s="385"/>
      <c r="M87" s="385"/>
      <c r="N87" s="385"/>
      <c r="O87" s="385"/>
      <c r="P87" s="385"/>
      <c r="Q87" s="385"/>
      <c r="R87" s="897"/>
      <c r="S87" s="63"/>
    </row>
    <row r="88" spans="1:19" s="99" customFormat="1" ht="23.1" customHeight="1">
      <c r="A88" s="68"/>
      <c r="B88" s="58"/>
      <c r="C88" s="912"/>
      <c r="D88" s="913"/>
      <c r="E88" s="913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896"/>
      <c r="S88" s="69"/>
    </row>
    <row r="89" spans="1:19" s="99" customFormat="1" ht="23.1" customHeight="1">
      <c r="A89" s="62"/>
      <c r="B89" s="61"/>
      <c r="C89" s="911"/>
      <c r="D89" s="390"/>
      <c r="E89" s="390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400"/>
      <c r="S89" s="63"/>
    </row>
    <row r="90" spans="1:19" s="99" customFormat="1" ht="23.1" customHeight="1">
      <c r="A90" s="62"/>
      <c r="B90" s="61"/>
      <c r="C90" s="911"/>
      <c r="D90" s="390"/>
      <c r="E90" s="390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400"/>
      <c r="S90" s="63"/>
    </row>
    <row r="91" spans="1:19" s="99" customFormat="1" ht="23.1" customHeight="1">
      <c r="A91" s="62"/>
      <c r="B91" s="61"/>
      <c r="C91" s="911"/>
      <c r="D91" s="390"/>
      <c r="E91" s="390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400"/>
      <c r="S91" s="63"/>
    </row>
    <row r="92" spans="1:19" s="99" customFormat="1" ht="23.1" customHeight="1">
      <c r="A92" s="62"/>
      <c r="B92" s="61"/>
      <c r="C92" s="914"/>
      <c r="D92" s="402"/>
      <c r="E92" s="402"/>
      <c r="F92" s="385"/>
      <c r="G92" s="385"/>
      <c r="H92" s="385"/>
      <c r="I92" s="385"/>
      <c r="J92" s="385"/>
      <c r="K92" s="385"/>
      <c r="L92" s="385"/>
      <c r="M92" s="385"/>
      <c r="N92" s="385"/>
      <c r="O92" s="385"/>
      <c r="P92" s="385"/>
      <c r="Q92" s="385"/>
      <c r="R92" s="897"/>
      <c r="S92" s="63"/>
    </row>
    <row r="93" spans="1:19" s="99" customFormat="1" ht="23.1" customHeight="1">
      <c r="A93" s="1527"/>
      <c r="B93" s="58"/>
      <c r="C93" s="912"/>
      <c r="D93" s="913"/>
      <c r="E93" s="913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896"/>
      <c r="S93" s="67"/>
    </row>
    <row r="94" spans="1:19" s="99" customFormat="1" ht="23.1" customHeight="1">
      <c r="A94" s="62"/>
      <c r="B94" s="61"/>
      <c r="C94" s="911"/>
      <c r="D94" s="390"/>
      <c r="E94" s="390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400"/>
      <c r="S94" s="63"/>
    </row>
    <row r="95" spans="1:19" s="99" customFormat="1" ht="23.1" customHeight="1">
      <c r="A95" s="62"/>
      <c r="B95" s="61"/>
      <c r="C95" s="911"/>
      <c r="D95" s="390"/>
      <c r="E95" s="390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400"/>
      <c r="S95" s="63"/>
    </row>
    <row r="96" spans="1:19" s="99" customFormat="1" ht="23.1" customHeight="1">
      <c r="A96" s="62"/>
      <c r="B96" s="61"/>
      <c r="C96" s="911"/>
      <c r="D96" s="390"/>
      <c r="E96" s="390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400"/>
      <c r="S96" s="63"/>
    </row>
    <row r="97" spans="1:19" s="99" customFormat="1" ht="23.1" customHeight="1">
      <c r="A97" s="62"/>
      <c r="B97" s="61"/>
      <c r="C97" s="914"/>
      <c r="D97" s="402"/>
      <c r="E97" s="402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385"/>
      <c r="R97" s="897"/>
      <c r="S97" s="63"/>
    </row>
    <row r="98" spans="1:19" s="99" customFormat="1" ht="23.1" customHeight="1">
      <c r="A98" s="1527"/>
      <c r="B98" s="58"/>
      <c r="C98" s="912"/>
      <c r="D98" s="913"/>
      <c r="E98" s="913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896"/>
      <c r="S98" s="67"/>
    </row>
    <row r="99" spans="1:19" s="99" customFormat="1" ht="23.1" customHeight="1">
      <c r="A99" s="62"/>
      <c r="B99" s="61"/>
      <c r="C99" s="911"/>
      <c r="D99" s="390"/>
      <c r="E99" s="390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400"/>
      <c r="S99" s="63"/>
    </row>
    <row r="100" spans="1:19" s="99" customFormat="1" ht="23.1" customHeight="1">
      <c r="A100" s="62"/>
      <c r="B100" s="61"/>
      <c r="C100" s="911"/>
      <c r="D100" s="390"/>
      <c r="E100" s="390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400"/>
      <c r="S100" s="63"/>
    </row>
    <row r="101" spans="1:19" s="99" customFormat="1" ht="23.1" customHeight="1">
      <c r="A101" s="62"/>
      <c r="B101" s="61"/>
      <c r="C101" s="911"/>
      <c r="D101" s="390"/>
      <c r="E101" s="390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400"/>
      <c r="S101" s="63"/>
    </row>
    <row r="102" spans="1:19" s="99" customFormat="1" ht="23.1" customHeight="1">
      <c r="A102" s="62"/>
      <c r="B102" s="61"/>
      <c r="C102" s="914"/>
      <c r="D102" s="402"/>
      <c r="E102" s="402"/>
      <c r="F102" s="385"/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5"/>
      <c r="R102" s="897"/>
      <c r="S102" s="63"/>
    </row>
    <row r="103" spans="1:19" s="99" customFormat="1" ht="23.1" customHeight="1">
      <c r="A103" s="68"/>
      <c r="B103" s="58"/>
      <c r="C103" s="912"/>
      <c r="D103" s="913"/>
      <c r="E103" s="913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896"/>
      <c r="S103" s="69"/>
    </row>
    <row r="104" spans="1:19" s="99" customFormat="1" ht="23.1" customHeight="1">
      <c r="A104" s="62"/>
      <c r="B104" s="61"/>
      <c r="C104" s="911"/>
      <c r="D104" s="390"/>
      <c r="E104" s="390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400"/>
      <c r="S104" s="63"/>
    </row>
    <row r="105" spans="1:19" s="99" customFormat="1" ht="23.1" customHeight="1">
      <c r="A105" s="62"/>
      <c r="B105" s="61"/>
      <c r="C105" s="911"/>
      <c r="D105" s="390"/>
      <c r="E105" s="390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400"/>
      <c r="S105" s="63"/>
    </row>
    <row r="106" spans="1:19" s="99" customFormat="1" ht="23.1" customHeight="1">
      <c r="A106" s="62"/>
      <c r="B106" s="61"/>
      <c r="C106" s="911"/>
      <c r="D106" s="390"/>
      <c r="E106" s="390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400"/>
      <c r="S106" s="63"/>
    </row>
    <row r="107" spans="1:19" s="99" customFormat="1" ht="23.1" customHeight="1">
      <c r="A107" s="62"/>
      <c r="B107" s="61"/>
      <c r="C107" s="914"/>
      <c r="D107" s="402"/>
      <c r="E107" s="402"/>
      <c r="F107" s="385"/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385"/>
      <c r="R107" s="897"/>
      <c r="S107" s="63"/>
    </row>
    <row r="108" spans="1:19" s="99" customFormat="1" ht="23.1" customHeight="1">
      <c r="A108" s="1527"/>
      <c r="B108" s="58"/>
      <c r="C108" s="912"/>
      <c r="D108" s="913"/>
      <c r="E108" s="913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386"/>
      <c r="R108" s="896"/>
      <c r="S108" s="67"/>
    </row>
    <row r="109" spans="1:19" s="99" customFormat="1" ht="23.1" customHeight="1">
      <c r="A109" s="62"/>
      <c r="B109" s="61"/>
      <c r="C109" s="911"/>
      <c r="D109" s="390"/>
      <c r="E109" s="390"/>
      <c r="F109" s="384"/>
      <c r="G109" s="384"/>
      <c r="H109" s="384"/>
      <c r="I109" s="384"/>
      <c r="J109" s="384"/>
      <c r="K109" s="384"/>
      <c r="L109" s="384"/>
      <c r="M109" s="384"/>
      <c r="N109" s="384"/>
      <c r="O109" s="384"/>
      <c r="P109" s="384"/>
      <c r="Q109" s="384"/>
      <c r="R109" s="400"/>
      <c r="S109" s="63"/>
    </row>
    <row r="110" spans="1:19" s="99" customFormat="1" ht="23.1" customHeight="1">
      <c r="A110" s="62"/>
      <c r="B110" s="61"/>
      <c r="C110" s="911"/>
      <c r="D110" s="390"/>
      <c r="E110" s="390"/>
      <c r="F110" s="384"/>
      <c r="G110" s="384"/>
      <c r="H110" s="384"/>
      <c r="I110" s="384"/>
      <c r="J110" s="384"/>
      <c r="K110" s="384"/>
      <c r="L110" s="384"/>
      <c r="M110" s="384"/>
      <c r="N110" s="384"/>
      <c r="O110" s="384"/>
      <c r="P110" s="384"/>
      <c r="Q110" s="384"/>
      <c r="R110" s="400"/>
      <c r="S110" s="63"/>
    </row>
    <row r="111" spans="1:19" s="99" customFormat="1" ht="23.1" customHeight="1">
      <c r="A111" s="62"/>
      <c r="B111" s="61"/>
      <c r="C111" s="911"/>
      <c r="D111" s="390"/>
      <c r="E111" s="390"/>
      <c r="F111" s="384"/>
      <c r="G111" s="384"/>
      <c r="H111" s="384"/>
      <c r="I111" s="384"/>
      <c r="J111" s="384"/>
      <c r="K111" s="384"/>
      <c r="L111" s="384"/>
      <c r="M111" s="384"/>
      <c r="N111" s="384"/>
      <c r="O111" s="384"/>
      <c r="P111" s="384"/>
      <c r="Q111" s="384"/>
      <c r="R111" s="400"/>
      <c r="S111" s="63"/>
    </row>
    <row r="112" spans="1:19" s="99" customFormat="1" ht="23.1" customHeight="1" thickBot="1">
      <c r="A112" s="1528"/>
      <c r="B112" s="78"/>
      <c r="C112" s="915"/>
      <c r="D112" s="916"/>
      <c r="E112" s="916"/>
      <c r="F112" s="392"/>
      <c r="G112" s="392"/>
      <c r="H112" s="392"/>
      <c r="I112" s="392"/>
      <c r="J112" s="392"/>
      <c r="K112" s="392"/>
      <c r="L112" s="392"/>
      <c r="M112" s="392"/>
      <c r="N112" s="392"/>
      <c r="O112" s="392"/>
      <c r="P112" s="392"/>
      <c r="Q112" s="392"/>
      <c r="R112" s="898"/>
      <c r="S112" s="79"/>
    </row>
    <row r="113" spans="3:15" ht="24" customHeight="1">
      <c r="C113" s="114"/>
      <c r="D113" s="114"/>
      <c r="E113" s="114"/>
      <c r="I113" s="114"/>
      <c r="J113" s="114"/>
      <c r="K113" s="114"/>
      <c r="L113" s="114"/>
      <c r="M113" s="114"/>
      <c r="N113" s="114"/>
      <c r="O113" s="114"/>
    </row>
    <row r="114" spans="3:15" ht="24" customHeight="1">
      <c r="C114" s="114"/>
      <c r="D114" s="114"/>
      <c r="E114" s="114"/>
      <c r="I114" s="114"/>
      <c r="J114" s="114"/>
      <c r="K114" s="114"/>
      <c r="L114" s="114"/>
      <c r="M114" s="114"/>
      <c r="N114" s="114"/>
      <c r="O114" s="114"/>
    </row>
    <row r="115" spans="3:15" ht="24" customHeight="1">
      <c r="C115" s="114"/>
      <c r="D115" s="114"/>
      <c r="E115" s="114"/>
      <c r="I115" s="114"/>
      <c r="J115" s="114"/>
      <c r="K115" s="114"/>
      <c r="L115" s="114"/>
      <c r="M115" s="114"/>
      <c r="N115" s="114"/>
      <c r="O115" s="114"/>
    </row>
    <row r="116" spans="3:15" ht="24" customHeight="1">
      <c r="C116" s="114"/>
      <c r="D116" s="114"/>
      <c r="E116" s="114"/>
      <c r="I116" s="114"/>
      <c r="J116" s="114"/>
      <c r="K116" s="114"/>
      <c r="L116" s="114"/>
      <c r="M116" s="114"/>
      <c r="N116" s="114"/>
      <c r="O116" s="114"/>
    </row>
    <row r="117" spans="3:15" ht="24" customHeight="1"/>
    <row r="118" spans="3:15" ht="24" customHeight="1"/>
    <row r="119" spans="3:15" ht="24" customHeight="1"/>
    <row r="120" spans="3:15" ht="24" customHeight="1"/>
    <row r="121" spans="3:15" ht="24" customHeight="1"/>
    <row r="122" spans="3:15" ht="24" customHeight="1"/>
    <row r="123" spans="3:15" ht="24" customHeight="1"/>
    <row r="124" spans="3:15" ht="24" customHeight="1"/>
    <row r="125" spans="3:15" ht="24" customHeight="1"/>
    <row r="126" spans="3:15" ht="24" customHeight="1"/>
    <row r="127" spans="3:15" ht="24" customHeight="1"/>
    <row r="128" spans="3:15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</sheetData>
  <mergeCells count="21">
    <mergeCell ref="A13:A17"/>
    <mergeCell ref="I3:I7"/>
    <mergeCell ref="P3:R4"/>
    <mergeCell ref="K5:K7"/>
    <mergeCell ref="O5:O7"/>
    <mergeCell ref="L6:L7"/>
    <mergeCell ref="A8:A12"/>
    <mergeCell ref="Q5:Q7"/>
    <mergeCell ref="R5:R7"/>
    <mergeCell ref="M3:M7"/>
    <mergeCell ref="C6:C7"/>
    <mergeCell ref="N6:N7"/>
    <mergeCell ref="C3:E4"/>
    <mergeCell ref="D5:D7"/>
    <mergeCell ref="E5:E7"/>
    <mergeCell ref="H5:H7"/>
    <mergeCell ref="G5:G7"/>
    <mergeCell ref="F3:H4"/>
    <mergeCell ref="J6:J7"/>
    <mergeCell ref="J3:K4"/>
    <mergeCell ref="N3:O4"/>
  </mergeCells>
  <phoneticPr fontId="2"/>
  <printOptions horizontalCentered="1"/>
  <pageMargins left="0.51181102362204722" right="0.59055118110236227" top="0.51181102362204722" bottom="0.59055118110236227" header="0.51181102362204722" footer="0.51181102362204722"/>
  <pageSetup paperSize="9" scale="51" pageOrder="overThenDown" orientation="portrait" r:id="rId1"/>
  <headerFooter alignWithMargins="0"/>
  <rowBreaks count="1" manualBreakCount="1">
    <brk id="62" max="18" man="1"/>
  </rowBreaks>
  <colBreaks count="1" manualBreakCount="1">
    <brk id="9" max="11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1"/>
  <dimension ref="A1:N613"/>
  <sheetViews>
    <sheetView showGridLines="0" view="pageBreakPreview" zoomScale="60" zoomScaleNormal="75" workbookViewId="0">
      <pane ySplit="17" topLeftCell="A85" activePane="bottomLeft" state="frozen"/>
      <selection pane="bottomLeft" activeCell="N15" sqref="N15"/>
    </sheetView>
  </sheetViews>
  <sheetFormatPr defaultRowHeight="18.95" customHeight="1"/>
  <cols>
    <col min="1" max="1" width="4.875" style="8" customWidth="1"/>
    <col min="2" max="2" width="21" style="6" customWidth="1"/>
    <col min="3" max="8" width="22.125" style="103" customWidth="1"/>
    <col min="9" max="11" width="28.625" style="103" customWidth="1"/>
    <col min="12" max="12" width="6" style="8" customWidth="1"/>
    <col min="13" max="16384" width="9" style="6"/>
  </cols>
  <sheetData>
    <row r="1" spans="1:14" ht="30.95" customHeight="1">
      <c r="A1" s="1546" t="s">
        <v>871</v>
      </c>
      <c r="B1" s="1547"/>
      <c r="C1" s="1643"/>
      <c r="D1" s="1643"/>
      <c r="E1" s="1643"/>
      <c r="F1" s="1643"/>
      <c r="G1" s="1643"/>
      <c r="H1" s="1643"/>
      <c r="I1" s="114"/>
      <c r="J1" s="114"/>
      <c r="K1" s="114"/>
      <c r="L1" s="3"/>
    </row>
    <row r="2" spans="1:14" s="82" customFormat="1" ht="22.5" customHeight="1" thickBot="1">
      <c r="A2" s="965"/>
      <c r="B2" s="965"/>
      <c r="C2" s="966"/>
      <c r="D2" s="966"/>
      <c r="E2" s="966"/>
      <c r="F2" s="966"/>
      <c r="G2" s="966"/>
      <c r="H2" s="966"/>
      <c r="I2" s="967"/>
      <c r="J2" s="967" t="s">
        <v>542</v>
      </c>
      <c r="K2" s="967"/>
      <c r="L2" s="965"/>
    </row>
    <row r="3" spans="1:14" s="111" customFormat="1" ht="24.95" customHeight="1">
      <c r="A3" s="26" t="s">
        <v>423</v>
      </c>
      <c r="B3" s="27"/>
      <c r="C3" s="1644" t="s">
        <v>616</v>
      </c>
      <c r="D3" s="1645" t="s">
        <v>375</v>
      </c>
      <c r="E3" s="1645" t="s">
        <v>360</v>
      </c>
      <c r="F3" s="1646" t="s">
        <v>74</v>
      </c>
      <c r="G3" s="2826" t="s">
        <v>688</v>
      </c>
      <c r="H3" s="2740"/>
      <c r="I3" s="1647" t="s">
        <v>875</v>
      </c>
      <c r="J3" s="1648" t="s">
        <v>356</v>
      </c>
      <c r="K3" s="1648"/>
      <c r="L3" s="25" t="s">
        <v>423</v>
      </c>
    </row>
    <row r="4" spans="1:14" s="111" customFormat="1" ht="24.95" customHeight="1">
      <c r="A4" s="26" t="s">
        <v>424</v>
      </c>
      <c r="B4" s="27"/>
      <c r="C4" s="1644" t="s">
        <v>873</v>
      </c>
      <c r="D4" s="1646" t="s">
        <v>875</v>
      </c>
      <c r="E4" s="1646" t="s">
        <v>875</v>
      </c>
      <c r="F4" s="1646" t="s">
        <v>878</v>
      </c>
      <c r="G4" s="2712" t="s">
        <v>26</v>
      </c>
      <c r="H4" s="2712" t="s">
        <v>27</v>
      </c>
      <c r="I4" s="1647" t="s">
        <v>873</v>
      </c>
      <c r="J4" s="1648" t="s">
        <v>357</v>
      </c>
      <c r="K4" s="1648" t="s">
        <v>880</v>
      </c>
      <c r="L4" s="25" t="s">
        <v>424</v>
      </c>
    </row>
    <row r="5" spans="1:14" s="111" customFormat="1" ht="24.95" customHeight="1">
      <c r="A5" s="26" t="s">
        <v>425</v>
      </c>
      <c r="B5" s="27" t="s">
        <v>393</v>
      </c>
      <c r="C5" s="1644" t="s">
        <v>874</v>
      </c>
      <c r="D5" s="1646" t="s">
        <v>873</v>
      </c>
      <c r="E5" s="1646" t="s">
        <v>873</v>
      </c>
      <c r="F5" s="1646" t="s">
        <v>873</v>
      </c>
      <c r="G5" s="2729"/>
      <c r="H5" s="2729"/>
      <c r="I5" s="1647" t="s">
        <v>874</v>
      </c>
      <c r="J5" s="1648" t="s">
        <v>254</v>
      </c>
      <c r="K5" s="1648" t="s">
        <v>881</v>
      </c>
      <c r="L5" s="25" t="s">
        <v>425</v>
      </c>
    </row>
    <row r="6" spans="1:14" s="111" customFormat="1" ht="24.95" customHeight="1">
      <c r="A6" s="26" t="s">
        <v>426</v>
      </c>
      <c r="B6" s="27"/>
      <c r="C6" s="2829" t="s">
        <v>1000</v>
      </c>
      <c r="D6" s="2713" t="s">
        <v>876</v>
      </c>
      <c r="E6" s="2713" t="s">
        <v>877</v>
      </c>
      <c r="F6" s="2713" t="s">
        <v>879</v>
      </c>
      <c r="G6" s="2589" t="s">
        <v>24</v>
      </c>
      <c r="H6" s="2589" t="s">
        <v>25</v>
      </c>
      <c r="I6" s="2827" t="s">
        <v>359</v>
      </c>
      <c r="J6" s="1648"/>
      <c r="K6" s="1648"/>
      <c r="L6" s="25" t="s">
        <v>426</v>
      </c>
    </row>
    <row r="7" spans="1:14" s="111" customFormat="1" ht="24.95" customHeight="1" thickBot="1">
      <c r="A7" s="45" t="s">
        <v>427</v>
      </c>
      <c r="B7" s="46"/>
      <c r="C7" s="2830"/>
      <c r="D7" s="2650"/>
      <c r="E7" s="2650"/>
      <c r="F7" s="2650"/>
      <c r="G7" s="2632"/>
      <c r="H7" s="2632"/>
      <c r="I7" s="2828"/>
      <c r="J7" s="1649"/>
      <c r="K7" s="1649"/>
      <c r="L7" s="44" t="s">
        <v>427</v>
      </c>
    </row>
    <row r="8" spans="1:14" s="108" customFormat="1" ht="30" customHeight="1">
      <c r="A8" s="2661" t="s">
        <v>6</v>
      </c>
      <c r="B8" s="1561" t="s">
        <v>1003</v>
      </c>
      <c r="C8" s="405">
        <v>30142035767</v>
      </c>
      <c r="D8" s="400">
        <v>4905029570</v>
      </c>
      <c r="E8" s="384">
        <v>5236689249</v>
      </c>
      <c r="F8" s="384">
        <v>341100000</v>
      </c>
      <c r="G8" s="390">
        <v>3796452</v>
      </c>
      <c r="H8" s="390">
        <v>211972</v>
      </c>
      <c r="I8" s="904">
        <v>30818379926</v>
      </c>
      <c r="J8" s="899">
        <v>0</v>
      </c>
      <c r="K8" s="1745" t="s">
        <v>1015</v>
      </c>
      <c r="L8" s="28"/>
      <c r="M8" s="111"/>
      <c r="N8" s="111"/>
    </row>
    <row r="9" spans="1:14" s="108" customFormat="1" ht="30" customHeight="1">
      <c r="A9" s="2662"/>
      <c r="B9" s="1561" t="s">
        <v>1004</v>
      </c>
      <c r="C9" s="405">
        <v>31028876798</v>
      </c>
      <c r="D9" s="400">
        <v>7684874520</v>
      </c>
      <c r="E9" s="400">
        <v>5194491434</v>
      </c>
      <c r="F9" s="400">
        <v>340100000</v>
      </c>
      <c r="G9" s="390">
        <v>12624904</v>
      </c>
      <c r="H9" s="390">
        <v>1687061</v>
      </c>
      <c r="I9" s="893">
        <v>28889531555</v>
      </c>
      <c r="J9" s="899">
        <v>0</v>
      </c>
      <c r="K9" s="1745" t="s">
        <v>1015</v>
      </c>
      <c r="L9" s="28"/>
    </row>
    <row r="10" spans="1:14" s="108" customFormat="1" ht="30" customHeight="1">
      <c r="A10" s="2662"/>
      <c r="B10" s="1561" t="s">
        <v>1090</v>
      </c>
      <c r="C10" s="405">
        <v>29729358912</v>
      </c>
      <c r="D10" s="400">
        <v>6366240929</v>
      </c>
      <c r="E10" s="400">
        <v>5954231751</v>
      </c>
      <c r="F10" s="400">
        <v>158144745</v>
      </c>
      <c r="G10" s="390">
        <v>372873</v>
      </c>
      <c r="H10" s="390">
        <v>10937920</v>
      </c>
      <c r="I10" s="893">
        <v>29464929432</v>
      </c>
      <c r="J10" s="899">
        <v>0</v>
      </c>
      <c r="K10" s="1745" t="s">
        <v>1015</v>
      </c>
      <c r="L10" s="28"/>
    </row>
    <row r="11" spans="1:14" s="108" customFormat="1" ht="30" customHeight="1">
      <c r="A11" s="2662"/>
      <c r="B11" s="1561" t="s">
        <v>1091</v>
      </c>
      <c r="C11" s="406">
        <v>29461269432</v>
      </c>
      <c r="D11" s="401">
        <v>6446205391</v>
      </c>
      <c r="E11" s="401">
        <v>9785639183</v>
      </c>
      <c r="F11" s="401">
        <v>530217063</v>
      </c>
      <c r="G11" s="390">
        <v>12417049</v>
      </c>
      <c r="H11" s="390">
        <v>251048</v>
      </c>
      <c r="I11" s="905">
        <v>33343086288</v>
      </c>
      <c r="J11" s="900">
        <v>0</v>
      </c>
      <c r="K11" s="900">
        <v>0</v>
      </c>
      <c r="L11" s="28"/>
    </row>
    <row r="12" spans="1:14" s="108" customFormat="1" ht="30" customHeight="1">
      <c r="A12" s="2663"/>
      <c r="B12" s="1724" t="s">
        <v>1092</v>
      </c>
      <c r="C12" s="407">
        <v>32862856233</v>
      </c>
      <c r="D12" s="403">
        <v>6274967759</v>
      </c>
      <c r="E12" s="403">
        <v>4785107673</v>
      </c>
      <c r="F12" s="403">
        <v>100000000</v>
      </c>
      <c r="G12" s="402">
        <v>12944573</v>
      </c>
      <c r="H12" s="402">
        <v>49</v>
      </c>
      <c r="I12" s="894">
        <v>31485940671</v>
      </c>
      <c r="J12" s="901">
        <v>0</v>
      </c>
      <c r="K12" s="901">
        <v>0</v>
      </c>
      <c r="L12" s="110"/>
    </row>
    <row r="13" spans="1:14" s="108" customFormat="1" ht="30" customHeight="1">
      <c r="A13" s="2664" t="s">
        <v>967</v>
      </c>
      <c r="B13" s="1561" t="s">
        <v>1003</v>
      </c>
      <c r="C13" s="405">
        <v>13357950662</v>
      </c>
      <c r="D13" s="400">
        <v>4775029570</v>
      </c>
      <c r="E13" s="384">
        <v>5226677096</v>
      </c>
      <c r="F13" s="384">
        <v>341100000</v>
      </c>
      <c r="G13" s="390">
        <v>370308</v>
      </c>
      <c r="H13" s="390">
        <v>211972</v>
      </c>
      <c r="I13" s="893">
        <v>14150856524</v>
      </c>
      <c r="J13" s="899">
        <v>0</v>
      </c>
      <c r="K13" s="1745" t="s">
        <v>1015</v>
      </c>
      <c r="L13" s="28"/>
      <c r="M13" s="111"/>
      <c r="N13" s="111"/>
    </row>
    <row r="14" spans="1:14" s="108" customFormat="1" ht="30" customHeight="1">
      <c r="A14" s="2662"/>
      <c r="B14" s="1561" t="s">
        <v>1004</v>
      </c>
      <c r="C14" s="405">
        <v>14363353396</v>
      </c>
      <c r="D14" s="400">
        <v>7134874520</v>
      </c>
      <c r="E14" s="400">
        <v>5183962821</v>
      </c>
      <c r="F14" s="400">
        <v>340100000</v>
      </c>
      <c r="G14" s="390">
        <v>2154804</v>
      </c>
      <c r="H14" s="390">
        <v>1687061</v>
      </c>
      <c r="I14" s="893">
        <v>12753009440</v>
      </c>
      <c r="J14" s="899">
        <v>0</v>
      </c>
      <c r="K14" s="1745" t="s">
        <v>1015</v>
      </c>
      <c r="L14" s="28"/>
    </row>
    <row r="15" spans="1:14" s="108" customFormat="1" ht="30" customHeight="1">
      <c r="A15" s="2662"/>
      <c r="B15" s="1561" t="s">
        <v>1090</v>
      </c>
      <c r="C15" s="405">
        <v>13590836797</v>
      </c>
      <c r="D15" s="400">
        <v>6094240929</v>
      </c>
      <c r="E15" s="400">
        <v>5948956822</v>
      </c>
      <c r="F15" s="400">
        <v>135000000</v>
      </c>
      <c r="G15" s="390">
        <v>372873</v>
      </c>
      <c r="H15" s="390">
        <v>9717865</v>
      </c>
      <c r="I15" s="893">
        <v>13571207698</v>
      </c>
      <c r="J15" s="899">
        <v>0</v>
      </c>
      <c r="K15" s="1745" t="s">
        <v>1015</v>
      </c>
      <c r="L15" s="28"/>
    </row>
    <row r="16" spans="1:14" s="108" customFormat="1" ht="30" customHeight="1">
      <c r="A16" s="2662"/>
      <c r="B16" s="1561" t="s">
        <v>1091</v>
      </c>
      <c r="C16" s="406">
        <v>13567547698</v>
      </c>
      <c r="D16" s="401">
        <v>4019205391</v>
      </c>
      <c r="E16" s="401">
        <v>9780433475</v>
      </c>
      <c r="F16" s="401">
        <v>480217063</v>
      </c>
      <c r="G16" s="390">
        <v>404099</v>
      </c>
      <c r="H16" s="390">
        <v>251048</v>
      </c>
      <c r="I16" s="905">
        <v>19809145896</v>
      </c>
      <c r="J16" s="900">
        <v>0</v>
      </c>
      <c r="K16" s="900">
        <v>0</v>
      </c>
      <c r="L16" s="28"/>
    </row>
    <row r="17" spans="1:12" s="108" customFormat="1" ht="30" customHeight="1">
      <c r="A17" s="2663"/>
      <c r="B17" s="1724" t="s">
        <v>1092</v>
      </c>
      <c r="C17" s="407">
        <v>19328915841</v>
      </c>
      <c r="D17" s="403">
        <v>5674967759</v>
      </c>
      <c r="E17" s="403">
        <v>4470503653</v>
      </c>
      <c r="F17" s="403">
        <v>100000000</v>
      </c>
      <c r="G17" s="402">
        <v>226915</v>
      </c>
      <c r="H17" s="402">
        <v>49</v>
      </c>
      <c r="I17" s="894">
        <v>18224678601</v>
      </c>
      <c r="J17" s="901">
        <v>0</v>
      </c>
      <c r="K17" s="901">
        <v>0</v>
      </c>
      <c r="L17" s="110"/>
    </row>
    <row r="18" spans="1:12" ht="23.1" customHeight="1">
      <c r="A18" s="66">
        <v>1</v>
      </c>
      <c r="B18" s="58" t="s">
        <v>1020</v>
      </c>
      <c r="C18" s="408">
        <v>0</v>
      </c>
      <c r="D18" s="386">
        <v>0</v>
      </c>
      <c r="E18" s="386">
        <v>0</v>
      </c>
      <c r="F18" s="386">
        <v>0</v>
      </c>
      <c r="G18" s="386">
        <v>0</v>
      </c>
      <c r="H18" s="386">
        <v>0</v>
      </c>
      <c r="I18" s="906">
        <v>0</v>
      </c>
      <c r="J18" s="902">
        <v>0</v>
      </c>
      <c r="K18" s="902">
        <v>0</v>
      </c>
      <c r="L18" s="59">
        <v>1</v>
      </c>
    </row>
    <row r="19" spans="1:12" ht="23.1" customHeight="1">
      <c r="A19" s="62">
        <v>2</v>
      </c>
      <c r="B19" s="61" t="s">
        <v>1021</v>
      </c>
      <c r="C19" s="409">
        <v>31572039</v>
      </c>
      <c r="D19" s="384">
        <v>0</v>
      </c>
      <c r="E19" s="384">
        <v>9812</v>
      </c>
      <c r="F19" s="384">
        <v>0</v>
      </c>
      <c r="G19" s="384">
        <v>0</v>
      </c>
      <c r="H19" s="384">
        <v>0</v>
      </c>
      <c r="I19" s="893">
        <v>31581851</v>
      </c>
      <c r="J19" s="899">
        <v>0</v>
      </c>
      <c r="K19" s="899">
        <v>0</v>
      </c>
      <c r="L19" s="55">
        <v>2</v>
      </c>
    </row>
    <row r="20" spans="1:12" ht="23.1" customHeight="1">
      <c r="A20" s="62">
        <v>3</v>
      </c>
      <c r="B20" s="61" t="s">
        <v>1022</v>
      </c>
      <c r="C20" s="405">
        <v>0</v>
      </c>
      <c r="D20" s="384">
        <v>0</v>
      </c>
      <c r="E20" s="384">
        <v>0</v>
      </c>
      <c r="F20" s="384">
        <v>0</v>
      </c>
      <c r="G20" s="400">
        <v>0</v>
      </c>
      <c r="H20" s="384">
        <v>0</v>
      </c>
      <c r="I20" s="893">
        <v>0</v>
      </c>
      <c r="J20" s="899">
        <v>0</v>
      </c>
      <c r="K20" s="899">
        <v>0</v>
      </c>
      <c r="L20" s="55">
        <v>3</v>
      </c>
    </row>
    <row r="21" spans="1:12" ht="23.1" customHeight="1">
      <c r="A21" s="62">
        <v>6</v>
      </c>
      <c r="B21" s="61" t="s">
        <v>1023</v>
      </c>
      <c r="C21" s="409">
        <v>2695819</v>
      </c>
      <c r="D21" s="384">
        <v>0</v>
      </c>
      <c r="E21" s="384">
        <v>942</v>
      </c>
      <c r="F21" s="384">
        <v>0</v>
      </c>
      <c r="G21" s="384">
        <v>0</v>
      </c>
      <c r="H21" s="384">
        <v>0</v>
      </c>
      <c r="I21" s="893">
        <v>2696761</v>
      </c>
      <c r="J21" s="899">
        <v>0</v>
      </c>
      <c r="K21" s="899">
        <v>0</v>
      </c>
      <c r="L21" s="55">
        <v>6</v>
      </c>
    </row>
    <row r="22" spans="1:12" ht="23.1" customHeight="1">
      <c r="A22" s="62">
        <v>7</v>
      </c>
      <c r="B22" s="61" t="s">
        <v>1024</v>
      </c>
      <c r="C22" s="410">
        <v>10685494</v>
      </c>
      <c r="D22" s="385">
        <v>0</v>
      </c>
      <c r="E22" s="385">
        <v>1076</v>
      </c>
      <c r="F22" s="385">
        <v>0</v>
      </c>
      <c r="G22" s="385">
        <v>0</v>
      </c>
      <c r="H22" s="385">
        <v>0</v>
      </c>
      <c r="I22" s="894">
        <v>10686570</v>
      </c>
      <c r="J22" s="901">
        <v>0</v>
      </c>
      <c r="K22" s="899">
        <v>0</v>
      </c>
      <c r="L22" s="55">
        <v>7</v>
      </c>
    </row>
    <row r="23" spans="1:12" ht="23.1" customHeight="1">
      <c r="A23" s="66">
        <v>8</v>
      </c>
      <c r="B23" s="58" t="s">
        <v>1025</v>
      </c>
      <c r="C23" s="411">
        <v>3000000</v>
      </c>
      <c r="D23" s="386">
        <v>7085903</v>
      </c>
      <c r="E23" s="386">
        <v>7085903</v>
      </c>
      <c r="F23" s="386">
        <v>0</v>
      </c>
      <c r="G23" s="896">
        <v>0</v>
      </c>
      <c r="H23" s="386">
        <v>0</v>
      </c>
      <c r="I23" s="906">
        <v>3000000</v>
      </c>
      <c r="J23" s="902">
        <v>0</v>
      </c>
      <c r="K23" s="902">
        <v>0</v>
      </c>
      <c r="L23" s="59">
        <v>8</v>
      </c>
    </row>
    <row r="24" spans="1:12" ht="23.1" customHeight="1">
      <c r="A24" s="62">
        <v>9</v>
      </c>
      <c r="B24" s="61" t="s">
        <v>1026</v>
      </c>
      <c r="C24" s="405">
        <v>295547783</v>
      </c>
      <c r="D24" s="384">
        <v>160000000</v>
      </c>
      <c r="E24" s="384">
        <v>146393319</v>
      </c>
      <c r="F24" s="384">
        <v>0</v>
      </c>
      <c r="G24" s="400">
        <v>0</v>
      </c>
      <c r="H24" s="384">
        <v>0</v>
      </c>
      <c r="I24" s="893">
        <v>281941102</v>
      </c>
      <c r="J24" s="899">
        <v>0</v>
      </c>
      <c r="K24" s="899">
        <v>0</v>
      </c>
      <c r="L24" s="55">
        <v>9</v>
      </c>
    </row>
    <row r="25" spans="1:12" ht="23.1" customHeight="1">
      <c r="A25" s="62">
        <v>10</v>
      </c>
      <c r="B25" s="61" t="s">
        <v>1027</v>
      </c>
      <c r="C25" s="405">
        <v>0</v>
      </c>
      <c r="D25" s="384">
        <v>0</v>
      </c>
      <c r="E25" s="384">
        <v>0</v>
      </c>
      <c r="F25" s="384">
        <v>0</v>
      </c>
      <c r="G25" s="400">
        <v>0</v>
      </c>
      <c r="H25" s="384">
        <v>0</v>
      </c>
      <c r="I25" s="893">
        <v>0</v>
      </c>
      <c r="J25" s="899">
        <v>0</v>
      </c>
      <c r="K25" s="899">
        <v>0</v>
      </c>
      <c r="L25" s="55">
        <v>10</v>
      </c>
    </row>
    <row r="26" spans="1:12" s="99" customFormat="1" ht="23.1" customHeight="1">
      <c r="A26" s="62">
        <v>11</v>
      </c>
      <c r="B26" s="61" t="s">
        <v>1028</v>
      </c>
      <c r="C26" s="405">
        <v>48496330</v>
      </c>
      <c r="D26" s="384">
        <v>0</v>
      </c>
      <c r="E26" s="384">
        <v>85688436</v>
      </c>
      <c r="F26" s="384">
        <v>0</v>
      </c>
      <c r="G26" s="400">
        <v>0</v>
      </c>
      <c r="H26" s="384">
        <v>0</v>
      </c>
      <c r="I26" s="893">
        <v>134184766</v>
      </c>
      <c r="J26" s="899">
        <v>0</v>
      </c>
      <c r="K26" s="899">
        <v>0</v>
      </c>
      <c r="L26" s="63">
        <v>11</v>
      </c>
    </row>
    <row r="27" spans="1:12" s="99" customFormat="1" ht="23.1" customHeight="1">
      <c r="A27" s="62">
        <v>12</v>
      </c>
      <c r="B27" s="61" t="s">
        <v>1029</v>
      </c>
      <c r="C27" s="412">
        <v>2084152320</v>
      </c>
      <c r="D27" s="385">
        <v>327938000</v>
      </c>
      <c r="E27" s="385">
        <v>140072006</v>
      </c>
      <c r="F27" s="385">
        <v>0</v>
      </c>
      <c r="G27" s="897">
        <v>0</v>
      </c>
      <c r="H27" s="385">
        <v>0</v>
      </c>
      <c r="I27" s="894">
        <v>1896286326</v>
      </c>
      <c r="J27" s="901">
        <v>0</v>
      </c>
      <c r="K27" s="899">
        <v>0</v>
      </c>
      <c r="L27" s="63">
        <v>12</v>
      </c>
    </row>
    <row r="28" spans="1:12" s="99" customFormat="1" ht="23.1" customHeight="1">
      <c r="A28" s="66">
        <v>14</v>
      </c>
      <c r="B28" s="58" t="s">
        <v>1030</v>
      </c>
      <c r="C28" s="411">
        <v>0</v>
      </c>
      <c r="D28" s="386">
        <v>0</v>
      </c>
      <c r="E28" s="386">
        <v>428329359</v>
      </c>
      <c r="F28" s="386">
        <v>0</v>
      </c>
      <c r="G28" s="896">
        <v>0</v>
      </c>
      <c r="H28" s="386">
        <v>0</v>
      </c>
      <c r="I28" s="906">
        <v>428329359</v>
      </c>
      <c r="J28" s="902">
        <v>0</v>
      </c>
      <c r="K28" s="902">
        <v>0</v>
      </c>
      <c r="L28" s="67">
        <v>14</v>
      </c>
    </row>
    <row r="29" spans="1:12" s="99" customFormat="1" ht="23.1" customHeight="1">
      <c r="A29" s="62">
        <v>15</v>
      </c>
      <c r="B29" s="61" t="s">
        <v>1031</v>
      </c>
      <c r="C29" s="405">
        <v>427070734</v>
      </c>
      <c r="D29" s="384">
        <v>73808000</v>
      </c>
      <c r="E29" s="384">
        <v>35284449</v>
      </c>
      <c r="F29" s="384">
        <v>0</v>
      </c>
      <c r="G29" s="400">
        <v>0</v>
      </c>
      <c r="H29" s="384">
        <v>0</v>
      </c>
      <c r="I29" s="893">
        <v>388547183</v>
      </c>
      <c r="J29" s="899">
        <v>0</v>
      </c>
      <c r="K29" s="899">
        <v>0</v>
      </c>
      <c r="L29" s="63">
        <v>15</v>
      </c>
    </row>
    <row r="30" spans="1:12" s="99" customFormat="1" ht="23.1" customHeight="1">
      <c r="A30" s="62">
        <v>16</v>
      </c>
      <c r="B30" s="61" t="s">
        <v>1032</v>
      </c>
      <c r="C30" s="405">
        <v>602855888</v>
      </c>
      <c r="D30" s="384">
        <v>100000000</v>
      </c>
      <c r="E30" s="384">
        <v>180376</v>
      </c>
      <c r="F30" s="384">
        <v>100000000</v>
      </c>
      <c r="G30" s="400">
        <v>0</v>
      </c>
      <c r="H30" s="384">
        <v>0</v>
      </c>
      <c r="I30" s="893">
        <v>603036264</v>
      </c>
      <c r="J30" s="899">
        <v>0</v>
      </c>
      <c r="K30" s="899">
        <v>0</v>
      </c>
      <c r="L30" s="63">
        <v>16</v>
      </c>
    </row>
    <row r="31" spans="1:12" s="99" customFormat="1" ht="23.1" customHeight="1">
      <c r="A31" s="62">
        <v>17</v>
      </c>
      <c r="B31" s="61" t="s">
        <v>1033</v>
      </c>
      <c r="C31" s="405">
        <v>873303958</v>
      </c>
      <c r="D31" s="384">
        <v>395000000</v>
      </c>
      <c r="E31" s="384">
        <v>294211565</v>
      </c>
      <c r="F31" s="384">
        <v>0</v>
      </c>
      <c r="G31" s="400">
        <v>0</v>
      </c>
      <c r="H31" s="384">
        <v>0</v>
      </c>
      <c r="I31" s="893">
        <v>772515523</v>
      </c>
      <c r="J31" s="899">
        <v>0</v>
      </c>
      <c r="K31" s="899">
        <v>0</v>
      </c>
      <c r="L31" s="63">
        <v>17</v>
      </c>
    </row>
    <row r="32" spans="1:12" s="99" customFormat="1" ht="23.1" customHeight="1">
      <c r="A32" s="62">
        <v>18</v>
      </c>
      <c r="B32" s="61" t="s">
        <v>1034</v>
      </c>
      <c r="C32" s="412">
        <v>20882645</v>
      </c>
      <c r="D32" s="385">
        <v>0</v>
      </c>
      <c r="E32" s="385">
        <v>53798</v>
      </c>
      <c r="F32" s="385">
        <v>0</v>
      </c>
      <c r="G32" s="897">
        <v>0</v>
      </c>
      <c r="H32" s="385">
        <v>0</v>
      </c>
      <c r="I32" s="894">
        <v>20936443</v>
      </c>
      <c r="J32" s="901">
        <v>0</v>
      </c>
      <c r="K32" s="899">
        <v>0</v>
      </c>
      <c r="L32" s="63">
        <v>18</v>
      </c>
    </row>
    <row r="33" spans="1:12" s="99" customFormat="1" ht="23.1" customHeight="1">
      <c r="A33" s="68">
        <v>19</v>
      </c>
      <c r="B33" s="58" t="s">
        <v>1035</v>
      </c>
      <c r="C33" s="411">
        <v>11168586</v>
      </c>
      <c r="D33" s="386">
        <v>0</v>
      </c>
      <c r="E33" s="386">
        <v>110</v>
      </c>
      <c r="F33" s="386">
        <v>0</v>
      </c>
      <c r="G33" s="896">
        <v>0</v>
      </c>
      <c r="H33" s="386">
        <v>0</v>
      </c>
      <c r="I33" s="906">
        <v>11168696</v>
      </c>
      <c r="J33" s="902">
        <v>0</v>
      </c>
      <c r="K33" s="902">
        <v>0</v>
      </c>
      <c r="L33" s="69">
        <v>19</v>
      </c>
    </row>
    <row r="34" spans="1:12" s="99" customFormat="1" ht="23.1" customHeight="1">
      <c r="A34" s="62">
        <v>21</v>
      </c>
      <c r="B34" s="61" t="s">
        <v>1036</v>
      </c>
      <c r="C34" s="405">
        <v>4930095</v>
      </c>
      <c r="D34" s="384">
        <v>0</v>
      </c>
      <c r="E34" s="384">
        <v>2</v>
      </c>
      <c r="F34" s="384">
        <v>0</v>
      </c>
      <c r="G34" s="400">
        <v>49</v>
      </c>
      <c r="H34" s="384">
        <v>49</v>
      </c>
      <c r="I34" s="893">
        <v>4930097</v>
      </c>
      <c r="J34" s="899">
        <v>0</v>
      </c>
      <c r="K34" s="899">
        <v>0</v>
      </c>
      <c r="L34" s="63">
        <v>21</v>
      </c>
    </row>
    <row r="35" spans="1:12" s="99" customFormat="1" ht="23.1" customHeight="1">
      <c r="A35" s="62">
        <v>22</v>
      </c>
      <c r="B35" s="61" t="s">
        <v>1037</v>
      </c>
      <c r="C35" s="405">
        <v>10029466</v>
      </c>
      <c r="D35" s="384">
        <v>0</v>
      </c>
      <c r="E35" s="384">
        <v>0</v>
      </c>
      <c r="F35" s="384">
        <v>0</v>
      </c>
      <c r="G35" s="400">
        <v>9055</v>
      </c>
      <c r="H35" s="384">
        <v>0</v>
      </c>
      <c r="I35" s="893">
        <v>10038521</v>
      </c>
      <c r="J35" s="899">
        <v>0</v>
      </c>
      <c r="K35" s="899">
        <v>0</v>
      </c>
      <c r="L35" s="63">
        <v>22</v>
      </c>
    </row>
    <row r="36" spans="1:12" s="99" customFormat="1" ht="23.1" customHeight="1">
      <c r="A36" s="62">
        <v>23</v>
      </c>
      <c r="B36" s="61" t="s">
        <v>1038</v>
      </c>
      <c r="C36" s="405">
        <v>0</v>
      </c>
      <c r="D36" s="384">
        <v>0</v>
      </c>
      <c r="E36" s="384">
        <v>0</v>
      </c>
      <c r="F36" s="384">
        <v>0</v>
      </c>
      <c r="G36" s="400">
        <v>0</v>
      </c>
      <c r="H36" s="384">
        <v>0</v>
      </c>
      <c r="I36" s="893">
        <v>0</v>
      </c>
      <c r="J36" s="899">
        <v>0</v>
      </c>
      <c r="K36" s="899">
        <v>0</v>
      </c>
      <c r="L36" s="63">
        <v>23</v>
      </c>
    </row>
    <row r="37" spans="1:12" s="99" customFormat="1" ht="23.1" customHeight="1">
      <c r="A37" s="62">
        <v>24</v>
      </c>
      <c r="B37" s="61" t="s">
        <v>1039</v>
      </c>
      <c r="C37" s="412">
        <v>14055233</v>
      </c>
      <c r="D37" s="385">
        <v>0</v>
      </c>
      <c r="E37" s="385">
        <v>123181</v>
      </c>
      <c r="F37" s="385">
        <v>0</v>
      </c>
      <c r="G37" s="897">
        <v>0</v>
      </c>
      <c r="H37" s="385">
        <v>0</v>
      </c>
      <c r="I37" s="894">
        <v>14178414</v>
      </c>
      <c r="J37" s="901">
        <v>0</v>
      </c>
      <c r="K37" s="899">
        <v>0</v>
      </c>
      <c r="L37" s="63">
        <v>24</v>
      </c>
    </row>
    <row r="38" spans="1:12" s="99" customFormat="1" ht="23.1" customHeight="1">
      <c r="A38" s="66">
        <v>25</v>
      </c>
      <c r="B38" s="58" t="s">
        <v>1040</v>
      </c>
      <c r="C38" s="411">
        <v>485409685</v>
      </c>
      <c r="D38" s="386">
        <v>410339000</v>
      </c>
      <c r="E38" s="386">
        <v>385580332</v>
      </c>
      <c r="F38" s="386">
        <v>0</v>
      </c>
      <c r="G38" s="896">
        <v>2474</v>
      </c>
      <c r="H38" s="386">
        <v>0</v>
      </c>
      <c r="I38" s="906">
        <v>460653491</v>
      </c>
      <c r="J38" s="902">
        <v>0</v>
      </c>
      <c r="K38" s="902">
        <v>0</v>
      </c>
      <c r="L38" s="67">
        <v>25</v>
      </c>
    </row>
    <row r="39" spans="1:12" s="99" customFormat="1" ht="23.1" customHeight="1">
      <c r="A39" s="62">
        <v>27</v>
      </c>
      <c r="B39" s="61" t="s">
        <v>1041</v>
      </c>
      <c r="C39" s="405">
        <v>100393263</v>
      </c>
      <c r="D39" s="384">
        <v>143016000</v>
      </c>
      <c r="E39" s="384">
        <v>116929707</v>
      </c>
      <c r="F39" s="384">
        <v>0</v>
      </c>
      <c r="G39" s="400">
        <v>0</v>
      </c>
      <c r="H39" s="384">
        <v>0</v>
      </c>
      <c r="I39" s="893">
        <v>74306970</v>
      </c>
      <c r="J39" s="899">
        <v>0</v>
      </c>
      <c r="K39" s="899">
        <v>0</v>
      </c>
      <c r="L39" s="63">
        <v>27</v>
      </c>
    </row>
    <row r="40" spans="1:12" s="99" customFormat="1" ht="23.1" customHeight="1">
      <c r="A40" s="62">
        <v>28</v>
      </c>
      <c r="B40" s="61" t="s">
        <v>1042</v>
      </c>
      <c r="C40" s="405">
        <v>219763498</v>
      </c>
      <c r="D40" s="384">
        <v>218910000</v>
      </c>
      <c r="E40" s="384">
        <v>62731273</v>
      </c>
      <c r="F40" s="384">
        <v>0</v>
      </c>
      <c r="G40" s="400">
        <v>0</v>
      </c>
      <c r="H40" s="384">
        <v>0</v>
      </c>
      <c r="I40" s="893">
        <v>63584771</v>
      </c>
      <c r="J40" s="899">
        <v>0</v>
      </c>
      <c r="K40" s="899">
        <v>0</v>
      </c>
      <c r="L40" s="63">
        <v>28</v>
      </c>
    </row>
    <row r="41" spans="1:12" s="99" customFormat="1" ht="23.1" customHeight="1">
      <c r="A41" s="62">
        <v>29</v>
      </c>
      <c r="B41" s="61" t="s">
        <v>1043</v>
      </c>
      <c r="C41" s="405">
        <v>1014422000</v>
      </c>
      <c r="D41" s="384">
        <v>98460000</v>
      </c>
      <c r="E41" s="384">
        <v>244619000</v>
      </c>
      <c r="F41" s="384">
        <v>0</v>
      </c>
      <c r="G41" s="400">
        <v>0</v>
      </c>
      <c r="H41" s="384">
        <v>0</v>
      </c>
      <c r="I41" s="893">
        <v>1160581000</v>
      </c>
      <c r="J41" s="899">
        <v>0</v>
      </c>
      <c r="K41" s="899">
        <v>0</v>
      </c>
      <c r="L41" s="63">
        <v>29</v>
      </c>
    </row>
    <row r="42" spans="1:12" s="99" customFormat="1" ht="23.1" customHeight="1">
      <c r="A42" s="62">
        <v>30</v>
      </c>
      <c r="B42" s="61" t="s">
        <v>1044</v>
      </c>
      <c r="C42" s="412">
        <v>834935804</v>
      </c>
      <c r="D42" s="385">
        <v>40551000</v>
      </c>
      <c r="E42" s="385">
        <v>380159619</v>
      </c>
      <c r="F42" s="385">
        <v>0</v>
      </c>
      <c r="G42" s="897">
        <v>0</v>
      </c>
      <c r="H42" s="385">
        <v>0</v>
      </c>
      <c r="I42" s="894">
        <v>1174544423</v>
      </c>
      <c r="J42" s="901">
        <v>0</v>
      </c>
      <c r="K42" s="899">
        <v>0</v>
      </c>
      <c r="L42" s="63">
        <v>30</v>
      </c>
    </row>
    <row r="43" spans="1:12" s="99" customFormat="1" ht="23.1" customHeight="1">
      <c r="A43" s="68">
        <v>31</v>
      </c>
      <c r="B43" s="58" t="s">
        <v>1045</v>
      </c>
      <c r="C43" s="411">
        <v>31244899</v>
      </c>
      <c r="D43" s="386">
        <v>0</v>
      </c>
      <c r="E43" s="386">
        <v>63000</v>
      </c>
      <c r="F43" s="386">
        <v>0</v>
      </c>
      <c r="G43" s="896">
        <v>0</v>
      </c>
      <c r="H43" s="386">
        <v>0</v>
      </c>
      <c r="I43" s="906">
        <v>31307899</v>
      </c>
      <c r="J43" s="902">
        <v>0</v>
      </c>
      <c r="K43" s="902">
        <v>0</v>
      </c>
      <c r="L43" s="69">
        <v>31</v>
      </c>
    </row>
    <row r="44" spans="1:12" s="99" customFormat="1" ht="23.1" customHeight="1">
      <c r="A44" s="62">
        <v>32</v>
      </c>
      <c r="B44" s="61" t="s">
        <v>1046</v>
      </c>
      <c r="C44" s="405">
        <v>935680712</v>
      </c>
      <c r="D44" s="384">
        <v>139955000</v>
      </c>
      <c r="E44" s="384">
        <v>54727599</v>
      </c>
      <c r="F44" s="384">
        <v>0</v>
      </c>
      <c r="G44" s="400">
        <v>0</v>
      </c>
      <c r="H44" s="384">
        <v>0</v>
      </c>
      <c r="I44" s="893">
        <v>850453311</v>
      </c>
      <c r="J44" s="899">
        <v>0</v>
      </c>
      <c r="K44" s="899">
        <v>0</v>
      </c>
      <c r="L44" s="63">
        <v>32</v>
      </c>
    </row>
    <row r="45" spans="1:12" s="99" customFormat="1" ht="23.1" customHeight="1">
      <c r="A45" s="62">
        <v>33</v>
      </c>
      <c r="B45" s="61" t="s">
        <v>1047</v>
      </c>
      <c r="C45" s="405">
        <v>406011156</v>
      </c>
      <c r="D45" s="384">
        <v>29628000</v>
      </c>
      <c r="E45" s="384">
        <v>272566</v>
      </c>
      <c r="F45" s="384">
        <v>0</v>
      </c>
      <c r="G45" s="400">
        <v>0</v>
      </c>
      <c r="H45" s="384">
        <v>0</v>
      </c>
      <c r="I45" s="893">
        <v>376655722</v>
      </c>
      <c r="J45" s="899">
        <v>0</v>
      </c>
      <c r="K45" s="899">
        <v>0</v>
      </c>
      <c r="L45" s="63">
        <v>33</v>
      </c>
    </row>
    <row r="46" spans="1:12" s="99" customFormat="1" ht="23.1" customHeight="1">
      <c r="A46" s="62">
        <v>34</v>
      </c>
      <c r="B46" s="61" t="s">
        <v>1048</v>
      </c>
      <c r="C46" s="405">
        <v>100655283</v>
      </c>
      <c r="D46" s="384">
        <v>100000000</v>
      </c>
      <c r="E46" s="384">
        <v>180000017</v>
      </c>
      <c r="F46" s="384">
        <v>0</v>
      </c>
      <c r="G46" s="400">
        <v>0</v>
      </c>
      <c r="H46" s="384">
        <v>0</v>
      </c>
      <c r="I46" s="893">
        <v>180655300</v>
      </c>
      <c r="J46" s="899">
        <v>0</v>
      </c>
      <c r="K46" s="899">
        <v>0</v>
      </c>
      <c r="L46" s="63">
        <v>34</v>
      </c>
    </row>
    <row r="47" spans="1:12" s="99" customFormat="1" ht="23.1" customHeight="1">
      <c r="A47" s="62">
        <v>35</v>
      </c>
      <c r="B47" s="61" t="s">
        <v>1049</v>
      </c>
      <c r="C47" s="412">
        <v>0</v>
      </c>
      <c r="D47" s="385">
        <v>0</v>
      </c>
      <c r="E47" s="385">
        <v>0</v>
      </c>
      <c r="F47" s="385">
        <v>0</v>
      </c>
      <c r="G47" s="897">
        <v>0</v>
      </c>
      <c r="H47" s="385">
        <v>0</v>
      </c>
      <c r="I47" s="894">
        <v>0</v>
      </c>
      <c r="J47" s="901">
        <v>0</v>
      </c>
      <c r="K47" s="899">
        <v>0</v>
      </c>
      <c r="L47" s="63">
        <v>35</v>
      </c>
    </row>
    <row r="48" spans="1:12" s="99" customFormat="1" ht="23.1" customHeight="1">
      <c r="A48" s="66">
        <v>36</v>
      </c>
      <c r="B48" s="58" t="s">
        <v>1050</v>
      </c>
      <c r="C48" s="411">
        <v>518542108</v>
      </c>
      <c r="D48" s="386">
        <v>144396000</v>
      </c>
      <c r="E48" s="386">
        <v>112641</v>
      </c>
      <c r="F48" s="386">
        <v>0</v>
      </c>
      <c r="G48" s="896">
        <v>0</v>
      </c>
      <c r="H48" s="386">
        <v>0</v>
      </c>
      <c r="I48" s="906">
        <v>374258749</v>
      </c>
      <c r="J48" s="902">
        <v>0</v>
      </c>
      <c r="K48" s="902">
        <v>0</v>
      </c>
      <c r="L48" s="67">
        <v>36</v>
      </c>
    </row>
    <row r="49" spans="1:12" s="99" customFormat="1" ht="23.1" customHeight="1">
      <c r="A49" s="62">
        <v>37</v>
      </c>
      <c r="B49" s="61" t="s">
        <v>1051</v>
      </c>
      <c r="C49" s="405">
        <v>2422217</v>
      </c>
      <c r="D49" s="384">
        <v>0</v>
      </c>
      <c r="E49" s="384">
        <v>20000242</v>
      </c>
      <c r="F49" s="384">
        <v>0</v>
      </c>
      <c r="G49" s="400">
        <v>0</v>
      </c>
      <c r="H49" s="384">
        <v>0</v>
      </c>
      <c r="I49" s="893">
        <v>22422459</v>
      </c>
      <c r="J49" s="899">
        <v>0</v>
      </c>
      <c r="K49" s="899">
        <v>0</v>
      </c>
      <c r="L49" s="63">
        <v>37</v>
      </c>
    </row>
    <row r="50" spans="1:12" s="99" customFormat="1" ht="23.1" customHeight="1">
      <c r="A50" s="62">
        <v>38</v>
      </c>
      <c r="B50" s="61" t="s">
        <v>1052</v>
      </c>
      <c r="C50" s="405">
        <v>1173427000</v>
      </c>
      <c r="D50" s="384">
        <v>148483000</v>
      </c>
      <c r="E50" s="384">
        <v>194882000</v>
      </c>
      <c r="F50" s="384">
        <v>0</v>
      </c>
      <c r="G50" s="400">
        <v>0</v>
      </c>
      <c r="H50" s="384">
        <v>0</v>
      </c>
      <c r="I50" s="893">
        <v>1219826000</v>
      </c>
      <c r="J50" s="899">
        <v>0</v>
      </c>
      <c r="K50" s="899">
        <v>0</v>
      </c>
      <c r="L50" s="63">
        <v>38</v>
      </c>
    </row>
    <row r="51" spans="1:12" s="99" customFormat="1" ht="23.1" customHeight="1">
      <c r="A51" s="62">
        <v>39</v>
      </c>
      <c r="B51" s="61" t="s">
        <v>1053</v>
      </c>
      <c r="C51" s="405">
        <v>227021864</v>
      </c>
      <c r="D51" s="384">
        <v>41859000</v>
      </c>
      <c r="E51" s="384">
        <v>119322105</v>
      </c>
      <c r="F51" s="384">
        <v>0</v>
      </c>
      <c r="G51" s="400">
        <v>0</v>
      </c>
      <c r="H51" s="384">
        <v>0</v>
      </c>
      <c r="I51" s="893">
        <v>304484969</v>
      </c>
      <c r="J51" s="899">
        <v>0</v>
      </c>
      <c r="K51" s="899">
        <v>0</v>
      </c>
      <c r="L51" s="63">
        <v>39</v>
      </c>
    </row>
    <row r="52" spans="1:12" s="99" customFormat="1" ht="23.1" customHeight="1">
      <c r="A52" s="62">
        <v>42</v>
      </c>
      <c r="B52" s="61" t="s">
        <v>1054</v>
      </c>
      <c r="C52" s="412">
        <v>68257955</v>
      </c>
      <c r="D52" s="385">
        <v>0</v>
      </c>
      <c r="E52" s="385">
        <v>0</v>
      </c>
      <c r="F52" s="385">
        <v>0</v>
      </c>
      <c r="G52" s="897">
        <v>0</v>
      </c>
      <c r="H52" s="385">
        <v>0</v>
      </c>
      <c r="I52" s="894">
        <v>68257955</v>
      </c>
      <c r="J52" s="901">
        <v>0</v>
      </c>
      <c r="K52" s="899">
        <v>0</v>
      </c>
      <c r="L52" s="63">
        <v>42</v>
      </c>
    </row>
    <row r="53" spans="1:12" s="99" customFormat="1" ht="23.1" customHeight="1">
      <c r="A53" s="66">
        <v>43</v>
      </c>
      <c r="B53" s="58" t="s">
        <v>1055</v>
      </c>
      <c r="C53" s="411">
        <v>712589848</v>
      </c>
      <c r="D53" s="386">
        <v>324349000</v>
      </c>
      <c r="E53" s="386">
        <v>288527279</v>
      </c>
      <c r="F53" s="386">
        <v>0</v>
      </c>
      <c r="G53" s="896">
        <v>0</v>
      </c>
      <c r="H53" s="386">
        <v>0</v>
      </c>
      <c r="I53" s="906">
        <v>676768127</v>
      </c>
      <c r="J53" s="902">
        <v>0</v>
      </c>
      <c r="K53" s="902">
        <v>0</v>
      </c>
      <c r="L53" s="67">
        <v>43</v>
      </c>
    </row>
    <row r="54" spans="1:12" s="99" customFormat="1" ht="23.1" customHeight="1">
      <c r="A54" s="62">
        <v>44</v>
      </c>
      <c r="B54" s="61" t="s">
        <v>1056</v>
      </c>
      <c r="C54" s="405">
        <v>159241749</v>
      </c>
      <c r="D54" s="384">
        <v>43247000</v>
      </c>
      <c r="E54" s="384">
        <v>67688032</v>
      </c>
      <c r="F54" s="384">
        <v>0</v>
      </c>
      <c r="G54" s="400">
        <v>0</v>
      </c>
      <c r="H54" s="384">
        <v>0</v>
      </c>
      <c r="I54" s="893">
        <v>183682781</v>
      </c>
      <c r="J54" s="899">
        <v>0</v>
      </c>
      <c r="K54" s="899">
        <v>0</v>
      </c>
      <c r="L54" s="63">
        <v>44</v>
      </c>
    </row>
    <row r="55" spans="1:12" s="99" customFormat="1" ht="23.1" customHeight="1">
      <c r="A55" s="62">
        <v>45</v>
      </c>
      <c r="B55" s="61" t="s">
        <v>1057</v>
      </c>
      <c r="C55" s="405">
        <v>160884000</v>
      </c>
      <c r="D55" s="384">
        <v>34000000</v>
      </c>
      <c r="E55" s="384">
        <v>29390000</v>
      </c>
      <c r="F55" s="384">
        <v>0</v>
      </c>
      <c r="G55" s="400">
        <v>0</v>
      </c>
      <c r="H55" s="384">
        <v>0</v>
      </c>
      <c r="I55" s="893">
        <v>156274000</v>
      </c>
      <c r="J55" s="899">
        <v>0</v>
      </c>
      <c r="K55" s="899">
        <v>0</v>
      </c>
      <c r="L55" s="63">
        <v>45</v>
      </c>
    </row>
    <row r="56" spans="1:12" s="99" customFormat="1" ht="23.1" customHeight="1">
      <c r="A56" s="62">
        <v>46</v>
      </c>
      <c r="B56" s="61" t="s">
        <v>1058</v>
      </c>
      <c r="C56" s="405">
        <v>701635000</v>
      </c>
      <c r="D56" s="384">
        <v>241639000</v>
      </c>
      <c r="E56" s="384">
        <v>105574000</v>
      </c>
      <c r="F56" s="384">
        <v>0</v>
      </c>
      <c r="G56" s="400">
        <v>0</v>
      </c>
      <c r="H56" s="384">
        <v>0</v>
      </c>
      <c r="I56" s="893">
        <v>565570000</v>
      </c>
      <c r="J56" s="899">
        <v>0</v>
      </c>
      <c r="K56" s="899">
        <v>0</v>
      </c>
      <c r="L56" s="63">
        <v>46</v>
      </c>
    </row>
    <row r="57" spans="1:12" s="99" customFormat="1" ht="23.1" customHeight="1">
      <c r="A57" s="62">
        <v>47</v>
      </c>
      <c r="B57" s="72" t="s">
        <v>1059</v>
      </c>
      <c r="C57" s="412">
        <v>12998</v>
      </c>
      <c r="D57" s="385">
        <v>0</v>
      </c>
      <c r="E57" s="385">
        <v>0</v>
      </c>
      <c r="F57" s="385">
        <v>0</v>
      </c>
      <c r="G57" s="897">
        <v>0</v>
      </c>
      <c r="H57" s="385">
        <v>0</v>
      </c>
      <c r="I57" s="894">
        <v>12998</v>
      </c>
      <c r="J57" s="901">
        <v>0</v>
      </c>
      <c r="K57" s="899">
        <v>0</v>
      </c>
      <c r="L57" s="63">
        <v>47</v>
      </c>
    </row>
    <row r="58" spans="1:12" s="99" customFormat="1" ht="23.1" customHeight="1">
      <c r="A58" s="66">
        <v>49</v>
      </c>
      <c r="B58" s="61" t="s">
        <v>1060</v>
      </c>
      <c r="C58" s="411">
        <v>2015671</v>
      </c>
      <c r="D58" s="386">
        <v>0</v>
      </c>
      <c r="E58" s="386">
        <v>20000000</v>
      </c>
      <c r="F58" s="386">
        <v>0</v>
      </c>
      <c r="G58" s="896">
        <v>0</v>
      </c>
      <c r="H58" s="386">
        <v>0</v>
      </c>
      <c r="I58" s="906">
        <v>22015671</v>
      </c>
      <c r="J58" s="902">
        <v>0</v>
      </c>
      <c r="K58" s="902">
        <v>0</v>
      </c>
      <c r="L58" s="67">
        <v>49</v>
      </c>
    </row>
    <row r="59" spans="1:12" s="99" customFormat="1" ht="23.1" customHeight="1">
      <c r="A59" s="62">
        <v>50</v>
      </c>
      <c r="B59" s="61" t="s">
        <v>1061</v>
      </c>
      <c r="C59" s="405">
        <v>119807807</v>
      </c>
      <c r="D59" s="384">
        <v>23702000</v>
      </c>
      <c r="E59" s="384">
        <v>45261220</v>
      </c>
      <c r="F59" s="384">
        <v>0</v>
      </c>
      <c r="G59" s="400">
        <v>0</v>
      </c>
      <c r="H59" s="384">
        <v>0</v>
      </c>
      <c r="I59" s="893">
        <v>141367027</v>
      </c>
      <c r="J59" s="899">
        <v>0</v>
      </c>
      <c r="K59" s="899">
        <v>0</v>
      </c>
      <c r="L59" s="63">
        <v>50</v>
      </c>
    </row>
    <row r="60" spans="1:12" s="99" customFormat="1" ht="23.1" customHeight="1">
      <c r="A60" s="62">
        <v>51</v>
      </c>
      <c r="B60" s="61" t="s">
        <v>1062</v>
      </c>
      <c r="C60" s="405">
        <v>406976569</v>
      </c>
      <c r="D60" s="384">
        <v>13735000</v>
      </c>
      <c r="E60" s="384">
        <v>44654174</v>
      </c>
      <c r="F60" s="384">
        <v>0</v>
      </c>
      <c r="G60" s="400">
        <v>0</v>
      </c>
      <c r="H60" s="384">
        <v>0</v>
      </c>
      <c r="I60" s="893">
        <v>437895743</v>
      </c>
      <c r="J60" s="899">
        <v>0</v>
      </c>
      <c r="K60" s="899">
        <v>0</v>
      </c>
      <c r="L60" s="63">
        <v>51</v>
      </c>
    </row>
    <row r="61" spans="1:12" s="99" customFormat="1" ht="23.1" customHeight="1">
      <c r="A61" s="62">
        <v>52</v>
      </c>
      <c r="B61" s="61" t="s">
        <v>1063</v>
      </c>
      <c r="C61" s="405">
        <v>102640398</v>
      </c>
      <c r="D61" s="384">
        <v>0</v>
      </c>
      <c r="E61" s="384">
        <v>74412000</v>
      </c>
      <c r="F61" s="384">
        <v>0</v>
      </c>
      <c r="G61" s="400">
        <v>0</v>
      </c>
      <c r="H61" s="384">
        <v>0</v>
      </c>
      <c r="I61" s="893">
        <v>177052398</v>
      </c>
      <c r="J61" s="899">
        <v>0</v>
      </c>
      <c r="K61" s="899">
        <v>0</v>
      </c>
      <c r="L61" s="63">
        <v>52</v>
      </c>
    </row>
    <row r="62" spans="1:12" s="99" customFormat="1" ht="23.1" customHeight="1" thickBot="1">
      <c r="A62" s="77">
        <v>54</v>
      </c>
      <c r="B62" s="78" t="s">
        <v>1064</v>
      </c>
      <c r="C62" s="413">
        <v>152887597</v>
      </c>
      <c r="D62" s="392">
        <v>0</v>
      </c>
      <c r="E62" s="392">
        <v>100000000</v>
      </c>
      <c r="F62" s="392">
        <v>0</v>
      </c>
      <c r="G62" s="898">
        <v>0</v>
      </c>
      <c r="H62" s="392">
        <v>0</v>
      </c>
      <c r="I62" s="907">
        <v>252887597</v>
      </c>
      <c r="J62" s="903">
        <v>0</v>
      </c>
      <c r="K62" s="903">
        <v>0</v>
      </c>
      <c r="L62" s="79">
        <v>54</v>
      </c>
    </row>
    <row r="63" spans="1:12" s="99" customFormat="1" ht="23.1" customHeight="1">
      <c r="A63" s="62">
        <v>55</v>
      </c>
      <c r="B63" s="61" t="s">
        <v>1065</v>
      </c>
      <c r="C63" s="405">
        <v>405829801</v>
      </c>
      <c r="D63" s="384">
        <v>0</v>
      </c>
      <c r="E63" s="384">
        <v>16406072</v>
      </c>
      <c r="F63" s="384">
        <v>0</v>
      </c>
      <c r="G63" s="400">
        <v>0</v>
      </c>
      <c r="H63" s="384">
        <v>0</v>
      </c>
      <c r="I63" s="893">
        <v>422235873</v>
      </c>
      <c r="J63" s="899">
        <v>0</v>
      </c>
      <c r="K63" s="899">
        <v>0</v>
      </c>
      <c r="L63" s="63">
        <v>55</v>
      </c>
    </row>
    <row r="64" spans="1:12" s="99" customFormat="1" ht="23.1" customHeight="1">
      <c r="A64" s="62">
        <v>56</v>
      </c>
      <c r="B64" s="61" t="s">
        <v>1066</v>
      </c>
      <c r="C64" s="405">
        <v>180060034</v>
      </c>
      <c r="D64" s="384">
        <v>0</v>
      </c>
      <c r="E64" s="384">
        <v>86919000</v>
      </c>
      <c r="F64" s="384">
        <v>0</v>
      </c>
      <c r="G64" s="400">
        <v>215337</v>
      </c>
      <c r="H64" s="384">
        <v>0</v>
      </c>
      <c r="I64" s="893">
        <v>267194371</v>
      </c>
      <c r="J64" s="899">
        <v>0</v>
      </c>
      <c r="K64" s="899">
        <v>0</v>
      </c>
      <c r="L64" s="63">
        <v>56</v>
      </c>
    </row>
    <row r="65" spans="1:12" s="99" customFormat="1" ht="23.1" customHeight="1">
      <c r="A65" s="62">
        <v>57</v>
      </c>
      <c r="B65" s="61" t="s">
        <v>1067</v>
      </c>
      <c r="C65" s="405">
        <v>67564000</v>
      </c>
      <c r="D65" s="384">
        <v>0</v>
      </c>
      <c r="E65" s="384">
        <v>10100000</v>
      </c>
      <c r="F65" s="1615">
        <v>0</v>
      </c>
      <c r="G65" s="400">
        <v>0</v>
      </c>
      <c r="H65" s="384">
        <v>0</v>
      </c>
      <c r="I65" s="893">
        <v>77664000</v>
      </c>
      <c r="J65" s="899">
        <v>0</v>
      </c>
      <c r="K65" s="899">
        <v>0</v>
      </c>
      <c r="L65" s="63">
        <v>57</v>
      </c>
    </row>
    <row r="66" spans="1:12" s="99" customFormat="1" ht="23.1" customHeight="1">
      <c r="A66" s="62">
        <v>58</v>
      </c>
      <c r="B66" s="61" t="s">
        <v>1068</v>
      </c>
      <c r="C66" s="405">
        <v>136071015</v>
      </c>
      <c r="D66" s="384">
        <v>0</v>
      </c>
      <c r="E66" s="384">
        <v>70984014</v>
      </c>
      <c r="F66" s="384">
        <v>0</v>
      </c>
      <c r="G66" s="400">
        <v>0</v>
      </c>
      <c r="H66" s="384">
        <v>0</v>
      </c>
      <c r="I66" s="893">
        <v>207055029</v>
      </c>
      <c r="J66" s="899">
        <v>0</v>
      </c>
      <c r="K66" s="899">
        <v>0</v>
      </c>
      <c r="L66" s="63">
        <v>58</v>
      </c>
    </row>
    <row r="67" spans="1:12" s="99" customFormat="1" ht="23.1" customHeight="1">
      <c r="A67" s="71">
        <v>59</v>
      </c>
      <c r="B67" s="72" t="s">
        <v>1069</v>
      </c>
      <c r="C67" s="412">
        <v>75519000</v>
      </c>
      <c r="D67" s="385">
        <v>0</v>
      </c>
      <c r="E67" s="385">
        <v>21426000</v>
      </c>
      <c r="F67" s="385">
        <v>0</v>
      </c>
      <c r="G67" s="897">
        <v>0</v>
      </c>
      <c r="H67" s="385">
        <v>0</v>
      </c>
      <c r="I67" s="894">
        <v>96945000</v>
      </c>
      <c r="J67" s="901">
        <v>0</v>
      </c>
      <c r="K67" s="901">
        <v>0</v>
      </c>
      <c r="L67" s="73">
        <v>59</v>
      </c>
    </row>
    <row r="68" spans="1:12" s="99" customFormat="1" ht="23.1" customHeight="1">
      <c r="A68" s="66">
        <v>61</v>
      </c>
      <c r="B68" s="58" t="s">
        <v>1070</v>
      </c>
      <c r="C68" s="411">
        <v>58009294</v>
      </c>
      <c r="D68" s="386">
        <v>0</v>
      </c>
      <c r="E68" s="386">
        <v>20721000</v>
      </c>
      <c r="F68" s="386">
        <v>0</v>
      </c>
      <c r="G68" s="896">
        <v>0</v>
      </c>
      <c r="H68" s="386">
        <v>0</v>
      </c>
      <c r="I68" s="906">
        <v>78730294</v>
      </c>
      <c r="J68" s="902">
        <v>0</v>
      </c>
      <c r="K68" s="902">
        <v>0</v>
      </c>
      <c r="L68" s="67">
        <v>61</v>
      </c>
    </row>
    <row r="69" spans="1:12" s="99" customFormat="1" ht="23.1" customHeight="1">
      <c r="A69" s="62">
        <v>65</v>
      </c>
      <c r="B69" s="61" t="s">
        <v>1071</v>
      </c>
      <c r="C69" s="405">
        <v>107458641</v>
      </c>
      <c r="D69" s="384">
        <v>0</v>
      </c>
      <c r="E69" s="384">
        <v>13734308</v>
      </c>
      <c r="F69" s="384">
        <v>0</v>
      </c>
      <c r="G69" s="400">
        <v>0</v>
      </c>
      <c r="H69" s="384">
        <v>0</v>
      </c>
      <c r="I69" s="893">
        <v>121192949</v>
      </c>
      <c r="J69" s="899">
        <v>0</v>
      </c>
      <c r="K69" s="899">
        <v>0</v>
      </c>
      <c r="L69" s="63">
        <v>65</v>
      </c>
    </row>
    <row r="70" spans="1:12" s="99" customFormat="1" ht="23.1" customHeight="1">
      <c r="A70" s="62">
        <v>66</v>
      </c>
      <c r="B70" s="61" t="s">
        <v>1072</v>
      </c>
      <c r="C70" s="405">
        <v>40000000</v>
      </c>
      <c r="D70" s="384">
        <v>0</v>
      </c>
      <c r="E70" s="384">
        <v>25402000</v>
      </c>
      <c r="F70" s="384">
        <v>0</v>
      </c>
      <c r="G70" s="400">
        <v>0</v>
      </c>
      <c r="H70" s="384">
        <v>0</v>
      </c>
      <c r="I70" s="893">
        <v>65402000</v>
      </c>
      <c r="J70" s="899">
        <v>0</v>
      </c>
      <c r="K70" s="899">
        <v>0</v>
      </c>
      <c r="L70" s="63">
        <v>66</v>
      </c>
    </row>
    <row r="71" spans="1:12" s="99" customFormat="1" ht="23.1" customHeight="1">
      <c r="A71" s="62">
        <v>68</v>
      </c>
      <c r="B71" s="61" t="s">
        <v>1073</v>
      </c>
      <c r="C71" s="405">
        <v>171389145</v>
      </c>
      <c r="D71" s="384">
        <v>0</v>
      </c>
      <c r="E71" s="384">
        <v>28952000</v>
      </c>
      <c r="F71" s="384">
        <v>0</v>
      </c>
      <c r="G71" s="400">
        <v>0</v>
      </c>
      <c r="H71" s="384">
        <v>0</v>
      </c>
      <c r="I71" s="893">
        <v>200341145</v>
      </c>
      <c r="J71" s="899">
        <v>0</v>
      </c>
      <c r="K71" s="899">
        <v>0</v>
      </c>
      <c r="L71" s="63">
        <v>68</v>
      </c>
    </row>
    <row r="72" spans="1:12" s="99" customFormat="1" ht="23.1" customHeight="1">
      <c r="A72" s="62">
        <v>70</v>
      </c>
      <c r="B72" s="72" t="s">
        <v>1074</v>
      </c>
      <c r="C72" s="412">
        <v>700005</v>
      </c>
      <c r="D72" s="385">
        <v>0</v>
      </c>
      <c r="E72" s="385">
        <v>0</v>
      </c>
      <c r="F72" s="385">
        <v>0</v>
      </c>
      <c r="G72" s="897">
        <v>0</v>
      </c>
      <c r="H72" s="385">
        <v>0</v>
      </c>
      <c r="I72" s="894">
        <v>700005</v>
      </c>
      <c r="J72" s="901">
        <v>0</v>
      </c>
      <c r="K72" s="899">
        <v>0</v>
      </c>
      <c r="L72" s="63">
        <v>70</v>
      </c>
    </row>
    <row r="73" spans="1:12" s="99" customFormat="1" ht="23.1" customHeight="1">
      <c r="A73" s="66">
        <v>78</v>
      </c>
      <c r="B73" s="61" t="s">
        <v>1075</v>
      </c>
      <c r="C73" s="411">
        <v>88783</v>
      </c>
      <c r="D73" s="386">
        <v>0</v>
      </c>
      <c r="E73" s="386">
        <v>0</v>
      </c>
      <c r="F73" s="386">
        <v>0</v>
      </c>
      <c r="G73" s="896">
        <v>0</v>
      </c>
      <c r="H73" s="386">
        <v>0</v>
      </c>
      <c r="I73" s="906">
        <v>88783</v>
      </c>
      <c r="J73" s="902">
        <v>0</v>
      </c>
      <c r="K73" s="902">
        <v>0</v>
      </c>
      <c r="L73" s="67">
        <v>78</v>
      </c>
    </row>
    <row r="74" spans="1:12" s="99" customFormat="1" ht="23.1" customHeight="1">
      <c r="A74" s="62">
        <v>84</v>
      </c>
      <c r="B74" s="61" t="s">
        <v>1076</v>
      </c>
      <c r="C74" s="405">
        <v>4019642</v>
      </c>
      <c r="D74" s="384">
        <v>0</v>
      </c>
      <c r="E74" s="384">
        <v>772</v>
      </c>
      <c r="F74" s="384">
        <v>0</v>
      </c>
      <c r="G74" s="400">
        <v>0</v>
      </c>
      <c r="H74" s="384">
        <v>0</v>
      </c>
      <c r="I74" s="893">
        <v>4020414</v>
      </c>
      <c r="J74" s="899">
        <v>0</v>
      </c>
      <c r="K74" s="899">
        <v>0</v>
      </c>
      <c r="L74" s="63">
        <v>84</v>
      </c>
    </row>
    <row r="75" spans="1:12" s="99" customFormat="1" ht="23.1" customHeight="1">
      <c r="A75" s="62">
        <v>85</v>
      </c>
      <c r="B75" s="61" t="s">
        <v>1077</v>
      </c>
      <c r="C75" s="405">
        <v>318382126</v>
      </c>
      <c r="D75" s="384">
        <v>106000000</v>
      </c>
      <c r="E75" s="384">
        <v>140409663</v>
      </c>
      <c r="F75" s="384">
        <v>0</v>
      </c>
      <c r="G75" s="400">
        <v>0</v>
      </c>
      <c r="H75" s="384">
        <v>0</v>
      </c>
      <c r="I75" s="893">
        <v>352791789</v>
      </c>
      <c r="J75" s="899">
        <v>0</v>
      </c>
      <c r="K75" s="899">
        <v>0</v>
      </c>
      <c r="L75" s="63">
        <v>85</v>
      </c>
    </row>
    <row r="76" spans="1:12" s="99" customFormat="1" ht="23.1" customHeight="1">
      <c r="A76" s="62">
        <v>89</v>
      </c>
      <c r="B76" s="61" t="s">
        <v>1078</v>
      </c>
      <c r="C76" s="405">
        <v>679678108</v>
      </c>
      <c r="D76" s="384">
        <v>180000000</v>
      </c>
      <c r="E76" s="384">
        <v>69497811</v>
      </c>
      <c r="F76" s="384">
        <v>0</v>
      </c>
      <c r="G76" s="400">
        <v>0</v>
      </c>
      <c r="H76" s="384">
        <v>0</v>
      </c>
      <c r="I76" s="893">
        <v>569175919</v>
      </c>
      <c r="J76" s="899">
        <v>0</v>
      </c>
      <c r="K76" s="899">
        <v>0</v>
      </c>
      <c r="L76" s="63">
        <v>89</v>
      </c>
    </row>
    <row r="77" spans="1:12" s="99" customFormat="1" ht="23.1" customHeight="1">
      <c r="A77" s="71">
        <v>90</v>
      </c>
      <c r="B77" s="72" t="s">
        <v>1079</v>
      </c>
      <c r="C77" s="412">
        <v>309081626</v>
      </c>
      <c r="D77" s="385">
        <v>111241000</v>
      </c>
      <c r="E77" s="385">
        <v>60572700</v>
      </c>
      <c r="F77" s="385">
        <v>0</v>
      </c>
      <c r="G77" s="897">
        <v>0</v>
      </c>
      <c r="H77" s="385">
        <v>0</v>
      </c>
      <c r="I77" s="894">
        <v>258413326</v>
      </c>
      <c r="J77" s="901">
        <v>0</v>
      </c>
      <c r="K77" s="901">
        <v>0</v>
      </c>
      <c r="L77" s="73">
        <v>90</v>
      </c>
    </row>
    <row r="78" spans="1:12" s="111" customFormat="1" ht="23.1" customHeight="1">
      <c r="A78" s="74">
        <v>91</v>
      </c>
      <c r="B78" s="61" t="s">
        <v>1080</v>
      </c>
      <c r="C78" s="411">
        <v>212461000</v>
      </c>
      <c r="D78" s="386">
        <v>21593000</v>
      </c>
      <c r="E78" s="386">
        <v>28703000</v>
      </c>
      <c r="F78" s="386">
        <v>0</v>
      </c>
      <c r="G78" s="896">
        <v>0</v>
      </c>
      <c r="H78" s="386">
        <v>0</v>
      </c>
      <c r="I78" s="906">
        <v>219571000</v>
      </c>
      <c r="J78" s="902">
        <v>0</v>
      </c>
      <c r="K78" s="899">
        <v>0</v>
      </c>
      <c r="L78" s="75">
        <v>91</v>
      </c>
    </row>
    <row r="79" spans="1:12" s="111" customFormat="1" ht="23.1" customHeight="1">
      <c r="A79" s="62">
        <v>92</v>
      </c>
      <c r="B79" s="61" t="s">
        <v>1081</v>
      </c>
      <c r="C79" s="405">
        <v>348947638</v>
      </c>
      <c r="D79" s="384">
        <v>0</v>
      </c>
      <c r="E79" s="384">
        <v>168576646</v>
      </c>
      <c r="F79" s="384">
        <v>0</v>
      </c>
      <c r="G79" s="400">
        <v>0</v>
      </c>
      <c r="H79" s="384">
        <v>0</v>
      </c>
      <c r="I79" s="893">
        <v>517524284</v>
      </c>
      <c r="J79" s="899">
        <v>0</v>
      </c>
      <c r="K79" s="899">
        <v>0</v>
      </c>
      <c r="L79" s="63">
        <v>92</v>
      </c>
    </row>
    <row r="80" spans="1:12" s="111" customFormat="1" ht="23.1" customHeight="1">
      <c r="A80" s="62">
        <v>94</v>
      </c>
      <c r="B80" s="61" t="s">
        <v>1082</v>
      </c>
      <c r="C80" s="405">
        <v>3136330512</v>
      </c>
      <c r="D80" s="384">
        <v>1996032856</v>
      </c>
      <c r="E80" s="384">
        <v>35757527</v>
      </c>
      <c r="F80" s="384">
        <v>0</v>
      </c>
      <c r="G80" s="400">
        <v>0</v>
      </c>
      <c r="H80" s="384">
        <v>0</v>
      </c>
      <c r="I80" s="893">
        <v>1176055183</v>
      </c>
      <c r="J80" s="899">
        <v>0</v>
      </c>
      <c r="K80" s="899">
        <v>0</v>
      </c>
      <c r="L80" s="63">
        <v>94</v>
      </c>
    </row>
    <row r="81" spans="1:12" s="111" customFormat="1" ht="23.1" customHeight="1">
      <c r="A81" s="62">
        <v>301</v>
      </c>
      <c r="B81" s="61" t="s">
        <v>1083</v>
      </c>
      <c r="C81" s="405">
        <v>1353866859</v>
      </c>
      <c r="D81" s="384">
        <v>0</v>
      </c>
      <c r="E81" s="384">
        <v>0</v>
      </c>
      <c r="F81" s="384">
        <v>0</v>
      </c>
      <c r="G81" s="400">
        <v>0</v>
      </c>
      <c r="H81" s="384">
        <v>0</v>
      </c>
      <c r="I81" s="893">
        <v>1353866859</v>
      </c>
      <c r="J81" s="899">
        <v>0</v>
      </c>
      <c r="K81" s="899">
        <v>0</v>
      </c>
      <c r="L81" s="63">
        <v>301</v>
      </c>
    </row>
    <row r="82" spans="1:12" s="111" customFormat="1" ht="23.1" customHeight="1">
      <c r="A82" s="71">
        <v>302</v>
      </c>
      <c r="B82" s="72" t="s">
        <v>1084</v>
      </c>
      <c r="C82" s="412">
        <v>762287000</v>
      </c>
      <c r="D82" s="385">
        <v>0</v>
      </c>
      <c r="E82" s="385">
        <v>4587000</v>
      </c>
      <c r="F82" s="385">
        <v>0</v>
      </c>
      <c r="G82" s="897">
        <v>0</v>
      </c>
      <c r="H82" s="385">
        <v>0</v>
      </c>
      <c r="I82" s="894">
        <v>766874000</v>
      </c>
      <c r="J82" s="901">
        <v>0</v>
      </c>
      <c r="K82" s="901">
        <v>0</v>
      </c>
      <c r="L82" s="73">
        <v>302</v>
      </c>
    </row>
    <row r="83" spans="1:12" ht="23.1" customHeight="1">
      <c r="A83" s="62">
        <v>303</v>
      </c>
      <c r="B83" s="61" t="s">
        <v>1085</v>
      </c>
      <c r="C83" s="405">
        <v>394547443</v>
      </c>
      <c r="D83" s="384">
        <v>0</v>
      </c>
      <c r="E83" s="384">
        <v>0</v>
      </c>
      <c r="F83" s="384">
        <v>0</v>
      </c>
      <c r="G83" s="400">
        <v>0</v>
      </c>
      <c r="H83" s="384">
        <v>0</v>
      </c>
      <c r="I83" s="893">
        <v>394547443</v>
      </c>
      <c r="J83" s="899">
        <v>0</v>
      </c>
      <c r="K83" s="899">
        <v>0</v>
      </c>
      <c r="L83" s="55">
        <v>303</v>
      </c>
    </row>
    <row r="84" spans="1:12" ht="23.1" customHeight="1">
      <c r="A84" s="62">
        <v>304</v>
      </c>
      <c r="B84" s="61" t="s">
        <v>1086</v>
      </c>
      <c r="C84" s="405">
        <v>1713704710</v>
      </c>
      <c r="D84" s="384">
        <v>300000000</v>
      </c>
      <c r="E84" s="384">
        <v>10000000</v>
      </c>
      <c r="F84" s="384">
        <v>0</v>
      </c>
      <c r="G84" s="400">
        <v>0</v>
      </c>
      <c r="H84" s="384">
        <v>0</v>
      </c>
      <c r="I84" s="893">
        <v>1423704710</v>
      </c>
      <c r="J84" s="899">
        <v>0</v>
      </c>
      <c r="K84" s="899">
        <v>0</v>
      </c>
      <c r="L84" s="55">
        <v>304</v>
      </c>
    </row>
    <row r="85" spans="1:12" ht="23.1" customHeight="1">
      <c r="A85" s="62">
        <v>305</v>
      </c>
      <c r="B85" s="61" t="s">
        <v>1087</v>
      </c>
      <c r="C85" s="405">
        <v>874169485</v>
      </c>
      <c r="D85" s="384">
        <v>0</v>
      </c>
      <c r="E85" s="384">
        <v>17020</v>
      </c>
      <c r="F85" s="384">
        <v>0</v>
      </c>
      <c r="G85" s="400">
        <v>0</v>
      </c>
      <c r="H85" s="384">
        <v>0</v>
      </c>
      <c r="I85" s="893">
        <v>874186505</v>
      </c>
      <c r="J85" s="899">
        <v>0</v>
      </c>
      <c r="K85" s="899">
        <v>0</v>
      </c>
      <c r="L85" s="55">
        <v>305</v>
      </c>
    </row>
    <row r="86" spans="1:12" ht="23.1" customHeight="1">
      <c r="A86" s="62">
        <v>306</v>
      </c>
      <c r="B86" s="61" t="s">
        <v>1088</v>
      </c>
      <c r="C86" s="405">
        <v>8435364895</v>
      </c>
      <c r="D86" s="384">
        <v>300000000</v>
      </c>
      <c r="E86" s="384">
        <v>300000000</v>
      </c>
      <c r="F86" s="384">
        <v>0</v>
      </c>
      <c r="G86" s="400">
        <v>12717658</v>
      </c>
      <c r="H86" s="384">
        <v>0</v>
      </c>
      <c r="I86" s="893">
        <v>8448082553</v>
      </c>
      <c r="J86" s="899">
        <v>0</v>
      </c>
      <c r="K86" s="899">
        <v>0</v>
      </c>
      <c r="L86" s="55">
        <v>306</v>
      </c>
    </row>
    <row r="87" spans="1:12" ht="23.1" customHeight="1">
      <c r="A87" s="62"/>
      <c r="B87" s="61"/>
      <c r="C87" s="412"/>
      <c r="D87" s="385"/>
      <c r="E87" s="385"/>
      <c r="F87" s="385"/>
      <c r="G87" s="897"/>
      <c r="H87" s="385"/>
      <c r="I87" s="894"/>
      <c r="J87" s="901"/>
      <c r="K87" s="901"/>
      <c r="L87" s="55"/>
    </row>
    <row r="88" spans="1:12" ht="23.1" customHeight="1">
      <c r="A88" s="66"/>
      <c r="B88" s="58"/>
      <c r="C88" s="405"/>
      <c r="D88" s="384"/>
      <c r="E88" s="384"/>
      <c r="F88" s="384"/>
      <c r="G88" s="400"/>
      <c r="H88" s="384"/>
      <c r="I88" s="893"/>
      <c r="J88" s="899"/>
      <c r="K88" s="899"/>
      <c r="L88" s="59"/>
    </row>
    <row r="89" spans="1:12" ht="23.1" customHeight="1">
      <c r="A89" s="62"/>
      <c r="B89" s="61"/>
      <c r="C89" s="405"/>
      <c r="D89" s="384"/>
      <c r="E89" s="384"/>
      <c r="F89" s="384"/>
      <c r="G89" s="400"/>
      <c r="H89" s="384"/>
      <c r="I89" s="893"/>
      <c r="J89" s="899"/>
      <c r="K89" s="899"/>
      <c r="L89" s="55"/>
    </row>
    <row r="90" spans="1:12" ht="23.1" customHeight="1">
      <c r="A90" s="62"/>
      <c r="B90" s="61"/>
      <c r="C90" s="405"/>
      <c r="D90" s="384"/>
      <c r="E90" s="384"/>
      <c r="F90" s="384"/>
      <c r="G90" s="400"/>
      <c r="H90" s="384"/>
      <c r="I90" s="893"/>
      <c r="J90" s="899"/>
      <c r="K90" s="899"/>
      <c r="L90" s="55"/>
    </row>
    <row r="91" spans="1:12" s="99" customFormat="1" ht="23.1" customHeight="1">
      <c r="A91" s="62"/>
      <c r="B91" s="61"/>
      <c r="C91" s="405"/>
      <c r="D91" s="384"/>
      <c r="E91" s="384"/>
      <c r="F91" s="384"/>
      <c r="G91" s="400"/>
      <c r="H91" s="384"/>
      <c r="I91" s="893"/>
      <c r="J91" s="899"/>
      <c r="K91" s="899"/>
      <c r="L91" s="63"/>
    </row>
    <row r="92" spans="1:12" s="99" customFormat="1" ht="23.1" customHeight="1">
      <c r="A92" s="62"/>
      <c r="B92" s="61"/>
      <c r="C92" s="412"/>
      <c r="D92" s="385"/>
      <c r="E92" s="385"/>
      <c r="F92" s="385"/>
      <c r="G92" s="897"/>
      <c r="H92" s="385"/>
      <c r="I92" s="894"/>
      <c r="J92" s="901"/>
      <c r="K92" s="899"/>
      <c r="L92" s="63"/>
    </row>
    <row r="93" spans="1:12" s="99" customFormat="1" ht="23.1" customHeight="1">
      <c r="A93" s="66"/>
      <c r="B93" s="58"/>
      <c r="C93" s="411"/>
      <c r="D93" s="386"/>
      <c r="E93" s="386"/>
      <c r="F93" s="386"/>
      <c r="G93" s="896"/>
      <c r="H93" s="386"/>
      <c r="I93" s="906"/>
      <c r="J93" s="902"/>
      <c r="K93" s="902"/>
      <c r="L93" s="67"/>
    </row>
    <row r="94" spans="1:12" s="99" customFormat="1" ht="23.1" customHeight="1">
      <c r="A94" s="62"/>
      <c r="B94" s="61"/>
      <c r="C94" s="405"/>
      <c r="D94" s="384"/>
      <c r="E94" s="384"/>
      <c r="F94" s="384"/>
      <c r="G94" s="400"/>
      <c r="H94" s="384"/>
      <c r="I94" s="893"/>
      <c r="J94" s="899"/>
      <c r="K94" s="899"/>
      <c r="L94" s="63"/>
    </row>
    <row r="95" spans="1:12" s="99" customFormat="1" ht="23.1" customHeight="1">
      <c r="A95" s="62"/>
      <c r="B95" s="61"/>
      <c r="C95" s="405"/>
      <c r="D95" s="384"/>
      <c r="E95" s="384"/>
      <c r="F95" s="384"/>
      <c r="G95" s="400"/>
      <c r="H95" s="384"/>
      <c r="I95" s="893"/>
      <c r="J95" s="899"/>
      <c r="K95" s="899"/>
      <c r="L95" s="63"/>
    </row>
    <row r="96" spans="1:12" s="99" customFormat="1" ht="23.1" customHeight="1">
      <c r="A96" s="62"/>
      <c r="B96" s="61"/>
      <c r="C96" s="405"/>
      <c r="D96" s="384"/>
      <c r="E96" s="384"/>
      <c r="F96" s="384"/>
      <c r="G96" s="400"/>
      <c r="H96" s="384"/>
      <c r="I96" s="893"/>
      <c r="J96" s="899"/>
      <c r="K96" s="899"/>
      <c r="L96" s="63"/>
    </row>
    <row r="97" spans="1:12" s="99" customFormat="1" ht="23.1" customHeight="1">
      <c r="A97" s="62"/>
      <c r="B97" s="61"/>
      <c r="C97" s="412"/>
      <c r="D97" s="385"/>
      <c r="E97" s="385"/>
      <c r="F97" s="385"/>
      <c r="G97" s="897"/>
      <c r="H97" s="385"/>
      <c r="I97" s="894"/>
      <c r="J97" s="901"/>
      <c r="K97" s="899"/>
      <c r="L97" s="63"/>
    </row>
    <row r="98" spans="1:12" s="99" customFormat="1" ht="23.1" customHeight="1">
      <c r="A98" s="68"/>
      <c r="B98" s="58"/>
      <c r="C98" s="411"/>
      <c r="D98" s="386"/>
      <c r="E98" s="386"/>
      <c r="F98" s="386"/>
      <c r="G98" s="896"/>
      <c r="H98" s="386"/>
      <c r="I98" s="906"/>
      <c r="J98" s="902"/>
      <c r="K98" s="902"/>
      <c r="L98" s="69"/>
    </row>
    <row r="99" spans="1:12" s="99" customFormat="1" ht="23.1" customHeight="1">
      <c r="A99" s="62"/>
      <c r="B99" s="61"/>
      <c r="C99" s="405"/>
      <c r="D99" s="384"/>
      <c r="E99" s="384"/>
      <c r="F99" s="384"/>
      <c r="G99" s="400"/>
      <c r="H99" s="384"/>
      <c r="I99" s="893"/>
      <c r="J99" s="899"/>
      <c r="K99" s="899"/>
      <c r="L99" s="63"/>
    </row>
    <row r="100" spans="1:12" s="99" customFormat="1" ht="23.1" customHeight="1">
      <c r="A100" s="62"/>
      <c r="B100" s="61"/>
      <c r="C100" s="405"/>
      <c r="D100" s="384"/>
      <c r="E100" s="384"/>
      <c r="F100" s="384"/>
      <c r="G100" s="400"/>
      <c r="H100" s="384"/>
      <c r="I100" s="893"/>
      <c r="J100" s="899"/>
      <c r="K100" s="899"/>
      <c r="L100" s="63"/>
    </row>
    <row r="101" spans="1:12" s="99" customFormat="1" ht="23.1" customHeight="1">
      <c r="A101" s="62"/>
      <c r="B101" s="61"/>
      <c r="C101" s="405"/>
      <c r="D101" s="384"/>
      <c r="E101" s="384"/>
      <c r="F101" s="384"/>
      <c r="G101" s="400"/>
      <c r="H101" s="384"/>
      <c r="I101" s="893"/>
      <c r="J101" s="899"/>
      <c r="K101" s="899"/>
      <c r="L101" s="63"/>
    </row>
    <row r="102" spans="1:12" s="99" customFormat="1" ht="23.1" customHeight="1">
      <c r="A102" s="62"/>
      <c r="B102" s="61"/>
      <c r="C102" s="412"/>
      <c r="D102" s="385"/>
      <c r="E102" s="385"/>
      <c r="F102" s="385"/>
      <c r="G102" s="897"/>
      <c r="H102" s="385"/>
      <c r="I102" s="894"/>
      <c r="J102" s="901"/>
      <c r="K102" s="899"/>
      <c r="L102" s="63"/>
    </row>
    <row r="103" spans="1:12" s="99" customFormat="1" ht="23.1" customHeight="1">
      <c r="A103" s="66"/>
      <c r="B103" s="58"/>
      <c r="C103" s="411"/>
      <c r="D103" s="386"/>
      <c r="E103" s="386"/>
      <c r="F103" s="386"/>
      <c r="G103" s="896"/>
      <c r="H103" s="386"/>
      <c r="I103" s="906"/>
      <c r="J103" s="902"/>
      <c r="K103" s="902"/>
      <c r="L103" s="67"/>
    </row>
    <row r="104" spans="1:12" s="99" customFormat="1" ht="23.1" customHeight="1">
      <c r="A104" s="62"/>
      <c r="B104" s="61"/>
      <c r="C104" s="405"/>
      <c r="D104" s="384"/>
      <c r="E104" s="384"/>
      <c r="F104" s="384"/>
      <c r="G104" s="400"/>
      <c r="H104" s="384"/>
      <c r="I104" s="893"/>
      <c r="J104" s="899"/>
      <c r="K104" s="899"/>
      <c r="L104" s="63"/>
    </row>
    <row r="105" spans="1:12" s="99" customFormat="1" ht="23.1" customHeight="1">
      <c r="A105" s="62"/>
      <c r="B105" s="61"/>
      <c r="C105" s="405"/>
      <c r="D105" s="384"/>
      <c r="E105" s="384"/>
      <c r="F105" s="384"/>
      <c r="G105" s="400"/>
      <c r="H105" s="384"/>
      <c r="I105" s="893"/>
      <c r="J105" s="899"/>
      <c r="K105" s="899"/>
      <c r="L105" s="63"/>
    </row>
    <row r="106" spans="1:12" s="99" customFormat="1" ht="23.1" customHeight="1">
      <c r="A106" s="62"/>
      <c r="B106" s="61"/>
      <c r="C106" s="405"/>
      <c r="D106" s="384"/>
      <c r="E106" s="384"/>
      <c r="F106" s="384"/>
      <c r="G106" s="400"/>
      <c r="H106" s="384"/>
      <c r="I106" s="893"/>
      <c r="J106" s="899"/>
      <c r="K106" s="899"/>
      <c r="L106" s="63"/>
    </row>
    <row r="107" spans="1:12" s="99" customFormat="1" ht="23.1" customHeight="1">
      <c r="A107" s="62"/>
      <c r="B107" s="61"/>
      <c r="C107" s="412"/>
      <c r="D107" s="385"/>
      <c r="E107" s="385"/>
      <c r="F107" s="385"/>
      <c r="G107" s="897"/>
      <c r="H107" s="385"/>
      <c r="I107" s="894"/>
      <c r="J107" s="901"/>
      <c r="K107" s="899"/>
      <c r="L107" s="63"/>
    </row>
    <row r="108" spans="1:12" s="99" customFormat="1" ht="23.1" customHeight="1">
      <c r="A108" s="68"/>
      <c r="B108" s="58"/>
      <c r="C108" s="411"/>
      <c r="D108" s="386"/>
      <c r="E108" s="386"/>
      <c r="F108" s="386"/>
      <c r="G108" s="896"/>
      <c r="H108" s="386"/>
      <c r="I108" s="906"/>
      <c r="J108" s="902"/>
      <c r="K108" s="902"/>
      <c r="L108" s="69"/>
    </row>
    <row r="109" spans="1:12" s="99" customFormat="1" ht="23.1" customHeight="1">
      <c r="A109" s="62"/>
      <c r="B109" s="61"/>
      <c r="C109" s="405"/>
      <c r="D109" s="384"/>
      <c r="E109" s="384"/>
      <c r="F109" s="384"/>
      <c r="G109" s="400"/>
      <c r="H109" s="384"/>
      <c r="I109" s="893"/>
      <c r="J109" s="899"/>
      <c r="K109" s="899"/>
      <c r="L109" s="63"/>
    </row>
    <row r="110" spans="1:12" s="99" customFormat="1" ht="23.1" customHeight="1">
      <c r="A110" s="62"/>
      <c r="B110" s="61"/>
      <c r="C110" s="405"/>
      <c r="D110" s="384"/>
      <c r="E110" s="384"/>
      <c r="F110" s="384"/>
      <c r="G110" s="400"/>
      <c r="H110" s="384"/>
      <c r="I110" s="893"/>
      <c r="J110" s="899"/>
      <c r="K110" s="899"/>
      <c r="L110" s="63"/>
    </row>
    <row r="111" spans="1:12" s="99" customFormat="1" ht="23.1" customHeight="1">
      <c r="A111" s="62"/>
      <c r="B111" s="61"/>
      <c r="C111" s="405"/>
      <c r="D111" s="384"/>
      <c r="E111" s="384"/>
      <c r="F111" s="384"/>
      <c r="G111" s="400"/>
      <c r="H111" s="384"/>
      <c r="I111" s="893"/>
      <c r="J111" s="899"/>
      <c r="K111" s="899"/>
      <c r="L111" s="63"/>
    </row>
    <row r="112" spans="1:12" s="99" customFormat="1" ht="23.1" customHeight="1" thickBot="1">
      <c r="A112" s="77"/>
      <c r="B112" s="78"/>
      <c r="C112" s="413"/>
      <c r="D112" s="392"/>
      <c r="E112" s="392"/>
      <c r="F112" s="392"/>
      <c r="G112" s="898"/>
      <c r="H112" s="392"/>
      <c r="I112" s="907"/>
      <c r="J112" s="903"/>
      <c r="K112" s="903"/>
      <c r="L112" s="79"/>
    </row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</sheetData>
  <mergeCells count="12">
    <mergeCell ref="A8:A12"/>
    <mergeCell ref="A13:A17"/>
    <mergeCell ref="E6:E7"/>
    <mergeCell ref="F6:F7"/>
    <mergeCell ref="C6:C7"/>
    <mergeCell ref="D6:D7"/>
    <mergeCell ref="G3:H3"/>
    <mergeCell ref="I6:I7"/>
    <mergeCell ref="G6:G7"/>
    <mergeCell ref="H6:H7"/>
    <mergeCell ref="G4:G5"/>
    <mergeCell ref="H4:H5"/>
  </mergeCells>
  <phoneticPr fontId="2"/>
  <pageMargins left="0.51181102362204722" right="0.59055118110236227" top="0.51181102362204722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62" max="10" man="1"/>
  </rowBreaks>
  <colBreaks count="1" manualBreakCount="1">
    <brk id="8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50"/>
  <dimension ref="A1:N112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23.1" customHeight="1"/>
  <cols>
    <col min="1" max="1" width="5.25" style="8" customWidth="1"/>
    <col min="2" max="2" width="21.625" style="6" customWidth="1"/>
    <col min="3" max="3" width="24.625" style="103" customWidth="1"/>
    <col min="4" max="6" width="24.625" style="101" customWidth="1"/>
    <col min="7" max="13" width="24.625" style="103" customWidth="1"/>
    <col min="14" max="14" width="5.625" style="8" customWidth="1"/>
    <col min="15" max="16384" width="9" style="6"/>
  </cols>
  <sheetData>
    <row r="1" spans="1:14" ht="30.95" customHeight="1">
      <c r="A1" s="363" t="s">
        <v>147</v>
      </c>
      <c r="B1" s="99"/>
      <c r="C1" s="114"/>
      <c r="D1" s="113"/>
      <c r="E1" s="113"/>
      <c r="F1" s="113"/>
      <c r="G1" s="114"/>
      <c r="H1" s="114"/>
      <c r="I1" s="114"/>
      <c r="J1" s="114"/>
      <c r="K1" s="114"/>
      <c r="L1" s="114"/>
      <c r="M1" s="114"/>
      <c r="N1" s="344"/>
    </row>
    <row r="2" spans="1:14" s="9" customFormat="1" ht="22.5" customHeight="1" thickBot="1">
      <c r="A2" s="10"/>
      <c r="B2" s="10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895" t="s">
        <v>542</v>
      </c>
      <c r="N2" s="10"/>
    </row>
    <row r="3" spans="1:14" s="65" customFormat="1" ht="24.95" customHeight="1">
      <c r="A3" s="17" t="s">
        <v>423</v>
      </c>
      <c r="B3" s="18"/>
      <c r="C3" s="2831" t="s">
        <v>257</v>
      </c>
      <c r="D3" s="2832"/>
      <c r="E3" s="2832"/>
      <c r="F3" s="2832"/>
      <c r="G3" s="2833"/>
      <c r="H3" s="2552" t="s">
        <v>276</v>
      </c>
      <c r="I3" s="2832"/>
      <c r="J3" s="2832"/>
      <c r="K3" s="2832"/>
      <c r="L3" s="2833"/>
      <c r="M3" s="414"/>
      <c r="N3" s="16" t="s">
        <v>423</v>
      </c>
    </row>
    <row r="4" spans="1:14" s="65" customFormat="1" ht="24.95" customHeight="1">
      <c r="A4" s="26" t="s">
        <v>424</v>
      </c>
      <c r="B4" s="27"/>
      <c r="C4" s="889" t="s">
        <v>875</v>
      </c>
      <c r="D4" s="127" t="s">
        <v>259</v>
      </c>
      <c r="E4" s="105"/>
      <c r="F4" s="127" t="s">
        <v>261</v>
      </c>
      <c r="G4" s="105"/>
      <c r="H4" s="127" t="s">
        <v>264</v>
      </c>
      <c r="I4" s="105" t="s">
        <v>211</v>
      </c>
      <c r="J4" s="127"/>
      <c r="K4" s="127" t="s">
        <v>261</v>
      </c>
      <c r="L4" s="879"/>
      <c r="M4" s="129" t="s">
        <v>267</v>
      </c>
      <c r="N4" s="25" t="s">
        <v>424</v>
      </c>
    </row>
    <row r="5" spans="1:14" s="65" customFormat="1" ht="24.95" customHeight="1">
      <c r="A5" s="26" t="s">
        <v>425</v>
      </c>
      <c r="B5" s="27" t="s">
        <v>393</v>
      </c>
      <c r="C5" s="129" t="s">
        <v>882</v>
      </c>
      <c r="D5" s="129"/>
      <c r="E5" s="129" t="s">
        <v>260</v>
      </c>
      <c r="F5" s="129"/>
      <c r="G5" s="106" t="s">
        <v>263</v>
      </c>
      <c r="H5" s="129"/>
      <c r="I5" s="106" t="s">
        <v>28</v>
      </c>
      <c r="J5" s="1611" t="s">
        <v>883</v>
      </c>
      <c r="K5" s="129"/>
      <c r="L5" s="129" t="s">
        <v>266</v>
      </c>
      <c r="M5" s="129"/>
      <c r="N5" s="25" t="s">
        <v>425</v>
      </c>
    </row>
    <row r="6" spans="1:14" s="65" customFormat="1" ht="24.95" customHeight="1">
      <c r="A6" s="26" t="s">
        <v>426</v>
      </c>
      <c r="B6" s="27"/>
      <c r="C6" s="129" t="s">
        <v>255</v>
      </c>
      <c r="D6" s="129" t="s">
        <v>380</v>
      </c>
      <c r="E6" s="129"/>
      <c r="F6" s="129" t="s">
        <v>262</v>
      </c>
      <c r="G6" s="106"/>
      <c r="H6" s="880" t="s">
        <v>265</v>
      </c>
      <c r="I6" s="106" t="s">
        <v>254</v>
      </c>
      <c r="J6" s="1611" t="s">
        <v>884</v>
      </c>
      <c r="K6" s="129" t="s">
        <v>258</v>
      </c>
      <c r="L6" s="106"/>
      <c r="M6" s="2834" t="s">
        <v>29</v>
      </c>
      <c r="N6" s="25" t="s">
        <v>426</v>
      </c>
    </row>
    <row r="7" spans="1:14" s="65" customFormat="1" ht="24.95" customHeight="1" thickBot="1">
      <c r="A7" s="45" t="s">
        <v>427</v>
      </c>
      <c r="B7" s="46"/>
      <c r="C7" s="890" t="s">
        <v>30</v>
      </c>
      <c r="D7" s="319" t="s">
        <v>31</v>
      </c>
      <c r="E7" s="319" t="s">
        <v>32</v>
      </c>
      <c r="F7" s="319" t="s">
        <v>33</v>
      </c>
      <c r="G7" s="891" t="s">
        <v>34</v>
      </c>
      <c r="H7" s="892" t="s">
        <v>35</v>
      </c>
      <c r="I7" s="107" t="s">
        <v>36</v>
      </c>
      <c r="J7" s="1610"/>
      <c r="K7" s="319" t="s">
        <v>37</v>
      </c>
      <c r="L7" s="891" t="s">
        <v>38</v>
      </c>
      <c r="M7" s="2835"/>
      <c r="N7" s="44" t="s">
        <v>427</v>
      </c>
    </row>
    <row r="8" spans="1:14" s="108" customFormat="1" ht="30" customHeight="1">
      <c r="A8" s="2661" t="s">
        <v>6</v>
      </c>
      <c r="B8" s="1561" t="s">
        <v>1003</v>
      </c>
      <c r="C8" s="908">
        <v>30818379926</v>
      </c>
      <c r="D8" s="908">
        <v>25379179928</v>
      </c>
      <c r="E8" s="908">
        <v>14128000</v>
      </c>
      <c r="F8" s="908">
        <v>1250000</v>
      </c>
      <c r="G8" s="908">
        <v>56212937854</v>
      </c>
      <c r="H8" s="908">
        <v>0</v>
      </c>
      <c r="I8" s="908">
        <v>0</v>
      </c>
      <c r="J8" s="1746" t="s">
        <v>1015</v>
      </c>
      <c r="K8" s="908">
        <v>0</v>
      </c>
      <c r="L8" s="908">
        <v>0</v>
      </c>
      <c r="M8" s="908">
        <v>56212937854</v>
      </c>
      <c r="N8" s="16"/>
    </row>
    <row r="9" spans="1:14" s="108" customFormat="1" ht="30" customHeight="1">
      <c r="A9" s="2662"/>
      <c r="B9" s="1561" t="s">
        <v>1004</v>
      </c>
      <c r="C9" s="908">
        <v>28889531555</v>
      </c>
      <c r="D9" s="908">
        <v>31497316260</v>
      </c>
      <c r="E9" s="908">
        <v>17763000</v>
      </c>
      <c r="F9" s="908">
        <v>1250000</v>
      </c>
      <c r="G9" s="908">
        <v>60405860815</v>
      </c>
      <c r="H9" s="908">
        <v>0</v>
      </c>
      <c r="I9" s="908">
        <v>0</v>
      </c>
      <c r="J9" s="1746" t="s">
        <v>1015</v>
      </c>
      <c r="K9" s="908">
        <v>0</v>
      </c>
      <c r="L9" s="908">
        <v>0</v>
      </c>
      <c r="M9" s="908">
        <v>60405860815</v>
      </c>
      <c r="N9" s="25"/>
    </row>
    <row r="10" spans="1:14" s="108" customFormat="1" ht="30" customHeight="1">
      <c r="A10" s="2662"/>
      <c r="B10" s="1561" t="s">
        <v>1090</v>
      </c>
      <c r="C10" s="908">
        <v>29464929432</v>
      </c>
      <c r="D10" s="908">
        <v>37175059739</v>
      </c>
      <c r="E10" s="908">
        <v>17483000</v>
      </c>
      <c r="F10" s="908">
        <v>1250000</v>
      </c>
      <c r="G10" s="908">
        <v>66658722171</v>
      </c>
      <c r="H10" s="908">
        <v>0</v>
      </c>
      <c r="I10" s="908">
        <v>0</v>
      </c>
      <c r="J10" s="1746" t="s">
        <v>1015</v>
      </c>
      <c r="K10" s="908">
        <v>0</v>
      </c>
      <c r="L10" s="908">
        <v>0</v>
      </c>
      <c r="M10" s="908">
        <v>66658722171</v>
      </c>
      <c r="N10" s="25"/>
    </row>
    <row r="11" spans="1:14" s="108" customFormat="1" ht="30" customHeight="1">
      <c r="A11" s="2662"/>
      <c r="B11" s="1561" t="s">
        <v>1091</v>
      </c>
      <c r="C11" s="908">
        <v>33343086288</v>
      </c>
      <c r="D11" s="908">
        <v>21487998198</v>
      </c>
      <c r="E11" s="908">
        <v>17503000</v>
      </c>
      <c r="F11" s="908">
        <v>1250000</v>
      </c>
      <c r="G11" s="908">
        <v>54849837486</v>
      </c>
      <c r="H11" s="908">
        <v>0</v>
      </c>
      <c r="I11" s="908">
        <v>0</v>
      </c>
      <c r="J11" s="908">
        <v>0</v>
      </c>
      <c r="K11" s="908">
        <v>0</v>
      </c>
      <c r="L11" s="908">
        <v>0</v>
      </c>
      <c r="M11" s="1727">
        <v>54849837486</v>
      </c>
      <c r="N11" s="25"/>
    </row>
    <row r="12" spans="1:14" s="108" customFormat="1" ht="30" customHeight="1">
      <c r="A12" s="2663"/>
      <c r="B12" s="1724" t="s">
        <v>1092</v>
      </c>
      <c r="C12" s="1274">
        <v>31485940671</v>
      </c>
      <c r="D12" s="1274">
        <v>19591567553</v>
      </c>
      <c r="E12" s="1274">
        <v>17503000</v>
      </c>
      <c r="F12" s="1274">
        <v>1250000</v>
      </c>
      <c r="G12" s="1265">
        <v>51096261224</v>
      </c>
      <c r="H12" s="1274">
        <v>17302567</v>
      </c>
      <c r="I12" s="1274">
        <v>0</v>
      </c>
      <c r="J12" s="1274">
        <v>0</v>
      </c>
      <c r="K12" s="1274">
        <v>0</v>
      </c>
      <c r="L12" s="1274">
        <v>17302567</v>
      </c>
      <c r="M12" s="1306">
        <v>51078958657</v>
      </c>
      <c r="N12" s="415"/>
    </row>
    <row r="13" spans="1:14" s="108" customFormat="1" ht="30" customHeight="1">
      <c r="A13" s="2664" t="s">
        <v>967</v>
      </c>
      <c r="B13" s="1561" t="s">
        <v>1003</v>
      </c>
      <c r="C13" s="908">
        <v>14150856524</v>
      </c>
      <c r="D13" s="908">
        <v>21896968824</v>
      </c>
      <c r="E13" s="908">
        <v>14128000</v>
      </c>
      <c r="F13" s="908">
        <v>0</v>
      </c>
      <c r="G13" s="908">
        <v>36061953348</v>
      </c>
      <c r="H13" s="908">
        <v>0</v>
      </c>
      <c r="I13" s="908">
        <v>0</v>
      </c>
      <c r="J13" s="1746" t="s">
        <v>1015</v>
      </c>
      <c r="K13" s="908">
        <v>0</v>
      </c>
      <c r="L13" s="908">
        <v>0</v>
      </c>
      <c r="M13" s="908">
        <v>36061953348</v>
      </c>
      <c r="N13" s="25"/>
    </row>
    <row r="14" spans="1:14" s="108" customFormat="1" ht="30" customHeight="1">
      <c r="A14" s="2662"/>
      <c r="B14" s="1561" t="s">
        <v>1004</v>
      </c>
      <c r="C14" s="908">
        <v>12753009440</v>
      </c>
      <c r="D14" s="908">
        <v>27030024274</v>
      </c>
      <c r="E14" s="908">
        <v>17763000</v>
      </c>
      <c r="F14" s="908">
        <v>0</v>
      </c>
      <c r="G14" s="908">
        <v>39800796714</v>
      </c>
      <c r="H14" s="908">
        <v>0</v>
      </c>
      <c r="I14" s="908">
        <v>0</v>
      </c>
      <c r="J14" s="1746" t="s">
        <v>1015</v>
      </c>
      <c r="K14" s="908">
        <v>0</v>
      </c>
      <c r="L14" s="908">
        <v>0</v>
      </c>
      <c r="M14" s="908">
        <v>39800796714</v>
      </c>
      <c r="N14" s="25"/>
    </row>
    <row r="15" spans="1:14" s="108" customFormat="1" ht="30" customHeight="1">
      <c r="A15" s="2662"/>
      <c r="B15" s="1561" t="s">
        <v>1090</v>
      </c>
      <c r="C15" s="908">
        <v>13571207698</v>
      </c>
      <c r="D15" s="908">
        <v>31487275614</v>
      </c>
      <c r="E15" s="908">
        <v>17483000</v>
      </c>
      <c r="F15" s="908">
        <v>0</v>
      </c>
      <c r="G15" s="908">
        <v>45075966312</v>
      </c>
      <c r="H15" s="908">
        <v>0</v>
      </c>
      <c r="I15" s="908">
        <v>0</v>
      </c>
      <c r="J15" s="1746" t="s">
        <v>1015</v>
      </c>
      <c r="K15" s="908">
        <v>0</v>
      </c>
      <c r="L15" s="908">
        <v>0</v>
      </c>
      <c r="M15" s="908">
        <v>45075966312</v>
      </c>
      <c r="N15" s="25"/>
    </row>
    <row r="16" spans="1:14" s="108" customFormat="1" ht="30" customHeight="1">
      <c r="A16" s="2662"/>
      <c r="B16" s="1561" t="s">
        <v>1091</v>
      </c>
      <c r="C16" s="908">
        <v>19809145896</v>
      </c>
      <c r="D16" s="908">
        <v>12775882259</v>
      </c>
      <c r="E16" s="908">
        <v>17503000</v>
      </c>
      <c r="F16" s="908">
        <v>0</v>
      </c>
      <c r="G16" s="908">
        <v>32602531155</v>
      </c>
      <c r="H16" s="908">
        <v>0</v>
      </c>
      <c r="I16" s="908">
        <v>0</v>
      </c>
      <c r="J16" s="908">
        <v>0</v>
      </c>
      <c r="K16" s="908">
        <v>0</v>
      </c>
      <c r="L16" s="908">
        <v>0</v>
      </c>
      <c r="M16" s="908">
        <v>32602531155</v>
      </c>
      <c r="N16" s="25"/>
    </row>
    <row r="17" spans="1:14" s="108" customFormat="1" ht="30" customHeight="1">
      <c r="A17" s="2663"/>
      <c r="B17" s="1724" t="s">
        <v>1092</v>
      </c>
      <c r="C17" s="909">
        <v>18224678601</v>
      </c>
      <c r="D17" s="909">
        <v>11479671000</v>
      </c>
      <c r="E17" s="909">
        <v>17503000</v>
      </c>
      <c r="F17" s="909">
        <v>0</v>
      </c>
      <c r="G17" s="910">
        <v>29721852601</v>
      </c>
      <c r="H17" s="909">
        <v>17302567</v>
      </c>
      <c r="I17" s="909">
        <v>0</v>
      </c>
      <c r="J17" s="909">
        <v>0</v>
      </c>
      <c r="K17" s="909">
        <v>0</v>
      </c>
      <c r="L17" s="909">
        <v>17302567</v>
      </c>
      <c r="M17" s="909">
        <v>29704550034</v>
      </c>
      <c r="N17" s="415"/>
    </row>
    <row r="18" spans="1:14" ht="23.1" customHeight="1">
      <c r="A18" s="66">
        <v>1</v>
      </c>
      <c r="B18" s="58" t="s">
        <v>1020</v>
      </c>
      <c r="C18" s="408">
        <v>0</v>
      </c>
      <c r="D18" s="386">
        <v>879386706</v>
      </c>
      <c r="E18" s="386">
        <v>0</v>
      </c>
      <c r="F18" s="386">
        <v>0</v>
      </c>
      <c r="G18" s="386">
        <v>879386706</v>
      </c>
      <c r="H18" s="386">
        <v>0</v>
      </c>
      <c r="I18" s="386">
        <v>0</v>
      </c>
      <c r="J18" s="386">
        <v>0</v>
      </c>
      <c r="K18" s="386">
        <v>0</v>
      </c>
      <c r="L18" s="386">
        <v>0</v>
      </c>
      <c r="M18" s="386">
        <v>879386706</v>
      </c>
      <c r="N18" s="67">
        <v>1</v>
      </c>
    </row>
    <row r="19" spans="1:14" ht="23.1" customHeight="1">
      <c r="A19" s="62">
        <v>2</v>
      </c>
      <c r="B19" s="61" t="s">
        <v>1021</v>
      </c>
      <c r="C19" s="409">
        <v>31581851</v>
      </c>
      <c r="D19" s="384">
        <v>0</v>
      </c>
      <c r="E19" s="384">
        <v>0</v>
      </c>
      <c r="F19" s="384">
        <v>0</v>
      </c>
      <c r="G19" s="384">
        <v>31581851</v>
      </c>
      <c r="H19" s="384">
        <v>0</v>
      </c>
      <c r="I19" s="384">
        <v>0</v>
      </c>
      <c r="J19" s="384">
        <v>0</v>
      </c>
      <c r="K19" s="384">
        <v>0</v>
      </c>
      <c r="L19" s="384">
        <v>0</v>
      </c>
      <c r="M19" s="384">
        <v>31581851</v>
      </c>
      <c r="N19" s="63">
        <v>2</v>
      </c>
    </row>
    <row r="20" spans="1:14" ht="23.1" customHeight="1">
      <c r="A20" s="62">
        <v>3</v>
      </c>
      <c r="B20" s="61" t="s">
        <v>1022</v>
      </c>
      <c r="C20" s="384">
        <v>0</v>
      </c>
      <c r="D20" s="911">
        <v>0</v>
      </c>
      <c r="E20" s="390">
        <v>0</v>
      </c>
      <c r="F20" s="390">
        <v>0</v>
      </c>
      <c r="G20" s="384">
        <v>0</v>
      </c>
      <c r="H20" s="384">
        <v>0</v>
      </c>
      <c r="I20" s="384">
        <v>0</v>
      </c>
      <c r="J20" s="384">
        <v>0</v>
      </c>
      <c r="K20" s="384">
        <v>0</v>
      </c>
      <c r="L20" s="384">
        <v>0</v>
      </c>
      <c r="M20" s="384">
        <v>0</v>
      </c>
      <c r="N20" s="63">
        <v>3</v>
      </c>
    </row>
    <row r="21" spans="1:14" ht="23.1" customHeight="1">
      <c r="A21" s="62">
        <v>6</v>
      </c>
      <c r="B21" s="61" t="s">
        <v>1023</v>
      </c>
      <c r="C21" s="409">
        <v>2696761</v>
      </c>
      <c r="D21" s="384">
        <v>270946018</v>
      </c>
      <c r="E21" s="384">
        <v>0</v>
      </c>
      <c r="F21" s="384">
        <v>0</v>
      </c>
      <c r="G21" s="384">
        <v>273642779</v>
      </c>
      <c r="H21" s="384">
        <v>0</v>
      </c>
      <c r="I21" s="384">
        <v>0</v>
      </c>
      <c r="J21" s="384">
        <v>0</v>
      </c>
      <c r="K21" s="384">
        <v>0</v>
      </c>
      <c r="L21" s="384">
        <v>0</v>
      </c>
      <c r="M21" s="384">
        <v>273642779</v>
      </c>
      <c r="N21" s="63">
        <v>6</v>
      </c>
    </row>
    <row r="22" spans="1:14" ht="23.1" customHeight="1">
      <c r="A22" s="62">
        <v>7</v>
      </c>
      <c r="B22" s="61" t="s">
        <v>1024</v>
      </c>
      <c r="C22" s="410">
        <v>10686570</v>
      </c>
      <c r="D22" s="385">
        <v>124581054</v>
      </c>
      <c r="E22" s="385">
        <v>0</v>
      </c>
      <c r="F22" s="385">
        <v>0</v>
      </c>
      <c r="G22" s="385">
        <v>135267624</v>
      </c>
      <c r="H22" s="385">
        <v>0</v>
      </c>
      <c r="I22" s="385">
        <v>0</v>
      </c>
      <c r="J22" s="385">
        <v>0</v>
      </c>
      <c r="K22" s="385">
        <v>0</v>
      </c>
      <c r="L22" s="385">
        <v>0</v>
      </c>
      <c r="M22" s="385">
        <v>135267624</v>
      </c>
      <c r="N22" s="63">
        <v>7</v>
      </c>
    </row>
    <row r="23" spans="1:14" ht="23.1" customHeight="1">
      <c r="A23" s="66">
        <v>8</v>
      </c>
      <c r="B23" s="58" t="s">
        <v>1025</v>
      </c>
      <c r="C23" s="386">
        <v>3000000</v>
      </c>
      <c r="D23" s="912">
        <v>15960971</v>
      </c>
      <c r="E23" s="913">
        <v>0</v>
      </c>
      <c r="F23" s="913">
        <v>0</v>
      </c>
      <c r="G23" s="386">
        <v>18960971</v>
      </c>
      <c r="H23" s="384">
        <v>0</v>
      </c>
      <c r="I23" s="386">
        <v>0</v>
      </c>
      <c r="J23" s="386">
        <v>0</v>
      </c>
      <c r="K23" s="386">
        <v>0</v>
      </c>
      <c r="L23" s="386">
        <v>0</v>
      </c>
      <c r="M23" s="386">
        <v>18960971</v>
      </c>
      <c r="N23" s="67">
        <v>8</v>
      </c>
    </row>
    <row r="24" spans="1:14" ht="23.1" customHeight="1">
      <c r="A24" s="62">
        <v>9</v>
      </c>
      <c r="B24" s="61" t="s">
        <v>1026</v>
      </c>
      <c r="C24" s="384">
        <v>281941102</v>
      </c>
      <c r="D24" s="911">
        <v>210038387</v>
      </c>
      <c r="E24" s="390">
        <v>0</v>
      </c>
      <c r="F24" s="390">
        <v>0</v>
      </c>
      <c r="G24" s="384">
        <v>491979489</v>
      </c>
      <c r="H24" s="384">
        <v>0</v>
      </c>
      <c r="I24" s="384">
        <v>0</v>
      </c>
      <c r="J24" s="384">
        <v>0</v>
      </c>
      <c r="K24" s="384">
        <v>0</v>
      </c>
      <c r="L24" s="384">
        <v>0</v>
      </c>
      <c r="M24" s="384">
        <v>491979489</v>
      </c>
      <c r="N24" s="63">
        <v>9</v>
      </c>
    </row>
    <row r="25" spans="1:14" ht="23.1" customHeight="1">
      <c r="A25" s="62">
        <v>10</v>
      </c>
      <c r="B25" s="61" t="s">
        <v>1027</v>
      </c>
      <c r="C25" s="384">
        <v>0</v>
      </c>
      <c r="D25" s="911">
        <v>83892167</v>
      </c>
      <c r="E25" s="390">
        <v>0</v>
      </c>
      <c r="F25" s="390">
        <v>0</v>
      </c>
      <c r="G25" s="384">
        <v>83892167</v>
      </c>
      <c r="H25" s="384">
        <v>0</v>
      </c>
      <c r="I25" s="384">
        <v>0</v>
      </c>
      <c r="J25" s="384">
        <v>0</v>
      </c>
      <c r="K25" s="384">
        <v>0</v>
      </c>
      <c r="L25" s="384">
        <v>0</v>
      </c>
      <c r="M25" s="384">
        <v>83892167</v>
      </c>
      <c r="N25" s="63">
        <v>10</v>
      </c>
    </row>
    <row r="26" spans="1:14" s="99" customFormat="1" ht="23.1" customHeight="1">
      <c r="A26" s="62">
        <v>11</v>
      </c>
      <c r="B26" s="61" t="s">
        <v>1028</v>
      </c>
      <c r="C26" s="384">
        <v>134184766</v>
      </c>
      <c r="D26" s="911">
        <v>134877205</v>
      </c>
      <c r="E26" s="390">
        <v>0</v>
      </c>
      <c r="F26" s="390">
        <v>0</v>
      </c>
      <c r="G26" s="384">
        <v>269061971</v>
      </c>
      <c r="H26" s="384">
        <v>0</v>
      </c>
      <c r="I26" s="384">
        <v>0</v>
      </c>
      <c r="J26" s="384">
        <v>0</v>
      </c>
      <c r="K26" s="384">
        <v>0</v>
      </c>
      <c r="L26" s="384">
        <v>0</v>
      </c>
      <c r="M26" s="384">
        <v>269061971</v>
      </c>
      <c r="N26" s="63">
        <v>11</v>
      </c>
    </row>
    <row r="27" spans="1:14" s="99" customFormat="1" ht="23.1" customHeight="1">
      <c r="A27" s="62">
        <v>12</v>
      </c>
      <c r="B27" s="61" t="s">
        <v>1029</v>
      </c>
      <c r="C27" s="385">
        <v>1896286326</v>
      </c>
      <c r="D27" s="914">
        <v>245792004</v>
      </c>
      <c r="E27" s="402">
        <v>0</v>
      </c>
      <c r="F27" s="402">
        <v>0</v>
      </c>
      <c r="G27" s="385">
        <v>2142078330</v>
      </c>
      <c r="H27" s="385">
        <v>0</v>
      </c>
      <c r="I27" s="385">
        <v>0</v>
      </c>
      <c r="J27" s="385">
        <v>0</v>
      </c>
      <c r="K27" s="385">
        <v>0</v>
      </c>
      <c r="L27" s="385">
        <v>0</v>
      </c>
      <c r="M27" s="385">
        <v>2142078330</v>
      </c>
      <c r="N27" s="63">
        <v>12</v>
      </c>
    </row>
    <row r="28" spans="1:14" s="99" customFormat="1" ht="23.1" customHeight="1">
      <c r="A28" s="66">
        <v>14</v>
      </c>
      <c r="B28" s="58" t="s">
        <v>1030</v>
      </c>
      <c r="C28" s="386">
        <v>428329359</v>
      </c>
      <c r="D28" s="912">
        <v>507500895</v>
      </c>
      <c r="E28" s="913">
        <v>0</v>
      </c>
      <c r="F28" s="913">
        <v>0</v>
      </c>
      <c r="G28" s="386">
        <v>935830254</v>
      </c>
      <c r="H28" s="386">
        <v>0</v>
      </c>
      <c r="I28" s="386">
        <v>0</v>
      </c>
      <c r="J28" s="386">
        <v>0</v>
      </c>
      <c r="K28" s="386">
        <v>0</v>
      </c>
      <c r="L28" s="386">
        <v>0</v>
      </c>
      <c r="M28" s="386">
        <v>935830254</v>
      </c>
      <c r="N28" s="67">
        <v>14</v>
      </c>
    </row>
    <row r="29" spans="1:14" s="99" customFormat="1" ht="23.1" customHeight="1">
      <c r="A29" s="62">
        <v>15</v>
      </c>
      <c r="B29" s="61" t="s">
        <v>1031</v>
      </c>
      <c r="C29" s="384">
        <v>388547183</v>
      </c>
      <c r="D29" s="911">
        <v>317098919</v>
      </c>
      <c r="E29" s="390">
        <v>0</v>
      </c>
      <c r="F29" s="390">
        <v>0</v>
      </c>
      <c r="G29" s="384">
        <v>705646102</v>
      </c>
      <c r="H29" s="384">
        <v>0</v>
      </c>
      <c r="I29" s="384">
        <v>0</v>
      </c>
      <c r="J29" s="384">
        <v>0</v>
      </c>
      <c r="K29" s="384">
        <v>0</v>
      </c>
      <c r="L29" s="384">
        <v>0</v>
      </c>
      <c r="M29" s="384">
        <v>705646102</v>
      </c>
      <c r="N29" s="63">
        <v>15</v>
      </c>
    </row>
    <row r="30" spans="1:14" s="99" customFormat="1" ht="23.1" customHeight="1">
      <c r="A30" s="62">
        <v>16</v>
      </c>
      <c r="B30" s="61" t="s">
        <v>1032</v>
      </c>
      <c r="C30" s="384">
        <v>603036264</v>
      </c>
      <c r="D30" s="911">
        <v>365093608</v>
      </c>
      <c r="E30" s="390">
        <v>0</v>
      </c>
      <c r="F30" s="390">
        <v>0</v>
      </c>
      <c r="G30" s="384">
        <v>968129872</v>
      </c>
      <c r="H30" s="384">
        <v>0</v>
      </c>
      <c r="I30" s="384">
        <v>0</v>
      </c>
      <c r="J30" s="384">
        <v>0</v>
      </c>
      <c r="K30" s="384">
        <v>0</v>
      </c>
      <c r="L30" s="384">
        <v>0</v>
      </c>
      <c r="M30" s="384">
        <v>968129872</v>
      </c>
      <c r="N30" s="63">
        <v>16</v>
      </c>
    </row>
    <row r="31" spans="1:14" s="99" customFormat="1" ht="23.1" customHeight="1">
      <c r="A31" s="62">
        <v>17</v>
      </c>
      <c r="B31" s="61" t="s">
        <v>1033</v>
      </c>
      <c r="C31" s="384">
        <v>772515523</v>
      </c>
      <c r="D31" s="911">
        <v>352807370</v>
      </c>
      <c r="E31" s="390">
        <v>0</v>
      </c>
      <c r="F31" s="390">
        <v>0</v>
      </c>
      <c r="G31" s="384">
        <v>1125322893</v>
      </c>
      <c r="H31" s="384">
        <v>0</v>
      </c>
      <c r="I31" s="384">
        <v>0</v>
      </c>
      <c r="J31" s="384">
        <v>0</v>
      </c>
      <c r="K31" s="384">
        <v>0</v>
      </c>
      <c r="L31" s="384">
        <v>0</v>
      </c>
      <c r="M31" s="384">
        <v>1125322893</v>
      </c>
      <c r="N31" s="63">
        <v>17</v>
      </c>
    </row>
    <row r="32" spans="1:14" s="99" customFormat="1" ht="23.1" customHeight="1">
      <c r="A32" s="62">
        <v>18</v>
      </c>
      <c r="B32" s="61" t="s">
        <v>1034</v>
      </c>
      <c r="C32" s="385">
        <v>20936443</v>
      </c>
      <c r="D32" s="914">
        <v>391305315</v>
      </c>
      <c r="E32" s="402">
        <v>0</v>
      </c>
      <c r="F32" s="402">
        <v>0</v>
      </c>
      <c r="G32" s="385">
        <v>412241758</v>
      </c>
      <c r="H32" s="385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412241758</v>
      </c>
      <c r="N32" s="63">
        <v>18</v>
      </c>
    </row>
    <row r="33" spans="1:14" s="99" customFormat="1" ht="23.1" customHeight="1">
      <c r="A33" s="68">
        <v>19</v>
      </c>
      <c r="B33" s="58" t="s">
        <v>1035</v>
      </c>
      <c r="C33" s="386">
        <v>11168696</v>
      </c>
      <c r="D33" s="912">
        <v>186541814</v>
      </c>
      <c r="E33" s="913">
        <v>0</v>
      </c>
      <c r="F33" s="913">
        <v>0</v>
      </c>
      <c r="G33" s="386">
        <v>197710510</v>
      </c>
      <c r="H33" s="386">
        <v>0</v>
      </c>
      <c r="I33" s="386">
        <v>0</v>
      </c>
      <c r="J33" s="386">
        <v>0</v>
      </c>
      <c r="K33" s="386">
        <v>0</v>
      </c>
      <c r="L33" s="386">
        <v>0</v>
      </c>
      <c r="M33" s="386">
        <v>197710510</v>
      </c>
      <c r="N33" s="69">
        <v>19</v>
      </c>
    </row>
    <row r="34" spans="1:14" s="99" customFormat="1" ht="23.1" customHeight="1">
      <c r="A34" s="62">
        <v>21</v>
      </c>
      <c r="B34" s="61" t="s">
        <v>1036</v>
      </c>
      <c r="C34" s="384">
        <v>4930097</v>
      </c>
      <c r="D34" s="911">
        <v>684559753</v>
      </c>
      <c r="E34" s="390">
        <v>0</v>
      </c>
      <c r="F34" s="390">
        <v>0</v>
      </c>
      <c r="G34" s="384">
        <v>689489850</v>
      </c>
      <c r="H34" s="384">
        <v>0</v>
      </c>
      <c r="I34" s="384">
        <v>0</v>
      </c>
      <c r="J34" s="384">
        <v>0</v>
      </c>
      <c r="K34" s="384">
        <v>0</v>
      </c>
      <c r="L34" s="384">
        <v>0</v>
      </c>
      <c r="M34" s="384">
        <v>689489850</v>
      </c>
      <c r="N34" s="63">
        <v>21</v>
      </c>
    </row>
    <row r="35" spans="1:14" s="99" customFormat="1" ht="23.1" customHeight="1">
      <c r="A35" s="62">
        <v>22</v>
      </c>
      <c r="B35" s="61" t="s">
        <v>1037</v>
      </c>
      <c r="C35" s="384">
        <v>10038521</v>
      </c>
      <c r="D35" s="911">
        <v>767543099</v>
      </c>
      <c r="E35" s="390">
        <v>0</v>
      </c>
      <c r="F35" s="390">
        <v>0</v>
      </c>
      <c r="G35" s="384">
        <v>777581620</v>
      </c>
      <c r="H35" s="384">
        <v>0</v>
      </c>
      <c r="I35" s="384">
        <v>0</v>
      </c>
      <c r="J35" s="384">
        <v>0</v>
      </c>
      <c r="K35" s="384">
        <v>0</v>
      </c>
      <c r="L35" s="384">
        <v>0</v>
      </c>
      <c r="M35" s="384">
        <v>777581620</v>
      </c>
      <c r="N35" s="63">
        <v>22</v>
      </c>
    </row>
    <row r="36" spans="1:14" s="99" customFormat="1" ht="23.1" customHeight="1">
      <c r="A36" s="62">
        <v>23</v>
      </c>
      <c r="B36" s="61" t="s">
        <v>1038</v>
      </c>
      <c r="C36" s="384">
        <v>0</v>
      </c>
      <c r="D36" s="911">
        <v>35185705</v>
      </c>
      <c r="E36" s="390">
        <v>0</v>
      </c>
      <c r="F36" s="390">
        <v>0</v>
      </c>
      <c r="G36" s="384">
        <v>35185705</v>
      </c>
      <c r="H36" s="384">
        <v>0</v>
      </c>
      <c r="I36" s="384">
        <v>0</v>
      </c>
      <c r="J36" s="384">
        <v>0</v>
      </c>
      <c r="K36" s="384">
        <v>0</v>
      </c>
      <c r="L36" s="384">
        <v>0</v>
      </c>
      <c r="M36" s="384">
        <v>35185705</v>
      </c>
      <c r="N36" s="63">
        <v>23</v>
      </c>
    </row>
    <row r="37" spans="1:14" s="99" customFormat="1" ht="23.1" customHeight="1">
      <c r="A37" s="62">
        <v>24</v>
      </c>
      <c r="B37" s="61" t="s">
        <v>1039</v>
      </c>
      <c r="C37" s="385">
        <v>14178414</v>
      </c>
      <c r="D37" s="914">
        <v>162174087</v>
      </c>
      <c r="E37" s="402">
        <v>0</v>
      </c>
      <c r="F37" s="402">
        <v>0</v>
      </c>
      <c r="G37" s="385">
        <v>176352501</v>
      </c>
      <c r="H37" s="385">
        <v>0</v>
      </c>
      <c r="I37" s="385">
        <v>0</v>
      </c>
      <c r="J37" s="385">
        <v>0</v>
      </c>
      <c r="K37" s="385">
        <v>0</v>
      </c>
      <c r="L37" s="385">
        <v>0</v>
      </c>
      <c r="M37" s="385">
        <v>176352501</v>
      </c>
      <c r="N37" s="63">
        <v>24</v>
      </c>
    </row>
    <row r="38" spans="1:14" ht="23.1" customHeight="1">
      <c r="A38" s="66">
        <v>25</v>
      </c>
      <c r="B38" s="58" t="s">
        <v>1040</v>
      </c>
      <c r="C38" s="386">
        <v>460653491</v>
      </c>
      <c r="D38" s="912">
        <v>162285239</v>
      </c>
      <c r="E38" s="913">
        <v>0</v>
      </c>
      <c r="F38" s="913">
        <v>0</v>
      </c>
      <c r="G38" s="386">
        <v>622938730</v>
      </c>
      <c r="H38" s="384">
        <v>0</v>
      </c>
      <c r="I38" s="386">
        <v>0</v>
      </c>
      <c r="J38" s="386">
        <v>0</v>
      </c>
      <c r="K38" s="386">
        <v>0</v>
      </c>
      <c r="L38" s="386">
        <v>0</v>
      </c>
      <c r="M38" s="386">
        <v>622938730</v>
      </c>
      <c r="N38" s="67">
        <v>25</v>
      </c>
    </row>
    <row r="39" spans="1:14" ht="23.1" customHeight="1">
      <c r="A39" s="62">
        <v>27</v>
      </c>
      <c r="B39" s="61" t="s">
        <v>1041</v>
      </c>
      <c r="C39" s="384">
        <v>74306970</v>
      </c>
      <c r="D39" s="911">
        <v>144229336</v>
      </c>
      <c r="E39" s="390">
        <v>0</v>
      </c>
      <c r="F39" s="390">
        <v>0</v>
      </c>
      <c r="G39" s="384">
        <v>218536306</v>
      </c>
      <c r="H39" s="384">
        <v>0</v>
      </c>
      <c r="I39" s="384">
        <v>0</v>
      </c>
      <c r="J39" s="384">
        <v>0</v>
      </c>
      <c r="K39" s="384">
        <v>0</v>
      </c>
      <c r="L39" s="384">
        <v>0</v>
      </c>
      <c r="M39" s="384">
        <v>218536306</v>
      </c>
      <c r="N39" s="63">
        <v>27</v>
      </c>
    </row>
    <row r="40" spans="1:14" ht="23.1" customHeight="1">
      <c r="A40" s="62">
        <v>28</v>
      </c>
      <c r="B40" s="61" t="s">
        <v>1042</v>
      </c>
      <c r="C40" s="384">
        <v>63584771</v>
      </c>
      <c r="D40" s="911">
        <v>268142178</v>
      </c>
      <c r="E40" s="390">
        <v>0</v>
      </c>
      <c r="F40" s="390">
        <v>0</v>
      </c>
      <c r="G40" s="384">
        <v>331726949</v>
      </c>
      <c r="H40" s="384">
        <v>0</v>
      </c>
      <c r="I40" s="384">
        <v>0</v>
      </c>
      <c r="J40" s="384">
        <v>0</v>
      </c>
      <c r="K40" s="384">
        <v>0</v>
      </c>
      <c r="L40" s="384">
        <v>0</v>
      </c>
      <c r="M40" s="384">
        <v>331726949</v>
      </c>
      <c r="N40" s="63">
        <v>28</v>
      </c>
    </row>
    <row r="41" spans="1:14" s="99" customFormat="1" ht="23.1" customHeight="1">
      <c r="A41" s="62">
        <v>29</v>
      </c>
      <c r="B41" s="61" t="s">
        <v>1043</v>
      </c>
      <c r="C41" s="384">
        <v>1160581000</v>
      </c>
      <c r="D41" s="911">
        <v>272802492</v>
      </c>
      <c r="E41" s="390">
        <v>0</v>
      </c>
      <c r="F41" s="390">
        <v>0</v>
      </c>
      <c r="G41" s="384">
        <v>1433383492</v>
      </c>
      <c r="H41" s="384">
        <v>0</v>
      </c>
      <c r="I41" s="384">
        <v>0</v>
      </c>
      <c r="J41" s="384">
        <v>0</v>
      </c>
      <c r="K41" s="384">
        <v>0</v>
      </c>
      <c r="L41" s="384">
        <v>0</v>
      </c>
      <c r="M41" s="384">
        <v>1433383492</v>
      </c>
      <c r="N41" s="63">
        <v>29</v>
      </c>
    </row>
    <row r="42" spans="1:14" s="99" customFormat="1" ht="23.1" customHeight="1">
      <c r="A42" s="62">
        <v>30</v>
      </c>
      <c r="B42" s="61" t="s">
        <v>1044</v>
      </c>
      <c r="C42" s="385">
        <v>1174544423</v>
      </c>
      <c r="D42" s="914">
        <v>273037922</v>
      </c>
      <c r="E42" s="402">
        <v>0</v>
      </c>
      <c r="F42" s="402">
        <v>0</v>
      </c>
      <c r="G42" s="385">
        <v>1447582345</v>
      </c>
      <c r="H42" s="385">
        <v>0</v>
      </c>
      <c r="I42" s="385">
        <v>0</v>
      </c>
      <c r="J42" s="385">
        <v>0</v>
      </c>
      <c r="K42" s="385">
        <v>0</v>
      </c>
      <c r="L42" s="385">
        <v>0</v>
      </c>
      <c r="M42" s="385">
        <v>1447582345</v>
      </c>
      <c r="N42" s="63">
        <v>30</v>
      </c>
    </row>
    <row r="43" spans="1:14" s="99" customFormat="1" ht="23.1" customHeight="1">
      <c r="A43" s="66">
        <v>31</v>
      </c>
      <c r="B43" s="58" t="s">
        <v>1045</v>
      </c>
      <c r="C43" s="386">
        <v>31307899</v>
      </c>
      <c r="D43" s="912">
        <v>161925681</v>
      </c>
      <c r="E43" s="913">
        <v>0</v>
      </c>
      <c r="F43" s="913">
        <v>0</v>
      </c>
      <c r="G43" s="386">
        <v>193233580</v>
      </c>
      <c r="H43" s="386">
        <v>0</v>
      </c>
      <c r="I43" s="386">
        <v>0</v>
      </c>
      <c r="J43" s="386">
        <v>0</v>
      </c>
      <c r="K43" s="386">
        <v>0</v>
      </c>
      <c r="L43" s="386">
        <v>0</v>
      </c>
      <c r="M43" s="386">
        <v>193233580</v>
      </c>
      <c r="N43" s="67">
        <v>31</v>
      </c>
    </row>
    <row r="44" spans="1:14" s="99" customFormat="1" ht="23.1" customHeight="1">
      <c r="A44" s="62">
        <v>32</v>
      </c>
      <c r="B44" s="61" t="s">
        <v>1046</v>
      </c>
      <c r="C44" s="384">
        <v>850453311</v>
      </c>
      <c r="D44" s="911">
        <v>305404107</v>
      </c>
      <c r="E44" s="390">
        <v>0</v>
      </c>
      <c r="F44" s="390">
        <v>0</v>
      </c>
      <c r="G44" s="384">
        <v>1155857418</v>
      </c>
      <c r="H44" s="384">
        <v>0</v>
      </c>
      <c r="I44" s="384">
        <v>0</v>
      </c>
      <c r="J44" s="384">
        <v>0</v>
      </c>
      <c r="K44" s="384">
        <v>0</v>
      </c>
      <c r="L44" s="384">
        <v>0</v>
      </c>
      <c r="M44" s="384">
        <v>1155857418</v>
      </c>
      <c r="N44" s="63">
        <v>32</v>
      </c>
    </row>
    <row r="45" spans="1:14" s="99" customFormat="1" ht="23.1" customHeight="1">
      <c r="A45" s="62">
        <v>33</v>
      </c>
      <c r="B45" s="61" t="s">
        <v>1047</v>
      </c>
      <c r="C45" s="384">
        <v>376655722</v>
      </c>
      <c r="D45" s="911">
        <v>165074350</v>
      </c>
      <c r="E45" s="390">
        <v>0</v>
      </c>
      <c r="F45" s="390">
        <v>0</v>
      </c>
      <c r="G45" s="384">
        <v>541730072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541730072</v>
      </c>
      <c r="N45" s="63">
        <v>33</v>
      </c>
    </row>
    <row r="46" spans="1:14" s="99" customFormat="1" ht="23.1" customHeight="1">
      <c r="A46" s="62">
        <v>34</v>
      </c>
      <c r="B46" s="61" t="s">
        <v>1048</v>
      </c>
      <c r="C46" s="384">
        <v>180655300</v>
      </c>
      <c r="D46" s="911">
        <v>254311645</v>
      </c>
      <c r="E46" s="390">
        <v>0</v>
      </c>
      <c r="F46" s="390">
        <v>0</v>
      </c>
      <c r="G46" s="384">
        <v>434966945</v>
      </c>
      <c r="H46" s="384">
        <v>0</v>
      </c>
      <c r="I46" s="384">
        <v>0</v>
      </c>
      <c r="J46" s="384">
        <v>0</v>
      </c>
      <c r="K46" s="384">
        <v>0</v>
      </c>
      <c r="L46" s="384">
        <v>0</v>
      </c>
      <c r="M46" s="384">
        <v>434966945</v>
      </c>
      <c r="N46" s="63">
        <v>34</v>
      </c>
    </row>
    <row r="47" spans="1:14" s="99" customFormat="1" ht="23.1" customHeight="1">
      <c r="A47" s="62">
        <v>35</v>
      </c>
      <c r="B47" s="61" t="s">
        <v>1049</v>
      </c>
      <c r="C47" s="385">
        <v>0</v>
      </c>
      <c r="D47" s="914">
        <v>38228712</v>
      </c>
      <c r="E47" s="402">
        <v>0</v>
      </c>
      <c r="F47" s="402">
        <v>0</v>
      </c>
      <c r="G47" s="385">
        <v>38228712</v>
      </c>
      <c r="H47" s="385">
        <v>0</v>
      </c>
      <c r="I47" s="385">
        <v>0</v>
      </c>
      <c r="J47" s="385">
        <v>0</v>
      </c>
      <c r="K47" s="385">
        <v>0</v>
      </c>
      <c r="L47" s="385">
        <v>0</v>
      </c>
      <c r="M47" s="385">
        <v>38228712</v>
      </c>
      <c r="N47" s="63">
        <v>35</v>
      </c>
    </row>
    <row r="48" spans="1:14" s="99" customFormat="1" ht="23.1" customHeight="1">
      <c r="A48" s="68">
        <v>36</v>
      </c>
      <c r="B48" s="58" t="s">
        <v>1050</v>
      </c>
      <c r="C48" s="386">
        <v>374258749</v>
      </c>
      <c r="D48" s="912">
        <v>297771560</v>
      </c>
      <c r="E48" s="913">
        <v>0</v>
      </c>
      <c r="F48" s="913">
        <v>0</v>
      </c>
      <c r="G48" s="386">
        <v>672030309</v>
      </c>
      <c r="H48" s="386">
        <v>0</v>
      </c>
      <c r="I48" s="386">
        <v>0</v>
      </c>
      <c r="J48" s="386">
        <v>0</v>
      </c>
      <c r="K48" s="386">
        <v>0</v>
      </c>
      <c r="L48" s="386">
        <v>0</v>
      </c>
      <c r="M48" s="386">
        <v>672030309</v>
      </c>
      <c r="N48" s="69">
        <v>36</v>
      </c>
    </row>
    <row r="49" spans="1:14" s="99" customFormat="1" ht="23.1" customHeight="1">
      <c r="A49" s="62">
        <v>37</v>
      </c>
      <c r="B49" s="61" t="s">
        <v>1051</v>
      </c>
      <c r="C49" s="384">
        <v>22422459</v>
      </c>
      <c r="D49" s="911">
        <v>69459109</v>
      </c>
      <c r="E49" s="390">
        <v>13999000</v>
      </c>
      <c r="F49" s="390">
        <v>0</v>
      </c>
      <c r="G49" s="384">
        <v>105880568</v>
      </c>
      <c r="H49" s="384">
        <v>0</v>
      </c>
      <c r="I49" s="384">
        <v>0</v>
      </c>
      <c r="J49" s="384">
        <v>0</v>
      </c>
      <c r="K49" s="384">
        <v>0</v>
      </c>
      <c r="L49" s="384">
        <v>0</v>
      </c>
      <c r="M49" s="384">
        <v>105880568</v>
      </c>
      <c r="N49" s="63">
        <v>37</v>
      </c>
    </row>
    <row r="50" spans="1:14" s="99" customFormat="1" ht="23.1" customHeight="1">
      <c r="A50" s="62">
        <v>38</v>
      </c>
      <c r="B50" s="61" t="s">
        <v>1052</v>
      </c>
      <c r="C50" s="384">
        <v>1219826000</v>
      </c>
      <c r="D50" s="911">
        <v>181671715</v>
      </c>
      <c r="E50" s="390">
        <v>0</v>
      </c>
      <c r="F50" s="390">
        <v>0</v>
      </c>
      <c r="G50" s="384">
        <v>1401497715</v>
      </c>
      <c r="H50" s="384">
        <v>0</v>
      </c>
      <c r="I50" s="384">
        <v>0</v>
      </c>
      <c r="J50" s="384">
        <v>0</v>
      </c>
      <c r="K50" s="384">
        <v>0</v>
      </c>
      <c r="L50" s="384">
        <v>0</v>
      </c>
      <c r="M50" s="384">
        <v>1401497715</v>
      </c>
      <c r="N50" s="63">
        <v>38</v>
      </c>
    </row>
    <row r="51" spans="1:14" s="99" customFormat="1" ht="23.1" customHeight="1">
      <c r="A51" s="62">
        <v>39</v>
      </c>
      <c r="B51" s="61" t="s">
        <v>1053</v>
      </c>
      <c r="C51" s="384">
        <v>304484969</v>
      </c>
      <c r="D51" s="911">
        <v>146480819</v>
      </c>
      <c r="E51" s="390">
        <v>0</v>
      </c>
      <c r="F51" s="390">
        <v>0</v>
      </c>
      <c r="G51" s="384">
        <v>450965788</v>
      </c>
      <c r="H51" s="384">
        <v>0</v>
      </c>
      <c r="I51" s="384">
        <v>0</v>
      </c>
      <c r="J51" s="384">
        <v>0</v>
      </c>
      <c r="K51" s="384">
        <v>0</v>
      </c>
      <c r="L51" s="384">
        <v>0</v>
      </c>
      <c r="M51" s="384">
        <v>450965788</v>
      </c>
      <c r="N51" s="63">
        <v>39</v>
      </c>
    </row>
    <row r="52" spans="1:14" s="99" customFormat="1" ht="23.1" customHeight="1">
      <c r="A52" s="62">
        <v>42</v>
      </c>
      <c r="B52" s="61" t="s">
        <v>1054</v>
      </c>
      <c r="C52" s="385">
        <v>68257955</v>
      </c>
      <c r="D52" s="914">
        <v>102223522</v>
      </c>
      <c r="E52" s="402">
        <v>0</v>
      </c>
      <c r="F52" s="402">
        <v>0</v>
      </c>
      <c r="G52" s="385">
        <v>170481477</v>
      </c>
      <c r="H52" s="385">
        <v>0</v>
      </c>
      <c r="I52" s="385">
        <v>0</v>
      </c>
      <c r="J52" s="385">
        <v>0</v>
      </c>
      <c r="K52" s="385">
        <v>0</v>
      </c>
      <c r="L52" s="385">
        <v>0</v>
      </c>
      <c r="M52" s="385">
        <v>170481477</v>
      </c>
      <c r="N52" s="63">
        <v>42</v>
      </c>
    </row>
    <row r="53" spans="1:14" s="99" customFormat="1" ht="23.1" customHeight="1">
      <c r="A53" s="66">
        <v>43</v>
      </c>
      <c r="B53" s="58" t="s">
        <v>1055</v>
      </c>
      <c r="C53" s="386">
        <v>676768127</v>
      </c>
      <c r="D53" s="912">
        <v>320122762</v>
      </c>
      <c r="E53" s="913">
        <v>0</v>
      </c>
      <c r="F53" s="913">
        <v>0</v>
      </c>
      <c r="G53" s="386">
        <v>996890889</v>
      </c>
      <c r="H53" s="386">
        <v>0</v>
      </c>
      <c r="I53" s="386">
        <v>0</v>
      </c>
      <c r="J53" s="386">
        <v>0</v>
      </c>
      <c r="K53" s="386">
        <v>0</v>
      </c>
      <c r="L53" s="386">
        <v>0</v>
      </c>
      <c r="M53" s="386">
        <v>996890889</v>
      </c>
      <c r="N53" s="67">
        <v>43</v>
      </c>
    </row>
    <row r="54" spans="1:14" s="99" customFormat="1" ht="23.1" customHeight="1">
      <c r="A54" s="62">
        <v>44</v>
      </c>
      <c r="B54" s="61" t="s">
        <v>1056</v>
      </c>
      <c r="C54" s="384">
        <v>183682781</v>
      </c>
      <c r="D54" s="911">
        <v>124880904</v>
      </c>
      <c r="E54" s="390">
        <v>0</v>
      </c>
      <c r="F54" s="390">
        <v>0</v>
      </c>
      <c r="G54" s="384">
        <v>308563685</v>
      </c>
      <c r="H54" s="384">
        <v>0</v>
      </c>
      <c r="I54" s="384">
        <v>0</v>
      </c>
      <c r="J54" s="384">
        <v>0</v>
      </c>
      <c r="K54" s="384">
        <v>0</v>
      </c>
      <c r="L54" s="384">
        <v>0</v>
      </c>
      <c r="M54" s="384">
        <v>308563685</v>
      </c>
      <c r="N54" s="63">
        <v>44</v>
      </c>
    </row>
    <row r="55" spans="1:14" s="99" customFormat="1" ht="23.1" customHeight="1">
      <c r="A55" s="62">
        <v>45</v>
      </c>
      <c r="B55" s="61" t="s">
        <v>1057</v>
      </c>
      <c r="C55" s="384">
        <v>156274000</v>
      </c>
      <c r="D55" s="911">
        <v>24001025</v>
      </c>
      <c r="E55" s="390">
        <v>0</v>
      </c>
      <c r="F55" s="390">
        <v>0</v>
      </c>
      <c r="G55" s="384">
        <v>180275025</v>
      </c>
      <c r="H55" s="384">
        <v>0</v>
      </c>
      <c r="I55" s="384">
        <v>0</v>
      </c>
      <c r="J55" s="384">
        <v>0</v>
      </c>
      <c r="K55" s="384">
        <v>0</v>
      </c>
      <c r="L55" s="384">
        <v>0</v>
      </c>
      <c r="M55" s="384">
        <v>180275025</v>
      </c>
      <c r="N55" s="63">
        <v>45</v>
      </c>
    </row>
    <row r="56" spans="1:14" s="99" customFormat="1" ht="23.1" customHeight="1">
      <c r="A56" s="62">
        <v>46</v>
      </c>
      <c r="B56" s="61" t="s">
        <v>1058</v>
      </c>
      <c r="C56" s="384">
        <v>565570000</v>
      </c>
      <c r="D56" s="911">
        <v>141178061</v>
      </c>
      <c r="E56" s="390">
        <v>0</v>
      </c>
      <c r="F56" s="390">
        <v>0</v>
      </c>
      <c r="G56" s="384">
        <v>706748061</v>
      </c>
      <c r="H56" s="384">
        <v>0</v>
      </c>
      <c r="I56" s="384">
        <v>0</v>
      </c>
      <c r="J56" s="384">
        <v>0</v>
      </c>
      <c r="K56" s="384">
        <v>0</v>
      </c>
      <c r="L56" s="384">
        <v>0</v>
      </c>
      <c r="M56" s="384">
        <v>706748061</v>
      </c>
      <c r="N56" s="63">
        <v>46</v>
      </c>
    </row>
    <row r="57" spans="1:14" s="99" customFormat="1" ht="23.1" customHeight="1">
      <c r="A57" s="62">
        <v>47</v>
      </c>
      <c r="B57" s="61" t="s">
        <v>1059</v>
      </c>
      <c r="C57" s="385">
        <v>12998</v>
      </c>
      <c r="D57" s="914">
        <v>48167424</v>
      </c>
      <c r="E57" s="402">
        <v>0</v>
      </c>
      <c r="F57" s="402">
        <v>0</v>
      </c>
      <c r="G57" s="385">
        <v>48180422</v>
      </c>
      <c r="H57" s="385">
        <v>0</v>
      </c>
      <c r="I57" s="385">
        <v>0</v>
      </c>
      <c r="J57" s="385">
        <v>0</v>
      </c>
      <c r="K57" s="385">
        <v>0</v>
      </c>
      <c r="L57" s="385">
        <v>0</v>
      </c>
      <c r="M57" s="385">
        <v>48180422</v>
      </c>
      <c r="N57" s="63">
        <v>47</v>
      </c>
    </row>
    <row r="58" spans="1:14" s="99" customFormat="1" ht="23.1" customHeight="1">
      <c r="A58" s="66">
        <v>49</v>
      </c>
      <c r="B58" s="58" t="s">
        <v>1060</v>
      </c>
      <c r="C58" s="386">
        <v>22015671</v>
      </c>
      <c r="D58" s="912">
        <v>87509479</v>
      </c>
      <c r="E58" s="913">
        <v>0</v>
      </c>
      <c r="F58" s="913">
        <v>0</v>
      </c>
      <c r="G58" s="386">
        <v>109525150</v>
      </c>
      <c r="H58" s="386">
        <v>0</v>
      </c>
      <c r="I58" s="386">
        <v>0</v>
      </c>
      <c r="J58" s="386">
        <v>0</v>
      </c>
      <c r="K58" s="386">
        <v>0</v>
      </c>
      <c r="L58" s="386">
        <v>0</v>
      </c>
      <c r="M58" s="386">
        <v>109525150</v>
      </c>
      <c r="N58" s="67">
        <v>49</v>
      </c>
    </row>
    <row r="59" spans="1:14" s="99" customFormat="1" ht="23.1" customHeight="1">
      <c r="A59" s="62">
        <v>50</v>
      </c>
      <c r="B59" s="61" t="s">
        <v>1061</v>
      </c>
      <c r="C59" s="384">
        <v>141367027</v>
      </c>
      <c r="D59" s="911">
        <v>59144301</v>
      </c>
      <c r="E59" s="390">
        <v>3504000</v>
      </c>
      <c r="F59" s="390">
        <v>0</v>
      </c>
      <c r="G59" s="384">
        <v>204015328</v>
      </c>
      <c r="H59" s="384">
        <v>0</v>
      </c>
      <c r="I59" s="384">
        <v>0</v>
      </c>
      <c r="J59" s="384">
        <v>0</v>
      </c>
      <c r="K59" s="384">
        <v>0</v>
      </c>
      <c r="L59" s="384">
        <v>0</v>
      </c>
      <c r="M59" s="384">
        <v>204015328</v>
      </c>
      <c r="N59" s="63">
        <v>50</v>
      </c>
    </row>
    <row r="60" spans="1:14" s="99" customFormat="1" ht="23.1" customHeight="1">
      <c r="A60" s="62">
        <v>51</v>
      </c>
      <c r="B60" s="61" t="s">
        <v>1062</v>
      </c>
      <c r="C60" s="384">
        <v>437895743</v>
      </c>
      <c r="D60" s="911">
        <v>51515550</v>
      </c>
      <c r="E60" s="390">
        <v>0</v>
      </c>
      <c r="F60" s="390">
        <v>0</v>
      </c>
      <c r="G60" s="384">
        <v>489411293</v>
      </c>
      <c r="H60" s="384">
        <v>0</v>
      </c>
      <c r="I60" s="384">
        <v>0</v>
      </c>
      <c r="J60" s="384">
        <v>0</v>
      </c>
      <c r="K60" s="384">
        <v>0</v>
      </c>
      <c r="L60" s="384">
        <v>0</v>
      </c>
      <c r="M60" s="384">
        <v>489411293</v>
      </c>
      <c r="N60" s="63">
        <v>51</v>
      </c>
    </row>
    <row r="61" spans="1:14" s="99" customFormat="1" ht="23.1" customHeight="1">
      <c r="A61" s="62">
        <v>52</v>
      </c>
      <c r="B61" s="61" t="s">
        <v>1063</v>
      </c>
      <c r="C61" s="384">
        <v>177052398</v>
      </c>
      <c r="D61" s="911">
        <v>48532631</v>
      </c>
      <c r="E61" s="390">
        <v>0</v>
      </c>
      <c r="F61" s="390">
        <v>0</v>
      </c>
      <c r="G61" s="384">
        <v>225585029</v>
      </c>
      <c r="H61" s="384">
        <v>0</v>
      </c>
      <c r="I61" s="384">
        <v>0</v>
      </c>
      <c r="J61" s="384">
        <v>0</v>
      </c>
      <c r="K61" s="384">
        <v>0</v>
      </c>
      <c r="L61" s="384">
        <v>0</v>
      </c>
      <c r="M61" s="384">
        <v>225585029</v>
      </c>
      <c r="N61" s="63">
        <v>52</v>
      </c>
    </row>
    <row r="62" spans="1:14" s="99" customFormat="1" ht="23.1" customHeight="1" thickBot="1">
      <c r="A62" s="77">
        <v>54</v>
      </c>
      <c r="B62" s="78" t="s">
        <v>1064</v>
      </c>
      <c r="C62" s="392">
        <v>252887597</v>
      </c>
      <c r="D62" s="915">
        <v>138919279</v>
      </c>
      <c r="E62" s="916">
        <v>0</v>
      </c>
      <c r="F62" s="916">
        <v>0</v>
      </c>
      <c r="G62" s="392">
        <v>391806876</v>
      </c>
      <c r="H62" s="392">
        <v>0</v>
      </c>
      <c r="I62" s="392">
        <v>0</v>
      </c>
      <c r="J62" s="392">
        <v>0</v>
      </c>
      <c r="K62" s="392">
        <v>0</v>
      </c>
      <c r="L62" s="392">
        <v>0</v>
      </c>
      <c r="M62" s="392">
        <v>391806876</v>
      </c>
      <c r="N62" s="79">
        <v>54</v>
      </c>
    </row>
    <row r="63" spans="1:14" s="99" customFormat="1" ht="23.1" customHeight="1">
      <c r="A63" s="62">
        <v>55</v>
      </c>
      <c r="B63" s="61" t="s">
        <v>1065</v>
      </c>
      <c r="C63" s="384">
        <v>422235873</v>
      </c>
      <c r="D63" s="911">
        <v>94573776</v>
      </c>
      <c r="E63" s="390">
        <v>0</v>
      </c>
      <c r="F63" s="390">
        <v>0</v>
      </c>
      <c r="G63" s="384">
        <v>516809649</v>
      </c>
      <c r="H63" s="384">
        <v>0</v>
      </c>
      <c r="I63" s="384">
        <v>0</v>
      </c>
      <c r="J63" s="384">
        <v>0</v>
      </c>
      <c r="K63" s="384">
        <v>0</v>
      </c>
      <c r="L63" s="384">
        <v>0</v>
      </c>
      <c r="M63" s="384">
        <v>516809649</v>
      </c>
      <c r="N63" s="63">
        <v>55</v>
      </c>
    </row>
    <row r="64" spans="1:14" s="99" customFormat="1" ht="23.1" customHeight="1">
      <c r="A64" s="62">
        <v>56</v>
      </c>
      <c r="B64" s="61" t="s">
        <v>1066</v>
      </c>
      <c r="C64" s="384">
        <v>267194371</v>
      </c>
      <c r="D64" s="911">
        <v>101925433</v>
      </c>
      <c r="E64" s="390">
        <v>0</v>
      </c>
      <c r="F64" s="390">
        <v>0</v>
      </c>
      <c r="G64" s="384">
        <v>369119804</v>
      </c>
      <c r="H64" s="384">
        <v>0</v>
      </c>
      <c r="I64" s="384">
        <v>0</v>
      </c>
      <c r="J64" s="384">
        <v>0</v>
      </c>
      <c r="K64" s="384">
        <v>0</v>
      </c>
      <c r="L64" s="384">
        <v>0</v>
      </c>
      <c r="M64" s="384">
        <v>369119804</v>
      </c>
      <c r="N64" s="63">
        <v>56</v>
      </c>
    </row>
    <row r="65" spans="1:14" s="99" customFormat="1" ht="23.1" customHeight="1">
      <c r="A65" s="62">
        <v>57</v>
      </c>
      <c r="B65" s="61" t="s">
        <v>1067</v>
      </c>
      <c r="C65" s="384">
        <v>77664000</v>
      </c>
      <c r="D65" s="911">
        <v>168872894</v>
      </c>
      <c r="E65" s="390">
        <v>0</v>
      </c>
      <c r="F65" s="390">
        <v>0</v>
      </c>
      <c r="G65" s="384">
        <v>246536894</v>
      </c>
      <c r="H65" s="384">
        <v>0</v>
      </c>
      <c r="I65" s="384">
        <v>0</v>
      </c>
      <c r="J65" s="384">
        <v>0</v>
      </c>
      <c r="K65" s="384">
        <v>0</v>
      </c>
      <c r="L65" s="384">
        <v>0</v>
      </c>
      <c r="M65" s="384">
        <v>246536894</v>
      </c>
      <c r="N65" s="63">
        <v>57</v>
      </c>
    </row>
    <row r="66" spans="1:14" s="99" customFormat="1" ht="23.1" customHeight="1">
      <c r="A66" s="62">
        <v>58</v>
      </c>
      <c r="B66" s="61" t="s">
        <v>1068</v>
      </c>
      <c r="C66" s="384">
        <v>207055029</v>
      </c>
      <c r="D66" s="911">
        <v>50913904</v>
      </c>
      <c r="E66" s="390">
        <v>0</v>
      </c>
      <c r="F66" s="390">
        <v>0</v>
      </c>
      <c r="G66" s="384">
        <v>257968933</v>
      </c>
      <c r="H66" s="384">
        <v>0</v>
      </c>
      <c r="I66" s="384">
        <v>0</v>
      </c>
      <c r="J66" s="384">
        <v>0</v>
      </c>
      <c r="K66" s="384">
        <v>0</v>
      </c>
      <c r="L66" s="384">
        <v>0</v>
      </c>
      <c r="M66" s="384">
        <v>257968933</v>
      </c>
      <c r="N66" s="63">
        <v>58</v>
      </c>
    </row>
    <row r="67" spans="1:14" s="99" customFormat="1" ht="23.1" customHeight="1">
      <c r="A67" s="71">
        <v>59</v>
      </c>
      <c r="B67" s="72" t="s">
        <v>1069</v>
      </c>
      <c r="C67" s="385">
        <v>96945000</v>
      </c>
      <c r="D67" s="914">
        <v>22245959</v>
      </c>
      <c r="E67" s="402">
        <v>0</v>
      </c>
      <c r="F67" s="402">
        <v>0</v>
      </c>
      <c r="G67" s="385">
        <v>119190959</v>
      </c>
      <c r="H67" s="385">
        <v>0</v>
      </c>
      <c r="I67" s="385">
        <v>0</v>
      </c>
      <c r="J67" s="385">
        <v>0</v>
      </c>
      <c r="K67" s="385">
        <v>0</v>
      </c>
      <c r="L67" s="385">
        <v>0</v>
      </c>
      <c r="M67" s="385">
        <v>119190959</v>
      </c>
      <c r="N67" s="73">
        <v>59</v>
      </c>
    </row>
    <row r="68" spans="1:14" s="99" customFormat="1" ht="23.1" customHeight="1">
      <c r="A68" s="66">
        <v>61</v>
      </c>
      <c r="B68" s="61" t="s">
        <v>1070</v>
      </c>
      <c r="C68" s="386">
        <v>78730294</v>
      </c>
      <c r="D68" s="912">
        <v>58498781</v>
      </c>
      <c r="E68" s="913">
        <v>0</v>
      </c>
      <c r="F68" s="913">
        <v>0</v>
      </c>
      <c r="G68" s="386">
        <v>137229075</v>
      </c>
      <c r="H68" s="386">
        <v>0</v>
      </c>
      <c r="I68" s="386">
        <v>0</v>
      </c>
      <c r="J68" s="386">
        <v>0</v>
      </c>
      <c r="K68" s="386">
        <v>0</v>
      </c>
      <c r="L68" s="386">
        <v>0</v>
      </c>
      <c r="M68" s="386">
        <v>137229075</v>
      </c>
      <c r="N68" s="67">
        <v>61</v>
      </c>
    </row>
    <row r="69" spans="1:14" s="99" customFormat="1" ht="23.1" customHeight="1">
      <c r="A69" s="62">
        <v>65</v>
      </c>
      <c r="B69" s="61" t="s">
        <v>1071</v>
      </c>
      <c r="C69" s="384">
        <v>121192949</v>
      </c>
      <c r="D69" s="911">
        <v>27169947</v>
      </c>
      <c r="E69" s="390">
        <v>0</v>
      </c>
      <c r="F69" s="390">
        <v>0</v>
      </c>
      <c r="G69" s="384">
        <v>148362896</v>
      </c>
      <c r="H69" s="384">
        <v>0</v>
      </c>
      <c r="I69" s="384">
        <v>0</v>
      </c>
      <c r="J69" s="384">
        <v>0</v>
      </c>
      <c r="K69" s="384">
        <v>0</v>
      </c>
      <c r="L69" s="384">
        <v>0</v>
      </c>
      <c r="M69" s="384">
        <v>148362896</v>
      </c>
      <c r="N69" s="63">
        <v>65</v>
      </c>
    </row>
    <row r="70" spans="1:14" s="99" customFormat="1" ht="23.1" customHeight="1">
      <c r="A70" s="62">
        <v>66</v>
      </c>
      <c r="B70" s="61" t="s">
        <v>1072</v>
      </c>
      <c r="C70" s="384">
        <v>65402000</v>
      </c>
      <c r="D70" s="911">
        <v>34890140</v>
      </c>
      <c r="E70" s="390">
        <v>0</v>
      </c>
      <c r="F70" s="390">
        <v>0</v>
      </c>
      <c r="G70" s="384">
        <v>100292140</v>
      </c>
      <c r="H70" s="384">
        <v>0</v>
      </c>
      <c r="I70" s="384">
        <v>0</v>
      </c>
      <c r="J70" s="384">
        <v>0</v>
      </c>
      <c r="K70" s="384">
        <v>0</v>
      </c>
      <c r="L70" s="384">
        <v>0</v>
      </c>
      <c r="M70" s="384">
        <v>100292140</v>
      </c>
      <c r="N70" s="63">
        <v>66</v>
      </c>
    </row>
    <row r="71" spans="1:14" s="99" customFormat="1" ht="23.1" customHeight="1">
      <c r="A71" s="62">
        <v>68</v>
      </c>
      <c r="B71" s="61" t="s">
        <v>1073</v>
      </c>
      <c r="C71" s="384">
        <v>200341145</v>
      </c>
      <c r="D71" s="911">
        <v>31972056</v>
      </c>
      <c r="E71" s="390">
        <v>0</v>
      </c>
      <c r="F71" s="390">
        <v>0</v>
      </c>
      <c r="G71" s="384">
        <v>232313201</v>
      </c>
      <c r="H71" s="384">
        <v>0</v>
      </c>
      <c r="I71" s="384">
        <v>0</v>
      </c>
      <c r="J71" s="384">
        <v>0</v>
      </c>
      <c r="K71" s="384">
        <v>0</v>
      </c>
      <c r="L71" s="384">
        <v>0</v>
      </c>
      <c r="M71" s="384">
        <v>232313201</v>
      </c>
      <c r="N71" s="63">
        <v>68</v>
      </c>
    </row>
    <row r="72" spans="1:14" s="99" customFormat="1" ht="23.1" customHeight="1">
      <c r="A72" s="71">
        <v>70</v>
      </c>
      <c r="B72" s="72" t="s">
        <v>1074</v>
      </c>
      <c r="C72" s="385">
        <v>700005</v>
      </c>
      <c r="D72" s="914">
        <v>94935334</v>
      </c>
      <c r="E72" s="402">
        <v>0</v>
      </c>
      <c r="F72" s="402">
        <v>0</v>
      </c>
      <c r="G72" s="385">
        <v>95635339</v>
      </c>
      <c r="H72" s="385">
        <v>0</v>
      </c>
      <c r="I72" s="385">
        <v>0</v>
      </c>
      <c r="J72" s="385">
        <v>0</v>
      </c>
      <c r="K72" s="385">
        <v>0</v>
      </c>
      <c r="L72" s="385">
        <v>0</v>
      </c>
      <c r="M72" s="385">
        <v>95635339</v>
      </c>
      <c r="N72" s="73">
        <v>70</v>
      </c>
    </row>
    <row r="73" spans="1:14" s="111" customFormat="1" ht="23.1" customHeight="1">
      <c r="A73" s="74">
        <v>78</v>
      </c>
      <c r="B73" s="61" t="s">
        <v>1075</v>
      </c>
      <c r="C73" s="386">
        <v>88783</v>
      </c>
      <c r="D73" s="912">
        <v>0</v>
      </c>
      <c r="E73" s="913">
        <v>0</v>
      </c>
      <c r="F73" s="913">
        <v>0</v>
      </c>
      <c r="G73" s="386">
        <v>88783</v>
      </c>
      <c r="H73" s="386">
        <v>17302567</v>
      </c>
      <c r="I73" s="386">
        <v>0</v>
      </c>
      <c r="J73" s="386">
        <v>0</v>
      </c>
      <c r="K73" s="386">
        <v>0</v>
      </c>
      <c r="L73" s="386">
        <v>17302567</v>
      </c>
      <c r="M73" s="386">
        <v>-17213784</v>
      </c>
      <c r="N73" s="75">
        <v>78</v>
      </c>
    </row>
    <row r="74" spans="1:14" s="111" customFormat="1" ht="23.1" customHeight="1">
      <c r="A74" s="62">
        <v>84</v>
      </c>
      <c r="B74" s="61" t="s">
        <v>1076</v>
      </c>
      <c r="C74" s="384">
        <v>4020414</v>
      </c>
      <c r="D74" s="911">
        <v>125228304</v>
      </c>
      <c r="E74" s="390">
        <v>0</v>
      </c>
      <c r="F74" s="390">
        <v>0</v>
      </c>
      <c r="G74" s="384">
        <v>129248718</v>
      </c>
      <c r="H74" s="384">
        <v>0</v>
      </c>
      <c r="I74" s="384">
        <v>0</v>
      </c>
      <c r="J74" s="384">
        <v>0</v>
      </c>
      <c r="K74" s="384">
        <v>0</v>
      </c>
      <c r="L74" s="384">
        <v>0</v>
      </c>
      <c r="M74" s="384">
        <v>129248718</v>
      </c>
      <c r="N74" s="63">
        <v>84</v>
      </c>
    </row>
    <row r="75" spans="1:14" s="111" customFormat="1" ht="23.1" customHeight="1">
      <c r="A75" s="62">
        <v>85</v>
      </c>
      <c r="B75" s="61" t="s">
        <v>1077</v>
      </c>
      <c r="C75" s="384">
        <v>352791789</v>
      </c>
      <c r="D75" s="911">
        <v>459841592</v>
      </c>
      <c r="E75" s="390">
        <v>0</v>
      </c>
      <c r="F75" s="390">
        <v>0</v>
      </c>
      <c r="G75" s="384">
        <v>812633381</v>
      </c>
      <c r="H75" s="384">
        <v>0</v>
      </c>
      <c r="I75" s="384">
        <v>0</v>
      </c>
      <c r="J75" s="384">
        <v>0</v>
      </c>
      <c r="K75" s="384">
        <v>0</v>
      </c>
      <c r="L75" s="384">
        <v>0</v>
      </c>
      <c r="M75" s="384">
        <v>812633381</v>
      </c>
      <c r="N75" s="63">
        <v>85</v>
      </c>
    </row>
    <row r="76" spans="1:14" s="111" customFormat="1" ht="23.1" customHeight="1">
      <c r="A76" s="62">
        <v>89</v>
      </c>
      <c r="B76" s="61" t="s">
        <v>1078</v>
      </c>
      <c r="C76" s="384">
        <v>569175919</v>
      </c>
      <c r="D76" s="911">
        <v>120705361</v>
      </c>
      <c r="E76" s="390">
        <v>0</v>
      </c>
      <c r="F76" s="390">
        <v>0</v>
      </c>
      <c r="G76" s="384">
        <v>689881280</v>
      </c>
      <c r="H76" s="384">
        <v>0</v>
      </c>
      <c r="I76" s="384">
        <v>0</v>
      </c>
      <c r="J76" s="384">
        <v>0</v>
      </c>
      <c r="K76" s="384">
        <v>0</v>
      </c>
      <c r="L76" s="384">
        <v>0</v>
      </c>
      <c r="M76" s="384">
        <v>689881280</v>
      </c>
      <c r="N76" s="63">
        <v>89</v>
      </c>
    </row>
    <row r="77" spans="1:14" s="111" customFormat="1" ht="23.1" customHeight="1">
      <c r="A77" s="71">
        <v>90</v>
      </c>
      <c r="B77" s="72" t="s">
        <v>1079</v>
      </c>
      <c r="C77" s="385">
        <v>258413326</v>
      </c>
      <c r="D77" s="914">
        <v>91306321</v>
      </c>
      <c r="E77" s="402">
        <v>0</v>
      </c>
      <c r="F77" s="402">
        <v>0</v>
      </c>
      <c r="G77" s="385">
        <v>349719647</v>
      </c>
      <c r="H77" s="385">
        <v>0</v>
      </c>
      <c r="I77" s="385">
        <v>0</v>
      </c>
      <c r="J77" s="385">
        <v>0</v>
      </c>
      <c r="K77" s="385">
        <v>0</v>
      </c>
      <c r="L77" s="385">
        <v>0</v>
      </c>
      <c r="M77" s="385">
        <v>349719647</v>
      </c>
      <c r="N77" s="73">
        <v>90</v>
      </c>
    </row>
    <row r="78" spans="1:14" ht="23.1" customHeight="1">
      <c r="A78" s="62">
        <v>91</v>
      </c>
      <c r="B78" s="61" t="s">
        <v>1080</v>
      </c>
      <c r="C78" s="405">
        <v>219571000</v>
      </c>
      <c r="D78" s="911">
        <v>100018764</v>
      </c>
      <c r="E78" s="390">
        <v>0</v>
      </c>
      <c r="F78" s="390">
        <v>0</v>
      </c>
      <c r="G78" s="384">
        <v>319589764</v>
      </c>
      <c r="H78" s="384">
        <v>0</v>
      </c>
      <c r="I78" s="384">
        <v>0</v>
      </c>
      <c r="J78" s="384">
        <v>0</v>
      </c>
      <c r="K78" s="384">
        <v>0</v>
      </c>
      <c r="L78" s="384">
        <v>0</v>
      </c>
      <c r="M78" s="893">
        <v>319589764</v>
      </c>
      <c r="N78" s="63">
        <v>91</v>
      </c>
    </row>
    <row r="79" spans="1:14" ht="23.1" customHeight="1">
      <c r="A79" s="62">
        <v>92</v>
      </c>
      <c r="B79" s="61" t="s">
        <v>1081</v>
      </c>
      <c r="C79" s="405">
        <v>517524284</v>
      </c>
      <c r="D79" s="911">
        <v>166003903</v>
      </c>
      <c r="E79" s="390">
        <v>0</v>
      </c>
      <c r="F79" s="390">
        <v>0</v>
      </c>
      <c r="G79" s="384">
        <v>683528187</v>
      </c>
      <c r="H79" s="384">
        <v>0</v>
      </c>
      <c r="I79" s="384">
        <v>0</v>
      </c>
      <c r="J79" s="384">
        <v>0</v>
      </c>
      <c r="K79" s="384">
        <v>0</v>
      </c>
      <c r="L79" s="384">
        <v>0</v>
      </c>
      <c r="M79" s="893">
        <v>683528187</v>
      </c>
      <c r="N79" s="63">
        <v>92</v>
      </c>
    </row>
    <row r="80" spans="1:14" ht="23.1" customHeight="1">
      <c r="A80" s="62">
        <v>94</v>
      </c>
      <c r="B80" s="61" t="s">
        <v>1082</v>
      </c>
      <c r="C80" s="405">
        <v>1176055183</v>
      </c>
      <c r="D80" s="911">
        <v>108263651</v>
      </c>
      <c r="E80" s="390">
        <v>0</v>
      </c>
      <c r="F80" s="390">
        <v>0</v>
      </c>
      <c r="G80" s="384">
        <v>1284318834</v>
      </c>
      <c r="H80" s="384">
        <v>0</v>
      </c>
      <c r="I80" s="384">
        <v>0</v>
      </c>
      <c r="J80" s="384">
        <v>0</v>
      </c>
      <c r="K80" s="384">
        <v>0</v>
      </c>
      <c r="L80" s="384">
        <v>0</v>
      </c>
      <c r="M80" s="893">
        <v>1284318834</v>
      </c>
      <c r="N80" s="63">
        <v>94</v>
      </c>
    </row>
    <row r="81" spans="1:14" ht="23.1" customHeight="1">
      <c r="A81" s="62">
        <v>301</v>
      </c>
      <c r="B81" s="61" t="s">
        <v>1083</v>
      </c>
      <c r="C81" s="405">
        <v>1353866859</v>
      </c>
      <c r="D81" s="911">
        <v>1611946748</v>
      </c>
      <c r="E81" s="390">
        <v>0</v>
      </c>
      <c r="F81" s="390">
        <v>0</v>
      </c>
      <c r="G81" s="384">
        <v>2965813607</v>
      </c>
      <c r="H81" s="384">
        <v>0</v>
      </c>
      <c r="I81" s="384">
        <v>0</v>
      </c>
      <c r="J81" s="384">
        <v>0</v>
      </c>
      <c r="K81" s="384">
        <v>0</v>
      </c>
      <c r="L81" s="384">
        <v>0</v>
      </c>
      <c r="M81" s="893">
        <v>2965813607</v>
      </c>
      <c r="N81" s="63">
        <v>301</v>
      </c>
    </row>
    <row r="82" spans="1:14" ht="23.1" customHeight="1">
      <c r="A82" s="62">
        <v>302</v>
      </c>
      <c r="B82" s="61" t="s">
        <v>1084</v>
      </c>
      <c r="C82" s="412">
        <v>766874000</v>
      </c>
      <c r="D82" s="914">
        <v>781949239</v>
      </c>
      <c r="E82" s="402">
        <v>0</v>
      </c>
      <c r="F82" s="402">
        <v>0</v>
      </c>
      <c r="G82" s="385">
        <v>1548823239</v>
      </c>
      <c r="H82" s="385">
        <v>0</v>
      </c>
      <c r="I82" s="385">
        <v>0</v>
      </c>
      <c r="J82" s="385">
        <v>0</v>
      </c>
      <c r="K82" s="385">
        <v>0</v>
      </c>
      <c r="L82" s="385">
        <v>0</v>
      </c>
      <c r="M82" s="894">
        <v>1548823239</v>
      </c>
      <c r="N82" s="63">
        <v>302</v>
      </c>
    </row>
    <row r="83" spans="1:14" ht="23.1" customHeight="1">
      <c r="A83" s="66">
        <v>303</v>
      </c>
      <c r="B83" s="58" t="s">
        <v>1085</v>
      </c>
      <c r="C83" s="384">
        <v>394547443</v>
      </c>
      <c r="D83" s="911">
        <v>153758844</v>
      </c>
      <c r="E83" s="390">
        <v>0</v>
      </c>
      <c r="F83" s="390">
        <v>0</v>
      </c>
      <c r="G83" s="384">
        <v>548306287</v>
      </c>
      <c r="H83" s="384">
        <v>0</v>
      </c>
      <c r="I83" s="384">
        <v>0</v>
      </c>
      <c r="J83" s="384">
        <v>0</v>
      </c>
      <c r="K83" s="384">
        <v>0</v>
      </c>
      <c r="L83" s="384">
        <v>0</v>
      </c>
      <c r="M83" s="384">
        <v>548306287</v>
      </c>
      <c r="N83" s="67">
        <v>303</v>
      </c>
    </row>
    <row r="84" spans="1:14" ht="23.1" customHeight="1">
      <c r="A84" s="62">
        <v>304</v>
      </c>
      <c r="B84" s="61" t="s">
        <v>1086</v>
      </c>
      <c r="C84" s="384">
        <v>1423704710</v>
      </c>
      <c r="D84" s="911">
        <v>1937977084</v>
      </c>
      <c r="E84" s="390">
        <v>0</v>
      </c>
      <c r="F84" s="390">
        <v>0</v>
      </c>
      <c r="G84" s="384">
        <v>3361681794</v>
      </c>
      <c r="H84" s="384">
        <v>0</v>
      </c>
      <c r="I84" s="384">
        <v>0</v>
      </c>
      <c r="J84" s="384">
        <v>0</v>
      </c>
      <c r="K84" s="384">
        <v>0</v>
      </c>
      <c r="L84" s="384">
        <v>0</v>
      </c>
      <c r="M84" s="384">
        <v>3361681794</v>
      </c>
      <c r="N84" s="63">
        <v>304</v>
      </c>
    </row>
    <row r="85" spans="1:14" ht="23.1" customHeight="1">
      <c r="A85" s="62">
        <v>305</v>
      </c>
      <c r="B85" s="61" t="s">
        <v>1087</v>
      </c>
      <c r="C85" s="384">
        <v>874186505</v>
      </c>
      <c r="D85" s="911">
        <v>1654760136</v>
      </c>
      <c r="E85" s="390">
        <v>0</v>
      </c>
      <c r="F85" s="390">
        <v>0</v>
      </c>
      <c r="G85" s="384">
        <v>2528946641</v>
      </c>
      <c r="H85" s="384">
        <v>0</v>
      </c>
      <c r="I85" s="384">
        <v>0</v>
      </c>
      <c r="J85" s="384">
        <v>0</v>
      </c>
      <c r="K85" s="384">
        <v>0</v>
      </c>
      <c r="L85" s="384">
        <v>0</v>
      </c>
      <c r="M85" s="384">
        <v>2528946641</v>
      </c>
      <c r="N85" s="63">
        <v>305</v>
      </c>
    </row>
    <row r="86" spans="1:14" s="99" customFormat="1" ht="23.1" customHeight="1">
      <c r="A86" s="62">
        <v>306</v>
      </c>
      <c r="B86" s="61" t="s">
        <v>1088</v>
      </c>
      <c r="C86" s="384">
        <v>8448082553</v>
      </c>
      <c r="D86" s="911">
        <v>1971504502</v>
      </c>
      <c r="E86" s="390">
        <v>0</v>
      </c>
      <c r="F86" s="390">
        <v>1250000</v>
      </c>
      <c r="G86" s="384">
        <v>10420837055</v>
      </c>
      <c r="H86" s="384">
        <v>0</v>
      </c>
      <c r="I86" s="384">
        <v>0</v>
      </c>
      <c r="J86" s="384">
        <v>0</v>
      </c>
      <c r="K86" s="384">
        <v>0</v>
      </c>
      <c r="L86" s="384">
        <v>0</v>
      </c>
      <c r="M86" s="384">
        <v>10420837055</v>
      </c>
      <c r="N86" s="63">
        <v>306</v>
      </c>
    </row>
    <row r="87" spans="1:14" s="99" customFormat="1" ht="23.1" customHeight="1">
      <c r="A87" s="62"/>
      <c r="B87" s="61"/>
      <c r="C87" s="385"/>
      <c r="D87" s="914"/>
      <c r="E87" s="402"/>
      <c r="F87" s="402"/>
      <c r="G87" s="385"/>
      <c r="H87" s="385"/>
      <c r="I87" s="385"/>
      <c r="J87" s="385"/>
      <c r="K87" s="385"/>
      <c r="L87" s="385"/>
      <c r="M87" s="385"/>
      <c r="N87" s="63"/>
    </row>
    <row r="88" spans="1:14" s="99" customFormat="1" ht="23.1" customHeight="1">
      <c r="A88" s="66"/>
      <c r="B88" s="58"/>
      <c r="C88" s="386"/>
      <c r="D88" s="912"/>
      <c r="E88" s="913"/>
      <c r="F88" s="913"/>
      <c r="G88" s="386"/>
      <c r="H88" s="386"/>
      <c r="I88" s="386"/>
      <c r="J88" s="386"/>
      <c r="K88" s="386"/>
      <c r="L88" s="386"/>
      <c r="M88" s="386"/>
      <c r="N88" s="67"/>
    </row>
    <row r="89" spans="1:14" s="99" customFormat="1" ht="23.1" customHeight="1">
      <c r="A89" s="62"/>
      <c r="B89" s="61"/>
      <c r="C89" s="384"/>
      <c r="D89" s="911"/>
      <c r="E89" s="390"/>
      <c r="F89" s="390"/>
      <c r="G89" s="384"/>
      <c r="H89" s="384"/>
      <c r="I89" s="384"/>
      <c r="J89" s="384"/>
      <c r="K89" s="384"/>
      <c r="L89" s="384"/>
      <c r="M89" s="384"/>
      <c r="N89" s="63"/>
    </row>
    <row r="90" spans="1:14" s="99" customFormat="1" ht="23.1" customHeight="1">
      <c r="A90" s="62"/>
      <c r="B90" s="61"/>
      <c r="C90" s="384"/>
      <c r="D90" s="911"/>
      <c r="E90" s="390"/>
      <c r="F90" s="390"/>
      <c r="G90" s="384"/>
      <c r="H90" s="384"/>
      <c r="I90" s="384"/>
      <c r="J90" s="384"/>
      <c r="K90" s="384"/>
      <c r="L90" s="384"/>
      <c r="M90" s="384"/>
      <c r="N90" s="63"/>
    </row>
    <row r="91" spans="1:14" s="99" customFormat="1" ht="23.1" customHeight="1">
      <c r="A91" s="62"/>
      <c r="B91" s="61"/>
      <c r="C91" s="384"/>
      <c r="D91" s="911"/>
      <c r="E91" s="390"/>
      <c r="F91" s="390"/>
      <c r="G91" s="384"/>
      <c r="H91" s="384"/>
      <c r="I91" s="384"/>
      <c r="J91" s="384"/>
      <c r="K91" s="384"/>
      <c r="L91" s="384"/>
      <c r="M91" s="384"/>
      <c r="N91" s="63"/>
    </row>
    <row r="92" spans="1:14" s="99" customFormat="1" ht="23.1" customHeight="1">
      <c r="A92" s="62"/>
      <c r="B92" s="61"/>
      <c r="C92" s="385"/>
      <c r="D92" s="914"/>
      <c r="E92" s="402"/>
      <c r="F92" s="402"/>
      <c r="G92" s="385"/>
      <c r="H92" s="385"/>
      <c r="I92" s="385"/>
      <c r="J92" s="385"/>
      <c r="K92" s="385"/>
      <c r="L92" s="385"/>
      <c r="M92" s="385"/>
      <c r="N92" s="63"/>
    </row>
    <row r="93" spans="1:14" s="99" customFormat="1" ht="23.1" customHeight="1">
      <c r="A93" s="68"/>
      <c r="B93" s="58"/>
      <c r="C93" s="386"/>
      <c r="D93" s="912"/>
      <c r="E93" s="913"/>
      <c r="F93" s="913"/>
      <c r="G93" s="386"/>
      <c r="H93" s="386"/>
      <c r="I93" s="386"/>
      <c r="J93" s="386"/>
      <c r="K93" s="386"/>
      <c r="L93" s="386"/>
      <c r="M93" s="386"/>
      <c r="N93" s="69"/>
    </row>
    <row r="94" spans="1:14" s="99" customFormat="1" ht="23.1" customHeight="1">
      <c r="A94" s="62"/>
      <c r="B94" s="61"/>
      <c r="C94" s="384"/>
      <c r="D94" s="911"/>
      <c r="E94" s="390"/>
      <c r="F94" s="390"/>
      <c r="G94" s="384"/>
      <c r="H94" s="384"/>
      <c r="I94" s="384"/>
      <c r="J94" s="384"/>
      <c r="K94" s="384"/>
      <c r="L94" s="384"/>
      <c r="M94" s="384"/>
      <c r="N94" s="63"/>
    </row>
    <row r="95" spans="1:14" s="99" customFormat="1" ht="23.1" customHeight="1">
      <c r="A95" s="62"/>
      <c r="B95" s="61"/>
      <c r="C95" s="384"/>
      <c r="D95" s="911"/>
      <c r="E95" s="390"/>
      <c r="F95" s="390"/>
      <c r="G95" s="384"/>
      <c r="H95" s="384"/>
      <c r="I95" s="384"/>
      <c r="J95" s="384"/>
      <c r="K95" s="384"/>
      <c r="L95" s="384"/>
      <c r="M95" s="384"/>
      <c r="N95" s="63"/>
    </row>
    <row r="96" spans="1:14" s="99" customFormat="1" ht="23.1" customHeight="1">
      <c r="A96" s="62"/>
      <c r="B96" s="61"/>
      <c r="C96" s="384"/>
      <c r="D96" s="911"/>
      <c r="E96" s="390"/>
      <c r="F96" s="390"/>
      <c r="G96" s="384"/>
      <c r="H96" s="384"/>
      <c r="I96" s="384"/>
      <c r="J96" s="384"/>
      <c r="K96" s="384"/>
      <c r="L96" s="384"/>
      <c r="M96" s="384"/>
      <c r="N96" s="63"/>
    </row>
    <row r="97" spans="1:14" s="99" customFormat="1" ht="23.1" customHeight="1">
      <c r="A97" s="62"/>
      <c r="B97" s="61"/>
      <c r="C97" s="385"/>
      <c r="D97" s="914"/>
      <c r="E97" s="402"/>
      <c r="F97" s="402"/>
      <c r="G97" s="385"/>
      <c r="H97" s="385"/>
      <c r="I97" s="385"/>
      <c r="J97" s="385"/>
      <c r="K97" s="385"/>
      <c r="L97" s="385"/>
      <c r="M97" s="385"/>
      <c r="N97" s="63"/>
    </row>
    <row r="98" spans="1:14" ht="23.1" customHeight="1">
      <c r="A98" s="66"/>
      <c r="B98" s="58"/>
      <c r="C98" s="386"/>
      <c r="D98" s="912"/>
      <c r="E98" s="913"/>
      <c r="F98" s="913"/>
      <c r="G98" s="386"/>
      <c r="H98" s="384"/>
      <c r="I98" s="386"/>
      <c r="J98" s="386"/>
      <c r="K98" s="386"/>
      <c r="L98" s="386"/>
      <c r="M98" s="386"/>
      <c r="N98" s="67"/>
    </row>
    <row r="99" spans="1:14" ht="23.1" customHeight="1">
      <c r="A99" s="62"/>
      <c r="B99" s="61"/>
      <c r="C99" s="384"/>
      <c r="D99" s="911"/>
      <c r="E99" s="390"/>
      <c r="F99" s="390"/>
      <c r="G99" s="384"/>
      <c r="H99" s="384"/>
      <c r="I99" s="384"/>
      <c r="J99" s="384"/>
      <c r="K99" s="384"/>
      <c r="L99" s="384"/>
      <c r="M99" s="384"/>
      <c r="N99" s="63"/>
    </row>
    <row r="100" spans="1:14" ht="23.1" customHeight="1">
      <c r="A100" s="62"/>
      <c r="B100" s="61"/>
      <c r="C100" s="384"/>
      <c r="D100" s="911"/>
      <c r="E100" s="390"/>
      <c r="F100" s="390"/>
      <c r="G100" s="384"/>
      <c r="H100" s="384"/>
      <c r="I100" s="384"/>
      <c r="J100" s="384"/>
      <c r="K100" s="384"/>
      <c r="L100" s="384"/>
      <c r="M100" s="384"/>
      <c r="N100" s="63"/>
    </row>
    <row r="101" spans="1:14" s="99" customFormat="1" ht="23.1" customHeight="1">
      <c r="A101" s="62"/>
      <c r="B101" s="61"/>
      <c r="C101" s="384"/>
      <c r="D101" s="911"/>
      <c r="E101" s="390"/>
      <c r="F101" s="390"/>
      <c r="G101" s="384"/>
      <c r="H101" s="384"/>
      <c r="I101" s="384"/>
      <c r="J101" s="384"/>
      <c r="K101" s="384"/>
      <c r="L101" s="384"/>
      <c r="M101" s="384"/>
      <c r="N101" s="63"/>
    </row>
    <row r="102" spans="1:14" s="99" customFormat="1" ht="23.1" customHeight="1">
      <c r="A102" s="62"/>
      <c r="B102" s="61"/>
      <c r="C102" s="385"/>
      <c r="D102" s="914"/>
      <c r="E102" s="402"/>
      <c r="F102" s="402"/>
      <c r="G102" s="385"/>
      <c r="H102" s="385"/>
      <c r="I102" s="385"/>
      <c r="J102" s="385"/>
      <c r="K102" s="385"/>
      <c r="L102" s="385"/>
      <c r="M102" s="385"/>
      <c r="N102" s="63"/>
    </row>
    <row r="103" spans="1:14" s="99" customFormat="1" ht="23.1" customHeight="1">
      <c r="A103" s="66"/>
      <c r="B103" s="58"/>
      <c r="C103" s="386"/>
      <c r="D103" s="912"/>
      <c r="E103" s="913"/>
      <c r="F103" s="913"/>
      <c r="G103" s="386"/>
      <c r="H103" s="386"/>
      <c r="I103" s="386"/>
      <c r="J103" s="386"/>
      <c r="K103" s="386"/>
      <c r="L103" s="386"/>
      <c r="M103" s="386"/>
      <c r="N103" s="67"/>
    </row>
    <row r="104" spans="1:14" s="99" customFormat="1" ht="23.1" customHeight="1">
      <c r="A104" s="62"/>
      <c r="B104" s="61"/>
      <c r="C104" s="384"/>
      <c r="D104" s="911"/>
      <c r="E104" s="390"/>
      <c r="F104" s="390"/>
      <c r="G104" s="384"/>
      <c r="H104" s="384"/>
      <c r="I104" s="384"/>
      <c r="J104" s="384"/>
      <c r="K104" s="384"/>
      <c r="L104" s="384"/>
      <c r="M104" s="384"/>
      <c r="N104" s="63"/>
    </row>
    <row r="105" spans="1:14" s="99" customFormat="1" ht="23.1" customHeight="1">
      <c r="A105" s="62"/>
      <c r="B105" s="61"/>
      <c r="C105" s="384"/>
      <c r="D105" s="911"/>
      <c r="E105" s="390"/>
      <c r="F105" s="390"/>
      <c r="G105" s="384"/>
      <c r="H105" s="384"/>
      <c r="I105" s="384"/>
      <c r="J105" s="384"/>
      <c r="K105" s="384"/>
      <c r="L105" s="384"/>
      <c r="M105" s="384"/>
      <c r="N105" s="63"/>
    </row>
    <row r="106" spans="1:14" s="99" customFormat="1" ht="23.1" customHeight="1">
      <c r="A106" s="62"/>
      <c r="B106" s="61"/>
      <c r="C106" s="384"/>
      <c r="D106" s="911"/>
      <c r="E106" s="390"/>
      <c r="F106" s="390"/>
      <c r="G106" s="384"/>
      <c r="H106" s="384"/>
      <c r="I106" s="384"/>
      <c r="J106" s="384"/>
      <c r="K106" s="384"/>
      <c r="L106" s="384"/>
      <c r="M106" s="384"/>
      <c r="N106" s="63"/>
    </row>
    <row r="107" spans="1:14" s="99" customFormat="1" ht="23.1" customHeight="1">
      <c r="A107" s="62"/>
      <c r="B107" s="61"/>
      <c r="C107" s="385"/>
      <c r="D107" s="914"/>
      <c r="E107" s="402"/>
      <c r="F107" s="402"/>
      <c r="G107" s="385"/>
      <c r="H107" s="385"/>
      <c r="I107" s="385"/>
      <c r="J107" s="385"/>
      <c r="K107" s="385"/>
      <c r="L107" s="385"/>
      <c r="M107" s="385"/>
      <c r="N107" s="63"/>
    </row>
    <row r="108" spans="1:14" s="99" customFormat="1" ht="23.1" customHeight="1">
      <c r="A108" s="68"/>
      <c r="B108" s="58"/>
      <c r="C108" s="386"/>
      <c r="D108" s="912"/>
      <c r="E108" s="913"/>
      <c r="F108" s="913"/>
      <c r="G108" s="386"/>
      <c r="H108" s="386"/>
      <c r="I108" s="386"/>
      <c r="J108" s="386"/>
      <c r="K108" s="386"/>
      <c r="L108" s="386"/>
      <c r="M108" s="386"/>
      <c r="N108" s="69"/>
    </row>
    <row r="109" spans="1:14" s="99" customFormat="1" ht="23.1" customHeight="1">
      <c r="A109" s="62"/>
      <c r="B109" s="61"/>
      <c r="C109" s="384"/>
      <c r="D109" s="911"/>
      <c r="E109" s="390"/>
      <c r="F109" s="390"/>
      <c r="G109" s="384"/>
      <c r="H109" s="384"/>
      <c r="I109" s="384"/>
      <c r="J109" s="384"/>
      <c r="K109" s="384"/>
      <c r="L109" s="384"/>
      <c r="M109" s="384"/>
      <c r="N109" s="63"/>
    </row>
    <row r="110" spans="1:14" s="99" customFormat="1" ht="23.1" customHeight="1">
      <c r="A110" s="62"/>
      <c r="B110" s="61"/>
      <c r="C110" s="384"/>
      <c r="D110" s="911"/>
      <c r="E110" s="390"/>
      <c r="F110" s="390"/>
      <c r="G110" s="384"/>
      <c r="H110" s="384"/>
      <c r="I110" s="384"/>
      <c r="J110" s="384"/>
      <c r="K110" s="384"/>
      <c r="L110" s="384"/>
      <c r="M110" s="384"/>
      <c r="N110" s="63"/>
    </row>
    <row r="111" spans="1:14" s="99" customFormat="1" ht="23.1" customHeight="1">
      <c r="A111" s="62"/>
      <c r="B111" s="61"/>
      <c r="C111" s="384"/>
      <c r="D111" s="911"/>
      <c r="E111" s="390"/>
      <c r="F111" s="390"/>
      <c r="G111" s="384"/>
      <c r="H111" s="384"/>
      <c r="I111" s="384"/>
      <c r="J111" s="384"/>
      <c r="K111" s="384"/>
      <c r="L111" s="384"/>
      <c r="M111" s="384"/>
      <c r="N111" s="63"/>
    </row>
    <row r="112" spans="1:14" s="99" customFormat="1" ht="23.1" customHeight="1" thickBot="1">
      <c r="A112" s="77"/>
      <c r="B112" s="78"/>
      <c r="C112" s="392"/>
      <c r="D112" s="915"/>
      <c r="E112" s="916"/>
      <c r="F112" s="916"/>
      <c r="G112" s="392"/>
      <c r="H112" s="392"/>
      <c r="I112" s="392"/>
      <c r="J112" s="392"/>
      <c r="K112" s="392"/>
      <c r="L112" s="392"/>
      <c r="M112" s="392"/>
      <c r="N112" s="79"/>
    </row>
  </sheetData>
  <mergeCells count="5">
    <mergeCell ref="C3:G3"/>
    <mergeCell ref="H3:L3"/>
    <mergeCell ref="M6:M7"/>
    <mergeCell ref="A8:A12"/>
    <mergeCell ref="A13:A17"/>
  </mergeCells>
  <phoneticPr fontId="2"/>
  <printOptions horizontalCentered="1"/>
  <pageMargins left="0.59055118110236227" right="0.51181102362204722" top="0.62992125984251968" bottom="0.39370078740157483" header="0.55118110236220474" footer="0.51181102362204722"/>
  <pageSetup paperSize="9" scale="54" pageOrder="overThenDown" orientation="portrait" r:id="rId1"/>
  <headerFooter alignWithMargins="0"/>
  <rowBreaks count="1" manualBreakCount="1">
    <brk id="62" max="12" man="1"/>
  </rowBreaks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9"/>
  <dimension ref="A1:AN123"/>
  <sheetViews>
    <sheetView showGridLines="0" view="pageBreakPreview" zoomScale="70" zoomScaleNormal="75" zoomScaleSheetLayoutView="70" workbookViewId="0">
      <pane xSplit="2" ySplit="7" topLeftCell="C56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7" style="6" customWidth="1"/>
    <col min="3" max="11" width="14.625" style="103" customWidth="1"/>
    <col min="12" max="22" width="13.5" style="103" customWidth="1"/>
    <col min="23" max="23" width="5.875" style="8" customWidth="1"/>
    <col min="24" max="16384" width="9" style="6"/>
  </cols>
  <sheetData>
    <row r="1" spans="1:40" ht="30.95" customHeight="1">
      <c r="A1" s="4" t="s">
        <v>559</v>
      </c>
      <c r="W1" s="102"/>
    </row>
    <row r="2" spans="1:40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04" t="s">
        <v>542</v>
      </c>
      <c r="W2" s="83"/>
    </row>
    <row r="3" spans="1:40" s="111" customFormat="1" ht="24.95" customHeight="1">
      <c r="A3" s="17" t="s">
        <v>423</v>
      </c>
      <c r="B3" s="18"/>
      <c r="C3" s="1616"/>
      <c r="D3" s="1617"/>
      <c r="E3" s="1617" t="s">
        <v>115</v>
      </c>
      <c r="F3" s="1617"/>
      <c r="G3" s="1617"/>
      <c r="H3" s="1617"/>
      <c r="I3" s="1617"/>
      <c r="J3" s="1618" t="s">
        <v>116</v>
      </c>
      <c r="K3" s="1618"/>
      <c r="L3" s="1617"/>
      <c r="M3" s="1617" t="s">
        <v>117</v>
      </c>
      <c r="N3" s="1617"/>
      <c r="O3" s="1617"/>
      <c r="P3" s="1617"/>
      <c r="Q3" s="1617"/>
      <c r="R3" s="1617"/>
      <c r="S3" s="1617"/>
      <c r="T3" s="1617"/>
      <c r="U3" s="1617"/>
      <c r="V3" s="1617"/>
      <c r="W3" s="854" t="s">
        <v>423</v>
      </c>
    </row>
    <row r="4" spans="1:40" s="111" customFormat="1" ht="24.95" customHeight="1">
      <c r="A4" s="26" t="s">
        <v>424</v>
      </c>
      <c r="B4" s="27"/>
      <c r="C4" s="1619" t="s">
        <v>453</v>
      </c>
      <c r="D4" s="1620"/>
      <c r="E4" s="1621"/>
      <c r="F4" s="2836" t="s">
        <v>889</v>
      </c>
      <c r="G4" s="2837"/>
      <c r="H4" s="2837"/>
      <c r="I4" s="2837"/>
      <c r="J4" s="2837"/>
      <c r="K4" s="1728"/>
      <c r="L4" s="2697" t="s">
        <v>948</v>
      </c>
      <c r="M4" s="1623"/>
      <c r="N4" s="2837" t="s">
        <v>277</v>
      </c>
      <c r="O4" s="2837"/>
      <c r="P4" s="2837"/>
      <c r="Q4" s="2837"/>
      <c r="R4" s="2837"/>
      <c r="S4" s="2837"/>
      <c r="T4" s="2837"/>
      <c r="U4" s="2837"/>
      <c r="V4" s="1621"/>
      <c r="W4" s="223" t="s">
        <v>424</v>
      </c>
    </row>
    <row r="5" spans="1:40" s="111" customFormat="1" ht="24.95" customHeight="1">
      <c r="A5" s="26" t="s">
        <v>425</v>
      </c>
      <c r="B5" s="27" t="s">
        <v>393</v>
      </c>
      <c r="C5" s="128" t="s">
        <v>118</v>
      </c>
      <c r="D5" s="128" t="s">
        <v>119</v>
      </c>
      <c r="E5" s="128"/>
      <c r="F5" s="128" t="s">
        <v>120</v>
      </c>
      <c r="G5" s="128" t="s">
        <v>121</v>
      </c>
      <c r="H5" s="128" t="s">
        <v>515</v>
      </c>
      <c r="I5" s="128" t="s">
        <v>212</v>
      </c>
      <c r="J5" s="128" t="s">
        <v>885</v>
      </c>
      <c r="K5" s="1720"/>
      <c r="L5" s="2698"/>
      <c r="M5" s="2697" t="s">
        <v>890</v>
      </c>
      <c r="N5" s="2836" t="s">
        <v>891</v>
      </c>
      <c r="O5" s="2837"/>
      <c r="P5" s="2837"/>
      <c r="Q5" s="2837"/>
      <c r="R5" s="2841"/>
      <c r="S5" s="2698" t="s">
        <v>894</v>
      </c>
      <c r="T5" s="2698" t="s">
        <v>895</v>
      </c>
      <c r="U5" s="2840" t="s">
        <v>896</v>
      </c>
      <c r="V5" s="1544"/>
      <c r="W5" s="223" t="s">
        <v>425</v>
      </c>
    </row>
    <row r="6" spans="1:40" s="111" customFormat="1" ht="24.95" customHeight="1">
      <c r="A6" s="26" t="s">
        <v>426</v>
      </c>
      <c r="B6" s="27"/>
      <c r="C6" s="1544"/>
      <c r="D6" s="1544"/>
      <c r="E6" s="1544" t="s">
        <v>392</v>
      </c>
      <c r="F6" s="1544"/>
      <c r="G6" s="1544"/>
      <c r="H6" s="1544" t="s">
        <v>516</v>
      </c>
      <c r="I6" s="1544" t="s">
        <v>275</v>
      </c>
      <c r="J6" s="1544" t="s">
        <v>886</v>
      </c>
      <c r="K6" s="1722" t="s">
        <v>888</v>
      </c>
      <c r="L6" s="2698"/>
      <c r="M6" s="2698"/>
      <c r="N6" s="2697" t="s">
        <v>892</v>
      </c>
      <c r="O6" s="2697" t="s">
        <v>988</v>
      </c>
      <c r="P6" s="2697" t="s">
        <v>893</v>
      </c>
      <c r="Q6" s="2838" t="s">
        <v>949</v>
      </c>
      <c r="R6" s="2838" t="s">
        <v>977</v>
      </c>
      <c r="S6" s="2840"/>
      <c r="T6" s="2840"/>
      <c r="U6" s="2840"/>
      <c r="V6" s="1544" t="s">
        <v>888</v>
      </c>
      <c r="W6" s="223" t="s">
        <v>426</v>
      </c>
    </row>
    <row r="7" spans="1:40" s="111" customFormat="1" ht="24.95" customHeight="1" thickBot="1">
      <c r="A7" s="45" t="s">
        <v>427</v>
      </c>
      <c r="B7" s="46"/>
      <c r="C7" s="1622" t="s">
        <v>454</v>
      </c>
      <c r="D7" s="652" t="s">
        <v>455</v>
      </c>
      <c r="E7" s="652"/>
      <c r="F7" s="652" t="s">
        <v>422</v>
      </c>
      <c r="G7" s="652" t="s">
        <v>214</v>
      </c>
      <c r="H7" s="652" t="s">
        <v>517</v>
      </c>
      <c r="I7" s="652" t="s">
        <v>215</v>
      </c>
      <c r="J7" s="652" t="s">
        <v>887</v>
      </c>
      <c r="K7" s="1721"/>
      <c r="L7" s="2699"/>
      <c r="M7" s="2699"/>
      <c r="N7" s="2699"/>
      <c r="O7" s="2839"/>
      <c r="P7" s="2839"/>
      <c r="Q7" s="2839"/>
      <c r="R7" s="2839"/>
      <c r="S7" s="2839"/>
      <c r="T7" s="2839"/>
      <c r="U7" s="2839"/>
      <c r="V7" s="1624"/>
      <c r="W7" s="228" t="s">
        <v>427</v>
      </c>
    </row>
    <row r="8" spans="1:40" s="108" customFormat="1" ht="30" customHeight="1">
      <c r="A8" s="13"/>
      <c r="B8" s="95" t="s">
        <v>6</v>
      </c>
      <c r="C8" s="919">
        <v>100872</v>
      </c>
      <c r="D8" s="917">
        <v>212353</v>
      </c>
      <c r="E8" s="917">
        <v>100937</v>
      </c>
      <c r="F8" s="917">
        <v>928</v>
      </c>
      <c r="G8" s="917">
        <v>108851</v>
      </c>
      <c r="H8" s="917">
        <v>1202</v>
      </c>
      <c r="I8" s="917">
        <v>166</v>
      </c>
      <c r="J8" s="917">
        <v>897</v>
      </c>
      <c r="K8" s="917">
        <v>10977</v>
      </c>
      <c r="L8" s="917">
        <v>0</v>
      </c>
      <c r="M8" s="917">
        <v>291150</v>
      </c>
      <c r="N8" s="917">
        <v>1479</v>
      </c>
      <c r="O8" s="917">
        <v>1262</v>
      </c>
      <c r="P8" s="917">
        <v>2336</v>
      </c>
      <c r="Q8" s="917">
        <v>1144</v>
      </c>
      <c r="R8" s="917">
        <v>6221</v>
      </c>
      <c r="S8" s="917">
        <v>0</v>
      </c>
      <c r="T8" s="917">
        <v>215</v>
      </c>
      <c r="U8" s="917">
        <v>0</v>
      </c>
      <c r="V8" s="917">
        <v>268627</v>
      </c>
      <c r="W8" s="16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</row>
    <row r="9" spans="1:40" s="108" customFormat="1" ht="30" customHeight="1">
      <c r="A9" s="22"/>
      <c r="B9" s="29" t="s">
        <v>1016</v>
      </c>
      <c r="C9" s="1026">
        <v>93756</v>
      </c>
      <c r="D9" s="1026">
        <v>212353</v>
      </c>
      <c r="E9" s="389">
        <v>93832</v>
      </c>
      <c r="F9" s="388">
        <v>0</v>
      </c>
      <c r="G9" s="388">
        <v>0</v>
      </c>
      <c r="H9" s="388">
        <v>0</v>
      </c>
      <c r="I9" s="388">
        <v>0</v>
      </c>
      <c r="J9" s="388">
        <v>0</v>
      </c>
      <c r="K9" s="388">
        <v>151</v>
      </c>
      <c r="L9" s="388">
        <v>0</v>
      </c>
      <c r="M9" s="388">
        <v>291150</v>
      </c>
      <c r="N9" s="388">
        <v>1479</v>
      </c>
      <c r="O9" s="388">
        <v>1262</v>
      </c>
      <c r="P9" s="388">
        <v>2336</v>
      </c>
      <c r="Q9" s="388">
        <v>1144</v>
      </c>
      <c r="R9" s="388">
        <v>6221</v>
      </c>
      <c r="S9" s="388">
        <v>0</v>
      </c>
      <c r="T9" s="388">
        <v>0</v>
      </c>
      <c r="U9" s="388">
        <v>0</v>
      </c>
      <c r="V9" s="388">
        <v>297371</v>
      </c>
      <c r="W9" s="28"/>
    </row>
    <row r="10" spans="1:40" s="108" customFormat="1" ht="30" customHeight="1">
      <c r="A10" s="22"/>
      <c r="B10" s="29" t="s">
        <v>1017</v>
      </c>
      <c r="C10" s="1026">
        <v>167277</v>
      </c>
      <c r="D10" s="1026">
        <v>0</v>
      </c>
      <c r="E10" s="389">
        <v>167277</v>
      </c>
      <c r="F10" s="388">
        <v>928</v>
      </c>
      <c r="G10" s="388">
        <v>108851</v>
      </c>
      <c r="H10" s="388">
        <v>1202</v>
      </c>
      <c r="I10" s="388">
        <v>166</v>
      </c>
      <c r="J10" s="388">
        <v>897</v>
      </c>
      <c r="K10" s="388">
        <v>112074</v>
      </c>
      <c r="L10" s="388">
        <v>0</v>
      </c>
      <c r="M10" s="388">
        <v>0</v>
      </c>
      <c r="N10" s="388">
        <v>0</v>
      </c>
      <c r="O10" s="388">
        <v>0</v>
      </c>
      <c r="P10" s="388">
        <v>0</v>
      </c>
      <c r="Q10" s="388">
        <v>0</v>
      </c>
      <c r="R10" s="388">
        <v>0</v>
      </c>
      <c r="S10" s="388">
        <v>0</v>
      </c>
      <c r="T10" s="388">
        <v>215</v>
      </c>
      <c r="U10" s="388">
        <v>0</v>
      </c>
      <c r="V10" s="388">
        <v>215</v>
      </c>
      <c r="W10" s="28"/>
    </row>
    <row r="11" spans="1:40" s="108" customFormat="1" ht="30" customHeight="1">
      <c r="A11" s="22"/>
      <c r="B11" s="29" t="s">
        <v>1018</v>
      </c>
      <c r="C11" s="389">
        <v>94465</v>
      </c>
      <c r="D11" s="1027">
        <v>226166</v>
      </c>
      <c r="E11" s="389">
        <v>94547</v>
      </c>
      <c r="F11" s="388">
        <v>0</v>
      </c>
      <c r="G11" s="388">
        <v>0</v>
      </c>
      <c r="H11" s="388">
        <v>0</v>
      </c>
      <c r="I11" s="388">
        <v>0</v>
      </c>
      <c r="J11" s="388">
        <v>0</v>
      </c>
      <c r="K11" s="388">
        <v>148</v>
      </c>
      <c r="L11" s="388">
        <v>0</v>
      </c>
      <c r="M11" s="388">
        <v>289178</v>
      </c>
      <c r="N11" s="388">
        <v>1482</v>
      </c>
      <c r="O11" s="388">
        <v>1246</v>
      </c>
      <c r="P11" s="388">
        <v>1888</v>
      </c>
      <c r="Q11" s="388">
        <v>1134</v>
      </c>
      <c r="R11" s="388">
        <v>5750</v>
      </c>
      <c r="S11" s="388">
        <v>0</v>
      </c>
      <c r="T11" s="388">
        <v>0</v>
      </c>
      <c r="U11" s="388">
        <v>0</v>
      </c>
      <c r="V11" s="388">
        <v>294928</v>
      </c>
      <c r="W11" s="28"/>
    </row>
    <row r="12" spans="1:40" s="108" customFormat="1" ht="30" customHeight="1">
      <c r="A12" s="109"/>
      <c r="B12" s="133" t="s">
        <v>1019</v>
      </c>
      <c r="C12" s="391">
        <v>85127</v>
      </c>
      <c r="D12" s="391">
        <v>93406</v>
      </c>
      <c r="E12" s="391">
        <v>85134</v>
      </c>
      <c r="F12" s="391">
        <v>0</v>
      </c>
      <c r="G12" s="391">
        <v>0</v>
      </c>
      <c r="H12" s="391">
        <v>0</v>
      </c>
      <c r="I12" s="391">
        <v>0</v>
      </c>
      <c r="J12" s="391">
        <v>0</v>
      </c>
      <c r="K12" s="391">
        <v>190</v>
      </c>
      <c r="L12" s="391">
        <v>0</v>
      </c>
      <c r="M12" s="391">
        <v>315130</v>
      </c>
      <c r="N12" s="391">
        <v>1441</v>
      </c>
      <c r="O12" s="391">
        <v>1457</v>
      </c>
      <c r="P12" s="391">
        <v>7787</v>
      </c>
      <c r="Q12" s="391">
        <v>1274</v>
      </c>
      <c r="R12" s="391">
        <v>11958</v>
      </c>
      <c r="S12" s="391">
        <v>0</v>
      </c>
      <c r="T12" s="391">
        <v>0</v>
      </c>
      <c r="U12" s="391">
        <v>0</v>
      </c>
      <c r="V12" s="391">
        <v>327088</v>
      </c>
      <c r="W12" s="110"/>
    </row>
    <row r="13" spans="1:40" ht="23.1" customHeight="1">
      <c r="A13" s="57">
        <v>1</v>
      </c>
      <c r="B13" s="92" t="s">
        <v>1020</v>
      </c>
      <c r="C13" s="918">
        <v>88692</v>
      </c>
      <c r="D13" s="918">
        <v>142287</v>
      </c>
      <c r="E13" s="918">
        <v>88717</v>
      </c>
      <c r="F13" s="396">
        <v>0</v>
      </c>
      <c r="G13" s="396">
        <v>0</v>
      </c>
      <c r="H13" s="396">
        <v>0</v>
      </c>
      <c r="I13" s="386">
        <v>0</v>
      </c>
      <c r="J13" s="386">
        <v>0</v>
      </c>
      <c r="K13" s="386">
        <v>19</v>
      </c>
      <c r="L13" s="386">
        <v>0</v>
      </c>
      <c r="M13" s="386">
        <v>294394</v>
      </c>
      <c r="N13" s="386">
        <v>1308</v>
      </c>
      <c r="O13" s="386">
        <v>3397</v>
      </c>
      <c r="P13" s="386">
        <v>1160</v>
      </c>
      <c r="Q13" s="386">
        <v>1135</v>
      </c>
      <c r="R13" s="396">
        <v>7000</v>
      </c>
      <c r="S13" s="396">
        <v>0</v>
      </c>
      <c r="T13" s="396">
        <v>0</v>
      </c>
      <c r="U13" s="396">
        <v>0</v>
      </c>
      <c r="V13" s="396">
        <v>301394</v>
      </c>
      <c r="W13" s="59">
        <v>1</v>
      </c>
    </row>
    <row r="14" spans="1:40" ht="23.1" customHeight="1">
      <c r="A14" s="60">
        <v>2</v>
      </c>
      <c r="B14" s="93" t="s">
        <v>1021</v>
      </c>
      <c r="C14" s="389">
        <v>81704</v>
      </c>
      <c r="D14" s="389">
        <v>121921</v>
      </c>
      <c r="E14" s="389">
        <v>81752</v>
      </c>
      <c r="F14" s="388">
        <v>0</v>
      </c>
      <c r="G14" s="388">
        <v>0</v>
      </c>
      <c r="H14" s="388">
        <v>0</v>
      </c>
      <c r="I14" s="384">
        <v>0</v>
      </c>
      <c r="J14" s="384">
        <v>0</v>
      </c>
      <c r="K14" s="384">
        <v>26</v>
      </c>
      <c r="L14" s="384">
        <v>0</v>
      </c>
      <c r="M14" s="384">
        <v>300612</v>
      </c>
      <c r="N14" s="384">
        <v>1283</v>
      </c>
      <c r="O14" s="384">
        <v>604</v>
      </c>
      <c r="P14" s="384">
        <v>2029</v>
      </c>
      <c r="Q14" s="384">
        <v>824</v>
      </c>
      <c r="R14" s="388">
        <v>4740</v>
      </c>
      <c r="S14" s="388">
        <v>0</v>
      </c>
      <c r="T14" s="388">
        <v>0</v>
      </c>
      <c r="U14" s="388">
        <v>0</v>
      </c>
      <c r="V14" s="388">
        <v>305352</v>
      </c>
      <c r="W14" s="55">
        <v>2</v>
      </c>
    </row>
    <row r="15" spans="1:40" ht="23.1" customHeight="1">
      <c r="A15" s="60">
        <v>3</v>
      </c>
      <c r="B15" s="93" t="s">
        <v>1022</v>
      </c>
      <c r="C15" s="389">
        <v>103879</v>
      </c>
      <c r="D15" s="389">
        <v>256549</v>
      </c>
      <c r="E15" s="389">
        <v>103966</v>
      </c>
      <c r="F15" s="388">
        <v>0</v>
      </c>
      <c r="G15" s="388">
        <v>0</v>
      </c>
      <c r="H15" s="388">
        <v>0</v>
      </c>
      <c r="I15" s="908">
        <v>0</v>
      </c>
      <c r="J15" s="384">
        <v>0</v>
      </c>
      <c r="K15" s="384">
        <v>468</v>
      </c>
      <c r="L15" s="384">
        <v>0</v>
      </c>
      <c r="M15" s="384">
        <v>265226</v>
      </c>
      <c r="N15" s="384">
        <v>1340</v>
      </c>
      <c r="O15" s="384">
        <v>1445</v>
      </c>
      <c r="P15" s="908">
        <v>1019</v>
      </c>
      <c r="Q15" s="384">
        <v>956</v>
      </c>
      <c r="R15" s="388">
        <v>4760</v>
      </c>
      <c r="S15" s="388">
        <v>0</v>
      </c>
      <c r="T15" s="388">
        <v>0</v>
      </c>
      <c r="U15" s="388">
        <v>0</v>
      </c>
      <c r="V15" s="388">
        <v>269986</v>
      </c>
      <c r="W15" s="55">
        <v>3</v>
      </c>
    </row>
    <row r="16" spans="1:40" ht="23.1" customHeight="1">
      <c r="A16" s="60">
        <v>6</v>
      </c>
      <c r="B16" s="93" t="s">
        <v>1023</v>
      </c>
      <c r="C16" s="389">
        <v>80211</v>
      </c>
      <c r="D16" s="389">
        <v>69864</v>
      </c>
      <c r="E16" s="389">
        <v>80200</v>
      </c>
      <c r="F16" s="388">
        <v>0</v>
      </c>
      <c r="G16" s="388">
        <v>0</v>
      </c>
      <c r="H16" s="388">
        <v>0</v>
      </c>
      <c r="I16" s="384">
        <v>0</v>
      </c>
      <c r="J16" s="384">
        <v>0</v>
      </c>
      <c r="K16" s="384">
        <v>137</v>
      </c>
      <c r="L16" s="384">
        <v>0</v>
      </c>
      <c r="M16" s="384">
        <v>298742</v>
      </c>
      <c r="N16" s="384">
        <v>1449</v>
      </c>
      <c r="O16" s="384">
        <v>874</v>
      </c>
      <c r="P16" s="384">
        <v>1871</v>
      </c>
      <c r="Q16" s="384">
        <v>1000</v>
      </c>
      <c r="R16" s="384">
        <v>5194</v>
      </c>
      <c r="S16" s="384">
        <v>0</v>
      </c>
      <c r="T16" s="384">
        <v>0</v>
      </c>
      <c r="U16" s="384">
        <v>0</v>
      </c>
      <c r="V16" s="388">
        <v>303936</v>
      </c>
      <c r="W16" s="55">
        <v>6</v>
      </c>
    </row>
    <row r="17" spans="1:23" ht="23.1" customHeight="1">
      <c r="A17" s="60">
        <v>7</v>
      </c>
      <c r="B17" s="93" t="s">
        <v>1024</v>
      </c>
      <c r="C17" s="391">
        <v>75108</v>
      </c>
      <c r="D17" s="391">
        <v>118613</v>
      </c>
      <c r="E17" s="391">
        <v>75164</v>
      </c>
      <c r="F17" s="404">
        <v>0</v>
      </c>
      <c r="G17" s="404">
        <v>0</v>
      </c>
      <c r="H17" s="404">
        <v>0</v>
      </c>
      <c r="I17" s="385">
        <v>0</v>
      </c>
      <c r="J17" s="385">
        <v>0</v>
      </c>
      <c r="K17" s="385">
        <v>231</v>
      </c>
      <c r="L17" s="385">
        <v>0</v>
      </c>
      <c r="M17" s="385">
        <v>305409</v>
      </c>
      <c r="N17" s="385">
        <v>1525</v>
      </c>
      <c r="O17" s="385">
        <v>1273</v>
      </c>
      <c r="P17" s="385">
        <v>3766</v>
      </c>
      <c r="Q17" s="385">
        <v>980</v>
      </c>
      <c r="R17" s="385">
        <v>7545</v>
      </c>
      <c r="S17" s="385">
        <v>0</v>
      </c>
      <c r="T17" s="385">
        <v>0</v>
      </c>
      <c r="U17" s="385">
        <v>0</v>
      </c>
      <c r="V17" s="404">
        <v>312954</v>
      </c>
      <c r="W17" s="55">
        <v>7</v>
      </c>
    </row>
    <row r="18" spans="1:23" ht="23.1" customHeight="1">
      <c r="A18" s="57">
        <v>8</v>
      </c>
      <c r="B18" s="92" t="s">
        <v>1025</v>
      </c>
      <c r="C18" s="918">
        <v>104526</v>
      </c>
      <c r="D18" s="918">
        <v>219403</v>
      </c>
      <c r="E18" s="918">
        <v>104589</v>
      </c>
      <c r="F18" s="396">
        <v>0</v>
      </c>
      <c r="G18" s="396">
        <v>0</v>
      </c>
      <c r="H18" s="396">
        <v>0</v>
      </c>
      <c r="I18" s="396">
        <v>0</v>
      </c>
      <c r="J18" s="396">
        <v>0</v>
      </c>
      <c r="K18" s="396">
        <v>8</v>
      </c>
      <c r="L18" s="396">
        <v>0</v>
      </c>
      <c r="M18" s="396">
        <v>285008</v>
      </c>
      <c r="N18" s="396">
        <v>1714</v>
      </c>
      <c r="O18" s="396">
        <v>993</v>
      </c>
      <c r="P18" s="396">
        <v>1568</v>
      </c>
      <c r="Q18" s="396">
        <v>1155</v>
      </c>
      <c r="R18" s="396">
        <v>5429</v>
      </c>
      <c r="S18" s="396">
        <v>0</v>
      </c>
      <c r="T18" s="396">
        <v>0</v>
      </c>
      <c r="U18" s="396">
        <v>0</v>
      </c>
      <c r="V18" s="396">
        <v>290437</v>
      </c>
      <c r="W18" s="59">
        <v>8</v>
      </c>
    </row>
    <row r="19" spans="1:23" ht="23.1" customHeight="1">
      <c r="A19" s="60">
        <v>9</v>
      </c>
      <c r="B19" s="93" t="s">
        <v>1026</v>
      </c>
      <c r="C19" s="389">
        <v>88200</v>
      </c>
      <c r="D19" s="389">
        <v>120551</v>
      </c>
      <c r="E19" s="389">
        <v>88223</v>
      </c>
      <c r="F19" s="388">
        <v>0</v>
      </c>
      <c r="G19" s="388">
        <v>0</v>
      </c>
      <c r="H19" s="388">
        <v>0</v>
      </c>
      <c r="I19" s="388">
        <v>0</v>
      </c>
      <c r="J19" s="388">
        <v>0</v>
      </c>
      <c r="K19" s="388">
        <v>84</v>
      </c>
      <c r="L19" s="388">
        <v>0</v>
      </c>
      <c r="M19" s="388">
        <v>302991</v>
      </c>
      <c r="N19" s="388">
        <v>1578</v>
      </c>
      <c r="O19" s="388">
        <v>896</v>
      </c>
      <c r="P19" s="388">
        <v>3281</v>
      </c>
      <c r="Q19" s="388">
        <v>1294</v>
      </c>
      <c r="R19" s="388">
        <v>7048</v>
      </c>
      <c r="S19" s="388">
        <v>0</v>
      </c>
      <c r="T19" s="388">
        <v>0</v>
      </c>
      <c r="U19" s="388">
        <v>0</v>
      </c>
      <c r="V19" s="388">
        <v>310039</v>
      </c>
      <c r="W19" s="55">
        <v>9</v>
      </c>
    </row>
    <row r="20" spans="1:23" ht="23.1" customHeight="1">
      <c r="A20" s="60">
        <v>10</v>
      </c>
      <c r="B20" s="93" t="s">
        <v>1027</v>
      </c>
      <c r="C20" s="389">
        <v>83540</v>
      </c>
      <c r="D20" s="389">
        <v>751170</v>
      </c>
      <c r="E20" s="389">
        <v>83855</v>
      </c>
      <c r="F20" s="388">
        <v>0</v>
      </c>
      <c r="G20" s="388">
        <v>0</v>
      </c>
      <c r="H20" s="388">
        <v>0</v>
      </c>
      <c r="I20" s="388">
        <v>0</v>
      </c>
      <c r="J20" s="388">
        <v>0</v>
      </c>
      <c r="K20" s="388">
        <v>46</v>
      </c>
      <c r="L20" s="388">
        <v>0</v>
      </c>
      <c r="M20" s="388">
        <v>316716</v>
      </c>
      <c r="N20" s="388">
        <v>1130</v>
      </c>
      <c r="O20" s="388">
        <v>597</v>
      </c>
      <c r="P20" s="388">
        <v>2540</v>
      </c>
      <c r="Q20" s="388">
        <v>1532</v>
      </c>
      <c r="R20" s="388">
        <v>5798</v>
      </c>
      <c r="S20" s="388">
        <v>0</v>
      </c>
      <c r="T20" s="388">
        <v>0</v>
      </c>
      <c r="U20" s="388">
        <v>0</v>
      </c>
      <c r="V20" s="388">
        <v>322515</v>
      </c>
      <c r="W20" s="55">
        <v>10</v>
      </c>
    </row>
    <row r="21" spans="1:23" s="99" customFormat="1" ht="23.1" customHeight="1">
      <c r="A21" s="62">
        <v>11</v>
      </c>
      <c r="B21" s="61" t="s">
        <v>1028</v>
      </c>
      <c r="C21" s="390">
        <v>96664</v>
      </c>
      <c r="D21" s="390">
        <v>107853</v>
      </c>
      <c r="E21" s="390">
        <v>96676</v>
      </c>
      <c r="F21" s="384">
        <v>0</v>
      </c>
      <c r="G21" s="384">
        <v>0</v>
      </c>
      <c r="H21" s="384">
        <v>0</v>
      </c>
      <c r="I21" s="384">
        <v>0</v>
      </c>
      <c r="J21" s="384">
        <v>0</v>
      </c>
      <c r="K21" s="384">
        <v>172</v>
      </c>
      <c r="L21" s="384">
        <v>0</v>
      </c>
      <c r="M21" s="384">
        <v>290961</v>
      </c>
      <c r="N21" s="384">
        <v>1369</v>
      </c>
      <c r="O21" s="384">
        <v>1156</v>
      </c>
      <c r="P21" s="384">
        <v>2350</v>
      </c>
      <c r="Q21" s="384">
        <v>761</v>
      </c>
      <c r="R21" s="384">
        <v>5636</v>
      </c>
      <c r="S21" s="384">
        <v>0</v>
      </c>
      <c r="T21" s="384">
        <v>0</v>
      </c>
      <c r="U21" s="384">
        <v>0</v>
      </c>
      <c r="V21" s="384">
        <v>296596</v>
      </c>
      <c r="W21" s="63">
        <v>11</v>
      </c>
    </row>
    <row r="22" spans="1:23" s="99" customFormat="1" ht="23.1" customHeight="1">
      <c r="A22" s="62">
        <v>12</v>
      </c>
      <c r="B22" s="61" t="s">
        <v>1029</v>
      </c>
      <c r="C22" s="402">
        <v>88419</v>
      </c>
      <c r="D22" s="402">
        <v>80686</v>
      </c>
      <c r="E22" s="402">
        <v>88411</v>
      </c>
      <c r="F22" s="385">
        <v>0</v>
      </c>
      <c r="G22" s="385">
        <v>0</v>
      </c>
      <c r="H22" s="385">
        <v>0</v>
      </c>
      <c r="I22" s="385">
        <v>0</v>
      </c>
      <c r="J22" s="385">
        <v>0</v>
      </c>
      <c r="K22" s="385">
        <v>320</v>
      </c>
      <c r="L22" s="385">
        <v>0</v>
      </c>
      <c r="M22" s="385">
        <v>310506</v>
      </c>
      <c r="N22" s="385">
        <v>1569</v>
      </c>
      <c r="O22" s="385">
        <v>1755</v>
      </c>
      <c r="P22" s="385">
        <v>3272</v>
      </c>
      <c r="Q22" s="385">
        <v>763</v>
      </c>
      <c r="R22" s="385">
        <v>7360</v>
      </c>
      <c r="S22" s="385">
        <v>0</v>
      </c>
      <c r="T22" s="385">
        <v>0</v>
      </c>
      <c r="U22" s="385">
        <v>0</v>
      </c>
      <c r="V22" s="385">
        <v>317866</v>
      </c>
      <c r="W22" s="63">
        <v>12</v>
      </c>
    </row>
    <row r="23" spans="1:23" s="99" customFormat="1" ht="23.1" customHeight="1">
      <c r="A23" s="66">
        <v>14</v>
      </c>
      <c r="B23" s="58" t="s">
        <v>1030</v>
      </c>
      <c r="C23" s="913">
        <v>87868</v>
      </c>
      <c r="D23" s="913">
        <v>521833</v>
      </c>
      <c r="E23" s="913">
        <v>88202</v>
      </c>
      <c r="F23" s="386">
        <v>0</v>
      </c>
      <c r="G23" s="386">
        <v>0</v>
      </c>
      <c r="H23" s="386">
        <v>0</v>
      </c>
      <c r="I23" s="386">
        <v>0</v>
      </c>
      <c r="J23" s="386">
        <v>0</v>
      </c>
      <c r="K23" s="386">
        <v>8</v>
      </c>
      <c r="L23" s="386">
        <v>0</v>
      </c>
      <c r="M23" s="386">
        <v>293358</v>
      </c>
      <c r="N23" s="386">
        <v>1661</v>
      </c>
      <c r="O23" s="386">
        <v>748</v>
      </c>
      <c r="P23" s="386">
        <v>1123</v>
      </c>
      <c r="Q23" s="386">
        <v>1244</v>
      </c>
      <c r="R23" s="386">
        <v>4777</v>
      </c>
      <c r="S23" s="386">
        <v>0</v>
      </c>
      <c r="T23" s="386">
        <v>0</v>
      </c>
      <c r="U23" s="386">
        <v>0</v>
      </c>
      <c r="V23" s="386">
        <v>298135</v>
      </c>
      <c r="W23" s="67">
        <v>14</v>
      </c>
    </row>
    <row r="24" spans="1:23" s="99" customFormat="1" ht="23.1" customHeight="1">
      <c r="A24" s="62">
        <v>15</v>
      </c>
      <c r="B24" s="61" t="s">
        <v>1031</v>
      </c>
      <c r="C24" s="390">
        <v>90096</v>
      </c>
      <c r="D24" s="390">
        <v>168978</v>
      </c>
      <c r="E24" s="390">
        <v>90156</v>
      </c>
      <c r="F24" s="384">
        <v>0</v>
      </c>
      <c r="G24" s="384">
        <v>0</v>
      </c>
      <c r="H24" s="384">
        <v>0</v>
      </c>
      <c r="I24" s="384">
        <v>0</v>
      </c>
      <c r="J24" s="384">
        <v>0</v>
      </c>
      <c r="K24" s="384">
        <v>2</v>
      </c>
      <c r="L24" s="384">
        <v>0</v>
      </c>
      <c r="M24" s="384">
        <v>324104</v>
      </c>
      <c r="N24" s="384">
        <v>1473</v>
      </c>
      <c r="O24" s="384">
        <v>743</v>
      </c>
      <c r="P24" s="384">
        <v>1895</v>
      </c>
      <c r="Q24" s="384">
        <v>1299</v>
      </c>
      <c r="R24" s="384">
        <v>5411</v>
      </c>
      <c r="S24" s="384">
        <v>0</v>
      </c>
      <c r="T24" s="384">
        <v>0</v>
      </c>
      <c r="U24" s="384">
        <v>0</v>
      </c>
      <c r="V24" s="384">
        <v>329515</v>
      </c>
      <c r="W24" s="63">
        <v>15</v>
      </c>
    </row>
    <row r="25" spans="1:23" s="99" customFormat="1" ht="23.1" customHeight="1">
      <c r="A25" s="62">
        <v>16</v>
      </c>
      <c r="B25" s="61" t="s">
        <v>1032</v>
      </c>
      <c r="C25" s="390">
        <v>84826</v>
      </c>
      <c r="D25" s="390">
        <v>215530</v>
      </c>
      <c r="E25" s="390">
        <v>84947</v>
      </c>
      <c r="F25" s="384">
        <v>0</v>
      </c>
      <c r="G25" s="384">
        <v>0</v>
      </c>
      <c r="H25" s="384">
        <v>0</v>
      </c>
      <c r="I25" s="384">
        <v>0</v>
      </c>
      <c r="J25" s="384">
        <v>0</v>
      </c>
      <c r="K25" s="384">
        <v>244</v>
      </c>
      <c r="L25" s="384">
        <v>0</v>
      </c>
      <c r="M25" s="384">
        <v>306718</v>
      </c>
      <c r="N25" s="384">
        <v>1217</v>
      </c>
      <c r="O25" s="384">
        <v>780</v>
      </c>
      <c r="P25" s="384">
        <v>2362</v>
      </c>
      <c r="Q25" s="384">
        <v>1184</v>
      </c>
      <c r="R25" s="384">
        <v>5542</v>
      </c>
      <c r="S25" s="384">
        <v>0</v>
      </c>
      <c r="T25" s="384">
        <v>0</v>
      </c>
      <c r="U25" s="384">
        <v>0</v>
      </c>
      <c r="V25" s="384">
        <v>312260</v>
      </c>
      <c r="W25" s="63">
        <v>16</v>
      </c>
    </row>
    <row r="26" spans="1:23" s="99" customFormat="1" ht="23.1" customHeight="1">
      <c r="A26" s="62">
        <v>17</v>
      </c>
      <c r="B26" s="61" t="s">
        <v>1033</v>
      </c>
      <c r="C26" s="390">
        <v>85158</v>
      </c>
      <c r="D26" s="390">
        <v>87133</v>
      </c>
      <c r="E26" s="390">
        <v>85159</v>
      </c>
      <c r="F26" s="384">
        <v>0</v>
      </c>
      <c r="G26" s="384">
        <v>0</v>
      </c>
      <c r="H26" s="384">
        <v>0</v>
      </c>
      <c r="I26" s="384">
        <v>0</v>
      </c>
      <c r="J26" s="384">
        <v>0</v>
      </c>
      <c r="K26" s="384">
        <v>163</v>
      </c>
      <c r="L26" s="384">
        <v>0</v>
      </c>
      <c r="M26" s="384">
        <v>303374</v>
      </c>
      <c r="N26" s="384">
        <v>1818</v>
      </c>
      <c r="O26" s="384">
        <v>1109</v>
      </c>
      <c r="P26" s="384">
        <v>4163</v>
      </c>
      <c r="Q26" s="384">
        <v>1481</v>
      </c>
      <c r="R26" s="384">
        <v>8571</v>
      </c>
      <c r="S26" s="384">
        <v>0</v>
      </c>
      <c r="T26" s="384">
        <v>0</v>
      </c>
      <c r="U26" s="384">
        <v>0</v>
      </c>
      <c r="V26" s="384">
        <v>311945</v>
      </c>
      <c r="W26" s="63">
        <v>17</v>
      </c>
    </row>
    <row r="27" spans="1:23" s="99" customFormat="1" ht="23.1" customHeight="1">
      <c r="A27" s="62">
        <v>18</v>
      </c>
      <c r="B27" s="61" t="s">
        <v>1034</v>
      </c>
      <c r="C27" s="402">
        <v>89869</v>
      </c>
      <c r="D27" s="402">
        <v>539218</v>
      </c>
      <c r="E27" s="402">
        <v>90280</v>
      </c>
      <c r="F27" s="385">
        <v>0</v>
      </c>
      <c r="G27" s="385">
        <v>0</v>
      </c>
      <c r="H27" s="385">
        <v>0</v>
      </c>
      <c r="I27" s="385">
        <v>0</v>
      </c>
      <c r="J27" s="385">
        <v>0</v>
      </c>
      <c r="K27" s="385">
        <v>114</v>
      </c>
      <c r="L27" s="385">
        <v>0</v>
      </c>
      <c r="M27" s="385">
        <v>294281</v>
      </c>
      <c r="N27" s="385">
        <v>1262</v>
      </c>
      <c r="O27" s="385">
        <v>706</v>
      </c>
      <c r="P27" s="385">
        <v>1868</v>
      </c>
      <c r="Q27" s="385">
        <v>940</v>
      </c>
      <c r="R27" s="385">
        <v>4777</v>
      </c>
      <c r="S27" s="385">
        <v>0</v>
      </c>
      <c r="T27" s="385">
        <v>0</v>
      </c>
      <c r="U27" s="385">
        <v>0</v>
      </c>
      <c r="V27" s="385">
        <v>299058</v>
      </c>
      <c r="W27" s="63">
        <v>18</v>
      </c>
    </row>
    <row r="28" spans="1:23" s="99" customFormat="1" ht="23.1" customHeight="1">
      <c r="A28" s="68">
        <v>19</v>
      </c>
      <c r="B28" s="58" t="s">
        <v>1035</v>
      </c>
      <c r="C28" s="913">
        <v>87221</v>
      </c>
      <c r="D28" s="913">
        <v>96499</v>
      </c>
      <c r="E28" s="913">
        <v>87226</v>
      </c>
      <c r="F28" s="386">
        <v>0</v>
      </c>
      <c r="G28" s="386">
        <v>0</v>
      </c>
      <c r="H28" s="386">
        <v>0</v>
      </c>
      <c r="I28" s="386">
        <v>0</v>
      </c>
      <c r="J28" s="386">
        <v>0</v>
      </c>
      <c r="K28" s="386">
        <v>86</v>
      </c>
      <c r="L28" s="386">
        <v>0</v>
      </c>
      <c r="M28" s="386">
        <v>296455</v>
      </c>
      <c r="N28" s="386">
        <v>1622</v>
      </c>
      <c r="O28" s="386">
        <v>750</v>
      </c>
      <c r="P28" s="386">
        <v>1863</v>
      </c>
      <c r="Q28" s="386">
        <v>1351</v>
      </c>
      <c r="R28" s="386">
        <v>5586</v>
      </c>
      <c r="S28" s="386">
        <v>0</v>
      </c>
      <c r="T28" s="386">
        <v>0</v>
      </c>
      <c r="U28" s="386">
        <v>0</v>
      </c>
      <c r="V28" s="386">
        <v>302041</v>
      </c>
      <c r="W28" s="69">
        <v>19</v>
      </c>
    </row>
    <row r="29" spans="1:23" s="99" customFormat="1" ht="23.1" customHeight="1">
      <c r="A29" s="62">
        <v>21</v>
      </c>
      <c r="B29" s="61" t="s">
        <v>1036</v>
      </c>
      <c r="C29" s="390">
        <v>94721</v>
      </c>
      <c r="D29" s="390">
        <v>102211</v>
      </c>
      <c r="E29" s="390">
        <v>94722</v>
      </c>
      <c r="F29" s="384">
        <v>0</v>
      </c>
      <c r="G29" s="384">
        <v>0</v>
      </c>
      <c r="H29" s="384">
        <v>0</v>
      </c>
      <c r="I29" s="384">
        <v>0</v>
      </c>
      <c r="J29" s="384">
        <v>0</v>
      </c>
      <c r="K29" s="384">
        <v>191</v>
      </c>
      <c r="L29" s="384">
        <v>0</v>
      </c>
      <c r="M29" s="384">
        <v>268866</v>
      </c>
      <c r="N29" s="384">
        <v>1325</v>
      </c>
      <c r="O29" s="384">
        <v>2267</v>
      </c>
      <c r="P29" s="384">
        <v>1325</v>
      </c>
      <c r="Q29" s="384">
        <v>1218</v>
      </c>
      <c r="R29" s="384">
        <v>6135</v>
      </c>
      <c r="S29" s="384">
        <v>0</v>
      </c>
      <c r="T29" s="384">
        <v>0</v>
      </c>
      <c r="U29" s="384">
        <v>0</v>
      </c>
      <c r="V29" s="384">
        <v>275001</v>
      </c>
      <c r="W29" s="63">
        <v>21</v>
      </c>
    </row>
    <row r="30" spans="1:23" s="99" customFormat="1" ht="23.1" customHeight="1">
      <c r="A30" s="62">
        <v>22</v>
      </c>
      <c r="B30" s="61" t="s">
        <v>1037</v>
      </c>
      <c r="C30" s="390">
        <v>100061</v>
      </c>
      <c r="D30" s="390">
        <v>422545</v>
      </c>
      <c r="E30" s="390">
        <v>100265</v>
      </c>
      <c r="F30" s="384">
        <v>0</v>
      </c>
      <c r="G30" s="384">
        <v>0</v>
      </c>
      <c r="H30" s="384">
        <v>0</v>
      </c>
      <c r="I30" s="384">
        <v>0</v>
      </c>
      <c r="J30" s="384">
        <v>0</v>
      </c>
      <c r="K30" s="384">
        <v>182</v>
      </c>
      <c r="L30" s="384">
        <v>0</v>
      </c>
      <c r="M30" s="384">
        <v>291455</v>
      </c>
      <c r="N30" s="384">
        <v>1634</v>
      </c>
      <c r="O30" s="384">
        <v>1544</v>
      </c>
      <c r="P30" s="384">
        <v>981</v>
      </c>
      <c r="Q30" s="384">
        <v>1107</v>
      </c>
      <c r="R30" s="384">
        <v>5267</v>
      </c>
      <c r="S30" s="384">
        <v>0</v>
      </c>
      <c r="T30" s="384">
        <v>0</v>
      </c>
      <c r="U30" s="384">
        <v>0</v>
      </c>
      <c r="V30" s="384">
        <v>296721</v>
      </c>
      <c r="W30" s="63">
        <v>22</v>
      </c>
    </row>
    <row r="31" spans="1:23" s="99" customFormat="1" ht="23.1" customHeight="1">
      <c r="A31" s="62">
        <v>23</v>
      </c>
      <c r="B31" s="61" t="s">
        <v>1038</v>
      </c>
      <c r="C31" s="390">
        <v>75117</v>
      </c>
      <c r="D31" s="390">
        <v>124607</v>
      </c>
      <c r="E31" s="390">
        <v>75149</v>
      </c>
      <c r="F31" s="384">
        <v>0</v>
      </c>
      <c r="G31" s="384">
        <v>0</v>
      </c>
      <c r="H31" s="384">
        <v>0</v>
      </c>
      <c r="I31" s="384">
        <v>0</v>
      </c>
      <c r="J31" s="384">
        <v>0</v>
      </c>
      <c r="K31" s="384">
        <v>335</v>
      </c>
      <c r="L31" s="384">
        <v>0</v>
      </c>
      <c r="M31" s="384">
        <v>239543</v>
      </c>
      <c r="N31" s="384">
        <v>1587</v>
      </c>
      <c r="O31" s="384">
        <v>1688</v>
      </c>
      <c r="P31" s="384">
        <v>1335</v>
      </c>
      <c r="Q31" s="384">
        <v>1183</v>
      </c>
      <c r="R31" s="384">
        <v>5793</v>
      </c>
      <c r="S31" s="384">
        <v>0</v>
      </c>
      <c r="T31" s="384">
        <v>0</v>
      </c>
      <c r="U31" s="384">
        <v>0</v>
      </c>
      <c r="V31" s="384">
        <v>245337</v>
      </c>
      <c r="W31" s="63">
        <v>23</v>
      </c>
    </row>
    <row r="32" spans="1:23" s="99" customFormat="1" ht="23.1" customHeight="1">
      <c r="A32" s="62">
        <v>24</v>
      </c>
      <c r="B32" s="61" t="s">
        <v>1039</v>
      </c>
      <c r="C32" s="402">
        <v>101125</v>
      </c>
      <c r="D32" s="402">
        <v>245452</v>
      </c>
      <c r="E32" s="402">
        <v>101179</v>
      </c>
      <c r="F32" s="385">
        <v>0</v>
      </c>
      <c r="G32" s="385">
        <v>0</v>
      </c>
      <c r="H32" s="385">
        <v>0</v>
      </c>
      <c r="I32" s="385">
        <v>0</v>
      </c>
      <c r="J32" s="385">
        <v>0</v>
      </c>
      <c r="K32" s="385">
        <v>60</v>
      </c>
      <c r="L32" s="385">
        <v>0</v>
      </c>
      <c r="M32" s="385">
        <v>244342</v>
      </c>
      <c r="N32" s="385">
        <v>1516</v>
      </c>
      <c r="O32" s="385">
        <v>970</v>
      </c>
      <c r="P32" s="385">
        <v>2597</v>
      </c>
      <c r="Q32" s="385">
        <v>1102</v>
      </c>
      <c r="R32" s="385">
        <v>6186</v>
      </c>
      <c r="S32" s="385">
        <v>0</v>
      </c>
      <c r="T32" s="385">
        <v>0</v>
      </c>
      <c r="U32" s="385">
        <v>0</v>
      </c>
      <c r="V32" s="385">
        <v>250527</v>
      </c>
      <c r="W32" s="63">
        <v>24</v>
      </c>
    </row>
    <row r="33" spans="1:23" s="99" customFormat="1" ht="23.1" customHeight="1">
      <c r="A33" s="66">
        <v>25</v>
      </c>
      <c r="B33" s="58" t="s">
        <v>1040</v>
      </c>
      <c r="C33" s="913">
        <v>92835</v>
      </c>
      <c r="D33" s="913">
        <v>142623</v>
      </c>
      <c r="E33" s="913">
        <v>92859</v>
      </c>
      <c r="F33" s="386">
        <v>0</v>
      </c>
      <c r="G33" s="386">
        <v>0</v>
      </c>
      <c r="H33" s="386">
        <v>0</v>
      </c>
      <c r="I33" s="386">
        <v>0</v>
      </c>
      <c r="J33" s="386">
        <v>0</v>
      </c>
      <c r="K33" s="386">
        <v>43</v>
      </c>
      <c r="L33" s="386">
        <v>0</v>
      </c>
      <c r="M33" s="386">
        <v>294110</v>
      </c>
      <c r="N33" s="386">
        <v>1672</v>
      </c>
      <c r="O33" s="386">
        <v>1134</v>
      </c>
      <c r="P33" s="386">
        <v>2676</v>
      </c>
      <c r="Q33" s="386">
        <v>1110</v>
      </c>
      <c r="R33" s="386">
        <v>6593</v>
      </c>
      <c r="S33" s="386">
        <v>0</v>
      </c>
      <c r="T33" s="386">
        <v>0</v>
      </c>
      <c r="U33" s="386">
        <v>0</v>
      </c>
      <c r="V33" s="386">
        <v>300703</v>
      </c>
      <c r="W33" s="67">
        <v>25</v>
      </c>
    </row>
    <row r="34" spans="1:23" s="99" customFormat="1" ht="23.1" customHeight="1">
      <c r="A34" s="62">
        <v>27</v>
      </c>
      <c r="B34" s="61" t="s">
        <v>1041</v>
      </c>
      <c r="C34" s="390">
        <v>108554</v>
      </c>
      <c r="D34" s="390">
        <v>149967</v>
      </c>
      <c r="E34" s="390">
        <v>108563</v>
      </c>
      <c r="F34" s="384">
        <v>0</v>
      </c>
      <c r="G34" s="384">
        <v>0</v>
      </c>
      <c r="H34" s="384">
        <v>0</v>
      </c>
      <c r="I34" s="384">
        <v>0</v>
      </c>
      <c r="J34" s="384">
        <v>0</v>
      </c>
      <c r="K34" s="384">
        <v>14</v>
      </c>
      <c r="L34" s="384">
        <v>0</v>
      </c>
      <c r="M34" s="384">
        <v>277981</v>
      </c>
      <c r="N34" s="384">
        <v>1387</v>
      </c>
      <c r="O34" s="384">
        <v>1302</v>
      </c>
      <c r="P34" s="384">
        <v>2107</v>
      </c>
      <c r="Q34" s="384">
        <v>1103</v>
      </c>
      <c r="R34" s="384">
        <v>5899</v>
      </c>
      <c r="S34" s="384">
        <v>0</v>
      </c>
      <c r="T34" s="384">
        <v>0</v>
      </c>
      <c r="U34" s="384">
        <v>0</v>
      </c>
      <c r="V34" s="384">
        <v>283880</v>
      </c>
      <c r="W34" s="63">
        <v>27</v>
      </c>
    </row>
    <row r="35" spans="1:23" s="99" customFormat="1" ht="23.1" customHeight="1">
      <c r="A35" s="62">
        <v>28</v>
      </c>
      <c r="B35" s="61" t="s">
        <v>1042</v>
      </c>
      <c r="C35" s="390">
        <v>101192</v>
      </c>
      <c r="D35" s="390">
        <v>1780364</v>
      </c>
      <c r="E35" s="390">
        <v>101299</v>
      </c>
      <c r="F35" s="384">
        <v>0</v>
      </c>
      <c r="G35" s="384">
        <v>0</v>
      </c>
      <c r="H35" s="384">
        <v>0</v>
      </c>
      <c r="I35" s="384">
        <v>0</v>
      </c>
      <c r="J35" s="384">
        <v>0</v>
      </c>
      <c r="K35" s="384">
        <v>18</v>
      </c>
      <c r="L35" s="384">
        <v>0</v>
      </c>
      <c r="M35" s="384">
        <v>288179</v>
      </c>
      <c r="N35" s="384">
        <v>1445</v>
      </c>
      <c r="O35" s="384">
        <v>1391</v>
      </c>
      <c r="P35" s="384">
        <v>4698</v>
      </c>
      <c r="Q35" s="384">
        <v>959</v>
      </c>
      <c r="R35" s="384">
        <v>8493</v>
      </c>
      <c r="S35" s="384">
        <v>0</v>
      </c>
      <c r="T35" s="384">
        <v>0</v>
      </c>
      <c r="U35" s="384">
        <v>0</v>
      </c>
      <c r="V35" s="384">
        <v>296672</v>
      </c>
      <c r="W35" s="63">
        <v>28</v>
      </c>
    </row>
    <row r="36" spans="1:23" s="99" customFormat="1" ht="23.1" customHeight="1">
      <c r="A36" s="62">
        <v>29</v>
      </c>
      <c r="B36" s="61" t="s">
        <v>1043</v>
      </c>
      <c r="C36" s="390">
        <v>108029</v>
      </c>
      <c r="D36" s="390">
        <v>150229</v>
      </c>
      <c r="E36" s="390">
        <v>108057</v>
      </c>
      <c r="F36" s="384">
        <v>0</v>
      </c>
      <c r="G36" s="384">
        <v>0</v>
      </c>
      <c r="H36" s="384">
        <v>0</v>
      </c>
      <c r="I36" s="384">
        <v>0</v>
      </c>
      <c r="J36" s="384">
        <v>0</v>
      </c>
      <c r="K36" s="384">
        <v>202</v>
      </c>
      <c r="L36" s="384">
        <v>0</v>
      </c>
      <c r="M36" s="384">
        <v>269836</v>
      </c>
      <c r="N36" s="384">
        <v>1658</v>
      </c>
      <c r="O36" s="384">
        <v>1419</v>
      </c>
      <c r="P36" s="384">
        <v>4042</v>
      </c>
      <c r="Q36" s="384">
        <v>1020</v>
      </c>
      <c r="R36" s="384">
        <v>8139</v>
      </c>
      <c r="S36" s="384">
        <v>0</v>
      </c>
      <c r="T36" s="384">
        <v>0</v>
      </c>
      <c r="U36" s="384">
        <v>0</v>
      </c>
      <c r="V36" s="384">
        <v>277974</v>
      </c>
      <c r="W36" s="63">
        <v>29</v>
      </c>
    </row>
    <row r="37" spans="1:23" s="99" customFormat="1" ht="23.1" customHeight="1">
      <c r="A37" s="62">
        <v>30</v>
      </c>
      <c r="B37" s="61" t="s">
        <v>1044</v>
      </c>
      <c r="C37" s="402">
        <v>95462</v>
      </c>
      <c r="D37" s="402">
        <v>190644</v>
      </c>
      <c r="E37" s="402">
        <v>95507</v>
      </c>
      <c r="F37" s="385">
        <v>0</v>
      </c>
      <c r="G37" s="385">
        <v>0</v>
      </c>
      <c r="H37" s="385">
        <v>0</v>
      </c>
      <c r="I37" s="385">
        <v>0</v>
      </c>
      <c r="J37" s="385">
        <v>0</v>
      </c>
      <c r="K37" s="385">
        <v>40</v>
      </c>
      <c r="L37" s="385">
        <v>0</v>
      </c>
      <c r="M37" s="385">
        <v>279728</v>
      </c>
      <c r="N37" s="385">
        <v>1644</v>
      </c>
      <c r="O37" s="385">
        <v>1662</v>
      </c>
      <c r="P37" s="385">
        <v>1447</v>
      </c>
      <c r="Q37" s="385">
        <v>1016</v>
      </c>
      <c r="R37" s="385">
        <v>5769</v>
      </c>
      <c r="S37" s="385">
        <v>0</v>
      </c>
      <c r="T37" s="385">
        <v>0</v>
      </c>
      <c r="U37" s="385">
        <v>0</v>
      </c>
      <c r="V37" s="385">
        <v>285497</v>
      </c>
      <c r="W37" s="63">
        <v>30</v>
      </c>
    </row>
    <row r="38" spans="1:23" s="99" customFormat="1" ht="23.1" customHeight="1">
      <c r="A38" s="66">
        <v>31</v>
      </c>
      <c r="B38" s="58" t="s">
        <v>1045</v>
      </c>
      <c r="C38" s="913">
        <v>87660</v>
      </c>
      <c r="D38" s="913">
        <v>0</v>
      </c>
      <c r="E38" s="913">
        <v>87712</v>
      </c>
      <c r="F38" s="386">
        <v>0</v>
      </c>
      <c r="G38" s="386">
        <v>0</v>
      </c>
      <c r="H38" s="386">
        <v>0</v>
      </c>
      <c r="I38" s="386">
        <v>0</v>
      </c>
      <c r="J38" s="386">
        <v>0</v>
      </c>
      <c r="K38" s="386">
        <v>103</v>
      </c>
      <c r="L38" s="386">
        <v>0</v>
      </c>
      <c r="M38" s="386">
        <v>298650</v>
      </c>
      <c r="N38" s="386">
        <v>1487</v>
      </c>
      <c r="O38" s="386">
        <v>1001</v>
      </c>
      <c r="P38" s="386">
        <v>2809</v>
      </c>
      <c r="Q38" s="386">
        <v>1509</v>
      </c>
      <c r="R38" s="386">
        <v>6807</v>
      </c>
      <c r="S38" s="386">
        <v>0</v>
      </c>
      <c r="T38" s="386">
        <v>0</v>
      </c>
      <c r="U38" s="386">
        <v>0</v>
      </c>
      <c r="V38" s="386">
        <v>305457</v>
      </c>
      <c r="W38" s="67">
        <v>31</v>
      </c>
    </row>
    <row r="39" spans="1:23" s="99" customFormat="1" ht="23.1" customHeight="1">
      <c r="A39" s="62">
        <v>32</v>
      </c>
      <c r="B39" s="61" t="s">
        <v>1046</v>
      </c>
      <c r="C39" s="390">
        <v>89399</v>
      </c>
      <c r="D39" s="390">
        <v>143501</v>
      </c>
      <c r="E39" s="390">
        <v>89441</v>
      </c>
      <c r="F39" s="384">
        <v>0</v>
      </c>
      <c r="G39" s="384">
        <v>0</v>
      </c>
      <c r="H39" s="384">
        <v>0</v>
      </c>
      <c r="I39" s="384">
        <v>0</v>
      </c>
      <c r="J39" s="384">
        <v>0</v>
      </c>
      <c r="K39" s="384">
        <v>225</v>
      </c>
      <c r="L39" s="384">
        <v>0</v>
      </c>
      <c r="M39" s="384">
        <v>316868</v>
      </c>
      <c r="N39" s="384">
        <v>1117</v>
      </c>
      <c r="O39" s="384">
        <v>598</v>
      </c>
      <c r="P39" s="384">
        <v>1583</v>
      </c>
      <c r="Q39" s="384">
        <v>1282</v>
      </c>
      <c r="R39" s="384">
        <v>4581</v>
      </c>
      <c r="S39" s="384">
        <v>0</v>
      </c>
      <c r="T39" s="384">
        <v>0</v>
      </c>
      <c r="U39" s="384">
        <v>0</v>
      </c>
      <c r="V39" s="384">
        <v>321449</v>
      </c>
      <c r="W39" s="63">
        <v>32</v>
      </c>
    </row>
    <row r="40" spans="1:23" s="99" customFormat="1" ht="23.1" customHeight="1">
      <c r="A40" s="62">
        <v>33</v>
      </c>
      <c r="B40" s="61" t="s">
        <v>1047</v>
      </c>
      <c r="C40" s="390">
        <v>85236</v>
      </c>
      <c r="D40" s="390">
        <v>302357</v>
      </c>
      <c r="E40" s="390">
        <v>85349</v>
      </c>
      <c r="F40" s="384">
        <v>0</v>
      </c>
      <c r="G40" s="384">
        <v>0</v>
      </c>
      <c r="H40" s="384">
        <v>0</v>
      </c>
      <c r="I40" s="384">
        <v>0</v>
      </c>
      <c r="J40" s="384">
        <v>0</v>
      </c>
      <c r="K40" s="384">
        <v>232</v>
      </c>
      <c r="L40" s="384">
        <v>0</v>
      </c>
      <c r="M40" s="384">
        <v>307710</v>
      </c>
      <c r="N40" s="384">
        <v>1442</v>
      </c>
      <c r="O40" s="384">
        <v>945</v>
      </c>
      <c r="P40" s="384">
        <v>2793</v>
      </c>
      <c r="Q40" s="384">
        <v>1478</v>
      </c>
      <c r="R40" s="384">
        <v>6659</v>
      </c>
      <c r="S40" s="384">
        <v>0</v>
      </c>
      <c r="T40" s="384">
        <v>0</v>
      </c>
      <c r="U40" s="384">
        <v>0</v>
      </c>
      <c r="V40" s="384">
        <v>314368</v>
      </c>
      <c r="W40" s="63">
        <v>33</v>
      </c>
    </row>
    <row r="41" spans="1:23" s="99" customFormat="1" ht="23.1" customHeight="1">
      <c r="A41" s="62">
        <v>34</v>
      </c>
      <c r="B41" s="61" t="s">
        <v>1048</v>
      </c>
      <c r="C41" s="390">
        <v>110902</v>
      </c>
      <c r="D41" s="390">
        <v>128314</v>
      </c>
      <c r="E41" s="390">
        <v>110910</v>
      </c>
      <c r="F41" s="384">
        <v>0</v>
      </c>
      <c r="G41" s="384">
        <v>0</v>
      </c>
      <c r="H41" s="384">
        <v>0</v>
      </c>
      <c r="I41" s="384">
        <v>0</v>
      </c>
      <c r="J41" s="384">
        <v>0</v>
      </c>
      <c r="K41" s="384">
        <v>379</v>
      </c>
      <c r="L41" s="384">
        <v>0</v>
      </c>
      <c r="M41" s="384">
        <v>274072</v>
      </c>
      <c r="N41" s="384">
        <v>1524</v>
      </c>
      <c r="O41" s="384">
        <v>1275</v>
      </c>
      <c r="P41" s="384">
        <v>1997</v>
      </c>
      <c r="Q41" s="384">
        <v>1214</v>
      </c>
      <c r="R41" s="384">
        <v>6010</v>
      </c>
      <c r="S41" s="384">
        <v>0</v>
      </c>
      <c r="T41" s="384">
        <v>0</v>
      </c>
      <c r="U41" s="384">
        <v>0</v>
      </c>
      <c r="V41" s="384">
        <v>280082</v>
      </c>
      <c r="W41" s="63">
        <v>34</v>
      </c>
    </row>
    <row r="42" spans="1:23" s="99" customFormat="1" ht="23.1" customHeight="1">
      <c r="A42" s="62">
        <v>35</v>
      </c>
      <c r="B42" s="72" t="s">
        <v>1049</v>
      </c>
      <c r="C42" s="402">
        <v>93187</v>
      </c>
      <c r="D42" s="402">
        <v>145207</v>
      </c>
      <c r="E42" s="402">
        <v>93212</v>
      </c>
      <c r="F42" s="385">
        <v>0</v>
      </c>
      <c r="G42" s="385">
        <v>0</v>
      </c>
      <c r="H42" s="385">
        <v>0</v>
      </c>
      <c r="I42" s="385">
        <v>0</v>
      </c>
      <c r="J42" s="385">
        <v>0</v>
      </c>
      <c r="K42" s="385">
        <v>81</v>
      </c>
      <c r="L42" s="385">
        <v>0</v>
      </c>
      <c r="M42" s="385">
        <v>284307</v>
      </c>
      <c r="N42" s="385">
        <v>1284</v>
      </c>
      <c r="O42" s="385">
        <v>974</v>
      </c>
      <c r="P42" s="385">
        <v>3253</v>
      </c>
      <c r="Q42" s="385">
        <v>1058</v>
      </c>
      <c r="R42" s="385">
        <v>6570</v>
      </c>
      <c r="S42" s="385">
        <v>0</v>
      </c>
      <c r="T42" s="385">
        <v>0</v>
      </c>
      <c r="U42" s="385">
        <v>0</v>
      </c>
      <c r="V42" s="385">
        <v>290877</v>
      </c>
      <c r="W42" s="63">
        <v>35</v>
      </c>
    </row>
    <row r="43" spans="1:23" s="99" customFormat="1" ht="23.1" customHeight="1">
      <c r="A43" s="66">
        <v>36</v>
      </c>
      <c r="B43" s="61" t="s">
        <v>1050</v>
      </c>
      <c r="C43" s="913">
        <v>94350</v>
      </c>
      <c r="D43" s="913">
        <v>493651</v>
      </c>
      <c r="E43" s="913">
        <v>94421</v>
      </c>
      <c r="F43" s="386">
        <v>0</v>
      </c>
      <c r="G43" s="386">
        <v>0</v>
      </c>
      <c r="H43" s="386">
        <v>0</v>
      </c>
      <c r="I43" s="386">
        <v>0</v>
      </c>
      <c r="J43" s="386">
        <v>0</v>
      </c>
      <c r="K43" s="386">
        <v>80</v>
      </c>
      <c r="L43" s="386">
        <v>0</v>
      </c>
      <c r="M43" s="386">
        <v>289051</v>
      </c>
      <c r="N43" s="386">
        <v>1507</v>
      </c>
      <c r="O43" s="386">
        <v>1457</v>
      </c>
      <c r="P43" s="386">
        <v>3437</v>
      </c>
      <c r="Q43" s="386">
        <v>1609</v>
      </c>
      <c r="R43" s="386">
        <v>8009</v>
      </c>
      <c r="S43" s="386">
        <v>0</v>
      </c>
      <c r="T43" s="386">
        <v>0</v>
      </c>
      <c r="U43" s="386">
        <v>0</v>
      </c>
      <c r="V43" s="386">
        <v>297060</v>
      </c>
      <c r="W43" s="67">
        <v>36</v>
      </c>
    </row>
    <row r="44" spans="1:23" s="99" customFormat="1" ht="23.1" customHeight="1">
      <c r="A44" s="62">
        <v>37</v>
      </c>
      <c r="B44" s="61" t="s">
        <v>1051</v>
      </c>
      <c r="C44" s="390">
        <v>93227</v>
      </c>
      <c r="D44" s="390">
        <v>184672</v>
      </c>
      <c r="E44" s="390">
        <v>93282</v>
      </c>
      <c r="F44" s="384">
        <v>0</v>
      </c>
      <c r="G44" s="384">
        <v>0</v>
      </c>
      <c r="H44" s="384">
        <v>0</v>
      </c>
      <c r="I44" s="384">
        <v>0</v>
      </c>
      <c r="J44" s="384">
        <v>0</v>
      </c>
      <c r="K44" s="384">
        <v>232</v>
      </c>
      <c r="L44" s="384">
        <v>0</v>
      </c>
      <c r="M44" s="384">
        <v>293803</v>
      </c>
      <c r="N44" s="384">
        <v>1573</v>
      </c>
      <c r="O44" s="384">
        <v>1068</v>
      </c>
      <c r="P44" s="384">
        <v>1254</v>
      </c>
      <c r="Q44" s="384">
        <v>1152</v>
      </c>
      <c r="R44" s="384">
        <v>5046</v>
      </c>
      <c r="S44" s="384">
        <v>0</v>
      </c>
      <c r="T44" s="384">
        <v>0</v>
      </c>
      <c r="U44" s="384">
        <v>0</v>
      </c>
      <c r="V44" s="384">
        <v>298849</v>
      </c>
      <c r="W44" s="63">
        <v>37</v>
      </c>
    </row>
    <row r="45" spans="1:23" s="99" customFormat="1" ht="23.1" customHeight="1">
      <c r="A45" s="62">
        <v>38</v>
      </c>
      <c r="B45" s="61" t="s">
        <v>1052</v>
      </c>
      <c r="C45" s="390">
        <v>94717</v>
      </c>
      <c r="D45" s="390">
        <v>213360</v>
      </c>
      <c r="E45" s="390">
        <v>94850</v>
      </c>
      <c r="F45" s="384">
        <v>0</v>
      </c>
      <c r="G45" s="384">
        <v>0</v>
      </c>
      <c r="H45" s="384">
        <v>0</v>
      </c>
      <c r="I45" s="384">
        <v>0</v>
      </c>
      <c r="J45" s="384">
        <v>0</v>
      </c>
      <c r="K45" s="384">
        <v>151</v>
      </c>
      <c r="L45" s="384">
        <v>0</v>
      </c>
      <c r="M45" s="384">
        <v>323891</v>
      </c>
      <c r="N45" s="384">
        <v>1266</v>
      </c>
      <c r="O45" s="384">
        <v>1037</v>
      </c>
      <c r="P45" s="384">
        <v>4561</v>
      </c>
      <c r="Q45" s="384">
        <v>1177</v>
      </c>
      <c r="R45" s="384">
        <v>8042</v>
      </c>
      <c r="S45" s="384">
        <v>0</v>
      </c>
      <c r="T45" s="384">
        <v>0</v>
      </c>
      <c r="U45" s="384">
        <v>0</v>
      </c>
      <c r="V45" s="384">
        <v>331933</v>
      </c>
      <c r="W45" s="63">
        <v>38</v>
      </c>
    </row>
    <row r="46" spans="1:23" s="99" customFormat="1" ht="23.1" customHeight="1">
      <c r="A46" s="62">
        <v>39</v>
      </c>
      <c r="B46" s="61" t="s">
        <v>1053</v>
      </c>
      <c r="C46" s="390">
        <v>96536</v>
      </c>
      <c r="D46" s="390">
        <v>108511</v>
      </c>
      <c r="E46" s="390">
        <v>96544</v>
      </c>
      <c r="F46" s="384">
        <v>0</v>
      </c>
      <c r="G46" s="384">
        <v>0</v>
      </c>
      <c r="H46" s="384">
        <v>0</v>
      </c>
      <c r="I46" s="384">
        <v>0</v>
      </c>
      <c r="J46" s="384">
        <v>0</v>
      </c>
      <c r="K46" s="384">
        <v>169</v>
      </c>
      <c r="L46" s="384">
        <v>0</v>
      </c>
      <c r="M46" s="384">
        <v>292677</v>
      </c>
      <c r="N46" s="384">
        <v>1290</v>
      </c>
      <c r="O46" s="384">
        <v>1113</v>
      </c>
      <c r="P46" s="384">
        <v>3774</v>
      </c>
      <c r="Q46" s="384">
        <v>1496</v>
      </c>
      <c r="R46" s="384">
        <v>7674</v>
      </c>
      <c r="S46" s="384">
        <v>0</v>
      </c>
      <c r="T46" s="384">
        <v>0</v>
      </c>
      <c r="U46" s="384">
        <v>0</v>
      </c>
      <c r="V46" s="384">
        <v>300350</v>
      </c>
      <c r="W46" s="63">
        <v>39</v>
      </c>
    </row>
    <row r="47" spans="1:23" s="99" customFormat="1" ht="23.1" customHeight="1">
      <c r="A47" s="71">
        <v>42</v>
      </c>
      <c r="B47" s="72" t="s">
        <v>1054</v>
      </c>
      <c r="C47" s="402">
        <v>102242</v>
      </c>
      <c r="D47" s="402">
        <v>106143</v>
      </c>
      <c r="E47" s="402">
        <v>102244</v>
      </c>
      <c r="F47" s="385">
        <v>0</v>
      </c>
      <c r="G47" s="385">
        <v>0</v>
      </c>
      <c r="H47" s="385">
        <v>0</v>
      </c>
      <c r="I47" s="385">
        <v>0</v>
      </c>
      <c r="J47" s="385">
        <v>0</v>
      </c>
      <c r="K47" s="385">
        <v>128</v>
      </c>
      <c r="L47" s="385">
        <v>0</v>
      </c>
      <c r="M47" s="385">
        <v>291711</v>
      </c>
      <c r="N47" s="385">
        <v>1307</v>
      </c>
      <c r="O47" s="385">
        <v>952</v>
      </c>
      <c r="P47" s="385">
        <v>6441</v>
      </c>
      <c r="Q47" s="385">
        <v>1123</v>
      </c>
      <c r="R47" s="385">
        <v>9823</v>
      </c>
      <c r="S47" s="385">
        <v>0</v>
      </c>
      <c r="T47" s="385">
        <v>0</v>
      </c>
      <c r="U47" s="385">
        <v>0</v>
      </c>
      <c r="V47" s="385">
        <v>301534</v>
      </c>
      <c r="W47" s="73">
        <v>42</v>
      </c>
    </row>
    <row r="48" spans="1:23" s="99" customFormat="1" ht="23.1" customHeight="1">
      <c r="A48" s="66">
        <v>43</v>
      </c>
      <c r="B48" s="58" t="s">
        <v>1055</v>
      </c>
      <c r="C48" s="913">
        <v>81061</v>
      </c>
      <c r="D48" s="913">
        <v>229880</v>
      </c>
      <c r="E48" s="913">
        <v>81195</v>
      </c>
      <c r="F48" s="386">
        <v>0</v>
      </c>
      <c r="G48" s="386">
        <v>0</v>
      </c>
      <c r="H48" s="386">
        <v>0</v>
      </c>
      <c r="I48" s="386">
        <v>0</v>
      </c>
      <c r="J48" s="386">
        <v>0</v>
      </c>
      <c r="K48" s="386">
        <v>53</v>
      </c>
      <c r="L48" s="386">
        <v>0</v>
      </c>
      <c r="M48" s="386">
        <v>271378</v>
      </c>
      <c r="N48" s="386">
        <v>1275</v>
      </c>
      <c r="O48" s="386">
        <v>1377</v>
      </c>
      <c r="P48" s="386">
        <v>1357</v>
      </c>
      <c r="Q48" s="386">
        <v>1155</v>
      </c>
      <c r="R48" s="386">
        <v>5163</v>
      </c>
      <c r="S48" s="386">
        <v>0</v>
      </c>
      <c r="T48" s="386">
        <v>0</v>
      </c>
      <c r="U48" s="386">
        <v>0</v>
      </c>
      <c r="V48" s="386">
        <v>276542</v>
      </c>
      <c r="W48" s="67">
        <v>43</v>
      </c>
    </row>
    <row r="49" spans="1:23" s="99" customFormat="1" ht="23.1" customHeight="1">
      <c r="A49" s="62">
        <v>44</v>
      </c>
      <c r="B49" s="61" t="s">
        <v>1056</v>
      </c>
      <c r="C49" s="390">
        <v>87065</v>
      </c>
      <c r="D49" s="390">
        <v>103252</v>
      </c>
      <c r="E49" s="390">
        <v>87076</v>
      </c>
      <c r="F49" s="384">
        <v>0</v>
      </c>
      <c r="G49" s="384">
        <v>0</v>
      </c>
      <c r="H49" s="384">
        <v>0</v>
      </c>
      <c r="I49" s="384">
        <v>0</v>
      </c>
      <c r="J49" s="384">
        <v>0</v>
      </c>
      <c r="K49" s="384">
        <v>165</v>
      </c>
      <c r="L49" s="384">
        <v>0</v>
      </c>
      <c r="M49" s="384">
        <v>354246</v>
      </c>
      <c r="N49" s="384">
        <v>1514</v>
      </c>
      <c r="O49" s="384">
        <v>3567</v>
      </c>
      <c r="P49" s="384">
        <v>3387</v>
      </c>
      <c r="Q49" s="384">
        <v>1387</v>
      </c>
      <c r="R49" s="384">
        <v>9855</v>
      </c>
      <c r="S49" s="384">
        <v>0</v>
      </c>
      <c r="T49" s="384">
        <v>0</v>
      </c>
      <c r="U49" s="384">
        <v>0</v>
      </c>
      <c r="V49" s="384">
        <v>364101</v>
      </c>
      <c r="W49" s="63">
        <v>44</v>
      </c>
    </row>
    <row r="50" spans="1:23" s="99" customFormat="1" ht="23.1" customHeight="1">
      <c r="A50" s="62">
        <v>45</v>
      </c>
      <c r="B50" s="61" t="s">
        <v>1057</v>
      </c>
      <c r="C50" s="390">
        <v>82111</v>
      </c>
      <c r="D50" s="390">
        <v>223247</v>
      </c>
      <c r="E50" s="390">
        <v>82197</v>
      </c>
      <c r="F50" s="384">
        <v>0</v>
      </c>
      <c r="G50" s="384">
        <v>0</v>
      </c>
      <c r="H50" s="384">
        <v>0</v>
      </c>
      <c r="I50" s="384">
        <v>0</v>
      </c>
      <c r="J50" s="384">
        <v>0</v>
      </c>
      <c r="K50" s="384">
        <v>363</v>
      </c>
      <c r="L50" s="384">
        <v>0</v>
      </c>
      <c r="M50" s="384">
        <v>318353</v>
      </c>
      <c r="N50" s="384">
        <v>1338</v>
      </c>
      <c r="O50" s="384">
        <v>2401</v>
      </c>
      <c r="P50" s="384">
        <v>12688</v>
      </c>
      <c r="Q50" s="384">
        <v>1090</v>
      </c>
      <c r="R50" s="384">
        <v>17517</v>
      </c>
      <c r="S50" s="384">
        <v>0</v>
      </c>
      <c r="T50" s="384">
        <v>0</v>
      </c>
      <c r="U50" s="384">
        <v>0</v>
      </c>
      <c r="V50" s="384">
        <v>335871</v>
      </c>
      <c r="W50" s="63">
        <v>45</v>
      </c>
    </row>
    <row r="51" spans="1:23" s="99" customFormat="1" ht="23.1" customHeight="1">
      <c r="A51" s="62">
        <v>46</v>
      </c>
      <c r="B51" s="61" t="s">
        <v>1058</v>
      </c>
      <c r="C51" s="390">
        <v>81335</v>
      </c>
      <c r="D51" s="390">
        <v>102580</v>
      </c>
      <c r="E51" s="390">
        <v>81348</v>
      </c>
      <c r="F51" s="384">
        <v>0</v>
      </c>
      <c r="G51" s="384">
        <v>0</v>
      </c>
      <c r="H51" s="384">
        <v>0</v>
      </c>
      <c r="I51" s="384">
        <v>0</v>
      </c>
      <c r="J51" s="384">
        <v>0</v>
      </c>
      <c r="K51" s="384">
        <v>119</v>
      </c>
      <c r="L51" s="384">
        <v>0</v>
      </c>
      <c r="M51" s="384">
        <v>277991</v>
      </c>
      <c r="N51" s="384">
        <v>1243</v>
      </c>
      <c r="O51" s="384">
        <v>1643</v>
      </c>
      <c r="P51" s="384">
        <v>2454</v>
      </c>
      <c r="Q51" s="384">
        <v>1178</v>
      </c>
      <c r="R51" s="384">
        <v>6518</v>
      </c>
      <c r="S51" s="384">
        <v>0</v>
      </c>
      <c r="T51" s="384">
        <v>0</v>
      </c>
      <c r="U51" s="384">
        <v>0</v>
      </c>
      <c r="V51" s="384">
        <v>284508</v>
      </c>
      <c r="W51" s="63">
        <v>46</v>
      </c>
    </row>
    <row r="52" spans="1:23" s="99" customFormat="1" ht="23.1" customHeight="1">
      <c r="A52" s="62">
        <v>47</v>
      </c>
      <c r="B52" s="61" t="s">
        <v>1059</v>
      </c>
      <c r="C52" s="402">
        <v>82536</v>
      </c>
      <c r="D52" s="402">
        <v>74711</v>
      </c>
      <c r="E52" s="402">
        <v>82528</v>
      </c>
      <c r="F52" s="385">
        <v>0</v>
      </c>
      <c r="G52" s="385">
        <v>0</v>
      </c>
      <c r="H52" s="385">
        <v>0</v>
      </c>
      <c r="I52" s="385">
        <v>0</v>
      </c>
      <c r="J52" s="385">
        <v>0</v>
      </c>
      <c r="K52" s="385">
        <v>71</v>
      </c>
      <c r="L52" s="385">
        <v>0</v>
      </c>
      <c r="M52" s="385">
        <v>314883</v>
      </c>
      <c r="N52" s="385">
        <v>1520</v>
      </c>
      <c r="O52" s="385">
        <v>1800</v>
      </c>
      <c r="P52" s="385">
        <v>3407</v>
      </c>
      <c r="Q52" s="385">
        <v>1539</v>
      </c>
      <c r="R52" s="385">
        <v>8267</v>
      </c>
      <c r="S52" s="385">
        <v>0</v>
      </c>
      <c r="T52" s="385">
        <v>0</v>
      </c>
      <c r="U52" s="385">
        <v>0</v>
      </c>
      <c r="V52" s="385">
        <v>323149</v>
      </c>
      <c r="W52" s="63">
        <v>47</v>
      </c>
    </row>
    <row r="53" spans="1:23" s="99" customFormat="1" ht="23.1" customHeight="1">
      <c r="A53" s="66">
        <v>49</v>
      </c>
      <c r="B53" s="58" t="s">
        <v>1060</v>
      </c>
      <c r="C53" s="913">
        <v>92250</v>
      </c>
      <c r="D53" s="913">
        <v>28561</v>
      </c>
      <c r="E53" s="913">
        <v>92096</v>
      </c>
      <c r="F53" s="386">
        <v>0</v>
      </c>
      <c r="G53" s="386">
        <v>0</v>
      </c>
      <c r="H53" s="386">
        <v>0</v>
      </c>
      <c r="I53" s="386">
        <v>0</v>
      </c>
      <c r="J53" s="386">
        <v>0</v>
      </c>
      <c r="K53" s="386">
        <v>238</v>
      </c>
      <c r="L53" s="386">
        <v>0</v>
      </c>
      <c r="M53" s="386">
        <v>306937</v>
      </c>
      <c r="N53" s="386">
        <v>1409</v>
      </c>
      <c r="O53" s="386">
        <v>1287</v>
      </c>
      <c r="P53" s="386">
        <v>9442</v>
      </c>
      <c r="Q53" s="386">
        <v>920</v>
      </c>
      <c r="R53" s="386">
        <v>13058</v>
      </c>
      <c r="S53" s="386">
        <v>0</v>
      </c>
      <c r="T53" s="386">
        <v>0</v>
      </c>
      <c r="U53" s="386">
        <v>0</v>
      </c>
      <c r="V53" s="386">
        <v>319995</v>
      </c>
      <c r="W53" s="67">
        <v>49</v>
      </c>
    </row>
    <row r="54" spans="1:23" s="99" customFormat="1" ht="23.1" customHeight="1">
      <c r="A54" s="62">
        <v>50</v>
      </c>
      <c r="B54" s="61" t="s">
        <v>1061</v>
      </c>
      <c r="C54" s="390">
        <v>90126</v>
      </c>
      <c r="D54" s="390">
        <v>70740</v>
      </c>
      <c r="E54" s="390">
        <v>90112</v>
      </c>
      <c r="F54" s="384">
        <v>0</v>
      </c>
      <c r="G54" s="384">
        <v>0</v>
      </c>
      <c r="H54" s="384">
        <v>0</v>
      </c>
      <c r="I54" s="384">
        <v>0</v>
      </c>
      <c r="J54" s="384">
        <v>0</v>
      </c>
      <c r="K54" s="384">
        <v>303</v>
      </c>
      <c r="L54" s="384">
        <v>0</v>
      </c>
      <c r="M54" s="384">
        <v>317031</v>
      </c>
      <c r="N54" s="384">
        <v>1610</v>
      </c>
      <c r="O54" s="384">
        <v>2096</v>
      </c>
      <c r="P54" s="384">
        <v>12005</v>
      </c>
      <c r="Q54" s="384">
        <v>1449</v>
      </c>
      <c r="R54" s="384">
        <v>17160</v>
      </c>
      <c r="S54" s="384">
        <v>0</v>
      </c>
      <c r="T54" s="384">
        <v>0</v>
      </c>
      <c r="U54" s="384">
        <v>0</v>
      </c>
      <c r="V54" s="384">
        <v>334191</v>
      </c>
      <c r="W54" s="63">
        <v>50</v>
      </c>
    </row>
    <row r="55" spans="1:23" s="99" customFormat="1" ht="23.1" customHeight="1">
      <c r="A55" s="62">
        <v>51</v>
      </c>
      <c r="B55" s="61" t="s">
        <v>1062</v>
      </c>
      <c r="C55" s="390">
        <v>77879</v>
      </c>
      <c r="D55" s="390">
        <v>150609</v>
      </c>
      <c r="E55" s="390">
        <v>77962</v>
      </c>
      <c r="F55" s="384">
        <v>0</v>
      </c>
      <c r="G55" s="384">
        <v>0</v>
      </c>
      <c r="H55" s="384">
        <v>0</v>
      </c>
      <c r="I55" s="384">
        <v>0</v>
      </c>
      <c r="J55" s="384">
        <v>0</v>
      </c>
      <c r="K55" s="384">
        <v>158</v>
      </c>
      <c r="L55" s="384">
        <v>0</v>
      </c>
      <c r="M55" s="384">
        <v>323261</v>
      </c>
      <c r="N55" s="384">
        <v>1376</v>
      </c>
      <c r="O55" s="384">
        <v>1738</v>
      </c>
      <c r="P55" s="384">
        <v>4319</v>
      </c>
      <c r="Q55" s="384">
        <v>1296</v>
      </c>
      <c r="R55" s="384">
        <v>8730</v>
      </c>
      <c r="S55" s="384">
        <v>0</v>
      </c>
      <c r="T55" s="384">
        <v>0</v>
      </c>
      <c r="U55" s="384">
        <v>0</v>
      </c>
      <c r="V55" s="384">
        <v>331991</v>
      </c>
      <c r="W55" s="63">
        <v>51</v>
      </c>
    </row>
    <row r="56" spans="1:23" s="99" customFormat="1" ht="23.1" customHeight="1">
      <c r="A56" s="62">
        <v>52</v>
      </c>
      <c r="B56" s="61" t="s">
        <v>1063</v>
      </c>
      <c r="C56" s="390">
        <v>82190</v>
      </c>
      <c r="D56" s="390">
        <v>93197</v>
      </c>
      <c r="E56" s="390">
        <v>82204</v>
      </c>
      <c r="F56" s="384">
        <v>0</v>
      </c>
      <c r="G56" s="384">
        <v>0</v>
      </c>
      <c r="H56" s="384">
        <v>0</v>
      </c>
      <c r="I56" s="384">
        <v>0</v>
      </c>
      <c r="J56" s="384">
        <v>0</v>
      </c>
      <c r="K56" s="384">
        <v>286</v>
      </c>
      <c r="L56" s="384">
        <v>0</v>
      </c>
      <c r="M56" s="384">
        <v>359783</v>
      </c>
      <c r="N56" s="384">
        <v>1301</v>
      </c>
      <c r="O56" s="384">
        <v>945</v>
      </c>
      <c r="P56" s="384">
        <v>11309</v>
      </c>
      <c r="Q56" s="384">
        <v>933</v>
      </c>
      <c r="R56" s="384">
        <v>14488</v>
      </c>
      <c r="S56" s="384">
        <v>0</v>
      </c>
      <c r="T56" s="384">
        <v>0</v>
      </c>
      <c r="U56" s="384">
        <v>0</v>
      </c>
      <c r="V56" s="384">
        <v>374270</v>
      </c>
      <c r="W56" s="63">
        <v>52</v>
      </c>
    </row>
    <row r="57" spans="1:23" s="99" customFormat="1" ht="23.1" customHeight="1" thickBot="1">
      <c r="A57" s="77">
        <v>54</v>
      </c>
      <c r="B57" s="78" t="s">
        <v>1064</v>
      </c>
      <c r="C57" s="916">
        <v>94427</v>
      </c>
      <c r="D57" s="916">
        <v>92053</v>
      </c>
      <c r="E57" s="916">
        <v>94426</v>
      </c>
      <c r="F57" s="392">
        <v>0</v>
      </c>
      <c r="G57" s="392">
        <v>0</v>
      </c>
      <c r="H57" s="392">
        <v>0</v>
      </c>
      <c r="I57" s="392">
        <v>0</v>
      </c>
      <c r="J57" s="392">
        <v>0</v>
      </c>
      <c r="K57" s="392">
        <v>85</v>
      </c>
      <c r="L57" s="392">
        <v>0</v>
      </c>
      <c r="M57" s="392">
        <v>329175</v>
      </c>
      <c r="N57" s="392">
        <v>1759</v>
      </c>
      <c r="O57" s="392">
        <v>1178</v>
      </c>
      <c r="P57" s="392">
        <v>8091</v>
      </c>
      <c r="Q57" s="392">
        <v>1633</v>
      </c>
      <c r="R57" s="392">
        <v>12662</v>
      </c>
      <c r="S57" s="392">
        <v>0</v>
      </c>
      <c r="T57" s="392">
        <v>0</v>
      </c>
      <c r="U57" s="392">
        <v>0</v>
      </c>
      <c r="V57" s="392">
        <v>341837</v>
      </c>
      <c r="W57" s="79">
        <v>54</v>
      </c>
    </row>
    <row r="58" spans="1:23" s="99" customFormat="1" ht="23.1" customHeight="1">
      <c r="A58" s="62">
        <v>55</v>
      </c>
      <c r="B58" s="61" t="s">
        <v>1065</v>
      </c>
      <c r="C58" s="390">
        <v>86681</v>
      </c>
      <c r="D58" s="390">
        <v>48059</v>
      </c>
      <c r="E58" s="390">
        <v>86649</v>
      </c>
      <c r="F58" s="384">
        <v>0</v>
      </c>
      <c r="G58" s="384">
        <v>0</v>
      </c>
      <c r="H58" s="384">
        <v>0</v>
      </c>
      <c r="I58" s="384">
        <v>0</v>
      </c>
      <c r="J58" s="384">
        <v>0</v>
      </c>
      <c r="K58" s="384">
        <v>242</v>
      </c>
      <c r="L58" s="384">
        <v>0</v>
      </c>
      <c r="M58" s="384">
        <v>315702</v>
      </c>
      <c r="N58" s="384">
        <v>1603</v>
      </c>
      <c r="O58" s="384">
        <v>1092</v>
      </c>
      <c r="P58" s="384">
        <v>7880</v>
      </c>
      <c r="Q58" s="384">
        <v>1145</v>
      </c>
      <c r="R58" s="384">
        <v>11719</v>
      </c>
      <c r="S58" s="384">
        <v>0</v>
      </c>
      <c r="T58" s="384">
        <v>0</v>
      </c>
      <c r="U58" s="384">
        <v>0</v>
      </c>
      <c r="V58" s="384">
        <v>327421</v>
      </c>
      <c r="W58" s="63">
        <v>55</v>
      </c>
    </row>
    <row r="59" spans="1:23" s="99" customFormat="1" ht="23.1" customHeight="1">
      <c r="A59" s="62">
        <v>56</v>
      </c>
      <c r="B59" s="61" t="s">
        <v>1066</v>
      </c>
      <c r="C59" s="390">
        <v>95839</v>
      </c>
      <c r="D59" s="390">
        <v>859322</v>
      </c>
      <c r="E59" s="390">
        <v>96022</v>
      </c>
      <c r="F59" s="384">
        <v>0</v>
      </c>
      <c r="G59" s="384">
        <v>0</v>
      </c>
      <c r="H59" s="384">
        <v>0</v>
      </c>
      <c r="I59" s="384">
        <v>0</v>
      </c>
      <c r="J59" s="384">
        <v>0</v>
      </c>
      <c r="K59" s="384">
        <v>284</v>
      </c>
      <c r="L59" s="384">
        <v>0</v>
      </c>
      <c r="M59" s="384">
        <v>313774</v>
      </c>
      <c r="N59" s="384">
        <v>1789</v>
      </c>
      <c r="O59" s="384">
        <v>1633</v>
      </c>
      <c r="P59" s="384">
        <v>10648</v>
      </c>
      <c r="Q59" s="384">
        <v>909</v>
      </c>
      <c r="R59" s="384">
        <v>14979</v>
      </c>
      <c r="S59" s="384">
        <v>0</v>
      </c>
      <c r="T59" s="384">
        <v>0</v>
      </c>
      <c r="U59" s="384">
        <v>0</v>
      </c>
      <c r="V59" s="384">
        <v>328752</v>
      </c>
      <c r="W59" s="63">
        <v>56</v>
      </c>
    </row>
    <row r="60" spans="1:23" s="99" customFormat="1" ht="23.1" customHeight="1">
      <c r="A60" s="62">
        <v>57</v>
      </c>
      <c r="B60" s="61" t="s">
        <v>1067</v>
      </c>
      <c r="C60" s="390">
        <v>76676</v>
      </c>
      <c r="D60" s="390">
        <v>123575</v>
      </c>
      <c r="E60" s="390">
        <v>76744</v>
      </c>
      <c r="F60" s="384">
        <v>0</v>
      </c>
      <c r="G60" s="384">
        <v>0</v>
      </c>
      <c r="H60" s="384">
        <v>0</v>
      </c>
      <c r="I60" s="384">
        <v>0</v>
      </c>
      <c r="J60" s="384">
        <v>0</v>
      </c>
      <c r="K60" s="384">
        <v>248</v>
      </c>
      <c r="L60" s="384">
        <v>0</v>
      </c>
      <c r="M60" s="384">
        <v>268904</v>
      </c>
      <c r="N60" s="384">
        <v>1635</v>
      </c>
      <c r="O60" s="384">
        <v>682</v>
      </c>
      <c r="P60" s="384">
        <v>17683</v>
      </c>
      <c r="Q60" s="384">
        <v>1011</v>
      </c>
      <c r="R60" s="384">
        <v>21010</v>
      </c>
      <c r="S60" s="384">
        <v>0</v>
      </c>
      <c r="T60" s="384">
        <v>0</v>
      </c>
      <c r="U60" s="384">
        <v>0</v>
      </c>
      <c r="V60" s="384">
        <v>289915</v>
      </c>
      <c r="W60" s="63">
        <v>57</v>
      </c>
    </row>
    <row r="61" spans="1:23" s="99" customFormat="1" ht="23.1" customHeight="1">
      <c r="A61" s="62">
        <v>58</v>
      </c>
      <c r="B61" s="61" t="s">
        <v>1068</v>
      </c>
      <c r="C61" s="390">
        <v>69716</v>
      </c>
      <c r="D61" s="390">
        <v>52452</v>
      </c>
      <c r="E61" s="390">
        <v>69689</v>
      </c>
      <c r="F61" s="384">
        <v>0</v>
      </c>
      <c r="G61" s="384">
        <v>0</v>
      </c>
      <c r="H61" s="384">
        <v>0</v>
      </c>
      <c r="I61" s="384">
        <v>0</v>
      </c>
      <c r="J61" s="384">
        <v>0</v>
      </c>
      <c r="K61" s="384">
        <v>203</v>
      </c>
      <c r="L61" s="384">
        <v>0</v>
      </c>
      <c r="M61" s="384">
        <v>304976</v>
      </c>
      <c r="N61" s="384">
        <v>1178</v>
      </c>
      <c r="O61" s="384">
        <v>1322</v>
      </c>
      <c r="P61" s="384">
        <v>17947</v>
      </c>
      <c r="Q61" s="384">
        <v>990</v>
      </c>
      <c r="R61" s="384">
        <v>21437</v>
      </c>
      <c r="S61" s="384">
        <v>0</v>
      </c>
      <c r="T61" s="384">
        <v>0</v>
      </c>
      <c r="U61" s="384">
        <v>0</v>
      </c>
      <c r="V61" s="384">
        <v>326413</v>
      </c>
      <c r="W61" s="63">
        <v>58</v>
      </c>
    </row>
    <row r="62" spans="1:23" s="99" customFormat="1" ht="23.1" customHeight="1">
      <c r="A62" s="71">
        <v>59</v>
      </c>
      <c r="B62" s="72" t="s">
        <v>1069</v>
      </c>
      <c r="C62" s="402">
        <v>69769</v>
      </c>
      <c r="D62" s="402">
        <v>85246</v>
      </c>
      <c r="E62" s="402">
        <v>69786</v>
      </c>
      <c r="F62" s="385">
        <v>0</v>
      </c>
      <c r="G62" s="385">
        <v>0</v>
      </c>
      <c r="H62" s="385">
        <v>0</v>
      </c>
      <c r="I62" s="385">
        <v>0</v>
      </c>
      <c r="J62" s="385">
        <v>0</v>
      </c>
      <c r="K62" s="385">
        <v>273</v>
      </c>
      <c r="L62" s="385">
        <v>0</v>
      </c>
      <c r="M62" s="385">
        <v>301566</v>
      </c>
      <c r="N62" s="385">
        <v>1250</v>
      </c>
      <c r="O62" s="385">
        <v>417</v>
      </c>
      <c r="P62" s="385">
        <v>14427</v>
      </c>
      <c r="Q62" s="385">
        <v>710</v>
      </c>
      <c r="R62" s="385">
        <v>16805</v>
      </c>
      <c r="S62" s="385">
        <v>0</v>
      </c>
      <c r="T62" s="385">
        <v>0</v>
      </c>
      <c r="U62" s="385">
        <v>0</v>
      </c>
      <c r="V62" s="385">
        <v>318371</v>
      </c>
      <c r="W62" s="73">
        <v>59</v>
      </c>
    </row>
    <row r="63" spans="1:23" s="111" customFormat="1" ht="23.1" customHeight="1">
      <c r="A63" s="74">
        <v>61</v>
      </c>
      <c r="B63" s="61" t="s">
        <v>1070</v>
      </c>
      <c r="C63" s="913">
        <v>68647</v>
      </c>
      <c r="D63" s="913">
        <v>51157</v>
      </c>
      <c r="E63" s="913">
        <v>68625</v>
      </c>
      <c r="F63" s="386">
        <v>0</v>
      </c>
      <c r="G63" s="386">
        <v>0</v>
      </c>
      <c r="H63" s="386">
        <v>0</v>
      </c>
      <c r="I63" s="386">
        <v>0</v>
      </c>
      <c r="J63" s="386">
        <v>0</v>
      </c>
      <c r="K63" s="386">
        <v>238</v>
      </c>
      <c r="L63" s="386">
        <v>0</v>
      </c>
      <c r="M63" s="386">
        <v>286211</v>
      </c>
      <c r="N63" s="386">
        <v>1350</v>
      </c>
      <c r="O63" s="386">
        <v>5858</v>
      </c>
      <c r="P63" s="386">
        <v>15494</v>
      </c>
      <c r="Q63" s="386">
        <v>1038</v>
      </c>
      <c r="R63" s="386">
        <v>23740</v>
      </c>
      <c r="S63" s="386">
        <v>0</v>
      </c>
      <c r="T63" s="386">
        <v>0</v>
      </c>
      <c r="U63" s="386">
        <v>0</v>
      </c>
      <c r="V63" s="386">
        <v>309951</v>
      </c>
      <c r="W63" s="75">
        <v>61</v>
      </c>
    </row>
    <row r="64" spans="1:23" s="111" customFormat="1" ht="23.1" customHeight="1">
      <c r="A64" s="62">
        <v>65</v>
      </c>
      <c r="B64" s="61" t="s">
        <v>1071</v>
      </c>
      <c r="C64" s="390">
        <v>62841</v>
      </c>
      <c r="D64" s="390">
        <v>38400</v>
      </c>
      <c r="E64" s="390">
        <v>62813</v>
      </c>
      <c r="F64" s="384">
        <v>0</v>
      </c>
      <c r="G64" s="384">
        <v>0</v>
      </c>
      <c r="H64" s="384">
        <v>0</v>
      </c>
      <c r="I64" s="384">
        <v>0</v>
      </c>
      <c r="J64" s="384">
        <v>0</v>
      </c>
      <c r="K64" s="384">
        <v>0</v>
      </c>
      <c r="L64" s="384">
        <v>0</v>
      </c>
      <c r="M64" s="384">
        <v>356363</v>
      </c>
      <c r="N64" s="384">
        <v>1291</v>
      </c>
      <c r="O64" s="384">
        <v>708</v>
      </c>
      <c r="P64" s="384">
        <v>45469</v>
      </c>
      <c r="Q64" s="384">
        <v>1411</v>
      </c>
      <c r="R64" s="384">
        <v>48879</v>
      </c>
      <c r="S64" s="384">
        <v>0</v>
      </c>
      <c r="T64" s="384">
        <v>0</v>
      </c>
      <c r="U64" s="384">
        <v>0</v>
      </c>
      <c r="V64" s="384">
        <v>405242</v>
      </c>
      <c r="W64" s="63">
        <v>65</v>
      </c>
    </row>
    <row r="65" spans="1:23" s="111" customFormat="1" ht="23.1" customHeight="1">
      <c r="A65" s="62">
        <v>66</v>
      </c>
      <c r="B65" s="61" t="s">
        <v>1072</v>
      </c>
      <c r="C65" s="390">
        <v>81994</v>
      </c>
      <c r="D65" s="390">
        <v>109866</v>
      </c>
      <c r="E65" s="390">
        <v>82013</v>
      </c>
      <c r="F65" s="384">
        <v>0</v>
      </c>
      <c r="G65" s="384">
        <v>0</v>
      </c>
      <c r="H65" s="384">
        <v>0</v>
      </c>
      <c r="I65" s="384">
        <v>0</v>
      </c>
      <c r="J65" s="384">
        <v>0</v>
      </c>
      <c r="K65" s="384">
        <v>266</v>
      </c>
      <c r="L65" s="384">
        <v>0</v>
      </c>
      <c r="M65" s="384">
        <v>347501</v>
      </c>
      <c r="N65" s="384">
        <v>1702</v>
      </c>
      <c r="O65" s="384">
        <v>1153</v>
      </c>
      <c r="P65" s="384">
        <v>17990</v>
      </c>
      <c r="Q65" s="384">
        <v>1210</v>
      </c>
      <c r="R65" s="384">
        <v>22055</v>
      </c>
      <c r="S65" s="384">
        <v>0</v>
      </c>
      <c r="T65" s="384">
        <v>0</v>
      </c>
      <c r="U65" s="384">
        <v>0</v>
      </c>
      <c r="V65" s="384">
        <v>369556</v>
      </c>
      <c r="W65" s="63">
        <v>66</v>
      </c>
    </row>
    <row r="66" spans="1:23" s="111" customFormat="1" ht="23.1" customHeight="1">
      <c r="A66" s="62">
        <v>68</v>
      </c>
      <c r="B66" s="61" t="s">
        <v>1073</v>
      </c>
      <c r="C66" s="390">
        <v>69912</v>
      </c>
      <c r="D66" s="390">
        <v>67647</v>
      </c>
      <c r="E66" s="390">
        <v>69909</v>
      </c>
      <c r="F66" s="384">
        <v>0</v>
      </c>
      <c r="G66" s="384">
        <v>0</v>
      </c>
      <c r="H66" s="384">
        <v>0</v>
      </c>
      <c r="I66" s="384">
        <v>0</v>
      </c>
      <c r="J66" s="384">
        <v>0</v>
      </c>
      <c r="K66" s="384">
        <v>665</v>
      </c>
      <c r="L66" s="384">
        <v>0</v>
      </c>
      <c r="M66" s="384">
        <v>318319</v>
      </c>
      <c r="N66" s="384">
        <v>1233</v>
      </c>
      <c r="O66" s="384">
        <v>1038</v>
      </c>
      <c r="P66" s="384">
        <v>9165</v>
      </c>
      <c r="Q66" s="384">
        <v>1460</v>
      </c>
      <c r="R66" s="384">
        <v>12896</v>
      </c>
      <c r="S66" s="384">
        <v>0</v>
      </c>
      <c r="T66" s="384">
        <v>0</v>
      </c>
      <c r="U66" s="384">
        <v>0</v>
      </c>
      <c r="V66" s="384">
        <v>331215</v>
      </c>
      <c r="W66" s="63">
        <v>68</v>
      </c>
    </row>
    <row r="67" spans="1:23" s="111" customFormat="1" ht="23.1" customHeight="1">
      <c r="A67" s="71">
        <v>70</v>
      </c>
      <c r="B67" s="72" t="s">
        <v>1074</v>
      </c>
      <c r="C67" s="402">
        <v>78946</v>
      </c>
      <c r="D67" s="402">
        <v>72001</v>
      </c>
      <c r="E67" s="402">
        <v>78942</v>
      </c>
      <c r="F67" s="385">
        <v>0</v>
      </c>
      <c r="G67" s="385">
        <v>0</v>
      </c>
      <c r="H67" s="385">
        <v>0</v>
      </c>
      <c r="I67" s="385">
        <v>0</v>
      </c>
      <c r="J67" s="385">
        <v>0</v>
      </c>
      <c r="K67" s="385">
        <v>190</v>
      </c>
      <c r="L67" s="385">
        <v>0</v>
      </c>
      <c r="M67" s="385">
        <v>287191</v>
      </c>
      <c r="N67" s="385">
        <v>1088</v>
      </c>
      <c r="O67" s="385">
        <v>2234</v>
      </c>
      <c r="P67" s="385">
        <v>7168</v>
      </c>
      <c r="Q67" s="385">
        <v>1297</v>
      </c>
      <c r="R67" s="385">
        <v>11787</v>
      </c>
      <c r="S67" s="385">
        <v>0</v>
      </c>
      <c r="T67" s="385">
        <v>0</v>
      </c>
      <c r="U67" s="385">
        <v>0</v>
      </c>
      <c r="V67" s="385">
        <v>298978</v>
      </c>
      <c r="W67" s="73">
        <v>70</v>
      </c>
    </row>
    <row r="68" spans="1:23" ht="23.1" customHeight="1">
      <c r="A68" s="60">
        <v>78</v>
      </c>
      <c r="B68" s="93" t="s">
        <v>1075</v>
      </c>
      <c r="C68" s="389">
        <v>69983</v>
      </c>
      <c r="D68" s="389">
        <v>68539</v>
      </c>
      <c r="E68" s="389">
        <v>69982</v>
      </c>
      <c r="F68" s="388">
        <v>0</v>
      </c>
      <c r="G68" s="388">
        <v>0</v>
      </c>
      <c r="H68" s="388">
        <v>0</v>
      </c>
      <c r="I68" s="384">
        <v>0</v>
      </c>
      <c r="J68" s="384">
        <v>0</v>
      </c>
      <c r="K68" s="384">
        <v>166</v>
      </c>
      <c r="L68" s="384">
        <v>0</v>
      </c>
      <c r="M68" s="384">
        <v>316490</v>
      </c>
      <c r="N68" s="384">
        <v>916</v>
      </c>
      <c r="O68" s="384">
        <v>367</v>
      </c>
      <c r="P68" s="384">
        <v>3657</v>
      </c>
      <c r="Q68" s="384">
        <v>1203</v>
      </c>
      <c r="R68" s="388">
        <v>6142</v>
      </c>
      <c r="S68" s="388">
        <v>0</v>
      </c>
      <c r="T68" s="388">
        <v>0</v>
      </c>
      <c r="U68" s="388">
        <v>0</v>
      </c>
      <c r="V68" s="388">
        <v>322632</v>
      </c>
      <c r="W68" s="55">
        <v>78</v>
      </c>
    </row>
    <row r="69" spans="1:23" ht="23.1" customHeight="1">
      <c r="A69" s="60">
        <v>84</v>
      </c>
      <c r="B69" s="93" t="s">
        <v>1076</v>
      </c>
      <c r="C69" s="389">
        <v>87162</v>
      </c>
      <c r="D69" s="389">
        <v>32363</v>
      </c>
      <c r="E69" s="389">
        <v>87108</v>
      </c>
      <c r="F69" s="388">
        <v>0</v>
      </c>
      <c r="G69" s="388">
        <v>0</v>
      </c>
      <c r="H69" s="388">
        <v>0</v>
      </c>
      <c r="I69" s="384">
        <v>0</v>
      </c>
      <c r="J69" s="384">
        <v>0</v>
      </c>
      <c r="K69" s="384">
        <v>176</v>
      </c>
      <c r="L69" s="384">
        <v>0</v>
      </c>
      <c r="M69" s="384">
        <v>318630</v>
      </c>
      <c r="N69" s="384">
        <v>2692</v>
      </c>
      <c r="O69" s="384">
        <v>0</v>
      </c>
      <c r="P69" s="384">
        <v>9209</v>
      </c>
      <c r="Q69" s="384">
        <v>1833</v>
      </c>
      <c r="R69" s="388">
        <v>13733</v>
      </c>
      <c r="S69" s="388">
        <v>0</v>
      </c>
      <c r="T69" s="388">
        <v>0</v>
      </c>
      <c r="U69" s="388">
        <v>0</v>
      </c>
      <c r="V69" s="388">
        <v>332363</v>
      </c>
      <c r="W69" s="55">
        <v>84</v>
      </c>
    </row>
    <row r="70" spans="1:23" ht="23.1" customHeight="1">
      <c r="A70" s="60">
        <v>85</v>
      </c>
      <c r="B70" s="93" t="s">
        <v>1077</v>
      </c>
      <c r="C70" s="389">
        <v>96682</v>
      </c>
      <c r="D70" s="389">
        <v>283098</v>
      </c>
      <c r="E70" s="389">
        <v>96790</v>
      </c>
      <c r="F70" s="388">
        <v>0</v>
      </c>
      <c r="G70" s="388">
        <v>0</v>
      </c>
      <c r="H70" s="388">
        <v>0</v>
      </c>
      <c r="I70" s="908">
        <v>0</v>
      </c>
      <c r="J70" s="384">
        <v>0</v>
      </c>
      <c r="K70" s="384">
        <v>917</v>
      </c>
      <c r="L70" s="384">
        <v>0</v>
      </c>
      <c r="M70" s="384">
        <v>308797</v>
      </c>
      <c r="N70" s="384">
        <v>1247</v>
      </c>
      <c r="O70" s="384">
        <v>1098</v>
      </c>
      <c r="P70" s="908">
        <v>6459</v>
      </c>
      <c r="Q70" s="384">
        <v>968</v>
      </c>
      <c r="R70" s="388">
        <v>9771</v>
      </c>
      <c r="S70" s="388">
        <v>0</v>
      </c>
      <c r="T70" s="388">
        <v>0</v>
      </c>
      <c r="U70" s="388">
        <v>0</v>
      </c>
      <c r="V70" s="388">
        <v>318568</v>
      </c>
      <c r="W70" s="55">
        <v>85</v>
      </c>
    </row>
    <row r="71" spans="1:23" ht="23.1" customHeight="1">
      <c r="A71" s="60">
        <v>89</v>
      </c>
      <c r="B71" s="93" t="s">
        <v>1078</v>
      </c>
      <c r="C71" s="389">
        <v>80675</v>
      </c>
      <c r="D71" s="389">
        <v>60398</v>
      </c>
      <c r="E71" s="389">
        <v>80654</v>
      </c>
      <c r="F71" s="388">
        <v>0</v>
      </c>
      <c r="G71" s="388">
        <v>0</v>
      </c>
      <c r="H71" s="388">
        <v>0</v>
      </c>
      <c r="I71" s="384">
        <v>0</v>
      </c>
      <c r="J71" s="384">
        <v>0</v>
      </c>
      <c r="K71" s="384">
        <v>230</v>
      </c>
      <c r="L71" s="384">
        <v>0</v>
      </c>
      <c r="M71" s="384">
        <v>318407</v>
      </c>
      <c r="N71" s="384">
        <v>1384</v>
      </c>
      <c r="O71" s="384">
        <v>943</v>
      </c>
      <c r="P71" s="384">
        <v>4362</v>
      </c>
      <c r="Q71" s="384">
        <v>1323</v>
      </c>
      <c r="R71" s="384">
        <v>8012</v>
      </c>
      <c r="S71" s="384">
        <v>0</v>
      </c>
      <c r="T71" s="384">
        <v>0</v>
      </c>
      <c r="U71" s="384">
        <v>0</v>
      </c>
      <c r="V71" s="388">
        <v>326418</v>
      </c>
      <c r="W71" s="55">
        <v>89</v>
      </c>
    </row>
    <row r="72" spans="1:23" ht="23.1" customHeight="1">
      <c r="A72" s="60">
        <v>90</v>
      </c>
      <c r="B72" s="93" t="s">
        <v>1079</v>
      </c>
      <c r="C72" s="391">
        <v>79819</v>
      </c>
      <c r="D72" s="391">
        <v>123699</v>
      </c>
      <c r="E72" s="391">
        <v>79850</v>
      </c>
      <c r="F72" s="404">
        <v>0</v>
      </c>
      <c r="G72" s="404">
        <v>0</v>
      </c>
      <c r="H72" s="404">
        <v>0</v>
      </c>
      <c r="I72" s="385">
        <v>0</v>
      </c>
      <c r="J72" s="385">
        <v>0</v>
      </c>
      <c r="K72" s="385">
        <v>84</v>
      </c>
      <c r="L72" s="385">
        <v>0</v>
      </c>
      <c r="M72" s="385">
        <v>328071</v>
      </c>
      <c r="N72" s="385">
        <v>1439</v>
      </c>
      <c r="O72" s="385">
        <v>1287</v>
      </c>
      <c r="P72" s="385">
        <v>5094</v>
      </c>
      <c r="Q72" s="385">
        <v>1226</v>
      </c>
      <c r="R72" s="385">
        <v>9045</v>
      </c>
      <c r="S72" s="385">
        <v>0</v>
      </c>
      <c r="T72" s="385">
        <v>0</v>
      </c>
      <c r="U72" s="385">
        <v>0</v>
      </c>
      <c r="V72" s="404">
        <v>337117</v>
      </c>
      <c r="W72" s="55">
        <v>90</v>
      </c>
    </row>
    <row r="73" spans="1:23" ht="23.1" customHeight="1">
      <c r="A73" s="57">
        <v>91</v>
      </c>
      <c r="B73" s="92" t="s">
        <v>1080</v>
      </c>
      <c r="C73" s="918">
        <v>100054</v>
      </c>
      <c r="D73" s="918">
        <v>97705</v>
      </c>
      <c r="E73" s="918">
        <v>100052</v>
      </c>
      <c r="F73" s="396">
        <v>0</v>
      </c>
      <c r="G73" s="396">
        <v>0</v>
      </c>
      <c r="H73" s="396">
        <v>0</v>
      </c>
      <c r="I73" s="396">
        <v>0</v>
      </c>
      <c r="J73" s="396">
        <v>0</v>
      </c>
      <c r="K73" s="396">
        <v>27</v>
      </c>
      <c r="L73" s="396">
        <v>0</v>
      </c>
      <c r="M73" s="396">
        <v>303558</v>
      </c>
      <c r="N73" s="396">
        <v>965</v>
      </c>
      <c r="O73" s="396">
        <v>809</v>
      </c>
      <c r="P73" s="396">
        <v>1425</v>
      </c>
      <c r="Q73" s="396">
        <v>1224</v>
      </c>
      <c r="R73" s="396">
        <v>4423</v>
      </c>
      <c r="S73" s="396">
        <v>0</v>
      </c>
      <c r="T73" s="396">
        <v>0</v>
      </c>
      <c r="U73" s="396">
        <v>0</v>
      </c>
      <c r="V73" s="396">
        <v>307982</v>
      </c>
      <c r="W73" s="59">
        <v>91</v>
      </c>
    </row>
    <row r="74" spans="1:23" ht="23.1" customHeight="1">
      <c r="A74" s="60">
        <v>92</v>
      </c>
      <c r="B74" s="93" t="s">
        <v>1081</v>
      </c>
      <c r="C74" s="389">
        <v>100866</v>
      </c>
      <c r="D74" s="389">
        <v>328710</v>
      </c>
      <c r="E74" s="389">
        <v>101000</v>
      </c>
      <c r="F74" s="388">
        <v>0</v>
      </c>
      <c r="G74" s="388">
        <v>0</v>
      </c>
      <c r="H74" s="388">
        <v>0</v>
      </c>
      <c r="I74" s="388">
        <v>0</v>
      </c>
      <c r="J74" s="388">
        <v>0</v>
      </c>
      <c r="K74" s="388">
        <v>474</v>
      </c>
      <c r="L74" s="388">
        <v>0</v>
      </c>
      <c r="M74" s="388">
        <v>309326</v>
      </c>
      <c r="N74" s="388">
        <v>2050</v>
      </c>
      <c r="O74" s="388">
        <v>1210</v>
      </c>
      <c r="P74" s="388">
        <v>4230</v>
      </c>
      <c r="Q74" s="388">
        <v>1302</v>
      </c>
      <c r="R74" s="388">
        <v>8791</v>
      </c>
      <c r="S74" s="388">
        <v>0</v>
      </c>
      <c r="T74" s="388">
        <v>0</v>
      </c>
      <c r="U74" s="388">
        <v>0</v>
      </c>
      <c r="V74" s="388">
        <v>318117</v>
      </c>
      <c r="W74" s="55">
        <v>92</v>
      </c>
    </row>
    <row r="75" spans="1:23" ht="23.1" customHeight="1">
      <c r="A75" s="60">
        <v>94</v>
      </c>
      <c r="B75" s="93" t="s">
        <v>1082</v>
      </c>
      <c r="C75" s="389">
        <v>100957</v>
      </c>
      <c r="D75" s="389">
        <v>221828</v>
      </c>
      <c r="E75" s="389">
        <v>101032</v>
      </c>
      <c r="F75" s="388">
        <v>0</v>
      </c>
      <c r="G75" s="388">
        <v>0</v>
      </c>
      <c r="H75" s="388">
        <v>0</v>
      </c>
      <c r="I75" s="388">
        <v>0</v>
      </c>
      <c r="J75" s="388">
        <v>0</v>
      </c>
      <c r="K75" s="388">
        <v>86</v>
      </c>
      <c r="L75" s="388">
        <v>0</v>
      </c>
      <c r="M75" s="388">
        <v>287647</v>
      </c>
      <c r="N75" s="388">
        <v>1568</v>
      </c>
      <c r="O75" s="388">
        <v>865</v>
      </c>
      <c r="P75" s="388">
        <v>1135</v>
      </c>
      <c r="Q75" s="388">
        <v>1074</v>
      </c>
      <c r="R75" s="388">
        <v>4642</v>
      </c>
      <c r="S75" s="388">
        <v>0</v>
      </c>
      <c r="T75" s="388">
        <v>0</v>
      </c>
      <c r="U75" s="388">
        <v>0</v>
      </c>
      <c r="V75" s="388">
        <v>292289</v>
      </c>
      <c r="W75" s="55">
        <v>94</v>
      </c>
    </row>
    <row r="76" spans="1:23" s="99" customFormat="1" ht="23.1" customHeight="1">
      <c r="A76" s="62">
        <v>301</v>
      </c>
      <c r="B76" s="61" t="s">
        <v>1083</v>
      </c>
      <c r="C76" s="390">
        <v>236627</v>
      </c>
      <c r="D76" s="390">
        <v>0</v>
      </c>
      <c r="E76" s="390">
        <v>236627</v>
      </c>
      <c r="F76" s="384">
        <v>850</v>
      </c>
      <c r="G76" s="384">
        <v>31846</v>
      </c>
      <c r="H76" s="384">
        <v>394</v>
      </c>
      <c r="I76" s="384">
        <v>46</v>
      </c>
      <c r="J76" s="384">
        <v>1014</v>
      </c>
      <c r="K76" s="384">
        <v>34193</v>
      </c>
      <c r="L76" s="384">
        <v>0</v>
      </c>
      <c r="M76" s="384">
        <v>0</v>
      </c>
      <c r="N76" s="384">
        <v>0</v>
      </c>
      <c r="O76" s="384">
        <v>0</v>
      </c>
      <c r="P76" s="384">
        <v>0</v>
      </c>
      <c r="Q76" s="384">
        <v>0</v>
      </c>
      <c r="R76" s="384">
        <v>0</v>
      </c>
      <c r="S76" s="384">
        <v>0</v>
      </c>
      <c r="T76" s="384">
        <v>60</v>
      </c>
      <c r="U76" s="384">
        <v>0</v>
      </c>
      <c r="V76" s="384">
        <v>60</v>
      </c>
      <c r="W76" s="63">
        <v>301</v>
      </c>
    </row>
    <row r="77" spans="1:23" s="99" customFormat="1" ht="23.1" customHeight="1">
      <c r="A77" s="62">
        <v>302</v>
      </c>
      <c r="B77" s="61" t="s">
        <v>1084</v>
      </c>
      <c r="C77" s="402">
        <v>221619</v>
      </c>
      <c r="D77" s="402">
        <v>0</v>
      </c>
      <c r="E77" s="402">
        <v>221619</v>
      </c>
      <c r="F77" s="385">
        <v>917</v>
      </c>
      <c r="G77" s="385">
        <v>66385</v>
      </c>
      <c r="H77" s="385">
        <v>400</v>
      </c>
      <c r="I77" s="385">
        <v>25</v>
      </c>
      <c r="J77" s="385">
        <v>1117</v>
      </c>
      <c r="K77" s="385">
        <v>68843</v>
      </c>
      <c r="L77" s="385">
        <v>0</v>
      </c>
      <c r="M77" s="385">
        <v>0</v>
      </c>
      <c r="N77" s="385">
        <v>0</v>
      </c>
      <c r="O77" s="385">
        <v>0</v>
      </c>
      <c r="P77" s="385">
        <v>0</v>
      </c>
      <c r="Q77" s="385">
        <v>0</v>
      </c>
      <c r="R77" s="385">
        <v>0</v>
      </c>
      <c r="S77" s="385">
        <v>0</v>
      </c>
      <c r="T77" s="385">
        <v>102</v>
      </c>
      <c r="U77" s="385">
        <v>0</v>
      </c>
      <c r="V77" s="385">
        <v>102</v>
      </c>
      <c r="W77" s="63">
        <v>302</v>
      </c>
    </row>
    <row r="78" spans="1:23" s="99" customFormat="1" ht="23.1" customHeight="1">
      <c r="A78" s="66">
        <v>303</v>
      </c>
      <c r="B78" s="58" t="s">
        <v>1085</v>
      </c>
      <c r="C78" s="913">
        <v>252287</v>
      </c>
      <c r="D78" s="913">
        <v>0</v>
      </c>
      <c r="E78" s="913">
        <v>252287</v>
      </c>
      <c r="F78" s="386">
        <v>1313</v>
      </c>
      <c r="G78" s="386">
        <v>56783</v>
      </c>
      <c r="H78" s="386">
        <v>264</v>
      </c>
      <c r="I78" s="386">
        <v>87</v>
      </c>
      <c r="J78" s="386">
        <v>1236</v>
      </c>
      <c r="K78" s="386">
        <v>59684</v>
      </c>
      <c r="L78" s="386">
        <v>0</v>
      </c>
      <c r="M78" s="386">
        <v>0</v>
      </c>
      <c r="N78" s="386">
        <v>0</v>
      </c>
      <c r="O78" s="386">
        <v>0</v>
      </c>
      <c r="P78" s="386">
        <v>0</v>
      </c>
      <c r="Q78" s="386">
        <v>0</v>
      </c>
      <c r="R78" s="386">
        <v>0</v>
      </c>
      <c r="S78" s="386">
        <v>0</v>
      </c>
      <c r="T78" s="386">
        <v>99</v>
      </c>
      <c r="U78" s="386">
        <v>0</v>
      </c>
      <c r="V78" s="386">
        <v>99</v>
      </c>
      <c r="W78" s="67">
        <v>303</v>
      </c>
    </row>
    <row r="79" spans="1:23" s="99" customFormat="1" ht="23.1" customHeight="1">
      <c r="A79" s="62">
        <v>304</v>
      </c>
      <c r="B79" s="61" t="s">
        <v>1086</v>
      </c>
      <c r="C79" s="390">
        <v>227179</v>
      </c>
      <c r="D79" s="390">
        <v>0</v>
      </c>
      <c r="E79" s="390">
        <v>227179</v>
      </c>
      <c r="F79" s="384">
        <v>870</v>
      </c>
      <c r="G79" s="384">
        <v>70286</v>
      </c>
      <c r="H79" s="384">
        <v>433</v>
      </c>
      <c r="I79" s="384">
        <v>189</v>
      </c>
      <c r="J79" s="384">
        <v>634</v>
      </c>
      <c r="K79" s="384">
        <v>72413</v>
      </c>
      <c r="L79" s="384">
        <v>0</v>
      </c>
      <c r="M79" s="384">
        <v>0</v>
      </c>
      <c r="N79" s="384">
        <v>0</v>
      </c>
      <c r="O79" s="384">
        <v>0</v>
      </c>
      <c r="P79" s="384">
        <v>0</v>
      </c>
      <c r="Q79" s="384">
        <v>0</v>
      </c>
      <c r="R79" s="384">
        <v>0</v>
      </c>
      <c r="S79" s="384">
        <v>0</v>
      </c>
      <c r="T79" s="384">
        <v>319</v>
      </c>
      <c r="U79" s="384">
        <v>0</v>
      </c>
      <c r="V79" s="384">
        <v>319</v>
      </c>
      <c r="W79" s="63">
        <v>304</v>
      </c>
    </row>
    <row r="80" spans="1:23" s="99" customFormat="1" ht="23.1" customHeight="1">
      <c r="A80" s="62">
        <v>305</v>
      </c>
      <c r="B80" s="61" t="s">
        <v>1087</v>
      </c>
      <c r="C80" s="390">
        <v>153696</v>
      </c>
      <c r="D80" s="390">
        <v>0</v>
      </c>
      <c r="E80" s="390">
        <v>153696</v>
      </c>
      <c r="F80" s="384">
        <v>914</v>
      </c>
      <c r="G80" s="384">
        <v>133281</v>
      </c>
      <c r="H80" s="384">
        <v>1221</v>
      </c>
      <c r="I80" s="384">
        <v>187</v>
      </c>
      <c r="J80" s="384">
        <v>673</v>
      </c>
      <c r="K80" s="384">
        <v>136277</v>
      </c>
      <c r="L80" s="384">
        <v>0</v>
      </c>
      <c r="M80" s="384">
        <v>0</v>
      </c>
      <c r="N80" s="384">
        <v>0</v>
      </c>
      <c r="O80" s="384">
        <v>0</v>
      </c>
      <c r="P80" s="384">
        <v>0</v>
      </c>
      <c r="Q80" s="384">
        <v>0</v>
      </c>
      <c r="R80" s="384">
        <v>0</v>
      </c>
      <c r="S80" s="384">
        <v>0</v>
      </c>
      <c r="T80" s="384">
        <v>210</v>
      </c>
      <c r="U80" s="384">
        <v>0</v>
      </c>
      <c r="V80" s="384">
        <v>210</v>
      </c>
      <c r="W80" s="63">
        <v>305</v>
      </c>
    </row>
    <row r="81" spans="1:23" s="99" customFormat="1" ht="23.1" customHeight="1">
      <c r="A81" s="62">
        <v>306</v>
      </c>
      <c r="B81" s="61" t="s">
        <v>1088</v>
      </c>
      <c r="C81" s="390">
        <v>142036</v>
      </c>
      <c r="D81" s="390">
        <v>0</v>
      </c>
      <c r="E81" s="390">
        <v>142036</v>
      </c>
      <c r="F81" s="384">
        <v>945</v>
      </c>
      <c r="G81" s="384">
        <v>125550</v>
      </c>
      <c r="H81" s="384">
        <v>1570</v>
      </c>
      <c r="I81" s="384">
        <v>190</v>
      </c>
      <c r="J81" s="384">
        <v>962</v>
      </c>
      <c r="K81" s="384">
        <v>129263</v>
      </c>
      <c r="L81" s="384">
        <v>0</v>
      </c>
      <c r="M81" s="384">
        <v>0</v>
      </c>
      <c r="N81" s="384">
        <v>0</v>
      </c>
      <c r="O81" s="384">
        <v>0</v>
      </c>
      <c r="P81" s="384">
        <v>0</v>
      </c>
      <c r="Q81" s="384">
        <v>0</v>
      </c>
      <c r="R81" s="384">
        <v>0</v>
      </c>
      <c r="S81" s="384">
        <v>0</v>
      </c>
      <c r="T81" s="384">
        <v>233</v>
      </c>
      <c r="U81" s="384">
        <v>0</v>
      </c>
      <c r="V81" s="384">
        <v>233</v>
      </c>
      <c r="W81" s="63">
        <v>306</v>
      </c>
    </row>
    <row r="82" spans="1:23" s="99" customFormat="1" ht="23.1" customHeight="1">
      <c r="A82" s="62"/>
      <c r="B82" s="61"/>
      <c r="C82" s="402"/>
      <c r="D82" s="402"/>
      <c r="E82" s="402"/>
      <c r="F82" s="385"/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63"/>
    </row>
    <row r="83" spans="1:23" s="99" customFormat="1" ht="23.1" customHeight="1">
      <c r="A83" s="68"/>
      <c r="B83" s="58"/>
      <c r="C83" s="913"/>
      <c r="D83" s="913"/>
      <c r="E83" s="913"/>
      <c r="F83" s="386"/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386"/>
      <c r="S83" s="386"/>
      <c r="T83" s="386"/>
      <c r="U83" s="386"/>
      <c r="V83" s="386"/>
      <c r="W83" s="69"/>
    </row>
    <row r="84" spans="1:23" s="99" customFormat="1" ht="23.1" customHeight="1">
      <c r="A84" s="62"/>
      <c r="B84" s="61"/>
      <c r="C84" s="390"/>
      <c r="D84" s="390"/>
      <c r="E84" s="390"/>
      <c r="F84" s="384"/>
      <c r="G84" s="384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384"/>
      <c r="S84" s="384"/>
      <c r="T84" s="384"/>
      <c r="U84" s="384"/>
      <c r="V84" s="384"/>
      <c r="W84" s="63"/>
    </row>
    <row r="85" spans="1:23" s="99" customFormat="1" ht="23.1" customHeight="1">
      <c r="A85" s="62"/>
      <c r="B85" s="61"/>
      <c r="C85" s="390"/>
      <c r="D85" s="390"/>
      <c r="E85" s="390"/>
      <c r="F85" s="384"/>
      <c r="G85" s="384"/>
      <c r="H85" s="384"/>
      <c r="I85" s="384"/>
      <c r="J85" s="384"/>
      <c r="K85" s="384"/>
      <c r="L85" s="384"/>
      <c r="M85" s="384"/>
      <c r="N85" s="384"/>
      <c r="O85" s="384"/>
      <c r="P85" s="384"/>
      <c r="Q85" s="384"/>
      <c r="R85" s="384"/>
      <c r="S85" s="384"/>
      <c r="T85" s="384"/>
      <c r="U85" s="384"/>
      <c r="V85" s="384"/>
      <c r="W85" s="63"/>
    </row>
    <row r="86" spans="1:23" s="99" customFormat="1" ht="23.1" customHeight="1">
      <c r="A86" s="62"/>
      <c r="B86" s="61"/>
      <c r="C86" s="390"/>
      <c r="D86" s="390"/>
      <c r="E86" s="390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384"/>
      <c r="S86" s="384"/>
      <c r="T86" s="384"/>
      <c r="U86" s="384"/>
      <c r="V86" s="384"/>
      <c r="W86" s="63"/>
    </row>
    <row r="87" spans="1:23" s="99" customFormat="1" ht="23.1" customHeight="1">
      <c r="A87" s="62"/>
      <c r="B87" s="61"/>
      <c r="C87" s="402"/>
      <c r="D87" s="402"/>
      <c r="E87" s="402"/>
      <c r="F87" s="385"/>
      <c r="G87" s="385"/>
      <c r="H87" s="385"/>
      <c r="I87" s="385"/>
      <c r="J87" s="385"/>
      <c r="K87" s="385"/>
      <c r="L87" s="385"/>
      <c r="M87" s="385"/>
      <c r="N87" s="385"/>
      <c r="O87" s="385"/>
      <c r="P87" s="385"/>
      <c r="Q87" s="385"/>
      <c r="R87" s="385"/>
      <c r="S87" s="385"/>
      <c r="T87" s="385"/>
      <c r="U87" s="385"/>
      <c r="V87" s="385"/>
      <c r="W87" s="63"/>
    </row>
    <row r="88" spans="1:23" s="99" customFormat="1" ht="23.1" customHeight="1">
      <c r="A88" s="66"/>
      <c r="B88" s="58"/>
      <c r="C88" s="913"/>
      <c r="D88" s="913"/>
      <c r="E88" s="913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386"/>
      <c r="T88" s="386"/>
      <c r="U88" s="386"/>
      <c r="V88" s="386"/>
      <c r="W88" s="67"/>
    </row>
    <row r="89" spans="1:23" s="99" customFormat="1" ht="23.1" customHeight="1">
      <c r="A89" s="62"/>
      <c r="B89" s="61"/>
      <c r="C89" s="390"/>
      <c r="D89" s="390"/>
      <c r="E89" s="390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384"/>
      <c r="T89" s="384"/>
      <c r="U89" s="384"/>
      <c r="V89" s="384"/>
      <c r="W89" s="63"/>
    </row>
    <row r="90" spans="1:23" s="99" customFormat="1" ht="23.1" customHeight="1">
      <c r="A90" s="62"/>
      <c r="B90" s="61"/>
      <c r="C90" s="390"/>
      <c r="D90" s="390"/>
      <c r="E90" s="390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384"/>
      <c r="S90" s="384"/>
      <c r="T90" s="384"/>
      <c r="U90" s="384"/>
      <c r="V90" s="384"/>
      <c r="W90" s="63"/>
    </row>
    <row r="91" spans="1:23" s="99" customFormat="1" ht="23.1" customHeight="1">
      <c r="A91" s="62"/>
      <c r="B91" s="61"/>
      <c r="C91" s="390"/>
      <c r="D91" s="390"/>
      <c r="E91" s="390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384"/>
      <c r="T91" s="384"/>
      <c r="U91" s="384"/>
      <c r="V91" s="384"/>
      <c r="W91" s="63"/>
    </row>
    <row r="92" spans="1:23" s="99" customFormat="1" ht="23.1" customHeight="1">
      <c r="A92" s="62"/>
      <c r="B92" s="61"/>
      <c r="C92" s="402"/>
      <c r="D92" s="402"/>
      <c r="E92" s="402"/>
      <c r="F92" s="385"/>
      <c r="G92" s="385"/>
      <c r="H92" s="385"/>
      <c r="I92" s="385"/>
      <c r="J92" s="385"/>
      <c r="K92" s="385"/>
      <c r="L92" s="385"/>
      <c r="M92" s="385"/>
      <c r="N92" s="385"/>
      <c r="O92" s="385"/>
      <c r="P92" s="385"/>
      <c r="Q92" s="385"/>
      <c r="R92" s="385"/>
      <c r="S92" s="385"/>
      <c r="T92" s="385"/>
      <c r="U92" s="385"/>
      <c r="V92" s="385"/>
      <c r="W92" s="63"/>
    </row>
    <row r="93" spans="1:23" s="99" customFormat="1" ht="23.1" customHeight="1">
      <c r="A93" s="66"/>
      <c r="B93" s="58"/>
      <c r="C93" s="913"/>
      <c r="D93" s="913"/>
      <c r="E93" s="913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386"/>
      <c r="S93" s="386"/>
      <c r="T93" s="386"/>
      <c r="U93" s="386"/>
      <c r="V93" s="386"/>
      <c r="W93" s="67"/>
    </row>
    <row r="94" spans="1:23" s="99" customFormat="1" ht="23.1" customHeight="1">
      <c r="A94" s="62"/>
      <c r="B94" s="61"/>
      <c r="C94" s="390"/>
      <c r="D94" s="390"/>
      <c r="E94" s="390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384"/>
      <c r="S94" s="384"/>
      <c r="T94" s="384"/>
      <c r="U94" s="384"/>
      <c r="V94" s="384"/>
      <c r="W94" s="63"/>
    </row>
    <row r="95" spans="1:23" s="99" customFormat="1" ht="23.1" customHeight="1">
      <c r="A95" s="62"/>
      <c r="B95" s="61"/>
      <c r="C95" s="390"/>
      <c r="D95" s="390"/>
      <c r="E95" s="390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384"/>
      <c r="T95" s="384"/>
      <c r="U95" s="384"/>
      <c r="V95" s="384"/>
      <c r="W95" s="63"/>
    </row>
    <row r="96" spans="1:23" s="99" customFormat="1" ht="23.1" customHeight="1">
      <c r="A96" s="62"/>
      <c r="B96" s="61"/>
      <c r="C96" s="390"/>
      <c r="D96" s="390"/>
      <c r="E96" s="390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384"/>
      <c r="S96" s="384"/>
      <c r="T96" s="384"/>
      <c r="U96" s="384"/>
      <c r="V96" s="384"/>
      <c r="W96" s="63"/>
    </row>
    <row r="97" spans="1:23" s="99" customFormat="1" ht="23.1" customHeight="1">
      <c r="A97" s="62"/>
      <c r="B97" s="72"/>
      <c r="C97" s="402"/>
      <c r="D97" s="402"/>
      <c r="E97" s="402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385"/>
      <c r="R97" s="385"/>
      <c r="S97" s="385"/>
      <c r="T97" s="385"/>
      <c r="U97" s="385"/>
      <c r="V97" s="385"/>
      <c r="W97" s="63"/>
    </row>
    <row r="98" spans="1:23" s="99" customFormat="1" ht="23.1" customHeight="1">
      <c r="A98" s="66"/>
      <c r="B98" s="61"/>
      <c r="C98" s="913"/>
      <c r="D98" s="913"/>
      <c r="E98" s="913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386"/>
      <c r="S98" s="386"/>
      <c r="T98" s="386"/>
      <c r="U98" s="386"/>
      <c r="V98" s="386"/>
      <c r="W98" s="67"/>
    </row>
    <row r="99" spans="1:23" s="99" customFormat="1" ht="23.1" customHeight="1">
      <c r="A99" s="62"/>
      <c r="B99" s="61"/>
      <c r="C99" s="390"/>
      <c r="D99" s="390"/>
      <c r="E99" s="390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384"/>
      <c r="S99" s="384"/>
      <c r="T99" s="384"/>
      <c r="U99" s="384"/>
      <c r="V99" s="384"/>
      <c r="W99" s="63"/>
    </row>
    <row r="100" spans="1:23" s="99" customFormat="1" ht="23.1" customHeight="1">
      <c r="A100" s="62"/>
      <c r="B100" s="61"/>
      <c r="C100" s="390"/>
      <c r="D100" s="390"/>
      <c r="E100" s="390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4"/>
      <c r="V100" s="384"/>
      <c r="W100" s="63"/>
    </row>
    <row r="101" spans="1:23" s="99" customFormat="1" ht="23.1" customHeight="1">
      <c r="A101" s="62"/>
      <c r="B101" s="61"/>
      <c r="C101" s="390"/>
      <c r="D101" s="390"/>
      <c r="E101" s="390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384"/>
      <c r="T101" s="384"/>
      <c r="U101" s="384"/>
      <c r="V101" s="384"/>
      <c r="W101" s="63"/>
    </row>
    <row r="102" spans="1:23" s="99" customFormat="1" ht="23.1" customHeight="1">
      <c r="A102" s="71"/>
      <c r="B102" s="72"/>
      <c r="C102" s="402"/>
      <c r="D102" s="402"/>
      <c r="E102" s="402"/>
      <c r="F102" s="385"/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5"/>
      <c r="R102" s="385"/>
      <c r="S102" s="385"/>
      <c r="T102" s="385"/>
      <c r="U102" s="385"/>
      <c r="V102" s="385"/>
      <c r="W102" s="73"/>
    </row>
    <row r="103" spans="1:23" s="99" customFormat="1" ht="23.1" customHeight="1">
      <c r="A103" s="66"/>
      <c r="B103" s="58"/>
      <c r="C103" s="913"/>
      <c r="D103" s="913"/>
      <c r="E103" s="913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386"/>
      <c r="S103" s="386"/>
      <c r="T103" s="386"/>
      <c r="U103" s="386"/>
      <c r="V103" s="386"/>
      <c r="W103" s="67"/>
    </row>
    <row r="104" spans="1:23" s="99" customFormat="1" ht="23.1" customHeight="1">
      <c r="A104" s="62"/>
      <c r="B104" s="61"/>
      <c r="C104" s="390"/>
      <c r="D104" s="390"/>
      <c r="E104" s="390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63"/>
    </row>
    <row r="105" spans="1:23" s="99" customFormat="1" ht="23.1" customHeight="1">
      <c r="A105" s="62"/>
      <c r="B105" s="61"/>
      <c r="C105" s="390"/>
      <c r="D105" s="390"/>
      <c r="E105" s="390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  <c r="T105" s="384"/>
      <c r="U105" s="384"/>
      <c r="V105" s="384"/>
      <c r="W105" s="63"/>
    </row>
    <row r="106" spans="1:23" s="99" customFormat="1" ht="23.1" customHeight="1">
      <c r="A106" s="62"/>
      <c r="B106" s="61"/>
      <c r="C106" s="390"/>
      <c r="D106" s="390"/>
      <c r="E106" s="390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384"/>
      <c r="S106" s="384"/>
      <c r="T106" s="384"/>
      <c r="U106" s="384"/>
      <c r="V106" s="384"/>
      <c r="W106" s="63"/>
    </row>
    <row r="107" spans="1:23" s="99" customFormat="1" ht="23.1" customHeight="1" thickBot="1">
      <c r="A107" s="77"/>
      <c r="B107" s="78"/>
      <c r="C107" s="916"/>
      <c r="D107" s="916"/>
      <c r="E107" s="916"/>
      <c r="F107" s="392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392"/>
      <c r="S107" s="392"/>
      <c r="T107" s="392"/>
      <c r="U107" s="392"/>
      <c r="V107" s="392"/>
      <c r="W107" s="79"/>
    </row>
    <row r="108" spans="1:23" s="99" customFormat="1" ht="23.1" customHeight="1">
      <c r="A108" s="65"/>
      <c r="C108" s="416"/>
      <c r="D108" s="416"/>
      <c r="E108" s="416"/>
      <c r="F108" s="416"/>
      <c r="G108" s="416"/>
      <c r="H108" s="416"/>
      <c r="I108" s="416"/>
      <c r="J108" s="416"/>
      <c r="K108" s="416"/>
      <c r="L108" s="416"/>
      <c r="M108" s="416"/>
      <c r="N108" s="416"/>
      <c r="O108" s="416"/>
      <c r="P108" s="416"/>
      <c r="Q108" s="416"/>
      <c r="R108" s="416"/>
      <c r="S108" s="416"/>
      <c r="T108" s="416"/>
      <c r="U108" s="416"/>
      <c r="V108" s="416"/>
      <c r="W108" s="65"/>
    </row>
    <row r="109" spans="1:23" s="99" customFormat="1" ht="23.1" customHeight="1">
      <c r="A109" s="65"/>
      <c r="C109" s="416"/>
      <c r="D109" s="416"/>
      <c r="E109" s="416"/>
      <c r="F109" s="416"/>
      <c r="G109" s="416"/>
      <c r="H109" s="416"/>
      <c r="I109" s="416"/>
      <c r="J109" s="416"/>
      <c r="K109" s="416"/>
      <c r="L109" s="416"/>
      <c r="M109" s="416"/>
      <c r="N109" s="416"/>
      <c r="O109" s="416"/>
      <c r="P109" s="416"/>
      <c r="Q109" s="416"/>
      <c r="R109" s="416"/>
      <c r="S109" s="416"/>
      <c r="T109" s="416"/>
      <c r="U109" s="416"/>
      <c r="V109" s="416"/>
      <c r="W109" s="65"/>
    </row>
    <row r="110" spans="1:23" s="99" customFormat="1" ht="23.1" customHeight="1">
      <c r="A110" s="65"/>
      <c r="C110" s="416"/>
      <c r="D110" s="416"/>
      <c r="E110" s="416"/>
      <c r="F110" s="416"/>
      <c r="G110" s="416"/>
      <c r="H110" s="416"/>
      <c r="I110" s="416"/>
      <c r="J110" s="416"/>
      <c r="K110" s="416"/>
      <c r="L110" s="416"/>
      <c r="M110" s="416"/>
      <c r="N110" s="416"/>
      <c r="O110" s="416"/>
      <c r="P110" s="416"/>
      <c r="Q110" s="416"/>
      <c r="R110" s="416"/>
      <c r="S110" s="416"/>
      <c r="T110" s="416"/>
      <c r="U110" s="416"/>
      <c r="V110" s="416"/>
      <c r="W110" s="65"/>
    </row>
    <row r="111" spans="1:23" s="99" customFormat="1" ht="23.1" customHeight="1">
      <c r="A111" s="65"/>
      <c r="C111" s="416"/>
      <c r="D111" s="416"/>
      <c r="E111" s="416"/>
      <c r="F111" s="416"/>
      <c r="G111" s="416"/>
      <c r="H111" s="416"/>
      <c r="I111" s="416"/>
      <c r="J111" s="416"/>
      <c r="K111" s="416"/>
      <c r="L111" s="416"/>
      <c r="M111" s="416"/>
      <c r="N111" s="416"/>
      <c r="O111" s="416"/>
      <c r="P111" s="416"/>
      <c r="Q111" s="416"/>
      <c r="R111" s="416"/>
      <c r="S111" s="416"/>
      <c r="T111" s="416"/>
      <c r="U111" s="416"/>
      <c r="V111" s="416"/>
      <c r="W111" s="65"/>
    </row>
    <row r="112" spans="1:23" s="99" customFormat="1" ht="23.1" customHeight="1">
      <c r="A112" s="65"/>
      <c r="C112" s="416"/>
      <c r="D112" s="416"/>
      <c r="E112" s="416"/>
      <c r="F112" s="416"/>
      <c r="G112" s="416"/>
      <c r="H112" s="416"/>
      <c r="I112" s="416"/>
      <c r="J112" s="416"/>
      <c r="K112" s="416"/>
      <c r="L112" s="416"/>
      <c r="M112" s="416"/>
      <c r="N112" s="416"/>
      <c r="O112" s="416"/>
      <c r="P112" s="416"/>
      <c r="Q112" s="416"/>
      <c r="R112" s="416"/>
      <c r="S112" s="416"/>
      <c r="T112" s="416"/>
      <c r="U112" s="416"/>
      <c r="V112" s="416"/>
      <c r="W112" s="65"/>
    </row>
    <row r="113" spans="1:23" s="99" customFormat="1" ht="23.1" customHeight="1">
      <c r="A113" s="65"/>
      <c r="C113" s="416"/>
      <c r="D113" s="416"/>
      <c r="E113" s="416"/>
      <c r="F113" s="416"/>
      <c r="G113" s="416"/>
      <c r="H113" s="416"/>
      <c r="I113" s="416"/>
      <c r="J113" s="416"/>
      <c r="K113" s="416"/>
      <c r="L113" s="416"/>
      <c r="M113" s="416"/>
      <c r="N113" s="416"/>
      <c r="O113" s="416"/>
      <c r="P113" s="416"/>
      <c r="Q113" s="416"/>
      <c r="R113" s="416"/>
      <c r="S113" s="416"/>
      <c r="T113" s="416"/>
      <c r="U113" s="416"/>
      <c r="V113" s="416"/>
      <c r="W113" s="65"/>
    </row>
    <row r="114" spans="1:23" s="99" customFormat="1" ht="23.1" customHeight="1">
      <c r="A114" s="65"/>
      <c r="C114" s="416"/>
      <c r="D114" s="416"/>
      <c r="E114" s="416"/>
      <c r="F114" s="416"/>
      <c r="G114" s="416"/>
      <c r="H114" s="416"/>
      <c r="I114" s="416"/>
      <c r="J114" s="416"/>
      <c r="K114" s="416"/>
      <c r="L114" s="416"/>
      <c r="M114" s="416"/>
      <c r="N114" s="416"/>
      <c r="O114" s="416"/>
      <c r="P114" s="416"/>
      <c r="Q114" s="416"/>
      <c r="R114" s="416"/>
      <c r="S114" s="416"/>
      <c r="T114" s="416"/>
      <c r="U114" s="416"/>
      <c r="V114" s="416"/>
      <c r="W114" s="65"/>
    </row>
    <row r="115" spans="1:23" s="99" customFormat="1" ht="23.1" customHeight="1">
      <c r="A115" s="65"/>
      <c r="C115" s="416"/>
      <c r="D115" s="416"/>
      <c r="E115" s="416"/>
      <c r="F115" s="416"/>
      <c r="G115" s="416"/>
      <c r="H115" s="416"/>
      <c r="I115" s="416"/>
      <c r="J115" s="416"/>
      <c r="K115" s="416"/>
      <c r="L115" s="416"/>
      <c r="M115" s="416"/>
      <c r="N115" s="416"/>
      <c r="O115" s="416"/>
      <c r="P115" s="416"/>
      <c r="Q115" s="416"/>
      <c r="R115" s="416"/>
      <c r="S115" s="416"/>
      <c r="T115" s="416"/>
      <c r="U115" s="416"/>
      <c r="V115" s="416"/>
      <c r="W115" s="65"/>
    </row>
    <row r="116" spans="1:23" s="99" customFormat="1" ht="23.1" customHeight="1">
      <c r="A116" s="65"/>
      <c r="C116" s="416"/>
      <c r="D116" s="416"/>
      <c r="E116" s="416"/>
      <c r="F116" s="416"/>
      <c r="G116" s="416"/>
      <c r="H116" s="416"/>
      <c r="I116" s="416"/>
      <c r="J116" s="416"/>
      <c r="K116" s="416"/>
      <c r="L116" s="416"/>
      <c r="M116" s="416"/>
      <c r="N116" s="416"/>
      <c r="O116" s="416"/>
      <c r="P116" s="416"/>
      <c r="Q116" s="416"/>
      <c r="R116" s="416"/>
      <c r="S116" s="416"/>
      <c r="T116" s="416"/>
      <c r="U116" s="416"/>
      <c r="V116" s="416"/>
      <c r="W116" s="65"/>
    </row>
    <row r="117" spans="1:23" ht="23.1" customHeight="1">
      <c r="C117" s="397"/>
      <c r="D117" s="397"/>
      <c r="E117" s="397"/>
      <c r="F117" s="397"/>
      <c r="G117" s="397"/>
      <c r="H117" s="397"/>
      <c r="I117" s="397"/>
      <c r="J117" s="397"/>
      <c r="K117" s="397"/>
      <c r="L117" s="397"/>
      <c r="M117" s="397"/>
      <c r="N117" s="397"/>
      <c r="O117" s="397"/>
      <c r="P117" s="397"/>
      <c r="Q117" s="397"/>
      <c r="R117" s="397"/>
      <c r="S117" s="397"/>
      <c r="T117" s="397"/>
      <c r="U117" s="397"/>
      <c r="V117" s="397"/>
    </row>
    <row r="118" spans="1:23" ht="23.1" customHeight="1">
      <c r="C118" s="397"/>
      <c r="D118" s="397"/>
      <c r="E118" s="397"/>
      <c r="F118" s="397"/>
      <c r="G118" s="397"/>
      <c r="H118" s="397"/>
      <c r="I118" s="397"/>
      <c r="J118" s="397"/>
      <c r="K118" s="397"/>
      <c r="L118" s="397"/>
      <c r="M118" s="397"/>
      <c r="N118" s="397"/>
      <c r="O118" s="397"/>
      <c r="P118" s="397"/>
      <c r="Q118" s="397"/>
      <c r="R118" s="397"/>
      <c r="S118" s="397"/>
      <c r="T118" s="397"/>
      <c r="U118" s="397"/>
      <c r="V118" s="397"/>
    </row>
    <row r="119" spans="1:23" ht="23.1" customHeight="1">
      <c r="C119" s="397"/>
      <c r="D119" s="397"/>
      <c r="E119" s="397"/>
      <c r="F119" s="397"/>
      <c r="G119" s="397"/>
      <c r="H119" s="397"/>
      <c r="I119" s="397"/>
      <c r="J119" s="397"/>
      <c r="K119" s="397"/>
      <c r="L119" s="397"/>
      <c r="M119" s="397"/>
      <c r="N119" s="397"/>
      <c r="O119" s="397"/>
      <c r="P119" s="397"/>
      <c r="Q119" s="397"/>
      <c r="R119" s="397"/>
      <c r="S119" s="397"/>
      <c r="T119" s="397"/>
      <c r="U119" s="397"/>
      <c r="V119" s="397"/>
    </row>
    <row r="120" spans="1:23" ht="23.1" customHeight="1">
      <c r="C120" s="397"/>
      <c r="D120" s="397"/>
      <c r="E120" s="397"/>
      <c r="F120" s="397"/>
      <c r="G120" s="397"/>
      <c r="H120" s="397"/>
      <c r="I120" s="397"/>
      <c r="J120" s="397"/>
      <c r="K120" s="397"/>
      <c r="L120" s="397"/>
      <c r="M120" s="397"/>
      <c r="N120" s="397"/>
      <c r="O120" s="397"/>
      <c r="P120" s="397"/>
      <c r="Q120" s="397"/>
      <c r="R120" s="397"/>
      <c r="S120" s="397"/>
      <c r="T120" s="397"/>
      <c r="U120" s="397"/>
      <c r="V120" s="397"/>
    </row>
    <row r="121" spans="1:23" ht="23.1" customHeight="1">
      <c r="C121" s="397"/>
      <c r="D121" s="397"/>
      <c r="E121" s="397"/>
      <c r="F121" s="397"/>
      <c r="G121" s="397"/>
      <c r="H121" s="397"/>
      <c r="I121" s="397"/>
      <c r="J121" s="397"/>
      <c r="K121" s="397"/>
      <c r="L121" s="397"/>
      <c r="M121" s="397"/>
      <c r="N121" s="397"/>
      <c r="O121" s="397"/>
      <c r="P121" s="397"/>
      <c r="Q121" s="397"/>
      <c r="R121" s="397"/>
      <c r="S121" s="397"/>
      <c r="T121" s="397"/>
      <c r="U121" s="397"/>
      <c r="V121" s="397"/>
    </row>
    <row r="122" spans="1:23" ht="23.1" customHeight="1">
      <c r="C122" s="397"/>
      <c r="D122" s="397"/>
      <c r="E122" s="397"/>
      <c r="F122" s="397"/>
      <c r="G122" s="397"/>
      <c r="H122" s="397"/>
      <c r="I122" s="397"/>
      <c r="J122" s="397"/>
      <c r="K122" s="397"/>
      <c r="L122" s="397"/>
      <c r="M122" s="397"/>
      <c r="N122" s="397"/>
      <c r="O122" s="397"/>
      <c r="P122" s="397"/>
      <c r="Q122" s="397"/>
      <c r="R122" s="397"/>
      <c r="S122" s="397"/>
      <c r="T122" s="397"/>
      <c r="U122" s="397"/>
      <c r="V122" s="397"/>
    </row>
    <row r="123" spans="1:23" ht="23.1" customHeight="1">
      <c r="C123" s="397"/>
      <c r="D123" s="397"/>
      <c r="E123" s="397"/>
      <c r="F123" s="397"/>
      <c r="G123" s="397"/>
      <c r="H123" s="397"/>
      <c r="I123" s="397"/>
      <c r="J123" s="397"/>
      <c r="K123" s="397"/>
      <c r="L123" s="397"/>
      <c r="M123" s="397"/>
      <c r="N123" s="397"/>
      <c r="O123" s="397"/>
      <c r="P123" s="397"/>
      <c r="Q123" s="397"/>
      <c r="R123" s="397"/>
      <c r="S123" s="397"/>
      <c r="T123" s="397"/>
      <c r="U123" s="397"/>
      <c r="V123" s="397"/>
    </row>
  </sheetData>
  <mergeCells count="13">
    <mergeCell ref="F4:J4"/>
    <mergeCell ref="M5:M7"/>
    <mergeCell ref="L4:L7"/>
    <mergeCell ref="Q6:Q7"/>
    <mergeCell ref="R6:R7"/>
    <mergeCell ref="N4:U4"/>
    <mergeCell ref="S5:S7"/>
    <mergeCell ref="T5:T7"/>
    <mergeCell ref="U5:U7"/>
    <mergeCell ref="N5:R5"/>
    <mergeCell ref="N6:N7"/>
    <mergeCell ref="O6:O7"/>
    <mergeCell ref="P6:P7"/>
  </mergeCells>
  <phoneticPr fontId="2"/>
  <printOptions horizontalCentered="1"/>
  <pageMargins left="0.5" right="0.59055118110236227" top="0.5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1" max="12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1"/>
  <dimension ref="A1:AK107"/>
  <sheetViews>
    <sheetView showGridLines="0" view="pageBreakPreview" zoomScale="70" zoomScaleNormal="75" zoomScaleSheetLayoutView="7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21.75" style="6" customWidth="1"/>
    <col min="3" max="3" width="12.625" style="103" customWidth="1"/>
    <col min="4" max="4" width="14.375" style="103" bestFit="1" customWidth="1"/>
    <col min="5" max="6" width="15.125" style="103" customWidth="1"/>
    <col min="7" max="7" width="13.625" style="103" customWidth="1"/>
    <col min="8" max="8" width="14.25" style="103" customWidth="1"/>
    <col min="9" max="9" width="14.375" style="103" customWidth="1"/>
    <col min="10" max="10" width="14.375" style="103" bestFit="1" customWidth="1"/>
    <col min="11" max="11" width="12.875" style="103" customWidth="1"/>
    <col min="12" max="12" width="15" style="103" customWidth="1"/>
    <col min="13" max="13" width="16.375" style="103" customWidth="1"/>
    <col min="14" max="14" width="17" style="103" customWidth="1"/>
    <col min="15" max="16" width="15.75" style="103" customWidth="1"/>
    <col min="17" max="17" width="17.5" style="103" customWidth="1"/>
    <col min="18" max="18" width="5.875" style="134" customWidth="1"/>
    <col min="19" max="16384" width="9" style="6"/>
  </cols>
  <sheetData>
    <row r="1" spans="1:37" ht="30.95" customHeight="1">
      <c r="A1" s="4" t="s">
        <v>560</v>
      </c>
      <c r="R1" s="6"/>
    </row>
    <row r="2" spans="1:37" s="82" customFormat="1" ht="22.5" customHeight="1" thickBot="1"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9" t="s">
        <v>542</v>
      </c>
      <c r="R2" s="83"/>
      <c r="S2" s="83"/>
    </row>
    <row r="3" spans="1:37" s="111" customFormat="1" ht="24.95" customHeight="1">
      <c r="A3" s="17" t="s">
        <v>122</v>
      </c>
      <c r="B3" s="18"/>
      <c r="C3" s="331"/>
      <c r="D3" s="417"/>
      <c r="E3" s="417"/>
      <c r="F3" s="417"/>
      <c r="G3" s="417"/>
      <c r="H3" s="417"/>
      <c r="I3" s="1642" t="s">
        <v>950</v>
      </c>
      <c r="J3" s="417"/>
      <c r="K3" s="417"/>
      <c r="L3" s="417"/>
      <c r="M3" s="417"/>
      <c r="N3" s="417"/>
      <c r="O3" s="417"/>
      <c r="P3" s="417"/>
      <c r="Q3" s="418"/>
      <c r="R3" s="16" t="s">
        <v>423</v>
      </c>
    </row>
    <row r="4" spans="1:37" s="111" customFormat="1" ht="24.95" customHeight="1">
      <c r="A4" s="26" t="s">
        <v>424</v>
      </c>
      <c r="B4" s="27"/>
      <c r="C4" s="326"/>
      <c r="D4" s="2850" t="s">
        <v>897</v>
      </c>
      <c r="E4" s="2845" t="s">
        <v>898</v>
      </c>
      <c r="F4" s="2846"/>
      <c r="G4" s="2846"/>
      <c r="H4" s="2846"/>
      <c r="I4" s="2846"/>
      <c r="J4" s="2846"/>
      <c r="K4" s="2847" t="s">
        <v>899</v>
      </c>
      <c r="L4" s="105"/>
      <c r="M4" s="127"/>
      <c r="N4" s="127"/>
      <c r="O4" s="127"/>
      <c r="P4" s="127"/>
      <c r="Q4" s="127"/>
      <c r="R4" s="25" t="s">
        <v>424</v>
      </c>
    </row>
    <row r="5" spans="1:37" s="111" customFormat="1" ht="24.95" customHeight="1">
      <c r="A5" s="26" t="s">
        <v>425</v>
      </c>
      <c r="B5" s="27" t="s">
        <v>393</v>
      </c>
      <c r="C5" s="325" t="s">
        <v>435</v>
      </c>
      <c r="D5" s="2851"/>
      <c r="E5" s="1760" t="s">
        <v>989</v>
      </c>
      <c r="F5" s="1757" t="s">
        <v>952</v>
      </c>
      <c r="G5" s="1640" t="s">
        <v>954</v>
      </c>
      <c r="H5" s="1640" t="s">
        <v>885</v>
      </c>
      <c r="I5" s="1640" t="s">
        <v>957</v>
      </c>
      <c r="J5" s="2842" t="s">
        <v>896</v>
      </c>
      <c r="K5" s="2848"/>
      <c r="L5" s="106" t="s">
        <v>561</v>
      </c>
      <c r="M5" s="129" t="s">
        <v>512</v>
      </c>
      <c r="N5" s="129" t="s">
        <v>991</v>
      </c>
      <c r="O5" s="129" t="s">
        <v>380</v>
      </c>
      <c r="P5" s="129" t="s">
        <v>253</v>
      </c>
      <c r="Q5" s="129" t="s">
        <v>369</v>
      </c>
      <c r="R5" s="25" t="s">
        <v>425</v>
      </c>
    </row>
    <row r="6" spans="1:37" s="111" customFormat="1" ht="24.95" customHeight="1">
      <c r="A6" s="26" t="s">
        <v>426</v>
      </c>
      <c r="B6" s="27"/>
      <c r="C6" s="325" t="s">
        <v>451</v>
      </c>
      <c r="D6" s="2851"/>
      <c r="E6" s="1761"/>
      <c r="F6" s="1762"/>
      <c r="G6" s="1637"/>
      <c r="H6" s="1636"/>
      <c r="I6" s="1637"/>
      <c r="J6" s="2843"/>
      <c r="K6" s="2848"/>
      <c r="L6" s="106" t="s">
        <v>562</v>
      </c>
      <c r="M6" s="129" t="s">
        <v>368</v>
      </c>
      <c r="N6" s="2853" t="s">
        <v>990</v>
      </c>
      <c r="O6" s="129"/>
      <c r="P6" s="129" t="s">
        <v>256</v>
      </c>
      <c r="Q6" s="129"/>
      <c r="R6" s="25" t="s">
        <v>426</v>
      </c>
    </row>
    <row r="7" spans="1:37" s="111" customFormat="1" ht="24.95" customHeight="1" thickBot="1">
      <c r="A7" s="45" t="s">
        <v>427</v>
      </c>
      <c r="B7" s="46"/>
      <c r="C7" s="890"/>
      <c r="D7" s="2852"/>
      <c r="E7" s="1758" t="s">
        <v>951</v>
      </c>
      <c r="F7" s="1759" t="s">
        <v>953</v>
      </c>
      <c r="G7" s="1638" t="s">
        <v>956</v>
      </c>
      <c r="H7" s="1641" t="s">
        <v>955</v>
      </c>
      <c r="I7" s="1638" t="s">
        <v>958</v>
      </c>
      <c r="J7" s="2844"/>
      <c r="K7" s="2849"/>
      <c r="L7" s="107"/>
      <c r="M7" s="130"/>
      <c r="N7" s="2854"/>
      <c r="O7" s="130"/>
      <c r="P7" s="130"/>
      <c r="Q7" s="130"/>
      <c r="R7" s="44" t="s">
        <v>427</v>
      </c>
    </row>
    <row r="8" spans="1:37" s="108" customFormat="1" ht="30" customHeight="1">
      <c r="A8" s="13"/>
      <c r="B8" s="95" t="s">
        <v>6</v>
      </c>
      <c r="C8" s="919">
        <v>0</v>
      </c>
      <c r="D8" s="920">
        <v>5964</v>
      </c>
      <c r="E8" s="917">
        <v>8989</v>
      </c>
      <c r="F8" s="917">
        <v>6838</v>
      </c>
      <c r="G8" s="917">
        <v>4898</v>
      </c>
      <c r="H8" s="917">
        <v>974</v>
      </c>
      <c r="I8" s="917">
        <v>976</v>
      </c>
      <c r="J8" s="917">
        <v>7351</v>
      </c>
      <c r="K8" s="917">
        <v>0</v>
      </c>
      <c r="L8" s="917">
        <v>2721</v>
      </c>
      <c r="M8" s="921">
        <v>410961</v>
      </c>
      <c r="N8" s="921">
        <v>3525</v>
      </c>
      <c r="O8" s="921">
        <v>12341</v>
      </c>
      <c r="P8" s="921">
        <v>0</v>
      </c>
      <c r="Q8" s="921">
        <v>426826</v>
      </c>
      <c r="R8" s="922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</row>
    <row r="9" spans="1:37" s="108" customFormat="1" ht="30" customHeight="1">
      <c r="A9" s="22"/>
      <c r="B9" s="29" t="s">
        <v>1016</v>
      </c>
      <c r="C9" s="923">
        <v>0</v>
      </c>
      <c r="D9" s="924">
        <v>0</v>
      </c>
      <c r="E9" s="388">
        <v>8989</v>
      </c>
      <c r="F9" s="388">
        <v>6838</v>
      </c>
      <c r="G9" s="388">
        <v>4898</v>
      </c>
      <c r="H9" s="388">
        <v>974</v>
      </c>
      <c r="I9" s="388">
        <v>976</v>
      </c>
      <c r="J9" s="388">
        <v>7351</v>
      </c>
      <c r="K9" s="388">
        <v>0</v>
      </c>
      <c r="L9" s="388">
        <v>2844</v>
      </c>
      <c r="M9" s="387">
        <v>424225</v>
      </c>
      <c r="N9" s="387">
        <v>3529</v>
      </c>
      <c r="O9" s="387">
        <v>8244</v>
      </c>
      <c r="P9" s="387">
        <v>0</v>
      </c>
      <c r="Q9" s="387">
        <v>435998</v>
      </c>
      <c r="R9" s="925"/>
    </row>
    <row r="10" spans="1:37" s="108" customFormat="1" ht="30" customHeight="1">
      <c r="A10" s="22"/>
      <c r="B10" s="29" t="s">
        <v>1017</v>
      </c>
      <c r="C10" s="923">
        <v>0</v>
      </c>
      <c r="D10" s="924">
        <v>5964</v>
      </c>
      <c r="E10" s="388">
        <v>0</v>
      </c>
      <c r="F10" s="388">
        <v>0</v>
      </c>
      <c r="G10" s="388">
        <v>0</v>
      </c>
      <c r="H10" s="388">
        <v>0</v>
      </c>
      <c r="I10" s="388">
        <v>0</v>
      </c>
      <c r="J10" s="388">
        <v>0</v>
      </c>
      <c r="K10" s="388">
        <v>0</v>
      </c>
      <c r="L10" s="388">
        <v>1575</v>
      </c>
      <c r="M10" s="387">
        <v>287105</v>
      </c>
      <c r="N10" s="387">
        <v>3484</v>
      </c>
      <c r="O10" s="387">
        <v>50592</v>
      </c>
      <c r="P10" s="387">
        <v>0</v>
      </c>
      <c r="Q10" s="387">
        <v>341182</v>
      </c>
      <c r="R10" s="925"/>
    </row>
    <row r="11" spans="1:37" s="108" customFormat="1" ht="30" customHeight="1">
      <c r="A11" s="22"/>
      <c r="B11" s="29" t="s">
        <v>1018</v>
      </c>
      <c r="C11" s="388">
        <v>0</v>
      </c>
      <c r="D11" s="388">
        <v>0</v>
      </c>
      <c r="E11" s="388">
        <v>8922</v>
      </c>
      <c r="F11" s="388">
        <v>6847</v>
      </c>
      <c r="G11" s="388">
        <v>4985</v>
      </c>
      <c r="H11" s="388">
        <v>995</v>
      </c>
      <c r="I11" s="388">
        <v>923</v>
      </c>
      <c r="J11" s="388">
        <v>7535</v>
      </c>
      <c r="K11" s="388">
        <v>0</v>
      </c>
      <c r="L11" s="388">
        <v>2928</v>
      </c>
      <c r="M11" s="387">
        <v>422758</v>
      </c>
      <c r="N11" s="387">
        <v>3625</v>
      </c>
      <c r="O11" s="387">
        <v>7453</v>
      </c>
      <c r="P11" s="387">
        <v>0</v>
      </c>
      <c r="Q11" s="387">
        <v>433835</v>
      </c>
      <c r="R11" s="925"/>
    </row>
    <row r="12" spans="1:37" s="108" customFormat="1" ht="30" customHeight="1">
      <c r="A12" s="109"/>
      <c r="B12" s="133" t="s">
        <v>1019</v>
      </c>
      <c r="C12" s="391">
        <v>0</v>
      </c>
      <c r="D12" s="391">
        <v>0</v>
      </c>
      <c r="E12" s="391">
        <v>9800</v>
      </c>
      <c r="F12" s="391">
        <v>6731</v>
      </c>
      <c r="G12" s="391">
        <v>3850</v>
      </c>
      <c r="H12" s="391">
        <v>718</v>
      </c>
      <c r="I12" s="391">
        <v>1626</v>
      </c>
      <c r="J12" s="391">
        <v>5113</v>
      </c>
      <c r="K12" s="391">
        <v>0</v>
      </c>
      <c r="L12" s="391">
        <v>1820</v>
      </c>
      <c r="M12" s="395">
        <v>442070</v>
      </c>
      <c r="N12" s="395">
        <v>2369</v>
      </c>
      <c r="O12" s="395">
        <v>17864</v>
      </c>
      <c r="P12" s="395">
        <v>0</v>
      </c>
      <c r="Q12" s="395">
        <v>462303</v>
      </c>
      <c r="R12" s="926"/>
    </row>
    <row r="13" spans="1:37" ht="23.1" customHeight="1">
      <c r="A13" s="57">
        <v>1</v>
      </c>
      <c r="B13" s="92" t="s">
        <v>1020</v>
      </c>
      <c r="C13" s="396">
        <v>0</v>
      </c>
      <c r="D13" s="396">
        <v>0</v>
      </c>
      <c r="E13" s="396">
        <v>7963</v>
      </c>
      <c r="F13" s="396">
        <v>6492</v>
      </c>
      <c r="G13" s="396">
        <v>6003</v>
      </c>
      <c r="H13" s="396">
        <v>783</v>
      </c>
      <c r="I13" s="396">
        <v>1068</v>
      </c>
      <c r="J13" s="396">
        <v>10945</v>
      </c>
      <c r="K13" s="396">
        <v>0</v>
      </c>
      <c r="L13" s="396">
        <v>2216</v>
      </c>
      <c r="M13" s="927">
        <v>425599</v>
      </c>
      <c r="N13" s="927">
        <v>0</v>
      </c>
      <c r="O13" s="927">
        <v>16083</v>
      </c>
      <c r="P13" s="927">
        <v>0</v>
      </c>
      <c r="Q13" s="927">
        <v>441681</v>
      </c>
      <c r="R13" s="928">
        <v>1</v>
      </c>
    </row>
    <row r="14" spans="1:37" ht="23.1" customHeight="1">
      <c r="A14" s="60">
        <v>2</v>
      </c>
      <c r="B14" s="93" t="s">
        <v>1021</v>
      </c>
      <c r="C14" s="388">
        <v>0</v>
      </c>
      <c r="D14" s="388">
        <v>0</v>
      </c>
      <c r="E14" s="388">
        <v>9871</v>
      </c>
      <c r="F14" s="388">
        <v>6534</v>
      </c>
      <c r="G14" s="388">
        <v>4355</v>
      </c>
      <c r="H14" s="388">
        <v>628</v>
      </c>
      <c r="I14" s="388">
        <v>1365</v>
      </c>
      <c r="J14" s="388">
        <v>11201</v>
      </c>
      <c r="K14" s="388">
        <v>0</v>
      </c>
      <c r="L14" s="388">
        <v>1933</v>
      </c>
      <c r="M14" s="387">
        <v>423018</v>
      </c>
      <c r="N14" s="387">
        <v>0</v>
      </c>
      <c r="O14" s="387">
        <v>0</v>
      </c>
      <c r="P14" s="387">
        <v>0</v>
      </c>
      <c r="Q14" s="387">
        <v>423018</v>
      </c>
      <c r="R14" s="925">
        <v>2</v>
      </c>
    </row>
    <row r="15" spans="1:37" ht="23.1" customHeight="1">
      <c r="A15" s="60">
        <v>3</v>
      </c>
      <c r="B15" s="93" t="s">
        <v>1022</v>
      </c>
      <c r="C15" s="388">
        <v>0</v>
      </c>
      <c r="D15" s="388">
        <v>0</v>
      </c>
      <c r="E15" s="388">
        <v>9321</v>
      </c>
      <c r="F15" s="388">
        <v>6883</v>
      </c>
      <c r="G15" s="388">
        <v>9261</v>
      </c>
      <c r="H15" s="388">
        <v>1425</v>
      </c>
      <c r="I15" s="388">
        <v>0</v>
      </c>
      <c r="J15" s="388">
        <v>1157</v>
      </c>
      <c r="K15" s="388">
        <v>0</v>
      </c>
      <c r="L15" s="388">
        <v>5602</v>
      </c>
      <c r="M15" s="387">
        <v>408070</v>
      </c>
      <c r="N15" s="387">
        <v>0</v>
      </c>
      <c r="O15" s="387">
        <v>0</v>
      </c>
      <c r="P15" s="387">
        <v>0</v>
      </c>
      <c r="Q15" s="387">
        <v>408070</v>
      </c>
      <c r="R15" s="925">
        <v>3</v>
      </c>
    </row>
    <row r="16" spans="1:37" ht="23.1" customHeight="1">
      <c r="A16" s="60">
        <v>6</v>
      </c>
      <c r="B16" s="93" t="s">
        <v>1023</v>
      </c>
      <c r="C16" s="388">
        <v>0</v>
      </c>
      <c r="D16" s="388">
        <v>0</v>
      </c>
      <c r="E16" s="388">
        <v>7675</v>
      </c>
      <c r="F16" s="388">
        <v>5959</v>
      </c>
      <c r="G16" s="388">
        <v>5079</v>
      </c>
      <c r="H16" s="388">
        <v>725</v>
      </c>
      <c r="I16" s="388">
        <v>1456</v>
      </c>
      <c r="J16" s="388">
        <v>7637</v>
      </c>
      <c r="K16" s="388">
        <v>0</v>
      </c>
      <c r="L16" s="388">
        <v>1221</v>
      </c>
      <c r="M16" s="400">
        <v>414027</v>
      </c>
      <c r="N16" s="400">
        <v>0</v>
      </c>
      <c r="O16" s="400">
        <v>20417</v>
      </c>
      <c r="P16" s="400">
        <v>0</v>
      </c>
      <c r="Q16" s="387">
        <v>434444</v>
      </c>
      <c r="R16" s="925">
        <v>6</v>
      </c>
    </row>
    <row r="17" spans="1:18" ht="23.1" customHeight="1">
      <c r="A17" s="60">
        <v>7</v>
      </c>
      <c r="B17" s="93" t="s">
        <v>1024</v>
      </c>
      <c r="C17" s="404">
        <v>0</v>
      </c>
      <c r="D17" s="404">
        <v>0</v>
      </c>
      <c r="E17" s="404">
        <v>8516</v>
      </c>
      <c r="F17" s="404">
        <v>5785</v>
      </c>
      <c r="G17" s="404">
        <v>6492</v>
      </c>
      <c r="H17" s="404">
        <v>904</v>
      </c>
      <c r="I17" s="404">
        <v>1432</v>
      </c>
      <c r="J17" s="404">
        <v>10976</v>
      </c>
      <c r="K17" s="404">
        <v>0</v>
      </c>
      <c r="L17" s="404">
        <v>825</v>
      </c>
      <c r="M17" s="897">
        <v>423278</v>
      </c>
      <c r="N17" s="897">
        <v>0</v>
      </c>
      <c r="O17" s="897">
        <v>9309</v>
      </c>
      <c r="P17" s="897">
        <v>0</v>
      </c>
      <c r="Q17" s="929">
        <v>432587</v>
      </c>
      <c r="R17" s="925">
        <v>7</v>
      </c>
    </row>
    <row r="18" spans="1:18" ht="23.1" customHeight="1">
      <c r="A18" s="57">
        <v>8</v>
      </c>
      <c r="B18" s="92" t="s">
        <v>1025</v>
      </c>
      <c r="C18" s="396">
        <v>0</v>
      </c>
      <c r="D18" s="396">
        <v>0</v>
      </c>
      <c r="E18" s="396">
        <v>9174</v>
      </c>
      <c r="F18" s="396">
        <v>7429</v>
      </c>
      <c r="G18" s="396">
        <v>3093</v>
      </c>
      <c r="H18" s="396">
        <v>734</v>
      </c>
      <c r="I18" s="396">
        <v>985</v>
      </c>
      <c r="J18" s="396">
        <v>661</v>
      </c>
      <c r="K18" s="396">
        <v>0</v>
      </c>
      <c r="L18" s="396">
        <v>3084</v>
      </c>
      <c r="M18" s="927">
        <v>420194</v>
      </c>
      <c r="N18" s="927">
        <v>94</v>
      </c>
      <c r="O18" s="927">
        <v>94</v>
      </c>
      <c r="P18" s="927">
        <v>0</v>
      </c>
      <c r="Q18" s="927">
        <v>420381</v>
      </c>
      <c r="R18" s="928">
        <v>8</v>
      </c>
    </row>
    <row r="19" spans="1:18" ht="23.1" customHeight="1">
      <c r="A19" s="60">
        <v>9</v>
      </c>
      <c r="B19" s="93" t="s">
        <v>1026</v>
      </c>
      <c r="C19" s="388">
        <v>0</v>
      </c>
      <c r="D19" s="388">
        <v>0</v>
      </c>
      <c r="E19" s="388">
        <v>7723</v>
      </c>
      <c r="F19" s="388">
        <v>6558</v>
      </c>
      <c r="G19" s="388">
        <v>1487</v>
      </c>
      <c r="H19" s="388">
        <v>691</v>
      </c>
      <c r="I19" s="388">
        <v>1403</v>
      </c>
      <c r="J19" s="388">
        <v>7059</v>
      </c>
      <c r="K19" s="388">
        <v>0</v>
      </c>
      <c r="L19" s="388">
        <v>2450</v>
      </c>
      <c r="M19" s="387">
        <v>425717</v>
      </c>
      <c r="N19" s="387">
        <v>8067</v>
      </c>
      <c r="O19" s="387">
        <v>9459</v>
      </c>
      <c r="P19" s="387">
        <v>0</v>
      </c>
      <c r="Q19" s="387">
        <v>443243</v>
      </c>
      <c r="R19" s="925">
        <v>9</v>
      </c>
    </row>
    <row r="20" spans="1:18" ht="23.1" customHeight="1">
      <c r="A20" s="60">
        <v>10</v>
      </c>
      <c r="B20" s="93" t="s">
        <v>1027</v>
      </c>
      <c r="C20" s="388">
        <v>0</v>
      </c>
      <c r="D20" s="388">
        <v>0</v>
      </c>
      <c r="E20" s="388">
        <v>8557</v>
      </c>
      <c r="F20" s="388">
        <v>6759</v>
      </c>
      <c r="G20" s="388">
        <v>3324</v>
      </c>
      <c r="H20" s="388">
        <v>650</v>
      </c>
      <c r="I20" s="388">
        <v>1434</v>
      </c>
      <c r="J20" s="388">
        <v>10876</v>
      </c>
      <c r="K20" s="388">
        <v>0</v>
      </c>
      <c r="L20" s="388">
        <v>564</v>
      </c>
      <c r="M20" s="387">
        <v>438579</v>
      </c>
      <c r="N20" s="387">
        <v>0</v>
      </c>
      <c r="O20" s="387">
        <v>3152</v>
      </c>
      <c r="P20" s="387">
        <v>0</v>
      </c>
      <c r="Q20" s="387">
        <v>441731</v>
      </c>
      <c r="R20" s="925">
        <v>10</v>
      </c>
    </row>
    <row r="21" spans="1:18" s="99" customFormat="1" ht="23.1" customHeight="1">
      <c r="A21" s="62">
        <v>11</v>
      </c>
      <c r="B21" s="61" t="s">
        <v>1028</v>
      </c>
      <c r="C21" s="384">
        <v>0</v>
      </c>
      <c r="D21" s="384">
        <v>0</v>
      </c>
      <c r="E21" s="384">
        <v>10752</v>
      </c>
      <c r="F21" s="384">
        <v>7443</v>
      </c>
      <c r="G21" s="384">
        <v>6151</v>
      </c>
      <c r="H21" s="384">
        <v>924</v>
      </c>
      <c r="I21" s="384">
        <v>1116</v>
      </c>
      <c r="J21" s="384">
        <v>0</v>
      </c>
      <c r="K21" s="384">
        <v>0</v>
      </c>
      <c r="L21" s="384">
        <v>971</v>
      </c>
      <c r="M21" s="400">
        <v>420801</v>
      </c>
      <c r="N21" s="400">
        <v>0</v>
      </c>
      <c r="O21" s="400">
        <v>8606</v>
      </c>
      <c r="P21" s="400">
        <v>0</v>
      </c>
      <c r="Q21" s="400">
        <v>429407</v>
      </c>
      <c r="R21" s="930">
        <v>11</v>
      </c>
    </row>
    <row r="22" spans="1:18" s="99" customFormat="1" ht="23.1" customHeight="1">
      <c r="A22" s="62">
        <v>12</v>
      </c>
      <c r="B22" s="61" t="s">
        <v>1029</v>
      </c>
      <c r="C22" s="385">
        <v>0</v>
      </c>
      <c r="D22" s="385">
        <v>0</v>
      </c>
      <c r="E22" s="385">
        <v>9597</v>
      </c>
      <c r="F22" s="385">
        <v>7012</v>
      </c>
      <c r="G22" s="385">
        <v>2124</v>
      </c>
      <c r="H22" s="385">
        <v>1050</v>
      </c>
      <c r="I22" s="385">
        <v>1418</v>
      </c>
      <c r="J22" s="385">
        <v>0</v>
      </c>
      <c r="K22" s="385">
        <v>0</v>
      </c>
      <c r="L22" s="385">
        <v>1461</v>
      </c>
      <c r="M22" s="897">
        <v>429261</v>
      </c>
      <c r="N22" s="897">
        <v>15374</v>
      </c>
      <c r="O22" s="897">
        <v>14828</v>
      </c>
      <c r="P22" s="897">
        <v>0</v>
      </c>
      <c r="Q22" s="897">
        <v>459463</v>
      </c>
      <c r="R22" s="930">
        <v>12</v>
      </c>
    </row>
    <row r="23" spans="1:18" s="99" customFormat="1" ht="23.1" customHeight="1">
      <c r="A23" s="66">
        <v>14</v>
      </c>
      <c r="B23" s="58" t="s">
        <v>1030</v>
      </c>
      <c r="C23" s="386">
        <v>0</v>
      </c>
      <c r="D23" s="386">
        <v>0</v>
      </c>
      <c r="E23" s="386">
        <v>12385</v>
      </c>
      <c r="F23" s="386">
        <v>7409</v>
      </c>
      <c r="G23" s="386">
        <v>6970</v>
      </c>
      <c r="H23" s="386">
        <v>1254</v>
      </c>
      <c r="I23" s="386">
        <v>1312</v>
      </c>
      <c r="J23" s="386">
        <v>8506</v>
      </c>
      <c r="K23" s="386">
        <v>0</v>
      </c>
      <c r="L23" s="386">
        <v>2555</v>
      </c>
      <c r="M23" s="896">
        <v>426735</v>
      </c>
      <c r="N23" s="896">
        <v>0</v>
      </c>
      <c r="O23" s="896">
        <v>12075</v>
      </c>
      <c r="P23" s="896">
        <v>0</v>
      </c>
      <c r="Q23" s="896">
        <v>438810</v>
      </c>
      <c r="R23" s="931">
        <v>14</v>
      </c>
    </row>
    <row r="24" spans="1:18" s="99" customFormat="1" ht="23.1" customHeight="1">
      <c r="A24" s="62">
        <v>15</v>
      </c>
      <c r="B24" s="61" t="s">
        <v>1031</v>
      </c>
      <c r="C24" s="384">
        <v>0</v>
      </c>
      <c r="D24" s="384">
        <v>0</v>
      </c>
      <c r="E24" s="384">
        <v>7325</v>
      </c>
      <c r="F24" s="384">
        <v>6420</v>
      </c>
      <c r="G24" s="384">
        <v>2083</v>
      </c>
      <c r="H24" s="384">
        <v>533</v>
      </c>
      <c r="I24" s="384">
        <v>1430</v>
      </c>
      <c r="J24" s="384">
        <v>15851</v>
      </c>
      <c r="K24" s="384">
        <v>0</v>
      </c>
      <c r="L24" s="384">
        <v>2369</v>
      </c>
      <c r="M24" s="400">
        <v>455683</v>
      </c>
      <c r="N24" s="400">
        <v>2076</v>
      </c>
      <c r="O24" s="400">
        <v>10245</v>
      </c>
      <c r="P24" s="400">
        <v>0</v>
      </c>
      <c r="Q24" s="400">
        <v>468004</v>
      </c>
      <c r="R24" s="930">
        <v>15</v>
      </c>
    </row>
    <row r="25" spans="1:18" s="99" customFormat="1" ht="23.1" customHeight="1">
      <c r="A25" s="62">
        <v>16</v>
      </c>
      <c r="B25" s="61" t="s">
        <v>1032</v>
      </c>
      <c r="C25" s="384">
        <v>0</v>
      </c>
      <c r="D25" s="384">
        <v>0</v>
      </c>
      <c r="E25" s="384">
        <v>9445</v>
      </c>
      <c r="F25" s="384">
        <v>7151</v>
      </c>
      <c r="G25" s="384">
        <v>5220</v>
      </c>
      <c r="H25" s="384">
        <v>773</v>
      </c>
      <c r="I25" s="384">
        <v>1723</v>
      </c>
      <c r="J25" s="384">
        <v>0</v>
      </c>
      <c r="K25" s="384">
        <v>0</v>
      </c>
      <c r="L25" s="384">
        <v>2570</v>
      </c>
      <c r="M25" s="400">
        <v>424333</v>
      </c>
      <c r="N25" s="400">
        <v>7689</v>
      </c>
      <c r="O25" s="400">
        <v>27486</v>
      </c>
      <c r="P25" s="400">
        <v>0</v>
      </c>
      <c r="Q25" s="400">
        <v>459508</v>
      </c>
      <c r="R25" s="930">
        <v>16</v>
      </c>
    </row>
    <row r="26" spans="1:18" s="99" customFormat="1" ht="23.1" customHeight="1">
      <c r="A26" s="62">
        <v>17</v>
      </c>
      <c r="B26" s="61" t="s">
        <v>1033</v>
      </c>
      <c r="C26" s="384">
        <v>0</v>
      </c>
      <c r="D26" s="384">
        <v>0</v>
      </c>
      <c r="E26" s="384">
        <v>7831</v>
      </c>
      <c r="F26" s="384">
        <v>6241</v>
      </c>
      <c r="G26" s="384">
        <v>6107</v>
      </c>
      <c r="H26" s="384">
        <v>735</v>
      </c>
      <c r="I26" s="384">
        <v>1575</v>
      </c>
      <c r="J26" s="384">
        <v>4124</v>
      </c>
      <c r="K26" s="384">
        <v>0</v>
      </c>
      <c r="L26" s="384">
        <v>4421</v>
      </c>
      <c r="M26" s="400">
        <v>428301</v>
      </c>
      <c r="N26" s="400">
        <v>14807</v>
      </c>
      <c r="O26" s="400">
        <v>13448</v>
      </c>
      <c r="P26" s="400">
        <v>0</v>
      </c>
      <c r="Q26" s="400">
        <v>456556</v>
      </c>
      <c r="R26" s="930">
        <v>17</v>
      </c>
    </row>
    <row r="27" spans="1:18" s="99" customFormat="1" ht="23.1" customHeight="1">
      <c r="A27" s="62">
        <v>18</v>
      </c>
      <c r="B27" s="61" t="s">
        <v>1034</v>
      </c>
      <c r="C27" s="385">
        <v>0</v>
      </c>
      <c r="D27" s="385">
        <v>0</v>
      </c>
      <c r="E27" s="385">
        <v>8689</v>
      </c>
      <c r="F27" s="385">
        <v>7149</v>
      </c>
      <c r="G27" s="385">
        <v>5456</v>
      </c>
      <c r="H27" s="385">
        <v>604</v>
      </c>
      <c r="I27" s="385">
        <v>1125</v>
      </c>
      <c r="J27" s="385">
        <v>8210</v>
      </c>
      <c r="K27" s="385">
        <v>0</v>
      </c>
      <c r="L27" s="385">
        <v>1736</v>
      </c>
      <c r="M27" s="897">
        <v>422420</v>
      </c>
      <c r="N27" s="897">
        <v>0</v>
      </c>
      <c r="O27" s="897">
        <v>8752</v>
      </c>
      <c r="P27" s="897">
        <v>0</v>
      </c>
      <c r="Q27" s="897">
        <v>431172</v>
      </c>
      <c r="R27" s="930">
        <v>18</v>
      </c>
    </row>
    <row r="28" spans="1:18" s="99" customFormat="1" ht="23.1" customHeight="1">
      <c r="A28" s="68">
        <v>19</v>
      </c>
      <c r="B28" s="58" t="s">
        <v>1035</v>
      </c>
      <c r="C28" s="386">
        <v>0</v>
      </c>
      <c r="D28" s="386">
        <v>0</v>
      </c>
      <c r="E28" s="386">
        <v>9474</v>
      </c>
      <c r="F28" s="386">
        <v>6559</v>
      </c>
      <c r="G28" s="386">
        <v>4411</v>
      </c>
      <c r="H28" s="386">
        <v>1002</v>
      </c>
      <c r="I28" s="386">
        <v>1267</v>
      </c>
      <c r="J28" s="386">
        <v>11473</v>
      </c>
      <c r="K28" s="386">
        <v>0</v>
      </c>
      <c r="L28" s="386">
        <v>2009</v>
      </c>
      <c r="M28" s="896">
        <v>425549</v>
      </c>
      <c r="N28" s="896">
        <v>0</v>
      </c>
      <c r="O28" s="896">
        <v>4716</v>
      </c>
      <c r="P28" s="896">
        <v>0</v>
      </c>
      <c r="Q28" s="896">
        <v>430266</v>
      </c>
      <c r="R28" s="932">
        <v>19</v>
      </c>
    </row>
    <row r="29" spans="1:18" s="99" customFormat="1" ht="23.1" customHeight="1">
      <c r="A29" s="62">
        <v>21</v>
      </c>
      <c r="B29" s="61" t="s">
        <v>1036</v>
      </c>
      <c r="C29" s="384">
        <v>0</v>
      </c>
      <c r="D29" s="384">
        <v>0</v>
      </c>
      <c r="E29" s="384">
        <v>7478</v>
      </c>
      <c r="F29" s="384">
        <v>6479</v>
      </c>
      <c r="G29" s="384">
        <v>2119</v>
      </c>
      <c r="H29" s="384">
        <v>1135</v>
      </c>
      <c r="I29" s="384">
        <v>440</v>
      </c>
      <c r="J29" s="384">
        <v>9509</v>
      </c>
      <c r="K29" s="384">
        <v>0</v>
      </c>
      <c r="L29" s="384">
        <v>3768</v>
      </c>
      <c r="M29" s="400">
        <v>400842</v>
      </c>
      <c r="N29" s="400">
        <v>0</v>
      </c>
      <c r="O29" s="400">
        <v>13992</v>
      </c>
      <c r="P29" s="400">
        <v>0</v>
      </c>
      <c r="Q29" s="400">
        <v>414834</v>
      </c>
      <c r="R29" s="930">
        <v>21</v>
      </c>
    </row>
    <row r="30" spans="1:18" s="99" customFormat="1" ht="23.1" customHeight="1">
      <c r="A30" s="62">
        <v>22</v>
      </c>
      <c r="B30" s="61" t="s">
        <v>1037</v>
      </c>
      <c r="C30" s="384">
        <v>0</v>
      </c>
      <c r="D30" s="384">
        <v>0</v>
      </c>
      <c r="E30" s="384">
        <v>9245</v>
      </c>
      <c r="F30" s="384">
        <v>7389</v>
      </c>
      <c r="G30" s="384">
        <v>7306</v>
      </c>
      <c r="H30" s="384">
        <v>881</v>
      </c>
      <c r="I30" s="384">
        <v>830</v>
      </c>
      <c r="J30" s="384">
        <v>13291</v>
      </c>
      <c r="K30" s="384">
        <v>0</v>
      </c>
      <c r="L30" s="384">
        <v>1311</v>
      </c>
      <c r="M30" s="400">
        <v>437422</v>
      </c>
      <c r="N30" s="400">
        <v>0</v>
      </c>
      <c r="O30" s="400">
        <v>11244</v>
      </c>
      <c r="P30" s="400">
        <v>0</v>
      </c>
      <c r="Q30" s="400">
        <v>448666</v>
      </c>
      <c r="R30" s="930">
        <v>22</v>
      </c>
    </row>
    <row r="31" spans="1:18" s="99" customFormat="1" ht="23.1" customHeight="1">
      <c r="A31" s="62">
        <v>23</v>
      </c>
      <c r="B31" s="61" t="s">
        <v>1038</v>
      </c>
      <c r="C31" s="384">
        <v>0</v>
      </c>
      <c r="D31" s="384">
        <v>0</v>
      </c>
      <c r="E31" s="384">
        <v>5151</v>
      </c>
      <c r="F31" s="384">
        <v>5147</v>
      </c>
      <c r="G31" s="384">
        <v>7234</v>
      </c>
      <c r="H31" s="384">
        <v>1528</v>
      </c>
      <c r="I31" s="384">
        <v>0</v>
      </c>
      <c r="J31" s="384">
        <v>37882</v>
      </c>
      <c r="K31" s="384">
        <v>0</v>
      </c>
      <c r="L31" s="384">
        <v>3460</v>
      </c>
      <c r="M31" s="400">
        <v>381222</v>
      </c>
      <c r="N31" s="400">
        <v>0</v>
      </c>
      <c r="O31" s="400">
        <v>2442</v>
      </c>
      <c r="P31" s="400">
        <v>0</v>
      </c>
      <c r="Q31" s="400">
        <v>383664</v>
      </c>
      <c r="R31" s="930">
        <v>23</v>
      </c>
    </row>
    <row r="32" spans="1:18" s="99" customFormat="1" ht="23.1" customHeight="1">
      <c r="A32" s="62">
        <v>24</v>
      </c>
      <c r="B32" s="61" t="s">
        <v>1039</v>
      </c>
      <c r="C32" s="385">
        <v>0</v>
      </c>
      <c r="D32" s="385">
        <v>0</v>
      </c>
      <c r="E32" s="385">
        <v>6925</v>
      </c>
      <c r="F32" s="385">
        <v>6335</v>
      </c>
      <c r="G32" s="385">
        <v>0</v>
      </c>
      <c r="H32" s="385">
        <v>1807</v>
      </c>
      <c r="I32" s="385">
        <v>0</v>
      </c>
      <c r="J32" s="385">
        <v>27429</v>
      </c>
      <c r="K32" s="385">
        <v>0</v>
      </c>
      <c r="L32" s="385">
        <v>4333</v>
      </c>
      <c r="M32" s="897">
        <v>398595</v>
      </c>
      <c r="N32" s="897">
        <v>0</v>
      </c>
      <c r="O32" s="897">
        <v>6499</v>
      </c>
      <c r="P32" s="897">
        <v>0</v>
      </c>
      <c r="Q32" s="897">
        <v>405094</v>
      </c>
      <c r="R32" s="930">
        <v>24</v>
      </c>
    </row>
    <row r="33" spans="1:18" s="99" customFormat="1" ht="23.1" customHeight="1">
      <c r="A33" s="66">
        <v>25</v>
      </c>
      <c r="B33" s="58" t="s">
        <v>1040</v>
      </c>
      <c r="C33" s="386">
        <v>0</v>
      </c>
      <c r="D33" s="386">
        <v>0</v>
      </c>
      <c r="E33" s="386">
        <v>8081</v>
      </c>
      <c r="F33" s="386">
        <v>6822</v>
      </c>
      <c r="G33" s="386">
        <v>2104</v>
      </c>
      <c r="H33" s="386">
        <v>804</v>
      </c>
      <c r="I33" s="386">
        <v>1346</v>
      </c>
      <c r="J33" s="386">
        <v>387</v>
      </c>
      <c r="K33" s="386">
        <v>0</v>
      </c>
      <c r="L33" s="386">
        <v>2301</v>
      </c>
      <c r="M33" s="896">
        <v>415450</v>
      </c>
      <c r="N33" s="896">
        <v>11817</v>
      </c>
      <c r="O33" s="896">
        <v>12272</v>
      </c>
      <c r="P33" s="896">
        <v>0</v>
      </c>
      <c r="Q33" s="896">
        <v>439539</v>
      </c>
      <c r="R33" s="931">
        <v>25</v>
      </c>
    </row>
    <row r="34" spans="1:18" s="99" customFormat="1" ht="23.1" customHeight="1">
      <c r="A34" s="62">
        <v>27</v>
      </c>
      <c r="B34" s="61" t="s">
        <v>1041</v>
      </c>
      <c r="C34" s="384">
        <v>0</v>
      </c>
      <c r="D34" s="384">
        <v>0</v>
      </c>
      <c r="E34" s="384">
        <v>7553</v>
      </c>
      <c r="F34" s="384">
        <v>7145</v>
      </c>
      <c r="G34" s="384">
        <v>1757</v>
      </c>
      <c r="H34" s="384">
        <v>1430</v>
      </c>
      <c r="I34" s="384">
        <v>87</v>
      </c>
      <c r="J34" s="384">
        <v>13358</v>
      </c>
      <c r="K34" s="384">
        <v>0</v>
      </c>
      <c r="L34" s="384">
        <v>1931</v>
      </c>
      <c r="M34" s="400">
        <v>425719</v>
      </c>
      <c r="N34" s="400">
        <v>5619</v>
      </c>
      <c r="O34" s="400">
        <v>6356</v>
      </c>
      <c r="P34" s="400">
        <v>0</v>
      </c>
      <c r="Q34" s="400">
        <v>437693</v>
      </c>
      <c r="R34" s="930">
        <v>27</v>
      </c>
    </row>
    <row r="35" spans="1:18" s="99" customFormat="1" ht="23.1" customHeight="1">
      <c r="A35" s="62">
        <v>28</v>
      </c>
      <c r="B35" s="61" t="s">
        <v>1042</v>
      </c>
      <c r="C35" s="384">
        <v>0</v>
      </c>
      <c r="D35" s="384">
        <v>0</v>
      </c>
      <c r="E35" s="384">
        <v>7869</v>
      </c>
      <c r="F35" s="384">
        <v>6738</v>
      </c>
      <c r="G35" s="384">
        <v>4562</v>
      </c>
      <c r="H35" s="384">
        <v>1242</v>
      </c>
      <c r="I35" s="384">
        <v>577</v>
      </c>
      <c r="J35" s="384">
        <v>0</v>
      </c>
      <c r="K35" s="384">
        <v>0</v>
      </c>
      <c r="L35" s="384">
        <v>4288</v>
      </c>
      <c r="M35" s="400">
        <v>423266</v>
      </c>
      <c r="N35" s="400">
        <v>13874</v>
      </c>
      <c r="O35" s="400">
        <v>17802</v>
      </c>
      <c r="P35" s="400">
        <v>0</v>
      </c>
      <c r="Q35" s="400">
        <v>454942</v>
      </c>
      <c r="R35" s="930">
        <v>28</v>
      </c>
    </row>
    <row r="36" spans="1:18" s="99" customFormat="1" ht="23.1" customHeight="1">
      <c r="A36" s="62">
        <v>29</v>
      </c>
      <c r="B36" s="61" t="s">
        <v>1043</v>
      </c>
      <c r="C36" s="384">
        <v>0</v>
      </c>
      <c r="D36" s="384">
        <v>0</v>
      </c>
      <c r="E36" s="384">
        <v>8778</v>
      </c>
      <c r="F36" s="384">
        <v>7019</v>
      </c>
      <c r="G36" s="384">
        <v>2577</v>
      </c>
      <c r="H36" s="384">
        <v>1616</v>
      </c>
      <c r="I36" s="384">
        <v>0</v>
      </c>
      <c r="J36" s="384">
        <v>16979</v>
      </c>
      <c r="K36" s="384">
        <v>0</v>
      </c>
      <c r="L36" s="384">
        <v>3663</v>
      </c>
      <c r="M36" s="400">
        <v>426867</v>
      </c>
      <c r="N36" s="400">
        <v>6687</v>
      </c>
      <c r="O36" s="400">
        <v>18781</v>
      </c>
      <c r="P36" s="400">
        <v>0</v>
      </c>
      <c r="Q36" s="400">
        <v>452335</v>
      </c>
      <c r="R36" s="930">
        <v>29</v>
      </c>
    </row>
    <row r="37" spans="1:18" s="99" customFormat="1" ht="23.1" customHeight="1">
      <c r="A37" s="62">
        <v>30</v>
      </c>
      <c r="B37" s="72" t="s">
        <v>1044</v>
      </c>
      <c r="C37" s="385">
        <v>0</v>
      </c>
      <c r="D37" s="385">
        <v>0</v>
      </c>
      <c r="E37" s="385">
        <v>7813</v>
      </c>
      <c r="F37" s="385">
        <v>6809</v>
      </c>
      <c r="G37" s="385">
        <v>778</v>
      </c>
      <c r="H37" s="385">
        <v>1085</v>
      </c>
      <c r="I37" s="385">
        <v>485</v>
      </c>
      <c r="J37" s="385">
        <v>19665</v>
      </c>
      <c r="K37" s="385">
        <v>0</v>
      </c>
      <c r="L37" s="385">
        <v>3925</v>
      </c>
      <c r="M37" s="897">
        <v>421605</v>
      </c>
      <c r="N37" s="897">
        <v>1139</v>
      </c>
      <c r="O37" s="897">
        <v>8909</v>
      </c>
      <c r="P37" s="897">
        <v>0</v>
      </c>
      <c r="Q37" s="897">
        <v>431653</v>
      </c>
      <c r="R37" s="930">
        <v>30</v>
      </c>
    </row>
    <row r="38" spans="1:18" s="99" customFormat="1" ht="23.1" customHeight="1">
      <c r="A38" s="68">
        <v>31</v>
      </c>
      <c r="B38" s="58" t="s">
        <v>1045</v>
      </c>
      <c r="C38" s="386">
        <v>0</v>
      </c>
      <c r="D38" s="386">
        <v>0</v>
      </c>
      <c r="E38" s="386">
        <v>8916</v>
      </c>
      <c r="F38" s="386">
        <v>6845</v>
      </c>
      <c r="G38" s="386">
        <v>5475</v>
      </c>
      <c r="H38" s="386">
        <v>1026</v>
      </c>
      <c r="I38" s="386">
        <v>1402</v>
      </c>
      <c r="J38" s="386">
        <v>8347</v>
      </c>
      <c r="K38" s="386">
        <v>0</v>
      </c>
      <c r="L38" s="386">
        <v>2962</v>
      </c>
      <c r="M38" s="896">
        <v>428244</v>
      </c>
      <c r="N38" s="896">
        <v>0</v>
      </c>
      <c r="O38" s="896">
        <v>9533</v>
      </c>
      <c r="P38" s="896">
        <v>0</v>
      </c>
      <c r="Q38" s="896">
        <v>437777</v>
      </c>
      <c r="R38" s="932">
        <v>31</v>
      </c>
    </row>
    <row r="39" spans="1:18" s="99" customFormat="1" ht="23.1" customHeight="1">
      <c r="A39" s="62">
        <v>32</v>
      </c>
      <c r="B39" s="61" t="s">
        <v>1046</v>
      </c>
      <c r="C39" s="384">
        <v>0</v>
      </c>
      <c r="D39" s="384">
        <v>0</v>
      </c>
      <c r="E39" s="384">
        <v>10476</v>
      </c>
      <c r="F39" s="384">
        <v>7093</v>
      </c>
      <c r="G39" s="384">
        <v>7117</v>
      </c>
      <c r="H39" s="384">
        <v>584</v>
      </c>
      <c r="I39" s="384">
        <v>1576</v>
      </c>
      <c r="J39" s="384">
        <v>324</v>
      </c>
      <c r="K39" s="384">
        <v>0</v>
      </c>
      <c r="L39" s="384">
        <v>4019</v>
      </c>
      <c r="M39" s="400">
        <v>442302</v>
      </c>
      <c r="N39" s="400">
        <v>3950</v>
      </c>
      <c r="O39" s="400">
        <v>13169</v>
      </c>
      <c r="P39" s="400">
        <v>0</v>
      </c>
      <c r="Q39" s="400">
        <v>459421</v>
      </c>
      <c r="R39" s="930">
        <v>32</v>
      </c>
    </row>
    <row r="40" spans="1:18" s="99" customFormat="1" ht="23.1" customHeight="1">
      <c r="A40" s="62">
        <v>33</v>
      </c>
      <c r="B40" s="61" t="s">
        <v>1047</v>
      </c>
      <c r="C40" s="384">
        <v>0</v>
      </c>
      <c r="D40" s="384">
        <v>0</v>
      </c>
      <c r="E40" s="384">
        <v>5339</v>
      </c>
      <c r="F40" s="384">
        <v>5785</v>
      </c>
      <c r="G40" s="384">
        <v>7334</v>
      </c>
      <c r="H40" s="384">
        <v>814</v>
      </c>
      <c r="I40" s="384">
        <v>1521</v>
      </c>
      <c r="J40" s="384">
        <v>0</v>
      </c>
      <c r="K40" s="384">
        <v>0</v>
      </c>
      <c r="L40" s="384">
        <v>3333</v>
      </c>
      <c r="M40" s="400">
        <v>424076</v>
      </c>
      <c r="N40" s="400">
        <v>1919</v>
      </c>
      <c r="O40" s="400">
        <v>10479</v>
      </c>
      <c r="P40" s="400">
        <v>0</v>
      </c>
      <c r="Q40" s="400">
        <v>436474</v>
      </c>
      <c r="R40" s="930">
        <v>33</v>
      </c>
    </row>
    <row r="41" spans="1:18" s="99" customFormat="1" ht="23.1" customHeight="1">
      <c r="A41" s="62">
        <v>34</v>
      </c>
      <c r="B41" s="61" t="s">
        <v>1048</v>
      </c>
      <c r="C41" s="384">
        <v>0</v>
      </c>
      <c r="D41" s="384">
        <v>0</v>
      </c>
      <c r="E41" s="384">
        <v>9600</v>
      </c>
      <c r="F41" s="384">
        <v>7113</v>
      </c>
      <c r="G41" s="384">
        <v>12008</v>
      </c>
      <c r="H41" s="384">
        <v>1883</v>
      </c>
      <c r="I41" s="384">
        <v>101</v>
      </c>
      <c r="J41" s="384">
        <v>0</v>
      </c>
      <c r="K41" s="384">
        <v>0</v>
      </c>
      <c r="L41" s="384">
        <v>2847</v>
      </c>
      <c r="M41" s="400">
        <v>424922</v>
      </c>
      <c r="N41" s="400">
        <v>5095</v>
      </c>
      <c r="O41" s="400">
        <v>18306</v>
      </c>
      <c r="P41" s="400">
        <v>0</v>
      </c>
      <c r="Q41" s="400">
        <v>448323</v>
      </c>
      <c r="R41" s="930">
        <v>34</v>
      </c>
    </row>
    <row r="42" spans="1:18" s="99" customFormat="1" ht="23.1" customHeight="1">
      <c r="A42" s="62">
        <v>35</v>
      </c>
      <c r="B42" s="61" t="s">
        <v>1049</v>
      </c>
      <c r="C42" s="385">
        <v>0</v>
      </c>
      <c r="D42" s="385">
        <v>0</v>
      </c>
      <c r="E42" s="385">
        <v>8760</v>
      </c>
      <c r="F42" s="385">
        <v>6341</v>
      </c>
      <c r="G42" s="385">
        <v>3445</v>
      </c>
      <c r="H42" s="385">
        <v>1173</v>
      </c>
      <c r="I42" s="385">
        <v>672</v>
      </c>
      <c r="J42" s="385">
        <v>12097</v>
      </c>
      <c r="K42" s="385">
        <v>0</v>
      </c>
      <c r="L42" s="385">
        <v>3282</v>
      </c>
      <c r="M42" s="897">
        <v>419939</v>
      </c>
      <c r="N42" s="897">
        <v>0</v>
      </c>
      <c r="O42" s="897">
        <v>2908</v>
      </c>
      <c r="P42" s="897">
        <v>0</v>
      </c>
      <c r="Q42" s="897">
        <v>422847</v>
      </c>
      <c r="R42" s="930">
        <v>35</v>
      </c>
    </row>
    <row r="43" spans="1:18" s="99" customFormat="1" ht="23.1" customHeight="1">
      <c r="A43" s="66">
        <v>36</v>
      </c>
      <c r="B43" s="58" t="s">
        <v>1050</v>
      </c>
      <c r="C43" s="386">
        <v>0</v>
      </c>
      <c r="D43" s="386">
        <v>0</v>
      </c>
      <c r="E43" s="386">
        <v>9414</v>
      </c>
      <c r="F43" s="386">
        <v>6730</v>
      </c>
      <c r="G43" s="386">
        <v>9961</v>
      </c>
      <c r="H43" s="386">
        <v>994</v>
      </c>
      <c r="I43" s="386">
        <v>843</v>
      </c>
      <c r="J43" s="386">
        <v>14254</v>
      </c>
      <c r="K43" s="386">
        <v>0</v>
      </c>
      <c r="L43" s="386">
        <v>3901</v>
      </c>
      <c r="M43" s="896">
        <v>437657</v>
      </c>
      <c r="N43" s="896">
        <v>6405</v>
      </c>
      <c r="O43" s="896">
        <v>7189</v>
      </c>
      <c r="P43" s="896">
        <v>0</v>
      </c>
      <c r="Q43" s="896">
        <v>451251</v>
      </c>
      <c r="R43" s="931">
        <v>36</v>
      </c>
    </row>
    <row r="44" spans="1:18" s="99" customFormat="1" ht="23.1" customHeight="1">
      <c r="A44" s="62">
        <v>37</v>
      </c>
      <c r="B44" s="61" t="s">
        <v>1051</v>
      </c>
      <c r="C44" s="384">
        <v>0</v>
      </c>
      <c r="D44" s="384">
        <v>0</v>
      </c>
      <c r="E44" s="384">
        <v>8638</v>
      </c>
      <c r="F44" s="384">
        <v>6367</v>
      </c>
      <c r="G44" s="384">
        <v>2402</v>
      </c>
      <c r="H44" s="384">
        <v>1163</v>
      </c>
      <c r="I44" s="384">
        <v>873</v>
      </c>
      <c r="J44" s="384">
        <v>18875</v>
      </c>
      <c r="K44" s="384">
        <v>0</v>
      </c>
      <c r="L44" s="384">
        <v>2629</v>
      </c>
      <c r="M44" s="400">
        <v>433311</v>
      </c>
      <c r="N44" s="400">
        <v>0</v>
      </c>
      <c r="O44" s="400">
        <v>2698</v>
      </c>
      <c r="P44" s="400">
        <v>0</v>
      </c>
      <c r="Q44" s="400">
        <v>436009</v>
      </c>
      <c r="R44" s="930">
        <v>37</v>
      </c>
    </row>
    <row r="45" spans="1:18" s="99" customFormat="1" ht="23.1" customHeight="1">
      <c r="A45" s="62">
        <v>38</v>
      </c>
      <c r="B45" s="61" t="s">
        <v>1052</v>
      </c>
      <c r="C45" s="384">
        <v>0</v>
      </c>
      <c r="D45" s="384">
        <v>0</v>
      </c>
      <c r="E45" s="384">
        <v>8119</v>
      </c>
      <c r="F45" s="384">
        <v>6728</v>
      </c>
      <c r="G45" s="384">
        <v>6726</v>
      </c>
      <c r="H45" s="384">
        <v>1048</v>
      </c>
      <c r="I45" s="384">
        <v>1607</v>
      </c>
      <c r="J45" s="384">
        <v>8230</v>
      </c>
      <c r="K45" s="384">
        <v>0</v>
      </c>
      <c r="L45" s="384">
        <v>2535</v>
      </c>
      <c r="M45" s="400">
        <v>461927</v>
      </c>
      <c r="N45" s="400">
        <v>11110</v>
      </c>
      <c r="O45" s="400">
        <v>14734</v>
      </c>
      <c r="P45" s="400">
        <v>0</v>
      </c>
      <c r="Q45" s="400">
        <v>487771</v>
      </c>
      <c r="R45" s="930">
        <v>38</v>
      </c>
    </row>
    <row r="46" spans="1:18" s="99" customFormat="1" ht="23.1" customHeight="1">
      <c r="A46" s="62">
        <v>39</v>
      </c>
      <c r="B46" s="61" t="s">
        <v>1053</v>
      </c>
      <c r="C46" s="384">
        <v>0</v>
      </c>
      <c r="D46" s="384">
        <v>0</v>
      </c>
      <c r="E46" s="384">
        <v>8119</v>
      </c>
      <c r="F46" s="384">
        <v>6882</v>
      </c>
      <c r="G46" s="384">
        <v>5490</v>
      </c>
      <c r="H46" s="384">
        <v>645</v>
      </c>
      <c r="I46" s="384">
        <v>1229</v>
      </c>
      <c r="J46" s="384">
        <v>0</v>
      </c>
      <c r="K46" s="384">
        <v>0</v>
      </c>
      <c r="L46" s="384">
        <v>5452</v>
      </c>
      <c r="M46" s="400">
        <v>424881</v>
      </c>
      <c r="N46" s="400">
        <v>4822</v>
      </c>
      <c r="O46" s="400">
        <v>23774</v>
      </c>
      <c r="P46" s="400">
        <v>0</v>
      </c>
      <c r="Q46" s="400">
        <v>453477</v>
      </c>
      <c r="R46" s="930">
        <v>39</v>
      </c>
    </row>
    <row r="47" spans="1:18" s="99" customFormat="1" ht="23.1" customHeight="1">
      <c r="A47" s="62">
        <v>42</v>
      </c>
      <c r="B47" s="61" t="s">
        <v>1054</v>
      </c>
      <c r="C47" s="385">
        <v>0</v>
      </c>
      <c r="D47" s="385">
        <v>0</v>
      </c>
      <c r="E47" s="385">
        <v>10655</v>
      </c>
      <c r="F47" s="385">
        <v>7578</v>
      </c>
      <c r="G47" s="385">
        <v>0</v>
      </c>
      <c r="H47" s="385">
        <v>558</v>
      </c>
      <c r="I47" s="385">
        <v>1203</v>
      </c>
      <c r="J47" s="385">
        <v>9290</v>
      </c>
      <c r="K47" s="385">
        <v>0</v>
      </c>
      <c r="L47" s="385">
        <v>617</v>
      </c>
      <c r="M47" s="897">
        <v>433807</v>
      </c>
      <c r="N47" s="897">
        <v>0</v>
      </c>
      <c r="O47" s="897">
        <v>15695</v>
      </c>
      <c r="P47" s="897">
        <v>0</v>
      </c>
      <c r="Q47" s="897">
        <v>449502</v>
      </c>
      <c r="R47" s="930">
        <v>42</v>
      </c>
    </row>
    <row r="48" spans="1:18" s="99" customFormat="1" ht="23.1" customHeight="1">
      <c r="A48" s="66">
        <v>43</v>
      </c>
      <c r="B48" s="58" t="s">
        <v>1055</v>
      </c>
      <c r="C48" s="386">
        <v>0</v>
      </c>
      <c r="D48" s="386">
        <v>0</v>
      </c>
      <c r="E48" s="386">
        <v>8362</v>
      </c>
      <c r="F48" s="386">
        <v>6501</v>
      </c>
      <c r="G48" s="386">
        <v>2762</v>
      </c>
      <c r="H48" s="386">
        <v>1259</v>
      </c>
      <c r="I48" s="386">
        <v>1272</v>
      </c>
      <c r="J48" s="386">
        <v>6540</v>
      </c>
      <c r="K48" s="386">
        <v>0</v>
      </c>
      <c r="L48" s="386">
        <v>2626</v>
      </c>
      <c r="M48" s="896">
        <v>387112</v>
      </c>
      <c r="N48" s="896">
        <v>13259</v>
      </c>
      <c r="O48" s="896">
        <v>13172</v>
      </c>
      <c r="P48" s="896">
        <v>0</v>
      </c>
      <c r="Q48" s="896">
        <v>413543</v>
      </c>
      <c r="R48" s="931">
        <v>43</v>
      </c>
    </row>
    <row r="49" spans="1:18" s="99" customFormat="1" ht="23.1" customHeight="1">
      <c r="A49" s="62">
        <v>44</v>
      </c>
      <c r="B49" s="61" t="s">
        <v>1056</v>
      </c>
      <c r="C49" s="384">
        <v>0</v>
      </c>
      <c r="D49" s="384">
        <v>0</v>
      </c>
      <c r="E49" s="384">
        <v>12240</v>
      </c>
      <c r="F49" s="384">
        <v>7660</v>
      </c>
      <c r="G49" s="384">
        <v>3202</v>
      </c>
      <c r="H49" s="384">
        <v>895</v>
      </c>
      <c r="I49" s="384">
        <v>1638</v>
      </c>
      <c r="J49" s="384">
        <v>917</v>
      </c>
      <c r="K49" s="384">
        <v>0</v>
      </c>
      <c r="L49" s="384">
        <v>1349</v>
      </c>
      <c r="M49" s="400">
        <v>479243</v>
      </c>
      <c r="N49" s="400">
        <v>4958</v>
      </c>
      <c r="O49" s="400">
        <v>14087</v>
      </c>
      <c r="P49" s="400">
        <v>0</v>
      </c>
      <c r="Q49" s="400">
        <v>498289</v>
      </c>
      <c r="R49" s="930">
        <v>44</v>
      </c>
    </row>
    <row r="50" spans="1:18" s="99" customFormat="1" ht="23.1" customHeight="1">
      <c r="A50" s="62">
        <v>45</v>
      </c>
      <c r="B50" s="61" t="s">
        <v>1057</v>
      </c>
      <c r="C50" s="384">
        <v>0</v>
      </c>
      <c r="D50" s="384">
        <v>0</v>
      </c>
      <c r="E50" s="384">
        <v>9181</v>
      </c>
      <c r="F50" s="384">
        <v>6480</v>
      </c>
      <c r="G50" s="384">
        <v>0</v>
      </c>
      <c r="H50" s="384">
        <v>86</v>
      </c>
      <c r="I50" s="384">
        <v>1420</v>
      </c>
      <c r="J50" s="384">
        <v>4079</v>
      </c>
      <c r="K50" s="384">
        <v>0</v>
      </c>
      <c r="L50" s="384">
        <v>307</v>
      </c>
      <c r="M50" s="400">
        <v>439983</v>
      </c>
      <c r="N50" s="400">
        <v>10417</v>
      </c>
      <c r="O50" s="400">
        <v>11655</v>
      </c>
      <c r="P50" s="400">
        <v>0</v>
      </c>
      <c r="Q50" s="400">
        <v>462054</v>
      </c>
      <c r="R50" s="930">
        <v>45</v>
      </c>
    </row>
    <row r="51" spans="1:18" s="99" customFormat="1" ht="23.1" customHeight="1">
      <c r="A51" s="62">
        <v>46</v>
      </c>
      <c r="B51" s="61" t="s">
        <v>1058</v>
      </c>
      <c r="C51" s="384">
        <v>0</v>
      </c>
      <c r="D51" s="384">
        <v>0</v>
      </c>
      <c r="E51" s="384">
        <v>7627</v>
      </c>
      <c r="F51" s="384">
        <v>6342</v>
      </c>
      <c r="G51" s="384">
        <v>1672</v>
      </c>
      <c r="H51" s="384">
        <v>931</v>
      </c>
      <c r="I51" s="384">
        <v>1343</v>
      </c>
      <c r="J51" s="384">
        <v>6711</v>
      </c>
      <c r="K51" s="384">
        <v>0</v>
      </c>
      <c r="L51" s="384">
        <v>3130</v>
      </c>
      <c r="M51" s="400">
        <v>393731</v>
      </c>
      <c r="N51" s="400">
        <v>14608</v>
      </c>
      <c r="O51" s="400">
        <v>8221</v>
      </c>
      <c r="P51" s="400">
        <v>0</v>
      </c>
      <c r="Q51" s="400">
        <v>416560</v>
      </c>
      <c r="R51" s="930">
        <v>46</v>
      </c>
    </row>
    <row r="52" spans="1:18" s="99" customFormat="1" ht="23.1" customHeight="1">
      <c r="A52" s="62">
        <v>47</v>
      </c>
      <c r="B52" s="72" t="s">
        <v>1059</v>
      </c>
      <c r="C52" s="385">
        <v>0</v>
      </c>
      <c r="D52" s="385">
        <v>0</v>
      </c>
      <c r="E52" s="385">
        <v>7137</v>
      </c>
      <c r="F52" s="385">
        <v>6169</v>
      </c>
      <c r="G52" s="385">
        <v>2433</v>
      </c>
      <c r="H52" s="385">
        <v>637</v>
      </c>
      <c r="I52" s="385">
        <v>1507</v>
      </c>
      <c r="J52" s="385">
        <v>12821</v>
      </c>
      <c r="K52" s="385">
        <v>0</v>
      </c>
      <c r="L52" s="385">
        <v>752</v>
      </c>
      <c r="M52" s="897">
        <v>437206</v>
      </c>
      <c r="N52" s="897">
        <v>0</v>
      </c>
      <c r="O52" s="897">
        <v>3812</v>
      </c>
      <c r="P52" s="897">
        <v>0</v>
      </c>
      <c r="Q52" s="897">
        <v>441018</v>
      </c>
      <c r="R52" s="930">
        <v>47</v>
      </c>
    </row>
    <row r="53" spans="1:18" s="99" customFormat="1" ht="23.1" customHeight="1">
      <c r="A53" s="66">
        <v>49</v>
      </c>
      <c r="B53" s="61" t="s">
        <v>1060</v>
      </c>
      <c r="C53" s="386">
        <v>0</v>
      </c>
      <c r="D53" s="386">
        <v>0</v>
      </c>
      <c r="E53" s="386">
        <v>10166</v>
      </c>
      <c r="F53" s="386">
        <v>7333</v>
      </c>
      <c r="G53" s="386">
        <v>0</v>
      </c>
      <c r="H53" s="386">
        <v>1501</v>
      </c>
      <c r="I53" s="386">
        <v>1419</v>
      </c>
      <c r="J53" s="386">
        <v>0</v>
      </c>
      <c r="K53" s="386">
        <v>0</v>
      </c>
      <c r="L53" s="386">
        <v>1566</v>
      </c>
      <c r="M53" s="896">
        <v>434315</v>
      </c>
      <c r="N53" s="896">
        <v>0</v>
      </c>
      <c r="O53" s="896">
        <v>23713</v>
      </c>
      <c r="P53" s="896">
        <v>0</v>
      </c>
      <c r="Q53" s="896">
        <v>458028</v>
      </c>
      <c r="R53" s="931">
        <v>49</v>
      </c>
    </row>
    <row r="54" spans="1:18" s="99" customFormat="1" ht="23.1" customHeight="1">
      <c r="A54" s="62">
        <v>50</v>
      </c>
      <c r="B54" s="61" t="s">
        <v>1061</v>
      </c>
      <c r="C54" s="384">
        <v>0</v>
      </c>
      <c r="D54" s="384">
        <v>0</v>
      </c>
      <c r="E54" s="384">
        <v>11288</v>
      </c>
      <c r="F54" s="384">
        <v>7515</v>
      </c>
      <c r="G54" s="384">
        <v>0</v>
      </c>
      <c r="H54" s="384">
        <v>394</v>
      </c>
      <c r="I54" s="384">
        <v>2049</v>
      </c>
      <c r="J54" s="384">
        <v>3362</v>
      </c>
      <c r="K54" s="384">
        <v>0</v>
      </c>
      <c r="L54" s="384">
        <v>1985</v>
      </c>
      <c r="M54" s="400">
        <v>451199</v>
      </c>
      <c r="N54" s="400">
        <v>5561</v>
      </c>
      <c r="O54" s="400">
        <v>13844</v>
      </c>
      <c r="P54" s="400">
        <v>0</v>
      </c>
      <c r="Q54" s="400">
        <v>470605</v>
      </c>
      <c r="R54" s="930">
        <v>50</v>
      </c>
    </row>
    <row r="55" spans="1:18" s="99" customFormat="1" ht="23.1" customHeight="1">
      <c r="A55" s="62">
        <v>51</v>
      </c>
      <c r="B55" s="61" t="s">
        <v>1062</v>
      </c>
      <c r="C55" s="384">
        <v>0</v>
      </c>
      <c r="D55" s="384">
        <v>0</v>
      </c>
      <c r="E55" s="384">
        <v>10723</v>
      </c>
      <c r="F55" s="384">
        <v>6617</v>
      </c>
      <c r="G55" s="384">
        <v>543</v>
      </c>
      <c r="H55" s="384">
        <v>461</v>
      </c>
      <c r="I55" s="384">
        <v>1817</v>
      </c>
      <c r="J55" s="384">
        <v>0</v>
      </c>
      <c r="K55" s="384">
        <v>0</v>
      </c>
      <c r="L55" s="384">
        <v>1203</v>
      </c>
      <c r="M55" s="400">
        <v>431474</v>
      </c>
      <c r="N55" s="400">
        <v>1739</v>
      </c>
      <c r="O55" s="400">
        <v>9603</v>
      </c>
      <c r="P55" s="400">
        <v>0</v>
      </c>
      <c r="Q55" s="400">
        <v>442816</v>
      </c>
      <c r="R55" s="930">
        <v>51</v>
      </c>
    </row>
    <row r="56" spans="1:18" s="99" customFormat="1" ht="23.1" customHeight="1">
      <c r="A56" s="62">
        <v>52</v>
      </c>
      <c r="B56" s="61" t="s">
        <v>1063</v>
      </c>
      <c r="C56" s="384">
        <v>0</v>
      </c>
      <c r="D56" s="384">
        <v>0</v>
      </c>
      <c r="E56" s="384">
        <v>13148</v>
      </c>
      <c r="F56" s="384">
        <v>7566</v>
      </c>
      <c r="G56" s="384">
        <v>59</v>
      </c>
      <c r="H56" s="384">
        <v>438</v>
      </c>
      <c r="I56" s="384">
        <v>3376</v>
      </c>
      <c r="J56" s="384">
        <v>0</v>
      </c>
      <c r="K56" s="384">
        <v>0</v>
      </c>
      <c r="L56" s="384">
        <v>898</v>
      </c>
      <c r="M56" s="400">
        <v>482245</v>
      </c>
      <c r="N56" s="400">
        <v>0</v>
      </c>
      <c r="O56" s="400">
        <v>14756</v>
      </c>
      <c r="P56" s="400">
        <v>0</v>
      </c>
      <c r="Q56" s="400">
        <v>497001</v>
      </c>
      <c r="R56" s="930">
        <v>52</v>
      </c>
    </row>
    <row r="57" spans="1:18" s="99" customFormat="1" ht="23.1" customHeight="1" thickBot="1">
      <c r="A57" s="77">
        <v>54</v>
      </c>
      <c r="B57" s="78" t="s">
        <v>1064</v>
      </c>
      <c r="C57" s="392">
        <v>0</v>
      </c>
      <c r="D57" s="392">
        <v>0</v>
      </c>
      <c r="E57" s="392">
        <v>11196</v>
      </c>
      <c r="F57" s="392">
        <v>6972</v>
      </c>
      <c r="G57" s="392">
        <v>1466</v>
      </c>
      <c r="H57" s="392">
        <v>319</v>
      </c>
      <c r="I57" s="392">
        <v>1779</v>
      </c>
      <c r="J57" s="392">
        <v>0</v>
      </c>
      <c r="K57" s="392">
        <v>0</v>
      </c>
      <c r="L57" s="392">
        <v>2777</v>
      </c>
      <c r="M57" s="898">
        <v>460856</v>
      </c>
      <c r="N57" s="898">
        <v>0</v>
      </c>
      <c r="O57" s="898">
        <v>34982</v>
      </c>
      <c r="P57" s="898">
        <v>0</v>
      </c>
      <c r="Q57" s="898">
        <v>495838</v>
      </c>
      <c r="R57" s="933">
        <v>54</v>
      </c>
    </row>
    <row r="58" spans="1:18" s="111" customFormat="1" ht="23.1" customHeight="1">
      <c r="A58" s="74">
        <v>55</v>
      </c>
      <c r="B58" s="61" t="s">
        <v>1065</v>
      </c>
      <c r="C58" s="384">
        <v>0</v>
      </c>
      <c r="D58" s="384">
        <v>0</v>
      </c>
      <c r="E58" s="384">
        <v>9145</v>
      </c>
      <c r="F58" s="384">
        <v>6722</v>
      </c>
      <c r="G58" s="384">
        <v>0</v>
      </c>
      <c r="H58" s="384">
        <v>452</v>
      </c>
      <c r="I58" s="384">
        <v>1629</v>
      </c>
      <c r="J58" s="384">
        <v>1741</v>
      </c>
      <c r="K58" s="384">
        <v>0</v>
      </c>
      <c r="L58" s="384">
        <v>1852</v>
      </c>
      <c r="M58" s="400">
        <v>435852</v>
      </c>
      <c r="N58" s="400">
        <v>0</v>
      </c>
      <c r="O58" s="400">
        <v>18205</v>
      </c>
      <c r="P58" s="400">
        <v>0</v>
      </c>
      <c r="Q58" s="400">
        <v>454058</v>
      </c>
      <c r="R58" s="934">
        <v>55</v>
      </c>
    </row>
    <row r="59" spans="1:18" s="111" customFormat="1" ht="23.1" customHeight="1">
      <c r="A59" s="62">
        <v>56</v>
      </c>
      <c r="B59" s="61" t="s">
        <v>1066</v>
      </c>
      <c r="C59" s="384">
        <v>0</v>
      </c>
      <c r="D59" s="384">
        <v>0</v>
      </c>
      <c r="E59" s="384">
        <v>10616</v>
      </c>
      <c r="F59" s="384">
        <v>6946</v>
      </c>
      <c r="G59" s="384">
        <v>0</v>
      </c>
      <c r="H59" s="384">
        <v>336</v>
      </c>
      <c r="I59" s="384">
        <v>1983</v>
      </c>
      <c r="J59" s="384">
        <v>2390</v>
      </c>
      <c r="K59" s="384">
        <v>0</v>
      </c>
      <c r="L59" s="384">
        <v>2620</v>
      </c>
      <c r="M59" s="400">
        <v>449950</v>
      </c>
      <c r="N59" s="400">
        <v>0</v>
      </c>
      <c r="O59" s="400">
        <v>30442</v>
      </c>
      <c r="P59" s="400">
        <v>0</v>
      </c>
      <c r="Q59" s="400">
        <v>480391</v>
      </c>
      <c r="R59" s="930">
        <v>56</v>
      </c>
    </row>
    <row r="60" spans="1:18" s="111" customFormat="1" ht="23.1" customHeight="1">
      <c r="A60" s="62">
        <v>57</v>
      </c>
      <c r="B60" s="61" t="s">
        <v>1067</v>
      </c>
      <c r="C60" s="384">
        <v>0</v>
      </c>
      <c r="D60" s="384">
        <v>0</v>
      </c>
      <c r="E60" s="384">
        <v>7601</v>
      </c>
      <c r="F60" s="384">
        <v>5990</v>
      </c>
      <c r="G60" s="384">
        <v>2021</v>
      </c>
      <c r="H60" s="384">
        <v>405</v>
      </c>
      <c r="I60" s="384">
        <v>1598</v>
      </c>
      <c r="J60" s="384">
        <v>0</v>
      </c>
      <c r="K60" s="384">
        <v>0</v>
      </c>
      <c r="L60" s="384">
        <v>1225</v>
      </c>
      <c r="M60" s="400">
        <v>385746</v>
      </c>
      <c r="N60" s="400">
        <v>0</v>
      </c>
      <c r="O60" s="400">
        <v>77270</v>
      </c>
      <c r="P60" s="400">
        <v>0</v>
      </c>
      <c r="Q60" s="400">
        <v>463016</v>
      </c>
      <c r="R60" s="930">
        <v>57</v>
      </c>
    </row>
    <row r="61" spans="1:18" s="111" customFormat="1" ht="23.1" customHeight="1">
      <c r="A61" s="62">
        <v>58</v>
      </c>
      <c r="B61" s="61" t="s">
        <v>1068</v>
      </c>
      <c r="C61" s="384">
        <v>0</v>
      </c>
      <c r="D61" s="384">
        <v>0</v>
      </c>
      <c r="E61" s="384">
        <v>7217</v>
      </c>
      <c r="F61" s="384">
        <v>5623</v>
      </c>
      <c r="G61" s="384">
        <v>6458</v>
      </c>
      <c r="H61" s="384">
        <v>1102</v>
      </c>
      <c r="I61" s="384">
        <v>1734</v>
      </c>
      <c r="J61" s="384">
        <v>0</v>
      </c>
      <c r="K61" s="384">
        <v>0</v>
      </c>
      <c r="L61" s="384">
        <v>427</v>
      </c>
      <c r="M61" s="400">
        <v>418867</v>
      </c>
      <c r="N61" s="400">
        <v>0</v>
      </c>
      <c r="O61" s="400">
        <v>42455</v>
      </c>
      <c r="P61" s="400">
        <v>0</v>
      </c>
      <c r="Q61" s="400">
        <v>461322</v>
      </c>
      <c r="R61" s="930">
        <v>58</v>
      </c>
    </row>
    <row r="62" spans="1:18" s="111" customFormat="1" ht="23.1" customHeight="1">
      <c r="A62" s="71">
        <v>59</v>
      </c>
      <c r="B62" s="72" t="s">
        <v>1069</v>
      </c>
      <c r="C62" s="385">
        <v>0</v>
      </c>
      <c r="D62" s="385">
        <v>0</v>
      </c>
      <c r="E62" s="385">
        <v>7587</v>
      </c>
      <c r="F62" s="385">
        <v>5893</v>
      </c>
      <c r="G62" s="385">
        <v>14430</v>
      </c>
      <c r="H62" s="385">
        <v>298</v>
      </c>
      <c r="I62" s="385">
        <v>2752</v>
      </c>
      <c r="J62" s="385">
        <v>0</v>
      </c>
      <c r="K62" s="385">
        <v>0</v>
      </c>
      <c r="L62" s="385">
        <v>2072</v>
      </c>
      <c r="M62" s="897">
        <v>421461</v>
      </c>
      <c r="N62" s="897">
        <v>0</v>
      </c>
      <c r="O62" s="897">
        <v>12671</v>
      </c>
      <c r="P62" s="897">
        <v>0</v>
      </c>
      <c r="Q62" s="897">
        <v>434132</v>
      </c>
      <c r="R62" s="935">
        <v>59</v>
      </c>
    </row>
    <row r="63" spans="1:18" ht="23.1" customHeight="1">
      <c r="A63" s="60">
        <v>61</v>
      </c>
      <c r="B63" s="93" t="s">
        <v>1070</v>
      </c>
      <c r="C63" s="388">
        <v>0</v>
      </c>
      <c r="D63" s="388">
        <v>0</v>
      </c>
      <c r="E63" s="388">
        <v>7216</v>
      </c>
      <c r="F63" s="388">
        <v>5673</v>
      </c>
      <c r="G63" s="388">
        <v>7773</v>
      </c>
      <c r="H63" s="388">
        <v>255</v>
      </c>
      <c r="I63" s="388">
        <v>1904</v>
      </c>
      <c r="J63" s="388">
        <v>16398</v>
      </c>
      <c r="K63" s="388">
        <v>0</v>
      </c>
      <c r="L63" s="388">
        <v>468</v>
      </c>
      <c r="M63" s="384">
        <v>418501</v>
      </c>
      <c r="N63" s="400">
        <v>0</v>
      </c>
      <c r="O63" s="400">
        <v>21225</v>
      </c>
      <c r="P63" s="384">
        <v>0</v>
      </c>
      <c r="Q63" s="387">
        <v>439726</v>
      </c>
      <c r="R63" s="925">
        <v>61</v>
      </c>
    </row>
    <row r="64" spans="1:18" ht="23.1" customHeight="1">
      <c r="A64" s="60">
        <v>65</v>
      </c>
      <c r="B64" s="93" t="s">
        <v>1071</v>
      </c>
      <c r="C64" s="388">
        <v>0</v>
      </c>
      <c r="D64" s="388">
        <v>0</v>
      </c>
      <c r="E64" s="388">
        <v>9589</v>
      </c>
      <c r="F64" s="388">
        <v>5474</v>
      </c>
      <c r="G64" s="388">
        <v>0</v>
      </c>
      <c r="H64" s="388">
        <v>966</v>
      </c>
      <c r="I64" s="388">
        <v>2017</v>
      </c>
      <c r="J64" s="388">
        <v>0</v>
      </c>
      <c r="K64" s="388">
        <v>0</v>
      </c>
      <c r="L64" s="388">
        <v>185</v>
      </c>
      <c r="M64" s="384">
        <v>486287</v>
      </c>
      <c r="N64" s="400">
        <v>0</v>
      </c>
      <c r="O64" s="400">
        <v>21170</v>
      </c>
      <c r="P64" s="384">
        <v>0</v>
      </c>
      <c r="Q64" s="387">
        <v>507456</v>
      </c>
      <c r="R64" s="925">
        <v>65</v>
      </c>
    </row>
    <row r="65" spans="1:18" ht="23.1" customHeight="1">
      <c r="A65" s="60">
        <v>66</v>
      </c>
      <c r="B65" s="93" t="s">
        <v>1072</v>
      </c>
      <c r="C65" s="388">
        <v>0</v>
      </c>
      <c r="D65" s="388">
        <v>0</v>
      </c>
      <c r="E65" s="388">
        <v>9632</v>
      </c>
      <c r="F65" s="388">
        <v>6705</v>
      </c>
      <c r="G65" s="388">
        <v>10914</v>
      </c>
      <c r="H65" s="388">
        <v>696</v>
      </c>
      <c r="I65" s="388">
        <v>1449</v>
      </c>
      <c r="J65" s="388">
        <v>0</v>
      </c>
      <c r="K65" s="388">
        <v>0</v>
      </c>
      <c r="L65" s="388">
        <v>959</v>
      </c>
      <c r="M65" s="384">
        <v>482190</v>
      </c>
      <c r="N65" s="400">
        <v>0</v>
      </c>
      <c r="O65" s="400">
        <v>15924</v>
      </c>
      <c r="P65" s="384">
        <v>0</v>
      </c>
      <c r="Q65" s="387">
        <v>498113</v>
      </c>
      <c r="R65" s="925">
        <v>66</v>
      </c>
    </row>
    <row r="66" spans="1:18" ht="23.1" customHeight="1">
      <c r="A66" s="60">
        <v>68</v>
      </c>
      <c r="B66" s="93" t="s">
        <v>1073</v>
      </c>
      <c r="C66" s="388">
        <v>0</v>
      </c>
      <c r="D66" s="388">
        <v>0</v>
      </c>
      <c r="E66" s="388">
        <v>8015</v>
      </c>
      <c r="F66" s="388">
        <v>6043</v>
      </c>
      <c r="G66" s="388">
        <v>7171</v>
      </c>
      <c r="H66" s="388">
        <v>886</v>
      </c>
      <c r="I66" s="388">
        <v>1858</v>
      </c>
      <c r="J66" s="388">
        <v>2447</v>
      </c>
      <c r="K66" s="388">
        <v>0</v>
      </c>
      <c r="L66" s="388">
        <v>178</v>
      </c>
      <c r="M66" s="384">
        <v>428385</v>
      </c>
      <c r="N66" s="400">
        <v>0</v>
      </c>
      <c r="O66" s="400">
        <v>16856</v>
      </c>
      <c r="P66" s="384">
        <v>0</v>
      </c>
      <c r="Q66" s="387">
        <v>445241</v>
      </c>
      <c r="R66" s="925">
        <v>68</v>
      </c>
    </row>
    <row r="67" spans="1:18" ht="23.1" customHeight="1">
      <c r="A67" s="60">
        <v>70</v>
      </c>
      <c r="B67" s="93" t="s">
        <v>1074</v>
      </c>
      <c r="C67" s="404">
        <v>0</v>
      </c>
      <c r="D67" s="404">
        <v>0</v>
      </c>
      <c r="E67" s="404">
        <v>7981</v>
      </c>
      <c r="F67" s="404">
        <v>6202</v>
      </c>
      <c r="G67" s="404">
        <v>10062</v>
      </c>
      <c r="H67" s="404">
        <v>967</v>
      </c>
      <c r="I67" s="404">
        <v>1232</v>
      </c>
      <c r="J67" s="404">
        <v>11275</v>
      </c>
      <c r="K67" s="404">
        <v>0</v>
      </c>
      <c r="L67" s="404">
        <v>1831</v>
      </c>
      <c r="M67" s="385">
        <v>417661</v>
      </c>
      <c r="N67" s="897">
        <v>0</v>
      </c>
      <c r="O67" s="897">
        <v>15326</v>
      </c>
      <c r="P67" s="385">
        <v>0</v>
      </c>
      <c r="Q67" s="929">
        <v>432987</v>
      </c>
      <c r="R67" s="925">
        <v>70</v>
      </c>
    </row>
    <row r="68" spans="1:18" ht="23.1" customHeight="1">
      <c r="A68" s="57">
        <v>78</v>
      </c>
      <c r="B68" s="92" t="s">
        <v>1075</v>
      </c>
      <c r="C68" s="396">
        <v>0</v>
      </c>
      <c r="D68" s="396">
        <v>0</v>
      </c>
      <c r="E68" s="396">
        <v>8598</v>
      </c>
      <c r="F68" s="396">
        <v>6018</v>
      </c>
      <c r="G68" s="396">
        <v>5063</v>
      </c>
      <c r="H68" s="396">
        <v>494</v>
      </c>
      <c r="I68" s="396">
        <v>1731</v>
      </c>
      <c r="J68" s="396">
        <v>11553</v>
      </c>
      <c r="K68" s="396">
        <v>0</v>
      </c>
      <c r="L68" s="396">
        <v>2264</v>
      </c>
      <c r="M68" s="927">
        <v>428501</v>
      </c>
      <c r="N68" s="927">
        <v>0</v>
      </c>
      <c r="O68" s="927">
        <v>4585</v>
      </c>
      <c r="P68" s="927">
        <v>0</v>
      </c>
      <c r="Q68" s="927">
        <v>433086</v>
      </c>
      <c r="R68" s="928">
        <v>78</v>
      </c>
    </row>
    <row r="69" spans="1:18" ht="23.1" customHeight="1">
      <c r="A69" s="60">
        <v>84</v>
      </c>
      <c r="B69" s="93" t="s">
        <v>1076</v>
      </c>
      <c r="C69" s="388">
        <v>0</v>
      </c>
      <c r="D69" s="388">
        <v>0</v>
      </c>
      <c r="E69" s="388">
        <v>11089</v>
      </c>
      <c r="F69" s="388">
        <v>6587</v>
      </c>
      <c r="G69" s="388">
        <v>8161</v>
      </c>
      <c r="H69" s="388">
        <v>1377</v>
      </c>
      <c r="I69" s="388">
        <v>1554</v>
      </c>
      <c r="J69" s="388">
        <v>15267</v>
      </c>
      <c r="K69" s="388">
        <v>0</v>
      </c>
      <c r="L69" s="388">
        <v>1440</v>
      </c>
      <c r="M69" s="387">
        <v>465123</v>
      </c>
      <c r="N69" s="387">
        <v>0</v>
      </c>
      <c r="O69" s="387">
        <v>14725</v>
      </c>
      <c r="P69" s="387">
        <v>0</v>
      </c>
      <c r="Q69" s="387">
        <v>479848</v>
      </c>
      <c r="R69" s="925">
        <v>84</v>
      </c>
    </row>
    <row r="70" spans="1:18" ht="23.1" customHeight="1">
      <c r="A70" s="60">
        <v>85</v>
      </c>
      <c r="B70" s="93" t="s">
        <v>1077</v>
      </c>
      <c r="C70" s="388">
        <v>0</v>
      </c>
      <c r="D70" s="388">
        <v>0</v>
      </c>
      <c r="E70" s="388">
        <v>10046</v>
      </c>
      <c r="F70" s="388">
        <v>7270</v>
      </c>
      <c r="G70" s="388">
        <v>2274</v>
      </c>
      <c r="H70" s="388">
        <v>704</v>
      </c>
      <c r="I70" s="388">
        <v>1541</v>
      </c>
      <c r="J70" s="388">
        <v>5772</v>
      </c>
      <c r="K70" s="388">
        <v>0</v>
      </c>
      <c r="L70" s="388">
        <v>4610</v>
      </c>
      <c r="M70" s="387">
        <v>448493</v>
      </c>
      <c r="N70" s="387">
        <v>10244</v>
      </c>
      <c r="O70" s="387">
        <v>42161</v>
      </c>
      <c r="P70" s="387">
        <v>0</v>
      </c>
      <c r="Q70" s="387">
        <v>500897</v>
      </c>
      <c r="R70" s="925">
        <v>85</v>
      </c>
    </row>
    <row r="71" spans="1:18" s="99" customFormat="1" ht="23.1" customHeight="1">
      <c r="A71" s="62">
        <v>89</v>
      </c>
      <c r="B71" s="61" t="s">
        <v>1078</v>
      </c>
      <c r="C71" s="384">
        <v>0</v>
      </c>
      <c r="D71" s="384">
        <v>0</v>
      </c>
      <c r="E71" s="384">
        <v>9199</v>
      </c>
      <c r="F71" s="384">
        <v>6112</v>
      </c>
      <c r="G71" s="384">
        <v>891</v>
      </c>
      <c r="H71" s="384">
        <v>1058</v>
      </c>
      <c r="I71" s="384">
        <v>1571</v>
      </c>
      <c r="J71" s="384">
        <v>0</v>
      </c>
      <c r="K71" s="384">
        <v>0</v>
      </c>
      <c r="L71" s="384">
        <v>2216</v>
      </c>
      <c r="M71" s="400">
        <v>428349</v>
      </c>
      <c r="N71" s="400">
        <v>13600</v>
      </c>
      <c r="O71" s="400">
        <v>7702</v>
      </c>
      <c r="P71" s="400">
        <v>0</v>
      </c>
      <c r="Q71" s="400">
        <v>449652</v>
      </c>
      <c r="R71" s="930">
        <v>89</v>
      </c>
    </row>
    <row r="72" spans="1:18" s="99" customFormat="1" ht="23.1" customHeight="1">
      <c r="A72" s="62">
        <v>90</v>
      </c>
      <c r="B72" s="61" t="s">
        <v>1079</v>
      </c>
      <c r="C72" s="385">
        <v>0</v>
      </c>
      <c r="D72" s="385">
        <v>0</v>
      </c>
      <c r="E72" s="385">
        <v>9656</v>
      </c>
      <c r="F72" s="385">
        <v>6320</v>
      </c>
      <c r="G72" s="385">
        <v>2271</v>
      </c>
      <c r="H72" s="385">
        <v>981</v>
      </c>
      <c r="I72" s="385">
        <v>1534</v>
      </c>
      <c r="J72" s="385">
        <v>4469</v>
      </c>
      <c r="K72" s="385">
        <v>0</v>
      </c>
      <c r="L72" s="385">
        <v>1322</v>
      </c>
      <c r="M72" s="897">
        <v>443604</v>
      </c>
      <c r="N72" s="897">
        <v>9988</v>
      </c>
      <c r="O72" s="897">
        <v>11523</v>
      </c>
      <c r="P72" s="897">
        <v>0</v>
      </c>
      <c r="Q72" s="897">
        <v>465116</v>
      </c>
      <c r="R72" s="930">
        <v>90</v>
      </c>
    </row>
    <row r="73" spans="1:18" s="99" customFormat="1" ht="23.1" customHeight="1">
      <c r="A73" s="66">
        <v>91</v>
      </c>
      <c r="B73" s="58" t="s">
        <v>1080</v>
      </c>
      <c r="C73" s="386">
        <v>0</v>
      </c>
      <c r="D73" s="386">
        <v>0</v>
      </c>
      <c r="E73" s="386">
        <v>9897</v>
      </c>
      <c r="F73" s="386">
        <v>7229</v>
      </c>
      <c r="G73" s="386">
        <v>5974</v>
      </c>
      <c r="H73" s="386">
        <v>987</v>
      </c>
      <c r="I73" s="386">
        <v>1192</v>
      </c>
      <c r="J73" s="386">
        <v>9870</v>
      </c>
      <c r="K73" s="386">
        <v>0</v>
      </c>
      <c r="L73" s="386">
        <v>3285</v>
      </c>
      <c r="M73" s="896">
        <v>446494</v>
      </c>
      <c r="N73" s="896">
        <v>3045</v>
      </c>
      <c r="O73" s="896">
        <v>17238</v>
      </c>
      <c r="P73" s="896">
        <v>0</v>
      </c>
      <c r="Q73" s="896">
        <v>466777</v>
      </c>
      <c r="R73" s="931">
        <v>91</v>
      </c>
    </row>
    <row r="74" spans="1:18" s="99" customFormat="1" ht="23.1" customHeight="1">
      <c r="A74" s="62">
        <v>92</v>
      </c>
      <c r="B74" s="61" t="s">
        <v>1081</v>
      </c>
      <c r="C74" s="384">
        <v>0</v>
      </c>
      <c r="D74" s="384">
        <v>0</v>
      </c>
      <c r="E74" s="384">
        <v>9883</v>
      </c>
      <c r="F74" s="384">
        <v>6636</v>
      </c>
      <c r="G74" s="384">
        <v>0</v>
      </c>
      <c r="H74" s="384">
        <v>1353</v>
      </c>
      <c r="I74" s="384">
        <v>885</v>
      </c>
      <c r="J74" s="384">
        <v>12720</v>
      </c>
      <c r="K74" s="384">
        <v>0</v>
      </c>
      <c r="L74" s="384">
        <v>3729</v>
      </c>
      <c r="M74" s="400">
        <v>454797</v>
      </c>
      <c r="N74" s="400">
        <v>0</v>
      </c>
      <c r="O74" s="400">
        <v>13964</v>
      </c>
      <c r="P74" s="400">
        <v>0</v>
      </c>
      <c r="Q74" s="400">
        <v>468761</v>
      </c>
      <c r="R74" s="930">
        <v>92</v>
      </c>
    </row>
    <row r="75" spans="1:18" s="99" customFormat="1" ht="23.1" customHeight="1">
      <c r="A75" s="62">
        <v>94</v>
      </c>
      <c r="B75" s="61" t="s">
        <v>1082</v>
      </c>
      <c r="C75" s="384">
        <v>0</v>
      </c>
      <c r="D75" s="384">
        <v>0</v>
      </c>
      <c r="E75" s="384">
        <v>9642</v>
      </c>
      <c r="F75" s="384">
        <v>7301</v>
      </c>
      <c r="G75" s="384">
        <v>5370</v>
      </c>
      <c r="H75" s="384">
        <v>895</v>
      </c>
      <c r="I75" s="384">
        <v>907</v>
      </c>
      <c r="J75" s="384">
        <v>1847</v>
      </c>
      <c r="K75" s="384">
        <v>0</v>
      </c>
      <c r="L75" s="384">
        <v>2864</v>
      </c>
      <c r="M75" s="400">
        <v>422233</v>
      </c>
      <c r="N75" s="400">
        <v>8282</v>
      </c>
      <c r="O75" s="400">
        <v>148</v>
      </c>
      <c r="P75" s="400">
        <v>0</v>
      </c>
      <c r="Q75" s="400">
        <v>430663</v>
      </c>
      <c r="R75" s="930">
        <v>94</v>
      </c>
    </row>
    <row r="76" spans="1:18" s="99" customFormat="1" ht="23.1" customHeight="1">
      <c r="A76" s="62">
        <v>301</v>
      </c>
      <c r="B76" s="61" t="s">
        <v>1083</v>
      </c>
      <c r="C76" s="384">
        <v>0</v>
      </c>
      <c r="D76" s="384">
        <v>4628</v>
      </c>
      <c r="E76" s="384">
        <v>0</v>
      </c>
      <c r="F76" s="384">
        <v>0</v>
      </c>
      <c r="G76" s="384">
        <v>0</v>
      </c>
      <c r="H76" s="384">
        <v>0</v>
      </c>
      <c r="I76" s="384">
        <v>0</v>
      </c>
      <c r="J76" s="384">
        <v>0</v>
      </c>
      <c r="K76" s="384">
        <v>0</v>
      </c>
      <c r="L76" s="384">
        <v>409</v>
      </c>
      <c r="M76" s="400">
        <v>275917</v>
      </c>
      <c r="N76" s="400">
        <v>0</v>
      </c>
      <c r="O76" s="400">
        <v>129851</v>
      </c>
      <c r="P76" s="400">
        <v>0</v>
      </c>
      <c r="Q76" s="400">
        <v>405769</v>
      </c>
      <c r="R76" s="930">
        <v>301</v>
      </c>
    </row>
    <row r="77" spans="1:18" s="99" customFormat="1" ht="23.1" customHeight="1">
      <c r="A77" s="62">
        <v>302</v>
      </c>
      <c r="B77" s="61" t="s">
        <v>1084</v>
      </c>
      <c r="C77" s="385">
        <v>0</v>
      </c>
      <c r="D77" s="385">
        <v>6461</v>
      </c>
      <c r="E77" s="385">
        <v>0</v>
      </c>
      <c r="F77" s="385">
        <v>0</v>
      </c>
      <c r="G77" s="385">
        <v>0</v>
      </c>
      <c r="H77" s="385">
        <v>0</v>
      </c>
      <c r="I77" s="385">
        <v>0</v>
      </c>
      <c r="J77" s="385">
        <v>0</v>
      </c>
      <c r="K77" s="385">
        <v>0</v>
      </c>
      <c r="L77" s="385">
        <v>751</v>
      </c>
      <c r="M77" s="897">
        <v>297776</v>
      </c>
      <c r="N77" s="897">
        <v>0</v>
      </c>
      <c r="O77" s="897">
        <v>55584</v>
      </c>
      <c r="P77" s="897">
        <v>0</v>
      </c>
      <c r="Q77" s="897">
        <v>353360</v>
      </c>
      <c r="R77" s="930">
        <v>302</v>
      </c>
    </row>
    <row r="78" spans="1:18" s="99" customFormat="1" ht="23.1" customHeight="1">
      <c r="A78" s="68">
        <v>303</v>
      </c>
      <c r="B78" s="58" t="s">
        <v>1085</v>
      </c>
      <c r="C78" s="386">
        <v>0</v>
      </c>
      <c r="D78" s="386">
        <v>8574</v>
      </c>
      <c r="E78" s="386">
        <v>0</v>
      </c>
      <c r="F78" s="386">
        <v>0</v>
      </c>
      <c r="G78" s="386">
        <v>0</v>
      </c>
      <c r="H78" s="386">
        <v>0</v>
      </c>
      <c r="I78" s="386">
        <v>0</v>
      </c>
      <c r="J78" s="386">
        <v>0</v>
      </c>
      <c r="K78" s="386">
        <v>0</v>
      </c>
      <c r="L78" s="386">
        <v>460</v>
      </c>
      <c r="M78" s="896">
        <v>321103</v>
      </c>
      <c r="N78" s="896">
        <v>0</v>
      </c>
      <c r="O78" s="896">
        <v>50017</v>
      </c>
      <c r="P78" s="896">
        <v>0</v>
      </c>
      <c r="Q78" s="896">
        <v>371120</v>
      </c>
      <c r="R78" s="932">
        <v>303</v>
      </c>
    </row>
    <row r="79" spans="1:18" s="99" customFormat="1" ht="23.1" customHeight="1">
      <c r="A79" s="62">
        <v>304</v>
      </c>
      <c r="B79" s="61" t="s">
        <v>1086</v>
      </c>
      <c r="C79" s="384">
        <v>0</v>
      </c>
      <c r="D79" s="384">
        <v>9155</v>
      </c>
      <c r="E79" s="384">
        <v>0</v>
      </c>
      <c r="F79" s="384">
        <v>0</v>
      </c>
      <c r="G79" s="384">
        <v>0</v>
      </c>
      <c r="H79" s="384">
        <v>0</v>
      </c>
      <c r="I79" s="384">
        <v>0</v>
      </c>
      <c r="J79" s="384">
        <v>0</v>
      </c>
      <c r="K79" s="384">
        <v>0</v>
      </c>
      <c r="L79" s="384">
        <v>2441</v>
      </c>
      <c r="M79" s="400">
        <v>311506</v>
      </c>
      <c r="N79" s="400">
        <v>15753</v>
      </c>
      <c r="O79" s="400">
        <v>79928</v>
      </c>
      <c r="P79" s="400">
        <v>0</v>
      </c>
      <c r="Q79" s="400">
        <v>407187</v>
      </c>
      <c r="R79" s="930">
        <v>304</v>
      </c>
    </row>
    <row r="80" spans="1:18" s="99" customFormat="1" ht="23.1" customHeight="1">
      <c r="A80" s="62">
        <v>305</v>
      </c>
      <c r="B80" s="61" t="s">
        <v>1087</v>
      </c>
      <c r="C80" s="384">
        <v>0</v>
      </c>
      <c r="D80" s="384">
        <v>4535</v>
      </c>
      <c r="E80" s="384">
        <v>0</v>
      </c>
      <c r="F80" s="384">
        <v>0</v>
      </c>
      <c r="G80" s="384"/>
      <c r="H80" s="384"/>
      <c r="I80" s="384"/>
      <c r="J80" s="384">
        <v>0</v>
      </c>
      <c r="K80" s="384">
        <v>0</v>
      </c>
      <c r="L80" s="384">
        <v>1151</v>
      </c>
      <c r="M80" s="400">
        <v>295869</v>
      </c>
      <c r="N80" s="400">
        <v>0</v>
      </c>
      <c r="O80" s="400">
        <v>49231</v>
      </c>
      <c r="P80" s="400">
        <v>0</v>
      </c>
      <c r="Q80" s="400">
        <v>345100</v>
      </c>
      <c r="R80" s="930">
        <v>305</v>
      </c>
    </row>
    <row r="81" spans="1:18" s="99" customFormat="1" ht="23.1" customHeight="1">
      <c r="A81" s="62">
        <v>306</v>
      </c>
      <c r="B81" s="61" t="s">
        <v>1088</v>
      </c>
      <c r="C81" s="384">
        <v>0</v>
      </c>
      <c r="D81" s="384">
        <v>5805</v>
      </c>
      <c r="E81" s="384">
        <v>0</v>
      </c>
      <c r="F81" s="384">
        <v>0</v>
      </c>
      <c r="G81" s="384">
        <v>0</v>
      </c>
      <c r="H81" s="384">
        <v>0</v>
      </c>
      <c r="I81" s="384">
        <v>0</v>
      </c>
      <c r="J81" s="384">
        <v>0</v>
      </c>
      <c r="K81" s="384">
        <v>0</v>
      </c>
      <c r="L81" s="384">
        <v>1806</v>
      </c>
      <c r="M81" s="400">
        <v>279143</v>
      </c>
      <c r="N81" s="400">
        <v>3060</v>
      </c>
      <c r="O81" s="400">
        <v>34499</v>
      </c>
      <c r="P81" s="400">
        <v>0</v>
      </c>
      <c r="Q81" s="400">
        <v>316703</v>
      </c>
      <c r="R81" s="930">
        <v>306</v>
      </c>
    </row>
    <row r="82" spans="1:18" s="99" customFormat="1" ht="23.1" customHeight="1">
      <c r="A82" s="62"/>
      <c r="B82" s="61"/>
      <c r="C82" s="385"/>
      <c r="D82" s="385"/>
      <c r="E82" s="385"/>
      <c r="F82" s="385"/>
      <c r="G82" s="385"/>
      <c r="H82" s="385"/>
      <c r="I82" s="385"/>
      <c r="J82" s="385"/>
      <c r="K82" s="385"/>
      <c r="L82" s="385"/>
      <c r="M82" s="897"/>
      <c r="N82" s="897"/>
      <c r="O82" s="897"/>
      <c r="P82" s="897"/>
      <c r="Q82" s="897"/>
      <c r="R82" s="930"/>
    </row>
    <row r="83" spans="1:18" s="99" customFormat="1" ht="23.1" customHeight="1">
      <c r="A83" s="66"/>
      <c r="B83" s="58"/>
      <c r="C83" s="386"/>
      <c r="D83" s="386"/>
      <c r="E83" s="386"/>
      <c r="F83" s="386"/>
      <c r="G83" s="386"/>
      <c r="H83" s="386"/>
      <c r="I83" s="386"/>
      <c r="J83" s="386"/>
      <c r="K83" s="386"/>
      <c r="L83" s="386"/>
      <c r="M83" s="896"/>
      <c r="N83" s="896"/>
      <c r="O83" s="896"/>
      <c r="P83" s="896"/>
      <c r="Q83" s="896"/>
      <c r="R83" s="931"/>
    </row>
    <row r="84" spans="1:18" s="99" customFormat="1" ht="23.1" customHeight="1">
      <c r="A84" s="62"/>
      <c r="B84" s="61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400"/>
      <c r="N84" s="400"/>
      <c r="O84" s="400"/>
      <c r="P84" s="400"/>
      <c r="Q84" s="400"/>
      <c r="R84" s="930"/>
    </row>
    <row r="85" spans="1:18" s="99" customFormat="1" ht="23.1" customHeight="1">
      <c r="A85" s="62"/>
      <c r="B85" s="61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400"/>
      <c r="N85" s="400"/>
      <c r="O85" s="400"/>
      <c r="P85" s="400"/>
      <c r="Q85" s="400"/>
      <c r="R85" s="930"/>
    </row>
    <row r="86" spans="1:18" s="99" customFormat="1" ht="23.1" customHeight="1">
      <c r="A86" s="62"/>
      <c r="B86" s="61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400"/>
      <c r="N86" s="400"/>
      <c r="O86" s="400"/>
      <c r="P86" s="400"/>
      <c r="Q86" s="400"/>
      <c r="R86" s="930"/>
    </row>
    <row r="87" spans="1:18" s="99" customFormat="1" ht="23.1" customHeight="1">
      <c r="A87" s="62"/>
      <c r="B87" s="72"/>
      <c r="C87" s="385"/>
      <c r="D87" s="385"/>
      <c r="E87" s="385"/>
      <c r="F87" s="385"/>
      <c r="G87" s="385"/>
      <c r="H87" s="385"/>
      <c r="I87" s="385"/>
      <c r="J87" s="385"/>
      <c r="K87" s="385"/>
      <c r="L87" s="385"/>
      <c r="M87" s="897"/>
      <c r="N87" s="897"/>
      <c r="O87" s="897"/>
      <c r="P87" s="897"/>
      <c r="Q87" s="897"/>
      <c r="R87" s="930"/>
    </row>
    <row r="88" spans="1:18" s="99" customFormat="1" ht="23.1" customHeight="1">
      <c r="A88" s="68"/>
      <c r="B88" s="58"/>
      <c r="C88" s="386"/>
      <c r="D88" s="386"/>
      <c r="E88" s="386"/>
      <c r="F88" s="386"/>
      <c r="G88" s="386"/>
      <c r="H88" s="386"/>
      <c r="I88" s="386"/>
      <c r="J88" s="386"/>
      <c r="K88" s="386"/>
      <c r="L88" s="386"/>
      <c r="M88" s="896"/>
      <c r="N88" s="896"/>
      <c r="O88" s="896"/>
      <c r="P88" s="896"/>
      <c r="Q88" s="896"/>
      <c r="R88" s="932"/>
    </row>
    <row r="89" spans="1:18" s="99" customFormat="1" ht="23.1" customHeight="1">
      <c r="A89" s="62"/>
      <c r="B89" s="61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400"/>
      <c r="N89" s="400"/>
      <c r="O89" s="400"/>
      <c r="P89" s="400"/>
      <c r="Q89" s="400"/>
      <c r="R89" s="930"/>
    </row>
    <row r="90" spans="1:18" s="99" customFormat="1" ht="23.1" customHeight="1">
      <c r="A90" s="62"/>
      <c r="B90" s="61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400"/>
      <c r="N90" s="400"/>
      <c r="O90" s="400"/>
      <c r="P90" s="400"/>
      <c r="Q90" s="400"/>
      <c r="R90" s="930"/>
    </row>
    <row r="91" spans="1:18" s="99" customFormat="1" ht="23.1" customHeight="1">
      <c r="A91" s="62"/>
      <c r="B91" s="61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400"/>
      <c r="N91" s="400"/>
      <c r="O91" s="400"/>
      <c r="P91" s="400"/>
      <c r="Q91" s="400"/>
      <c r="R91" s="930"/>
    </row>
    <row r="92" spans="1:18" s="99" customFormat="1" ht="23.1" customHeight="1">
      <c r="A92" s="62"/>
      <c r="B92" s="61"/>
      <c r="C92" s="385"/>
      <c r="D92" s="385"/>
      <c r="E92" s="385"/>
      <c r="F92" s="385"/>
      <c r="G92" s="385"/>
      <c r="H92" s="385"/>
      <c r="I92" s="385"/>
      <c r="J92" s="385"/>
      <c r="K92" s="385"/>
      <c r="L92" s="385"/>
      <c r="M92" s="897"/>
      <c r="N92" s="897"/>
      <c r="O92" s="897"/>
      <c r="P92" s="897"/>
      <c r="Q92" s="897"/>
      <c r="R92" s="930"/>
    </row>
    <row r="93" spans="1:18" s="99" customFormat="1" ht="23.1" customHeight="1">
      <c r="A93" s="66"/>
      <c r="B93" s="58"/>
      <c r="C93" s="386"/>
      <c r="D93" s="386"/>
      <c r="E93" s="386"/>
      <c r="F93" s="386"/>
      <c r="G93" s="386"/>
      <c r="H93" s="386"/>
      <c r="I93" s="386"/>
      <c r="J93" s="386"/>
      <c r="K93" s="386"/>
      <c r="L93" s="386"/>
      <c r="M93" s="896"/>
      <c r="N93" s="896"/>
      <c r="O93" s="896"/>
      <c r="P93" s="896"/>
      <c r="Q93" s="896"/>
      <c r="R93" s="931"/>
    </row>
    <row r="94" spans="1:18" s="99" customFormat="1" ht="23.1" customHeight="1">
      <c r="A94" s="62"/>
      <c r="B94" s="61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400"/>
      <c r="N94" s="400"/>
      <c r="O94" s="400"/>
      <c r="P94" s="400"/>
      <c r="Q94" s="400"/>
      <c r="R94" s="930"/>
    </row>
    <row r="95" spans="1:18" s="99" customFormat="1" ht="23.1" customHeight="1">
      <c r="A95" s="62"/>
      <c r="B95" s="61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400"/>
      <c r="N95" s="400"/>
      <c r="O95" s="400"/>
      <c r="P95" s="400"/>
      <c r="Q95" s="400"/>
      <c r="R95" s="930"/>
    </row>
    <row r="96" spans="1:18" s="99" customFormat="1" ht="23.1" customHeight="1">
      <c r="A96" s="62"/>
      <c r="B96" s="61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400"/>
      <c r="N96" s="400"/>
      <c r="O96" s="400"/>
      <c r="P96" s="400"/>
      <c r="Q96" s="400"/>
      <c r="R96" s="930"/>
    </row>
    <row r="97" spans="1:18" s="99" customFormat="1" ht="23.1" customHeight="1">
      <c r="A97" s="62"/>
      <c r="B97" s="61"/>
      <c r="C97" s="385"/>
      <c r="D97" s="385"/>
      <c r="E97" s="385"/>
      <c r="F97" s="385"/>
      <c r="G97" s="385"/>
      <c r="H97" s="385"/>
      <c r="I97" s="385"/>
      <c r="J97" s="385"/>
      <c r="K97" s="385"/>
      <c r="L97" s="385"/>
      <c r="M97" s="897"/>
      <c r="N97" s="897"/>
      <c r="O97" s="897"/>
      <c r="P97" s="897"/>
      <c r="Q97" s="897"/>
      <c r="R97" s="930"/>
    </row>
    <row r="98" spans="1:18" s="99" customFormat="1" ht="23.1" customHeight="1">
      <c r="A98" s="66"/>
      <c r="B98" s="58"/>
      <c r="C98" s="386"/>
      <c r="D98" s="386"/>
      <c r="E98" s="386"/>
      <c r="F98" s="386"/>
      <c r="G98" s="386"/>
      <c r="H98" s="386"/>
      <c r="I98" s="386"/>
      <c r="J98" s="386"/>
      <c r="K98" s="386"/>
      <c r="L98" s="386"/>
      <c r="M98" s="896"/>
      <c r="N98" s="896"/>
      <c r="O98" s="896"/>
      <c r="P98" s="896"/>
      <c r="Q98" s="896"/>
      <c r="R98" s="931"/>
    </row>
    <row r="99" spans="1:18" s="99" customFormat="1" ht="23.1" customHeight="1">
      <c r="A99" s="62"/>
      <c r="B99" s="61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400"/>
      <c r="N99" s="400"/>
      <c r="O99" s="400"/>
      <c r="P99" s="400"/>
      <c r="Q99" s="400"/>
      <c r="R99" s="930"/>
    </row>
    <row r="100" spans="1:18" s="99" customFormat="1" ht="23.1" customHeight="1">
      <c r="A100" s="62"/>
      <c r="B100" s="61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400"/>
      <c r="N100" s="400"/>
      <c r="O100" s="400"/>
      <c r="P100" s="400"/>
      <c r="Q100" s="400"/>
      <c r="R100" s="930"/>
    </row>
    <row r="101" spans="1:18" s="99" customFormat="1" ht="23.1" customHeight="1">
      <c r="A101" s="62"/>
      <c r="B101" s="61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400"/>
      <c r="N101" s="400"/>
      <c r="O101" s="400"/>
      <c r="P101" s="400"/>
      <c r="Q101" s="400"/>
      <c r="R101" s="930"/>
    </row>
    <row r="102" spans="1:18" s="99" customFormat="1" ht="23.1" customHeight="1">
      <c r="A102" s="62"/>
      <c r="B102" s="72"/>
      <c r="C102" s="385"/>
      <c r="D102" s="385"/>
      <c r="E102" s="385"/>
      <c r="F102" s="385"/>
      <c r="G102" s="385"/>
      <c r="H102" s="385"/>
      <c r="I102" s="385"/>
      <c r="J102" s="385"/>
      <c r="K102" s="385"/>
      <c r="L102" s="385"/>
      <c r="M102" s="897"/>
      <c r="N102" s="897"/>
      <c r="O102" s="897"/>
      <c r="P102" s="897"/>
      <c r="Q102" s="897"/>
      <c r="R102" s="930"/>
    </row>
    <row r="103" spans="1:18" s="99" customFormat="1" ht="23.1" customHeight="1">
      <c r="A103" s="66"/>
      <c r="B103" s="61"/>
      <c r="C103" s="386"/>
      <c r="D103" s="386"/>
      <c r="E103" s="386"/>
      <c r="F103" s="386"/>
      <c r="G103" s="386"/>
      <c r="H103" s="386"/>
      <c r="I103" s="386"/>
      <c r="J103" s="386"/>
      <c r="K103" s="386"/>
      <c r="L103" s="386"/>
      <c r="M103" s="896"/>
      <c r="N103" s="896"/>
      <c r="O103" s="896"/>
      <c r="P103" s="896"/>
      <c r="Q103" s="896"/>
      <c r="R103" s="931"/>
    </row>
    <row r="104" spans="1:18" s="99" customFormat="1" ht="23.1" customHeight="1">
      <c r="A104" s="62"/>
      <c r="B104" s="61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400"/>
      <c r="N104" s="400"/>
      <c r="O104" s="400"/>
      <c r="P104" s="400"/>
      <c r="Q104" s="400"/>
      <c r="R104" s="930"/>
    </row>
    <row r="105" spans="1:18" s="99" customFormat="1" ht="23.1" customHeight="1">
      <c r="A105" s="62"/>
      <c r="B105" s="61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400"/>
      <c r="N105" s="400"/>
      <c r="O105" s="400"/>
      <c r="P105" s="400"/>
      <c r="Q105" s="400"/>
      <c r="R105" s="930"/>
    </row>
    <row r="106" spans="1:18" s="99" customFormat="1" ht="23.1" customHeight="1">
      <c r="A106" s="62"/>
      <c r="B106" s="61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400"/>
      <c r="N106" s="400"/>
      <c r="O106" s="400"/>
      <c r="P106" s="400"/>
      <c r="Q106" s="400"/>
      <c r="R106" s="930"/>
    </row>
    <row r="107" spans="1:18" s="99" customFormat="1" ht="23.1" customHeight="1" thickBot="1">
      <c r="A107" s="77"/>
      <c r="B107" s="78"/>
      <c r="C107" s="392"/>
      <c r="D107" s="392"/>
      <c r="E107" s="392"/>
      <c r="F107" s="392"/>
      <c r="G107" s="392"/>
      <c r="H107" s="392"/>
      <c r="I107" s="392"/>
      <c r="J107" s="392"/>
      <c r="K107" s="392"/>
      <c r="L107" s="392"/>
      <c r="M107" s="898"/>
      <c r="N107" s="898"/>
      <c r="O107" s="898"/>
      <c r="P107" s="898"/>
      <c r="Q107" s="898"/>
      <c r="R107" s="933"/>
    </row>
  </sheetData>
  <mergeCells count="5">
    <mergeCell ref="J5:J7"/>
    <mergeCell ref="E4:J4"/>
    <mergeCell ref="K4:K7"/>
    <mergeCell ref="D4:D7"/>
    <mergeCell ref="N6:N7"/>
  </mergeCells>
  <phoneticPr fontId="2"/>
  <printOptions horizontalCentered="1"/>
  <pageMargins left="0.51181102362204722" right="0.59055118110236227" top="0.55118110236220474" bottom="0.59055118110236227" header="0.51181102362204722" footer="0.51181102362204722"/>
  <pageSetup paperSize="9" scale="53" pageOrder="overThenDown" orientation="portrait" r:id="rId1"/>
  <headerFooter alignWithMargins="0"/>
  <rowBreaks count="1" manualBreakCount="1">
    <brk id="57" max="19" man="1"/>
  </rowBreaks>
  <colBreaks count="1" manualBreakCount="1">
    <brk id="9" max="106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0"/>
  <dimension ref="A1:Q107"/>
  <sheetViews>
    <sheetView showGridLines="0" view="pageBreakPreview" zoomScale="60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21.125" style="6" customWidth="1"/>
    <col min="3" max="14" width="20.625" style="135" customWidth="1"/>
    <col min="15" max="15" width="5.875" style="8" customWidth="1"/>
    <col min="16" max="16384" width="9" style="136"/>
  </cols>
  <sheetData>
    <row r="1" spans="1:17" ht="30.95" customHeight="1">
      <c r="A1" s="1777" t="s">
        <v>563</v>
      </c>
      <c r="D1" s="136"/>
      <c r="I1" s="135" t="s">
        <v>279</v>
      </c>
    </row>
    <row r="2" spans="1:17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04" t="s">
        <v>542</v>
      </c>
      <c r="O2" s="83"/>
      <c r="P2" s="83"/>
      <c r="Q2" s="83"/>
    </row>
    <row r="3" spans="1:17" s="139" customFormat="1" ht="24.95" customHeight="1">
      <c r="A3" s="13" t="s">
        <v>423</v>
      </c>
      <c r="B3" s="14"/>
      <c r="C3" s="332"/>
      <c r="D3" s="333"/>
      <c r="E3" s="333"/>
      <c r="F3" s="333"/>
      <c r="G3" s="346" t="s">
        <v>22</v>
      </c>
      <c r="H3" s="333"/>
      <c r="I3" s="333"/>
      <c r="J3" s="345" t="s">
        <v>278</v>
      </c>
      <c r="K3" s="333"/>
      <c r="L3" s="333"/>
      <c r="M3" s="333"/>
      <c r="N3" s="334"/>
      <c r="O3" s="20" t="s">
        <v>423</v>
      </c>
    </row>
    <row r="4" spans="1:17" s="139" customFormat="1" ht="24.95" customHeight="1">
      <c r="A4" s="22" t="s">
        <v>424</v>
      </c>
      <c r="B4" s="23"/>
      <c r="C4" s="140"/>
      <c r="D4" s="141" t="s">
        <v>569</v>
      </c>
      <c r="E4" s="142"/>
      <c r="F4" s="2855" t="s">
        <v>370</v>
      </c>
      <c r="G4" s="2855"/>
      <c r="H4" s="321"/>
      <c r="I4" s="2855" t="s">
        <v>371</v>
      </c>
      <c r="J4" s="2855"/>
      <c r="K4" s="2855"/>
      <c r="L4" s="142"/>
      <c r="M4" s="142"/>
      <c r="N4" s="142"/>
      <c r="O4" s="28" t="s">
        <v>424</v>
      </c>
    </row>
    <row r="5" spans="1:17" s="139" customFormat="1" ht="24.95" customHeight="1">
      <c r="A5" s="22" t="s">
        <v>425</v>
      </c>
      <c r="B5" s="23" t="s">
        <v>393</v>
      </c>
      <c r="C5" s="145" t="s">
        <v>567</v>
      </c>
      <c r="D5" s="146"/>
      <c r="E5" s="142"/>
      <c r="F5" s="2855" t="s">
        <v>570</v>
      </c>
      <c r="G5" s="2855"/>
      <c r="H5" s="2369"/>
      <c r="I5" s="2855" t="s">
        <v>571</v>
      </c>
      <c r="J5" s="2855"/>
      <c r="K5" s="2855"/>
      <c r="L5" s="2855"/>
      <c r="M5" s="142"/>
      <c r="N5" s="143"/>
      <c r="O5" s="28" t="s">
        <v>425</v>
      </c>
    </row>
    <row r="6" spans="1:17" s="151" customFormat="1" ht="24.95" customHeight="1">
      <c r="A6" s="26" t="s">
        <v>426</v>
      </c>
      <c r="B6" s="27"/>
      <c r="C6" s="147"/>
      <c r="D6" s="148" t="s">
        <v>568</v>
      </c>
      <c r="E6" s="149" t="s">
        <v>396</v>
      </c>
      <c r="F6" s="148" t="s">
        <v>512</v>
      </c>
      <c r="G6" s="148" t="s">
        <v>458</v>
      </c>
      <c r="H6" s="148" t="s">
        <v>372</v>
      </c>
      <c r="I6" s="148" t="s">
        <v>397</v>
      </c>
      <c r="J6" s="148" t="s">
        <v>390</v>
      </c>
      <c r="K6" s="148" t="s">
        <v>391</v>
      </c>
      <c r="L6" s="148" t="s">
        <v>430</v>
      </c>
      <c r="M6" s="148" t="s">
        <v>394</v>
      </c>
      <c r="N6" s="148" t="s">
        <v>392</v>
      </c>
      <c r="O6" s="25" t="s">
        <v>426</v>
      </c>
    </row>
    <row r="7" spans="1:17" s="151" customFormat="1" ht="24.95" customHeight="1" thickBot="1">
      <c r="A7" s="45" t="s">
        <v>427</v>
      </c>
      <c r="B7" s="78"/>
      <c r="C7" s="152"/>
      <c r="D7" s="153"/>
      <c r="E7" s="154"/>
      <c r="F7" s="155"/>
      <c r="G7" s="156" t="s">
        <v>396</v>
      </c>
      <c r="H7" s="156" t="s">
        <v>373</v>
      </c>
      <c r="I7" s="156"/>
      <c r="J7" s="156" t="s">
        <v>459</v>
      </c>
      <c r="K7" s="156" t="s">
        <v>459</v>
      </c>
      <c r="L7" s="156" t="s">
        <v>459</v>
      </c>
      <c r="M7" s="156"/>
      <c r="N7" s="156"/>
      <c r="O7" s="44" t="s">
        <v>427</v>
      </c>
    </row>
    <row r="8" spans="1:17" s="108" customFormat="1" ht="30" customHeight="1">
      <c r="A8" s="13"/>
      <c r="B8" s="34" t="s">
        <v>6</v>
      </c>
      <c r="C8" s="936">
        <v>5404</v>
      </c>
      <c r="D8" s="390">
        <v>239222</v>
      </c>
      <c r="E8" s="937">
        <v>3176</v>
      </c>
      <c r="F8" s="384">
        <v>242398</v>
      </c>
      <c r="G8" s="384">
        <v>33483</v>
      </c>
      <c r="H8" s="384">
        <v>31</v>
      </c>
      <c r="I8" s="384">
        <v>0</v>
      </c>
      <c r="J8" s="384">
        <v>1534</v>
      </c>
      <c r="K8" s="384">
        <v>288</v>
      </c>
      <c r="L8" s="384">
        <v>0</v>
      </c>
      <c r="M8" s="384">
        <v>495</v>
      </c>
      <c r="N8" s="384">
        <v>278228</v>
      </c>
      <c r="O8" s="16"/>
    </row>
    <row r="9" spans="1:17" s="108" customFormat="1" ht="30" customHeight="1">
      <c r="A9" s="22"/>
      <c r="B9" s="29" t="s">
        <v>1016</v>
      </c>
      <c r="C9" s="394">
        <v>4783</v>
      </c>
      <c r="D9" s="389">
        <v>250526</v>
      </c>
      <c r="E9" s="938">
        <v>3284</v>
      </c>
      <c r="F9" s="388">
        <v>253810</v>
      </c>
      <c r="G9" s="388">
        <v>35654</v>
      </c>
      <c r="H9" s="388">
        <v>34</v>
      </c>
      <c r="I9" s="388">
        <v>0</v>
      </c>
      <c r="J9" s="388">
        <v>1322</v>
      </c>
      <c r="K9" s="388">
        <v>302</v>
      </c>
      <c r="L9" s="388">
        <v>0</v>
      </c>
      <c r="M9" s="388">
        <v>0</v>
      </c>
      <c r="N9" s="388">
        <v>291122</v>
      </c>
      <c r="O9" s="28"/>
    </row>
    <row r="10" spans="1:17" s="108" customFormat="1" ht="30" customHeight="1">
      <c r="A10" s="22"/>
      <c r="B10" s="29" t="s">
        <v>1017</v>
      </c>
      <c r="C10" s="394">
        <v>11199</v>
      </c>
      <c r="D10" s="389">
        <v>133732</v>
      </c>
      <c r="E10" s="938">
        <v>2171</v>
      </c>
      <c r="F10" s="388">
        <v>135904</v>
      </c>
      <c r="G10" s="388">
        <v>13222</v>
      </c>
      <c r="H10" s="388">
        <v>0</v>
      </c>
      <c r="I10" s="388">
        <v>0</v>
      </c>
      <c r="J10" s="388">
        <v>3510</v>
      </c>
      <c r="K10" s="388">
        <v>157</v>
      </c>
      <c r="L10" s="388">
        <v>0</v>
      </c>
      <c r="M10" s="388">
        <v>5113</v>
      </c>
      <c r="N10" s="388">
        <v>157905</v>
      </c>
      <c r="O10" s="28"/>
    </row>
    <row r="11" spans="1:17" s="108" customFormat="1" ht="30" customHeight="1">
      <c r="A11" s="22"/>
      <c r="B11" s="29" t="s">
        <v>1018</v>
      </c>
      <c r="C11" s="394">
        <v>4792</v>
      </c>
      <c r="D11" s="389">
        <v>248981</v>
      </c>
      <c r="E11" s="938">
        <v>3309</v>
      </c>
      <c r="F11" s="388">
        <v>252291</v>
      </c>
      <c r="G11" s="388">
        <v>35294</v>
      </c>
      <c r="H11" s="388">
        <v>35</v>
      </c>
      <c r="I11" s="388">
        <v>0</v>
      </c>
      <c r="J11" s="388">
        <v>1366</v>
      </c>
      <c r="K11" s="388">
        <v>298</v>
      </c>
      <c r="L11" s="388">
        <v>0</v>
      </c>
      <c r="M11" s="388">
        <v>0</v>
      </c>
      <c r="N11" s="388">
        <v>289284</v>
      </c>
      <c r="O11" s="28"/>
    </row>
    <row r="12" spans="1:17" s="108" customFormat="1" ht="30" customHeight="1">
      <c r="A12" s="109"/>
      <c r="B12" s="133" t="s">
        <v>1019</v>
      </c>
      <c r="C12" s="395">
        <v>4675</v>
      </c>
      <c r="D12" s="391">
        <v>269321</v>
      </c>
      <c r="E12" s="939">
        <v>2975</v>
      </c>
      <c r="F12" s="391">
        <v>272296</v>
      </c>
      <c r="G12" s="391">
        <v>40028</v>
      </c>
      <c r="H12" s="391">
        <v>26</v>
      </c>
      <c r="I12" s="391">
        <v>0</v>
      </c>
      <c r="J12" s="391">
        <v>781</v>
      </c>
      <c r="K12" s="391">
        <v>351</v>
      </c>
      <c r="L12" s="391">
        <v>0</v>
      </c>
      <c r="M12" s="391">
        <v>0</v>
      </c>
      <c r="N12" s="391">
        <v>313483</v>
      </c>
      <c r="O12" s="110"/>
    </row>
    <row r="13" spans="1:17" s="6" customFormat="1" ht="23.1" customHeight="1">
      <c r="A13" s="57">
        <v>1</v>
      </c>
      <c r="B13" s="92" t="s">
        <v>1020</v>
      </c>
      <c r="C13" s="940">
        <v>6057</v>
      </c>
      <c r="D13" s="918">
        <v>253088</v>
      </c>
      <c r="E13" s="941">
        <v>3573</v>
      </c>
      <c r="F13" s="396">
        <v>256661</v>
      </c>
      <c r="G13" s="396">
        <v>36647</v>
      </c>
      <c r="H13" s="396">
        <v>35</v>
      </c>
      <c r="I13" s="396">
        <v>0</v>
      </c>
      <c r="J13" s="396">
        <v>1175</v>
      </c>
      <c r="K13" s="396">
        <v>312</v>
      </c>
      <c r="L13" s="396">
        <v>0</v>
      </c>
      <c r="M13" s="396">
        <v>0</v>
      </c>
      <c r="N13" s="396">
        <v>294830</v>
      </c>
      <c r="O13" s="59">
        <v>1</v>
      </c>
    </row>
    <row r="14" spans="1:17" s="6" customFormat="1" ht="23.1" customHeight="1">
      <c r="A14" s="60">
        <v>2</v>
      </c>
      <c r="B14" s="93" t="s">
        <v>1021</v>
      </c>
      <c r="C14" s="394">
        <v>4376</v>
      </c>
      <c r="D14" s="389">
        <v>259773</v>
      </c>
      <c r="E14" s="938">
        <v>2905</v>
      </c>
      <c r="F14" s="388">
        <v>262678</v>
      </c>
      <c r="G14" s="388">
        <v>36609</v>
      </c>
      <c r="H14" s="388">
        <v>44</v>
      </c>
      <c r="I14" s="388">
        <v>0</v>
      </c>
      <c r="J14" s="388">
        <v>943</v>
      </c>
      <c r="K14" s="388">
        <v>341</v>
      </c>
      <c r="L14" s="388">
        <v>0</v>
      </c>
      <c r="M14" s="388">
        <v>0</v>
      </c>
      <c r="N14" s="388">
        <v>300615</v>
      </c>
      <c r="O14" s="55">
        <v>2</v>
      </c>
    </row>
    <row r="15" spans="1:17" s="6" customFormat="1" ht="23.1" customHeight="1">
      <c r="A15" s="60">
        <v>3</v>
      </c>
      <c r="B15" s="93" t="s">
        <v>1022</v>
      </c>
      <c r="C15" s="394">
        <v>6241</v>
      </c>
      <c r="D15" s="389">
        <v>227329</v>
      </c>
      <c r="E15" s="938">
        <v>3615</v>
      </c>
      <c r="F15" s="388">
        <v>230944</v>
      </c>
      <c r="G15" s="388">
        <v>33686</v>
      </c>
      <c r="H15" s="388">
        <v>48</v>
      </c>
      <c r="I15" s="388">
        <v>0</v>
      </c>
      <c r="J15" s="388">
        <v>2140</v>
      </c>
      <c r="K15" s="388">
        <v>256</v>
      </c>
      <c r="L15" s="388">
        <v>0</v>
      </c>
      <c r="M15" s="388">
        <v>0</v>
      </c>
      <c r="N15" s="388">
        <v>267074</v>
      </c>
      <c r="O15" s="55">
        <v>3</v>
      </c>
    </row>
    <row r="16" spans="1:17" s="6" customFormat="1" ht="23.1" customHeight="1">
      <c r="A16" s="60">
        <v>6</v>
      </c>
      <c r="B16" s="93" t="s">
        <v>1023</v>
      </c>
      <c r="C16" s="394">
        <v>5079</v>
      </c>
      <c r="D16" s="389">
        <v>257529</v>
      </c>
      <c r="E16" s="938">
        <v>3487</v>
      </c>
      <c r="F16" s="388">
        <v>261016</v>
      </c>
      <c r="G16" s="388">
        <v>36393</v>
      </c>
      <c r="H16" s="384">
        <v>25</v>
      </c>
      <c r="I16" s="388">
        <v>0</v>
      </c>
      <c r="J16" s="388">
        <v>1097</v>
      </c>
      <c r="K16" s="388">
        <v>303</v>
      </c>
      <c r="L16" s="388">
        <v>0</v>
      </c>
      <c r="M16" s="388">
        <v>0</v>
      </c>
      <c r="N16" s="388">
        <v>298833</v>
      </c>
      <c r="O16" s="55">
        <v>6</v>
      </c>
    </row>
    <row r="17" spans="1:15" s="6" customFormat="1" ht="23.1" customHeight="1">
      <c r="A17" s="60">
        <v>7</v>
      </c>
      <c r="B17" s="93" t="s">
        <v>1024</v>
      </c>
      <c r="C17" s="395">
        <v>6399</v>
      </c>
      <c r="D17" s="391">
        <v>261729</v>
      </c>
      <c r="E17" s="939">
        <v>2498</v>
      </c>
      <c r="F17" s="404">
        <v>264227</v>
      </c>
      <c r="G17" s="404">
        <v>39330</v>
      </c>
      <c r="H17" s="385">
        <v>3</v>
      </c>
      <c r="I17" s="404">
        <v>0</v>
      </c>
      <c r="J17" s="404">
        <v>895</v>
      </c>
      <c r="K17" s="404">
        <v>375</v>
      </c>
      <c r="L17" s="404">
        <v>0</v>
      </c>
      <c r="M17" s="404">
        <v>0</v>
      </c>
      <c r="N17" s="404">
        <v>304830</v>
      </c>
      <c r="O17" s="55">
        <v>7</v>
      </c>
    </row>
    <row r="18" spans="1:15" s="6" customFormat="1" ht="23.1" customHeight="1">
      <c r="A18" s="57">
        <v>8</v>
      </c>
      <c r="B18" s="92" t="s">
        <v>1025</v>
      </c>
      <c r="C18" s="940">
        <v>3501</v>
      </c>
      <c r="D18" s="918">
        <v>245760</v>
      </c>
      <c r="E18" s="941">
        <v>3810</v>
      </c>
      <c r="F18" s="396">
        <v>249570</v>
      </c>
      <c r="G18" s="396">
        <v>34316</v>
      </c>
      <c r="H18" s="396">
        <v>38</v>
      </c>
      <c r="I18" s="396">
        <v>0</v>
      </c>
      <c r="J18" s="396">
        <v>1102</v>
      </c>
      <c r="K18" s="396">
        <v>265</v>
      </c>
      <c r="L18" s="396">
        <v>0</v>
      </c>
      <c r="M18" s="396">
        <v>0</v>
      </c>
      <c r="N18" s="396">
        <v>285291</v>
      </c>
      <c r="O18" s="59">
        <v>8</v>
      </c>
    </row>
    <row r="19" spans="1:15" s="6" customFormat="1" ht="23.1" customHeight="1">
      <c r="A19" s="60">
        <v>9</v>
      </c>
      <c r="B19" s="93" t="s">
        <v>1026</v>
      </c>
      <c r="C19" s="394">
        <v>1539</v>
      </c>
      <c r="D19" s="389">
        <v>259164</v>
      </c>
      <c r="E19" s="938">
        <v>2678</v>
      </c>
      <c r="F19" s="388">
        <v>261841</v>
      </c>
      <c r="G19" s="388">
        <v>39365</v>
      </c>
      <c r="H19" s="388">
        <v>23</v>
      </c>
      <c r="I19" s="388">
        <v>0</v>
      </c>
      <c r="J19" s="388">
        <v>1037</v>
      </c>
      <c r="K19" s="388">
        <v>376</v>
      </c>
      <c r="L19" s="388">
        <v>0</v>
      </c>
      <c r="M19" s="388">
        <v>0</v>
      </c>
      <c r="N19" s="388">
        <v>302643</v>
      </c>
      <c r="O19" s="55">
        <v>9</v>
      </c>
    </row>
    <row r="20" spans="1:15" s="6" customFormat="1" ht="23.1" customHeight="1">
      <c r="A20" s="60">
        <v>10</v>
      </c>
      <c r="B20" s="93" t="s">
        <v>1027</v>
      </c>
      <c r="C20" s="394">
        <v>4847</v>
      </c>
      <c r="D20" s="389">
        <v>272596</v>
      </c>
      <c r="E20" s="938">
        <v>1810</v>
      </c>
      <c r="F20" s="388">
        <v>274406</v>
      </c>
      <c r="G20" s="388">
        <v>40092</v>
      </c>
      <c r="H20" s="388">
        <v>42</v>
      </c>
      <c r="I20" s="388">
        <v>0</v>
      </c>
      <c r="J20" s="388">
        <v>975</v>
      </c>
      <c r="K20" s="388">
        <v>370</v>
      </c>
      <c r="L20" s="388">
        <v>0</v>
      </c>
      <c r="M20" s="388">
        <v>0</v>
      </c>
      <c r="N20" s="388">
        <v>315886</v>
      </c>
      <c r="O20" s="55">
        <v>10</v>
      </c>
    </row>
    <row r="21" spans="1:15" s="99" customFormat="1" ht="23.1" customHeight="1">
      <c r="A21" s="62">
        <v>11</v>
      </c>
      <c r="B21" s="61" t="s">
        <v>1028</v>
      </c>
      <c r="C21" s="401">
        <v>6386</v>
      </c>
      <c r="D21" s="390">
        <v>249596</v>
      </c>
      <c r="E21" s="937">
        <v>3482</v>
      </c>
      <c r="F21" s="384">
        <v>253078</v>
      </c>
      <c r="G21" s="384">
        <v>35945</v>
      </c>
      <c r="H21" s="384">
        <v>33</v>
      </c>
      <c r="I21" s="384">
        <v>0</v>
      </c>
      <c r="J21" s="384">
        <v>1389</v>
      </c>
      <c r="K21" s="384">
        <v>370</v>
      </c>
      <c r="L21" s="384">
        <v>0</v>
      </c>
      <c r="M21" s="384">
        <v>0</v>
      </c>
      <c r="N21" s="384">
        <v>290814</v>
      </c>
      <c r="O21" s="63">
        <v>11</v>
      </c>
    </row>
    <row r="22" spans="1:15" s="99" customFormat="1" ht="23.1" customHeight="1">
      <c r="A22" s="62">
        <v>12</v>
      </c>
      <c r="B22" s="61" t="s">
        <v>1029</v>
      </c>
      <c r="C22" s="403">
        <v>2026</v>
      </c>
      <c r="D22" s="402">
        <v>266941</v>
      </c>
      <c r="E22" s="942">
        <v>3120</v>
      </c>
      <c r="F22" s="385">
        <v>270061</v>
      </c>
      <c r="G22" s="385">
        <v>39519</v>
      </c>
      <c r="H22" s="385">
        <v>21</v>
      </c>
      <c r="I22" s="385">
        <v>1</v>
      </c>
      <c r="J22" s="385">
        <v>1042</v>
      </c>
      <c r="K22" s="385">
        <v>321</v>
      </c>
      <c r="L22" s="385">
        <v>0</v>
      </c>
      <c r="M22" s="385">
        <v>0</v>
      </c>
      <c r="N22" s="385">
        <v>310966</v>
      </c>
      <c r="O22" s="63">
        <v>12</v>
      </c>
    </row>
    <row r="23" spans="1:15" s="99" customFormat="1" ht="23.1" customHeight="1">
      <c r="A23" s="66">
        <v>14</v>
      </c>
      <c r="B23" s="58" t="s">
        <v>1030</v>
      </c>
      <c r="C23" s="943">
        <v>6054</v>
      </c>
      <c r="D23" s="913">
        <v>252873</v>
      </c>
      <c r="E23" s="944">
        <v>3074</v>
      </c>
      <c r="F23" s="386">
        <v>255947</v>
      </c>
      <c r="G23" s="386">
        <v>35848</v>
      </c>
      <c r="H23" s="386">
        <v>36</v>
      </c>
      <c r="I23" s="386">
        <v>0</v>
      </c>
      <c r="J23" s="386">
        <v>1201</v>
      </c>
      <c r="K23" s="386">
        <v>318</v>
      </c>
      <c r="L23" s="386">
        <v>0</v>
      </c>
      <c r="M23" s="386">
        <v>0</v>
      </c>
      <c r="N23" s="386">
        <v>293350</v>
      </c>
      <c r="O23" s="67">
        <v>14</v>
      </c>
    </row>
    <row r="24" spans="1:15" s="99" customFormat="1" ht="23.1" customHeight="1">
      <c r="A24" s="62">
        <v>15</v>
      </c>
      <c r="B24" s="61" t="s">
        <v>1031</v>
      </c>
      <c r="C24" s="401">
        <v>1597</v>
      </c>
      <c r="D24" s="390">
        <v>277363</v>
      </c>
      <c r="E24" s="937">
        <v>4079</v>
      </c>
      <c r="F24" s="384">
        <v>281442</v>
      </c>
      <c r="G24" s="384">
        <v>41425</v>
      </c>
      <c r="H24" s="384">
        <v>23</v>
      </c>
      <c r="I24" s="384">
        <v>0</v>
      </c>
      <c r="J24" s="384">
        <v>805</v>
      </c>
      <c r="K24" s="384">
        <v>376</v>
      </c>
      <c r="L24" s="384">
        <v>0</v>
      </c>
      <c r="M24" s="384">
        <v>0</v>
      </c>
      <c r="N24" s="384">
        <v>324071</v>
      </c>
      <c r="O24" s="63">
        <v>15</v>
      </c>
    </row>
    <row r="25" spans="1:15" s="99" customFormat="1" ht="23.1" customHeight="1">
      <c r="A25" s="62">
        <v>16</v>
      </c>
      <c r="B25" s="61" t="s">
        <v>1032</v>
      </c>
      <c r="C25" s="401">
        <v>7298</v>
      </c>
      <c r="D25" s="390">
        <v>264287</v>
      </c>
      <c r="E25" s="937">
        <v>1757</v>
      </c>
      <c r="F25" s="384">
        <v>266044</v>
      </c>
      <c r="G25" s="384">
        <v>38165</v>
      </c>
      <c r="H25" s="384">
        <v>31</v>
      </c>
      <c r="I25" s="384">
        <v>0</v>
      </c>
      <c r="J25" s="384">
        <v>1150</v>
      </c>
      <c r="K25" s="384">
        <v>366</v>
      </c>
      <c r="L25" s="384">
        <v>0</v>
      </c>
      <c r="M25" s="384">
        <v>0</v>
      </c>
      <c r="N25" s="384">
        <v>305756</v>
      </c>
      <c r="O25" s="63">
        <v>16</v>
      </c>
    </row>
    <row r="26" spans="1:15" s="99" customFormat="1" ht="23.1" customHeight="1">
      <c r="A26" s="62">
        <v>17</v>
      </c>
      <c r="B26" s="61" t="s">
        <v>1033</v>
      </c>
      <c r="C26" s="401">
        <v>6162</v>
      </c>
      <c r="D26" s="390">
        <v>262140</v>
      </c>
      <c r="E26" s="937">
        <v>3251</v>
      </c>
      <c r="F26" s="384">
        <v>265391</v>
      </c>
      <c r="G26" s="384">
        <v>35709</v>
      </c>
      <c r="H26" s="384">
        <v>29</v>
      </c>
      <c r="I26" s="384">
        <v>0</v>
      </c>
      <c r="J26" s="384">
        <v>897</v>
      </c>
      <c r="K26" s="384">
        <v>300</v>
      </c>
      <c r="L26" s="384">
        <v>0</v>
      </c>
      <c r="M26" s="384">
        <v>0</v>
      </c>
      <c r="N26" s="384">
        <v>302326</v>
      </c>
      <c r="O26" s="63">
        <v>17</v>
      </c>
    </row>
    <row r="27" spans="1:15" s="99" customFormat="1" ht="23.1" customHeight="1">
      <c r="A27" s="62">
        <v>18</v>
      </c>
      <c r="B27" s="61" t="s">
        <v>1034</v>
      </c>
      <c r="C27" s="403">
        <v>6150</v>
      </c>
      <c r="D27" s="402">
        <v>253351</v>
      </c>
      <c r="E27" s="942">
        <v>2625</v>
      </c>
      <c r="F27" s="385">
        <v>255976</v>
      </c>
      <c r="G27" s="385">
        <v>36290</v>
      </c>
      <c r="H27" s="385">
        <v>23</v>
      </c>
      <c r="I27" s="385">
        <v>0</v>
      </c>
      <c r="J27" s="385">
        <v>908</v>
      </c>
      <c r="K27" s="385">
        <v>346</v>
      </c>
      <c r="L27" s="385">
        <v>0</v>
      </c>
      <c r="M27" s="385">
        <v>0</v>
      </c>
      <c r="N27" s="385">
        <v>293542</v>
      </c>
      <c r="O27" s="63">
        <v>18</v>
      </c>
    </row>
    <row r="28" spans="1:15" s="99" customFormat="1" ht="23.1" customHeight="1">
      <c r="A28" s="68">
        <v>19</v>
      </c>
      <c r="B28" s="58" t="s">
        <v>1035</v>
      </c>
      <c r="C28" s="943">
        <v>4431</v>
      </c>
      <c r="D28" s="913">
        <v>256746</v>
      </c>
      <c r="E28" s="944">
        <v>2912</v>
      </c>
      <c r="F28" s="386">
        <v>259658</v>
      </c>
      <c r="G28" s="386">
        <v>35581</v>
      </c>
      <c r="H28" s="386">
        <v>42</v>
      </c>
      <c r="I28" s="386">
        <v>0</v>
      </c>
      <c r="J28" s="386">
        <v>1204</v>
      </c>
      <c r="K28" s="386">
        <v>319</v>
      </c>
      <c r="L28" s="386">
        <v>0</v>
      </c>
      <c r="M28" s="386">
        <v>0</v>
      </c>
      <c r="N28" s="386">
        <v>296804</v>
      </c>
      <c r="O28" s="69">
        <v>19</v>
      </c>
    </row>
    <row r="29" spans="1:15" s="99" customFormat="1" ht="23.1" customHeight="1">
      <c r="A29" s="62">
        <v>21</v>
      </c>
      <c r="B29" s="61" t="s">
        <v>1036</v>
      </c>
      <c r="C29" s="401">
        <v>2473</v>
      </c>
      <c r="D29" s="390">
        <v>232297</v>
      </c>
      <c r="E29" s="937">
        <v>3928</v>
      </c>
      <c r="F29" s="384">
        <v>236226</v>
      </c>
      <c r="G29" s="384">
        <v>31786</v>
      </c>
      <c r="H29" s="384">
        <v>42</v>
      </c>
      <c r="I29" s="384">
        <v>0</v>
      </c>
      <c r="J29" s="384">
        <v>1704</v>
      </c>
      <c r="K29" s="384">
        <v>269</v>
      </c>
      <c r="L29" s="384">
        <v>0</v>
      </c>
      <c r="M29" s="384">
        <v>0</v>
      </c>
      <c r="N29" s="384">
        <v>270027</v>
      </c>
      <c r="O29" s="63">
        <v>21</v>
      </c>
    </row>
    <row r="30" spans="1:15" s="99" customFormat="1" ht="23.1" customHeight="1">
      <c r="A30" s="62">
        <v>22</v>
      </c>
      <c r="B30" s="61" t="s">
        <v>1037</v>
      </c>
      <c r="C30" s="401">
        <v>7148</v>
      </c>
      <c r="D30" s="390">
        <v>251454</v>
      </c>
      <c r="E30" s="937">
        <v>3294</v>
      </c>
      <c r="F30" s="384">
        <v>254748</v>
      </c>
      <c r="G30" s="384">
        <v>35478</v>
      </c>
      <c r="H30" s="384">
        <v>47</v>
      </c>
      <c r="I30" s="384">
        <v>0</v>
      </c>
      <c r="J30" s="384">
        <v>1513</v>
      </c>
      <c r="K30" s="384">
        <v>284</v>
      </c>
      <c r="L30" s="384">
        <v>0</v>
      </c>
      <c r="M30" s="384">
        <v>0</v>
      </c>
      <c r="N30" s="384">
        <v>292069</v>
      </c>
      <c r="O30" s="63">
        <v>22</v>
      </c>
    </row>
    <row r="31" spans="1:15" s="99" customFormat="1" ht="23.1" customHeight="1">
      <c r="A31" s="62">
        <v>23</v>
      </c>
      <c r="B31" s="61" t="s">
        <v>1038</v>
      </c>
      <c r="C31" s="401">
        <v>7907</v>
      </c>
      <c r="D31" s="390">
        <v>205225</v>
      </c>
      <c r="E31" s="937">
        <v>3386</v>
      </c>
      <c r="F31" s="384">
        <v>208610</v>
      </c>
      <c r="G31" s="384">
        <v>29153</v>
      </c>
      <c r="H31" s="384">
        <v>14</v>
      </c>
      <c r="I31" s="384">
        <v>0</v>
      </c>
      <c r="J31" s="384">
        <v>2294</v>
      </c>
      <c r="K31" s="384">
        <v>296</v>
      </c>
      <c r="L31" s="384">
        <v>0</v>
      </c>
      <c r="M31" s="384">
        <v>0</v>
      </c>
      <c r="N31" s="384">
        <v>240367</v>
      </c>
      <c r="O31" s="63">
        <v>23</v>
      </c>
    </row>
    <row r="32" spans="1:15" s="99" customFormat="1" ht="23.1" customHeight="1">
      <c r="A32" s="62">
        <v>24</v>
      </c>
      <c r="B32" s="61" t="s">
        <v>1039</v>
      </c>
      <c r="C32" s="403">
        <v>2627</v>
      </c>
      <c r="D32" s="402">
        <v>210799</v>
      </c>
      <c r="E32" s="942">
        <v>2800</v>
      </c>
      <c r="F32" s="385">
        <v>213599</v>
      </c>
      <c r="G32" s="385">
        <v>28949</v>
      </c>
      <c r="H32" s="385">
        <v>36</v>
      </c>
      <c r="I32" s="385">
        <v>0</v>
      </c>
      <c r="J32" s="385">
        <v>2714</v>
      </c>
      <c r="K32" s="385">
        <v>226</v>
      </c>
      <c r="L32" s="385">
        <v>0</v>
      </c>
      <c r="M32" s="385">
        <v>0</v>
      </c>
      <c r="N32" s="385">
        <v>245525</v>
      </c>
      <c r="O32" s="63">
        <v>24</v>
      </c>
    </row>
    <row r="33" spans="1:15" s="99" customFormat="1" ht="23.1" customHeight="1">
      <c r="A33" s="66">
        <v>25</v>
      </c>
      <c r="B33" s="58" t="s">
        <v>1040</v>
      </c>
      <c r="C33" s="943">
        <v>1697</v>
      </c>
      <c r="D33" s="913">
        <v>251878</v>
      </c>
      <c r="E33" s="944">
        <v>3697</v>
      </c>
      <c r="F33" s="386">
        <v>255576</v>
      </c>
      <c r="G33" s="386">
        <v>36819</v>
      </c>
      <c r="H33" s="386">
        <v>50</v>
      </c>
      <c r="I33" s="386">
        <v>0</v>
      </c>
      <c r="J33" s="386">
        <v>1208</v>
      </c>
      <c r="K33" s="386">
        <v>343</v>
      </c>
      <c r="L33" s="386">
        <v>0</v>
      </c>
      <c r="M33" s="386">
        <v>0</v>
      </c>
      <c r="N33" s="386">
        <v>293996</v>
      </c>
      <c r="O33" s="67">
        <v>25</v>
      </c>
    </row>
    <row r="34" spans="1:15" s="99" customFormat="1" ht="23.1" customHeight="1">
      <c r="A34" s="62">
        <v>27</v>
      </c>
      <c r="B34" s="61" t="s">
        <v>1041</v>
      </c>
      <c r="C34" s="401">
        <v>1786</v>
      </c>
      <c r="D34" s="390">
        <v>236353</v>
      </c>
      <c r="E34" s="937">
        <v>4308</v>
      </c>
      <c r="F34" s="384">
        <v>240661</v>
      </c>
      <c r="G34" s="384">
        <v>35263</v>
      </c>
      <c r="H34" s="384">
        <v>52</v>
      </c>
      <c r="I34" s="384">
        <v>0</v>
      </c>
      <c r="J34" s="384">
        <v>1781</v>
      </c>
      <c r="K34" s="384">
        <v>271</v>
      </c>
      <c r="L34" s="384">
        <v>0</v>
      </c>
      <c r="M34" s="384">
        <v>0</v>
      </c>
      <c r="N34" s="384">
        <v>278028</v>
      </c>
      <c r="O34" s="63">
        <v>27</v>
      </c>
    </row>
    <row r="35" spans="1:15" s="99" customFormat="1" ht="23.1" customHeight="1">
      <c r="A35" s="62">
        <v>28</v>
      </c>
      <c r="B35" s="61" t="s">
        <v>1042</v>
      </c>
      <c r="C35" s="401">
        <v>3847</v>
      </c>
      <c r="D35" s="390">
        <v>246610</v>
      </c>
      <c r="E35" s="937">
        <v>3412</v>
      </c>
      <c r="F35" s="384">
        <v>250021</v>
      </c>
      <c r="G35" s="384">
        <v>36557</v>
      </c>
      <c r="H35" s="384">
        <v>8</v>
      </c>
      <c r="I35" s="384">
        <v>0</v>
      </c>
      <c r="J35" s="384">
        <v>1302</v>
      </c>
      <c r="K35" s="384">
        <v>285</v>
      </c>
      <c r="L35" s="384">
        <v>0</v>
      </c>
      <c r="M35" s="384">
        <v>0</v>
      </c>
      <c r="N35" s="384">
        <v>288174</v>
      </c>
      <c r="O35" s="63">
        <v>28</v>
      </c>
    </row>
    <row r="36" spans="1:15" s="99" customFormat="1" ht="23.1" customHeight="1">
      <c r="A36" s="62">
        <v>29</v>
      </c>
      <c r="B36" s="61" t="s">
        <v>1043</v>
      </c>
      <c r="C36" s="401">
        <v>2591</v>
      </c>
      <c r="D36" s="390">
        <v>231174</v>
      </c>
      <c r="E36" s="937">
        <v>3389</v>
      </c>
      <c r="F36" s="384">
        <v>234563</v>
      </c>
      <c r="G36" s="384">
        <v>31663</v>
      </c>
      <c r="H36" s="384">
        <v>47</v>
      </c>
      <c r="I36" s="384">
        <v>0</v>
      </c>
      <c r="J36" s="384">
        <v>2017</v>
      </c>
      <c r="K36" s="384">
        <v>221</v>
      </c>
      <c r="L36" s="384">
        <v>0</v>
      </c>
      <c r="M36" s="384">
        <v>0</v>
      </c>
      <c r="N36" s="384">
        <v>268511</v>
      </c>
      <c r="O36" s="63">
        <v>29</v>
      </c>
    </row>
    <row r="37" spans="1:15" s="99" customFormat="1" ht="23.1" customHeight="1">
      <c r="A37" s="62">
        <v>30</v>
      </c>
      <c r="B37" s="61" t="s">
        <v>1044</v>
      </c>
      <c r="C37" s="403">
        <v>998</v>
      </c>
      <c r="D37" s="402">
        <v>239890</v>
      </c>
      <c r="E37" s="942">
        <v>3794</v>
      </c>
      <c r="F37" s="385">
        <v>243684</v>
      </c>
      <c r="G37" s="385">
        <v>34616</v>
      </c>
      <c r="H37" s="385">
        <v>44</v>
      </c>
      <c r="I37" s="385">
        <v>6</v>
      </c>
      <c r="J37" s="385">
        <v>1156</v>
      </c>
      <c r="K37" s="385">
        <v>281</v>
      </c>
      <c r="L37" s="385">
        <v>0</v>
      </c>
      <c r="M37" s="385">
        <v>0</v>
      </c>
      <c r="N37" s="385">
        <v>279787</v>
      </c>
      <c r="O37" s="63">
        <v>30</v>
      </c>
    </row>
    <row r="38" spans="1:15" s="99" customFormat="1" ht="23.1" customHeight="1">
      <c r="A38" s="66">
        <v>31</v>
      </c>
      <c r="B38" s="58" t="s">
        <v>1045</v>
      </c>
      <c r="C38" s="943">
        <v>5271</v>
      </c>
      <c r="D38" s="913">
        <v>258876</v>
      </c>
      <c r="E38" s="944">
        <v>2930</v>
      </c>
      <c r="F38" s="386">
        <v>261806</v>
      </c>
      <c r="G38" s="386">
        <v>35510</v>
      </c>
      <c r="H38" s="386">
        <v>38</v>
      </c>
      <c r="I38" s="386">
        <v>0</v>
      </c>
      <c r="J38" s="386">
        <v>1087</v>
      </c>
      <c r="K38" s="386">
        <v>311</v>
      </c>
      <c r="L38" s="386">
        <v>0</v>
      </c>
      <c r="M38" s="386">
        <v>0</v>
      </c>
      <c r="N38" s="386">
        <v>298752</v>
      </c>
      <c r="O38" s="67">
        <v>31</v>
      </c>
    </row>
    <row r="39" spans="1:15" s="99" customFormat="1" ht="23.1" customHeight="1">
      <c r="A39" s="62">
        <v>32</v>
      </c>
      <c r="B39" s="61" t="s">
        <v>1046</v>
      </c>
      <c r="C39" s="401">
        <v>7068</v>
      </c>
      <c r="D39" s="390">
        <v>275992</v>
      </c>
      <c r="E39" s="937">
        <v>2294</v>
      </c>
      <c r="F39" s="384">
        <v>278286</v>
      </c>
      <c r="G39" s="384">
        <v>37088</v>
      </c>
      <c r="H39" s="384">
        <v>26</v>
      </c>
      <c r="I39" s="384">
        <v>0</v>
      </c>
      <c r="J39" s="384">
        <v>876</v>
      </c>
      <c r="K39" s="384">
        <v>339</v>
      </c>
      <c r="L39" s="384">
        <v>0</v>
      </c>
      <c r="M39" s="384">
        <v>0</v>
      </c>
      <c r="N39" s="384">
        <v>316614</v>
      </c>
      <c r="O39" s="63">
        <v>32</v>
      </c>
    </row>
    <row r="40" spans="1:15" s="99" customFormat="1" ht="23.1" customHeight="1">
      <c r="A40" s="62">
        <v>33</v>
      </c>
      <c r="B40" s="61" t="s">
        <v>1047</v>
      </c>
      <c r="C40" s="401">
        <v>6993</v>
      </c>
      <c r="D40" s="390">
        <v>267165</v>
      </c>
      <c r="E40" s="937">
        <v>2755</v>
      </c>
      <c r="F40" s="384">
        <v>269920</v>
      </c>
      <c r="G40" s="384">
        <v>36173</v>
      </c>
      <c r="H40" s="384">
        <v>35</v>
      </c>
      <c r="I40" s="384">
        <v>0</v>
      </c>
      <c r="J40" s="384">
        <v>1222</v>
      </c>
      <c r="K40" s="384">
        <v>350</v>
      </c>
      <c r="L40" s="384">
        <v>0</v>
      </c>
      <c r="M40" s="384">
        <v>0</v>
      </c>
      <c r="N40" s="384">
        <v>307700</v>
      </c>
      <c r="O40" s="63">
        <v>33</v>
      </c>
    </row>
    <row r="41" spans="1:15" s="99" customFormat="1" ht="23.1" customHeight="1">
      <c r="A41" s="62">
        <v>34</v>
      </c>
      <c r="B41" s="61" t="s">
        <v>1048</v>
      </c>
      <c r="C41" s="401">
        <v>10456</v>
      </c>
      <c r="D41" s="390">
        <v>235699</v>
      </c>
      <c r="E41" s="937">
        <v>3429</v>
      </c>
      <c r="F41" s="384">
        <v>239128</v>
      </c>
      <c r="G41" s="384">
        <v>33378</v>
      </c>
      <c r="H41" s="384">
        <v>46</v>
      </c>
      <c r="I41" s="384">
        <v>0</v>
      </c>
      <c r="J41" s="384">
        <v>1668</v>
      </c>
      <c r="K41" s="384">
        <v>293</v>
      </c>
      <c r="L41" s="384">
        <v>0</v>
      </c>
      <c r="M41" s="384">
        <v>0</v>
      </c>
      <c r="N41" s="384">
        <v>274514</v>
      </c>
      <c r="O41" s="63">
        <v>34</v>
      </c>
    </row>
    <row r="42" spans="1:15" s="99" customFormat="1" ht="23.1" customHeight="1">
      <c r="A42" s="62">
        <v>35</v>
      </c>
      <c r="B42" s="72" t="s">
        <v>1049</v>
      </c>
      <c r="C42" s="403">
        <v>2327</v>
      </c>
      <c r="D42" s="402">
        <v>243019</v>
      </c>
      <c r="E42" s="942">
        <v>3718</v>
      </c>
      <c r="F42" s="385">
        <v>246737</v>
      </c>
      <c r="G42" s="385">
        <v>35818</v>
      </c>
      <c r="H42" s="385">
        <v>48</v>
      </c>
      <c r="I42" s="385">
        <v>0</v>
      </c>
      <c r="J42" s="385">
        <v>1390</v>
      </c>
      <c r="K42" s="385">
        <v>344</v>
      </c>
      <c r="L42" s="385">
        <v>0</v>
      </c>
      <c r="M42" s="385">
        <v>0</v>
      </c>
      <c r="N42" s="385">
        <v>284337</v>
      </c>
      <c r="O42" s="63">
        <v>35</v>
      </c>
    </row>
    <row r="43" spans="1:15" s="99" customFormat="1" ht="23.1" customHeight="1">
      <c r="A43" s="66">
        <v>36</v>
      </c>
      <c r="B43" s="61" t="s">
        <v>1050</v>
      </c>
      <c r="C43" s="943">
        <v>8286</v>
      </c>
      <c r="D43" s="913">
        <v>249323</v>
      </c>
      <c r="E43" s="944">
        <v>3454</v>
      </c>
      <c r="F43" s="386">
        <v>252777</v>
      </c>
      <c r="G43" s="386">
        <v>36013</v>
      </c>
      <c r="H43" s="386">
        <v>29</v>
      </c>
      <c r="I43" s="386">
        <v>0</v>
      </c>
      <c r="J43" s="386">
        <v>1320</v>
      </c>
      <c r="K43" s="386">
        <v>315</v>
      </c>
      <c r="L43" s="386">
        <v>0</v>
      </c>
      <c r="M43" s="386">
        <v>0</v>
      </c>
      <c r="N43" s="386">
        <v>290455</v>
      </c>
      <c r="O43" s="67">
        <v>36</v>
      </c>
    </row>
    <row r="44" spans="1:15" s="99" customFormat="1" ht="23.1" customHeight="1">
      <c r="A44" s="62">
        <v>37</v>
      </c>
      <c r="B44" s="61" t="s">
        <v>1051</v>
      </c>
      <c r="C44" s="401">
        <v>2275</v>
      </c>
      <c r="D44" s="390">
        <v>251879</v>
      </c>
      <c r="E44" s="937">
        <v>3771</v>
      </c>
      <c r="F44" s="384">
        <v>255650</v>
      </c>
      <c r="G44" s="384">
        <v>36555</v>
      </c>
      <c r="H44" s="384">
        <v>58</v>
      </c>
      <c r="I44" s="384">
        <v>0</v>
      </c>
      <c r="J44" s="384">
        <v>1558</v>
      </c>
      <c r="K44" s="384">
        <v>292</v>
      </c>
      <c r="L44" s="384">
        <v>0</v>
      </c>
      <c r="M44" s="384">
        <v>0</v>
      </c>
      <c r="N44" s="384">
        <v>294114</v>
      </c>
      <c r="O44" s="63">
        <v>37</v>
      </c>
    </row>
    <row r="45" spans="1:15" s="99" customFormat="1" ht="23.1" customHeight="1">
      <c r="A45" s="62">
        <v>38</v>
      </c>
      <c r="B45" s="61" t="s">
        <v>1052</v>
      </c>
      <c r="C45" s="401">
        <v>6335</v>
      </c>
      <c r="D45" s="390">
        <v>282370</v>
      </c>
      <c r="E45" s="937">
        <v>2403</v>
      </c>
      <c r="F45" s="384">
        <v>284773</v>
      </c>
      <c r="G45" s="384">
        <v>38010</v>
      </c>
      <c r="H45" s="384">
        <v>29</v>
      </c>
      <c r="I45" s="384">
        <v>0</v>
      </c>
      <c r="J45" s="384">
        <v>913</v>
      </c>
      <c r="K45" s="384">
        <v>330</v>
      </c>
      <c r="L45" s="384">
        <v>0</v>
      </c>
      <c r="M45" s="384">
        <v>0</v>
      </c>
      <c r="N45" s="384">
        <v>324055</v>
      </c>
      <c r="O45" s="63">
        <v>38</v>
      </c>
    </row>
    <row r="46" spans="1:15" s="99" customFormat="1" ht="23.1" customHeight="1">
      <c r="A46" s="62">
        <v>39</v>
      </c>
      <c r="B46" s="61" t="s">
        <v>1053</v>
      </c>
      <c r="C46" s="401">
        <v>5891</v>
      </c>
      <c r="D46" s="390">
        <v>250539</v>
      </c>
      <c r="E46" s="937">
        <v>3024</v>
      </c>
      <c r="F46" s="384">
        <v>253563</v>
      </c>
      <c r="G46" s="384">
        <v>35633</v>
      </c>
      <c r="H46" s="384">
        <v>23</v>
      </c>
      <c r="I46" s="384">
        <v>0</v>
      </c>
      <c r="J46" s="384">
        <v>1042</v>
      </c>
      <c r="K46" s="384">
        <v>294</v>
      </c>
      <c r="L46" s="384">
        <v>0</v>
      </c>
      <c r="M46" s="384">
        <v>0</v>
      </c>
      <c r="N46" s="384">
        <v>290554</v>
      </c>
      <c r="O46" s="63">
        <v>39</v>
      </c>
    </row>
    <row r="47" spans="1:15" s="99" customFormat="1" ht="23.1" customHeight="1">
      <c r="A47" s="71">
        <v>42</v>
      </c>
      <c r="B47" s="72" t="s">
        <v>1054</v>
      </c>
      <c r="C47" s="403">
        <v>3063</v>
      </c>
      <c r="D47" s="402">
        <v>248577</v>
      </c>
      <c r="E47" s="942">
        <v>4062</v>
      </c>
      <c r="F47" s="385">
        <v>252639</v>
      </c>
      <c r="G47" s="385">
        <v>36314</v>
      </c>
      <c r="H47" s="385">
        <v>22</v>
      </c>
      <c r="I47" s="385">
        <v>0</v>
      </c>
      <c r="J47" s="385">
        <v>837</v>
      </c>
      <c r="K47" s="385">
        <v>346</v>
      </c>
      <c r="L47" s="385">
        <v>0</v>
      </c>
      <c r="M47" s="385">
        <v>0</v>
      </c>
      <c r="N47" s="385">
        <v>290159</v>
      </c>
      <c r="O47" s="73">
        <v>42</v>
      </c>
    </row>
    <row r="48" spans="1:15" s="99" customFormat="1" ht="23.1" customHeight="1">
      <c r="A48" s="66">
        <v>43</v>
      </c>
      <c r="B48" s="58" t="s">
        <v>1055</v>
      </c>
      <c r="C48" s="943">
        <v>2304</v>
      </c>
      <c r="D48" s="913">
        <v>234005</v>
      </c>
      <c r="E48" s="944">
        <v>3393</v>
      </c>
      <c r="F48" s="386">
        <v>237398</v>
      </c>
      <c r="G48" s="386">
        <v>32303</v>
      </c>
      <c r="H48" s="386">
        <v>19</v>
      </c>
      <c r="I48" s="386">
        <v>0</v>
      </c>
      <c r="J48" s="386">
        <v>1164</v>
      </c>
      <c r="K48" s="386">
        <v>309</v>
      </c>
      <c r="L48" s="386">
        <v>0</v>
      </c>
      <c r="M48" s="386">
        <v>0</v>
      </c>
      <c r="N48" s="386">
        <v>271193</v>
      </c>
      <c r="O48" s="67">
        <v>43</v>
      </c>
    </row>
    <row r="49" spans="1:15" s="99" customFormat="1" ht="23.1" customHeight="1">
      <c r="A49" s="62">
        <v>44</v>
      </c>
      <c r="B49" s="61" t="s">
        <v>1056</v>
      </c>
      <c r="C49" s="401">
        <v>3171</v>
      </c>
      <c r="D49" s="390">
        <v>299937</v>
      </c>
      <c r="E49" s="937">
        <v>2703</v>
      </c>
      <c r="F49" s="384">
        <v>302640</v>
      </c>
      <c r="G49" s="384">
        <v>48538</v>
      </c>
      <c r="H49" s="384">
        <v>8</v>
      </c>
      <c r="I49" s="384">
        <v>0</v>
      </c>
      <c r="J49" s="384">
        <v>1344</v>
      </c>
      <c r="K49" s="384">
        <v>356</v>
      </c>
      <c r="L49" s="384">
        <v>0</v>
      </c>
      <c r="M49" s="384">
        <v>0</v>
      </c>
      <c r="N49" s="384">
        <v>352885</v>
      </c>
      <c r="O49" s="63">
        <v>44</v>
      </c>
    </row>
    <row r="50" spans="1:15" s="99" customFormat="1" ht="23.1" customHeight="1">
      <c r="A50" s="62">
        <v>45</v>
      </c>
      <c r="B50" s="61" t="s">
        <v>1057</v>
      </c>
      <c r="C50" s="401">
        <v>2856</v>
      </c>
      <c r="D50" s="390">
        <v>270521</v>
      </c>
      <c r="E50" s="937">
        <v>3624</v>
      </c>
      <c r="F50" s="384">
        <v>274145</v>
      </c>
      <c r="G50" s="384">
        <v>41521</v>
      </c>
      <c r="H50" s="384">
        <v>0</v>
      </c>
      <c r="I50" s="384">
        <v>0</v>
      </c>
      <c r="J50" s="384">
        <v>258</v>
      </c>
      <c r="K50" s="384">
        <v>445</v>
      </c>
      <c r="L50" s="384">
        <v>0</v>
      </c>
      <c r="M50" s="384">
        <v>0</v>
      </c>
      <c r="N50" s="384">
        <v>316368</v>
      </c>
      <c r="O50" s="63">
        <v>45</v>
      </c>
    </row>
    <row r="51" spans="1:15" s="99" customFormat="1" ht="23.1" customHeight="1">
      <c r="A51" s="62">
        <v>46</v>
      </c>
      <c r="B51" s="61" t="s">
        <v>1058</v>
      </c>
      <c r="C51" s="401">
        <v>1674</v>
      </c>
      <c r="D51" s="390">
        <v>240758</v>
      </c>
      <c r="E51" s="937">
        <v>3594</v>
      </c>
      <c r="F51" s="384">
        <v>244352</v>
      </c>
      <c r="G51" s="384">
        <v>32113</v>
      </c>
      <c r="H51" s="384">
        <v>55</v>
      </c>
      <c r="I51" s="384">
        <v>0</v>
      </c>
      <c r="J51" s="384">
        <v>1127</v>
      </c>
      <c r="K51" s="384">
        <v>284</v>
      </c>
      <c r="L51" s="384">
        <v>0</v>
      </c>
      <c r="M51" s="384">
        <v>0</v>
      </c>
      <c r="N51" s="384">
        <v>277931</v>
      </c>
      <c r="O51" s="63">
        <v>46</v>
      </c>
    </row>
    <row r="52" spans="1:15" s="99" customFormat="1" ht="23.1" customHeight="1">
      <c r="A52" s="62">
        <v>47</v>
      </c>
      <c r="B52" s="72" t="s">
        <v>1059</v>
      </c>
      <c r="C52" s="403">
        <v>1896</v>
      </c>
      <c r="D52" s="402">
        <v>268743</v>
      </c>
      <c r="E52" s="942">
        <v>3453</v>
      </c>
      <c r="F52" s="385">
        <v>272196</v>
      </c>
      <c r="G52" s="385">
        <v>41057</v>
      </c>
      <c r="H52" s="385">
        <v>49</v>
      </c>
      <c r="I52" s="385">
        <v>0</v>
      </c>
      <c r="J52" s="385">
        <v>956</v>
      </c>
      <c r="K52" s="385">
        <v>396</v>
      </c>
      <c r="L52" s="385">
        <v>0</v>
      </c>
      <c r="M52" s="385">
        <v>0</v>
      </c>
      <c r="N52" s="385">
        <v>314655</v>
      </c>
      <c r="O52" s="63">
        <v>47</v>
      </c>
    </row>
    <row r="53" spans="1:15" s="99" customFormat="1" ht="23.1" customHeight="1">
      <c r="A53" s="66">
        <v>49</v>
      </c>
      <c r="B53" s="61" t="s">
        <v>1060</v>
      </c>
      <c r="C53" s="943">
        <v>1716</v>
      </c>
      <c r="D53" s="913">
        <v>262480</v>
      </c>
      <c r="E53" s="944">
        <v>3281</v>
      </c>
      <c r="F53" s="386">
        <v>265761</v>
      </c>
      <c r="G53" s="386">
        <v>38010</v>
      </c>
      <c r="H53" s="386">
        <v>0</v>
      </c>
      <c r="I53" s="386">
        <v>0</v>
      </c>
      <c r="J53" s="386">
        <v>1129</v>
      </c>
      <c r="K53" s="386">
        <v>296</v>
      </c>
      <c r="L53" s="386">
        <v>0</v>
      </c>
      <c r="M53" s="386">
        <v>0</v>
      </c>
      <c r="N53" s="386">
        <v>305196</v>
      </c>
      <c r="O53" s="67">
        <v>49</v>
      </c>
    </row>
    <row r="54" spans="1:15" s="99" customFormat="1" ht="23.1" customHeight="1">
      <c r="A54" s="62">
        <v>50</v>
      </c>
      <c r="B54" s="61" t="s">
        <v>1061</v>
      </c>
      <c r="C54" s="401">
        <v>2432</v>
      </c>
      <c r="D54" s="390">
        <v>268599</v>
      </c>
      <c r="E54" s="937">
        <v>2811</v>
      </c>
      <c r="F54" s="384">
        <v>271410</v>
      </c>
      <c r="G54" s="384">
        <v>43351</v>
      </c>
      <c r="H54" s="384">
        <v>14</v>
      </c>
      <c r="I54" s="384">
        <v>0</v>
      </c>
      <c r="J54" s="384">
        <v>588</v>
      </c>
      <c r="K54" s="384">
        <v>364</v>
      </c>
      <c r="L54" s="384">
        <v>0</v>
      </c>
      <c r="M54" s="384">
        <v>0</v>
      </c>
      <c r="N54" s="384">
        <v>315726</v>
      </c>
      <c r="O54" s="63">
        <v>50</v>
      </c>
    </row>
    <row r="55" spans="1:15" s="99" customFormat="1" ht="23.1" customHeight="1">
      <c r="A55" s="62">
        <v>51</v>
      </c>
      <c r="B55" s="61" t="s">
        <v>1062</v>
      </c>
      <c r="C55" s="401">
        <v>654</v>
      </c>
      <c r="D55" s="390">
        <v>273974</v>
      </c>
      <c r="E55" s="937">
        <v>2909</v>
      </c>
      <c r="F55" s="384">
        <v>276883</v>
      </c>
      <c r="G55" s="384">
        <v>41210</v>
      </c>
      <c r="H55" s="384">
        <v>19</v>
      </c>
      <c r="I55" s="384">
        <v>0</v>
      </c>
      <c r="J55" s="384">
        <v>692</v>
      </c>
      <c r="K55" s="384">
        <v>273</v>
      </c>
      <c r="L55" s="384">
        <v>0</v>
      </c>
      <c r="M55" s="384">
        <v>0</v>
      </c>
      <c r="N55" s="384">
        <v>319076</v>
      </c>
      <c r="O55" s="63">
        <v>51</v>
      </c>
    </row>
    <row r="56" spans="1:15" s="99" customFormat="1" ht="23.1" customHeight="1">
      <c r="A56" s="62">
        <v>52</v>
      </c>
      <c r="B56" s="61" t="s">
        <v>1063</v>
      </c>
      <c r="C56" s="401">
        <v>2344</v>
      </c>
      <c r="D56" s="390">
        <v>304728</v>
      </c>
      <c r="E56" s="937">
        <v>2787</v>
      </c>
      <c r="F56" s="384">
        <v>307515</v>
      </c>
      <c r="G56" s="384">
        <v>51192</v>
      </c>
      <c r="H56" s="384">
        <v>26</v>
      </c>
      <c r="I56" s="384">
        <v>0</v>
      </c>
      <c r="J56" s="384">
        <v>526</v>
      </c>
      <c r="K56" s="384">
        <v>329</v>
      </c>
      <c r="L56" s="384">
        <v>0</v>
      </c>
      <c r="M56" s="384">
        <v>0</v>
      </c>
      <c r="N56" s="384">
        <v>359589</v>
      </c>
      <c r="O56" s="63">
        <v>52</v>
      </c>
    </row>
    <row r="57" spans="1:15" s="99" customFormat="1" ht="23.1" customHeight="1" thickBot="1">
      <c r="A57" s="77">
        <v>54</v>
      </c>
      <c r="B57" s="78" t="s">
        <v>1064</v>
      </c>
      <c r="C57" s="945">
        <v>1590</v>
      </c>
      <c r="D57" s="916">
        <v>281414</v>
      </c>
      <c r="E57" s="946">
        <v>3027</v>
      </c>
      <c r="F57" s="392">
        <v>284441</v>
      </c>
      <c r="G57" s="392">
        <v>42635</v>
      </c>
      <c r="H57" s="392">
        <v>86</v>
      </c>
      <c r="I57" s="392">
        <v>0</v>
      </c>
      <c r="J57" s="392">
        <v>478</v>
      </c>
      <c r="K57" s="392">
        <v>389</v>
      </c>
      <c r="L57" s="392">
        <v>0</v>
      </c>
      <c r="M57" s="392">
        <v>0</v>
      </c>
      <c r="N57" s="392">
        <v>328029</v>
      </c>
      <c r="O57" s="79">
        <v>54</v>
      </c>
    </row>
    <row r="58" spans="1:15" s="99" customFormat="1" ht="23.1" customHeight="1">
      <c r="A58" s="62">
        <v>55</v>
      </c>
      <c r="B58" s="61" t="s">
        <v>1065</v>
      </c>
      <c r="C58" s="401">
        <v>1707</v>
      </c>
      <c r="D58" s="390">
        <v>266985</v>
      </c>
      <c r="E58" s="937">
        <v>3717</v>
      </c>
      <c r="F58" s="384">
        <v>270703</v>
      </c>
      <c r="G58" s="384">
        <v>40942</v>
      </c>
      <c r="H58" s="384">
        <v>23</v>
      </c>
      <c r="I58" s="384">
        <v>0</v>
      </c>
      <c r="J58" s="384">
        <v>679</v>
      </c>
      <c r="K58" s="384">
        <v>283</v>
      </c>
      <c r="L58" s="384">
        <v>0</v>
      </c>
      <c r="M58" s="384">
        <v>0</v>
      </c>
      <c r="N58" s="384">
        <v>312629</v>
      </c>
      <c r="O58" s="63">
        <v>55</v>
      </c>
    </row>
    <row r="59" spans="1:15" s="99" customFormat="1" ht="23.1" customHeight="1">
      <c r="A59" s="62">
        <v>56</v>
      </c>
      <c r="B59" s="61" t="s">
        <v>1066</v>
      </c>
      <c r="C59" s="401">
        <v>2626</v>
      </c>
      <c r="D59" s="390">
        <v>271413</v>
      </c>
      <c r="E59" s="937">
        <v>3718</v>
      </c>
      <c r="F59" s="384">
        <v>275131</v>
      </c>
      <c r="G59" s="384">
        <v>35779</v>
      </c>
      <c r="H59" s="384">
        <v>44</v>
      </c>
      <c r="I59" s="384">
        <v>0</v>
      </c>
      <c r="J59" s="384">
        <v>400</v>
      </c>
      <c r="K59" s="384">
        <v>408</v>
      </c>
      <c r="L59" s="384">
        <v>0</v>
      </c>
      <c r="M59" s="384">
        <v>0</v>
      </c>
      <c r="N59" s="384">
        <v>311761</v>
      </c>
      <c r="O59" s="63">
        <v>56</v>
      </c>
    </row>
    <row r="60" spans="1:15" s="99" customFormat="1" ht="23.1" customHeight="1">
      <c r="A60" s="62">
        <v>57</v>
      </c>
      <c r="B60" s="61" t="s">
        <v>1067</v>
      </c>
      <c r="C60" s="401">
        <v>2490</v>
      </c>
      <c r="D60" s="390">
        <v>235015</v>
      </c>
      <c r="E60" s="937">
        <v>1710</v>
      </c>
      <c r="F60" s="384">
        <v>236725</v>
      </c>
      <c r="G60" s="384">
        <v>28860</v>
      </c>
      <c r="H60" s="384">
        <v>0</v>
      </c>
      <c r="I60" s="384">
        <v>0</v>
      </c>
      <c r="J60" s="384">
        <v>811</v>
      </c>
      <c r="K60" s="384">
        <v>314</v>
      </c>
      <c r="L60" s="384">
        <v>0</v>
      </c>
      <c r="M60" s="384">
        <v>0</v>
      </c>
      <c r="N60" s="384">
        <v>266709</v>
      </c>
      <c r="O60" s="63">
        <v>57</v>
      </c>
    </row>
    <row r="61" spans="1:15" s="99" customFormat="1" ht="23.1" customHeight="1">
      <c r="A61" s="62">
        <v>58</v>
      </c>
      <c r="B61" s="61" t="s">
        <v>1068</v>
      </c>
      <c r="C61" s="401">
        <v>8349</v>
      </c>
      <c r="D61" s="390">
        <v>266726</v>
      </c>
      <c r="E61" s="937">
        <v>2088</v>
      </c>
      <c r="F61" s="384">
        <v>268814</v>
      </c>
      <c r="G61" s="384">
        <v>35540</v>
      </c>
      <c r="H61" s="384">
        <v>0</v>
      </c>
      <c r="I61" s="384">
        <v>0</v>
      </c>
      <c r="J61" s="384">
        <v>1326</v>
      </c>
      <c r="K61" s="384">
        <v>315</v>
      </c>
      <c r="L61" s="384">
        <v>0</v>
      </c>
      <c r="M61" s="384">
        <v>0</v>
      </c>
      <c r="N61" s="384">
        <v>305995</v>
      </c>
      <c r="O61" s="63">
        <v>58</v>
      </c>
    </row>
    <row r="62" spans="1:15" s="99" customFormat="1" ht="23.1" customHeight="1">
      <c r="A62" s="71">
        <v>59</v>
      </c>
      <c r="B62" s="72" t="s">
        <v>1069</v>
      </c>
      <c r="C62" s="403">
        <v>15707</v>
      </c>
      <c r="D62" s="402">
        <v>258650</v>
      </c>
      <c r="E62" s="942">
        <v>2176</v>
      </c>
      <c r="F62" s="385">
        <v>260825</v>
      </c>
      <c r="G62" s="385">
        <v>38193</v>
      </c>
      <c r="H62" s="385">
        <v>2</v>
      </c>
      <c r="I62" s="385">
        <v>0</v>
      </c>
      <c r="J62" s="385">
        <v>0</v>
      </c>
      <c r="K62" s="385">
        <v>426</v>
      </c>
      <c r="L62" s="385">
        <v>0</v>
      </c>
      <c r="M62" s="385">
        <v>0</v>
      </c>
      <c r="N62" s="385">
        <v>299446</v>
      </c>
      <c r="O62" s="73">
        <v>59</v>
      </c>
    </row>
    <row r="63" spans="1:15" s="111" customFormat="1" ht="23.1" customHeight="1">
      <c r="A63" s="74">
        <v>61</v>
      </c>
      <c r="B63" s="61" t="s">
        <v>1070</v>
      </c>
      <c r="C63" s="943">
        <v>8079</v>
      </c>
      <c r="D63" s="913">
        <v>246564</v>
      </c>
      <c r="E63" s="944">
        <v>1505</v>
      </c>
      <c r="F63" s="386">
        <v>248069</v>
      </c>
      <c r="G63" s="386">
        <v>36856</v>
      </c>
      <c r="H63" s="386">
        <v>29</v>
      </c>
      <c r="I63" s="386">
        <v>0</v>
      </c>
      <c r="J63" s="386">
        <v>383</v>
      </c>
      <c r="K63" s="386">
        <v>471</v>
      </c>
      <c r="L63" s="386">
        <v>0</v>
      </c>
      <c r="M63" s="386">
        <v>0</v>
      </c>
      <c r="N63" s="386">
        <v>285808</v>
      </c>
      <c r="O63" s="75">
        <v>61</v>
      </c>
    </row>
    <row r="64" spans="1:15" s="111" customFormat="1" ht="23.1" customHeight="1">
      <c r="A64" s="62">
        <v>65</v>
      </c>
      <c r="B64" s="61" t="s">
        <v>1071</v>
      </c>
      <c r="C64" s="401">
        <v>1488</v>
      </c>
      <c r="D64" s="390">
        <v>303513</v>
      </c>
      <c r="E64" s="937">
        <v>3468</v>
      </c>
      <c r="F64" s="384">
        <v>306981</v>
      </c>
      <c r="G64" s="384">
        <v>49405</v>
      </c>
      <c r="H64" s="384">
        <v>3</v>
      </c>
      <c r="I64" s="384">
        <v>0</v>
      </c>
      <c r="J64" s="384">
        <v>392</v>
      </c>
      <c r="K64" s="384">
        <v>288</v>
      </c>
      <c r="L64" s="384">
        <v>0</v>
      </c>
      <c r="M64" s="384">
        <v>0</v>
      </c>
      <c r="N64" s="384">
        <v>357069</v>
      </c>
      <c r="O64" s="63">
        <v>65</v>
      </c>
    </row>
    <row r="65" spans="1:15" s="111" customFormat="1" ht="23.1" customHeight="1">
      <c r="A65" s="62">
        <v>66</v>
      </c>
      <c r="B65" s="61" t="s">
        <v>1072</v>
      </c>
      <c r="C65" s="401">
        <v>11212</v>
      </c>
      <c r="D65" s="390">
        <v>297795</v>
      </c>
      <c r="E65" s="937">
        <v>3601</v>
      </c>
      <c r="F65" s="384">
        <v>301396</v>
      </c>
      <c r="G65" s="384">
        <v>45510</v>
      </c>
      <c r="H65" s="384">
        <v>17</v>
      </c>
      <c r="I65" s="384">
        <v>0</v>
      </c>
      <c r="J65" s="384">
        <v>879</v>
      </c>
      <c r="K65" s="384">
        <v>604</v>
      </c>
      <c r="L65" s="384">
        <v>0</v>
      </c>
      <c r="M65" s="384">
        <v>0</v>
      </c>
      <c r="N65" s="384">
        <v>348406</v>
      </c>
      <c r="O65" s="63">
        <v>66</v>
      </c>
    </row>
    <row r="66" spans="1:15" s="111" customFormat="1" ht="23.1" customHeight="1">
      <c r="A66" s="62">
        <v>68</v>
      </c>
      <c r="B66" s="61" t="s">
        <v>1073</v>
      </c>
      <c r="C66" s="401">
        <v>7481</v>
      </c>
      <c r="D66" s="390">
        <v>268513</v>
      </c>
      <c r="E66" s="937">
        <v>3349</v>
      </c>
      <c r="F66" s="384">
        <v>271862</v>
      </c>
      <c r="G66" s="384">
        <v>41354</v>
      </c>
      <c r="H66" s="384">
        <v>15</v>
      </c>
      <c r="I66" s="384">
        <v>0</v>
      </c>
      <c r="J66" s="384">
        <v>968</v>
      </c>
      <c r="K66" s="384">
        <v>375</v>
      </c>
      <c r="L66" s="384">
        <v>0</v>
      </c>
      <c r="M66" s="384">
        <v>0</v>
      </c>
      <c r="N66" s="384">
        <v>314574</v>
      </c>
      <c r="O66" s="63">
        <v>68</v>
      </c>
    </row>
    <row r="67" spans="1:15" s="111" customFormat="1" ht="23.1" customHeight="1">
      <c r="A67" s="71">
        <v>70</v>
      </c>
      <c r="B67" s="72" t="s">
        <v>1074</v>
      </c>
      <c r="C67" s="403">
        <v>9621</v>
      </c>
      <c r="D67" s="402">
        <v>246884</v>
      </c>
      <c r="E67" s="942">
        <v>3107</v>
      </c>
      <c r="F67" s="385">
        <v>249991</v>
      </c>
      <c r="G67" s="385">
        <v>35210</v>
      </c>
      <c r="H67" s="385">
        <v>10</v>
      </c>
      <c r="I67" s="385">
        <v>0</v>
      </c>
      <c r="J67" s="385">
        <v>1227</v>
      </c>
      <c r="K67" s="385">
        <v>306</v>
      </c>
      <c r="L67" s="385">
        <v>0</v>
      </c>
      <c r="M67" s="385">
        <v>0</v>
      </c>
      <c r="N67" s="385">
        <v>286743</v>
      </c>
      <c r="O67" s="73">
        <v>70</v>
      </c>
    </row>
    <row r="68" spans="1:15" s="6" customFormat="1" ht="23.1" customHeight="1">
      <c r="A68" s="60">
        <v>78</v>
      </c>
      <c r="B68" s="93" t="s">
        <v>1075</v>
      </c>
      <c r="C68" s="394">
        <v>6101</v>
      </c>
      <c r="D68" s="389">
        <v>273087</v>
      </c>
      <c r="E68" s="938">
        <v>2440</v>
      </c>
      <c r="F68" s="388">
        <v>275527</v>
      </c>
      <c r="G68" s="388">
        <v>39345</v>
      </c>
      <c r="H68" s="384">
        <v>40</v>
      </c>
      <c r="I68" s="388">
        <v>0</v>
      </c>
      <c r="J68" s="388">
        <v>742</v>
      </c>
      <c r="K68" s="388">
        <v>342</v>
      </c>
      <c r="L68" s="388">
        <v>0</v>
      </c>
      <c r="M68" s="388">
        <v>0</v>
      </c>
      <c r="N68" s="388">
        <v>315996</v>
      </c>
      <c r="O68" s="55">
        <v>78</v>
      </c>
    </row>
    <row r="69" spans="1:15" s="6" customFormat="1" ht="23.1" customHeight="1">
      <c r="A69" s="60">
        <v>84</v>
      </c>
      <c r="B69" s="93" t="s">
        <v>1076</v>
      </c>
      <c r="C69" s="394">
        <v>7856</v>
      </c>
      <c r="D69" s="389">
        <v>272453</v>
      </c>
      <c r="E69" s="938">
        <v>2653</v>
      </c>
      <c r="F69" s="388">
        <v>275107</v>
      </c>
      <c r="G69" s="388">
        <v>39949</v>
      </c>
      <c r="H69" s="384">
        <v>51</v>
      </c>
      <c r="I69" s="388">
        <v>0</v>
      </c>
      <c r="J69" s="388">
        <v>258</v>
      </c>
      <c r="K69" s="388">
        <v>332</v>
      </c>
      <c r="L69" s="388">
        <v>0</v>
      </c>
      <c r="M69" s="388">
        <v>0</v>
      </c>
      <c r="N69" s="388">
        <v>315697</v>
      </c>
      <c r="O69" s="55">
        <v>84</v>
      </c>
    </row>
    <row r="70" spans="1:15" s="6" customFormat="1" ht="23.1" customHeight="1">
      <c r="A70" s="60">
        <v>85</v>
      </c>
      <c r="B70" s="93" t="s">
        <v>1077</v>
      </c>
      <c r="C70" s="394">
        <v>3191</v>
      </c>
      <c r="D70" s="389">
        <v>267186</v>
      </c>
      <c r="E70" s="938">
        <v>2143</v>
      </c>
      <c r="F70" s="388">
        <v>269328</v>
      </c>
      <c r="G70" s="388">
        <v>36944</v>
      </c>
      <c r="H70" s="384">
        <v>29</v>
      </c>
      <c r="I70" s="388">
        <v>0</v>
      </c>
      <c r="J70" s="388">
        <v>1084</v>
      </c>
      <c r="K70" s="388">
        <v>285</v>
      </c>
      <c r="L70" s="388">
        <v>0</v>
      </c>
      <c r="M70" s="388">
        <v>0</v>
      </c>
      <c r="N70" s="388">
        <v>307671</v>
      </c>
      <c r="O70" s="55">
        <v>85</v>
      </c>
    </row>
    <row r="71" spans="1:15" s="6" customFormat="1" ht="23.1" customHeight="1">
      <c r="A71" s="60">
        <v>89</v>
      </c>
      <c r="B71" s="93" t="s">
        <v>1078</v>
      </c>
      <c r="C71" s="394">
        <v>1835</v>
      </c>
      <c r="D71" s="389">
        <v>275425</v>
      </c>
      <c r="E71" s="938">
        <v>2218</v>
      </c>
      <c r="F71" s="388">
        <v>277644</v>
      </c>
      <c r="G71" s="388">
        <v>38090</v>
      </c>
      <c r="H71" s="384">
        <v>25</v>
      </c>
      <c r="I71" s="388">
        <v>0</v>
      </c>
      <c r="J71" s="388">
        <v>1291</v>
      </c>
      <c r="K71" s="388">
        <v>250</v>
      </c>
      <c r="L71" s="388">
        <v>0</v>
      </c>
      <c r="M71" s="388">
        <v>0</v>
      </c>
      <c r="N71" s="388">
        <v>317300</v>
      </c>
      <c r="O71" s="55">
        <v>89</v>
      </c>
    </row>
    <row r="72" spans="1:15" s="6" customFormat="1" ht="23.1" customHeight="1">
      <c r="A72" s="60">
        <v>90</v>
      </c>
      <c r="B72" s="93" t="s">
        <v>1079</v>
      </c>
      <c r="C72" s="395">
        <v>2232</v>
      </c>
      <c r="D72" s="391">
        <v>280511</v>
      </c>
      <c r="E72" s="939">
        <v>2524</v>
      </c>
      <c r="F72" s="404">
        <v>283035</v>
      </c>
      <c r="G72" s="404">
        <v>42400</v>
      </c>
      <c r="H72" s="385">
        <v>45</v>
      </c>
      <c r="I72" s="404">
        <v>0</v>
      </c>
      <c r="J72" s="404">
        <v>902</v>
      </c>
      <c r="K72" s="404">
        <v>373</v>
      </c>
      <c r="L72" s="404">
        <v>0</v>
      </c>
      <c r="M72" s="404">
        <v>0</v>
      </c>
      <c r="N72" s="404">
        <v>326755</v>
      </c>
      <c r="O72" s="55">
        <v>90</v>
      </c>
    </row>
    <row r="73" spans="1:15" s="6" customFormat="1" ht="23.1" customHeight="1">
      <c r="A73" s="57">
        <v>91</v>
      </c>
      <c r="B73" s="92" t="s">
        <v>1080</v>
      </c>
      <c r="C73" s="940">
        <v>6252</v>
      </c>
      <c r="D73" s="918">
        <v>260720</v>
      </c>
      <c r="E73" s="941">
        <v>3415</v>
      </c>
      <c r="F73" s="396">
        <v>264135</v>
      </c>
      <c r="G73" s="396">
        <v>36539</v>
      </c>
      <c r="H73" s="388">
        <v>25</v>
      </c>
      <c r="I73" s="396">
        <v>0</v>
      </c>
      <c r="J73" s="396">
        <v>707</v>
      </c>
      <c r="K73" s="396">
        <v>367</v>
      </c>
      <c r="L73" s="396">
        <v>0</v>
      </c>
      <c r="M73" s="396">
        <v>0</v>
      </c>
      <c r="N73" s="396">
        <v>301772</v>
      </c>
      <c r="O73" s="59">
        <v>91</v>
      </c>
    </row>
    <row r="74" spans="1:15" s="6" customFormat="1" ht="23.1" customHeight="1">
      <c r="A74" s="60">
        <v>92</v>
      </c>
      <c r="B74" s="93" t="s">
        <v>1081</v>
      </c>
      <c r="C74" s="394">
        <v>2674</v>
      </c>
      <c r="D74" s="389">
        <v>264521</v>
      </c>
      <c r="E74" s="938">
        <v>4369</v>
      </c>
      <c r="F74" s="388">
        <v>268890</v>
      </c>
      <c r="G74" s="388">
        <v>38472</v>
      </c>
      <c r="H74" s="388">
        <v>30</v>
      </c>
      <c r="I74" s="388">
        <v>0</v>
      </c>
      <c r="J74" s="388">
        <v>1833</v>
      </c>
      <c r="K74" s="388">
        <v>330</v>
      </c>
      <c r="L74" s="388">
        <v>0</v>
      </c>
      <c r="M74" s="388">
        <v>0</v>
      </c>
      <c r="N74" s="388">
        <v>309554</v>
      </c>
      <c r="O74" s="55">
        <v>92</v>
      </c>
    </row>
    <row r="75" spans="1:15" s="6" customFormat="1" ht="23.1" customHeight="1">
      <c r="A75" s="60">
        <v>94</v>
      </c>
      <c r="B75" s="93" t="s">
        <v>1082</v>
      </c>
      <c r="C75" s="394">
        <v>5603</v>
      </c>
      <c r="D75" s="389">
        <v>248063</v>
      </c>
      <c r="E75" s="938">
        <v>3253</v>
      </c>
      <c r="F75" s="388">
        <v>251316</v>
      </c>
      <c r="G75" s="388">
        <v>33805</v>
      </c>
      <c r="H75" s="388">
        <v>20</v>
      </c>
      <c r="I75" s="388">
        <v>1</v>
      </c>
      <c r="J75" s="388">
        <v>1343</v>
      </c>
      <c r="K75" s="388">
        <v>264</v>
      </c>
      <c r="L75" s="388">
        <v>0</v>
      </c>
      <c r="M75" s="388">
        <v>0</v>
      </c>
      <c r="N75" s="388">
        <v>286750</v>
      </c>
      <c r="O75" s="55">
        <v>94</v>
      </c>
    </row>
    <row r="76" spans="1:15" s="99" customFormat="1" ht="23.1" customHeight="1">
      <c r="A76" s="62">
        <v>301</v>
      </c>
      <c r="B76" s="61" t="s">
        <v>1083</v>
      </c>
      <c r="C76" s="401">
        <v>7666</v>
      </c>
      <c r="D76" s="390">
        <v>126184</v>
      </c>
      <c r="E76" s="937">
        <v>1178</v>
      </c>
      <c r="F76" s="384">
        <v>127362</v>
      </c>
      <c r="G76" s="384">
        <v>8052</v>
      </c>
      <c r="H76" s="384">
        <v>0</v>
      </c>
      <c r="I76" s="384">
        <v>0</v>
      </c>
      <c r="J76" s="384">
        <v>4316</v>
      </c>
      <c r="K76" s="384">
        <v>158</v>
      </c>
      <c r="L76" s="384">
        <v>0</v>
      </c>
      <c r="M76" s="384">
        <v>610</v>
      </c>
      <c r="N76" s="384">
        <v>140498</v>
      </c>
      <c r="O76" s="63">
        <v>301</v>
      </c>
    </row>
    <row r="77" spans="1:15" s="99" customFormat="1" ht="23.1" customHeight="1">
      <c r="A77" s="62">
        <v>302</v>
      </c>
      <c r="B77" s="61" t="s">
        <v>1084</v>
      </c>
      <c r="C77" s="403">
        <v>5607</v>
      </c>
      <c r="D77" s="402">
        <v>123600</v>
      </c>
      <c r="E77" s="942">
        <v>1744</v>
      </c>
      <c r="F77" s="385">
        <v>125344</v>
      </c>
      <c r="G77" s="385">
        <v>10984</v>
      </c>
      <c r="H77" s="385">
        <v>0</v>
      </c>
      <c r="I77" s="385">
        <v>0</v>
      </c>
      <c r="J77" s="385">
        <v>4742</v>
      </c>
      <c r="K77" s="385">
        <v>163</v>
      </c>
      <c r="L77" s="385">
        <v>0</v>
      </c>
      <c r="M77" s="385">
        <v>915</v>
      </c>
      <c r="N77" s="385">
        <v>142148</v>
      </c>
      <c r="O77" s="63">
        <v>302</v>
      </c>
    </row>
    <row r="78" spans="1:15" s="99" customFormat="1" ht="23.1" customHeight="1">
      <c r="A78" s="66">
        <v>303</v>
      </c>
      <c r="B78" s="58" t="s">
        <v>1085</v>
      </c>
      <c r="C78" s="943">
        <v>25124</v>
      </c>
      <c r="D78" s="913">
        <v>142981</v>
      </c>
      <c r="E78" s="944">
        <v>1478</v>
      </c>
      <c r="F78" s="386">
        <v>144460</v>
      </c>
      <c r="G78" s="386">
        <v>12210</v>
      </c>
      <c r="H78" s="386">
        <v>0</v>
      </c>
      <c r="I78" s="386">
        <v>0</v>
      </c>
      <c r="J78" s="386">
        <v>3402</v>
      </c>
      <c r="K78" s="386">
        <v>113</v>
      </c>
      <c r="L78" s="386">
        <v>0</v>
      </c>
      <c r="M78" s="386">
        <v>0</v>
      </c>
      <c r="N78" s="386">
        <v>160186</v>
      </c>
      <c r="O78" s="67">
        <v>303</v>
      </c>
    </row>
    <row r="79" spans="1:15" s="99" customFormat="1" ht="23.1" customHeight="1">
      <c r="A79" s="62">
        <v>304</v>
      </c>
      <c r="B79" s="61" t="s">
        <v>1086</v>
      </c>
      <c r="C79" s="401">
        <v>7436</v>
      </c>
      <c r="D79" s="390">
        <v>149510</v>
      </c>
      <c r="E79" s="937">
        <v>1660</v>
      </c>
      <c r="F79" s="384">
        <v>151170</v>
      </c>
      <c r="G79" s="384">
        <v>13280</v>
      </c>
      <c r="H79" s="384">
        <v>0</v>
      </c>
      <c r="I79" s="384">
        <v>0</v>
      </c>
      <c r="J79" s="384">
        <v>2304</v>
      </c>
      <c r="K79" s="384">
        <v>222</v>
      </c>
      <c r="L79" s="384">
        <v>0</v>
      </c>
      <c r="M79" s="384">
        <v>1644</v>
      </c>
      <c r="N79" s="384">
        <v>168619</v>
      </c>
      <c r="O79" s="63">
        <v>304</v>
      </c>
    </row>
    <row r="80" spans="1:15" s="99" customFormat="1" ht="23.1" customHeight="1">
      <c r="A80" s="62">
        <v>305</v>
      </c>
      <c r="B80" s="61" t="s">
        <v>1087</v>
      </c>
      <c r="C80" s="401">
        <v>7541</v>
      </c>
      <c r="D80" s="390">
        <v>131481</v>
      </c>
      <c r="E80" s="937">
        <v>2583</v>
      </c>
      <c r="F80" s="384">
        <v>134064</v>
      </c>
      <c r="G80" s="384">
        <v>13453</v>
      </c>
      <c r="H80" s="384">
        <v>0</v>
      </c>
      <c r="I80" s="384">
        <v>0</v>
      </c>
      <c r="J80" s="384">
        <v>2810</v>
      </c>
      <c r="K80" s="384">
        <v>168</v>
      </c>
      <c r="L80" s="384">
        <v>0</v>
      </c>
      <c r="M80" s="384">
        <v>5826</v>
      </c>
      <c r="N80" s="384">
        <v>156321</v>
      </c>
      <c r="O80" s="63">
        <v>305</v>
      </c>
    </row>
    <row r="81" spans="1:15" s="99" customFormat="1" ht="23.1" customHeight="1">
      <c r="A81" s="62">
        <v>306</v>
      </c>
      <c r="B81" s="61" t="s">
        <v>1088</v>
      </c>
      <c r="C81" s="401">
        <v>13758</v>
      </c>
      <c r="D81" s="390">
        <v>133263</v>
      </c>
      <c r="E81" s="937">
        <v>2348</v>
      </c>
      <c r="F81" s="384">
        <v>135610</v>
      </c>
      <c r="G81" s="384">
        <v>14101</v>
      </c>
      <c r="H81" s="384">
        <v>0</v>
      </c>
      <c r="I81" s="384">
        <v>1</v>
      </c>
      <c r="J81" s="384">
        <v>3699</v>
      </c>
      <c r="K81" s="384">
        <v>141</v>
      </c>
      <c r="L81" s="384">
        <v>0</v>
      </c>
      <c r="M81" s="384">
        <v>6788</v>
      </c>
      <c r="N81" s="384">
        <v>160340</v>
      </c>
      <c r="O81" s="63">
        <v>306</v>
      </c>
    </row>
    <row r="82" spans="1:15" s="99" customFormat="1" ht="23.1" customHeight="1">
      <c r="A82" s="62"/>
      <c r="B82" s="61"/>
      <c r="C82" s="403"/>
      <c r="D82" s="402"/>
      <c r="E82" s="942"/>
      <c r="F82" s="385"/>
      <c r="G82" s="385"/>
      <c r="H82" s="385"/>
      <c r="I82" s="385"/>
      <c r="J82" s="385"/>
      <c r="K82" s="385"/>
      <c r="L82" s="385"/>
      <c r="M82" s="385"/>
      <c r="N82" s="385"/>
      <c r="O82" s="63"/>
    </row>
    <row r="83" spans="1:15" s="99" customFormat="1" ht="23.1" customHeight="1">
      <c r="A83" s="68"/>
      <c r="B83" s="58"/>
      <c r="C83" s="943"/>
      <c r="D83" s="913"/>
      <c r="E83" s="944"/>
      <c r="F83" s="386"/>
      <c r="G83" s="386"/>
      <c r="H83" s="386"/>
      <c r="I83" s="386"/>
      <c r="J83" s="386"/>
      <c r="K83" s="386"/>
      <c r="L83" s="386"/>
      <c r="M83" s="386"/>
      <c r="N83" s="386"/>
      <c r="O83" s="69"/>
    </row>
    <row r="84" spans="1:15" s="99" customFormat="1" ht="23.1" customHeight="1">
      <c r="A84" s="62"/>
      <c r="B84" s="61"/>
      <c r="C84" s="401"/>
      <c r="D84" s="390"/>
      <c r="E84" s="937"/>
      <c r="F84" s="384"/>
      <c r="G84" s="384"/>
      <c r="H84" s="384"/>
      <c r="I84" s="384"/>
      <c r="J84" s="384"/>
      <c r="K84" s="384"/>
      <c r="L84" s="384"/>
      <c r="M84" s="384"/>
      <c r="N84" s="384"/>
      <c r="O84" s="63"/>
    </row>
    <row r="85" spans="1:15" s="99" customFormat="1" ht="23.1" customHeight="1">
      <c r="A85" s="62"/>
      <c r="B85" s="61"/>
      <c r="C85" s="401"/>
      <c r="D85" s="390"/>
      <c r="E85" s="937"/>
      <c r="F85" s="384"/>
      <c r="G85" s="384"/>
      <c r="H85" s="384"/>
      <c r="I85" s="384"/>
      <c r="J85" s="384"/>
      <c r="K85" s="384"/>
      <c r="L85" s="384"/>
      <c r="M85" s="384"/>
      <c r="N85" s="384"/>
      <c r="O85" s="63"/>
    </row>
    <row r="86" spans="1:15" s="99" customFormat="1" ht="23.1" customHeight="1">
      <c r="A86" s="62"/>
      <c r="B86" s="61"/>
      <c r="C86" s="401"/>
      <c r="D86" s="390"/>
      <c r="E86" s="937"/>
      <c r="F86" s="384"/>
      <c r="G86" s="384"/>
      <c r="H86" s="384"/>
      <c r="I86" s="384"/>
      <c r="J86" s="384"/>
      <c r="K86" s="384"/>
      <c r="L86" s="384"/>
      <c r="M86" s="384"/>
      <c r="N86" s="384"/>
      <c r="O86" s="63"/>
    </row>
    <row r="87" spans="1:15" s="99" customFormat="1" ht="23.1" customHeight="1">
      <c r="A87" s="62"/>
      <c r="B87" s="61"/>
      <c r="C87" s="403"/>
      <c r="D87" s="402"/>
      <c r="E87" s="942"/>
      <c r="F87" s="385"/>
      <c r="G87" s="385"/>
      <c r="H87" s="385"/>
      <c r="I87" s="385"/>
      <c r="J87" s="385"/>
      <c r="K87" s="385"/>
      <c r="L87" s="385"/>
      <c r="M87" s="385"/>
      <c r="N87" s="385"/>
      <c r="O87" s="63"/>
    </row>
    <row r="88" spans="1:15" s="99" customFormat="1" ht="23.1" customHeight="1">
      <c r="A88" s="66"/>
      <c r="B88" s="58"/>
      <c r="C88" s="943"/>
      <c r="D88" s="913"/>
      <c r="E88" s="944"/>
      <c r="F88" s="386"/>
      <c r="G88" s="386"/>
      <c r="H88" s="386"/>
      <c r="I88" s="386"/>
      <c r="J88" s="386"/>
      <c r="K88" s="386"/>
      <c r="L88" s="386"/>
      <c r="M88" s="386"/>
      <c r="N88" s="386"/>
      <c r="O88" s="67"/>
    </row>
    <row r="89" spans="1:15" s="99" customFormat="1" ht="23.1" customHeight="1">
      <c r="A89" s="62"/>
      <c r="B89" s="61"/>
      <c r="C89" s="401"/>
      <c r="D89" s="390"/>
      <c r="E89" s="937"/>
      <c r="F89" s="384"/>
      <c r="G89" s="384"/>
      <c r="H89" s="384"/>
      <c r="I89" s="384"/>
      <c r="J89" s="384"/>
      <c r="K89" s="384"/>
      <c r="L89" s="384"/>
      <c r="M89" s="384"/>
      <c r="N89" s="384"/>
      <c r="O89" s="63"/>
    </row>
    <row r="90" spans="1:15" s="99" customFormat="1" ht="23.1" customHeight="1">
      <c r="A90" s="62"/>
      <c r="B90" s="61"/>
      <c r="C90" s="401"/>
      <c r="D90" s="390"/>
      <c r="E90" s="937"/>
      <c r="F90" s="384"/>
      <c r="G90" s="384"/>
      <c r="H90" s="384"/>
      <c r="I90" s="384"/>
      <c r="J90" s="384"/>
      <c r="K90" s="384"/>
      <c r="L90" s="384"/>
      <c r="M90" s="384"/>
      <c r="N90" s="384"/>
      <c r="O90" s="63"/>
    </row>
    <row r="91" spans="1:15" s="99" customFormat="1" ht="23.1" customHeight="1">
      <c r="A91" s="62"/>
      <c r="B91" s="61"/>
      <c r="C91" s="401"/>
      <c r="D91" s="390"/>
      <c r="E91" s="937"/>
      <c r="F91" s="384"/>
      <c r="G91" s="384"/>
      <c r="H91" s="384"/>
      <c r="I91" s="384"/>
      <c r="J91" s="384"/>
      <c r="K91" s="384"/>
      <c r="L91" s="384"/>
      <c r="M91" s="384"/>
      <c r="N91" s="384"/>
      <c r="O91" s="63"/>
    </row>
    <row r="92" spans="1:15" s="99" customFormat="1" ht="23.1" customHeight="1">
      <c r="A92" s="62"/>
      <c r="B92" s="61"/>
      <c r="C92" s="403"/>
      <c r="D92" s="402"/>
      <c r="E92" s="942"/>
      <c r="F92" s="385"/>
      <c r="G92" s="385"/>
      <c r="H92" s="385"/>
      <c r="I92" s="385"/>
      <c r="J92" s="385"/>
      <c r="K92" s="385"/>
      <c r="L92" s="385"/>
      <c r="M92" s="385"/>
      <c r="N92" s="385"/>
      <c r="O92" s="63"/>
    </row>
    <row r="93" spans="1:15" s="99" customFormat="1" ht="23.1" customHeight="1">
      <c r="A93" s="66"/>
      <c r="B93" s="58"/>
      <c r="C93" s="943"/>
      <c r="D93" s="913"/>
      <c r="E93" s="944"/>
      <c r="F93" s="386"/>
      <c r="G93" s="386"/>
      <c r="H93" s="386"/>
      <c r="I93" s="386"/>
      <c r="J93" s="386"/>
      <c r="K93" s="386"/>
      <c r="L93" s="386"/>
      <c r="M93" s="386"/>
      <c r="N93" s="386"/>
      <c r="O93" s="67"/>
    </row>
    <row r="94" spans="1:15" s="99" customFormat="1" ht="23.1" customHeight="1">
      <c r="A94" s="62"/>
      <c r="B94" s="61"/>
      <c r="C94" s="401"/>
      <c r="D94" s="390"/>
      <c r="E94" s="937"/>
      <c r="F94" s="384"/>
      <c r="G94" s="384"/>
      <c r="H94" s="384"/>
      <c r="I94" s="384"/>
      <c r="J94" s="384"/>
      <c r="K94" s="384"/>
      <c r="L94" s="384"/>
      <c r="M94" s="384"/>
      <c r="N94" s="384"/>
      <c r="O94" s="63"/>
    </row>
    <row r="95" spans="1:15" s="99" customFormat="1" ht="23.1" customHeight="1">
      <c r="A95" s="62"/>
      <c r="B95" s="61"/>
      <c r="C95" s="401"/>
      <c r="D95" s="390"/>
      <c r="E95" s="937"/>
      <c r="F95" s="384"/>
      <c r="G95" s="384"/>
      <c r="H95" s="384"/>
      <c r="I95" s="384"/>
      <c r="J95" s="384"/>
      <c r="K95" s="384"/>
      <c r="L95" s="384"/>
      <c r="M95" s="384"/>
      <c r="N95" s="384"/>
      <c r="O95" s="63"/>
    </row>
    <row r="96" spans="1:15" s="99" customFormat="1" ht="23.1" customHeight="1">
      <c r="A96" s="62"/>
      <c r="B96" s="61"/>
      <c r="C96" s="401"/>
      <c r="D96" s="390"/>
      <c r="E96" s="937"/>
      <c r="F96" s="384"/>
      <c r="G96" s="384"/>
      <c r="H96" s="384"/>
      <c r="I96" s="384"/>
      <c r="J96" s="384"/>
      <c r="K96" s="384"/>
      <c r="L96" s="384"/>
      <c r="M96" s="384"/>
      <c r="N96" s="384"/>
      <c r="O96" s="63"/>
    </row>
    <row r="97" spans="1:15" s="99" customFormat="1" ht="23.1" customHeight="1">
      <c r="A97" s="62"/>
      <c r="B97" s="72"/>
      <c r="C97" s="403"/>
      <c r="D97" s="402"/>
      <c r="E97" s="942"/>
      <c r="F97" s="385"/>
      <c r="G97" s="385"/>
      <c r="H97" s="385"/>
      <c r="I97" s="385"/>
      <c r="J97" s="385"/>
      <c r="K97" s="385"/>
      <c r="L97" s="385"/>
      <c r="M97" s="385"/>
      <c r="N97" s="385"/>
      <c r="O97" s="63"/>
    </row>
    <row r="98" spans="1:15" s="99" customFormat="1" ht="23.1" customHeight="1">
      <c r="A98" s="66"/>
      <c r="B98" s="61"/>
      <c r="C98" s="943"/>
      <c r="D98" s="913"/>
      <c r="E98" s="944"/>
      <c r="F98" s="386"/>
      <c r="G98" s="386"/>
      <c r="H98" s="386"/>
      <c r="I98" s="386"/>
      <c r="J98" s="386"/>
      <c r="K98" s="386"/>
      <c r="L98" s="386"/>
      <c r="M98" s="386"/>
      <c r="N98" s="386"/>
      <c r="O98" s="67"/>
    </row>
    <row r="99" spans="1:15" s="99" customFormat="1" ht="23.1" customHeight="1">
      <c r="A99" s="62"/>
      <c r="B99" s="61"/>
      <c r="C99" s="401"/>
      <c r="D99" s="390"/>
      <c r="E99" s="937"/>
      <c r="F99" s="384"/>
      <c r="G99" s="384"/>
      <c r="H99" s="384"/>
      <c r="I99" s="384"/>
      <c r="J99" s="384"/>
      <c r="K99" s="384"/>
      <c r="L99" s="384"/>
      <c r="M99" s="384"/>
      <c r="N99" s="384"/>
      <c r="O99" s="63"/>
    </row>
    <row r="100" spans="1:15" s="99" customFormat="1" ht="23.1" customHeight="1">
      <c r="A100" s="62"/>
      <c r="B100" s="61"/>
      <c r="C100" s="401"/>
      <c r="D100" s="390"/>
      <c r="E100" s="937"/>
      <c r="F100" s="384"/>
      <c r="G100" s="384"/>
      <c r="H100" s="384"/>
      <c r="I100" s="384"/>
      <c r="J100" s="384"/>
      <c r="K100" s="384"/>
      <c r="L100" s="384"/>
      <c r="M100" s="384"/>
      <c r="N100" s="384"/>
      <c r="O100" s="63"/>
    </row>
    <row r="101" spans="1:15" s="99" customFormat="1" ht="23.1" customHeight="1">
      <c r="A101" s="62"/>
      <c r="B101" s="61"/>
      <c r="C101" s="401"/>
      <c r="D101" s="390"/>
      <c r="E101" s="937"/>
      <c r="F101" s="384"/>
      <c r="G101" s="384"/>
      <c r="H101" s="384"/>
      <c r="I101" s="384"/>
      <c r="J101" s="384"/>
      <c r="K101" s="384"/>
      <c r="L101" s="384"/>
      <c r="M101" s="384"/>
      <c r="N101" s="384"/>
      <c r="O101" s="63"/>
    </row>
    <row r="102" spans="1:15" s="99" customFormat="1" ht="23.1" customHeight="1">
      <c r="A102" s="71"/>
      <c r="B102" s="72"/>
      <c r="C102" s="403"/>
      <c r="D102" s="402"/>
      <c r="E102" s="942"/>
      <c r="F102" s="385"/>
      <c r="G102" s="385"/>
      <c r="H102" s="385"/>
      <c r="I102" s="385"/>
      <c r="J102" s="385"/>
      <c r="K102" s="385"/>
      <c r="L102" s="385"/>
      <c r="M102" s="385"/>
      <c r="N102" s="385"/>
      <c r="O102" s="73"/>
    </row>
    <row r="103" spans="1:15" s="99" customFormat="1" ht="23.1" customHeight="1">
      <c r="A103" s="66"/>
      <c r="B103" s="58"/>
      <c r="C103" s="943"/>
      <c r="D103" s="913"/>
      <c r="E103" s="944"/>
      <c r="F103" s="386"/>
      <c r="G103" s="386"/>
      <c r="H103" s="386"/>
      <c r="I103" s="386"/>
      <c r="J103" s="386"/>
      <c r="K103" s="386"/>
      <c r="L103" s="386"/>
      <c r="M103" s="386"/>
      <c r="N103" s="386"/>
      <c r="O103" s="67"/>
    </row>
    <row r="104" spans="1:15" s="99" customFormat="1" ht="23.1" customHeight="1">
      <c r="A104" s="62"/>
      <c r="B104" s="61"/>
      <c r="C104" s="401"/>
      <c r="D104" s="390"/>
      <c r="E104" s="937"/>
      <c r="F104" s="384"/>
      <c r="G104" s="384"/>
      <c r="H104" s="384"/>
      <c r="I104" s="384"/>
      <c r="J104" s="384"/>
      <c r="K104" s="384"/>
      <c r="L104" s="384"/>
      <c r="M104" s="384"/>
      <c r="N104" s="384"/>
      <c r="O104" s="63"/>
    </row>
    <row r="105" spans="1:15" s="99" customFormat="1" ht="23.1" customHeight="1">
      <c r="A105" s="62"/>
      <c r="B105" s="61"/>
      <c r="C105" s="401"/>
      <c r="D105" s="390"/>
      <c r="E105" s="937"/>
      <c r="F105" s="384"/>
      <c r="G105" s="384"/>
      <c r="H105" s="384"/>
      <c r="I105" s="384"/>
      <c r="J105" s="384"/>
      <c r="K105" s="384"/>
      <c r="L105" s="384"/>
      <c r="M105" s="384"/>
      <c r="N105" s="384"/>
      <c r="O105" s="63"/>
    </row>
    <row r="106" spans="1:15" s="99" customFormat="1" ht="23.1" customHeight="1">
      <c r="A106" s="62"/>
      <c r="B106" s="61"/>
      <c r="C106" s="401"/>
      <c r="D106" s="390"/>
      <c r="E106" s="937"/>
      <c r="F106" s="384"/>
      <c r="G106" s="384"/>
      <c r="H106" s="384"/>
      <c r="I106" s="384"/>
      <c r="J106" s="384"/>
      <c r="K106" s="384"/>
      <c r="L106" s="384"/>
      <c r="M106" s="384"/>
      <c r="N106" s="384"/>
      <c r="O106" s="63"/>
    </row>
    <row r="107" spans="1:15" s="99" customFormat="1" ht="23.1" customHeight="1" thickBot="1">
      <c r="A107" s="77"/>
      <c r="B107" s="78"/>
      <c r="C107" s="945"/>
      <c r="D107" s="916"/>
      <c r="E107" s="946"/>
      <c r="F107" s="392"/>
      <c r="G107" s="392"/>
      <c r="H107" s="392"/>
      <c r="I107" s="392"/>
      <c r="J107" s="392"/>
      <c r="K107" s="392"/>
      <c r="L107" s="392"/>
      <c r="M107" s="392"/>
      <c r="N107" s="392"/>
      <c r="O107" s="79"/>
    </row>
  </sheetData>
  <mergeCells count="4">
    <mergeCell ref="F5:H5"/>
    <mergeCell ref="I5:L5"/>
    <mergeCell ref="I4:K4"/>
    <mergeCell ref="F4:G4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21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3"/>
  <dimension ref="A1:AA107"/>
  <sheetViews>
    <sheetView showGridLines="0" view="pageBreakPreview" zoomScale="70" zoomScaleNormal="75" zoomScaleSheetLayoutView="7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20.25" style="6" customWidth="1"/>
    <col min="3" max="14" width="12.625" style="135" customWidth="1"/>
    <col min="15" max="22" width="13.625" style="135" customWidth="1"/>
    <col min="23" max="23" width="5.875" style="8" customWidth="1"/>
    <col min="24" max="16384" width="9" style="136"/>
  </cols>
  <sheetData>
    <row r="1" spans="1:27" ht="30.95" customHeight="1">
      <c r="A1" s="4" t="s">
        <v>564</v>
      </c>
      <c r="O1" s="135" t="s">
        <v>236</v>
      </c>
    </row>
    <row r="2" spans="1:27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9" t="s">
        <v>542</v>
      </c>
      <c r="W2" s="83"/>
    </row>
    <row r="3" spans="1:27" s="139" customFormat="1" ht="24.95" customHeight="1">
      <c r="A3" s="17" t="s">
        <v>423</v>
      </c>
      <c r="B3" s="18"/>
      <c r="C3" s="420"/>
      <c r="D3" s="421"/>
      <c r="E3" s="421"/>
      <c r="F3" s="421"/>
      <c r="G3" s="421"/>
      <c r="H3" s="421"/>
      <c r="I3" s="421"/>
      <c r="J3" s="421"/>
      <c r="K3" s="421"/>
      <c r="L3" s="421"/>
      <c r="M3" s="422" t="s">
        <v>280</v>
      </c>
      <c r="N3" s="421"/>
      <c r="O3" s="421"/>
      <c r="P3" s="423" t="s">
        <v>281</v>
      </c>
      <c r="Q3" s="421"/>
      <c r="R3" s="421"/>
      <c r="S3" s="421"/>
      <c r="T3" s="421"/>
      <c r="U3" s="421"/>
      <c r="V3" s="421"/>
      <c r="W3" s="16" t="s">
        <v>423</v>
      </c>
      <c r="X3" s="151"/>
      <c r="Y3" s="151"/>
      <c r="Z3" s="151"/>
      <c r="AA3" s="151"/>
    </row>
    <row r="4" spans="1:27" s="139" customFormat="1" ht="24.95" customHeight="1">
      <c r="A4" s="26" t="s">
        <v>424</v>
      </c>
      <c r="B4" s="27"/>
      <c r="C4" s="2866" t="s">
        <v>566</v>
      </c>
      <c r="D4" s="2867"/>
      <c r="E4" s="2867"/>
      <c r="F4" s="2867"/>
      <c r="G4" s="2867"/>
      <c r="H4" s="2867"/>
      <c r="I4" s="2867"/>
      <c r="J4" s="2867"/>
      <c r="K4" s="2868"/>
      <c r="L4" s="2863" t="s">
        <v>903</v>
      </c>
      <c r="M4" s="2864"/>
      <c r="N4" s="2864"/>
      <c r="O4" s="2864"/>
      <c r="P4" s="2864"/>
      <c r="Q4" s="2864"/>
      <c r="R4" s="2864"/>
      <c r="S4" s="2864"/>
      <c r="T4" s="2863" t="s">
        <v>911</v>
      </c>
      <c r="U4" s="2864"/>
      <c r="V4" s="2865"/>
      <c r="W4" s="25" t="s">
        <v>424</v>
      </c>
      <c r="X4" s="151"/>
      <c r="Y4" s="151"/>
      <c r="Z4" s="151"/>
      <c r="AA4" s="151"/>
    </row>
    <row r="5" spans="1:27" s="139" customFormat="1" ht="24.95" customHeight="1">
      <c r="A5" s="26" t="s">
        <v>425</v>
      </c>
      <c r="B5" s="27" t="s">
        <v>393</v>
      </c>
      <c r="C5" s="2871" t="s">
        <v>456</v>
      </c>
      <c r="D5" s="2872"/>
      <c r="E5" s="2872"/>
      <c r="F5" s="2867"/>
      <c r="G5" s="2867"/>
      <c r="H5" s="2867"/>
      <c r="I5" s="2868"/>
      <c r="J5" s="653" t="s">
        <v>457</v>
      </c>
      <c r="K5" s="653"/>
      <c r="L5" s="2863" t="s">
        <v>978</v>
      </c>
      <c r="M5" s="2864"/>
      <c r="N5" s="2865"/>
      <c r="O5" s="2863" t="s">
        <v>907</v>
      </c>
      <c r="P5" s="2864"/>
      <c r="Q5" s="2865"/>
      <c r="R5" s="2856" t="s">
        <v>910</v>
      </c>
      <c r="S5" s="2859" t="s">
        <v>888</v>
      </c>
      <c r="T5" s="2860" t="s">
        <v>912</v>
      </c>
      <c r="U5" s="2860" t="s">
        <v>913</v>
      </c>
      <c r="V5" s="654"/>
      <c r="W5" s="25" t="s">
        <v>425</v>
      </c>
      <c r="X5" s="151"/>
      <c r="Y5" s="151"/>
      <c r="Z5" s="151"/>
      <c r="AA5" s="151"/>
    </row>
    <row r="6" spans="1:27" s="151" customFormat="1" ht="24.95" customHeight="1">
      <c r="A6" s="26" t="s">
        <v>426</v>
      </c>
      <c r="B6" s="27"/>
      <c r="C6" s="2869" t="s">
        <v>49</v>
      </c>
      <c r="D6" s="2860" t="s">
        <v>900</v>
      </c>
      <c r="E6" s="2860" t="s">
        <v>901</v>
      </c>
      <c r="F6" s="656" t="s">
        <v>458</v>
      </c>
      <c r="G6" s="653" t="s">
        <v>372</v>
      </c>
      <c r="H6" s="653" t="s">
        <v>397</v>
      </c>
      <c r="I6" s="2860" t="s">
        <v>902</v>
      </c>
      <c r="J6" s="654" t="s">
        <v>420</v>
      </c>
      <c r="K6" s="654" t="s">
        <v>392</v>
      </c>
      <c r="L6" s="2860" t="s">
        <v>904</v>
      </c>
      <c r="M6" s="2860" t="s">
        <v>905</v>
      </c>
      <c r="N6" s="2860" t="s">
        <v>906</v>
      </c>
      <c r="O6" s="2860" t="s">
        <v>908</v>
      </c>
      <c r="P6" s="2860" t="s">
        <v>905</v>
      </c>
      <c r="Q6" s="2860" t="s">
        <v>909</v>
      </c>
      <c r="R6" s="2857"/>
      <c r="S6" s="2857"/>
      <c r="T6" s="2861"/>
      <c r="U6" s="2861"/>
      <c r="V6" s="654" t="s">
        <v>511</v>
      </c>
      <c r="W6" s="25" t="s">
        <v>426</v>
      </c>
    </row>
    <row r="7" spans="1:27" s="151" customFormat="1" ht="24.95" customHeight="1" thickBot="1">
      <c r="A7" s="45" t="s">
        <v>427</v>
      </c>
      <c r="B7" s="78"/>
      <c r="C7" s="2870"/>
      <c r="D7" s="2873"/>
      <c r="E7" s="2873"/>
      <c r="F7" s="657" t="s">
        <v>396</v>
      </c>
      <c r="G7" s="655" t="s">
        <v>373</v>
      </c>
      <c r="H7" s="655"/>
      <c r="I7" s="2873"/>
      <c r="J7" s="655" t="s">
        <v>452</v>
      </c>
      <c r="K7" s="655"/>
      <c r="L7" s="2862"/>
      <c r="M7" s="2862"/>
      <c r="N7" s="2862"/>
      <c r="O7" s="2862"/>
      <c r="P7" s="2862"/>
      <c r="Q7" s="2862"/>
      <c r="R7" s="2858"/>
      <c r="S7" s="2858"/>
      <c r="T7" s="2862"/>
      <c r="U7" s="2862"/>
      <c r="V7" s="655"/>
      <c r="W7" s="44" t="s">
        <v>427</v>
      </c>
    </row>
    <row r="8" spans="1:27" s="108" customFormat="1" ht="30" customHeight="1">
      <c r="A8" s="13"/>
      <c r="B8" s="34" t="s">
        <v>6</v>
      </c>
      <c r="C8" s="947">
        <v>319829</v>
      </c>
      <c r="D8" s="948">
        <v>5892</v>
      </c>
      <c r="E8" s="948">
        <v>325721</v>
      </c>
      <c r="F8" s="948">
        <v>71700</v>
      </c>
      <c r="G8" s="948">
        <v>820</v>
      </c>
      <c r="H8" s="949">
        <v>0</v>
      </c>
      <c r="I8" s="949">
        <v>398241</v>
      </c>
      <c r="J8" s="949">
        <v>437</v>
      </c>
      <c r="K8" s="949">
        <v>278735</v>
      </c>
      <c r="L8" s="917">
        <v>83383</v>
      </c>
      <c r="M8" s="917">
        <v>81</v>
      </c>
      <c r="N8" s="949">
        <v>83465</v>
      </c>
      <c r="O8" s="917">
        <v>28710</v>
      </c>
      <c r="P8" s="917">
        <v>24</v>
      </c>
      <c r="Q8" s="949">
        <v>28733</v>
      </c>
      <c r="R8" s="917">
        <v>9157</v>
      </c>
      <c r="S8" s="917">
        <v>121355</v>
      </c>
      <c r="T8" s="949">
        <v>57717</v>
      </c>
      <c r="U8" s="949">
        <v>4</v>
      </c>
      <c r="V8" s="949">
        <v>57721</v>
      </c>
      <c r="W8" s="16"/>
    </row>
    <row r="9" spans="1:27" s="108" customFormat="1" ht="30" customHeight="1">
      <c r="A9" s="22"/>
      <c r="B9" s="29" t="s">
        <v>1016</v>
      </c>
      <c r="C9" s="923">
        <v>319829</v>
      </c>
      <c r="D9" s="924">
        <v>5892</v>
      </c>
      <c r="E9" s="924">
        <v>325721</v>
      </c>
      <c r="F9" s="924">
        <v>71700</v>
      </c>
      <c r="G9" s="924">
        <v>820</v>
      </c>
      <c r="H9" s="388">
        <v>0</v>
      </c>
      <c r="I9" s="388">
        <v>398241</v>
      </c>
      <c r="J9" s="388">
        <v>453</v>
      </c>
      <c r="K9" s="388">
        <v>291644</v>
      </c>
      <c r="L9" s="389">
        <v>83383</v>
      </c>
      <c r="M9" s="389">
        <v>81</v>
      </c>
      <c r="N9" s="388">
        <v>83465</v>
      </c>
      <c r="O9" s="389">
        <v>28710</v>
      </c>
      <c r="P9" s="389">
        <v>24</v>
      </c>
      <c r="Q9" s="388">
        <v>28733</v>
      </c>
      <c r="R9" s="389">
        <v>9157</v>
      </c>
      <c r="S9" s="389">
        <v>121355</v>
      </c>
      <c r="T9" s="388">
        <v>0</v>
      </c>
      <c r="U9" s="388">
        <v>0</v>
      </c>
      <c r="V9" s="388">
        <v>0</v>
      </c>
      <c r="W9" s="28"/>
    </row>
    <row r="10" spans="1:27" s="108" customFormat="1" ht="30" customHeight="1">
      <c r="A10" s="22"/>
      <c r="B10" s="29" t="s">
        <v>1017</v>
      </c>
      <c r="C10" s="923">
        <v>0</v>
      </c>
      <c r="D10" s="924">
        <v>0</v>
      </c>
      <c r="E10" s="924">
        <v>0</v>
      </c>
      <c r="F10" s="924">
        <v>0</v>
      </c>
      <c r="G10" s="924">
        <v>0</v>
      </c>
      <c r="H10" s="388">
        <v>0</v>
      </c>
      <c r="I10" s="388">
        <v>0</v>
      </c>
      <c r="J10" s="388">
        <v>293</v>
      </c>
      <c r="K10" s="388">
        <v>158198</v>
      </c>
      <c r="L10" s="389">
        <v>0</v>
      </c>
      <c r="M10" s="389">
        <v>0</v>
      </c>
      <c r="N10" s="388">
        <v>0</v>
      </c>
      <c r="O10" s="389">
        <v>0</v>
      </c>
      <c r="P10" s="389">
        <v>0</v>
      </c>
      <c r="Q10" s="388">
        <v>0</v>
      </c>
      <c r="R10" s="389">
        <v>0</v>
      </c>
      <c r="S10" s="389">
        <v>0</v>
      </c>
      <c r="T10" s="388">
        <v>57717</v>
      </c>
      <c r="U10" s="388">
        <v>4</v>
      </c>
      <c r="V10" s="388">
        <v>57721</v>
      </c>
      <c r="W10" s="28"/>
    </row>
    <row r="11" spans="1:27" s="108" customFormat="1" ht="30" customHeight="1">
      <c r="A11" s="22"/>
      <c r="B11" s="29" t="s">
        <v>1018</v>
      </c>
      <c r="C11" s="923">
        <v>325557</v>
      </c>
      <c r="D11" s="924">
        <v>6044</v>
      </c>
      <c r="E11" s="924">
        <v>331601</v>
      </c>
      <c r="F11" s="924">
        <v>72617</v>
      </c>
      <c r="G11" s="924">
        <v>803</v>
      </c>
      <c r="H11" s="388">
        <v>0</v>
      </c>
      <c r="I11" s="388">
        <v>405020</v>
      </c>
      <c r="J11" s="388">
        <v>453</v>
      </c>
      <c r="K11" s="388">
        <v>289810</v>
      </c>
      <c r="L11" s="389">
        <v>84045</v>
      </c>
      <c r="M11" s="389">
        <v>82</v>
      </c>
      <c r="N11" s="388">
        <v>84127</v>
      </c>
      <c r="O11" s="389">
        <v>28824</v>
      </c>
      <c r="P11" s="389">
        <v>24</v>
      </c>
      <c r="Q11" s="388">
        <v>28848</v>
      </c>
      <c r="R11" s="389">
        <v>9249</v>
      </c>
      <c r="S11" s="389">
        <v>122224</v>
      </c>
      <c r="T11" s="388">
        <v>0</v>
      </c>
      <c r="U11" s="388">
        <v>0</v>
      </c>
      <c r="V11" s="388">
        <v>0</v>
      </c>
      <c r="W11" s="28"/>
    </row>
    <row r="12" spans="1:27" s="108" customFormat="1" ht="30" customHeight="1">
      <c r="A12" s="109"/>
      <c r="B12" s="133" t="s">
        <v>1019</v>
      </c>
      <c r="C12" s="950">
        <v>270506</v>
      </c>
      <c r="D12" s="939">
        <v>4585</v>
      </c>
      <c r="E12" s="939">
        <v>275090</v>
      </c>
      <c r="F12" s="939">
        <v>63803</v>
      </c>
      <c r="G12" s="939">
        <v>966</v>
      </c>
      <c r="H12" s="391">
        <v>0</v>
      </c>
      <c r="I12" s="391">
        <v>339859</v>
      </c>
      <c r="J12" s="391">
        <v>446</v>
      </c>
      <c r="K12" s="391">
        <v>313952</v>
      </c>
      <c r="L12" s="391">
        <v>75334</v>
      </c>
      <c r="M12" s="391">
        <v>77</v>
      </c>
      <c r="N12" s="391">
        <v>75411</v>
      </c>
      <c r="O12" s="391">
        <v>27316</v>
      </c>
      <c r="P12" s="391">
        <v>26</v>
      </c>
      <c r="Q12" s="391">
        <v>27342</v>
      </c>
      <c r="R12" s="391">
        <v>8033</v>
      </c>
      <c r="S12" s="391">
        <v>110786</v>
      </c>
      <c r="T12" s="391">
        <v>0</v>
      </c>
      <c r="U12" s="391">
        <v>0</v>
      </c>
      <c r="V12" s="391">
        <v>0</v>
      </c>
      <c r="W12" s="110"/>
    </row>
    <row r="13" spans="1:27" s="6" customFormat="1" ht="23.1" customHeight="1">
      <c r="A13" s="57">
        <v>1</v>
      </c>
      <c r="B13" s="92" t="s">
        <v>1020</v>
      </c>
      <c r="C13" s="951">
        <v>273194</v>
      </c>
      <c r="D13" s="952">
        <v>9882</v>
      </c>
      <c r="E13" s="952">
        <v>283076</v>
      </c>
      <c r="F13" s="952">
        <v>158165</v>
      </c>
      <c r="G13" s="952">
        <v>0</v>
      </c>
      <c r="H13" s="396">
        <v>0</v>
      </c>
      <c r="I13" s="396">
        <v>441241</v>
      </c>
      <c r="J13" s="396">
        <v>404</v>
      </c>
      <c r="K13" s="396">
        <v>295304</v>
      </c>
      <c r="L13" s="918">
        <v>84040</v>
      </c>
      <c r="M13" s="918">
        <v>53</v>
      </c>
      <c r="N13" s="396">
        <v>84094</v>
      </c>
      <c r="O13" s="918">
        <v>28617</v>
      </c>
      <c r="P13" s="918">
        <v>16</v>
      </c>
      <c r="Q13" s="396">
        <v>28633</v>
      </c>
      <c r="R13" s="918">
        <v>8639</v>
      </c>
      <c r="S13" s="918">
        <v>121365</v>
      </c>
      <c r="T13" s="396">
        <v>0</v>
      </c>
      <c r="U13" s="396">
        <v>0</v>
      </c>
      <c r="V13" s="396">
        <v>0</v>
      </c>
      <c r="W13" s="59">
        <v>1</v>
      </c>
    </row>
    <row r="14" spans="1:27" s="6" customFormat="1" ht="23.1" customHeight="1">
      <c r="A14" s="60">
        <v>2</v>
      </c>
      <c r="B14" s="93" t="s">
        <v>1021</v>
      </c>
      <c r="C14" s="923">
        <v>386809</v>
      </c>
      <c r="D14" s="924">
        <v>3480</v>
      </c>
      <c r="E14" s="924">
        <v>390289</v>
      </c>
      <c r="F14" s="924">
        <v>92085</v>
      </c>
      <c r="G14" s="924">
        <v>0</v>
      </c>
      <c r="H14" s="388">
        <v>0</v>
      </c>
      <c r="I14" s="388">
        <v>482374</v>
      </c>
      <c r="J14" s="388">
        <v>408</v>
      </c>
      <c r="K14" s="388">
        <v>301237</v>
      </c>
      <c r="L14" s="389">
        <v>73044</v>
      </c>
      <c r="M14" s="389">
        <v>59</v>
      </c>
      <c r="N14" s="388">
        <v>73103</v>
      </c>
      <c r="O14" s="389">
        <v>27683</v>
      </c>
      <c r="P14" s="389">
        <v>20</v>
      </c>
      <c r="Q14" s="388">
        <v>27703</v>
      </c>
      <c r="R14" s="389">
        <v>8625</v>
      </c>
      <c r="S14" s="389">
        <v>109430</v>
      </c>
      <c r="T14" s="388">
        <v>0</v>
      </c>
      <c r="U14" s="388">
        <v>0</v>
      </c>
      <c r="V14" s="388">
        <v>0</v>
      </c>
      <c r="W14" s="55">
        <v>2</v>
      </c>
    </row>
    <row r="15" spans="1:27" s="6" customFormat="1" ht="23.1" customHeight="1">
      <c r="A15" s="60">
        <v>3</v>
      </c>
      <c r="B15" s="93" t="s">
        <v>1022</v>
      </c>
      <c r="C15" s="923">
        <v>258439</v>
      </c>
      <c r="D15" s="924">
        <v>5748</v>
      </c>
      <c r="E15" s="924">
        <v>264187</v>
      </c>
      <c r="F15" s="924">
        <v>46461</v>
      </c>
      <c r="G15" s="924">
        <v>751</v>
      </c>
      <c r="H15" s="388">
        <v>0</v>
      </c>
      <c r="I15" s="388">
        <v>311400</v>
      </c>
      <c r="J15" s="388">
        <v>359</v>
      </c>
      <c r="K15" s="388">
        <v>267458</v>
      </c>
      <c r="L15" s="389">
        <v>87634</v>
      </c>
      <c r="M15" s="389">
        <v>130</v>
      </c>
      <c r="N15" s="388">
        <v>87764</v>
      </c>
      <c r="O15" s="389">
        <v>28698</v>
      </c>
      <c r="P15" s="389">
        <v>30</v>
      </c>
      <c r="Q15" s="388">
        <v>28728</v>
      </c>
      <c r="R15" s="389">
        <v>11073</v>
      </c>
      <c r="S15" s="389">
        <v>127566</v>
      </c>
      <c r="T15" s="388">
        <v>0</v>
      </c>
      <c r="U15" s="388">
        <v>0</v>
      </c>
      <c r="V15" s="388">
        <v>0</v>
      </c>
      <c r="W15" s="55">
        <v>3</v>
      </c>
    </row>
    <row r="16" spans="1:27" s="6" customFormat="1" ht="23.1" customHeight="1">
      <c r="A16" s="60">
        <v>6</v>
      </c>
      <c r="B16" s="93" t="s">
        <v>1023</v>
      </c>
      <c r="C16" s="923">
        <v>410416</v>
      </c>
      <c r="D16" s="924">
        <v>9566</v>
      </c>
      <c r="E16" s="924">
        <v>419982</v>
      </c>
      <c r="F16" s="924">
        <v>123982</v>
      </c>
      <c r="G16" s="924">
        <v>0</v>
      </c>
      <c r="H16" s="388">
        <v>0</v>
      </c>
      <c r="I16" s="388">
        <v>543964</v>
      </c>
      <c r="J16" s="388">
        <v>433</v>
      </c>
      <c r="K16" s="388">
        <v>299511</v>
      </c>
      <c r="L16" s="390">
        <v>75168</v>
      </c>
      <c r="M16" s="390">
        <v>66</v>
      </c>
      <c r="N16" s="384">
        <v>75235</v>
      </c>
      <c r="O16" s="390">
        <v>26808</v>
      </c>
      <c r="P16" s="390">
        <v>28</v>
      </c>
      <c r="Q16" s="384">
        <v>26836</v>
      </c>
      <c r="R16" s="390">
        <v>7071</v>
      </c>
      <c r="S16" s="390">
        <v>109141</v>
      </c>
      <c r="T16" s="388">
        <v>0</v>
      </c>
      <c r="U16" s="388">
        <v>0</v>
      </c>
      <c r="V16" s="388">
        <v>0</v>
      </c>
      <c r="W16" s="55">
        <v>6</v>
      </c>
    </row>
    <row r="17" spans="1:23" s="6" customFormat="1" ht="23.1" customHeight="1">
      <c r="A17" s="60">
        <v>7</v>
      </c>
      <c r="B17" s="93" t="s">
        <v>1024</v>
      </c>
      <c r="C17" s="953">
        <v>341015</v>
      </c>
      <c r="D17" s="954">
        <v>1314</v>
      </c>
      <c r="E17" s="954">
        <v>342329</v>
      </c>
      <c r="F17" s="954">
        <v>65392</v>
      </c>
      <c r="G17" s="954">
        <v>0</v>
      </c>
      <c r="H17" s="404">
        <v>0</v>
      </c>
      <c r="I17" s="404">
        <v>407720</v>
      </c>
      <c r="J17" s="404">
        <v>426</v>
      </c>
      <c r="K17" s="404">
        <v>305389</v>
      </c>
      <c r="L17" s="402">
        <v>71580</v>
      </c>
      <c r="M17" s="402">
        <v>148</v>
      </c>
      <c r="N17" s="385">
        <v>71728</v>
      </c>
      <c r="O17" s="402">
        <v>24882</v>
      </c>
      <c r="P17" s="402">
        <v>33</v>
      </c>
      <c r="Q17" s="385">
        <v>24915</v>
      </c>
      <c r="R17" s="402">
        <v>7431</v>
      </c>
      <c r="S17" s="402">
        <v>104074</v>
      </c>
      <c r="T17" s="404">
        <v>0</v>
      </c>
      <c r="U17" s="404">
        <v>0</v>
      </c>
      <c r="V17" s="404">
        <v>0</v>
      </c>
      <c r="W17" s="55">
        <v>7</v>
      </c>
    </row>
    <row r="18" spans="1:23" s="6" customFormat="1" ht="23.1" customHeight="1">
      <c r="A18" s="57">
        <v>8</v>
      </c>
      <c r="B18" s="92" t="s">
        <v>1025</v>
      </c>
      <c r="C18" s="951">
        <v>351053</v>
      </c>
      <c r="D18" s="952">
        <v>6237</v>
      </c>
      <c r="E18" s="952">
        <v>357290</v>
      </c>
      <c r="F18" s="952">
        <v>114557</v>
      </c>
      <c r="G18" s="952">
        <v>0</v>
      </c>
      <c r="H18" s="396">
        <v>0</v>
      </c>
      <c r="I18" s="396">
        <v>471847</v>
      </c>
      <c r="J18" s="396">
        <v>407</v>
      </c>
      <c r="K18" s="396">
        <v>285802</v>
      </c>
      <c r="L18" s="918">
        <v>84629</v>
      </c>
      <c r="M18" s="918">
        <v>21</v>
      </c>
      <c r="N18" s="396">
        <v>84650</v>
      </c>
      <c r="O18" s="918">
        <v>29986</v>
      </c>
      <c r="P18" s="918">
        <v>7</v>
      </c>
      <c r="Q18" s="396">
        <v>29993</v>
      </c>
      <c r="R18" s="918">
        <v>9541</v>
      </c>
      <c r="S18" s="918">
        <v>124184</v>
      </c>
      <c r="T18" s="396">
        <v>0</v>
      </c>
      <c r="U18" s="396">
        <v>0</v>
      </c>
      <c r="V18" s="396">
        <v>0</v>
      </c>
      <c r="W18" s="59">
        <v>8</v>
      </c>
    </row>
    <row r="19" spans="1:23" s="6" customFormat="1" ht="23.1" customHeight="1">
      <c r="A19" s="60">
        <v>9</v>
      </c>
      <c r="B19" s="93" t="s">
        <v>1026</v>
      </c>
      <c r="C19" s="923">
        <v>91007</v>
      </c>
      <c r="D19" s="924">
        <v>1402</v>
      </c>
      <c r="E19" s="924">
        <v>92409</v>
      </c>
      <c r="F19" s="924">
        <v>5331</v>
      </c>
      <c r="G19" s="924">
        <v>0</v>
      </c>
      <c r="H19" s="388">
        <v>0</v>
      </c>
      <c r="I19" s="388">
        <v>97740</v>
      </c>
      <c r="J19" s="388">
        <v>378</v>
      </c>
      <c r="K19" s="388">
        <v>302876</v>
      </c>
      <c r="L19" s="389">
        <v>77163</v>
      </c>
      <c r="M19" s="389">
        <v>49</v>
      </c>
      <c r="N19" s="388">
        <v>77212</v>
      </c>
      <c r="O19" s="389">
        <v>28500</v>
      </c>
      <c r="P19" s="389">
        <v>15</v>
      </c>
      <c r="Q19" s="388">
        <v>28515</v>
      </c>
      <c r="R19" s="389">
        <v>8331</v>
      </c>
      <c r="S19" s="389">
        <v>114058</v>
      </c>
      <c r="T19" s="388">
        <v>0</v>
      </c>
      <c r="U19" s="388">
        <v>0</v>
      </c>
      <c r="V19" s="388">
        <v>0</v>
      </c>
      <c r="W19" s="55">
        <v>9</v>
      </c>
    </row>
    <row r="20" spans="1:23" s="6" customFormat="1" ht="23.1" customHeight="1">
      <c r="A20" s="60">
        <v>10</v>
      </c>
      <c r="B20" s="93" t="s">
        <v>1027</v>
      </c>
      <c r="C20" s="923">
        <v>263809</v>
      </c>
      <c r="D20" s="924">
        <v>5062</v>
      </c>
      <c r="E20" s="924">
        <v>268871</v>
      </c>
      <c r="F20" s="924">
        <v>33268</v>
      </c>
      <c r="G20" s="924">
        <v>1910</v>
      </c>
      <c r="H20" s="388">
        <v>0</v>
      </c>
      <c r="I20" s="388">
        <v>304049</v>
      </c>
      <c r="J20" s="388">
        <v>409</v>
      </c>
      <c r="K20" s="388">
        <v>316290</v>
      </c>
      <c r="L20" s="389">
        <v>74242</v>
      </c>
      <c r="M20" s="389">
        <v>161</v>
      </c>
      <c r="N20" s="388">
        <v>74402</v>
      </c>
      <c r="O20" s="389">
        <v>28805</v>
      </c>
      <c r="P20" s="389">
        <v>51</v>
      </c>
      <c r="Q20" s="388">
        <v>28855</v>
      </c>
      <c r="R20" s="389">
        <v>7980</v>
      </c>
      <c r="S20" s="389">
        <v>111237</v>
      </c>
      <c r="T20" s="388">
        <v>0</v>
      </c>
      <c r="U20" s="388">
        <v>0</v>
      </c>
      <c r="V20" s="388">
        <v>0</v>
      </c>
      <c r="W20" s="55">
        <v>10</v>
      </c>
    </row>
    <row r="21" spans="1:23" s="99" customFormat="1" ht="23.1" customHeight="1">
      <c r="A21" s="62">
        <v>11</v>
      </c>
      <c r="B21" s="61" t="s">
        <v>1028</v>
      </c>
      <c r="C21" s="405">
        <v>248918</v>
      </c>
      <c r="D21" s="911">
        <v>4172</v>
      </c>
      <c r="E21" s="911">
        <v>253090</v>
      </c>
      <c r="F21" s="911">
        <v>55538</v>
      </c>
      <c r="G21" s="911">
        <v>0</v>
      </c>
      <c r="H21" s="384">
        <v>0</v>
      </c>
      <c r="I21" s="384">
        <v>308628</v>
      </c>
      <c r="J21" s="384">
        <v>411</v>
      </c>
      <c r="K21" s="384">
        <v>291244</v>
      </c>
      <c r="L21" s="390">
        <v>78326</v>
      </c>
      <c r="M21" s="390">
        <v>29</v>
      </c>
      <c r="N21" s="384">
        <v>78356</v>
      </c>
      <c r="O21" s="390">
        <v>27080</v>
      </c>
      <c r="P21" s="390">
        <v>11</v>
      </c>
      <c r="Q21" s="384">
        <v>27091</v>
      </c>
      <c r="R21" s="390">
        <v>8349</v>
      </c>
      <c r="S21" s="390">
        <v>113796</v>
      </c>
      <c r="T21" s="384">
        <v>0</v>
      </c>
      <c r="U21" s="384">
        <v>0</v>
      </c>
      <c r="V21" s="384">
        <v>0</v>
      </c>
      <c r="W21" s="63">
        <v>11</v>
      </c>
    </row>
    <row r="22" spans="1:23" s="99" customFormat="1" ht="23.1" customHeight="1">
      <c r="A22" s="62">
        <v>12</v>
      </c>
      <c r="B22" s="61" t="s">
        <v>1029</v>
      </c>
      <c r="C22" s="412">
        <v>135157</v>
      </c>
      <c r="D22" s="914">
        <v>5658</v>
      </c>
      <c r="E22" s="914">
        <v>140815</v>
      </c>
      <c r="F22" s="914">
        <v>25751</v>
      </c>
      <c r="G22" s="914">
        <v>0</v>
      </c>
      <c r="H22" s="385">
        <v>0</v>
      </c>
      <c r="I22" s="385">
        <v>166566</v>
      </c>
      <c r="J22" s="385">
        <v>382</v>
      </c>
      <c r="K22" s="385">
        <v>311198</v>
      </c>
      <c r="L22" s="402">
        <v>78956</v>
      </c>
      <c r="M22" s="402">
        <v>54</v>
      </c>
      <c r="N22" s="385">
        <v>79010</v>
      </c>
      <c r="O22" s="402">
        <v>28237</v>
      </c>
      <c r="P22" s="402">
        <v>22</v>
      </c>
      <c r="Q22" s="385">
        <v>28259</v>
      </c>
      <c r="R22" s="402">
        <v>7583</v>
      </c>
      <c r="S22" s="402">
        <v>114852</v>
      </c>
      <c r="T22" s="385">
        <v>0</v>
      </c>
      <c r="U22" s="385">
        <v>0</v>
      </c>
      <c r="V22" s="385">
        <v>0</v>
      </c>
      <c r="W22" s="63">
        <v>12</v>
      </c>
    </row>
    <row r="23" spans="1:23" s="99" customFormat="1" ht="23.1" customHeight="1">
      <c r="A23" s="66">
        <v>14</v>
      </c>
      <c r="B23" s="58" t="s">
        <v>1030</v>
      </c>
      <c r="C23" s="411">
        <v>303400</v>
      </c>
      <c r="D23" s="912">
        <v>7191</v>
      </c>
      <c r="E23" s="912">
        <v>310591</v>
      </c>
      <c r="F23" s="912">
        <v>70230</v>
      </c>
      <c r="G23" s="912">
        <v>3199</v>
      </c>
      <c r="H23" s="386">
        <v>0</v>
      </c>
      <c r="I23" s="386">
        <v>384020</v>
      </c>
      <c r="J23" s="386">
        <v>403</v>
      </c>
      <c r="K23" s="386">
        <v>293823</v>
      </c>
      <c r="L23" s="913">
        <v>77575</v>
      </c>
      <c r="M23" s="913">
        <v>204</v>
      </c>
      <c r="N23" s="386">
        <v>77779</v>
      </c>
      <c r="O23" s="913">
        <v>26706</v>
      </c>
      <c r="P23" s="913">
        <v>44</v>
      </c>
      <c r="Q23" s="386">
        <v>26750</v>
      </c>
      <c r="R23" s="913">
        <v>7844</v>
      </c>
      <c r="S23" s="913">
        <v>112373</v>
      </c>
      <c r="T23" s="386">
        <v>0</v>
      </c>
      <c r="U23" s="386">
        <v>0</v>
      </c>
      <c r="V23" s="386">
        <v>0</v>
      </c>
      <c r="W23" s="67">
        <v>14</v>
      </c>
    </row>
    <row r="24" spans="1:23" s="99" customFormat="1" ht="23.1" customHeight="1">
      <c r="A24" s="62">
        <v>15</v>
      </c>
      <c r="B24" s="61" t="s">
        <v>1031</v>
      </c>
      <c r="C24" s="405">
        <v>143670</v>
      </c>
      <c r="D24" s="911">
        <v>5490</v>
      </c>
      <c r="E24" s="911">
        <v>149160</v>
      </c>
      <c r="F24" s="911">
        <v>25488</v>
      </c>
      <c r="G24" s="911">
        <v>0</v>
      </c>
      <c r="H24" s="384">
        <v>0</v>
      </c>
      <c r="I24" s="384">
        <v>174648</v>
      </c>
      <c r="J24" s="384">
        <v>400</v>
      </c>
      <c r="K24" s="384">
        <v>324358</v>
      </c>
      <c r="L24" s="390">
        <v>82259</v>
      </c>
      <c r="M24" s="390">
        <v>104</v>
      </c>
      <c r="N24" s="384">
        <v>82362</v>
      </c>
      <c r="O24" s="390">
        <v>28504</v>
      </c>
      <c r="P24" s="390">
        <v>36</v>
      </c>
      <c r="Q24" s="384">
        <v>28540</v>
      </c>
      <c r="R24" s="390">
        <v>7975</v>
      </c>
      <c r="S24" s="390">
        <v>118877</v>
      </c>
      <c r="T24" s="384">
        <v>0</v>
      </c>
      <c r="U24" s="384">
        <v>0</v>
      </c>
      <c r="V24" s="384">
        <v>0</v>
      </c>
      <c r="W24" s="63">
        <v>15</v>
      </c>
    </row>
    <row r="25" spans="1:23" s="99" customFormat="1" ht="23.1" customHeight="1">
      <c r="A25" s="62">
        <v>16</v>
      </c>
      <c r="B25" s="61" t="s">
        <v>1032</v>
      </c>
      <c r="C25" s="405">
        <v>509411</v>
      </c>
      <c r="D25" s="911">
        <v>30231</v>
      </c>
      <c r="E25" s="911">
        <v>539642</v>
      </c>
      <c r="F25" s="911">
        <v>70909</v>
      </c>
      <c r="G25" s="911">
        <v>10662</v>
      </c>
      <c r="H25" s="384">
        <v>0</v>
      </c>
      <c r="I25" s="384">
        <v>621213</v>
      </c>
      <c r="J25" s="384">
        <v>419</v>
      </c>
      <c r="K25" s="384">
        <v>306466</v>
      </c>
      <c r="L25" s="390">
        <v>68041</v>
      </c>
      <c r="M25" s="390">
        <v>77</v>
      </c>
      <c r="N25" s="384">
        <v>68118</v>
      </c>
      <c r="O25" s="390">
        <v>27148</v>
      </c>
      <c r="P25" s="390">
        <v>31</v>
      </c>
      <c r="Q25" s="384">
        <v>27179</v>
      </c>
      <c r="R25" s="390">
        <v>7383</v>
      </c>
      <c r="S25" s="390">
        <v>102680</v>
      </c>
      <c r="T25" s="384">
        <v>0</v>
      </c>
      <c r="U25" s="384">
        <v>0</v>
      </c>
      <c r="V25" s="384">
        <v>0</v>
      </c>
      <c r="W25" s="63">
        <v>16</v>
      </c>
    </row>
    <row r="26" spans="1:23" s="99" customFormat="1" ht="23.1" customHeight="1">
      <c r="A26" s="62">
        <v>17</v>
      </c>
      <c r="B26" s="61" t="s">
        <v>1033</v>
      </c>
      <c r="C26" s="405">
        <v>913336</v>
      </c>
      <c r="D26" s="911">
        <v>2441</v>
      </c>
      <c r="E26" s="911">
        <v>915777</v>
      </c>
      <c r="F26" s="911">
        <v>273867</v>
      </c>
      <c r="G26" s="911">
        <v>0</v>
      </c>
      <c r="H26" s="384">
        <v>0</v>
      </c>
      <c r="I26" s="384">
        <v>1189644</v>
      </c>
      <c r="J26" s="384">
        <v>449</v>
      </c>
      <c r="K26" s="384">
        <v>303440</v>
      </c>
      <c r="L26" s="390">
        <v>74648</v>
      </c>
      <c r="M26" s="390">
        <v>42</v>
      </c>
      <c r="N26" s="384">
        <v>74690</v>
      </c>
      <c r="O26" s="390">
        <v>29096</v>
      </c>
      <c r="P26" s="390">
        <v>16</v>
      </c>
      <c r="Q26" s="384">
        <v>29112</v>
      </c>
      <c r="R26" s="390">
        <v>7475</v>
      </c>
      <c r="S26" s="390">
        <v>111277</v>
      </c>
      <c r="T26" s="384">
        <v>0</v>
      </c>
      <c r="U26" s="384">
        <v>0</v>
      </c>
      <c r="V26" s="384">
        <v>0</v>
      </c>
      <c r="W26" s="63">
        <v>17</v>
      </c>
    </row>
    <row r="27" spans="1:23" s="99" customFormat="1" ht="23.1" customHeight="1">
      <c r="A27" s="62">
        <v>18</v>
      </c>
      <c r="B27" s="61" t="s">
        <v>1034</v>
      </c>
      <c r="C27" s="412">
        <v>676265</v>
      </c>
      <c r="D27" s="914">
        <v>9273</v>
      </c>
      <c r="E27" s="914">
        <v>685538</v>
      </c>
      <c r="F27" s="914">
        <v>133035</v>
      </c>
      <c r="G27" s="914">
        <v>0</v>
      </c>
      <c r="H27" s="385">
        <v>0</v>
      </c>
      <c r="I27" s="385">
        <v>818574</v>
      </c>
      <c r="J27" s="385">
        <v>389</v>
      </c>
      <c r="K27" s="385">
        <v>294411</v>
      </c>
      <c r="L27" s="402">
        <v>77884</v>
      </c>
      <c r="M27" s="402">
        <v>240</v>
      </c>
      <c r="N27" s="385">
        <v>78124</v>
      </c>
      <c r="O27" s="402">
        <v>27841</v>
      </c>
      <c r="P27" s="402">
        <v>93</v>
      </c>
      <c r="Q27" s="385">
        <v>27935</v>
      </c>
      <c r="R27" s="402">
        <v>8233</v>
      </c>
      <c r="S27" s="402">
        <v>114292</v>
      </c>
      <c r="T27" s="385">
        <v>0</v>
      </c>
      <c r="U27" s="385">
        <v>0</v>
      </c>
      <c r="V27" s="385">
        <v>0</v>
      </c>
      <c r="W27" s="63">
        <v>18</v>
      </c>
    </row>
    <row r="28" spans="1:23" s="99" customFormat="1" ht="23.1" customHeight="1">
      <c r="A28" s="68">
        <v>19</v>
      </c>
      <c r="B28" s="58" t="s">
        <v>1035</v>
      </c>
      <c r="C28" s="411">
        <v>192784</v>
      </c>
      <c r="D28" s="912">
        <v>3401</v>
      </c>
      <c r="E28" s="912">
        <v>196185</v>
      </c>
      <c r="F28" s="912">
        <v>25527</v>
      </c>
      <c r="G28" s="912">
        <v>1056</v>
      </c>
      <c r="H28" s="386">
        <v>0</v>
      </c>
      <c r="I28" s="386">
        <v>222767</v>
      </c>
      <c r="J28" s="386">
        <v>414</v>
      </c>
      <c r="K28" s="386">
        <v>297171</v>
      </c>
      <c r="L28" s="913">
        <v>80399</v>
      </c>
      <c r="M28" s="913">
        <v>44</v>
      </c>
      <c r="N28" s="386">
        <v>80444</v>
      </c>
      <c r="O28" s="913">
        <v>27702</v>
      </c>
      <c r="P28" s="913">
        <v>14</v>
      </c>
      <c r="Q28" s="386">
        <v>27716</v>
      </c>
      <c r="R28" s="913">
        <v>8869</v>
      </c>
      <c r="S28" s="913">
        <v>117029</v>
      </c>
      <c r="T28" s="386">
        <v>0</v>
      </c>
      <c r="U28" s="386">
        <v>0</v>
      </c>
      <c r="V28" s="386">
        <v>0</v>
      </c>
      <c r="W28" s="69">
        <v>19</v>
      </c>
    </row>
    <row r="29" spans="1:23" s="99" customFormat="1" ht="23.1" customHeight="1">
      <c r="A29" s="62">
        <v>21</v>
      </c>
      <c r="B29" s="61" t="s">
        <v>1036</v>
      </c>
      <c r="C29" s="405">
        <v>410418</v>
      </c>
      <c r="D29" s="911">
        <v>1332</v>
      </c>
      <c r="E29" s="911">
        <v>411750</v>
      </c>
      <c r="F29" s="911">
        <v>97328</v>
      </c>
      <c r="G29" s="911">
        <v>0</v>
      </c>
      <c r="H29" s="384">
        <v>0</v>
      </c>
      <c r="I29" s="384">
        <v>509078</v>
      </c>
      <c r="J29" s="384">
        <v>372</v>
      </c>
      <c r="K29" s="384">
        <v>270444</v>
      </c>
      <c r="L29" s="390">
        <v>83667</v>
      </c>
      <c r="M29" s="390">
        <v>8</v>
      </c>
      <c r="N29" s="384">
        <v>83675</v>
      </c>
      <c r="O29" s="390">
        <v>28117</v>
      </c>
      <c r="P29" s="390">
        <v>2</v>
      </c>
      <c r="Q29" s="384">
        <v>28119</v>
      </c>
      <c r="R29" s="390">
        <v>10323</v>
      </c>
      <c r="S29" s="390">
        <v>122117</v>
      </c>
      <c r="T29" s="384">
        <v>0</v>
      </c>
      <c r="U29" s="384">
        <v>0</v>
      </c>
      <c r="V29" s="384">
        <v>0</v>
      </c>
      <c r="W29" s="63">
        <v>21</v>
      </c>
    </row>
    <row r="30" spans="1:23" s="99" customFormat="1" ht="23.1" customHeight="1">
      <c r="A30" s="62">
        <v>22</v>
      </c>
      <c r="B30" s="61" t="s">
        <v>1037</v>
      </c>
      <c r="C30" s="405">
        <v>183091</v>
      </c>
      <c r="D30" s="911">
        <v>5422</v>
      </c>
      <c r="E30" s="911">
        <v>188513</v>
      </c>
      <c r="F30" s="911">
        <v>20654</v>
      </c>
      <c r="G30" s="911">
        <v>0</v>
      </c>
      <c r="H30" s="384">
        <v>0</v>
      </c>
      <c r="I30" s="384">
        <v>209167</v>
      </c>
      <c r="J30" s="384">
        <v>398</v>
      </c>
      <c r="K30" s="384">
        <v>292415</v>
      </c>
      <c r="L30" s="390">
        <v>88419</v>
      </c>
      <c r="M30" s="390">
        <v>35</v>
      </c>
      <c r="N30" s="384">
        <v>88454</v>
      </c>
      <c r="O30" s="390">
        <v>28939</v>
      </c>
      <c r="P30" s="390">
        <v>10</v>
      </c>
      <c r="Q30" s="384">
        <v>28950</v>
      </c>
      <c r="R30" s="390">
        <v>9598</v>
      </c>
      <c r="S30" s="390">
        <v>127001</v>
      </c>
      <c r="T30" s="384">
        <v>0</v>
      </c>
      <c r="U30" s="384">
        <v>0</v>
      </c>
      <c r="V30" s="384">
        <v>0</v>
      </c>
      <c r="W30" s="63">
        <v>22</v>
      </c>
    </row>
    <row r="31" spans="1:23" s="99" customFormat="1" ht="23.1" customHeight="1">
      <c r="A31" s="62">
        <v>23</v>
      </c>
      <c r="B31" s="61" t="s">
        <v>1038</v>
      </c>
      <c r="C31" s="405">
        <v>208487</v>
      </c>
      <c r="D31" s="911">
        <v>3375</v>
      </c>
      <c r="E31" s="911">
        <v>211862</v>
      </c>
      <c r="F31" s="911">
        <v>2877</v>
      </c>
      <c r="G31" s="911">
        <v>0</v>
      </c>
      <c r="H31" s="384">
        <v>0</v>
      </c>
      <c r="I31" s="384">
        <v>214739</v>
      </c>
      <c r="J31" s="384">
        <v>326</v>
      </c>
      <c r="K31" s="384">
        <v>240677</v>
      </c>
      <c r="L31" s="390">
        <v>89143</v>
      </c>
      <c r="M31" s="390">
        <v>70</v>
      </c>
      <c r="N31" s="384">
        <v>89213</v>
      </c>
      <c r="O31" s="390">
        <v>29656</v>
      </c>
      <c r="P31" s="390">
        <v>12</v>
      </c>
      <c r="Q31" s="384">
        <v>29668</v>
      </c>
      <c r="R31" s="390">
        <v>9113</v>
      </c>
      <c r="S31" s="390">
        <v>127994</v>
      </c>
      <c r="T31" s="384">
        <v>0</v>
      </c>
      <c r="U31" s="384">
        <v>0</v>
      </c>
      <c r="V31" s="384">
        <v>0</v>
      </c>
      <c r="W31" s="63">
        <v>23</v>
      </c>
    </row>
    <row r="32" spans="1:23" s="99" customFormat="1" ht="23.1" customHeight="1">
      <c r="A32" s="62">
        <v>24</v>
      </c>
      <c r="B32" s="61" t="s">
        <v>1039</v>
      </c>
      <c r="C32" s="412">
        <v>473896</v>
      </c>
      <c r="D32" s="914">
        <v>1006</v>
      </c>
      <c r="E32" s="914">
        <v>474902</v>
      </c>
      <c r="F32" s="914">
        <v>143430</v>
      </c>
      <c r="G32" s="914">
        <v>0</v>
      </c>
      <c r="H32" s="385">
        <v>0</v>
      </c>
      <c r="I32" s="385">
        <v>618332</v>
      </c>
      <c r="J32" s="385">
        <v>361</v>
      </c>
      <c r="K32" s="385">
        <v>246026</v>
      </c>
      <c r="L32" s="402">
        <v>98076</v>
      </c>
      <c r="M32" s="402">
        <v>95</v>
      </c>
      <c r="N32" s="385">
        <v>98171</v>
      </c>
      <c r="O32" s="402">
        <v>32625</v>
      </c>
      <c r="P32" s="402">
        <v>30</v>
      </c>
      <c r="Q32" s="385">
        <v>32655</v>
      </c>
      <c r="R32" s="402">
        <v>11572</v>
      </c>
      <c r="S32" s="402">
        <v>142398</v>
      </c>
      <c r="T32" s="385">
        <v>0</v>
      </c>
      <c r="U32" s="385">
        <v>0</v>
      </c>
      <c r="V32" s="385">
        <v>0</v>
      </c>
      <c r="W32" s="63">
        <v>24</v>
      </c>
    </row>
    <row r="33" spans="1:23" s="99" customFormat="1" ht="23.1" customHeight="1">
      <c r="A33" s="66">
        <v>25</v>
      </c>
      <c r="B33" s="58" t="s">
        <v>1040</v>
      </c>
      <c r="C33" s="411">
        <v>223035</v>
      </c>
      <c r="D33" s="912">
        <v>5105</v>
      </c>
      <c r="E33" s="912">
        <v>228140</v>
      </c>
      <c r="F33" s="912">
        <v>39435</v>
      </c>
      <c r="G33" s="912">
        <v>0</v>
      </c>
      <c r="H33" s="386">
        <v>0</v>
      </c>
      <c r="I33" s="386">
        <v>267575</v>
      </c>
      <c r="J33" s="386">
        <v>385</v>
      </c>
      <c r="K33" s="386">
        <v>294368</v>
      </c>
      <c r="L33" s="913">
        <v>81301</v>
      </c>
      <c r="M33" s="913">
        <v>35</v>
      </c>
      <c r="N33" s="386">
        <v>81336</v>
      </c>
      <c r="O33" s="913">
        <v>29211</v>
      </c>
      <c r="P33" s="913">
        <v>13</v>
      </c>
      <c r="Q33" s="386">
        <v>29224</v>
      </c>
      <c r="R33" s="913">
        <v>8616</v>
      </c>
      <c r="S33" s="913">
        <v>119176</v>
      </c>
      <c r="T33" s="386">
        <v>0</v>
      </c>
      <c r="U33" s="386">
        <v>0</v>
      </c>
      <c r="V33" s="386">
        <v>0</v>
      </c>
      <c r="W33" s="67">
        <v>25</v>
      </c>
    </row>
    <row r="34" spans="1:23" s="99" customFormat="1" ht="23.1" customHeight="1">
      <c r="A34" s="62">
        <v>27</v>
      </c>
      <c r="B34" s="61" t="s">
        <v>1041</v>
      </c>
      <c r="C34" s="405">
        <v>204208</v>
      </c>
      <c r="D34" s="911">
        <v>4597</v>
      </c>
      <c r="E34" s="911">
        <v>208805</v>
      </c>
      <c r="F34" s="911">
        <v>76525</v>
      </c>
      <c r="G34" s="911">
        <v>20864</v>
      </c>
      <c r="H34" s="384">
        <v>0</v>
      </c>
      <c r="I34" s="384">
        <v>306193</v>
      </c>
      <c r="J34" s="384">
        <v>386</v>
      </c>
      <c r="K34" s="384">
        <v>278421</v>
      </c>
      <c r="L34" s="390">
        <v>96723</v>
      </c>
      <c r="M34" s="390">
        <v>64</v>
      </c>
      <c r="N34" s="384">
        <v>96787</v>
      </c>
      <c r="O34" s="390">
        <v>31126</v>
      </c>
      <c r="P34" s="390">
        <v>17</v>
      </c>
      <c r="Q34" s="384">
        <v>31143</v>
      </c>
      <c r="R34" s="390">
        <v>11926</v>
      </c>
      <c r="S34" s="390">
        <v>139857</v>
      </c>
      <c r="T34" s="384">
        <v>0</v>
      </c>
      <c r="U34" s="384">
        <v>0</v>
      </c>
      <c r="V34" s="384">
        <v>0</v>
      </c>
      <c r="W34" s="63">
        <v>27</v>
      </c>
    </row>
    <row r="35" spans="1:23" s="99" customFormat="1" ht="23.1" customHeight="1">
      <c r="A35" s="62">
        <v>28</v>
      </c>
      <c r="B35" s="61" t="s">
        <v>1042</v>
      </c>
      <c r="C35" s="405">
        <v>168014</v>
      </c>
      <c r="D35" s="911">
        <v>68880</v>
      </c>
      <c r="E35" s="911">
        <v>236894</v>
      </c>
      <c r="F35" s="911">
        <v>285592</v>
      </c>
      <c r="G35" s="911">
        <v>0</v>
      </c>
      <c r="H35" s="384">
        <v>0</v>
      </c>
      <c r="I35" s="384">
        <v>522486</v>
      </c>
      <c r="J35" s="384">
        <v>398</v>
      </c>
      <c r="K35" s="384">
        <v>288587</v>
      </c>
      <c r="L35" s="390">
        <v>92289</v>
      </c>
      <c r="M35" s="390">
        <v>34</v>
      </c>
      <c r="N35" s="384">
        <v>92323</v>
      </c>
      <c r="O35" s="390">
        <v>31465</v>
      </c>
      <c r="P35" s="390">
        <v>8</v>
      </c>
      <c r="Q35" s="384">
        <v>31473</v>
      </c>
      <c r="R35" s="390">
        <v>10022</v>
      </c>
      <c r="S35" s="390">
        <v>133817</v>
      </c>
      <c r="T35" s="384">
        <v>0</v>
      </c>
      <c r="U35" s="384">
        <v>0</v>
      </c>
      <c r="V35" s="384">
        <v>0</v>
      </c>
      <c r="W35" s="63">
        <v>28</v>
      </c>
    </row>
    <row r="36" spans="1:23" s="99" customFormat="1" ht="23.1" customHeight="1">
      <c r="A36" s="62">
        <v>29</v>
      </c>
      <c r="B36" s="61" t="s">
        <v>1043</v>
      </c>
      <c r="C36" s="405">
        <v>1544744</v>
      </c>
      <c r="D36" s="911">
        <v>9767</v>
      </c>
      <c r="E36" s="911">
        <v>1554510</v>
      </c>
      <c r="F36" s="911">
        <v>487336</v>
      </c>
      <c r="G36" s="911">
        <v>0</v>
      </c>
      <c r="H36" s="384">
        <v>0</v>
      </c>
      <c r="I36" s="384">
        <v>2041847</v>
      </c>
      <c r="J36" s="384">
        <v>396</v>
      </c>
      <c r="K36" s="384">
        <v>270111</v>
      </c>
      <c r="L36" s="390">
        <v>92675</v>
      </c>
      <c r="M36" s="390">
        <v>99</v>
      </c>
      <c r="N36" s="384">
        <v>92773</v>
      </c>
      <c r="O36" s="390">
        <v>32950</v>
      </c>
      <c r="P36" s="390">
        <v>17</v>
      </c>
      <c r="Q36" s="384">
        <v>32967</v>
      </c>
      <c r="R36" s="390">
        <v>11483</v>
      </c>
      <c r="S36" s="390">
        <v>137223</v>
      </c>
      <c r="T36" s="384">
        <v>0</v>
      </c>
      <c r="U36" s="384">
        <v>0</v>
      </c>
      <c r="V36" s="384">
        <v>0</v>
      </c>
      <c r="W36" s="63">
        <v>29</v>
      </c>
    </row>
    <row r="37" spans="1:23" s="99" customFormat="1" ht="23.1" customHeight="1">
      <c r="A37" s="62">
        <v>30</v>
      </c>
      <c r="B37" s="61" t="s">
        <v>1044</v>
      </c>
      <c r="C37" s="412">
        <v>319552</v>
      </c>
      <c r="D37" s="914">
        <v>4975</v>
      </c>
      <c r="E37" s="914">
        <v>324527</v>
      </c>
      <c r="F37" s="914">
        <v>54330</v>
      </c>
      <c r="G37" s="914">
        <v>0</v>
      </c>
      <c r="H37" s="385">
        <v>0</v>
      </c>
      <c r="I37" s="385">
        <v>378857</v>
      </c>
      <c r="J37" s="385">
        <v>381</v>
      </c>
      <c r="K37" s="385">
        <v>280215</v>
      </c>
      <c r="L37" s="402">
        <v>85890</v>
      </c>
      <c r="M37" s="402">
        <v>44</v>
      </c>
      <c r="N37" s="385">
        <v>85934</v>
      </c>
      <c r="O37" s="402">
        <v>28364</v>
      </c>
      <c r="P37" s="402">
        <v>14</v>
      </c>
      <c r="Q37" s="385">
        <v>28378</v>
      </c>
      <c r="R37" s="402">
        <v>10473</v>
      </c>
      <c r="S37" s="402">
        <v>124785</v>
      </c>
      <c r="T37" s="385">
        <v>0</v>
      </c>
      <c r="U37" s="385">
        <v>0</v>
      </c>
      <c r="V37" s="385">
        <v>0</v>
      </c>
      <c r="W37" s="63">
        <v>30</v>
      </c>
    </row>
    <row r="38" spans="1:23" s="99" customFormat="1" ht="23.1" customHeight="1">
      <c r="A38" s="66">
        <v>31</v>
      </c>
      <c r="B38" s="58" t="s">
        <v>1045</v>
      </c>
      <c r="C38" s="411">
        <v>0</v>
      </c>
      <c r="D38" s="912">
        <v>0</v>
      </c>
      <c r="E38" s="912">
        <v>0</v>
      </c>
      <c r="F38" s="912">
        <v>0</v>
      </c>
      <c r="G38" s="912">
        <v>0</v>
      </c>
      <c r="H38" s="386">
        <v>0</v>
      </c>
      <c r="I38" s="386">
        <v>0</v>
      </c>
      <c r="J38" s="386">
        <v>452</v>
      </c>
      <c r="K38" s="386">
        <v>299204</v>
      </c>
      <c r="L38" s="913">
        <v>79746</v>
      </c>
      <c r="M38" s="913">
        <v>23</v>
      </c>
      <c r="N38" s="386">
        <v>79768</v>
      </c>
      <c r="O38" s="913">
        <v>28507</v>
      </c>
      <c r="P38" s="913">
        <v>5</v>
      </c>
      <c r="Q38" s="386">
        <v>28513</v>
      </c>
      <c r="R38" s="913">
        <v>8168</v>
      </c>
      <c r="S38" s="913">
        <v>116448</v>
      </c>
      <c r="T38" s="386">
        <v>0</v>
      </c>
      <c r="U38" s="386">
        <v>0</v>
      </c>
      <c r="V38" s="386">
        <v>0</v>
      </c>
      <c r="W38" s="67">
        <v>31</v>
      </c>
    </row>
    <row r="39" spans="1:23" s="99" customFormat="1" ht="23.1" customHeight="1">
      <c r="A39" s="62">
        <v>32</v>
      </c>
      <c r="B39" s="61" t="s">
        <v>1046</v>
      </c>
      <c r="C39" s="405">
        <v>202866</v>
      </c>
      <c r="D39" s="911">
        <v>4775</v>
      </c>
      <c r="E39" s="911">
        <v>207641</v>
      </c>
      <c r="F39" s="911">
        <v>25931</v>
      </c>
      <c r="G39" s="911">
        <v>0</v>
      </c>
      <c r="H39" s="384">
        <v>0</v>
      </c>
      <c r="I39" s="384">
        <v>233572</v>
      </c>
      <c r="J39" s="384">
        <v>433</v>
      </c>
      <c r="K39" s="384">
        <v>316984</v>
      </c>
      <c r="L39" s="390">
        <v>76340</v>
      </c>
      <c r="M39" s="390">
        <v>115</v>
      </c>
      <c r="N39" s="384">
        <v>76455</v>
      </c>
      <c r="O39" s="390">
        <v>28261</v>
      </c>
      <c r="P39" s="390">
        <v>34</v>
      </c>
      <c r="Q39" s="384">
        <v>28295</v>
      </c>
      <c r="R39" s="390">
        <v>8304</v>
      </c>
      <c r="S39" s="390">
        <v>113054</v>
      </c>
      <c r="T39" s="384">
        <v>0</v>
      </c>
      <c r="U39" s="384">
        <v>0</v>
      </c>
      <c r="V39" s="384">
        <v>0</v>
      </c>
      <c r="W39" s="63">
        <v>32</v>
      </c>
    </row>
    <row r="40" spans="1:23" s="99" customFormat="1" ht="23.1" customHeight="1">
      <c r="A40" s="62">
        <v>33</v>
      </c>
      <c r="B40" s="61" t="s">
        <v>1047</v>
      </c>
      <c r="C40" s="405">
        <v>249459</v>
      </c>
      <c r="D40" s="911">
        <v>3974</v>
      </c>
      <c r="E40" s="911">
        <v>253433</v>
      </c>
      <c r="F40" s="911">
        <v>0</v>
      </c>
      <c r="G40" s="911">
        <v>0</v>
      </c>
      <c r="H40" s="384">
        <v>0</v>
      </c>
      <c r="I40" s="384">
        <v>253433</v>
      </c>
      <c r="J40" s="384">
        <v>511</v>
      </c>
      <c r="K40" s="384">
        <v>308183</v>
      </c>
      <c r="L40" s="390">
        <v>70056</v>
      </c>
      <c r="M40" s="390">
        <v>47</v>
      </c>
      <c r="N40" s="384">
        <v>70103</v>
      </c>
      <c r="O40" s="390">
        <v>25852</v>
      </c>
      <c r="P40" s="390">
        <v>12</v>
      </c>
      <c r="Q40" s="384">
        <v>25864</v>
      </c>
      <c r="R40" s="390">
        <v>7656</v>
      </c>
      <c r="S40" s="390">
        <v>103623</v>
      </c>
      <c r="T40" s="384">
        <v>0</v>
      </c>
      <c r="U40" s="384">
        <v>0</v>
      </c>
      <c r="V40" s="384">
        <v>0</v>
      </c>
      <c r="W40" s="63">
        <v>33</v>
      </c>
    </row>
    <row r="41" spans="1:23" s="99" customFormat="1" ht="23.1" customHeight="1">
      <c r="A41" s="62">
        <v>34</v>
      </c>
      <c r="B41" s="61" t="s">
        <v>1048</v>
      </c>
      <c r="C41" s="405">
        <v>1008381</v>
      </c>
      <c r="D41" s="911">
        <v>10637</v>
      </c>
      <c r="E41" s="911">
        <v>1019018</v>
      </c>
      <c r="F41" s="911">
        <v>135250</v>
      </c>
      <c r="G41" s="911">
        <v>0</v>
      </c>
      <c r="H41" s="384">
        <v>0</v>
      </c>
      <c r="I41" s="384">
        <v>1154268</v>
      </c>
      <c r="J41" s="384">
        <v>795</v>
      </c>
      <c r="K41" s="384">
        <v>275712</v>
      </c>
      <c r="L41" s="390">
        <v>92088</v>
      </c>
      <c r="M41" s="390">
        <v>106</v>
      </c>
      <c r="N41" s="384">
        <v>92193</v>
      </c>
      <c r="O41" s="390">
        <v>29780</v>
      </c>
      <c r="P41" s="390">
        <v>9</v>
      </c>
      <c r="Q41" s="384">
        <v>29790</v>
      </c>
      <c r="R41" s="390">
        <v>10962</v>
      </c>
      <c r="S41" s="390">
        <v>132945</v>
      </c>
      <c r="T41" s="384">
        <v>0</v>
      </c>
      <c r="U41" s="384">
        <v>0</v>
      </c>
      <c r="V41" s="384">
        <v>0</v>
      </c>
      <c r="W41" s="63">
        <v>34</v>
      </c>
    </row>
    <row r="42" spans="1:23" s="99" customFormat="1" ht="23.1" customHeight="1">
      <c r="A42" s="62">
        <v>35</v>
      </c>
      <c r="B42" s="72" t="s">
        <v>1049</v>
      </c>
      <c r="C42" s="412">
        <v>132231</v>
      </c>
      <c r="D42" s="914">
        <v>293</v>
      </c>
      <c r="E42" s="914">
        <v>132525</v>
      </c>
      <c r="F42" s="914">
        <v>60</v>
      </c>
      <c r="G42" s="914">
        <v>0</v>
      </c>
      <c r="H42" s="385">
        <v>0</v>
      </c>
      <c r="I42" s="385">
        <v>132585</v>
      </c>
      <c r="J42" s="385">
        <v>398</v>
      </c>
      <c r="K42" s="385">
        <v>284662</v>
      </c>
      <c r="L42" s="402">
        <v>89009</v>
      </c>
      <c r="M42" s="402">
        <v>61</v>
      </c>
      <c r="N42" s="385">
        <v>89070</v>
      </c>
      <c r="O42" s="402">
        <v>28580</v>
      </c>
      <c r="P42" s="402">
        <v>19</v>
      </c>
      <c r="Q42" s="385">
        <v>28599</v>
      </c>
      <c r="R42" s="402">
        <v>9718</v>
      </c>
      <c r="S42" s="402">
        <v>127387</v>
      </c>
      <c r="T42" s="385">
        <v>0</v>
      </c>
      <c r="U42" s="385">
        <v>0</v>
      </c>
      <c r="V42" s="385">
        <v>0</v>
      </c>
      <c r="W42" s="63">
        <v>35</v>
      </c>
    </row>
    <row r="43" spans="1:23" s="99" customFormat="1" ht="23.1" customHeight="1">
      <c r="A43" s="66">
        <v>36</v>
      </c>
      <c r="B43" s="61" t="s">
        <v>1050</v>
      </c>
      <c r="C43" s="411">
        <v>81015</v>
      </c>
      <c r="D43" s="912">
        <v>1859</v>
      </c>
      <c r="E43" s="912">
        <v>82874</v>
      </c>
      <c r="F43" s="912">
        <v>7478</v>
      </c>
      <c r="G43" s="912">
        <v>257</v>
      </c>
      <c r="H43" s="386">
        <v>0</v>
      </c>
      <c r="I43" s="386">
        <v>90608</v>
      </c>
      <c r="J43" s="386">
        <v>388</v>
      </c>
      <c r="K43" s="386">
        <v>290807</v>
      </c>
      <c r="L43" s="913">
        <v>86704</v>
      </c>
      <c r="M43" s="913">
        <v>11</v>
      </c>
      <c r="N43" s="386">
        <v>86715</v>
      </c>
      <c r="O43" s="913">
        <v>28177</v>
      </c>
      <c r="P43" s="913">
        <v>3</v>
      </c>
      <c r="Q43" s="386">
        <v>28180</v>
      </c>
      <c r="R43" s="913">
        <v>9762</v>
      </c>
      <c r="S43" s="913">
        <v>124658</v>
      </c>
      <c r="T43" s="386">
        <v>0</v>
      </c>
      <c r="U43" s="386">
        <v>0</v>
      </c>
      <c r="V43" s="386">
        <v>0</v>
      </c>
      <c r="W43" s="67">
        <v>36</v>
      </c>
    </row>
    <row r="44" spans="1:23" s="99" customFormat="1" ht="23.1" customHeight="1">
      <c r="A44" s="62">
        <v>37</v>
      </c>
      <c r="B44" s="61" t="s">
        <v>1051</v>
      </c>
      <c r="C44" s="405">
        <v>334414</v>
      </c>
      <c r="D44" s="911">
        <v>463</v>
      </c>
      <c r="E44" s="911">
        <v>334877</v>
      </c>
      <c r="F44" s="911">
        <v>84670</v>
      </c>
      <c r="G44" s="911">
        <v>3450</v>
      </c>
      <c r="H44" s="384">
        <v>0</v>
      </c>
      <c r="I44" s="384">
        <v>422997</v>
      </c>
      <c r="J44" s="384">
        <v>388</v>
      </c>
      <c r="K44" s="384">
        <v>294579</v>
      </c>
      <c r="L44" s="390">
        <v>89707</v>
      </c>
      <c r="M44" s="390">
        <v>75</v>
      </c>
      <c r="N44" s="384">
        <v>89782</v>
      </c>
      <c r="O44" s="390">
        <v>29143</v>
      </c>
      <c r="P44" s="390">
        <v>22</v>
      </c>
      <c r="Q44" s="384">
        <v>29165</v>
      </c>
      <c r="R44" s="390">
        <v>9608</v>
      </c>
      <c r="S44" s="390">
        <v>128555</v>
      </c>
      <c r="T44" s="384">
        <v>0</v>
      </c>
      <c r="U44" s="384">
        <v>0</v>
      </c>
      <c r="V44" s="384">
        <v>0</v>
      </c>
      <c r="W44" s="63">
        <v>37</v>
      </c>
    </row>
    <row r="45" spans="1:23" s="99" customFormat="1" ht="23.1" customHeight="1">
      <c r="A45" s="62">
        <v>38</v>
      </c>
      <c r="B45" s="61" t="s">
        <v>1052</v>
      </c>
      <c r="C45" s="405">
        <v>119196</v>
      </c>
      <c r="D45" s="911">
        <v>1752</v>
      </c>
      <c r="E45" s="911">
        <v>120948</v>
      </c>
      <c r="F45" s="911">
        <v>6166</v>
      </c>
      <c r="G45" s="911">
        <v>0</v>
      </c>
      <c r="H45" s="384">
        <v>0</v>
      </c>
      <c r="I45" s="384">
        <v>127114</v>
      </c>
      <c r="J45" s="384">
        <v>448</v>
      </c>
      <c r="K45" s="384">
        <v>324282</v>
      </c>
      <c r="L45" s="390">
        <v>82232</v>
      </c>
      <c r="M45" s="390">
        <v>63</v>
      </c>
      <c r="N45" s="384">
        <v>82295</v>
      </c>
      <c r="O45" s="390">
        <v>28934</v>
      </c>
      <c r="P45" s="390">
        <v>21</v>
      </c>
      <c r="Q45" s="384">
        <v>28956</v>
      </c>
      <c r="R45" s="390">
        <v>7583</v>
      </c>
      <c r="S45" s="390">
        <v>118834</v>
      </c>
      <c r="T45" s="384">
        <v>0</v>
      </c>
      <c r="U45" s="384">
        <v>0</v>
      </c>
      <c r="V45" s="384">
        <v>0</v>
      </c>
      <c r="W45" s="63">
        <v>38</v>
      </c>
    </row>
    <row r="46" spans="1:23" s="99" customFormat="1" ht="23.1" customHeight="1">
      <c r="A46" s="62">
        <v>39</v>
      </c>
      <c r="B46" s="61" t="s">
        <v>1053</v>
      </c>
      <c r="C46" s="405">
        <v>349508</v>
      </c>
      <c r="D46" s="911">
        <v>2994</v>
      </c>
      <c r="E46" s="911">
        <v>352502</v>
      </c>
      <c r="F46" s="911">
        <v>88263</v>
      </c>
      <c r="G46" s="911">
        <v>0</v>
      </c>
      <c r="H46" s="384">
        <v>0</v>
      </c>
      <c r="I46" s="384">
        <v>440765</v>
      </c>
      <c r="J46" s="384">
        <v>394</v>
      </c>
      <c r="K46" s="384">
        <v>291052</v>
      </c>
      <c r="L46" s="390">
        <v>78714</v>
      </c>
      <c r="M46" s="390">
        <v>24</v>
      </c>
      <c r="N46" s="384">
        <v>78738</v>
      </c>
      <c r="O46" s="390">
        <v>28570</v>
      </c>
      <c r="P46" s="390">
        <v>8</v>
      </c>
      <c r="Q46" s="384">
        <v>28578</v>
      </c>
      <c r="R46" s="390">
        <v>9441</v>
      </c>
      <c r="S46" s="390">
        <v>116757</v>
      </c>
      <c r="T46" s="384">
        <v>0</v>
      </c>
      <c r="U46" s="384">
        <v>0</v>
      </c>
      <c r="V46" s="384">
        <v>0</v>
      </c>
      <c r="W46" s="63">
        <v>39</v>
      </c>
    </row>
    <row r="47" spans="1:23" s="99" customFormat="1" ht="23.1" customHeight="1">
      <c r="A47" s="71">
        <v>42</v>
      </c>
      <c r="B47" s="72" t="s">
        <v>1054</v>
      </c>
      <c r="C47" s="412">
        <v>464152</v>
      </c>
      <c r="D47" s="914">
        <v>2422</v>
      </c>
      <c r="E47" s="914">
        <v>466574</v>
      </c>
      <c r="F47" s="914">
        <v>52155</v>
      </c>
      <c r="G47" s="914">
        <v>0</v>
      </c>
      <c r="H47" s="385">
        <v>0</v>
      </c>
      <c r="I47" s="385">
        <v>518730</v>
      </c>
      <c r="J47" s="385">
        <v>392</v>
      </c>
      <c r="K47" s="385">
        <v>290711</v>
      </c>
      <c r="L47" s="402">
        <v>91206</v>
      </c>
      <c r="M47" s="402">
        <v>44</v>
      </c>
      <c r="N47" s="385">
        <v>91250</v>
      </c>
      <c r="O47" s="402">
        <v>28978</v>
      </c>
      <c r="P47" s="402">
        <v>13</v>
      </c>
      <c r="Q47" s="385">
        <v>28992</v>
      </c>
      <c r="R47" s="402">
        <v>9909</v>
      </c>
      <c r="S47" s="402">
        <v>130151</v>
      </c>
      <c r="T47" s="385">
        <v>0</v>
      </c>
      <c r="U47" s="385">
        <v>0</v>
      </c>
      <c r="V47" s="385">
        <v>0</v>
      </c>
      <c r="W47" s="73">
        <v>42</v>
      </c>
    </row>
    <row r="48" spans="1:23" s="99" customFormat="1" ht="23.1" customHeight="1">
      <c r="A48" s="66">
        <v>43</v>
      </c>
      <c r="B48" s="58" t="s">
        <v>1055</v>
      </c>
      <c r="C48" s="411">
        <v>137685</v>
      </c>
      <c r="D48" s="912">
        <v>18823</v>
      </c>
      <c r="E48" s="912">
        <v>156508</v>
      </c>
      <c r="F48" s="912">
        <v>6672</v>
      </c>
      <c r="G48" s="912">
        <v>0</v>
      </c>
      <c r="H48" s="386">
        <v>0</v>
      </c>
      <c r="I48" s="386">
        <v>163179</v>
      </c>
      <c r="J48" s="386">
        <v>372</v>
      </c>
      <c r="K48" s="386">
        <v>271467</v>
      </c>
      <c r="L48" s="913">
        <v>73616</v>
      </c>
      <c r="M48" s="913">
        <v>23</v>
      </c>
      <c r="N48" s="386">
        <v>73638</v>
      </c>
      <c r="O48" s="913">
        <v>26932</v>
      </c>
      <c r="P48" s="913">
        <v>19</v>
      </c>
      <c r="Q48" s="386">
        <v>26952</v>
      </c>
      <c r="R48" s="913">
        <v>7998</v>
      </c>
      <c r="S48" s="913">
        <v>108588</v>
      </c>
      <c r="T48" s="386">
        <v>0</v>
      </c>
      <c r="U48" s="386">
        <v>0</v>
      </c>
      <c r="V48" s="386">
        <v>0</v>
      </c>
      <c r="W48" s="67">
        <v>43</v>
      </c>
    </row>
    <row r="49" spans="1:23" s="99" customFormat="1" ht="23.1" customHeight="1">
      <c r="A49" s="62">
        <v>44</v>
      </c>
      <c r="B49" s="61" t="s">
        <v>1056</v>
      </c>
      <c r="C49" s="405">
        <v>390416</v>
      </c>
      <c r="D49" s="911">
        <v>20498</v>
      </c>
      <c r="E49" s="911">
        <v>410913</v>
      </c>
      <c r="F49" s="911">
        <v>260182</v>
      </c>
      <c r="G49" s="911">
        <v>0</v>
      </c>
      <c r="H49" s="384">
        <v>0</v>
      </c>
      <c r="I49" s="384">
        <v>671095</v>
      </c>
      <c r="J49" s="384">
        <v>424</v>
      </c>
      <c r="K49" s="384">
        <v>353529</v>
      </c>
      <c r="L49" s="390">
        <v>78777</v>
      </c>
      <c r="M49" s="390">
        <v>42</v>
      </c>
      <c r="N49" s="384">
        <v>78818</v>
      </c>
      <c r="O49" s="390">
        <v>26049</v>
      </c>
      <c r="P49" s="390">
        <v>14</v>
      </c>
      <c r="Q49" s="384">
        <v>26063</v>
      </c>
      <c r="R49" s="390">
        <v>8310</v>
      </c>
      <c r="S49" s="390">
        <v>113191</v>
      </c>
      <c r="T49" s="384">
        <v>0</v>
      </c>
      <c r="U49" s="384">
        <v>0</v>
      </c>
      <c r="V49" s="384">
        <v>0</v>
      </c>
      <c r="W49" s="63">
        <v>44</v>
      </c>
    </row>
    <row r="50" spans="1:23" s="99" customFormat="1" ht="23.1" customHeight="1">
      <c r="A50" s="62">
        <v>45</v>
      </c>
      <c r="B50" s="61" t="s">
        <v>1057</v>
      </c>
      <c r="C50" s="405">
        <v>68394</v>
      </c>
      <c r="D50" s="911">
        <v>7767</v>
      </c>
      <c r="E50" s="911">
        <v>76160</v>
      </c>
      <c r="F50" s="911">
        <v>0</v>
      </c>
      <c r="G50" s="911">
        <v>0</v>
      </c>
      <c r="H50" s="384">
        <v>0</v>
      </c>
      <c r="I50" s="384">
        <v>76160</v>
      </c>
      <c r="J50" s="384">
        <v>398</v>
      </c>
      <c r="K50" s="384">
        <v>316619</v>
      </c>
      <c r="L50" s="390">
        <v>82759</v>
      </c>
      <c r="M50" s="390">
        <v>56</v>
      </c>
      <c r="N50" s="384">
        <v>82815</v>
      </c>
      <c r="O50" s="390">
        <v>27567</v>
      </c>
      <c r="P50" s="390">
        <v>16</v>
      </c>
      <c r="Q50" s="384">
        <v>27583</v>
      </c>
      <c r="R50" s="390">
        <v>8191</v>
      </c>
      <c r="S50" s="390">
        <v>118588</v>
      </c>
      <c r="T50" s="384">
        <v>0</v>
      </c>
      <c r="U50" s="384">
        <v>0</v>
      </c>
      <c r="V50" s="384">
        <v>0</v>
      </c>
      <c r="W50" s="63">
        <v>45</v>
      </c>
    </row>
    <row r="51" spans="1:23" s="99" customFormat="1" ht="23.1" customHeight="1">
      <c r="A51" s="62">
        <v>46</v>
      </c>
      <c r="B51" s="61" t="s">
        <v>1058</v>
      </c>
      <c r="C51" s="405">
        <v>203909</v>
      </c>
      <c r="D51" s="911">
        <v>1709</v>
      </c>
      <c r="E51" s="911">
        <v>205618</v>
      </c>
      <c r="F51" s="911">
        <v>10305</v>
      </c>
      <c r="G51" s="911">
        <v>0</v>
      </c>
      <c r="H51" s="384">
        <v>0</v>
      </c>
      <c r="I51" s="384">
        <v>215922</v>
      </c>
      <c r="J51" s="384">
        <v>409</v>
      </c>
      <c r="K51" s="384">
        <v>278303</v>
      </c>
      <c r="L51" s="390">
        <v>77875</v>
      </c>
      <c r="M51" s="390">
        <v>73</v>
      </c>
      <c r="N51" s="384">
        <v>77948</v>
      </c>
      <c r="O51" s="390">
        <v>28720</v>
      </c>
      <c r="P51" s="390">
        <v>22</v>
      </c>
      <c r="Q51" s="384">
        <v>28742</v>
      </c>
      <c r="R51" s="390">
        <v>7926</v>
      </c>
      <c r="S51" s="390">
        <v>114615</v>
      </c>
      <c r="T51" s="384">
        <v>0</v>
      </c>
      <c r="U51" s="384">
        <v>0</v>
      </c>
      <c r="V51" s="384">
        <v>0</v>
      </c>
      <c r="W51" s="63">
        <v>46</v>
      </c>
    </row>
    <row r="52" spans="1:23" s="99" customFormat="1" ht="23.1" customHeight="1">
      <c r="A52" s="62">
        <v>47</v>
      </c>
      <c r="B52" s="72" t="s">
        <v>1059</v>
      </c>
      <c r="C52" s="412">
        <v>193700</v>
      </c>
      <c r="D52" s="914">
        <v>9586</v>
      </c>
      <c r="E52" s="914">
        <v>203286</v>
      </c>
      <c r="F52" s="914">
        <v>53212</v>
      </c>
      <c r="G52" s="914">
        <v>0</v>
      </c>
      <c r="H52" s="385">
        <v>0</v>
      </c>
      <c r="I52" s="385">
        <v>256497</v>
      </c>
      <c r="J52" s="385">
        <v>397</v>
      </c>
      <c r="K52" s="385">
        <v>314998</v>
      </c>
      <c r="L52" s="402">
        <v>76827</v>
      </c>
      <c r="M52" s="402">
        <v>25</v>
      </c>
      <c r="N52" s="385">
        <v>76852</v>
      </c>
      <c r="O52" s="402">
        <v>27262</v>
      </c>
      <c r="P52" s="402">
        <v>9</v>
      </c>
      <c r="Q52" s="385">
        <v>27271</v>
      </c>
      <c r="R52" s="402">
        <v>7729</v>
      </c>
      <c r="S52" s="402">
        <v>111852</v>
      </c>
      <c r="T52" s="385">
        <v>0</v>
      </c>
      <c r="U52" s="385">
        <v>0</v>
      </c>
      <c r="V52" s="385">
        <v>0</v>
      </c>
      <c r="W52" s="63">
        <v>47</v>
      </c>
    </row>
    <row r="53" spans="1:23" s="99" customFormat="1" ht="23.1" customHeight="1">
      <c r="A53" s="66">
        <v>49</v>
      </c>
      <c r="B53" s="61" t="s">
        <v>1060</v>
      </c>
      <c r="C53" s="411">
        <v>63511</v>
      </c>
      <c r="D53" s="912">
        <v>4877</v>
      </c>
      <c r="E53" s="912">
        <v>68388</v>
      </c>
      <c r="F53" s="912">
        <v>921</v>
      </c>
      <c r="G53" s="912">
        <v>0</v>
      </c>
      <c r="H53" s="386">
        <v>0</v>
      </c>
      <c r="I53" s="386">
        <v>69310</v>
      </c>
      <c r="J53" s="386">
        <v>391</v>
      </c>
      <c r="K53" s="386">
        <v>305018</v>
      </c>
      <c r="L53" s="913">
        <v>77113</v>
      </c>
      <c r="M53" s="913">
        <v>40</v>
      </c>
      <c r="N53" s="386">
        <v>77152</v>
      </c>
      <c r="O53" s="913">
        <v>28751</v>
      </c>
      <c r="P53" s="913">
        <v>16</v>
      </c>
      <c r="Q53" s="386">
        <v>28767</v>
      </c>
      <c r="R53" s="913">
        <v>8832</v>
      </c>
      <c r="S53" s="913">
        <v>114752</v>
      </c>
      <c r="T53" s="386">
        <v>0</v>
      </c>
      <c r="U53" s="386">
        <v>0</v>
      </c>
      <c r="V53" s="386">
        <v>0</v>
      </c>
      <c r="W53" s="67">
        <v>49</v>
      </c>
    </row>
    <row r="54" spans="1:23" s="99" customFormat="1" ht="23.1" customHeight="1">
      <c r="A54" s="62">
        <v>50</v>
      </c>
      <c r="B54" s="61" t="s">
        <v>1061</v>
      </c>
      <c r="C54" s="405">
        <v>70562</v>
      </c>
      <c r="D54" s="911">
        <v>5640</v>
      </c>
      <c r="E54" s="911">
        <v>76202</v>
      </c>
      <c r="F54" s="911">
        <v>3333</v>
      </c>
      <c r="G54" s="911">
        <v>0</v>
      </c>
      <c r="H54" s="384">
        <v>0</v>
      </c>
      <c r="I54" s="384">
        <v>79535</v>
      </c>
      <c r="J54" s="384">
        <v>406</v>
      </c>
      <c r="K54" s="384">
        <v>315967</v>
      </c>
      <c r="L54" s="390">
        <v>79899</v>
      </c>
      <c r="M54" s="390">
        <v>39</v>
      </c>
      <c r="N54" s="384">
        <v>79938</v>
      </c>
      <c r="O54" s="390">
        <v>27336</v>
      </c>
      <c r="P54" s="390">
        <v>13</v>
      </c>
      <c r="Q54" s="384">
        <v>27348</v>
      </c>
      <c r="R54" s="390">
        <v>8170</v>
      </c>
      <c r="S54" s="390">
        <v>115456</v>
      </c>
      <c r="T54" s="384">
        <v>0</v>
      </c>
      <c r="U54" s="384">
        <v>0</v>
      </c>
      <c r="V54" s="384">
        <v>0</v>
      </c>
      <c r="W54" s="63">
        <v>50</v>
      </c>
    </row>
    <row r="55" spans="1:23" s="99" customFormat="1" ht="23.1" customHeight="1">
      <c r="A55" s="62">
        <v>51</v>
      </c>
      <c r="B55" s="61" t="s">
        <v>1062</v>
      </c>
      <c r="C55" s="405">
        <v>356546</v>
      </c>
      <c r="D55" s="911">
        <v>6329</v>
      </c>
      <c r="E55" s="911">
        <v>362875</v>
      </c>
      <c r="F55" s="911">
        <v>116511</v>
      </c>
      <c r="G55" s="911">
        <v>3693</v>
      </c>
      <c r="H55" s="384">
        <v>0</v>
      </c>
      <c r="I55" s="384">
        <v>483079</v>
      </c>
      <c r="J55" s="384">
        <v>425</v>
      </c>
      <c r="K55" s="384">
        <v>319688</v>
      </c>
      <c r="L55" s="390">
        <v>66737</v>
      </c>
      <c r="M55" s="390">
        <v>45</v>
      </c>
      <c r="N55" s="384">
        <v>66783</v>
      </c>
      <c r="O55" s="390">
        <v>27331</v>
      </c>
      <c r="P55" s="390">
        <v>18</v>
      </c>
      <c r="Q55" s="384">
        <v>27350</v>
      </c>
      <c r="R55" s="390">
        <v>6890</v>
      </c>
      <c r="S55" s="390">
        <v>101022</v>
      </c>
      <c r="T55" s="384">
        <v>0</v>
      </c>
      <c r="U55" s="384">
        <v>0</v>
      </c>
      <c r="V55" s="384">
        <v>0</v>
      </c>
      <c r="W55" s="63">
        <v>51</v>
      </c>
    </row>
    <row r="56" spans="1:23" s="99" customFormat="1" ht="23.1" customHeight="1">
      <c r="A56" s="62">
        <v>52</v>
      </c>
      <c r="B56" s="61" t="s">
        <v>1063</v>
      </c>
      <c r="C56" s="405">
        <v>95641</v>
      </c>
      <c r="D56" s="911">
        <v>2276</v>
      </c>
      <c r="E56" s="911">
        <v>97917</v>
      </c>
      <c r="F56" s="911">
        <v>0</v>
      </c>
      <c r="G56" s="911">
        <v>0</v>
      </c>
      <c r="H56" s="384">
        <v>0</v>
      </c>
      <c r="I56" s="384">
        <v>97917</v>
      </c>
      <c r="J56" s="384">
        <v>378</v>
      </c>
      <c r="K56" s="384">
        <v>359640</v>
      </c>
      <c r="L56" s="390">
        <v>56504</v>
      </c>
      <c r="M56" s="390">
        <v>81</v>
      </c>
      <c r="N56" s="384">
        <v>56584</v>
      </c>
      <c r="O56" s="390">
        <v>25918</v>
      </c>
      <c r="P56" s="390">
        <v>42</v>
      </c>
      <c r="Q56" s="384">
        <v>25961</v>
      </c>
      <c r="R56" s="390">
        <v>6588</v>
      </c>
      <c r="S56" s="390">
        <v>89133</v>
      </c>
      <c r="T56" s="384">
        <v>0</v>
      </c>
      <c r="U56" s="384">
        <v>0</v>
      </c>
      <c r="V56" s="384">
        <v>0</v>
      </c>
      <c r="W56" s="63">
        <v>52</v>
      </c>
    </row>
    <row r="57" spans="1:23" s="99" customFormat="1" ht="23.1" customHeight="1" thickBot="1">
      <c r="A57" s="77">
        <v>54</v>
      </c>
      <c r="B57" s="78" t="s">
        <v>1064</v>
      </c>
      <c r="C57" s="413">
        <v>75957</v>
      </c>
      <c r="D57" s="915">
        <v>1708</v>
      </c>
      <c r="E57" s="915">
        <v>77665</v>
      </c>
      <c r="F57" s="915">
        <v>0</v>
      </c>
      <c r="G57" s="915">
        <v>0</v>
      </c>
      <c r="H57" s="392">
        <v>0</v>
      </c>
      <c r="I57" s="392">
        <v>77665</v>
      </c>
      <c r="J57" s="392">
        <v>425</v>
      </c>
      <c r="K57" s="392">
        <v>328407</v>
      </c>
      <c r="L57" s="916">
        <v>73141</v>
      </c>
      <c r="M57" s="916">
        <v>82</v>
      </c>
      <c r="N57" s="392">
        <v>73224</v>
      </c>
      <c r="O57" s="916">
        <v>29751</v>
      </c>
      <c r="P57" s="916">
        <v>10</v>
      </c>
      <c r="Q57" s="392">
        <v>29761</v>
      </c>
      <c r="R57" s="916">
        <v>7859</v>
      </c>
      <c r="S57" s="916">
        <v>110843</v>
      </c>
      <c r="T57" s="392">
        <v>0</v>
      </c>
      <c r="U57" s="392">
        <v>0</v>
      </c>
      <c r="V57" s="392">
        <v>0</v>
      </c>
      <c r="W57" s="79">
        <v>54</v>
      </c>
    </row>
    <row r="58" spans="1:23" s="99" customFormat="1" ht="23.1" customHeight="1">
      <c r="A58" s="62">
        <v>55</v>
      </c>
      <c r="B58" s="61" t="s">
        <v>1065</v>
      </c>
      <c r="C58" s="405">
        <v>154522</v>
      </c>
      <c r="D58" s="911">
        <v>4970</v>
      </c>
      <c r="E58" s="911">
        <v>159492</v>
      </c>
      <c r="F58" s="911">
        <v>0</v>
      </c>
      <c r="G58" s="911">
        <v>0</v>
      </c>
      <c r="H58" s="384">
        <v>0</v>
      </c>
      <c r="I58" s="384">
        <v>159492</v>
      </c>
      <c r="J58" s="384">
        <v>866</v>
      </c>
      <c r="K58" s="384">
        <v>313372</v>
      </c>
      <c r="L58" s="390">
        <v>74134</v>
      </c>
      <c r="M58" s="390">
        <v>45</v>
      </c>
      <c r="N58" s="384">
        <v>74179</v>
      </c>
      <c r="O58" s="390">
        <v>27387</v>
      </c>
      <c r="P58" s="390">
        <v>16</v>
      </c>
      <c r="Q58" s="384">
        <v>27403</v>
      </c>
      <c r="R58" s="390">
        <v>6958</v>
      </c>
      <c r="S58" s="390">
        <v>108539</v>
      </c>
      <c r="T58" s="384">
        <v>0</v>
      </c>
      <c r="U58" s="384">
        <v>0</v>
      </c>
      <c r="V58" s="384">
        <v>0</v>
      </c>
      <c r="W58" s="63">
        <v>55</v>
      </c>
    </row>
    <row r="59" spans="1:23" s="99" customFormat="1" ht="23.1" customHeight="1">
      <c r="A59" s="62">
        <v>56</v>
      </c>
      <c r="B59" s="61" t="s">
        <v>1066</v>
      </c>
      <c r="C59" s="405">
        <v>91994</v>
      </c>
      <c r="D59" s="911">
        <v>0</v>
      </c>
      <c r="E59" s="911">
        <v>91994</v>
      </c>
      <c r="F59" s="911">
        <v>0</v>
      </c>
      <c r="G59" s="911">
        <v>46582</v>
      </c>
      <c r="H59" s="384">
        <v>0</v>
      </c>
      <c r="I59" s="384">
        <v>138576</v>
      </c>
      <c r="J59" s="384">
        <v>466</v>
      </c>
      <c r="K59" s="384">
        <v>312186</v>
      </c>
      <c r="L59" s="390">
        <v>71978</v>
      </c>
      <c r="M59" s="390">
        <v>199</v>
      </c>
      <c r="N59" s="384">
        <v>72177</v>
      </c>
      <c r="O59" s="390">
        <v>30236</v>
      </c>
      <c r="P59" s="390">
        <v>48</v>
      </c>
      <c r="Q59" s="384">
        <v>30284</v>
      </c>
      <c r="R59" s="390">
        <v>6041</v>
      </c>
      <c r="S59" s="390">
        <v>108502</v>
      </c>
      <c r="T59" s="384">
        <v>0</v>
      </c>
      <c r="U59" s="384">
        <v>0</v>
      </c>
      <c r="V59" s="384">
        <v>0</v>
      </c>
      <c r="W59" s="63">
        <v>56</v>
      </c>
    </row>
    <row r="60" spans="1:23" s="99" customFormat="1" ht="23.1" customHeight="1">
      <c r="A60" s="62">
        <v>57</v>
      </c>
      <c r="B60" s="61" t="s">
        <v>1067</v>
      </c>
      <c r="C60" s="405">
        <v>263858</v>
      </c>
      <c r="D60" s="911">
        <v>10780</v>
      </c>
      <c r="E60" s="911">
        <v>274638</v>
      </c>
      <c r="F60" s="911">
        <v>0</v>
      </c>
      <c r="G60" s="911">
        <v>0</v>
      </c>
      <c r="H60" s="384">
        <v>0</v>
      </c>
      <c r="I60" s="384">
        <v>274638</v>
      </c>
      <c r="J60" s="384">
        <v>422</v>
      </c>
      <c r="K60" s="384">
        <v>267143</v>
      </c>
      <c r="L60" s="390">
        <v>63386</v>
      </c>
      <c r="M60" s="390">
        <v>201</v>
      </c>
      <c r="N60" s="384">
        <v>63587</v>
      </c>
      <c r="O60" s="390">
        <v>27043</v>
      </c>
      <c r="P60" s="390">
        <v>109</v>
      </c>
      <c r="Q60" s="384">
        <v>27153</v>
      </c>
      <c r="R60" s="390">
        <v>8054</v>
      </c>
      <c r="S60" s="390">
        <v>98794</v>
      </c>
      <c r="T60" s="384">
        <v>0</v>
      </c>
      <c r="U60" s="384">
        <v>0</v>
      </c>
      <c r="V60" s="384">
        <v>0</v>
      </c>
      <c r="W60" s="63">
        <v>57</v>
      </c>
    </row>
    <row r="61" spans="1:23" s="99" customFormat="1" ht="23.1" customHeight="1">
      <c r="A61" s="62">
        <v>58</v>
      </c>
      <c r="B61" s="61" t="s">
        <v>1068</v>
      </c>
      <c r="C61" s="405">
        <v>72371</v>
      </c>
      <c r="D61" s="911">
        <v>1753</v>
      </c>
      <c r="E61" s="911">
        <v>74124</v>
      </c>
      <c r="F61" s="911">
        <v>0</v>
      </c>
      <c r="G61" s="911">
        <v>0</v>
      </c>
      <c r="H61" s="384">
        <v>0</v>
      </c>
      <c r="I61" s="384">
        <v>74124</v>
      </c>
      <c r="J61" s="384">
        <v>390</v>
      </c>
      <c r="K61" s="384">
        <v>306020</v>
      </c>
      <c r="L61" s="390">
        <v>59681</v>
      </c>
      <c r="M61" s="390">
        <v>135</v>
      </c>
      <c r="N61" s="384">
        <v>59816</v>
      </c>
      <c r="O61" s="390">
        <v>23876</v>
      </c>
      <c r="P61" s="390">
        <v>25</v>
      </c>
      <c r="Q61" s="384">
        <v>23901</v>
      </c>
      <c r="R61" s="390">
        <v>7036</v>
      </c>
      <c r="S61" s="390">
        <v>90753</v>
      </c>
      <c r="T61" s="384">
        <v>0</v>
      </c>
      <c r="U61" s="384">
        <v>0</v>
      </c>
      <c r="V61" s="384">
        <v>0</v>
      </c>
      <c r="W61" s="63">
        <v>58</v>
      </c>
    </row>
    <row r="62" spans="1:23" s="99" customFormat="1" ht="23.1" customHeight="1">
      <c r="A62" s="62">
        <v>59</v>
      </c>
      <c r="B62" s="61" t="s">
        <v>1069</v>
      </c>
      <c r="C62" s="412">
        <v>173317</v>
      </c>
      <c r="D62" s="914">
        <v>0</v>
      </c>
      <c r="E62" s="914">
        <v>173317</v>
      </c>
      <c r="F62" s="914">
        <v>0</v>
      </c>
      <c r="G62" s="914">
        <v>0</v>
      </c>
      <c r="H62" s="385">
        <v>0</v>
      </c>
      <c r="I62" s="385">
        <v>173317</v>
      </c>
      <c r="J62" s="385">
        <v>419</v>
      </c>
      <c r="K62" s="385">
        <v>299731</v>
      </c>
      <c r="L62" s="402">
        <v>56952</v>
      </c>
      <c r="M62" s="402">
        <v>20</v>
      </c>
      <c r="N62" s="385">
        <v>56972</v>
      </c>
      <c r="O62" s="402">
        <v>25013</v>
      </c>
      <c r="P62" s="402">
        <v>10</v>
      </c>
      <c r="Q62" s="385">
        <v>25022</v>
      </c>
      <c r="R62" s="402">
        <v>6653</v>
      </c>
      <c r="S62" s="402">
        <v>88647</v>
      </c>
      <c r="T62" s="385">
        <v>0</v>
      </c>
      <c r="U62" s="385">
        <v>0</v>
      </c>
      <c r="V62" s="385">
        <v>0</v>
      </c>
      <c r="W62" s="63">
        <v>59</v>
      </c>
    </row>
    <row r="63" spans="1:23" s="99" customFormat="1" ht="23.1" customHeight="1">
      <c r="A63" s="66">
        <v>61</v>
      </c>
      <c r="B63" s="58" t="s">
        <v>1070</v>
      </c>
      <c r="C63" s="411">
        <v>234478</v>
      </c>
      <c r="D63" s="912">
        <v>2292</v>
      </c>
      <c r="E63" s="912">
        <v>236770</v>
      </c>
      <c r="F63" s="912">
        <v>0</v>
      </c>
      <c r="G63" s="912">
        <v>0</v>
      </c>
      <c r="H63" s="386">
        <v>0</v>
      </c>
      <c r="I63" s="386">
        <v>236770</v>
      </c>
      <c r="J63" s="386">
        <v>369</v>
      </c>
      <c r="K63" s="386">
        <v>286117</v>
      </c>
      <c r="L63" s="913">
        <v>71316</v>
      </c>
      <c r="M63" s="913">
        <v>47</v>
      </c>
      <c r="N63" s="386">
        <v>71363</v>
      </c>
      <c r="O63" s="913">
        <v>27328</v>
      </c>
      <c r="P63" s="913">
        <v>20</v>
      </c>
      <c r="Q63" s="386">
        <v>27347</v>
      </c>
      <c r="R63" s="913">
        <v>8244</v>
      </c>
      <c r="S63" s="913">
        <v>106954</v>
      </c>
      <c r="T63" s="386">
        <v>0</v>
      </c>
      <c r="U63" s="386">
        <v>0</v>
      </c>
      <c r="V63" s="386">
        <v>0</v>
      </c>
      <c r="W63" s="67">
        <v>61</v>
      </c>
    </row>
    <row r="64" spans="1:23" s="99" customFormat="1" ht="23.1" customHeight="1">
      <c r="A64" s="62">
        <v>65</v>
      </c>
      <c r="B64" s="61" t="s">
        <v>1071</v>
      </c>
      <c r="C64" s="405">
        <v>10451</v>
      </c>
      <c r="D64" s="911">
        <v>0</v>
      </c>
      <c r="E64" s="911">
        <v>10451</v>
      </c>
      <c r="F64" s="911">
        <v>0</v>
      </c>
      <c r="G64" s="911">
        <v>0</v>
      </c>
      <c r="H64" s="384">
        <v>0</v>
      </c>
      <c r="I64" s="384">
        <v>10451</v>
      </c>
      <c r="J64" s="384">
        <v>440</v>
      </c>
      <c r="K64" s="384">
        <v>357111</v>
      </c>
      <c r="L64" s="390">
        <v>60064</v>
      </c>
      <c r="M64" s="390">
        <v>13</v>
      </c>
      <c r="N64" s="384">
        <v>60077</v>
      </c>
      <c r="O64" s="390">
        <v>26445</v>
      </c>
      <c r="P64" s="390">
        <v>11</v>
      </c>
      <c r="Q64" s="384">
        <v>26456</v>
      </c>
      <c r="R64" s="390">
        <v>5273</v>
      </c>
      <c r="S64" s="390">
        <v>91807</v>
      </c>
      <c r="T64" s="384">
        <v>0</v>
      </c>
      <c r="U64" s="384">
        <v>0</v>
      </c>
      <c r="V64" s="384">
        <v>0</v>
      </c>
      <c r="W64" s="63">
        <v>65</v>
      </c>
    </row>
    <row r="65" spans="1:23" s="99" customFormat="1" ht="23.1" customHeight="1">
      <c r="A65" s="62">
        <v>66</v>
      </c>
      <c r="B65" s="61" t="s">
        <v>1072</v>
      </c>
      <c r="C65" s="405">
        <v>510649</v>
      </c>
      <c r="D65" s="911">
        <v>0</v>
      </c>
      <c r="E65" s="911">
        <v>510649</v>
      </c>
      <c r="F65" s="911">
        <v>65783</v>
      </c>
      <c r="G65" s="911">
        <v>0</v>
      </c>
      <c r="H65" s="384">
        <v>0</v>
      </c>
      <c r="I65" s="384">
        <v>576432</v>
      </c>
      <c r="J65" s="384">
        <v>460</v>
      </c>
      <c r="K65" s="384">
        <v>349028</v>
      </c>
      <c r="L65" s="390">
        <v>71695</v>
      </c>
      <c r="M65" s="390">
        <v>56</v>
      </c>
      <c r="N65" s="384">
        <v>71751</v>
      </c>
      <c r="O65" s="390">
        <v>26656</v>
      </c>
      <c r="P65" s="390">
        <v>23</v>
      </c>
      <c r="Q65" s="384">
        <v>26680</v>
      </c>
      <c r="R65" s="390">
        <v>8529</v>
      </c>
      <c r="S65" s="390">
        <v>106960</v>
      </c>
      <c r="T65" s="384">
        <v>0</v>
      </c>
      <c r="U65" s="384">
        <v>0</v>
      </c>
      <c r="V65" s="384">
        <v>0</v>
      </c>
      <c r="W65" s="63">
        <v>66</v>
      </c>
    </row>
    <row r="66" spans="1:23" s="99" customFormat="1" ht="23.1" customHeight="1">
      <c r="A66" s="62">
        <v>68</v>
      </c>
      <c r="B66" s="61" t="s">
        <v>1073</v>
      </c>
      <c r="C66" s="405">
        <v>728978</v>
      </c>
      <c r="D66" s="911">
        <v>0</v>
      </c>
      <c r="E66" s="911">
        <v>728978</v>
      </c>
      <c r="F66" s="911">
        <v>218571</v>
      </c>
      <c r="G66" s="911">
        <v>0</v>
      </c>
      <c r="H66" s="384">
        <v>0</v>
      </c>
      <c r="I66" s="384">
        <v>947549</v>
      </c>
      <c r="J66" s="384">
        <v>404</v>
      </c>
      <c r="K66" s="384">
        <v>315888</v>
      </c>
      <c r="L66" s="390">
        <v>63000</v>
      </c>
      <c r="M66" s="390">
        <v>102</v>
      </c>
      <c r="N66" s="384">
        <v>63102</v>
      </c>
      <c r="O66" s="390">
        <v>24810</v>
      </c>
      <c r="P66" s="390">
        <v>44</v>
      </c>
      <c r="Q66" s="384">
        <v>24854</v>
      </c>
      <c r="R66" s="390">
        <v>8676</v>
      </c>
      <c r="S66" s="390">
        <v>96632</v>
      </c>
      <c r="T66" s="384">
        <v>0</v>
      </c>
      <c r="U66" s="384">
        <v>0</v>
      </c>
      <c r="V66" s="384">
        <v>0</v>
      </c>
      <c r="W66" s="63">
        <v>68</v>
      </c>
    </row>
    <row r="67" spans="1:23" s="99" customFormat="1" ht="23.1" customHeight="1">
      <c r="A67" s="71">
        <v>70</v>
      </c>
      <c r="B67" s="72" t="s">
        <v>1074</v>
      </c>
      <c r="C67" s="412">
        <v>80056</v>
      </c>
      <c r="D67" s="914">
        <v>5182</v>
      </c>
      <c r="E67" s="914">
        <v>85238</v>
      </c>
      <c r="F67" s="914">
        <v>57287</v>
      </c>
      <c r="G67" s="914">
        <v>4897</v>
      </c>
      <c r="H67" s="385">
        <v>0</v>
      </c>
      <c r="I67" s="385">
        <v>147421</v>
      </c>
      <c r="J67" s="385">
        <v>409</v>
      </c>
      <c r="K67" s="385">
        <v>287059</v>
      </c>
      <c r="L67" s="402">
        <v>69937</v>
      </c>
      <c r="M67" s="402">
        <v>18</v>
      </c>
      <c r="N67" s="385">
        <v>69955</v>
      </c>
      <c r="O67" s="402">
        <v>25888</v>
      </c>
      <c r="P67" s="402">
        <v>7</v>
      </c>
      <c r="Q67" s="385">
        <v>25896</v>
      </c>
      <c r="R67" s="402">
        <v>8240</v>
      </c>
      <c r="S67" s="402">
        <v>104091</v>
      </c>
      <c r="T67" s="385">
        <v>0</v>
      </c>
      <c r="U67" s="385">
        <v>0</v>
      </c>
      <c r="V67" s="385">
        <v>0</v>
      </c>
      <c r="W67" s="73">
        <v>70</v>
      </c>
    </row>
    <row r="68" spans="1:23" s="111" customFormat="1" ht="23.1" customHeight="1">
      <c r="A68" s="74">
        <v>78</v>
      </c>
      <c r="B68" s="61" t="s">
        <v>1075</v>
      </c>
      <c r="C68" s="411">
        <v>180361</v>
      </c>
      <c r="D68" s="912">
        <v>1239</v>
      </c>
      <c r="E68" s="912">
        <v>181600</v>
      </c>
      <c r="F68" s="912">
        <v>3990</v>
      </c>
      <c r="G68" s="912">
        <v>0</v>
      </c>
      <c r="H68" s="386">
        <v>0</v>
      </c>
      <c r="I68" s="386">
        <v>185590</v>
      </c>
      <c r="J68" s="386">
        <v>696</v>
      </c>
      <c r="K68" s="386">
        <v>316571</v>
      </c>
      <c r="L68" s="913">
        <v>71582</v>
      </c>
      <c r="M68" s="913">
        <v>48</v>
      </c>
      <c r="N68" s="386">
        <v>71630</v>
      </c>
      <c r="O68" s="913">
        <v>25313</v>
      </c>
      <c r="P68" s="913">
        <v>17</v>
      </c>
      <c r="Q68" s="386">
        <v>25330</v>
      </c>
      <c r="R68" s="913">
        <v>6975</v>
      </c>
      <c r="S68" s="913">
        <v>103934</v>
      </c>
      <c r="T68" s="386">
        <v>0</v>
      </c>
      <c r="U68" s="386">
        <v>0</v>
      </c>
      <c r="V68" s="386">
        <v>0</v>
      </c>
      <c r="W68" s="75">
        <v>78</v>
      </c>
    </row>
    <row r="69" spans="1:23" s="111" customFormat="1" ht="23.1" customHeight="1">
      <c r="A69" s="62">
        <v>84</v>
      </c>
      <c r="B69" s="61" t="s">
        <v>1076</v>
      </c>
      <c r="C69" s="405">
        <v>579640</v>
      </c>
      <c r="D69" s="911">
        <v>1624</v>
      </c>
      <c r="E69" s="911">
        <v>581264</v>
      </c>
      <c r="F69" s="911">
        <v>195405</v>
      </c>
      <c r="G69" s="911">
        <v>0</v>
      </c>
      <c r="H69" s="384">
        <v>0</v>
      </c>
      <c r="I69" s="384">
        <v>776669</v>
      </c>
      <c r="J69" s="384">
        <v>405</v>
      </c>
      <c r="K69" s="384">
        <v>316555</v>
      </c>
      <c r="L69" s="390">
        <v>81247</v>
      </c>
      <c r="M69" s="390">
        <v>45</v>
      </c>
      <c r="N69" s="384">
        <v>81292</v>
      </c>
      <c r="O69" s="390">
        <v>27708</v>
      </c>
      <c r="P69" s="390">
        <v>15</v>
      </c>
      <c r="Q69" s="384">
        <v>27723</v>
      </c>
      <c r="R69" s="390">
        <v>7721</v>
      </c>
      <c r="S69" s="390">
        <v>116736</v>
      </c>
      <c r="T69" s="384">
        <v>0</v>
      </c>
      <c r="U69" s="384">
        <v>0</v>
      </c>
      <c r="V69" s="384">
        <v>0</v>
      </c>
      <c r="W69" s="63">
        <v>84</v>
      </c>
    </row>
    <row r="70" spans="1:23" s="111" customFormat="1" ht="23.1" customHeight="1">
      <c r="A70" s="62">
        <v>85</v>
      </c>
      <c r="B70" s="61" t="s">
        <v>1077</v>
      </c>
      <c r="C70" s="405">
        <v>517970</v>
      </c>
      <c r="D70" s="911">
        <v>12657</v>
      </c>
      <c r="E70" s="911">
        <v>530627</v>
      </c>
      <c r="F70" s="911">
        <v>123332</v>
      </c>
      <c r="G70" s="911">
        <v>658</v>
      </c>
      <c r="H70" s="384">
        <v>0</v>
      </c>
      <c r="I70" s="384">
        <v>654616</v>
      </c>
      <c r="J70" s="384">
        <v>404</v>
      </c>
      <c r="K70" s="384">
        <v>308276</v>
      </c>
      <c r="L70" s="390">
        <v>83863</v>
      </c>
      <c r="M70" s="390">
        <v>67</v>
      </c>
      <c r="N70" s="384">
        <v>83930</v>
      </c>
      <c r="O70" s="390">
        <v>29662</v>
      </c>
      <c r="P70" s="390">
        <v>24</v>
      </c>
      <c r="Q70" s="384">
        <v>29685</v>
      </c>
      <c r="R70" s="390">
        <v>8045</v>
      </c>
      <c r="S70" s="390">
        <v>121660</v>
      </c>
      <c r="T70" s="384">
        <v>0</v>
      </c>
      <c r="U70" s="384">
        <v>0</v>
      </c>
      <c r="V70" s="384">
        <v>0</v>
      </c>
      <c r="W70" s="63">
        <v>85</v>
      </c>
    </row>
    <row r="71" spans="1:23" s="111" customFormat="1" ht="23.1" customHeight="1">
      <c r="A71" s="62">
        <v>89</v>
      </c>
      <c r="B71" s="61" t="s">
        <v>1078</v>
      </c>
      <c r="C71" s="405">
        <v>257754</v>
      </c>
      <c r="D71" s="911">
        <v>747</v>
      </c>
      <c r="E71" s="911">
        <v>258501</v>
      </c>
      <c r="F71" s="911">
        <v>6121</v>
      </c>
      <c r="G71" s="911">
        <v>8741</v>
      </c>
      <c r="H71" s="384">
        <v>0</v>
      </c>
      <c r="I71" s="384">
        <v>273364</v>
      </c>
      <c r="J71" s="384">
        <v>1142</v>
      </c>
      <c r="K71" s="384">
        <v>318396</v>
      </c>
      <c r="L71" s="390">
        <v>74910</v>
      </c>
      <c r="M71" s="390">
        <v>42</v>
      </c>
      <c r="N71" s="384">
        <v>74952</v>
      </c>
      <c r="O71" s="390">
        <v>25965</v>
      </c>
      <c r="P71" s="390">
        <v>14</v>
      </c>
      <c r="Q71" s="384">
        <v>25979</v>
      </c>
      <c r="R71" s="390">
        <v>6963</v>
      </c>
      <c r="S71" s="390">
        <v>107894</v>
      </c>
      <c r="T71" s="384">
        <v>0</v>
      </c>
      <c r="U71" s="384">
        <v>0</v>
      </c>
      <c r="V71" s="384">
        <v>0</v>
      </c>
      <c r="W71" s="63">
        <v>89</v>
      </c>
    </row>
    <row r="72" spans="1:23" s="111" customFormat="1" ht="23.1" customHeight="1">
      <c r="A72" s="71">
        <v>90</v>
      </c>
      <c r="B72" s="72" t="s">
        <v>1079</v>
      </c>
      <c r="C72" s="412">
        <v>203960</v>
      </c>
      <c r="D72" s="914">
        <v>2624</v>
      </c>
      <c r="E72" s="914">
        <v>206584</v>
      </c>
      <c r="F72" s="914">
        <v>28388</v>
      </c>
      <c r="G72" s="914">
        <v>0</v>
      </c>
      <c r="H72" s="385">
        <v>0</v>
      </c>
      <c r="I72" s="385">
        <v>234972</v>
      </c>
      <c r="J72" s="385">
        <v>368</v>
      </c>
      <c r="K72" s="385">
        <v>327057</v>
      </c>
      <c r="L72" s="402">
        <v>77688</v>
      </c>
      <c r="M72" s="402">
        <v>95</v>
      </c>
      <c r="N72" s="385">
        <v>77782</v>
      </c>
      <c r="O72" s="402">
        <v>27349</v>
      </c>
      <c r="P72" s="402">
        <v>31</v>
      </c>
      <c r="Q72" s="385">
        <v>27380</v>
      </c>
      <c r="R72" s="402">
        <v>7861</v>
      </c>
      <c r="S72" s="402">
        <v>113023</v>
      </c>
      <c r="T72" s="385">
        <v>0</v>
      </c>
      <c r="U72" s="385">
        <v>0</v>
      </c>
      <c r="V72" s="385">
        <v>0</v>
      </c>
      <c r="W72" s="73">
        <v>90</v>
      </c>
    </row>
    <row r="73" spans="1:23" s="6" customFormat="1" ht="23.1" customHeight="1">
      <c r="A73" s="60">
        <v>91</v>
      </c>
      <c r="B73" s="93" t="s">
        <v>1080</v>
      </c>
      <c r="C73" s="923">
        <v>219764</v>
      </c>
      <c r="D73" s="924">
        <v>8195</v>
      </c>
      <c r="E73" s="924">
        <v>227959</v>
      </c>
      <c r="F73" s="924">
        <v>12445</v>
      </c>
      <c r="G73" s="924">
        <v>0</v>
      </c>
      <c r="H73" s="388">
        <v>0</v>
      </c>
      <c r="I73" s="388">
        <v>240404</v>
      </c>
      <c r="J73" s="388">
        <v>423</v>
      </c>
      <c r="K73" s="388">
        <v>302134</v>
      </c>
      <c r="L73" s="390">
        <v>88287</v>
      </c>
      <c r="M73" s="390">
        <v>339</v>
      </c>
      <c r="N73" s="384">
        <v>88626</v>
      </c>
      <c r="O73" s="390">
        <v>28469</v>
      </c>
      <c r="P73" s="390">
        <v>109</v>
      </c>
      <c r="Q73" s="384">
        <v>28578</v>
      </c>
      <c r="R73" s="390">
        <v>9251</v>
      </c>
      <c r="S73" s="389">
        <v>126455</v>
      </c>
      <c r="T73" s="388">
        <v>0</v>
      </c>
      <c r="U73" s="388">
        <v>0</v>
      </c>
      <c r="V73" s="388">
        <v>0</v>
      </c>
      <c r="W73" s="55">
        <v>91</v>
      </c>
    </row>
    <row r="74" spans="1:23" s="6" customFormat="1" ht="23.1" customHeight="1">
      <c r="A74" s="60">
        <v>92</v>
      </c>
      <c r="B74" s="93" t="s">
        <v>1081</v>
      </c>
      <c r="C74" s="923">
        <v>183442</v>
      </c>
      <c r="D74" s="924">
        <v>3792</v>
      </c>
      <c r="E74" s="924">
        <v>187234</v>
      </c>
      <c r="F74" s="924">
        <v>719</v>
      </c>
      <c r="G74" s="924">
        <v>1550</v>
      </c>
      <c r="H74" s="388">
        <v>0</v>
      </c>
      <c r="I74" s="388">
        <v>189502</v>
      </c>
      <c r="J74" s="388">
        <v>394</v>
      </c>
      <c r="K74" s="388">
        <v>309878</v>
      </c>
      <c r="L74" s="390">
        <v>89754</v>
      </c>
      <c r="M74" s="390">
        <v>52</v>
      </c>
      <c r="N74" s="384">
        <v>89805</v>
      </c>
      <c r="O74" s="390">
        <v>29915</v>
      </c>
      <c r="P74" s="390">
        <v>11</v>
      </c>
      <c r="Q74" s="384">
        <v>29926</v>
      </c>
      <c r="R74" s="390">
        <v>9603</v>
      </c>
      <c r="S74" s="389">
        <v>129334</v>
      </c>
      <c r="T74" s="388">
        <v>0</v>
      </c>
      <c r="U74" s="388">
        <v>0</v>
      </c>
      <c r="V74" s="388">
        <v>0</v>
      </c>
      <c r="W74" s="55">
        <v>92</v>
      </c>
    </row>
    <row r="75" spans="1:23" s="6" customFormat="1" ht="23.1" customHeight="1">
      <c r="A75" s="60">
        <v>94</v>
      </c>
      <c r="B75" s="93" t="s">
        <v>1082</v>
      </c>
      <c r="C75" s="923">
        <v>348082</v>
      </c>
      <c r="D75" s="924">
        <v>6177</v>
      </c>
      <c r="E75" s="924">
        <v>354260</v>
      </c>
      <c r="F75" s="924">
        <v>74703</v>
      </c>
      <c r="G75" s="924">
        <v>205</v>
      </c>
      <c r="H75" s="388">
        <v>0</v>
      </c>
      <c r="I75" s="388">
        <v>429168</v>
      </c>
      <c r="J75" s="388">
        <v>673</v>
      </c>
      <c r="K75" s="388">
        <v>287511</v>
      </c>
      <c r="L75" s="390">
        <v>90143</v>
      </c>
      <c r="M75" s="390">
        <v>113</v>
      </c>
      <c r="N75" s="384">
        <v>90256</v>
      </c>
      <c r="O75" s="390">
        <v>29988</v>
      </c>
      <c r="P75" s="390">
        <v>33</v>
      </c>
      <c r="Q75" s="384">
        <v>30021</v>
      </c>
      <c r="R75" s="390">
        <v>9644</v>
      </c>
      <c r="S75" s="389">
        <v>129921</v>
      </c>
      <c r="T75" s="388">
        <v>0</v>
      </c>
      <c r="U75" s="388">
        <v>0</v>
      </c>
      <c r="V75" s="388">
        <v>0</v>
      </c>
      <c r="W75" s="55">
        <v>94</v>
      </c>
    </row>
    <row r="76" spans="1:23" s="6" customFormat="1" ht="23.1" customHeight="1">
      <c r="A76" s="60">
        <v>301</v>
      </c>
      <c r="B76" s="93" t="s">
        <v>1083</v>
      </c>
      <c r="C76" s="923">
        <v>0</v>
      </c>
      <c r="D76" s="924">
        <v>0</v>
      </c>
      <c r="E76" s="924">
        <v>0</v>
      </c>
      <c r="F76" s="924">
        <v>0</v>
      </c>
      <c r="G76" s="924">
        <v>0</v>
      </c>
      <c r="H76" s="388">
        <v>0</v>
      </c>
      <c r="I76" s="388">
        <v>0</v>
      </c>
      <c r="J76" s="388">
        <v>272</v>
      </c>
      <c r="K76" s="388">
        <v>140769</v>
      </c>
      <c r="L76" s="390">
        <v>0</v>
      </c>
      <c r="M76" s="390">
        <v>0</v>
      </c>
      <c r="N76" s="384">
        <v>0</v>
      </c>
      <c r="O76" s="390">
        <v>0</v>
      </c>
      <c r="P76" s="390">
        <v>0</v>
      </c>
      <c r="Q76" s="384">
        <v>0</v>
      </c>
      <c r="R76" s="390">
        <v>0</v>
      </c>
      <c r="S76" s="389">
        <v>0</v>
      </c>
      <c r="T76" s="388">
        <v>59258</v>
      </c>
      <c r="U76" s="388">
        <v>4</v>
      </c>
      <c r="V76" s="388">
        <v>59263</v>
      </c>
      <c r="W76" s="55">
        <v>301</v>
      </c>
    </row>
    <row r="77" spans="1:23" s="6" customFormat="1" ht="23.1" customHeight="1">
      <c r="A77" s="60">
        <v>302</v>
      </c>
      <c r="B77" s="93" t="s">
        <v>1084</v>
      </c>
      <c r="C77" s="953">
        <v>0</v>
      </c>
      <c r="D77" s="954">
        <v>0</v>
      </c>
      <c r="E77" s="954">
        <v>0</v>
      </c>
      <c r="F77" s="954">
        <v>0</v>
      </c>
      <c r="G77" s="954">
        <v>0</v>
      </c>
      <c r="H77" s="404">
        <v>0</v>
      </c>
      <c r="I77" s="404">
        <v>0</v>
      </c>
      <c r="J77" s="404">
        <v>293</v>
      </c>
      <c r="K77" s="404">
        <v>142442</v>
      </c>
      <c r="L77" s="402">
        <v>0</v>
      </c>
      <c r="M77" s="402">
        <v>0</v>
      </c>
      <c r="N77" s="385">
        <v>0</v>
      </c>
      <c r="O77" s="402">
        <v>0</v>
      </c>
      <c r="P77" s="402">
        <v>0</v>
      </c>
      <c r="Q77" s="385">
        <v>0</v>
      </c>
      <c r="R77" s="402">
        <v>0</v>
      </c>
      <c r="S77" s="391">
        <v>0</v>
      </c>
      <c r="T77" s="404">
        <v>60490</v>
      </c>
      <c r="U77" s="404">
        <v>4</v>
      </c>
      <c r="V77" s="404">
        <v>60494</v>
      </c>
      <c r="W77" s="55">
        <v>302</v>
      </c>
    </row>
    <row r="78" spans="1:23" s="6" customFormat="1" ht="23.1" customHeight="1">
      <c r="A78" s="57">
        <v>303</v>
      </c>
      <c r="B78" s="92" t="s">
        <v>1085</v>
      </c>
      <c r="C78" s="951">
        <v>0</v>
      </c>
      <c r="D78" s="952">
        <v>0</v>
      </c>
      <c r="E78" s="952">
        <v>0</v>
      </c>
      <c r="F78" s="952">
        <v>0</v>
      </c>
      <c r="G78" s="952">
        <v>0</v>
      </c>
      <c r="H78" s="396">
        <v>0</v>
      </c>
      <c r="I78" s="396">
        <v>0</v>
      </c>
      <c r="J78" s="396">
        <v>371</v>
      </c>
      <c r="K78" s="396">
        <v>160557</v>
      </c>
      <c r="L78" s="918">
        <v>0</v>
      </c>
      <c r="M78" s="918">
        <v>0</v>
      </c>
      <c r="N78" s="396">
        <v>0</v>
      </c>
      <c r="O78" s="918">
        <v>0</v>
      </c>
      <c r="P78" s="918">
        <v>0</v>
      </c>
      <c r="Q78" s="396">
        <v>0</v>
      </c>
      <c r="R78" s="918">
        <v>0</v>
      </c>
      <c r="S78" s="918">
        <v>0</v>
      </c>
      <c r="T78" s="396">
        <v>58825</v>
      </c>
      <c r="U78" s="396">
        <v>4</v>
      </c>
      <c r="V78" s="396">
        <v>58829</v>
      </c>
      <c r="W78" s="59">
        <v>303</v>
      </c>
    </row>
    <row r="79" spans="1:23" s="6" customFormat="1" ht="23.1" customHeight="1">
      <c r="A79" s="60">
        <v>304</v>
      </c>
      <c r="B79" s="93" t="s">
        <v>1086</v>
      </c>
      <c r="C79" s="923">
        <v>0</v>
      </c>
      <c r="D79" s="924">
        <v>0</v>
      </c>
      <c r="E79" s="924">
        <v>0</v>
      </c>
      <c r="F79" s="924">
        <v>0</v>
      </c>
      <c r="G79" s="924">
        <v>0</v>
      </c>
      <c r="H79" s="388">
        <v>0</v>
      </c>
      <c r="I79" s="388">
        <v>0</v>
      </c>
      <c r="J79" s="388">
        <v>301</v>
      </c>
      <c r="K79" s="388">
        <v>168920</v>
      </c>
      <c r="L79" s="389">
        <v>0</v>
      </c>
      <c r="M79" s="389">
        <v>0</v>
      </c>
      <c r="N79" s="388">
        <v>0</v>
      </c>
      <c r="O79" s="389">
        <v>0</v>
      </c>
      <c r="P79" s="389">
        <v>0</v>
      </c>
      <c r="Q79" s="388">
        <v>0</v>
      </c>
      <c r="R79" s="389">
        <v>0</v>
      </c>
      <c r="S79" s="389">
        <v>0</v>
      </c>
      <c r="T79" s="388">
        <v>59905</v>
      </c>
      <c r="U79" s="388">
        <v>4</v>
      </c>
      <c r="V79" s="388">
        <v>59910</v>
      </c>
      <c r="W79" s="55">
        <v>304</v>
      </c>
    </row>
    <row r="80" spans="1:23" s="6" customFormat="1" ht="23.1" customHeight="1">
      <c r="A80" s="60">
        <v>305</v>
      </c>
      <c r="B80" s="93" t="s">
        <v>1087</v>
      </c>
      <c r="C80" s="923">
        <v>0</v>
      </c>
      <c r="D80" s="924">
        <v>0</v>
      </c>
      <c r="E80" s="924">
        <v>0</v>
      </c>
      <c r="F80" s="924">
        <v>0</v>
      </c>
      <c r="G80" s="924">
        <v>0</v>
      </c>
      <c r="H80" s="388">
        <v>0</v>
      </c>
      <c r="I80" s="388">
        <v>0</v>
      </c>
      <c r="J80" s="388">
        <v>306</v>
      </c>
      <c r="K80" s="388">
        <v>156627</v>
      </c>
      <c r="L80" s="389">
        <v>0</v>
      </c>
      <c r="M80" s="389">
        <v>0</v>
      </c>
      <c r="N80" s="388">
        <v>0</v>
      </c>
      <c r="O80" s="389">
        <v>0</v>
      </c>
      <c r="P80" s="389">
        <v>0</v>
      </c>
      <c r="Q80" s="388">
        <v>0</v>
      </c>
      <c r="R80" s="389">
        <v>0</v>
      </c>
      <c r="S80" s="389">
        <v>0</v>
      </c>
      <c r="T80" s="388">
        <v>61091</v>
      </c>
      <c r="U80" s="388">
        <v>4</v>
      </c>
      <c r="V80" s="388">
        <v>61095</v>
      </c>
      <c r="W80" s="55">
        <v>305</v>
      </c>
    </row>
    <row r="81" spans="1:23" s="99" customFormat="1" ht="23.1" customHeight="1">
      <c r="A81" s="62">
        <v>306</v>
      </c>
      <c r="B81" s="61" t="s">
        <v>1088</v>
      </c>
      <c r="C81" s="405">
        <v>0</v>
      </c>
      <c r="D81" s="911">
        <v>0</v>
      </c>
      <c r="E81" s="911">
        <v>0</v>
      </c>
      <c r="F81" s="911">
        <v>0</v>
      </c>
      <c r="G81" s="911">
        <v>0</v>
      </c>
      <c r="H81" s="384">
        <v>0</v>
      </c>
      <c r="I81" s="384">
        <v>0</v>
      </c>
      <c r="J81" s="384">
        <v>288</v>
      </c>
      <c r="K81" s="384">
        <v>160629</v>
      </c>
      <c r="L81" s="390">
        <v>0</v>
      </c>
      <c r="M81" s="390">
        <v>0</v>
      </c>
      <c r="N81" s="384">
        <v>0</v>
      </c>
      <c r="O81" s="390">
        <v>0</v>
      </c>
      <c r="P81" s="390">
        <v>0</v>
      </c>
      <c r="Q81" s="384">
        <v>0</v>
      </c>
      <c r="R81" s="390">
        <v>0</v>
      </c>
      <c r="S81" s="390">
        <v>0</v>
      </c>
      <c r="T81" s="384">
        <v>55759</v>
      </c>
      <c r="U81" s="384">
        <v>4</v>
      </c>
      <c r="V81" s="384">
        <v>55763</v>
      </c>
      <c r="W81" s="63">
        <v>306</v>
      </c>
    </row>
    <row r="82" spans="1:23" s="99" customFormat="1" ht="23.1" customHeight="1">
      <c r="A82" s="62"/>
      <c r="B82" s="61"/>
      <c r="C82" s="412"/>
      <c r="D82" s="914"/>
      <c r="E82" s="914"/>
      <c r="F82" s="914"/>
      <c r="G82" s="914"/>
      <c r="H82" s="385"/>
      <c r="I82" s="385"/>
      <c r="J82" s="385"/>
      <c r="K82" s="385"/>
      <c r="L82" s="402"/>
      <c r="M82" s="402"/>
      <c r="N82" s="385"/>
      <c r="O82" s="402"/>
      <c r="P82" s="402"/>
      <c r="Q82" s="385"/>
      <c r="R82" s="402"/>
      <c r="S82" s="402"/>
      <c r="T82" s="385"/>
      <c r="U82" s="385"/>
      <c r="V82" s="385"/>
      <c r="W82" s="63"/>
    </row>
    <row r="83" spans="1:23" s="99" customFormat="1" ht="23.1" customHeight="1">
      <c r="A83" s="66"/>
      <c r="B83" s="58"/>
      <c r="C83" s="411"/>
      <c r="D83" s="912"/>
      <c r="E83" s="912"/>
      <c r="F83" s="912"/>
      <c r="G83" s="912"/>
      <c r="H83" s="386"/>
      <c r="I83" s="386"/>
      <c r="J83" s="386"/>
      <c r="K83" s="386"/>
      <c r="L83" s="913"/>
      <c r="M83" s="913"/>
      <c r="N83" s="386"/>
      <c r="O83" s="913"/>
      <c r="P83" s="913"/>
      <c r="Q83" s="386"/>
      <c r="R83" s="913"/>
      <c r="S83" s="913"/>
      <c r="T83" s="386"/>
      <c r="U83" s="386"/>
      <c r="V83" s="386"/>
      <c r="W83" s="67"/>
    </row>
    <row r="84" spans="1:23" s="99" customFormat="1" ht="23.1" customHeight="1">
      <c r="A84" s="62"/>
      <c r="B84" s="61"/>
      <c r="C84" s="405"/>
      <c r="D84" s="911"/>
      <c r="E84" s="911"/>
      <c r="F84" s="911"/>
      <c r="G84" s="911"/>
      <c r="H84" s="384"/>
      <c r="I84" s="384"/>
      <c r="J84" s="384"/>
      <c r="K84" s="384"/>
      <c r="L84" s="390"/>
      <c r="M84" s="390"/>
      <c r="N84" s="384"/>
      <c r="O84" s="390"/>
      <c r="P84" s="390"/>
      <c r="Q84" s="384"/>
      <c r="R84" s="390"/>
      <c r="S84" s="390"/>
      <c r="T84" s="384"/>
      <c r="U84" s="384"/>
      <c r="V84" s="384"/>
      <c r="W84" s="63"/>
    </row>
    <row r="85" spans="1:23" s="99" customFormat="1" ht="23.1" customHeight="1">
      <c r="A85" s="62"/>
      <c r="B85" s="61"/>
      <c r="C85" s="405"/>
      <c r="D85" s="911"/>
      <c r="E85" s="911"/>
      <c r="F85" s="911"/>
      <c r="G85" s="911"/>
      <c r="H85" s="384"/>
      <c r="I85" s="384"/>
      <c r="J85" s="384"/>
      <c r="K85" s="384"/>
      <c r="L85" s="390"/>
      <c r="M85" s="390"/>
      <c r="N85" s="384"/>
      <c r="O85" s="390"/>
      <c r="P85" s="390"/>
      <c r="Q85" s="384"/>
      <c r="R85" s="390"/>
      <c r="S85" s="390"/>
      <c r="T85" s="384"/>
      <c r="U85" s="384"/>
      <c r="V85" s="384"/>
      <c r="W85" s="63"/>
    </row>
    <row r="86" spans="1:23" s="99" customFormat="1" ht="23.1" customHeight="1">
      <c r="A86" s="62"/>
      <c r="B86" s="61"/>
      <c r="C86" s="405"/>
      <c r="D86" s="911"/>
      <c r="E86" s="911"/>
      <c r="F86" s="911"/>
      <c r="G86" s="911"/>
      <c r="H86" s="384"/>
      <c r="I86" s="384"/>
      <c r="J86" s="384"/>
      <c r="K86" s="384"/>
      <c r="L86" s="390"/>
      <c r="M86" s="390"/>
      <c r="N86" s="384"/>
      <c r="O86" s="390"/>
      <c r="P86" s="390"/>
      <c r="Q86" s="384"/>
      <c r="R86" s="390"/>
      <c r="S86" s="390"/>
      <c r="T86" s="384"/>
      <c r="U86" s="384"/>
      <c r="V86" s="384"/>
      <c r="W86" s="63"/>
    </row>
    <row r="87" spans="1:23" s="99" customFormat="1" ht="23.1" customHeight="1">
      <c r="A87" s="62"/>
      <c r="B87" s="61"/>
      <c r="C87" s="412"/>
      <c r="D87" s="914"/>
      <c r="E87" s="914"/>
      <c r="F87" s="914"/>
      <c r="G87" s="914"/>
      <c r="H87" s="385"/>
      <c r="I87" s="385"/>
      <c r="J87" s="385"/>
      <c r="K87" s="385"/>
      <c r="L87" s="402"/>
      <c r="M87" s="402"/>
      <c r="N87" s="385"/>
      <c r="O87" s="402"/>
      <c r="P87" s="402"/>
      <c r="Q87" s="385"/>
      <c r="R87" s="402"/>
      <c r="S87" s="402"/>
      <c r="T87" s="385"/>
      <c r="U87" s="385"/>
      <c r="V87" s="385"/>
      <c r="W87" s="63"/>
    </row>
    <row r="88" spans="1:23" s="99" customFormat="1" ht="23.1" customHeight="1">
      <c r="A88" s="68"/>
      <c r="B88" s="58"/>
      <c r="C88" s="411"/>
      <c r="D88" s="912"/>
      <c r="E88" s="912"/>
      <c r="F88" s="912"/>
      <c r="G88" s="912"/>
      <c r="H88" s="386"/>
      <c r="I88" s="386"/>
      <c r="J88" s="386"/>
      <c r="K88" s="386"/>
      <c r="L88" s="913"/>
      <c r="M88" s="913"/>
      <c r="N88" s="386"/>
      <c r="O88" s="913"/>
      <c r="P88" s="913"/>
      <c r="Q88" s="386"/>
      <c r="R88" s="913"/>
      <c r="S88" s="913"/>
      <c r="T88" s="386"/>
      <c r="U88" s="386"/>
      <c r="V88" s="386"/>
      <c r="W88" s="69"/>
    </row>
    <row r="89" spans="1:23" s="99" customFormat="1" ht="23.1" customHeight="1">
      <c r="A89" s="62"/>
      <c r="B89" s="61"/>
      <c r="C89" s="405"/>
      <c r="D89" s="911"/>
      <c r="E89" s="911"/>
      <c r="F89" s="911"/>
      <c r="G89" s="911"/>
      <c r="H89" s="384"/>
      <c r="I89" s="384"/>
      <c r="J89" s="384"/>
      <c r="K89" s="384"/>
      <c r="L89" s="390"/>
      <c r="M89" s="390"/>
      <c r="N89" s="384"/>
      <c r="O89" s="390"/>
      <c r="P89" s="390"/>
      <c r="Q89" s="384"/>
      <c r="R89" s="390"/>
      <c r="S89" s="390"/>
      <c r="T89" s="384"/>
      <c r="U89" s="384"/>
      <c r="V89" s="384"/>
      <c r="W89" s="63"/>
    </row>
    <row r="90" spans="1:23" s="99" customFormat="1" ht="23.1" customHeight="1">
      <c r="A90" s="62"/>
      <c r="B90" s="61"/>
      <c r="C90" s="405"/>
      <c r="D90" s="911"/>
      <c r="E90" s="911"/>
      <c r="F90" s="911"/>
      <c r="G90" s="911"/>
      <c r="H90" s="384"/>
      <c r="I90" s="384"/>
      <c r="J90" s="384"/>
      <c r="K90" s="384"/>
      <c r="L90" s="390"/>
      <c r="M90" s="390"/>
      <c r="N90" s="384"/>
      <c r="O90" s="390"/>
      <c r="P90" s="390"/>
      <c r="Q90" s="384"/>
      <c r="R90" s="390"/>
      <c r="S90" s="390"/>
      <c r="T90" s="384"/>
      <c r="U90" s="384"/>
      <c r="V90" s="384"/>
      <c r="W90" s="63"/>
    </row>
    <row r="91" spans="1:23" s="99" customFormat="1" ht="23.1" customHeight="1">
      <c r="A91" s="62"/>
      <c r="B91" s="61"/>
      <c r="C91" s="405"/>
      <c r="D91" s="911"/>
      <c r="E91" s="911"/>
      <c r="F91" s="911"/>
      <c r="G91" s="911"/>
      <c r="H91" s="384"/>
      <c r="I91" s="384"/>
      <c r="J91" s="384"/>
      <c r="K91" s="384"/>
      <c r="L91" s="390"/>
      <c r="M91" s="390"/>
      <c r="N91" s="384"/>
      <c r="O91" s="390"/>
      <c r="P91" s="390"/>
      <c r="Q91" s="384"/>
      <c r="R91" s="390"/>
      <c r="S91" s="390"/>
      <c r="T91" s="384"/>
      <c r="U91" s="384"/>
      <c r="V91" s="384"/>
      <c r="W91" s="63"/>
    </row>
    <row r="92" spans="1:23" s="99" customFormat="1" ht="23.1" customHeight="1">
      <c r="A92" s="62"/>
      <c r="B92" s="61"/>
      <c r="C92" s="412"/>
      <c r="D92" s="914"/>
      <c r="E92" s="914"/>
      <c r="F92" s="914"/>
      <c r="G92" s="914"/>
      <c r="H92" s="385"/>
      <c r="I92" s="385"/>
      <c r="J92" s="385"/>
      <c r="K92" s="385"/>
      <c r="L92" s="402"/>
      <c r="M92" s="402"/>
      <c r="N92" s="385"/>
      <c r="O92" s="402"/>
      <c r="P92" s="402"/>
      <c r="Q92" s="385"/>
      <c r="R92" s="402"/>
      <c r="S92" s="402"/>
      <c r="T92" s="385"/>
      <c r="U92" s="385"/>
      <c r="V92" s="385"/>
      <c r="W92" s="63"/>
    </row>
    <row r="93" spans="1:23" s="99" customFormat="1" ht="23.1" customHeight="1">
      <c r="A93" s="66"/>
      <c r="B93" s="58"/>
      <c r="C93" s="411"/>
      <c r="D93" s="912"/>
      <c r="E93" s="912"/>
      <c r="F93" s="912"/>
      <c r="G93" s="912"/>
      <c r="H93" s="386"/>
      <c r="I93" s="386"/>
      <c r="J93" s="386"/>
      <c r="K93" s="386"/>
      <c r="L93" s="913"/>
      <c r="M93" s="913"/>
      <c r="N93" s="386"/>
      <c r="O93" s="913"/>
      <c r="P93" s="913"/>
      <c r="Q93" s="386"/>
      <c r="R93" s="913"/>
      <c r="S93" s="913"/>
      <c r="T93" s="386"/>
      <c r="U93" s="386"/>
      <c r="V93" s="386"/>
      <c r="W93" s="67"/>
    </row>
    <row r="94" spans="1:23" s="99" customFormat="1" ht="23.1" customHeight="1">
      <c r="A94" s="62"/>
      <c r="B94" s="61"/>
      <c r="C94" s="405"/>
      <c r="D94" s="911"/>
      <c r="E94" s="911"/>
      <c r="F94" s="911"/>
      <c r="G94" s="911"/>
      <c r="H94" s="384"/>
      <c r="I94" s="384"/>
      <c r="J94" s="384"/>
      <c r="K94" s="384"/>
      <c r="L94" s="390"/>
      <c r="M94" s="390"/>
      <c r="N94" s="384"/>
      <c r="O94" s="390"/>
      <c r="P94" s="390"/>
      <c r="Q94" s="384"/>
      <c r="R94" s="390"/>
      <c r="S94" s="390"/>
      <c r="T94" s="384"/>
      <c r="U94" s="384"/>
      <c r="V94" s="384"/>
      <c r="W94" s="63"/>
    </row>
    <row r="95" spans="1:23" s="99" customFormat="1" ht="23.1" customHeight="1">
      <c r="A95" s="62"/>
      <c r="B95" s="61"/>
      <c r="C95" s="405"/>
      <c r="D95" s="911"/>
      <c r="E95" s="911"/>
      <c r="F95" s="911"/>
      <c r="G95" s="911"/>
      <c r="H95" s="384"/>
      <c r="I95" s="384"/>
      <c r="J95" s="384"/>
      <c r="K95" s="384"/>
      <c r="L95" s="390"/>
      <c r="M95" s="390"/>
      <c r="N95" s="384"/>
      <c r="O95" s="390"/>
      <c r="P95" s="390"/>
      <c r="Q95" s="384"/>
      <c r="R95" s="390"/>
      <c r="S95" s="390"/>
      <c r="T95" s="384"/>
      <c r="U95" s="384"/>
      <c r="V95" s="384"/>
      <c r="W95" s="63"/>
    </row>
    <row r="96" spans="1:23" s="99" customFormat="1" ht="23.1" customHeight="1">
      <c r="A96" s="62"/>
      <c r="B96" s="61"/>
      <c r="C96" s="405"/>
      <c r="D96" s="911"/>
      <c r="E96" s="911"/>
      <c r="F96" s="911"/>
      <c r="G96" s="911"/>
      <c r="H96" s="384"/>
      <c r="I96" s="384"/>
      <c r="J96" s="384"/>
      <c r="K96" s="384"/>
      <c r="L96" s="390"/>
      <c r="M96" s="390"/>
      <c r="N96" s="384"/>
      <c r="O96" s="390"/>
      <c r="P96" s="390"/>
      <c r="Q96" s="384"/>
      <c r="R96" s="390"/>
      <c r="S96" s="390"/>
      <c r="T96" s="384"/>
      <c r="U96" s="384"/>
      <c r="V96" s="384"/>
      <c r="W96" s="63"/>
    </row>
    <row r="97" spans="1:23" s="99" customFormat="1" ht="23.1" customHeight="1">
      <c r="A97" s="62"/>
      <c r="B97" s="61"/>
      <c r="C97" s="412"/>
      <c r="D97" s="914"/>
      <c r="E97" s="914"/>
      <c r="F97" s="914"/>
      <c r="G97" s="914"/>
      <c r="H97" s="385"/>
      <c r="I97" s="385"/>
      <c r="J97" s="385"/>
      <c r="K97" s="385"/>
      <c r="L97" s="402"/>
      <c r="M97" s="402"/>
      <c r="N97" s="385"/>
      <c r="O97" s="402"/>
      <c r="P97" s="402"/>
      <c r="Q97" s="385"/>
      <c r="R97" s="402"/>
      <c r="S97" s="402"/>
      <c r="T97" s="385"/>
      <c r="U97" s="385"/>
      <c r="V97" s="385"/>
      <c r="W97" s="63"/>
    </row>
    <row r="98" spans="1:23" s="99" customFormat="1" ht="23.1" customHeight="1">
      <c r="A98" s="66"/>
      <c r="B98" s="58"/>
      <c r="C98" s="411"/>
      <c r="D98" s="912"/>
      <c r="E98" s="912"/>
      <c r="F98" s="912"/>
      <c r="G98" s="912"/>
      <c r="H98" s="386"/>
      <c r="I98" s="386"/>
      <c r="J98" s="386"/>
      <c r="K98" s="386"/>
      <c r="L98" s="913"/>
      <c r="M98" s="913"/>
      <c r="N98" s="386"/>
      <c r="O98" s="913"/>
      <c r="P98" s="913"/>
      <c r="Q98" s="386"/>
      <c r="R98" s="913"/>
      <c r="S98" s="913"/>
      <c r="T98" s="386"/>
      <c r="U98" s="386"/>
      <c r="V98" s="386"/>
      <c r="W98" s="67"/>
    </row>
    <row r="99" spans="1:23" s="99" customFormat="1" ht="23.1" customHeight="1">
      <c r="A99" s="62"/>
      <c r="B99" s="61"/>
      <c r="C99" s="405"/>
      <c r="D99" s="911"/>
      <c r="E99" s="911"/>
      <c r="F99" s="911"/>
      <c r="G99" s="911"/>
      <c r="H99" s="384"/>
      <c r="I99" s="384"/>
      <c r="J99" s="384"/>
      <c r="K99" s="384"/>
      <c r="L99" s="390"/>
      <c r="M99" s="390"/>
      <c r="N99" s="384"/>
      <c r="O99" s="390"/>
      <c r="P99" s="390"/>
      <c r="Q99" s="384"/>
      <c r="R99" s="390"/>
      <c r="S99" s="390"/>
      <c r="T99" s="384"/>
      <c r="U99" s="384"/>
      <c r="V99" s="384"/>
      <c r="W99" s="63"/>
    </row>
    <row r="100" spans="1:23" s="99" customFormat="1" ht="23.1" customHeight="1">
      <c r="A100" s="62"/>
      <c r="B100" s="61"/>
      <c r="C100" s="405"/>
      <c r="D100" s="911"/>
      <c r="E100" s="911"/>
      <c r="F100" s="911"/>
      <c r="G100" s="911"/>
      <c r="H100" s="384"/>
      <c r="I100" s="384"/>
      <c r="J100" s="384"/>
      <c r="K100" s="384"/>
      <c r="L100" s="390"/>
      <c r="M100" s="390"/>
      <c r="N100" s="384"/>
      <c r="O100" s="390"/>
      <c r="P100" s="390"/>
      <c r="Q100" s="384"/>
      <c r="R100" s="390"/>
      <c r="S100" s="390"/>
      <c r="T100" s="384"/>
      <c r="U100" s="384"/>
      <c r="V100" s="384"/>
      <c r="W100" s="63"/>
    </row>
    <row r="101" spans="1:23" s="99" customFormat="1" ht="23.1" customHeight="1">
      <c r="A101" s="62"/>
      <c r="B101" s="61"/>
      <c r="C101" s="405"/>
      <c r="D101" s="911"/>
      <c r="E101" s="911"/>
      <c r="F101" s="911"/>
      <c r="G101" s="911"/>
      <c r="H101" s="384"/>
      <c r="I101" s="384"/>
      <c r="J101" s="384"/>
      <c r="K101" s="384"/>
      <c r="L101" s="390"/>
      <c r="M101" s="390"/>
      <c r="N101" s="384"/>
      <c r="O101" s="390"/>
      <c r="P101" s="390"/>
      <c r="Q101" s="384"/>
      <c r="R101" s="390"/>
      <c r="S101" s="390"/>
      <c r="T101" s="384"/>
      <c r="U101" s="384"/>
      <c r="V101" s="384"/>
      <c r="W101" s="63"/>
    </row>
    <row r="102" spans="1:23" s="99" customFormat="1" ht="23.1" customHeight="1">
      <c r="A102" s="62"/>
      <c r="B102" s="72"/>
      <c r="C102" s="412"/>
      <c r="D102" s="914"/>
      <c r="E102" s="914"/>
      <c r="F102" s="914"/>
      <c r="G102" s="914"/>
      <c r="H102" s="385"/>
      <c r="I102" s="385"/>
      <c r="J102" s="385"/>
      <c r="K102" s="385"/>
      <c r="L102" s="402"/>
      <c r="M102" s="402"/>
      <c r="N102" s="385"/>
      <c r="O102" s="402"/>
      <c r="P102" s="402"/>
      <c r="Q102" s="385"/>
      <c r="R102" s="402"/>
      <c r="S102" s="402"/>
      <c r="T102" s="385"/>
      <c r="U102" s="385"/>
      <c r="V102" s="385"/>
      <c r="W102" s="63"/>
    </row>
    <row r="103" spans="1:23" s="99" customFormat="1" ht="23.1" customHeight="1">
      <c r="A103" s="66"/>
      <c r="B103" s="61"/>
      <c r="C103" s="411"/>
      <c r="D103" s="912"/>
      <c r="E103" s="912"/>
      <c r="F103" s="912"/>
      <c r="G103" s="912"/>
      <c r="H103" s="386"/>
      <c r="I103" s="386"/>
      <c r="J103" s="386"/>
      <c r="K103" s="386"/>
      <c r="L103" s="913"/>
      <c r="M103" s="913"/>
      <c r="N103" s="386"/>
      <c r="O103" s="913"/>
      <c r="P103" s="913"/>
      <c r="Q103" s="386"/>
      <c r="R103" s="913"/>
      <c r="S103" s="913"/>
      <c r="T103" s="386"/>
      <c r="U103" s="386"/>
      <c r="V103" s="386"/>
      <c r="W103" s="67"/>
    </row>
    <row r="104" spans="1:23" s="99" customFormat="1" ht="23.1" customHeight="1">
      <c r="A104" s="62"/>
      <c r="B104" s="61"/>
      <c r="C104" s="405"/>
      <c r="D104" s="911"/>
      <c r="E104" s="911"/>
      <c r="F104" s="911"/>
      <c r="G104" s="911"/>
      <c r="H104" s="384"/>
      <c r="I104" s="384"/>
      <c r="J104" s="384"/>
      <c r="K104" s="384"/>
      <c r="L104" s="390"/>
      <c r="M104" s="390"/>
      <c r="N104" s="384"/>
      <c r="O104" s="390"/>
      <c r="P104" s="390"/>
      <c r="Q104" s="384"/>
      <c r="R104" s="390"/>
      <c r="S104" s="390"/>
      <c r="T104" s="384"/>
      <c r="U104" s="384"/>
      <c r="V104" s="384"/>
      <c r="W104" s="63"/>
    </row>
    <row r="105" spans="1:23" s="99" customFormat="1" ht="23.1" customHeight="1">
      <c r="A105" s="62"/>
      <c r="B105" s="61"/>
      <c r="C105" s="405"/>
      <c r="D105" s="911"/>
      <c r="E105" s="911"/>
      <c r="F105" s="911"/>
      <c r="G105" s="911"/>
      <c r="H105" s="384"/>
      <c r="I105" s="384"/>
      <c r="J105" s="384"/>
      <c r="K105" s="384"/>
      <c r="L105" s="390"/>
      <c r="M105" s="390"/>
      <c r="N105" s="384"/>
      <c r="O105" s="390"/>
      <c r="P105" s="390"/>
      <c r="Q105" s="384"/>
      <c r="R105" s="390"/>
      <c r="S105" s="390"/>
      <c r="T105" s="384"/>
      <c r="U105" s="384"/>
      <c r="V105" s="384"/>
      <c r="W105" s="63"/>
    </row>
    <row r="106" spans="1:23" s="99" customFormat="1" ht="23.1" customHeight="1">
      <c r="A106" s="62"/>
      <c r="B106" s="61"/>
      <c r="C106" s="405"/>
      <c r="D106" s="911"/>
      <c r="E106" s="911"/>
      <c r="F106" s="911"/>
      <c r="G106" s="911"/>
      <c r="H106" s="384"/>
      <c r="I106" s="384"/>
      <c r="J106" s="384"/>
      <c r="K106" s="384"/>
      <c r="L106" s="390"/>
      <c r="M106" s="390"/>
      <c r="N106" s="384"/>
      <c r="O106" s="390"/>
      <c r="P106" s="390"/>
      <c r="Q106" s="384"/>
      <c r="R106" s="390"/>
      <c r="S106" s="390"/>
      <c r="T106" s="384"/>
      <c r="U106" s="384"/>
      <c r="V106" s="384"/>
      <c r="W106" s="63"/>
    </row>
    <row r="107" spans="1:23" s="99" customFormat="1" ht="23.1" customHeight="1" thickBot="1">
      <c r="A107" s="77"/>
      <c r="B107" s="78"/>
      <c r="C107" s="413"/>
      <c r="D107" s="915"/>
      <c r="E107" s="915"/>
      <c r="F107" s="915"/>
      <c r="G107" s="915"/>
      <c r="H107" s="392"/>
      <c r="I107" s="392"/>
      <c r="J107" s="392"/>
      <c r="K107" s="392"/>
      <c r="L107" s="916"/>
      <c r="M107" s="916"/>
      <c r="N107" s="392"/>
      <c r="O107" s="916"/>
      <c r="P107" s="916"/>
      <c r="Q107" s="392"/>
      <c r="R107" s="916"/>
      <c r="S107" s="916"/>
      <c r="T107" s="392"/>
      <c r="U107" s="392"/>
      <c r="V107" s="392"/>
      <c r="W107" s="79"/>
    </row>
  </sheetData>
  <mergeCells count="20">
    <mergeCell ref="C4:K4"/>
    <mergeCell ref="C6:C7"/>
    <mergeCell ref="C5:I5"/>
    <mergeCell ref="D6:D7"/>
    <mergeCell ref="E6:E7"/>
    <mergeCell ref="I6:I7"/>
    <mergeCell ref="R5:R7"/>
    <mergeCell ref="S5:S7"/>
    <mergeCell ref="T5:T7"/>
    <mergeCell ref="U5:U7"/>
    <mergeCell ref="T4:V4"/>
    <mergeCell ref="L4:S4"/>
    <mergeCell ref="L5:N5"/>
    <mergeCell ref="L6:L7"/>
    <mergeCell ref="M6:M7"/>
    <mergeCell ref="N6:N7"/>
    <mergeCell ref="O5:Q5"/>
    <mergeCell ref="O6:O7"/>
    <mergeCell ref="P6:P7"/>
    <mergeCell ref="Q6:Q7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57" max="22" man="1"/>
  </rowBreaks>
  <colBreaks count="1" manualBreakCount="1">
    <brk id="13" max="106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X107"/>
  <sheetViews>
    <sheetView showGridLines="0" view="pageBreakPreview" zoomScale="60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20.875" style="6" customWidth="1"/>
    <col min="3" max="9" width="14.125" style="135" customWidth="1"/>
    <col min="10" max="11" width="14.125" style="103" customWidth="1"/>
    <col min="12" max="12" width="16" style="103" customWidth="1"/>
    <col min="13" max="16" width="14.125" style="135" customWidth="1"/>
    <col min="17" max="17" width="16.5" style="135" customWidth="1"/>
    <col min="18" max="21" width="14.125" style="135" customWidth="1"/>
    <col min="22" max="22" width="5.875" style="162" customWidth="1"/>
    <col min="23" max="16384" width="9" style="136"/>
  </cols>
  <sheetData>
    <row r="1" spans="1:24" ht="30.95" customHeight="1">
      <c r="A1" s="4" t="s">
        <v>565</v>
      </c>
      <c r="M1" s="135" t="s">
        <v>236</v>
      </c>
      <c r="V1" s="137"/>
    </row>
    <row r="2" spans="1:24" s="82" customFormat="1" ht="22.5" customHeight="1" thickBot="1">
      <c r="C2" s="118"/>
      <c r="D2" s="118"/>
      <c r="E2" s="119"/>
      <c r="F2" s="118"/>
      <c r="G2" s="118"/>
      <c r="H2" s="118"/>
      <c r="I2" s="118"/>
      <c r="J2" s="104"/>
      <c r="K2" s="104"/>
      <c r="L2" s="104"/>
      <c r="M2" s="118"/>
      <c r="N2" s="118"/>
      <c r="O2" s="118"/>
      <c r="P2" s="118"/>
      <c r="Q2" s="119"/>
      <c r="R2" s="119"/>
      <c r="S2" s="119"/>
      <c r="T2" s="119"/>
      <c r="U2" s="119" t="s">
        <v>542</v>
      </c>
      <c r="V2" s="83"/>
      <c r="W2" s="83"/>
      <c r="X2" s="83"/>
    </row>
    <row r="3" spans="1:24" s="139" customFormat="1" ht="24.95" customHeight="1">
      <c r="A3" s="13" t="s">
        <v>423</v>
      </c>
      <c r="B3" s="14"/>
      <c r="C3" s="335"/>
      <c r="D3" s="336"/>
      <c r="E3" s="336"/>
      <c r="F3" s="333"/>
      <c r="G3" s="333"/>
      <c r="H3" s="333"/>
      <c r="I3" s="333"/>
      <c r="J3" s="346" t="s">
        <v>237</v>
      </c>
      <c r="K3" s="346"/>
      <c r="L3" s="333"/>
      <c r="M3" s="345" t="s">
        <v>238</v>
      </c>
      <c r="N3" s="345"/>
      <c r="O3" s="333"/>
      <c r="P3" s="333"/>
      <c r="Q3" s="1538"/>
      <c r="R3" s="1538"/>
      <c r="S3" s="1538"/>
      <c r="T3" s="1538"/>
      <c r="U3" s="1539"/>
      <c r="V3" s="138" t="s">
        <v>423</v>
      </c>
    </row>
    <row r="4" spans="1:24" s="139" customFormat="1" ht="24.95" customHeight="1">
      <c r="A4" s="22" t="s">
        <v>424</v>
      </c>
      <c r="B4" s="23"/>
      <c r="C4" s="2874" t="s">
        <v>914</v>
      </c>
      <c r="D4" s="2867"/>
      <c r="E4" s="2868"/>
      <c r="F4" s="2875" t="s">
        <v>917</v>
      </c>
      <c r="G4" s="2875" t="s">
        <v>918</v>
      </c>
      <c r="H4" s="2847" t="s">
        <v>919</v>
      </c>
      <c r="I4" s="2845" t="s">
        <v>920</v>
      </c>
      <c r="J4" s="2846"/>
      <c r="K4" s="2884"/>
      <c r="L4" s="2847" t="s">
        <v>979</v>
      </c>
      <c r="M4" s="2875" t="s">
        <v>980</v>
      </c>
      <c r="N4" s="2875" t="s">
        <v>922</v>
      </c>
      <c r="O4" s="2875" t="s">
        <v>923</v>
      </c>
      <c r="P4" s="2875" t="s">
        <v>992</v>
      </c>
      <c r="Q4" s="2890" t="s">
        <v>1007</v>
      </c>
      <c r="R4" s="2885" t="s">
        <v>924</v>
      </c>
      <c r="S4" s="2885" t="s">
        <v>927</v>
      </c>
      <c r="T4" s="2875" t="s">
        <v>925</v>
      </c>
      <c r="U4" s="1626"/>
      <c r="V4" s="144" t="s">
        <v>424</v>
      </c>
    </row>
    <row r="5" spans="1:24" s="139" customFormat="1" ht="24.95" customHeight="1">
      <c r="A5" s="22" t="s">
        <v>425</v>
      </c>
      <c r="B5" s="23" t="s">
        <v>393</v>
      </c>
      <c r="C5" s="2878" t="s">
        <v>915</v>
      </c>
      <c r="D5" s="2875" t="s">
        <v>916</v>
      </c>
      <c r="E5" s="2881" t="s">
        <v>511</v>
      </c>
      <c r="F5" s="2876"/>
      <c r="G5" s="2876"/>
      <c r="H5" s="2848"/>
      <c r="I5" s="424"/>
      <c r="J5" s="2847" t="s">
        <v>959</v>
      </c>
      <c r="K5" s="2847" t="s">
        <v>921</v>
      </c>
      <c r="L5" s="2848"/>
      <c r="M5" s="2876"/>
      <c r="N5" s="2876"/>
      <c r="O5" s="2888"/>
      <c r="P5" s="2876"/>
      <c r="Q5" s="2891"/>
      <c r="R5" s="2886"/>
      <c r="S5" s="2886"/>
      <c r="T5" s="2876"/>
      <c r="U5" s="1625" t="s">
        <v>926</v>
      </c>
      <c r="V5" s="144" t="s">
        <v>425</v>
      </c>
    </row>
    <row r="6" spans="1:24" s="151" customFormat="1" ht="24.95" customHeight="1">
      <c r="A6" s="26" t="s">
        <v>426</v>
      </c>
      <c r="B6" s="27"/>
      <c r="C6" s="2879"/>
      <c r="D6" s="2876"/>
      <c r="E6" s="2876"/>
      <c r="F6" s="2876"/>
      <c r="G6" s="2876"/>
      <c r="H6" s="2848"/>
      <c r="I6" s="1611" t="s">
        <v>268</v>
      </c>
      <c r="J6" s="2882"/>
      <c r="K6" s="2848"/>
      <c r="L6" s="2848"/>
      <c r="M6" s="2876"/>
      <c r="N6" s="2876"/>
      <c r="O6" s="2888"/>
      <c r="P6" s="2876"/>
      <c r="Q6" s="2891"/>
      <c r="R6" s="2886"/>
      <c r="S6" s="2886"/>
      <c r="T6" s="2876"/>
      <c r="U6" s="1627"/>
      <c r="V6" s="150" t="s">
        <v>426</v>
      </c>
    </row>
    <row r="7" spans="1:24" s="151" customFormat="1" ht="24.95" customHeight="1" thickBot="1">
      <c r="A7" s="45" t="s">
        <v>427</v>
      </c>
      <c r="B7" s="78"/>
      <c r="C7" s="2880"/>
      <c r="D7" s="2877"/>
      <c r="E7" s="2877"/>
      <c r="F7" s="2877"/>
      <c r="G7" s="2877"/>
      <c r="H7" s="2849"/>
      <c r="I7" s="1612"/>
      <c r="J7" s="2883"/>
      <c r="K7" s="2849"/>
      <c r="L7" s="2849"/>
      <c r="M7" s="2877"/>
      <c r="N7" s="2877"/>
      <c r="O7" s="2889"/>
      <c r="P7" s="2877"/>
      <c r="Q7" s="2892"/>
      <c r="R7" s="2887"/>
      <c r="S7" s="2887"/>
      <c r="T7" s="2877"/>
      <c r="U7" s="1628"/>
      <c r="V7" s="157" t="s">
        <v>427</v>
      </c>
    </row>
    <row r="8" spans="1:24" s="108" customFormat="1" ht="30" customHeight="1">
      <c r="A8" s="13"/>
      <c r="B8" s="34" t="s">
        <v>6</v>
      </c>
      <c r="C8" s="949">
        <v>135538</v>
      </c>
      <c r="D8" s="949">
        <v>28</v>
      </c>
      <c r="E8" s="949">
        <v>135566</v>
      </c>
      <c r="F8" s="949">
        <v>0</v>
      </c>
      <c r="G8" s="949">
        <v>27066</v>
      </c>
      <c r="H8" s="949">
        <v>6667</v>
      </c>
      <c r="I8" s="949">
        <v>1767</v>
      </c>
      <c r="J8" s="388">
        <v>3471</v>
      </c>
      <c r="K8" s="393">
        <v>38</v>
      </c>
      <c r="L8" s="388">
        <v>1645</v>
      </c>
      <c r="M8" s="949">
        <v>18</v>
      </c>
      <c r="N8" s="949">
        <v>2039</v>
      </c>
      <c r="O8" s="949">
        <v>413087</v>
      </c>
      <c r="P8" s="949">
        <v>-2126</v>
      </c>
      <c r="Q8" s="393">
        <v>2688</v>
      </c>
      <c r="R8" s="955">
        <v>0</v>
      </c>
      <c r="S8" s="393">
        <v>0</v>
      </c>
      <c r="T8" s="393">
        <v>0</v>
      </c>
      <c r="U8" s="956">
        <v>415775</v>
      </c>
      <c r="V8" s="96"/>
    </row>
    <row r="9" spans="1:24" s="108" customFormat="1" ht="30" customHeight="1">
      <c r="A9" s="22"/>
      <c r="B9" s="29" t="s">
        <v>1016</v>
      </c>
      <c r="C9" s="388">
        <v>0</v>
      </c>
      <c r="D9" s="388">
        <v>0</v>
      </c>
      <c r="E9" s="388">
        <v>0</v>
      </c>
      <c r="F9" s="388">
        <v>0</v>
      </c>
      <c r="G9" s="388">
        <v>0</v>
      </c>
      <c r="H9" s="388">
        <v>0</v>
      </c>
      <c r="I9" s="388">
        <v>1294</v>
      </c>
      <c r="J9" s="387">
        <v>3606</v>
      </c>
      <c r="K9" s="388">
        <v>10</v>
      </c>
      <c r="L9" s="387">
        <v>1645</v>
      </c>
      <c r="M9" s="388">
        <v>20</v>
      </c>
      <c r="N9" s="388">
        <v>1671</v>
      </c>
      <c r="O9" s="388">
        <v>426027</v>
      </c>
      <c r="P9" s="388">
        <v>-1803</v>
      </c>
      <c r="Q9" s="388">
        <v>2780</v>
      </c>
      <c r="R9" s="957">
        <v>0</v>
      </c>
      <c r="S9" s="388">
        <v>0</v>
      </c>
      <c r="T9" s="388">
        <v>0</v>
      </c>
      <c r="U9" s="957">
        <v>428808</v>
      </c>
      <c r="V9" s="55"/>
    </row>
    <row r="10" spans="1:24" s="108" customFormat="1" ht="30" customHeight="1">
      <c r="A10" s="22"/>
      <c r="B10" s="29" t="s">
        <v>1017</v>
      </c>
      <c r="C10" s="388">
        <v>135538</v>
      </c>
      <c r="D10" s="388">
        <v>28</v>
      </c>
      <c r="E10" s="388">
        <v>135566</v>
      </c>
      <c r="F10" s="388">
        <v>0</v>
      </c>
      <c r="G10" s="388">
        <v>27066</v>
      </c>
      <c r="H10" s="388">
        <v>6667</v>
      </c>
      <c r="I10" s="388">
        <v>6178</v>
      </c>
      <c r="J10" s="387">
        <v>2207</v>
      </c>
      <c r="K10" s="388">
        <v>303</v>
      </c>
      <c r="L10" s="387">
        <v>0</v>
      </c>
      <c r="M10" s="388">
        <v>0</v>
      </c>
      <c r="N10" s="388">
        <v>5476</v>
      </c>
      <c r="O10" s="388">
        <v>292247</v>
      </c>
      <c r="P10" s="388">
        <v>-5142</v>
      </c>
      <c r="Q10" s="388">
        <v>1827</v>
      </c>
      <c r="R10" s="957">
        <v>0</v>
      </c>
      <c r="S10" s="388">
        <v>0</v>
      </c>
      <c r="T10" s="388">
        <v>0</v>
      </c>
      <c r="U10" s="957">
        <v>294074</v>
      </c>
      <c r="V10" s="55"/>
    </row>
    <row r="11" spans="1:24" s="108" customFormat="1" ht="30" customHeight="1">
      <c r="A11" s="22"/>
      <c r="B11" s="29" t="s">
        <v>1018</v>
      </c>
      <c r="C11" s="388">
        <v>0</v>
      </c>
      <c r="D11" s="388">
        <v>0</v>
      </c>
      <c r="E11" s="388">
        <v>0</v>
      </c>
      <c r="F11" s="388">
        <v>0</v>
      </c>
      <c r="G11" s="388">
        <v>0</v>
      </c>
      <c r="H11" s="388">
        <v>0</v>
      </c>
      <c r="I11" s="388">
        <v>1220</v>
      </c>
      <c r="J11" s="394">
        <v>3632</v>
      </c>
      <c r="K11" s="389">
        <v>0</v>
      </c>
      <c r="L11" s="394">
        <v>1577</v>
      </c>
      <c r="M11" s="388">
        <v>15</v>
      </c>
      <c r="N11" s="388">
        <v>1561</v>
      </c>
      <c r="O11" s="388">
        <v>424831</v>
      </c>
      <c r="P11" s="388">
        <v>-2073</v>
      </c>
      <c r="Q11" s="388">
        <v>2413</v>
      </c>
      <c r="R11" s="957">
        <v>0</v>
      </c>
      <c r="S11" s="388">
        <v>0</v>
      </c>
      <c r="T11" s="388">
        <v>0</v>
      </c>
      <c r="U11" s="957">
        <v>427244</v>
      </c>
      <c r="V11" s="55"/>
    </row>
    <row r="12" spans="1:24" s="108" customFormat="1" ht="30" customHeight="1">
      <c r="A12" s="109"/>
      <c r="B12" s="133" t="s">
        <v>1019</v>
      </c>
      <c r="C12" s="391">
        <v>0</v>
      </c>
      <c r="D12" s="391">
        <v>0</v>
      </c>
      <c r="E12" s="391">
        <v>0</v>
      </c>
      <c r="F12" s="391">
        <v>0</v>
      </c>
      <c r="G12" s="391">
        <v>0</v>
      </c>
      <c r="H12" s="391">
        <v>0</v>
      </c>
      <c r="I12" s="391">
        <v>2200</v>
      </c>
      <c r="J12" s="395">
        <v>3290</v>
      </c>
      <c r="K12" s="391">
        <v>128</v>
      </c>
      <c r="L12" s="395">
        <v>2466</v>
      </c>
      <c r="M12" s="391">
        <v>80</v>
      </c>
      <c r="N12" s="391">
        <v>3009</v>
      </c>
      <c r="O12" s="391">
        <v>440584</v>
      </c>
      <c r="P12" s="391">
        <v>1486</v>
      </c>
      <c r="Q12" s="391">
        <v>7242</v>
      </c>
      <c r="R12" s="958">
        <v>0</v>
      </c>
      <c r="S12" s="391">
        <v>0</v>
      </c>
      <c r="T12" s="391">
        <v>0</v>
      </c>
      <c r="U12" s="958">
        <v>447826</v>
      </c>
      <c r="V12" s="126"/>
    </row>
    <row r="13" spans="1:24" s="6" customFormat="1" ht="23.1" customHeight="1">
      <c r="A13" s="57">
        <v>1</v>
      </c>
      <c r="B13" s="92" t="s">
        <v>1020</v>
      </c>
      <c r="C13" s="396">
        <v>0</v>
      </c>
      <c r="D13" s="386">
        <v>0</v>
      </c>
      <c r="E13" s="386">
        <v>0</v>
      </c>
      <c r="F13" s="396">
        <v>0</v>
      </c>
      <c r="G13" s="396">
        <v>0</v>
      </c>
      <c r="H13" s="396">
        <v>0</v>
      </c>
      <c r="I13" s="396">
        <v>853</v>
      </c>
      <c r="J13" s="386">
        <v>4704</v>
      </c>
      <c r="K13" s="386">
        <v>0</v>
      </c>
      <c r="L13" s="386">
        <v>1574</v>
      </c>
      <c r="M13" s="386">
        <v>0</v>
      </c>
      <c r="N13" s="386">
        <v>589</v>
      </c>
      <c r="O13" s="386">
        <v>430446</v>
      </c>
      <c r="P13" s="386">
        <v>-4848</v>
      </c>
      <c r="Q13" s="396">
        <v>0</v>
      </c>
      <c r="R13" s="959">
        <v>0</v>
      </c>
      <c r="S13" s="396">
        <v>0</v>
      </c>
      <c r="T13" s="396">
        <v>0</v>
      </c>
      <c r="U13" s="959">
        <v>430446</v>
      </c>
      <c r="V13" s="59">
        <v>1</v>
      </c>
    </row>
    <row r="14" spans="1:24" s="6" customFormat="1" ht="23.1" customHeight="1">
      <c r="A14" s="60">
        <v>2</v>
      </c>
      <c r="B14" s="93" t="s">
        <v>1021</v>
      </c>
      <c r="C14" s="388">
        <v>0</v>
      </c>
      <c r="D14" s="384">
        <v>0</v>
      </c>
      <c r="E14" s="384">
        <v>0</v>
      </c>
      <c r="F14" s="388">
        <v>0</v>
      </c>
      <c r="G14" s="388">
        <v>0</v>
      </c>
      <c r="H14" s="388">
        <v>0</v>
      </c>
      <c r="I14" s="388">
        <v>2689</v>
      </c>
      <c r="J14" s="384">
        <v>3285</v>
      </c>
      <c r="K14" s="384">
        <v>0</v>
      </c>
      <c r="L14" s="384">
        <v>1462</v>
      </c>
      <c r="M14" s="384">
        <v>0</v>
      </c>
      <c r="N14" s="384">
        <v>540</v>
      </c>
      <c r="O14" s="384">
        <v>423018</v>
      </c>
      <c r="P14" s="384">
        <v>0</v>
      </c>
      <c r="Q14" s="388">
        <v>0</v>
      </c>
      <c r="R14" s="957">
        <v>0</v>
      </c>
      <c r="S14" s="388">
        <v>0</v>
      </c>
      <c r="T14" s="388">
        <v>0</v>
      </c>
      <c r="U14" s="957">
        <v>423018</v>
      </c>
      <c r="V14" s="55">
        <v>2</v>
      </c>
    </row>
    <row r="15" spans="1:24" s="6" customFormat="1" ht="23.1" customHeight="1">
      <c r="A15" s="60">
        <v>3</v>
      </c>
      <c r="B15" s="93" t="s">
        <v>1022</v>
      </c>
      <c r="C15" s="388">
        <v>0</v>
      </c>
      <c r="D15" s="384">
        <v>0</v>
      </c>
      <c r="E15" s="908">
        <v>0</v>
      </c>
      <c r="F15" s="388">
        <v>0</v>
      </c>
      <c r="G15" s="388">
        <v>0</v>
      </c>
      <c r="H15" s="388">
        <v>0</v>
      </c>
      <c r="I15" s="388">
        <v>1693</v>
      </c>
      <c r="J15" s="384">
        <v>2755</v>
      </c>
      <c r="K15" s="384">
        <v>0</v>
      </c>
      <c r="L15" s="384">
        <v>1501</v>
      </c>
      <c r="M15" s="384">
        <v>53</v>
      </c>
      <c r="N15" s="384">
        <v>804</v>
      </c>
      <c r="O15" s="384">
        <v>408070</v>
      </c>
      <c r="P15" s="384">
        <v>0</v>
      </c>
      <c r="Q15" s="388">
        <v>0</v>
      </c>
      <c r="R15" s="957">
        <v>0</v>
      </c>
      <c r="S15" s="388">
        <v>0</v>
      </c>
      <c r="T15" s="388">
        <v>0</v>
      </c>
      <c r="U15" s="957">
        <v>408070</v>
      </c>
      <c r="V15" s="55">
        <v>3</v>
      </c>
    </row>
    <row r="16" spans="1:24" s="6" customFormat="1" ht="23.1" customHeight="1">
      <c r="A16" s="60">
        <v>6</v>
      </c>
      <c r="B16" s="93" t="s">
        <v>1023</v>
      </c>
      <c r="C16" s="384">
        <v>0</v>
      </c>
      <c r="D16" s="384">
        <v>0</v>
      </c>
      <c r="E16" s="384">
        <v>0</v>
      </c>
      <c r="F16" s="388">
        <v>0</v>
      </c>
      <c r="G16" s="388">
        <v>0</v>
      </c>
      <c r="H16" s="384">
        <v>0</v>
      </c>
      <c r="I16" s="384">
        <v>1851</v>
      </c>
      <c r="J16" s="384">
        <v>2789</v>
      </c>
      <c r="K16" s="384">
        <v>0</v>
      </c>
      <c r="L16" s="384">
        <v>1951</v>
      </c>
      <c r="M16" s="384">
        <v>0</v>
      </c>
      <c r="N16" s="384">
        <v>569</v>
      </c>
      <c r="O16" s="384">
        <v>420892</v>
      </c>
      <c r="P16" s="384">
        <v>-6864</v>
      </c>
      <c r="Q16" s="384">
        <v>0</v>
      </c>
      <c r="R16" s="960">
        <v>0</v>
      </c>
      <c r="S16" s="384">
        <v>0</v>
      </c>
      <c r="T16" s="388">
        <v>0</v>
      </c>
      <c r="U16" s="957">
        <v>420892</v>
      </c>
      <c r="V16" s="55">
        <v>6</v>
      </c>
    </row>
    <row r="17" spans="1:22" s="6" customFormat="1" ht="23.1" customHeight="1">
      <c r="A17" s="60">
        <v>7</v>
      </c>
      <c r="B17" s="93" t="s">
        <v>1024</v>
      </c>
      <c r="C17" s="385">
        <v>0</v>
      </c>
      <c r="D17" s="385">
        <v>0</v>
      </c>
      <c r="E17" s="385">
        <v>0</v>
      </c>
      <c r="F17" s="404">
        <v>0</v>
      </c>
      <c r="G17" s="404">
        <v>0</v>
      </c>
      <c r="H17" s="385">
        <v>0</v>
      </c>
      <c r="I17" s="385">
        <v>2262</v>
      </c>
      <c r="J17" s="385">
        <v>2734</v>
      </c>
      <c r="K17" s="385">
        <v>0</v>
      </c>
      <c r="L17" s="385">
        <v>1996</v>
      </c>
      <c r="M17" s="385">
        <v>951</v>
      </c>
      <c r="N17" s="385">
        <v>740</v>
      </c>
      <c r="O17" s="385">
        <v>424544</v>
      </c>
      <c r="P17" s="385">
        <v>-1266</v>
      </c>
      <c r="Q17" s="384">
        <v>0</v>
      </c>
      <c r="R17" s="960">
        <v>0</v>
      </c>
      <c r="S17" s="384">
        <v>0</v>
      </c>
      <c r="T17" s="388">
        <v>0</v>
      </c>
      <c r="U17" s="957">
        <v>424544</v>
      </c>
      <c r="V17" s="55">
        <v>7</v>
      </c>
    </row>
    <row r="18" spans="1:22" s="6" customFormat="1" ht="23.1" customHeight="1">
      <c r="A18" s="57">
        <v>8</v>
      </c>
      <c r="B18" s="92" t="s">
        <v>1025</v>
      </c>
      <c r="C18" s="396">
        <v>0</v>
      </c>
      <c r="D18" s="396">
        <v>0</v>
      </c>
      <c r="E18" s="396">
        <v>0</v>
      </c>
      <c r="F18" s="396">
        <v>0</v>
      </c>
      <c r="G18" s="396">
        <v>0</v>
      </c>
      <c r="H18" s="396">
        <v>0</v>
      </c>
      <c r="I18" s="396">
        <v>1493</v>
      </c>
      <c r="J18" s="396">
        <v>3201</v>
      </c>
      <c r="K18" s="396">
        <v>0</v>
      </c>
      <c r="L18" s="396">
        <v>1308</v>
      </c>
      <c r="M18" s="396">
        <v>0</v>
      </c>
      <c r="N18" s="396">
        <v>588</v>
      </c>
      <c r="O18" s="396">
        <v>420077</v>
      </c>
      <c r="P18" s="396">
        <v>117</v>
      </c>
      <c r="Q18" s="386">
        <v>94</v>
      </c>
      <c r="R18" s="961">
        <v>0</v>
      </c>
      <c r="S18" s="386">
        <v>0</v>
      </c>
      <c r="T18" s="396">
        <v>0</v>
      </c>
      <c r="U18" s="959">
        <v>420170</v>
      </c>
      <c r="V18" s="59">
        <v>8</v>
      </c>
    </row>
    <row r="19" spans="1:22" s="6" customFormat="1" ht="23.1" customHeight="1">
      <c r="A19" s="60">
        <v>9</v>
      </c>
      <c r="B19" s="93" t="s">
        <v>1026</v>
      </c>
      <c r="C19" s="388">
        <v>0</v>
      </c>
      <c r="D19" s="388">
        <v>0</v>
      </c>
      <c r="E19" s="388">
        <v>0</v>
      </c>
      <c r="F19" s="388">
        <v>0</v>
      </c>
      <c r="G19" s="388">
        <v>0</v>
      </c>
      <c r="H19" s="388">
        <v>0</v>
      </c>
      <c r="I19" s="388">
        <v>2145</v>
      </c>
      <c r="J19" s="388">
        <v>3099</v>
      </c>
      <c r="K19" s="388">
        <v>0</v>
      </c>
      <c r="L19" s="388">
        <v>1072</v>
      </c>
      <c r="M19" s="388">
        <v>0</v>
      </c>
      <c r="N19" s="388">
        <v>482</v>
      </c>
      <c r="O19" s="388">
        <v>425272</v>
      </c>
      <c r="P19" s="388">
        <v>444</v>
      </c>
      <c r="Q19" s="388">
        <v>7381</v>
      </c>
      <c r="R19" s="957">
        <v>0</v>
      </c>
      <c r="S19" s="388">
        <v>0</v>
      </c>
      <c r="T19" s="388">
        <v>0</v>
      </c>
      <c r="U19" s="957">
        <v>432653</v>
      </c>
      <c r="V19" s="55">
        <v>9</v>
      </c>
    </row>
    <row r="20" spans="1:22" s="6" customFormat="1" ht="23.1" customHeight="1">
      <c r="A20" s="60">
        <v>10</v>
      </c>
      <c r="B20" s="93" t="s">
        <v>1027</v>
      </c>
      <c r="C20" s="388">
        <v>0</v>
      </c>
      <c r="D20" s="388">
        <v>0</v>
      </c>
      <c r="E20" s="388">
        <v>0</v>
      </c>
      <c r="F20" s="388">
        <v>0</v>
      </c>
      <c r="G20" s="388">
        <v>0</v>
      </c>
      <c r="H20" s="388">
        <v>0</v>
      </c>
      <c r="I20" s="388">
        <v>1019</v>
      </c>
      <c r="J20" s="384">
        <v>3130</v>
      </c>
      <c r="K20" s="384">
        <v>0</v>
      </c>
      <c r="L20" s="384">
        <v>1650</v>
      </c>
      <c r="M20" s="388">
        <v>0</v>
      </c>
      <c r="N20" s="388">
        <v>514</v>
      </c>
      <c r="O20" s="388">
        <v>438686</v>
      </c>
      <c r="P20" s="388">
        <v>-107</v>
      </c>
      <c r="Q20" s="388">
        <v>0</v>
      </c>
      <c r="R20" s="957">
        <v>0</v>
      </c>
      <c r="S20" s="388">
        <v>0</v>
      </c>
      <c r="T20" s="388">
        <v>0</v>
      </c>
      <c r="U20" s="957">
        <v>438686</v>
      </c>
      <c r="V20" s="55">
        <v>10</v>
      </c>
    </row>
    <row r="21" spans="1:22" s="99" customFormat="1" ht="23.1" customHeight="1">
      <c r="A21" s="1613">
        <v>11</v>
      </c>
      <c r="B21" s="61" t="s">
        <v>1028</v>
      </c>
      <c r="C21" s="384">
        <v>0</v>
      </c>
      <c r="D21" s="384">
        <v>0</v>
      </c>
      <c r="E21" s="384">
        <v>0</v>
      </c>
      <c r="F21" s="384">
        <v>0</v>
      </c>
      <c r="G21" s="384">
        <v>0</v>
      </c>
      <c r="H21" s="384">
        <v>0</v>
      </c>
      <c r="I21" s="384">
        <v>1160</v>
      </c>
      <c r="J21" s="384">
        <v>3055</v>
      </c>
      <c r="K21" s="384">
        <v>0</v>
      </c>
      <c r="L21" s="384">
        <v>1522</v>
      </c>
      <c r="M21" s="384">
        <v>0</v>
      </c>
      <c r="N21" s="384">
        <v>520</v>
      </c>
      <c r="O21" s="384">
        <v>417682</v>
      </c>
      <c r="P21" s="384">
        <v>3120</v>
      </c>
      <c r="Q21" s="384">
        <v>4555</v>
      </c>
      <c r="R21" s="960">
        <v>0</v>
      </c>
      <c r="S21" s="384">
        <v>0</v>
      </c>
      <c r="T21" s="384">
        <v>0</v>
      </c>
      <c r="U21" s="960">
        <v>422237</v>
      </c>
      <c r="V21" s="63">
        <v>11</v>
      </c>
    </row>
    <row r="22" spans="1:22" s="99" customFormat="1" ht="23.1" customHeight="1">
      <c r="A22" s="1613">
        <v>12</v>
      </c>
      <c r="B22" s="61" t="s">
        <v>1029</v>
      </c>
      <c r="C22" s="385">
        <v>0</v>
      </c>
      <c r="D22" s="385">
        <v>0</v>
      </c>
      <c r="E22" s="385">
        <v>0</v>
      </c>
      <c r="F22" s="385">
        <v>0</v>
      </c>
      <c r="G22" s="385">
        <v>0</v>
      </c>
      <c r="H22" s="385">
        <v>0</v>
      </c>
      <c r="I22" s="385">
        <v>3040</v>
      </c>
      <c r="J22" s="385">
        <v>2451</v>
      </c>
      <c r="K22" s="385">
        <v>0</v>
      </c>
      <c r="L22" s="385">
        <v>1686</v>
      </c>
      <c r="M22" s="385">
        <v>0</v>
      </c>
      <c r="N22" s="385">
        <v>6121</v>
      </c>
      <c r="O22" s="385">
        <v>441373</v>
      </c>
      <c r="P22" s="385">
        <v>-12112</v>
      </c>
      <c r="Q22" s="384">
        <v>6567</v>
      </c>
      <c r="R22" s="960">
        <v>0</v>
      </c>
      <c r="S22" s="384">
        <v>0</v>
      </c>
      <c r="T22" s="384">
        <v>0</v>
      </c>
      <c r="U22" s="960">
        <v>447940</v>
      </c>
      <c r="V22" s="63">
        <v>12</v>
      </c>
    </row>
    <row r="23" spans="1:22" s="99" customFormat="1" ht="23.1" customHeight="1">
      <c r="A23" s="1541">
        <v>14</v>
      </c>
      <c r="B23" s="58" t="s">
        <v>1030</v>
      </c>
      <c r="C23" s="386">
        <v>0</v>
      </c>
      <c r="D23" s="386">
        <v>0</v>
      </c>
      <c r="E23" s="386">
        <v>0</v>
      </c>
      <c r="F23" s="386">
        <v>0</v>
      </c>
      <c r="G23" s="386">
        <v>0</v>
      </c>
      <c r="H23" s="386">
        <v>0</v>
      </c>
      <c r="I23" s="386">
        <v>661</v>
      </c>
      <c r="J23" s="386">
        <v>4222</v>
      </c>
      <c r="K23" s="386">
        <v>0</v>
      </c>
      <c r="L23" s="386">
        <v>1380</v>
      </c>
      <c r="M23" s="386">
        <v>0</v>
      </c>
      <c r="N23" s="386">
        <v>3536</v>
      </c>
      <c r="O23" s="386">
        <v>422047</v>
      </c>
      <c r="P23" s="386">
        <v>4688</v>
      </c>
      <c r="Q23" s="386">
        <v>7672</v>
      </c>
      <c r="R23" s="961">
        <v>0</v>
      </c>
      <c r="S23" s="386">
        <v>0</v>
      </c>
      <c r="T23" s="386">
        <v>0</v>
      </c>
      <c r="U23" s="961">
        <v>429720</v>
      </c>
      <c r="V23" s="67">
        <v>14</v>
      </c>
    </row>
    <row r="24" spans="1:22" s="99" customFormat="1" ht="23.1" customHeight="1">
      <c r="A24" s="1613">
        <v>15</v>
      </c>
      <c r="B24" s="61" t="s">
        <v>1031</v>
      </c>
      <c r="C24" s="384">
        <v>0</v>
      </c>
      <c r="D24" s="384">
        <v>0</v>
      </c>
      <c r="E24" s="384">
        <v>0</v>
      </c>
      <c r="F24" s="384">
        <v>0</v>
      </c>
      <c r="G24" s="384">
        <v>0</v>
      </c>
      <c r="H24" s="384">
        <v>0</v>
      </c>
      <c r="I24" s="384">
        <v>480</v>
      </c>
      <c r="J24" s="384">
        <v>3760</v>
      </c>
      <c r="K24" s="384">
        <v>0</v>
      </c>
      <c r="L24" s="384">
        <v>1086</v>
      </c>
      <c r="M24" s="384">
        <v>0</v>
      </c>
      <c r="N24" s="384">
        <v>7934</v>
      </c>
      <c r="O24" s="384">
        <v>458093</v>
      </c>
      <c r="P24" s="384">
        <v>-2410</v>
      </c>
      <c r="Q24" s="384">
        <v>992</v>
      </c>
      <c r="R24" s="960">
        <v>0</v>
      </c>
      <c r="S24" s="384">
        <v>0</v>
      </c>
      <c r="T24" s="384">
        <v>0</v>
      </c>
      <c r="U24" s="960">
        <v>459085</v>
      </c>
      <c r="V24" s="63">
        <v>15</v>
      </c>
    </row>
    <row r="25" spans="1:22" s="99" customFormat="1" ht="23.1" customHeight="1">
      <c r="A25" s="1613">
        <v>16</v>
      </c>
      <c r="B25" s="61" t="s">
        <v>1032</v>
      </c>
      <c r="C25" s="384">
        <v>0</v>
      </c>
      <c r="D25" s="384">
        <v>0</v>
      </c>
      <c r="E25" s="384">
        <v>0</v>
      </c>
      <c r="F25" s="384">
        <v>0</v>
      </c>
      <c r="G25" s="384">
        <v>0</v>
      </c>
      <c r="H25" s="384">
        <v>0</v>
      </c>
      <c r="I25" s="384">
        <v>1487</v>
      </c>
      <c r="J25" s="384">
        <v>3177</v>
      </c>
      <c r="K25" s="384">
        <v>0</v>
      </c>
      <c r="L25" s="384">
        <v>2214</v>
      </c>
      <c r="M25" s="384">
        <v>0</v>
      </c>
      <c r="N25" s="384">
        <v>411</v>
      </c>
      <c r="O25" s="384">
        <v>423734</v>
      </c>
      <c r="P25" s="384">
        <v>599</v>
      </c>
      <c r="Q25" s="384">
        <v>14</v>
      </c>
      <c r="R25" s="960">
        <v>0</v>
      </c>
      <c r="S25" s="384">
        <v>0</v>
      </c>
      <c r="T25" s="384">
        <v>0</v>
      </c>
      <c r="U25" s="960">
        <v>423748</v>
      </c>
      <c r="V25" s="63">
        <v>16</v>
      </c>
    </row>
    <row r="26" spans="1:22" s="99" customFormat="1" ht="23.1" customHeight="1">
      <c r="A26" s="1613">
        <v>17</v>
      </c>
      <c r="B26" s="61" t="s">
        <v>1033</v>
      </c>
      <c r="C26" s="384">
        <v>0</v>
      </c>
      <c r="D26" s="384">
        <v>0</v>
      </c>
      <c r="E26" s="384">
        <v>0</v>
      </c>
      <c r="F26" s="384">
        <v>0</v>
      </c>
      <c r="G26" s="384">
        <v>0</v>
      </c>
      <c r="H26" s="384">
        <v>0</v>
      </c>
      <c r="I26" s="384">
        <v>4260</v>
      </c>
      <c r="J26" s="384">
        <v>4244</v>
      </c>
      <c r="K26" s="384">
        <v>0</v>
      </c>
      <c r="L26" s="384">
        <v>2060</v>
      </c>
      <c r="M26" s="384">
        <v>0</v>
      </c>
      <c r="N26" s="384">
        <v>860</v>
      </c>
      <c r="O26" s="384">
        <v>432302</v>
      </c>
      <c r="P26" s="384">
        <v>-4001</v>
      </c>
      <c r="Q26" s="384">
        <v>11029</v>
      </c>
      <c r="R26" s="960">
        <v>0</v>
      </c>
      <c r="S26" s="384">
        <v>0</v>
      </c>
      <c r="T26" s="384">
        <v>0</v>
      </c>
      <c r="U26" s="960">
        <v>443331</v>
      </c>
      <c r="V26" s="63">
        <v>17</v>
      </c>
    </row>
    <row r="27" spans="1:22" s="99" customFormat="1" ht="23.1" customHeight="1">
      <c r="A27" s="1613">
        <v>18</v>
      </c>
      <c r="B27" s="61" t="s">
        <v>1034</v>
      </c>
      <c r="C27" s="385">
        <v>0</v>
      </c>
      <c r="D27" s="385">
        <v>0</v>
      </c>
      <c r="E27" s="385">
        <v>0</v>
      </c>
      <c r="F27" s="385">
        <v>0</v>
      </c>
      <c r="G27" s="385">
        <v>0</v>
      </c>
      <c r="H27" s="385">
        <v>0</v>
      </c>
      <c r="I27" s="385">
        <v>537</v>
      </c>
      <c r="J27" s="385">
        <v>2845</v>
      </c>
      <c r="K27" s="385">
        <v>0</v>
      </c>
      <c r="L27" s="385">
        <v>1291</v>
      </c>
      <c r="M27" s="385">
        <v>0</v>
      </c>
      <c r="N27" s="385">
        <v>468</v>
      </c>
      <c r="O27" s="385">
        <v>419994</v>
      </c>
      <c r="P27" s="385">
        <v>2426</v>
      </c>
      <c r="Q27" s="384">
        <v>2</v>
      </c>
      <c r="R27" s="960">
        <v>0</v>
      </c>
      <c r="S27" s="384">
        <v>0</v>
      </c>
      <c r="T27" s="384">
        <v>0</v>
      </c>
      <c r="U27" s="960">
        <v>419996</v>
      </c>
      <c r="V27" s="63">
        <v>18</v>
      </c>
    </row>
    <row r="28" spans="1:22" s="99" customFormat="1" ht="23.1" customHeight="1">
      <c r="A28" s="68">
        <v>19</v>
      </c>
      <c r="B28" s="58" t="s">
        <v>1035</v>
      </c>
      <c r="C28" s="386">
        <v>0</v>
      </c>
      <c r="D28" s="386">
        <v>0</v>
      </c>
      <c r="E28" s="386">
        <v>0</v>
      </c>
      <c r="F28" s="386">
        <v>0</v>
      </c>
      <c r="G28" s="386">
        <v>0</v>
      </c>
      <c r="H28" s="386">
        <v>0</v>
      </c>
      <c r="I28" s="386">
        <v>1192</v>
      </c>
      <c r="J28" s="386">
        <v>4440</v>
      </c>
      <c r="K28" s="386">
        <v>0</v>
      </c>
      <c r="L28" s="386">
        <v>1603</v>
      </c>
      <c r="M28" s="386">
        <v>0</v>
      </c>
      <c r="N28" s="386">
        <v>471</v>
      </c>
      <c r="O28" s="386">
        <v>426338</v>
      </c>
      <c r="P28" s="386">
        <v>-789</v>
      </c>
      <c r="Q28" s="386">
        <v>0</v>
      </c>
      <c r="R28" s="961">
        <v>0</v>
      </c>
      <c r="S28" s="386">
        <v>0</v>
      </c>
      <c r="T28" s="386">
        <v>0</v>
      </c>
      <c r="U28" s="961">
        <v>426338</v>
      </c>
      <c r="V28" s="69">
        <v>19</v>
      </c>
    </row>
    <row r="29" spans="1:22" s="99" customFormat="1" ht="23.1" customHeight="1">
      <c r="A29" s="1613">
        <v>21</v>
      </c>
      <c r="B29" s="61" t="s">
        <v>1036</v>
      </c>
      <c r="C29" s="384">
        <v>0</v>
      </c>
      <c r="D29" s="384">
        <v>0</v>
      </c>
      <c r="E29" s="384">
        <v>0</v>
      </c>
      <c r="F29" s="384">
        <v>0</v>
      </c>
      <c r="G29" s="384">
        <v>0</v>
      </c>
      <c r="H29" s="384">
        <v>0</v>
      </c>
      <c r="I29" s="384">
        <v>600</v>
      </c>
      <c r="J29" s="384">
        <v>3882</v>
      </c>
      <c r="K29" s="384">
        <v>0</v>
      </c>
      <c r="L29" s="384">
        <v>1027</v>
      </c>
      <c r="M29" s="384">
        <v>0</v>
      </c>
      <c r="N29" s="384">
        <v>1660</v>
      </c>
      <c r="O29" s="384">
        <v>402203</v>
      </c>
      <c r="P29" s="384">
        <v>-1361</v>
      </c>
      <c r="Q29" s="384">
        <v>0</v>
      </c>
      <c r="R29" s="960">
        <v>0</v>
      </c>
      <c r="S29" s="384">
        <v>0</v>
      </c>
      <c r="T29" s="384">
        <v>0</v>
      </c>
      <c r="U29" s="960">
        <v>402203</v>
      </c>
      <c r="V29" s="63">
        <v>21</v>
      </c>
    </row>
    <row r="30" spans="1:22" s="99" customFormat="1" ht="23.1" customHeight="1">
      <c r="A30" s="1613">
        <v>22</v>
      </c>
      <c r="B30" s="61" t="s">
        <v>1037</v>
      </c>
      <c r="C30" s="384">
        <v>0</v>
      </c>
      <c r="D30" s="384">
        <v>0</v>
      </c>
      <c r="E30" s="384">
        <v>0</v>
      </c>
      <c r="F30" s="384">
        <v>0</v>
      </c>
      <c r="G30" s="384">
        <v>0</v>
      </c>
      <c r="H30" s="384">
        <v>0</v>
      </c>
      <c r="I30" s="384">
        <v>667</v>
      </c>
      <c r="J30" s="384">
        <v>3688</v>
      </c>
      <c r="K30" s="384">
        <v>0</v>
      </c>
      <c r="L30" s="384">
        <v>708</v>
      </c>
      <c r="M30" s="384">
        <v>0</v>
      </c>
      <c r="N30" s="384">
        <v>6479</v>
      </c>
      <c r="O30" s="384">
        <v>438106</v>
      </c>
      <c r="P30" s="384">
        <v>-683</v>
      </c>
      <c r="Q30" s="384">
        <v>0</v>
      </c>
      <c r="R30" s="960">
        <v>0</v>
      </c>
      <c r="S30" s="384">
        <v>0</v>
      </c>
      <c r="T30" s="384">
        <v>0</v>
      </c>
      <c r="U30" s="960">
        <v>438106</v>
      </c>
      <c r="V30" s="63">
        <v>22</v>
      </c>
    </row>
    <row r="31" spans="1:22" s="99" customFormat="1" ht="23.1" customHeight="1">
      <c r="A31" s="1613">
        <v>23</v>
      </c>
      <c r="B31" s="61" t="s">
        <v>1038</v>
      </c>
      <c r="C31" s="384">
        <v>0</v>
      </c>
      <c r="D31" s="384">
        <v>0</v>
      </c>
      <c r="E31" s="384">
        <v>0</v>
      </c>
      <c r="F31" s="384">
        <v>0</v>
      </c>
      <c r="G31" s="384">
        <v>0</v>
      </c>
      <c r="H31" s="384">
        <v>0</v>
      </c>
      <c r="I31" s="384">
        <v>607</v>
      </c>
      <c r="J31" s="384">
        <v>2725</v>
      </c>
      <c r="K31" s="384">
        <v>0</v>
      </c>
      <c r="L31" s="384">
        <v>1508</v>
      </c>
      <c r="M31" s="384">
        <v>0</v>
      </c>
      <c r="N31" s="384">
        <v>371</v>
      </c>
      <c r="O31" s="384">
        <v>381790</v>
      </c>
      <c r="P31" s="384">
        <v>-568</v>
      </c>
      <c r="Q31" s="384">
        <v>0</v>
      </c>
      <c r="R31" s="960">
        <v>0</v>
      </c>
      <c r="S31" s="384">
        <v>0</v>
      </c>
      <c r="T31" s="384">
        <v>0</v>
      </c>
      <c r="U31" s="960">
        <v>381790</v>
      </c>
      <c r="V31" s="63">
        <v>23</v>
      </c>
    </row>
    <row r="32" spans="1:22" s="99" customFormat="1" ht="23.1" customHeight="1">
      <c r="A32" s="1613">
        <v>24</v>
      </c>
      <c r="B32" s="61" t="s">
        <v>1039</v>
      </c>
      <c r="C32" s="385">
        <v>0</v>
      </c>
      <c r="D32" s="385">
        <v>0</v>
      </c>
      <c r="E32" s="385">
        <v>0</v>
      </c>
      <c r="F32" s="385">
        <v>0</v>
      </c>
      <c r="G32" s="385">
        <v>0</v>
      </c>
      <c r="H32" s="385">
        <v>0</v>
      </c>
      <c r="I32" s="385">
        <v>2941</v>
      </c>
      <c r="J32" s="385">
        <v>2970</v>
      </c>
      <c r="K32" s="385">
        <v>0</v>
      </c>
      <c r="L32" s="385">
        <v>1169</v>
      </c>
      <c r="M32" s="385">
        <v>0</v>
      </c>
      <c r="N32" s="385">
        <v>898</v>
      </c>
      <c r="O32" s="385">
        <v>399029</v>
      </c>
      <c r="P32" s="385">
        <v>-434</v>
      </c>
      <c r="Q32" s="384">
        <v>5</v>
      </c>
      <c r="R32" s="960">
        <v>0</v>
      </c>
      <c r="S32" s="384">
        <v>0</v>
      </c>
      <c r="T32" s="384">
        <v>0</v>
      </c>
      <c r="U32" s="960">
        <v>399033</v>
      </c>
      <c r="V32" s="63">
        <v>24</v>
      </c>
    </row>
    <row r="33" spans="1:22" s="99" customFormat="1" ht="23.1" customHeight="1">
      <c r="A33" s="1541">
        <v>25</v>
      </c>
      <c r="B33" s="58" t="s">
        <v>1040</v>
      </c>
      <c r="C33" s="386">
        <v>0</v>
      </c>
      <c r="D33" s="386">
        <v>0</v>
      </c>
      <c r="E33" s="386">
        <v>0</v>
      </c>
      <c r="F33" s="386">
        <v>0</v>
      </c>
      <c r="G33" s="386">
        <v>0</v>
      </c>
      <c r="H33" s="386">
        <v>0</v>
      </c>
      <c r="I33" s="386">
        <v>2177</v>
      </c>
      <c r="J33" s="386">
        <v>3205</v>
      </c>
      <c r="K33" s="386">
        <v>0</v>
      </c>
      <c r="L33" s="386">
        <v>1334</v>
      </c>
      <c r="M33" s="386">
        <v>0</v>
      </c>
      <c r="N33" s="386">
        <v>1804</v>
      </c>
      <c r="O33" s="386">
        <v>423761</v>
      </c>
      <c r="P33" s="386">
        <v>-8312</v>
      </c>
      <c r="Q33" s="386">
        <v>11104</v>
      </c>
      <c r="R33" s="961">
        <v>0</v>
      </c>
      <c r="S33" s="386">
        <v>0</v>
      </c>
      <c r="T33" s="386">
        <v>0</v>
      </c>
      <c r="U33" s="961">
        <v>434866</v>
      </c>
      <c r="V33" s="67">
        <v>25</v>
      </c>
    </row>
    <row r="34" spans="1:22" s="99" customFormat="1" ht="23.1" customHeight="1">
      <c r="A34" s="1613">
        <v>27</v>
      </c>
      <c r="B34" s="61" t="s">
        <v>1041</v>
      </c>
      <c r="C34" s="384">
        <v>0</v>
      </c>
      <c r="D34" s="384">
        <v>0</v>
      </c>
      <c r="E34" s="384">
        <v>0</v>
      </c>
      <c r="F34" s="384">
        <v>0</v>
      </c>
      <c r="G34" s="384">
        <v>0</v>
      </c>
      <c r="H34" s="384">
        <v>0</v>
      </c>
      <c r="I34" s="384">
        <v>1743</v>
      </c>
      <c r="J34" s="384">
        <v>3456</v>
      </c>
      <c r="K34" s="384">
        <v>0</v>
      </c>
      <c r="L34" s="384">
        <v>1408</v>
      </c>
      <c r="M34" s="384">
        <v>0</v>
      </c>
      <c r="N34" s="384">
        <v>761</v>
      </c>
      <c r="O34" s="384">
        <v>427433</v>
      </c>
      <c r="P34" s="384">
        <v>-1714</v>
      </c>
      <c r="Q34" s="384">
        <v>4594</v>
      </c>
      <c r="R34" s="960">
        <v>0</v>
      </c>
      <c r="S34" s="384">
        <v>0</v>
      </c>
      <c r="T34" s="384">
        <v>0</v>
      </c>
      <c r="U34" s="960">
        <v>432027</v>
      </c>
      <c r="V34" s="63">
        <v>27</v>
      </c>
    </row>
    <row r="35" spans="1:22" s="99" customFormat="1" ht="23.1" customHeight="1">
      <c r="A35" s="1613">
        <v>28</v>
      </c>
      <c r="B35" s="61" t="s">
        <v>1042</v>
      </c>
      <c r="C35" s="384">
        <v>0</v>
      </c>
      <c r="D35" s="384">
        <v>0</v>
      </c>
      <c r="E35" s="384">
        <v>0</v>
      </c>
      <c r="F35" s="384">
        <v>0</v>
      </c>
      <c r="G35" s="384">
        <v>0</v>
      </c>
      <c r="H35" s="384">
        <v>0</v>
      </c>
      <c r="I35" s="384">
        <v>2469</v>
      </c>
      <c r="J35" s="384">
        <v>3634</v>
      </c>
      <c r="K35" s="384">
        <v>0</v>
      </c>
      <c r="L35" s="384">
        <v>1164</v>
      </c>
      <c r="M35" s="384">
        <v>0</v>
      </c>
      <c r="N35" s="384">
        <v>452</v>
      </c>
      <c r="O35" s="384">
        <v>433972</v>
      </c>
      <c r="P35" s="384">
        <v>-10706</v>
      </c>
      <c r="Q35" s="384">
        <v>3976</v>
      </c>
      <c r="R35" s="960">
        <v>0</v>
      </c>
      <c r="S35" s="384">
        <v>0</v>
      </c>
      <c r="T35" s="384">
        <v>0</v>
      </c>
      <c r="U35" s="960">
        <v>437948</v>
      </c>
      <c r="V35" s="63">
        <v>28</v>
      </c>
    </row>
    <row r="36" spans="1:22" s="99" customFormat="1" ht="23.1" customHeight="1">
      <c r="A36" s="1613">
        <v>29</v>
      </c>
      <c r="B36" s="61" t="s">
        <v>1043</v>
      </c>
      <c r="C36" s="384">
        <v>0</v>
      </c>
      <c r="D36" s="384">
        <v>0</v>
      </c>
      <c r="E36" s="384">
        <v>0</v>
      </c>
      <c r="F36" s="384">
        <v>0</v>
      </c>
      <c r="G36" s="384">
        <v>0</v>
      </c>
      <c r="H36" s="384">
        <v>0</v>
      </c>
      <c r="I36" s="384">
        <v>831</v>
      </c>
      <c r="J36" s="384">
        <v>4861</v>
      </c>
      <c r="K36" s="384">
        <v>0</v>
      </c>
      <c r="L36" s="384">
        <v>1026</v>
      </c>
      <c r="M36" s="384">
        <v>0</v>
      </c>
      <c r="N36" s="384">
        <v>551</v>
      </c>
      <c r="O36" s="384">
        <v>417194</v>
      </c>
      <c r="P36" s="384">
        <v>9673</v>
      </c>
      <c r="Q36" s="384">
        <v>16614</v>
      </c>
      <c r="R36" s="960">
        <v>0</v>
      </c>
      <c r="S36" s="384">
        <v>0</v>
      </c>
      <c r="T36" s="384">
        <v>0</v>
      </c>
      <c r="U36" s="960">
        <v>433807</v>
      </c>
      <c r="V36" s="63">
        <v>29</v>
      </c>
    </row>
    <row r="37" spans="1:22" s="99" customFormat="1" ht="23.1" customHeight="1">
      <c r="A37" s="1613">
        <v>30</v>
      </c>
      <c r="B37" s="61" t="s">
        <v>1044</v>
      </c>
      <c r="C37" s="385">
        <v>0</v>
      </c>
      <c r="D37" s="385">
        <v>0</v>
      </c>
      <c r="E37" s="385">
        <v>0</v>
      </c>
      <c r="F37" s="385">
        <v>0</v>
      </c>
      <c r="G37" s="385">
        <v>0</v>
      </c>
      <c r="H37" s="385">
        <v>0</v>
      </c>
      <c r="I37" s="385">
        <v>1473</v>
      </c>
      <c r="J37" s="385">
        <v>3774</v>
      </c>
      <c r="K37" s="385">
        <v>0</v>
      </c>
      <c r="L37" s="385">
        <v>1408</v>
      </c>
      <c r="M37" s="385">
        <v>0</v>
      </c>
      <c r="N37" s="385">
        <v>651</v>
      </c>
      <c r="O37" s="385">
        <v>413303</v>
      </c>
      <c r="P37" s="385">
        <v>8302</v>
      </c>
      <c r="Q37" s="384">
        <v>10680</v>
      </c>
      <c r="R37" s="960">
        <v>0</v>
      </c>
      <c r="S37" s="384">
        <v>0</v>
      </c>
      <c r="T37" s="384">
        <v>0</v>
      </c>
      <c r="U37" s="960">
        <v>423983</v>
      </c>
      <c r="V37" s="63">
        <v>30</v>
      </c>
    </row>
    <row r="38" spans="1:22" s="99" customFormat="1" ht="23.1" customHeight="1">
      <c r="A38" s="1541">
        <v>31</v>
      </c>
      <c r="B38" s="58" t="s">
        <v>1045</v>
      </c>
      <c r="C38" s="386">
        <v>0</v>
      </c>
      <c r="D38" s="386">
        <v>0</v>
      </c>
      <c r="E38" s="386">
        <v>0</v>
      </c>
      <c r="F38" s="386">
        <v>0</v>
      </c>
      <c r="G38" s="386">
        <v>0</v>
      </c>
      <c r="H38" s="386">
        <v>0</v>
      </c>
      <c r="I38" s="386">
        <v>1451</v>
      </c>
      <c r="J38" s="386">
        <v>3888</v>
      </c>
      <c r="K38" s="386">
        <v>0</v>
      </c>
      <c r="L38" s="386">
        <v>1169</v>
      </c>
      <c r="M38" s="386">
        <v>0</v>
      </c>
      <c r="N38" s="386">
        <v>456</v>
      </c>
      <c r="O38" s="386">
        <v>427888</v>
      </c>
      <c r="P38" s="386">
        <v>356</v>
      </c>
      <c r="Q38" s="386">
        <v>4</v>
      </c>
      <c r="R38" s="961">
        <v>0</v>
      </c>
      <c r="S38" s="386">
        <v>0</v>
      </c>
      <c r="T38" s="386">
        <v>0</v>
      </c>
      <c r="U38" s="961">
        <v>427892</v>
      </c>
      <c r="V38" s="67">
        <v>31</v>
      </c>
    </row>
    <row r="39" spans="1:22" s="99" customFormat="1" ht="23.1" customHeight="1">
      <c r="A39" s="1613">
        <v>32</v>
      </c>
      <c r="B39" s="61" t="s">
        <v>1046</v>
      </c>
      <c r="C39" s="384">
        <v>0</v>
      </c>
      <c r="D39" s="384">
        <v>0</v>
      </c>
      <c r="E39" s="384">
        <v>0</v>
      </c>
      <c r="F39" s="384">
        <v>0</v>
      </c>
      <c r="G39" s="384">
        <v>0</v>
      </c>
      <c r="H39" s="384">
        <v>0</v>
      </c>
      <c r="I39" s="384">
        <v>1676</v>
      </c>
      <c r="J39" s="384">
        <v>6910</v>
      </c>
      <c r="K39" s="384">
        <v>0</v>
      </c>
      <c r="L39" s="384">
        <v>1212</v>
      </c>
      <c r="M39" s="384">
        <v>0</v>
      </c>
      <c r="N39" s="384">
        <v>2354</v>
      </c>
      <c r="O39" s="384">
        <v>449257</v>
      </c>
      <c r="P39" s="384">
        <v>-6955</v>
      </c>
      <c r="Q39" s="384">
        <v>1545</v>
      </c>
      <c r="R39" s="960">
        <v>0</v>
      </c>
      <c r="S39" s="384">
        <v>0</v>
      </c>
      <c r="T39" s="384">
        <v>0</v>
      </c>
      <c r="U39" s="960">
        <v>450802</v>
      </c>
      <c r="V39" s="63">
        <v>32</v>
      </c>
    </row>
    <row r="40" spans="1:22" s="99" customFormat="1" ht="23.1" customHeight="1">
      <c r="A40" s="1613">
        <v>33</v>
      </c>
      <c r="B40" s="61" t="s">
        <v>1047</v>
      </c>
      <c r="C40" s="384">
        <v>0</v>
      </c>
      <c r="D40" s="384">
        <v>0</v>
      </c>
      <c r="E40" s="384">
        <v>0</v>
      </c>
      <c r="F40" s="384">
        <v>0</v>
      </c>
      <c r="G40" s="384">
        <v>0</v>
      </c>
      <c r="H40" s="384">
        <v>0</v>
      </c>
      <c r="I40" s="384">
        <v>1275</v>
      </c>
      <c r="J40" s="384">
        <v>3458</v>
      </c>
      <c r="K40" s="384">
        <v>0</v>
      </c>
      <c r="L40" s="384">
        <v>1385</v>
      </c>
      <c r="M40" s="384">
        <v>0</v>
      </c>
      <c r="N40" s="384">
        <v>847</v>
      </c>
      <c r="O40" s="384">
        <v>425765</v>
      </c>
      <c r="P40" s="384">
        <v>-1688</v>
      </c>
      <c r="Q40" s="384">
        <v>18</v>
      </c>
      <c r="R40" s="960">
        <v>0</v>
      </c>
      <c r="S40" s="384">
        <v>0</v>
      </c>
      <c r="T40" s="384">
        <v>0</v>
      </c>
      <c r="U40" s="960">
        <v>425782</v>
      </c>
      <c r="V40" s="63">
        <v>33</v>
      </c>
    </row>
    <row r="41" spans="1:22" s="99" customFormat="1" ht="23.1" customHeight="1">
      <c r="A41" s="1613">
        <v>34</v>
      </c>
      <c r="B41" s="61" t="s">
        <v>1048</v>
      </c>
      <c r="C41" s="384">
        <v>0</v>
      </c>
      <c r="D41" s="384">
        <v>0</v>
      </c>
      <c r="E41" s="384">
        <v>0</v>
      </c>
      <c r="F41" s="384">
        <v>0</v>
      </c>
      <c r="G41" s="384">
        <v>0</v>
      </c>
      <c r="H41" s="384">
        <v>0</v>
      </c>
      <c r="I41" s="384">
        <v>713</v>
      </c>
      <c r="J41" s="384">
        <v>4118</v>
      </c>
      <c r="K41" s="384">
        <v>0</v>
      </c>
      <c r="L41" s="384">
        <v>1544</v>
      </c>
      <c r="M41" s="384">
        <v>0</v>
      </c>
      <c r="N41" s="384">
        <v>708</v>
      </c>
      <c r="O41" s="384">
        <v>426197</v>
      </c>
      <c r="P41" s="384">
        <v>-1275</v>
      </c>
      <c r="Q41" s="384">
        <v>9170</v>
      </c>
      <c r="R41" s="960">
        <v>0</v>
      </c>
      <c r="S41" s="384">
        <v>0</v>
      </c>
      <c r="T41" s="384">
        <v>0</v>
      </c>
      <c r="U41" s="960">
        <v>435367</v>
      </c>
      <c r="V41" s="63">
        <v>34</v>
      </c>
    </row>
    <row r="42" spans="1:22" s="99" customFormat="1" ht="23.1" customHeight="1">
      <c r="A42" s="1613">
        <v>35</v>
      </c>
      <c r="B42" s="61" t="s">
        <v>1049</v>
      </c>
      <c r="C42" s="385">
        <v>0</v>
      </c>
      <c r="D42" s="385">
        <v>0</v>
      </c>
      <c r="E42" s="385">
        <v>0</v>
      </c>
      <c r="F42" s="385">
        <v>0</v>
      </c>
      <c r="G42" s="385">
        <v>0</v>
      </c>
      <c r="H42" s="385">
        <v>0</v>
      </c>
      <c r="I42" s="385">
        <v>2075</v>
      </c>
      <c r="J42" s="385">
        <v>3322</v>
      </c>
      <c r="K42" s="385">
        <v>0</v>
      </c>
      <c r="L42" s="385">
        <v>1066</v>
      </c>
      <c r="M42" s="385">
        <v>0</v>
      </c>
      <c r="N42" s="385">
        <v>358</v>
      </c>
      <c r="O42" s="385">
        <v>421196</v>
      </c>
      <c r="P42" s="385">
        <v>-1256</v>
      </c>
      <c r="Q42" s="384">
        <v>0</v>
      </c>
      <c r="R42" s="960">
        <v>0</v>
      </c>
      <c r="S42" s="384">
        <v>0</v>
      </c>
      <c r="T42" s="384">
        <v>0</v>
      </c>
      <c r="U42" s="960">
        <v>421196</v>
      </c>
      <c r="V42" s="63">
        <v>35</v>
      </c>
    </row>
    <row r="43" spans="1:22" s="99" customFormat="1" ht="23.1" customHeight="1">
      <c r="A43" s="1541">
        <v>36</v>
      </c>
      <c r="B43" s="58" t="s">
        <v>1050</v>
      </c>
      <c r="C43" s="386">
        <v>0</v>
      </c>
      <c r="D43" s="386">
        <v>0</v>
      </c>
      <c r="E43" s="386">
        <v>0</v>
      </c>
      <c r="F43" s="386">
        <v>0</v>
      </c>
      <c r="G43" s="386">
        <v>0</v>
      </c>
      <c r="H43" s="386">
        <v>0</v>
      </c>
      <c r="I43" s="386">
        <v>1079</v>
      </c>
      <c r="J43" s="386">
        <v>4206</v>
      </c>
      <c r="K43" s="386">
        <v>0</v>
      </c>
      <c r="L43" s="386">
        <v>1095</v>
      </c>
      <c r="M43" s="386">
        <v>0</v>
      </c>
      <c r="N43" s="386">
        <v>7908</v>
      </c>
      <c r="O43" s="386">
        <v>438039</v>
      </c>
      <c r="P43" s="386">
        <v>-381</v>
      </c>
      <c r="Q43" s="386">
        <v>5</v>
      </c>
      <c r="R43" s="961">
        <v>0</v>
      </c>
      <c r="S43" s="386">
        <v>0</v>
      </c>
      <c r="T43" s="386">
        <v>0</v>
      </c>
      <c r="U43" s="961">
        <v>438044</v>
      </c>
      <c r="V43" s="67">
        <v>36</v>
      </c>
    </row>
    <row r="44" spans="1:22" s="99" customFormat="1" ht="23.1" customHeight="1">
      <c r="A44" s="1613">
        <v>37</v>
      </c>
      <c r="B44" s="61" t="s">
        <v>1051</v>
      </c>
      <c r="C44" s="384">
        <v>0</v>
      </c>
      <c r="D44" s="384">
        <v>0</v>
      </c>
      <c r="E44" s="384">
        <v>0</v>
      </c>
      <c r="F44" s="384">
        <v>0</v>
      </c>
      <c r="G44" s="384">
        <v>0</v>
      </c>
      <c r="H44" s="384">
        <v>0</v>
      </c>
      <c r="I44" s="384">
        <v>1268</v>
      </c>
      <c r="J44" s="384">
        <v>2229</v>
      </c>
      <c r="K44" s="384">
        <v>0</v>
      </c>
      <c r="L44" s="384">
        <v>1810</v>
      </c>
      <c r="M44" s="384">
        <v>0</v>
      </c>
      <c r="N44" s="384">
        <v>2639</v>
      </c>
      <c r="O44" s="384">
        <v>433354</v>
      </c>
      <c r="P44" s="384">
        <v>-43</v>
      </c>
      <c r="Q44" s="384">
        <v>594</v>
      </c>
      <c r="R44" s="960">
        <v>0</v>
      </c>
      <c r="S44" s="384">
        <v>0</v>
      </c>
      <c r="T44" s="384">
        <v>0</v>
      </c>
      <c r="U44" s="960">
        <v>433948</v>
      </c>
      <c r="V44" s="63">
        <v>37</v>
      </c>
    </row>
    <row r="45" spans="1:22" s="99" customFormat="1" ht="23.1" customHeight="1">
      <c r="A45" s="1613">
        <v>38</v>
      </c>
      <c r="B45" s="61" t="s">
        <v>1052</v>
      </c>
      <c r="C45" s="384">
        <v>0</v>
      </c>
      <c r="D45" s="384">
        <v>0</v>
      </c>
      <c r="E45" s="384">
        <v>0</v>
      </c>
      <c r="F45" s="384">
        <v>0</v>
      </c>
      <c r="G45" s="384">
        <v>0</v>
      </c>
      <c r="H45" s="384">
        <v>0</v>
      </c>
      <c r="I45" s="384">
        <v>1612</v>
      </c>
      <c r="J45" s="384">
        <v>4064</v>
      </c>
      <c r="K45" s="384">
        <v>0</v>
      </c>
      <c r="L45" s="384">
        <v>1792</v>
      </c>
      <c r="M45" s="384">
        <v>0</v>
      </c>
      <c r="N45" s="384">
        <v>2677</v>
      </c>
      <c r="O45" s="384">
        <v>459596</v>
      </c>
      <c r="P45" s="384">
        <v>2331</v>
      </c>
      <c r="Q45" s="384">
        <v>14582</v>
      </c>
      <c r="R45" s="960">
        <v>0</v>
      </c>
      <c r="S45" s="384">
        <v>0</v>
      </c>
      <c r="T45" s="384">
        <v>0</v>
      </c>
      <c r="U45" s="960">
        <v>474178</v>
      </c>
      <c r="V45" s="63">
        <v>38</v>
      </c>
    </row>
    <row r="46" spans="1:22" s="99" customFormat="1" ht="23.1" customHeight="1">
      <c r="A46" s="1613">
        <v>39</v>
      </c>
      <c r="B46" s="61" t="s">
        <v>1053</v>
      </c>
      <c r="C46" s="384">
        <v>0</v>
      </c>
      <c r="D46" s="384">
        <v>0</v>
      </c>
      <c r="E46" s="384">
        <v>0</v>
      </c>
      <c r="F46" s="384">
        <v>0</v>
      </c>
      <c r="G46" s="384">
        <v>0</v>
      </c>
      <c r="H46" s="384">
        <v>0</v>
      </c>
      <c r="I46" s="384">
        <v>1223</v>
      </c>
      <c r="J46" s="384">
        <v>4979</v>
      </c>
      <c r="K46" s="384">
        <v>0</v>
      </c>
      <c r="L46" s="384">
        <v>2271</v>
      </c>
      <c r="M46" s="384">
        <v>0</v>
      </c>
      <c r="N46" s="384">
        <v>685</v>
      </c>
      <c r="O46" s="384">
        <v>422858</v>
      </c>
      <c r="P46" s="384">
        <v>2023</v>
      </c>
      <c r="Q46" s="384">
        <v>13745</v>
      </c>
      <c r="R46" s="960">
        <v>0</v>
      </c>
      <c r="S46" s="384">
        <v>0</v>
      </c>
      <c r="T46" s="384">
        <v>0</v>
      </c>
      <c r="U46" s="960">
        <v>436603</v>
      </c>
      <c r="V46" s="63">
        <v>39</v>
      </c>
    </row>
    <row r="47" spans="1:22" s="99" customFormat="1" ht="23.1" customHeight="1">
      <c r="A47" s="1613">
        <v>42</v>
      </c>
      <c r="B47" s="61" t="s">
        <v>1054</v>
      </c>
      <c r="C47" s="385">
        <v>0</v>
      </c>
      <c r="D47" s="385">
        <v>0</v>
      </c>
      <c r="E47" s="385">
        <v>0</v>
      </c>
      <c r="F47" s="385">
        <v>0</v>
      </c>
      <c r="G47" s="385">
        <v>0</v>
      </c>
      <c r="H47" s="385">
        <v>0</v>
      </c>
      <c r="I47" s="385">
        <v>1307</v>
      </c>
      <c r="J47" s="385">
        <v>3884</v>
      </c>
      <c r="K47" s="385">
        <v>0</v>
      </c>
      <c r="L47" s="385">
        <v>4558</v>
      </c>
      <c r="M47" s="385">
        <v>0</v>
      </c>
      <c r="N47" s="385">
        <v>3852</v>
      </c>
      <c r="O47" s="385">
        <v>437528</v>
      </c>
      <c r="P47" s="385">
        <v>-3721</v>
      </c>
      <c r="Q47" s="384">
        <v>0</v>
      </c>
      <c r="R47" s="960">
        <v>0</v>
      </c>
      <c r="S47" s="384">
        <v>0</v>
      </c>
      <c r="T47" s="384">
        <v>0</v>
      </c>
      <c r="U47" s="960">
        <v>437528</v>
      </c>
      <c r="V47" s="63">
        <v>42</v>
      </c>
    </row>
    <row r="48" spans="1:22" s="99" customFormat="1" ht="23.1" customHeight="1">
      <c r="A48" s="68">
        <v>43</v>
      </c>
      <c r="B48" s="58" t="s">
        <v>1055</v>
      </c>
      <c r="C48" s="386">
        <v>0</v>
      </c>
      <c r="D48" s="386">
        <v>0</v>
      </c>
      <c r="E48" s="386">
        <v>0</v>
      </c>
      <c r="F48" s="386">
        <v>0</v>
      </c>
      <c r="G48" s="386">
        <v>0</v>
      </c>
      <c r="H48" s="386">
        <v>0</v>
      </c>
      <c r="I48" s="386">
        <v>851</v>
      </c>
      <c r="J48" s="386">
        <v>3454</v>
      </c>
      <c r="K48" s="386">
        <v>0</v>
      </c>
      <c r="L48" s="386">
        <v>1597</v>
      </c>
      <c r="M48" s="386">
        <v>0</v>
      </c>
      <c r="N48" s="386">
        <v>402</v>
      </c>
      <c r="O48" s="386">
        <v>388663</v>
      </c>
      <c r="P48" s="386">
        <v>-1551</v>
      </c>
      <c r="Q48" s="386">
        <v>11794</v>
      </c>
      <c r="R48" s="961">
        <v>0</v>
      </c>
      <c r="S48" s="386">
        <v>0</v>
      </c>
      <c r="T48" s="386">
        <v>0</v>
      </c>
      <c r="U48" s="961">
        <v>400457</v>
      </c>
      <c r="V48" s="69">
        <v>43</v>
      </c>
    </row>
    <row r="49" spans="1:22" s="99" customFormat="1" ht="23.1" customHeight="1">
      <c r="A49" s="1613">
        <v>44</v>
      </c>
      <c r="B49" s="61" t="s">
        <v>1056</v>
      </c>
      <c r="C49" s="384">
        <v>0</v>
      </c>
      <c r="D49" s="384">
        <v>0</v>
      </c>
      <c r="E49" s="384">
        <v>0</v>
      </c>
      <c r="F49" s="384">
        <v>0</v>
      </c>
      <c r="G49" s="384">
        <v>0</v>
      </c>
      <c r="H49" s="384">
        <v>0</v>
      </c>
      <c r="I49" s="384">
        <v>1587</v>
      </c>
      <c r="J49" s="384">
        <v>101</v>
      </c>
      <c r="K49" s="384">
        <v>0</v>
      </c>
      <c r="L49" s="384">
        <v>1793</v>
      </c>
      <c r="M49" s="384">
        <v>0</v>
      </c>
      <c r="N49" s="384">
        <v>2838</v>
      </c>
      <c r="O49" s="384">
        <v>476210</v>
      </c>
      <c r="P49" s="384">
        <v>3033</v>
      </c>
      <c r="Q49" s="384">
        <v>7761</v>
      </c>
      <c r="R49" s="960">
        <v>0</v>
      </c>
      <c r="S49" s="384">
        <v>0</v>
      </c>
      <c r="T49" s="384">
        <v>0</v>
      </c>
      <c r="U49" s="960">
        <v>483971</v>
      </c>
      <c r="V49" s="63">
        <v>44</v>
      </c>
    </row>
    <row r="50" spans="1:22" s="99" customFormat="1" ht="23.1" customHeight="1">
      <c r="A50" s="1613">
        <v>45</v>
      </c>
      <c r="B50" s="61" t="s">
        <v>1057</v>
      </c>
      <c r="C50" s="384">
        <v>0</v>
      </c>
      <c r="D50" s="384">
        <v>0</v>
      </c>
      <c r="E50" s="384">
        <v>0</v>
      </c>
      <c r="F50" s="384">
        <v>0</v>
      </c>
      <c r="G50" s="384">
        <v>0</v>
      </c>
      <c r="H50" s="384">
        <v>0</v>
      </c>
      <c r="I50" s="384">
        <v>1105</v>
      </c>
      <c r="J50" s="384">
        <v>3709</v>
      </c>
      <c r="K50" s="384">
        <v>0</v>
      </c>
      <c r="L50" s="384">
        <v>2213</v>
      </c>
      <c r="M50" s="384">
        <v>0</v>
      </c>
      <c r="N50" s="384">
        <v>606</v>
      </c>
      <c r="O50" s="384">
        <v>445697</v>
      </c>
      <c r="P50" s="384">
        <v>-5714</v>
      </c>
      <c r="Q50" s="384">
        <v>9004</v>
      </c>
      <c r="R50" s="960">
        <v>0</v>
      </c>
      <c r="S50" s="384">
        <v>0</v>
      </c>
      <c r="T50" s="384">
        <v>0</v>
      </c>
      <c r="U50" s="960">
        <v>454701</v>
      </c>
      <c r="V50" s="63">
        <v>45</v>
      </c>
    </row>
    <row r="51" spans="1:22" s="99" customFormat="1" ht="23.1" customHeight="1">
      <c r="A51" s="1613">
        <v>46</v>
      </c>
      <c r="B51" s="61" t="s">
        <v>1058</v>
      </c>
      <c r="C51" s="384">
        <v>0</v>
      </c>
      <c r="D51" s="384">
        <v>0</v>
      </c>
      <c r="E51" s="384">
        <v>0</v>
      </c>
      <c r="F51" s="384">
        <v>0</v>
      </c>
      <c r="G51" s="384">
        <v>0</v>
      </c>
      <c r="H51" s="384">
        <v>0</v>
      </c>
      <c r="I51" s="384">
        <v>113</v>
      </c>
      <c r="J51" s="384">
        <v>4644</v>
      </c>
      <c r="K51" s="384">
        <v>0</v>
      </c>
      <c r="L51" s="384">
        <v>1540</v>
      </c>
      <c r="M51" s="384">
        <v>0</v>
      </c>
      <c r="N51" s="384">
        <v>753</v>
      </c>
      <c r="O51" s="384">
        <v>401642</v>
      </c>
      <c r="P51" s="384">
        <v>-7912</v>
      </c>
      <c r="Q51" s="384">
        <v>6383</v>
      </c>
      <c r="R51" s="960">
        <v>0</v>
      </c>
      <c r="S51" s="384">
        <v>0</v>
      </c>
      <c r="T51" s="384">
        <v>0</v>
      </c>
      <c r="U51" s="960">
        <v>408025</v>
      </c>
      <c r="V51" s="63">
        <v>46</v>
      </c>
    </row>
    <row r="52" spans="1:22" s="99" customFormat="1" ht="23.1" customHeight="1">
      <c r="A52" s="1613">
        <v>47</v>
      </c>
      <c r="B52" s="61" t="s">
        <v>1059</v>
      </c>
      <c r="C52" s="385">
        <v>0</v>
      </c>
      <c r="D52" s="385">
        <v>0</v>
      </c>
      <c r="E52" s="385">
        <v>0</v>
      </c>
      <c r="F52" s="385">
        <v>0</v>
      </c>
      <c r="G52" s="385">
        <v>0</v>
      </c>
      <c r="H52" s="385">
        <v>0</v>
      </c>
      <c r="I52" s="385">
        <v>1307</v>
      </c>
      <c r="J52" s="385">
        <v>3372</v>
      </c>
      <c r="K52" s="385">
        <v>0</v>
      </c>
      <c r="L52" s="385">
        <v>1712</v>
      </c>
      <c r="M52" s="385">
        <v>0</v>
      </c>
      <c r="N52" s="385">
        <v>2451</v>
      </c>
      <c r="O52" s="385">
        <v>437587</v>
      </c>
      <c r="P52" s="385">
        <v>-381</v>
      </c>
      <c r="Q52" s="384">
        <v>0</v>
      </c>
      <c r="R52" s="960">
        <v>0</v>
      </c>
      <c r="S52" s="384">
        <v>0</v>
      </c>
      <c r="T52" s="384">
        <v>0</v>
      </c>
      <c r="U52" s="960">
        <v>437587</v>
      </c>
      <c r="V52" s="63">
        <v>47</v>
      </c>
    </row>
    <row r="53" spans="1:22" s="99" customFormat="1" ht="23.1" customHeight="1">
      <c r="A53" s="1541">
        <v>49</v>
      </c>
      <c r="B53" s="58" t="s">
        <v>1060</v>
      </c>
      <c r="C53" s="386">
        <v>0</v>
      </c>
      <c r="D53" s="386">
        <v>0</v>
      </c>
      <c r="E53" s="386">
        <v>0</v>
      </c>
      <c r="F53" s="386">
        <v>0</v>
      </c>
      <c r="G53" s="386">
        <v>0</v>
      </c>
      <c r="H53" s="386">
        <v>0</v>
      </c>
      <c r="I53" s="386">
        <v>2070</v>
      </c>
      <c r="J53" s="386">
        <v>2971</v>
      </c>
      <c r="K53" s="386">
        <v>0</v>
      </c>
      <c r="L53" s="386">
        <v>1987</v>
      </c>
      <c r="M53" s="386">
        <v>0</v>
      </c>
      <c r="N53" s="386">
        <v>692</v>
      </c>
      <c r="O53" s="386">
        <v>429205</v>
      </c>
      <c r="P53" s="386">
        <v>5110</v>
      </c>
      <c r="Q53" s="386">
        <v>5362</v>
      </c>
      <c r="R53" s="961">
        <v>0</v>
      </c>
      <c r="S53" s="386">
        <v>0</v>
      </c>
      <c r="T53" s="386">
        <v>0</v>
      </c>
      <c r="U53" s="961">
        <v>434567</v>
      </c>
      <c r="V53" s="67">
        <v>49</v>
      </c>
    </row>
    <row r="54" spans="1:22" s="99" customFormat="1" ht="23.1" customHeight="1">
      <c r="A54" s="1613">
        <v>50</v>
      </c>
      <c r="B54" s="61" t="s">
        <v>1061</v>
      </c>
      <c r="C54" s="384">
        <v>0</v>
      </c>
      <c r="D54" s="384">
        <v>0</v>
      </c>
      <c r="E54" s="384">
        <v>0</v>
      </c>
      <c r="F54" s="384">
        <v>0</v>
      </c>
      <c r="G54" s="384">
        <v>0</v>
      </c>
      <c r="H54" s="384">
        <v>0</v>
      </c>
      <c r="I54" s="384">
        <v>4322</v>
      </c>
      <c r="J54" s="384">
        <v>4162</v>
      </c>
      <c r="K54" s="384">
        <v>0</v>
      </c>
      <c r="L54" s="384">
        <v>3493</v>
      </c>
      <c r="M54" s="384">
        <v>0</v>
      </c>
      <c r="N54" s="384">
        <v>276</v>
      </c>
      <c r="O54" s="384">
        <v>446108</v>
      </c>
      <c r="P54" s="384">
        <v>5091</v>
      </c>
      <c r="Q54" s="384">
        <v>10620</v>
      </c>
      <c r="R54" s="960">
        <v>0</v>
      </c>
      <c r="S54" s="384">
        <v>0</v>
      </c>
      <c r="T54" s="384">
        <v>0</v>
      </c>
      <c r="U54" s="960">
        <v>456727</v>
      </c>
      <c r="V54" s="63">
        <v>50</v>
      </c>
    </row>
    <row r="55" spans="1:22" s="99" customFormat="1" ht="23.1" customHeight="1">
      <c r="A55" s="1613">
        <v>51</v>
      </c>
      <c r="B55" s="61" t="s">
        <v>1062</v>
      </c>
      <c r="C55" s="384">
        <v>0</v>
      </c>
      <c r="D55" s="384">
        <v>0</v>
      </c>
      <c r="E55" s="384">
        <v>0</v>
      </c>
      <c r="F55" s="384">
        <v>0</v>
      </c>
      <c r="G55" s="384">
        <v>0</v>
      </c>
      <c r="H55" s="384">
        <v>0</v>
      </c>
      <c r="I55" s="384">
        <v>2789</v>
      </c>
      <c r="J55" s="384">
        <v>2731</v>
      </c>
      <c r="K55" s="384">
        <v>0</v>
      </c>
      <c r="L55" s="384">
        <v>3425</v>
      </c>
      <c r="M55" s="384">
        <v>0</v>
      </c>
      <c r="N55" s="384">
        <v>330</v>
      </c>
      <c r="O55" s="384">
        <v>430639</v>
      </c>
      <c r="P55" s="384">
        <v>835</v>
      </c>
      <c r="Q55" s="384">
        <v>5654</v>
      </c>
      <c r="R55" s="960">
        <v>0</v>
      </c>
      <c r="S55" s="384">
        <v>0</v>
      </c>
      <c r="T55" s="384">
        <v>0</v>
      </c>
      <c r="U55" s="960">
        <v>436293</v>
      </c>
      <c r="V55" s="63">
        <v>51</v>
      </c>
    </row>
    <row r="56" spans="1:22" s="99" customFormat="1" ht="23.1" customHeight="1">
      <c r="A56" s="1613">
        <v>52</v>
      </c>
      <c r="B56" s="61" t="s">
        <v>1063</v>
      </c>
      <c r="C56" s="384">
        <v>0</v>
      </c>
      <c r="D56" s="384">
        <v>0</v>
      </c>
      <c r="E56" s="384">
        <v>0</v>
      </c>
      <c r="F56" s="384">
        <v>0</v>
      </c>
      <c r="G56" s="384">
        <v>0</v>
      </c>
      <c r="H56" s="384">
        <v>0</v>
      </c>
      <c r="I56" s="384">
        <v>522</v>
      </c>
      <c r="J56" s="384">
        <v>4794</v>
      </c>
      <c r="K56" s="384">
        <v>0</v>
      </c>
      <c r="L56" s="384">
        <v>1665</v>
      </c>
      <c r="M56" s="384">
        <v>0</v>
      </c>
      <c r="N56" s="384">
        <v>434</v>
      </c>
      <c r="O56" s="384">
        <v>458533</v>
      </c>
      <c r="P56" s="384">
        <v>23712</v>
      </c>
      <c r="Q56" s="384">
        <v>23283</v>
      </c>
      <c r="R56" s="960">
        <v>0</v>
      </c>
      <c r="S56" s="384">
        <v>0</v>
      </c>
      <c r="T56" s="384">
        <v>0</v>
      </c>
      <c r="U56" s="960">
        <v>481815</v>
      </c>
      <c r="V56" s="63">
        <v>52</v>
      </c>
    </row>
    <row r="57" spans="1:22" s="99" customFormat="1" ht="23.1" customHeight="1" thickBot="1">
      <c r="A57" s="1542">
        <v>54</v>
      </c>
      <c r="B57" s="78" t="s">
        <v>1064</v>
      </c>
      <c r="C57" s="392">
        <v>0</v>
      </c>
      <c r="D57" s="392">
        <v>0</v>
      </c>
      <c r="E57" s="392">
        <v>0</v>
      </c>
      <c r="F57" s="392">
        <v>0</v>
      </c>
      <c r="G57" s="392">
        <v>0</v>
      </c>
      <c r="H57" s="392">
        <v>0</v>
      </c>
      <c r="I57" s="392">
        <v>2760</v>
      </c>
      <c r="J57" s="392">
        <v>4372</v>
      </c>
      <c r="K57" s="392">
        <v>0</v>
      </c>
      <c r="L57" s="392">
        <v>2233</v>
      </c>
      <c r="M57" s="392">
        <v>0</v>
      </c>
      <c r="N57" s="392">
        <v>289</v>
      </c>
      <c r="O57" s="392">
        <v>450494</v>
      </c>
      <c r="P57" s="392">
        <v>10363</v>
      </c>
      <c r="Q57" s="392">
        <v>18979</v>
      </c>
      <c r="R57" s="962">
        <v>0</v>
      </c>
      <c r="S57" s="392">
        <v>0</v>
      </c>
      <c r="T57" s="392">
        <v>0</v>
      </c>
      <c r="U57" s="962">
        <v>469473</v>
      </c>
      <c r="V57" s="79">
        <v>54</v>
      </c>
    </row>
    <row r="58" spans="1:22" s="99" customFormat="1" ht="23.1" customHeight="1">
      <c r="A58" s="1613">
        <v>55</v>
      </c>
      <c r="B58" s="61" t="s">
        <v>1065</v>
      </c>
      <c r="C58" s="384">
        <v>0</v>
      </c>
      <c r="D58" s="384">
        <v>0</v>
      </c>
      <c r="E58" s="384">
        <v>0</v>
      </c>
      <c r="F58" s="384">
        <v>0</v>
      </c>
      <c r="G58" s="384">
        <v>0</v>
      </c>
      <c r="H58" s="384">
        <v>0</v>
      </c>
      <c r="I58" s="384">
        <v>2230</v>
      </c>
      <c r="J58" s="384">
        <v>2582</v>
      </c>
      <c r="K58" s="384">
        <v>0</v>
      </c>
      <c r="L58" s="384">
        <v>2696</v>
      </c>
      <c r="M58" s="384">
        <v>0</v>
      </c>
      <c r="N58" s="384">
        <v>545</v>
      </c>
      <c r="O58" s="384">
        <v>431669</v>
      </c>
      <c r="P58" s="384">
        <v>4183</v>
      </c>
      <c r="Q58" s="384">
        <v>3310</v>
      </c>
      <c r="R58" s="960">
        <v>0</v>
      </c>
      <c r="S58" s="384">
        <v>0</v>
      </c>
      <c r="T58" s="384">
        <v>0</v>
      </c>
      <c r="U58" s="960">
        <v>434979</v>
      </c>
      <c r="V58" s="63">
        <v>55</v>
      </c>
    </row>
    <row r="59" spans="1:22" s="99" customFormat="1" ht="23.1" customHeight="1">
      <c r="A59" s="1613">
        <v>56</v>
      </c>
      <c r="B59" s="61" t="s">
        <v>1066</v>
      </c>
      <c r="C59" s="384">
        <v>0</v>
      </c>
      <c r="D59" s="384">
        <v>0</v>
      </c>
      <c r="E59" s="384">
        <v>0</v>
      </c>
      <c r="F59" s="384">
        <v>0</v>
      </c>
      <c r="G59" s="384">
        <v>0</v>
      </c>
      <c r="H59" s="384">
        <v>0</v>
      </c>
      <c r="I59" s="384">
        <v>2524</v>
      </c>
      <c r="J59" s="384">
        <v>3064</v>
      </c>
      <c r="K59" s="384">
        <v>0</v>
      </c>
      <c r="L59" s="384">
        <v>4340</v>
      </c>
      <c r="M59" s="384">
        <v>1280</v>
      </c>
      <c r="N59" s="384">
        <v>528</v>
      </c>
      <c r="O59" s="384">
        <v>435051</v>
      </c>
      <c r="P59" s="384">
        <v>14899</v>
      </c>
      <c r="Q59" s="384">
        <v>20869</v>
      </c>
      <c r="R59" s="960">
        <v>0</v>
      </c>
      <c r="S59" s="384">
        <v>0</v>
      </c>
      <c r="T59" s="384">
        <v>0</v>
      </c>
      <c r="U59" s="960">
        <v>455920</v>
      </c>
      <c r="V59" s="63">
        <v>56</v>
      </c>
    </row>
    <row r="60" spans="1:22" s="99" customFormat="1" ht="23.1" customHeight="1">
      <c r="A60" s="1613">
        <v>57</v>
      </c>
      <c r="B60" s="61" t="s">
        <v>1067</v>
      </c>
      <c r="C60" s="384">
        <v>0</v>
      </c>
      <c r="D60" s="384">
        <v>0</v>
      </c>
      <c r="E60" s="384">
        <v>0</v>
      </c>
      <c r="F60" s="384">
        <v>0</v>
      </c>
      <c r="G60" s="384">
        <v>0</v>
      </c>
      <c r="H60" s="384">
        <v>0</v>
      </c>
      <c r="I60" s="384">
        <v>2373</v>
      </c>
      <c r="J60" s="384">
        <v>3096</v>
      </c>
      <c r="K60" s="384">
        <v>0</v>
      </c>
      <c r="L60" s="384">
        <v>2726</v>
      </c>
      <c r="M60" s="384">
        <v>0</v>
      </c>
      <c r="N60" s="384">
        <v>184</v>
      </c>
      <c r="O60" s="384">
        <v>376805</v>
      </c>
      <c r="P60" s="384">
        <v>8940</v>
      </c>
      <c r="Q60" s="384">
        <v>4865</v>
      </c>
      <c r="R60" s="960">
        <v>0</v>
      </c>
      <c r="S60" s="384">
        <v>0</v>
      </c>
      <c r="T60" s="384">
        <v>0</v>
      </c>
      <c r="U60" s="960">
        <v>381670</v>
      </c>
      <c r="V60" s="63">
        <v>57</v>
      </c>
    </row>
    <row r="61" spans="1:22" s="99" customFormat="1" ht="23.1" customHeight="1">
      <c r="A61" s="1613">
        <v>58</v>
      </c>
      <c r="B61" s="61" t="s">
        <v>1068</v>
      </c>
      <c r="C61" s="384">
        <v>0</v>
      </c>
      <c r="D61" s="384">
        <v>0</v>
      </c>
      <c r="E61" s="384">
        <v>0</v>
      </c>
      <c r="F61" s="384">
        <v>0</v>
      </c>
      <c r="G61" s="384">
        <v>0</v>
      </c>
      <c r="H61" s="384">
        <v>0</v>
      </c>
      <c r="I61" s="384">
        <v>2007</v>
      </c>
      <c r="J61" s="384">
        <v>2793</v>
      </c>
      <c r="K61" s="384">
        <v>0</v>
      </c>
      <c r="L61" s="384">
        <v>2691</v>
      </c>
      <c r="M61" s="384">
        <v>0</v>
      </c>
      <c r="N61" s="384">
        <v>716</v>
      </c>
      <c r="O61" s="384">
        <v>413330</v>
      </c>
      <c r="P61" s="384">
        <v>5536</v>
      </c>
      <c r="Q61" s="384">
        <v>27946</v>
      </c>
      <c r="R61" s="960">
        <v>0</v>
      </c>
      <c r="S61" s="384">
        <v>0</v>
      </c>
      <c r="T61" s="384">
        <v>0</v>
      </c>
      <c r="U61" s="960">
        <v>441277</v>
      </c>
      <c r="V61" s="63">
        <v>58</v>
      </c>
    </row>
    <row r="62" spans="1:22" s="99" customFormat="1" ht="23.1" customHeight="1">
      <c r="A62" s="1613">
        <v>59</v>
      </c>
      <c r="B62" s="72" t="s">
        <v>1069</v>
      </c>
      <c r="C62" s="385">
        <v>0</v>
      </c>
      <c r="D62" s="385">
        <v>0</v>
      </c>
      <c r="E62" s="385">
        <v>0</v>
      </c>
      <c r="F62" s="385">
        <v>0</v>
      </c>
      <c r="G62" s="385">
        <v>0</v>
      </c>
      <c r="H62" s="385">
        <v>0</v>
      </c>
      <c r="I62" s="385">
        <v>389</v>
      </c>
      <c r="J62" s="385">
        <v>4230</v>
      </c>
      <c r="K62" s="385">
        <v>0</v>
      </c>
      <c r="L62" s="385">
        <v>2017</v>
      </c>
      <c r="M62" s="385">
        <v>0</v>
      </c>
      <c r="N62" s="385">
        <v>194</v>
      </c>
      <c r="O62" s="385">
        <v>410915</v>
      </c>
      <c r="P62" s="385">
        <v>10546</v>
      </c>
      <c r="Q62" s="384">
        <v>11391</v>
      </c>
      <c r="R62" s="960">
        <v>0</v>
      </c>
      <c r="S62" s="384">
        <v>0</v>
      </c>
      <c r="T62" s="384">
        <v>0</v>
      </c>
      <c r="U62" s="960">
        <v>422305</v>
      </c>
      <c r="V62" s="63">
        <v>59</v>
      </c>
    </row>
    <row r="63" spans="1:22" s="99" customFormat="1" ht="23.1" customHeight="1">
      <c r="A63" s="1541">
        <v>61</v>
      </c>
      <c r="B63" s="61" t="s">
        <v>1070</v>
      </c>
      <c r="C63" s="386">
        <v>0</v>
      </c>
      <c r="D63" s="386">
        <v>0</v>
      </c>
      <c r="E63" s="386">
        <v>0</v>
      </c>
      <c r="F63" s="386">
        <v>0</v>
      </c>
      <c r="G63" s="386">
        <v>0</v>
      </c>
      <c r="H63" s="386">
        <v>0</v>
      </c>
      <c r="I63" s="386">
        <v>3307</v>
      </c>
      <c r="J63" s="386">
        <v>2828</v>
      </c>
      <c r="K63" s="386">
        <v>4716</v>
      </c>
      <c r="L63" s="386">
        <v>2222</v>
      </c>
      <c r="M63" s="386">
        <v>1336</v>
      </c>
      <c r="N63" s="386">
        <v>111</v>
      </c>
      <c r="O63" s="386">
        <v>415669</v>
      </c>
      <c r="P63" s="386">
        <v>2832</v>
      </c>
      <c r="Q63" s="386">
        <v>6292</v>
      </c>
      <c r="R63" s="961">
        <v>0</v>
      </c>
      <c r="S63" s="386">
        <v>0</v>
      </c>
      <c r="T63" s="386">
        <v>0</v>
      </c>
      <c r="U63" s="961">
        <v>421962</v>
      </c>
      <c r="V63" s="67">
        <v>61</v>
      </c>
    </row>
    <row r="64" spans="1:22" s="99" customFormat="1" ht="23.1" customHeight="1">
      <c r="A64" s="1613">
        <v>65</v>
      </c>
      <c r="B64" s="61" t="s">
        <v>1071</v>
      </c>
      <c r="C64" s="384">
        <v>0</v>
      </c>
      <c r="D64" s="384">
        <v>0</v>
      </c>
      <c r="E64" s="384">
        <v>0</v>
      </c>
      <c r="F64" s="384">
        <v>0</v>
      </c>
      <c r="G64" s="384">
        <v>0</v>
      </c>
      <c r="H64" s="384">
        <v>0</v>
      </c>
      <c r="I64" s="384">
        <v>35</v>
      </c>
      <c r="J64" s="384">
        <v>4901</v>
      </c>
      <c r="K64" s="384">
        <v>71</v>
      </c>
      <c r="L64" s="384">
        <v>2377</v>
      </c>
      <c r="M64" s="384">
        <v>0</v>
      </c>
      <c r="N64" s="384">
        <v>2651</v>
      </c>
      <c r="O64" s="384">
        <v>460440</v>
      </c>
      <c r="P64" s="384">
        <v>25847</v>
      </c>
      <c r="Q64" s="384">
        <v>15787</v>
      </c>
      <c r="R64" s="960">
        <v>0</v>
      </c>
      <c r="S64" s="384">
        <v>0</v>
      </c>
      <c r="T64" s="384">
        <v>0</v>
      </c>
      <c r="U64" s="960">
        <v>476226</v>
      </c>
      <c r="V64" s="63">
        <v>65</v>
      </c>
    </row>
    <row r="65" spans="1:22" s="99" customFormat="1" ht="23.1" customHeight="1">
      <c r="A65" s="1613">
        <v>66</v>
      </c>
      <c r="B65" s="61" t="s">
        <v>1072</v>
      </c>
      <c r="C65" s="384">
        <v>0</v>
      </c>
      <c r="D65" s="384">
        <v>0</v>
      </c>
      <c r="E65" s="384">
        <v>0</v>
      </c>
      <c r="F65" s="384">
        <v>0</v>
      </c>
      <c r="G65" s="384">
        <v>0</v>
      </c>
      <c r="H65" s="384">
        <v>0</v>
      </c>
      <c r="I65" s="384">
        <v>3430</v>
      </c>
      <c r="J65" s="384">
        <v>3873</v>
      </c>
      <c r="K65" s="384">
        <v>0</v>
      </c>
      <c r="L65" s="384">
        <v>2137</v>
      </c>
      <c r="M65" s="384">
        <v>0</v>
      </c>
      <c r="N65" s="384">
        <v>63</v>
      </c>
      <c r="O65" s="384">
        <v>476703</v>
      </c>
      <c r="P65" s="384">
        <v>5487</v>
      </c>
      <c r="Q65" s="384">
        <v>9021</v>
      </c>
      <c r="R65" s="960">
        <v>0</v>
      </c>
      <c r="S65" s="384">
        <v>0</v>
      </c>
      <c r="T65" s="384">
        <v>0</v>
      </c>
      <c r="U65" s="960">
        <v>485723</v>
      </c>
      <c r="V65" s="63">
        <v>66</v>
      </c>
    </row>
    <row r="66" spans="1:22" s="99" customFormat="1" ht="23.1" customHeight="1">
      <c r="A66" s="1613">
        <v>68</v>
      </c>
      <c r="B66" s="61" t="s">
        <v>1073</v>
      </c>
      <c r="C66" s="384">
        <v>0</v>
      </c>
      <c r="D66" s="384">
        <v>0</v>
      </c>
      <c r="E66" s="384">
        <v>0</v>
      </c>
      <c r="F66" s="384">
        <v>0</v>
      </c>
      <c r="G66" s="384">
        <v>0</v>
      </c>
      <c r="H66" s="384">
        <v>0</v>
      </c>
      <c r="I66" s="384">
        <v>1424</v>
      </c>
      <c r="J66" s="384">
        <v>3586</v>
      </c>
      <c r="K66" s="384">
        <v>0</v>
      </c>
      <c r="L66" s="384">
        <v>2308</v>
      </c>
      <c r="M66" s="384">
        <v>0</v>
      </c>
      <c r="N66" s="384">
        <v>394</v>
      </c>
      <c r="O66" s="384">
        <v>427714</v>
      </c>
      <c r="P66" s="384">
        <v>671</v>
      </c>
      <c r="Q66" s="384">
        <v>8329</v>
      </c>
      <c r="R66" s="960">
        <v>0</v>
      </c>
      <c r="S66" s="384">
        <v>0</v>
      </c>
      <c r="T66" s="384">
        <v>0</v>
      </c>
      <c r="U66" s="960">
        <v>436043</v>
      </c>
      <c r="V66" s="63">
        <v>68</v>
      </c>
    </row>
    <row r="67" spans="1:22" s="99" customFormat="1" ht="23.1" customHeight="1">
      <c r="A67" s="1614">
        <v>70</v>
      </c>
      <c r="B67" s="72" t="s">
        <v>1074</v>
      </c>
      <c r="C67" s="385">
        <v>0</v>
      </c>
      <c r="D67" s="385">
        <v>0</v>
      </c>
      <c r="E67" s="385">
        <v>0</v>
      </c>
      <c r="F67" s="385">
        <v>0</v>
      </c>
      <c r="G67" s="385">
        <v>0</v>
      </c>
      <c r="H67" s="385">
        <v>0</v>
      </c>
      <c r="I67" s="385">
        <v>1823</v>
      </c>
      <c r="J67" s="385">
        <v>3361</v>
      </c>
      <c r="K67" s="385">
        <v>0</v>
      </c>
      <c r="L67" s="385">
        <v>2346</v>
      </c>
      <c r="M67" s="385">
        <v>0</v>
      </c>
      <c r="N67" s="385">
        <v>12077</v>
      </c>
      <c r="O67" s="385">
        <v>420378</v>
      </c>
      <c r="P67" s="385">
        <v>-2717</v>
      </c>
      <c r="Q67" s="385">
        <v>0</v>
      </c>
      <c r="R67" s="963">
        <v>0</v>
      </c>
      <c r="S67" s="385">
        <v>0</v>
      </c>
      <c r="T67" s="385">
        <v>0</v>
      </c>
      <c r="U67" s="963">
        <v>420378</v>
      </c>
      <c r="V67" s="73">
        <v>70</v>
      </c>
    </row>
    <row r="68" spans="1:22" s="111" customFormat="1" ht="23.1" customHeight="1">
      <c r="A68" s="74">
        <v>78</v>
      </c>
      <c r="B68" s="61" t="s">
        <v>1075</v>
      </c>
      <c r="C68" s="386">
        <v>0</v>
      </c>
      <c r="D68" s="386">
        <v>0</v>
      </c>
      <c r="E68" s="386">
        <v>0</v>
      </c>
      <c r="F68" s="386">
        <v>0</v>
      </c>
      <c r="G68" s="386">
        <v>0</v>
      </c>
      <c r="H68" s="386">
        <v>0</v>
      </c>
      <c r="I68" s="386">
        <v>3062</v>
      </c>
      <c r="J68" s="386">
        <v>2955</v>
      </c>
      <c r="K68" s="386">
        <v>0</v>
      </c>
      <c r="L68" s="386">
        <v>1145</v>
      </c>
      <c r="M68" s="386">
        <v>0</v>
      </c>
      <c r="N68" s="386">
        <v>1322</v>
      </c>
      <c r="O68" s="386">
        <v>435090</v>
      </c>
      <c r="P68" s="386">
        <v>-6589</v>
      </c>
      <c r="Q68" s="384">
        <v>0</v>
      </c>
      <c r="R68" s="960">
        <v>0</v>
      </c>
      <c r="S68" s="384">
        <v>0</v>
      </c>
      <c r="T68" s="384">
        <v>0</v>
      </c>
      <c r="U68" s="960">
        <v>435090</v>
      </c>
      <c r="V68" s="75">
        <v>78</v>
      </c>
    </row>
    <row r="69" spans="1:22" s="111" customFormat="1" ht="23.1" customHeight="1">
      <c r="A69" s="1613">
        <v>84</v>
      </c>
      <c r="B69" s="61" t="s">
        <v>1076</v>
      </c>
      <c r="C69" s="384">
        <v>0</v>
      </c>
      <c r="D69" s="384">
        <v>0</v>
      </c>
      <c r="E69" s="384">
        <v>0</v>
      </c>
      <c r="F69" s="384">
        <v>0</v>
      </c>
      <c r="G69" s="384">
        <v>0</v>
      </c>
      <c r="H69" s="384">
        <v>0</v>
      </c>
      <c r="I69" s="384">
        <v>3896</v>
      </c>
      <c r="J69" s="384">
        <v>4195</v>
      </c>
      <c r="K69" s="384">
        <v>0</v>
      </c>
      <c r="L69" s="384">
        <v>2548</v>
      </c>
      <c r="M69" s="384">
        <v>0</v>
      </c>
      <c r="N69" s="384">
        <v>12663</v>
      </c>
      <c r="O69" s="384">
        <v>464451</v>
      </c>
      <c r="P69" s="384">
        <v>672</v>
      </c>
      <c r="Q69" s="384">
        <v>0</v>
      </c>
      <c r="R69" s="960">
        <v>0</v>
      </c>
      <c r="S69" s="384">
        <v>0</v>
      </c>
      <c r="T69" s="384">
        <v>0</v>
      </c>
      <c r="U69" s="960">
        <v>464451</v>
      </c>
      <c r="V69" s="63">
        <v>84</v>
      </c>
    </row>
    <row r="70" spans="1:22" s="111" customFormat="1" ht="23.1" customHeight="1">
      <c r="A70" s="1613">
        <v>85</v>
      </c>
      <c r="B70" s="61" t="s">
        <v>1077</v>
      </c>
      <c r="C70" s="384">
        <v>0</v>
      </c>
      <c r="D70" s="384">
        <v>0</v>
      </c>
      <c r="E70" s="384">
        <v>0</v>
      </c>
      <c r="F70" s="384">
        <v>0</v>
      </c>
      <c r="G70" s="384">
        <v>0</v>
      </c>
      <c r="H70" s="384">
        <v>0</v>
      </c>
      <c r="I70" s="384">
        <v>2315</v>
      </c>
      <c r="J70" s="384">
        <v>4230</v>
      </c>
      <c r="K70" s="384">
        <v>0</v>
      </c>
      <c r="L70" s="384">
        <v>2648</v>
      </c>
      <c r="M70" s="384">
        <v>0</v>
      </c>
      <c r="N70" s="384">
        <v>570</v>
      </c>
      <c r="O70" s="384">
        <v>442891</v>
      </c>
      <c r="P70" s="384">
        <v>5602</v>
      </c>
      <c r="Q70" s="384">
        <v>13569</v>
      </c>
      <c r="R70" s="960">
        <v>0</v>
      </c>
      <c r="S70" s="384">
        <v>0</v>
      </c>
      <c r="T70" s="384">
        <v>0</v>
      </c>
      <c r="U70" s="960">
        <v>456460</v>
      </c>
      <c r="V70" s="63">
        <v>85</v>
      </c>
    </row>
    <row r="71" spans="1:22" s="111" customFormat="1" ht="23.1" customHeight="1">
      <c r="A71" s="1613">
        <v>89</v>
      </c>
      <c r="B71" s="61" t="s">
        <v>1078</v>
      </c>
      <c r="C71" s="384">
        <v>0</v>
      </c>
      <c r="D71" s="384">
        <v>0</v>
      </c>
      <c r="E71" s="384">
        <v>0</v>
      </c>
      <c r="F71" s="384">
        <v>0</v>
      </c>
      <c r="G71" s="384">
        <v>0</v>
      </c>
      <c r="H71" s="384">
        <v>0</v>
      </c>
      <c r="I71" s="384">
        <v>1283</v>
      </c>
      <c r="J71" s="384">
        <v>3109</v>
      </c>
      <c r="K71" s="384">
        <v>0</v>
      </c>
      <c r="L71" s="384">
        <v>1617</v>
      </c>
      <c r="M71" s="384">
        <v>0</v>
      </c>
      <c r="N71" s="384">
        <v>1148</v>
      </c>
      <c r="O71" s="384">
        <v>435281</v>
      </c>
      <c r="P71" s="384">
        <v>-6931</v>
      </c>
      <c r="Q71" s="384">
        <v>5251</v>
      </c>
      <c r="R71" s="960">
        <v>0</v>
      </c>
      <c r="S71" s="384">
        <v>0</v>
      </c>
      <c r="T71" s="384">
        <v>0</v>
      </c>
      <c r="U71" s="960">
        <v>440532</v>
      </c>
      <c r="V71" s="63">
        <v>89</v>
      </c>
    </row>
    <row r="72" spans="1:22" s="111" customFormat="1" ht="23.1" customHeight="1">
      <c r="A72" s="1614">
        <v>90</v>
      </c>
      <c r="B72" s="72" t="s">
        <v>1079</v>
      </c>
      <c r="C72" s="385">
        <v>0</v>
      </c>
      <c r="D72" s="385">
        <v>0</v>
      </c>
      <c r="E72" s="385">
        <v>0</v>
      </c>
      <c r="F72" s="385">
        <v>0</v>
      </c>
      <c r="G72" s="385">
        <v>0</v>
      </c>
      <c r="H72" s="385">
        <v>0</v>
      </c>
      <c r="I72" s="385">
        <v>2501</v>
      </c>
      <c r="J72" s="385">
        <v>3029</v>
      </c>
      <c r="K72" s="385">
        <v>0</v>
      </c>
      <c r="L72" s="385">
        <v>2166</v>
      </c>
      <c r="M72" s="385">
        <v>0</v>
      </c>
      <c r="N72" s="385">
        <v>1471</v>
      </c>
      <c r="O72" s="385">
        <v>451479</v>
      </c>
      <c r="P72" s="385">
        <v>-7874</v>
      </c>
      <c r="Q72" s="385">
        <v>5439</v>
      </c>
      <c r="R72" s="963">
        <v>0</v>
      </c>
      <c r="S72" s="385">
        <v>0</v>
      </c>
      <c r="T72" s="385">
        <v>0</v>
      </c>
      <c r="U72" s="963">
        <v>456918</v>
      </c>
      <c r="V72" s="73">
        <v>90</v>
      </c>
    </row>
    <row r="73" spans="1:22" s="6" customFormat="1" ht="23.1" customHeight="1">
      <c r="A73" s="60">
        <v>91</v>
      </c>
      <c r="B73" s="93" t="s">
        <v>1080</v>
      </c>
      <c r="C73" s="388">
        <v>0</v>
      </c>
      <c r="D73" s="384">
        <v>0</v>
      </c>
      <c r="E73" s="384">
        <v>0</v>
      </c>
      <c r="F73" s="388">
        <v>0</v>
      </c>
      <c r="G73" s="388">
        <v>0</v>
      </c>
      <c r="H73" s="384">
        <v>0</v>
      </c>
      <c r="I73" s="384">
        <v>1078</v>
      </c>
      <c r="J73" s="384">
        <v>2969</v>
      </c>
      <c r="K73" s="384">
        <v>0</v>
      </c>
      <c r="L73" s="384">
        <v>1374</v>
      </c>
      <c r="M73" s="384">
        <v>0</v>
      </c>
      <c r="N73" s="384">
        <v>8364</v>
      </c>
      <c r="O73" s="384">
        <v>448627</v>
      </c>
      <c r="P73" s="384">
        <v>-2132</v>
      </c>
      <c r="Q73" s="384">
        <v>4047</v>
      </c>
      <c r="R73" s="400">
        <v>0</v>
      </c>
      <c r="S73" s="384">
        <v>0</v>
      </c>
      <c r="T73" s="388">
        <v>0</v>
      </c>
      <c r="U73" s="957">
        <v>452674</v>
      </c>
      <c r="V73" s="55">
        <v>91</v>
      </c>
    </row>
    <row r="74" spans="1:22" s="6" customFormat="1" ht="23.1" customHeight="1">
      <c r="A74" s="60">
        <v>92</v>
      </c>
      <c r="B74" s="93" t="s">
        <v>1081</v>
      </c>
      <c r="C74" s="388">
        <v>0</v>
      </c>
      <c r="D74" s="384">
        <v>0</v>
      </c>
      <c r="E74" s="384">
        <v>0</v>
      </c>
      <c r="F74" s="388">
        <v>0</v>
      </c>
      <c r="G74" s="388">
        <v>0</v>
      </c>
      <c r="H74" s="384">
        <v>0</v>
      </c>
      <c r="I74" s="384">
        <v>24</v>
      </c>
      <c r="J74" s="384">
        <v>3280</v>
      </c>
      <c r="K74" s="384">
        <v>0</v>
      </c>
      <c r="L74" s="384">
        <v>932</v>
      </c>
      <c r="M74" s="384">
        <v>0</v>
      </c>
      <c r="N74" s="384">
        <v>785</v>
      </c>
      <c r="O74" s="384">
        <v>446907</v>
      </c>
      <c r="P74" s="384">
        <v>7890</v>
      </c>
      <c r="Q74" s="384">
        <v>11011</v>
      </c>
      <c r="R74" s="400">
        <v>0</v>
      </c>
      <c r="S74" s="384">
        <v>0</v>
      </c>
      <c r="T74" s="388">
        <v>0</v>
      </c>
      <c r="U74" s="957">
        <v>457918</v>
      </c>
      <c r="V74" s="55">
        <v>92</v>
      </c>
    </row>
    <row r="75" spans="1:22" s="6" customFormat="1" ht="23.1" customHeight="1">
      <c r="A75" s="60">
        <v>94</v>
      </c>
      <c r="B75" s="93" t="s">
        <v>1082</v>
      </c>
      <c r="C75" s="388">
        <v>0</v>
      </c>
      <c r="D75" s="384">
        <v>0</v>
      </c>
      <c r="E75" s="908">
        <v>0</v>
      </c>
      <c r="F75" s="388">
        <v>0</v>
      </c>
      <c r="G75" s="388">
        <v>0</v>
      </c>
      <c r="H75" s="964">
        <v>0</v>
      </c>
      <c r="I75" s="964">
        <v>236</v>
      </c>
      <c r="J75" s="384">
        <v>3781</v>
      </c>
      <c r="K75" s="384">
        <v>0</v>
      </c>
      <c r="L75" s="384">
        <v>2472</v>
      </c>
      <c r="M75" s="384">
        <v>0</v>
      </c>
      <c r="N75" s="384">
        <v>540</v>
      </c>
      <c r="O75" s="384">
        <v>430065</v>
      </c>
      <c r="P75" s="384">
        <v>-7832</v>
      </c>
      <c r="Q75" s="908">
        <v>148</v>
      </c>
      <c r="R75" s="1629">
        <v>0</v>
      </c>
      <c r="S75" s="908">
        <v>0</v>
      </c>
      <c r="T75" s="388">
        <v>0</v>
      </c>
      <c r="U75" s="957">
        <v>430213</v>
      </c>
      <c r="V75" s="55">
        <v>94</v>
      </c>
    </row>
    <row r="76" spans="1:22" s="6" customFormat="1" ht="23.1" customHeight="1">
      <c r="A76" s="60">
        <v>301</v>
      </c>
      <c r="B76" s="93" t="s">
        <v>1083</v>
      </c>
      <c r="C76" s="384">
        <v>207646</v>
      </c>
      <c r="D76" s="384">
        <v>34</v>
      </c>
      <c r="E76" s="384">
        <v>207681</v>
      </c>
      <c r="F76" s="388">
        <v>0</v>
      </c>
      <c r="G76" s="388">
        <v>34426</v>
      </c>
      <c r="H76" s="419">
        <v>6410</v>
      </c>
      <c r="I76" s="419">
        <v>2150</v>
      </c>
      <c r="J76" s="384">
        <v>1820</v>
      </c>
      <c r="K76" s="384">
        <v>0</v>
      </c>
      <c r="L76" s="384">
        <v>0</v>
      </c>
      <c r="M76" s="384">
        <v>0</v>
      </c>
      <c r="N76" s="384">
        <v>4328</v>
      </c>
      <c r="O76" s="384">
        <v>278100</v>
      </c>
      <c r="P76" s="384">
        <v>-2182</v>
      </c>
      <c r="Q76" s="384">
        <v>0</v>
      </c>
      <c r="R76" s="400">
        <v>0</v>
      </c>
      <c r="S76" s="384">
        <v>0</v>
      </c>
      <c r="T76" s="388">
        <v>0</v>
      </c>
      <c r="U76" s="957">
        <v>278100</v>
      </c>
      <c r="V76" s="55">
        <v>301</v>
      </c>
    </row>
    <row r="77" spans="1:22" s="6" customFormat="1" ht="23.1" customHeight="1">
      <c r="A77" s="60">
        <v>302</v>
      </c>
      <c r="B77" s="93" t="s">
        <v>1084</v>
      </c>
      <c r="C77" s="385">
        <v>306598</v>
      </c>
      <c r="D77" s="385">
        <v>37</v>
      </c>
      <c r="E77" s="385">
        <v>306635</v>
      </c>
      <c r="F77" s="404">
        <v>0</v>
      </c>
      <c r="G77" s="404">
        <v>28757</v>
      </c>
      <c r="H77" s="385">
        <v>6478</v>
      </c>
      <c r="I77" s="385">
        <v>5433</v>
      </c>
      <c r="J77" s="385">
        <v>466</v>
      </c>
      <c r="K77" s="385">
        <v>0</v>
      </c>
      <c r="L77" s="385">
        <v>0</v>
      </c>
      <c r="M77" s="385">
        <v>0</v>
      </c>
      <c r="N77" s="385">
        <v>7101</v>
      </c>
      <c r="O77" s="385">
        <v>285876</v>
      </c>
      <c r="P77" s="385">
        <v>11901</v>
      </c>
      <c r="Q77" s="385">
        <v>394</v>
      </c>
      <c r="R77" s="897">
        <v>0</v>
      </c>
      <c r="S77" s="384">
        <v>0</v>
      </c>
      <c r="T77" s="388">
        <v>0</v>
      </c>
      <c r="U77" s="957">
        <v>286269</v>
      </c>
      <c r="V77" s="55">
        <v>302</v>
      </c>
    </row>
    <row r="78" spans="1:22" s="6" customFormat="1" ht="23.1" customHeight="1">
      <c r="A78" s="57">
        <v>303</v>
      </c>
      <c r="B78" s="92" t="s">
        <v>1085</v>
      </c>
      <c r="C78" s="396">
        <v>116446</v>
      </c>
      <c r="D78" s="396">
        <v>29</v>
      </c>
      <c r="E78" s="396">
        <v>116476</v>
      </c>
      <c r="F78" s="396">
        <v>0</v>
      </c>
      <c r="G78" s="396">
        <v>33216</v>
      </c>
      <c r="H78" s="396">
        <v>4281</v>
      </c>
      <c r="I78" s="396">
        <v>2952</v>
      </c>
      <c r="J78" s="396">
        <v>4761</v>
      </c>
      <c r="K78" s="396">
        <v>0</v>
      </c>
      <c r="L78" s="396">
        <v>0</v>
      </c>
      <c r="M78" s="396">
        <v>0</v>
      </c>
      <c r="N78" s="396">
        <v>4719</v>
      </c>
      <c r="O78" s="396">
        <v>308869</v>
      </c>
      <c r="P78" s="396">
        <v>12234</v>
      </c>
      <c r="Q78" s="396">
        <v>0</v>
      </c>
      <c r="R78" s="959">
        <v>0</v>
      </c>
      <c r="S78" s="396">
        <v>0</v>
      </c>
      <c r="T78" s="396">
        <v>0</v>
      </c>
      <c r="U78" s="959">
        <v>308869</v>
      </c>
      <c r="V78" s="59">
        <v>303</v>
      </c>
    </row>
    <row r="79" spans="1:22" s="6" customFormat="1" ht="23.1" customHeight="1">
      <c r="A79" s="60">
        <v>304</v>
      </c>
      <c r="B79" s="93" t="s">
        <v>1086</v>
      </c>
      <c r="C79" s="388">
        <v>26422</v>
      </c>
      <c r="D79" s="388">
        <v>22</v>
      </c>
      <c r="E79" s="388">
        <v>26444</v>
      </c>
      <c r="F79" s="388">
        <v>0</v>
      </c>
      <c r="G79" s="388">
        <v>32350</v>
      </c>
      <c r="H79" s="388">
        <v>7010</v>
      </c>
      <c r="I79" s="388">
        <v>15933</v>
      </c>
      <c r="J79" s="388">
        <v>1424</v>
      </c>
      <c r="K79" s="388">
        <v>2693</v>
      </c>
      <c r="L79" s="388">
        <v>0</v>
      </c>
      <c r="M79" s="388">
        <v>0</v>
      </c>
      <c r="N79" s="388">
        <v>4999</v>
      </c>
      <c r="O79" s="388">
        <v>304899</v>
      </c>
      <c r="P79" s="388">
        <v>6607</v>
      </c>
      <c r="Q79" s="388">
        <v>525</v>
      </c>
      <c r="R79" s="957">
        <v>0</v>
      </c>
      <c r="S79" s="388">
        <v>0</v>
      </c>
      <c r="T79" s="388">
        <v>0</v>
      </c>
      <c r="U79" s="957">
        <v>305424</v>
      </c>
      <c r="V79" s="55">
        <v>304</v>
      </c>
    </row>
    <row r="80" spans="1:22" s="6" customFormat="1" ht="23.1" customHeight="1">
      <c r="A80" s="60">
        <v>305</v>
      </c>
      <c r="B80" s="93" t="s">
        <v>1087</v>
      </c>
      <c r="C80" s="388">
        <v>122806</v>
      </c>
      <c r="D80" s="388">
        <v>28</v>
      </c>
      <c r="E80" s="388">
        <v>122834</v>
      </c>
      <c r="F80" s="388">
        <v>0</v>
      </c>
      <c r="G80" s="388">
        <v>29312</v>
      </c>
      <c r="H80" s="388">
        <v>5315</v>
      </c>
      <c r="I80" s="388">
        <v>1718</v>
      </c>
      <c r="J80" s="384">
        <v>3507</v>
      </c>
      <c r="K80" s="384">
        <v>0</v>
      </c>
      <c r="L80" s="384">
        <v>0</v>
      </c>
      <c r="M80" s="388">
        <v>0</v>
      </c>
      <c r="N80" s="388">
        <v>5663</v>
      </c>
      <c r="O80" s="388">
        <v>286792</v>
      </c>
      <c r="P80" s="388">
        <v>9077</v>
      </c>
      <c r="Q80" s="388">
        <v>1</v>
      </c>
      <c r="R80" s="957">
        <v>0</v>
      </c>
      <c r="S80" s="388">
        <v>0</v>
      </c>
      <c r="T80" s="388">
        <v>0</v>
      </c>
      <c r="U80" s="957">
        <v>286793</v>
      </c>
      <c r="V80" s="55">
        <v>305</v>
      </c>
    </row>
    <row r="81" spans="1:22" s="99" customFormat="1" ht="23.1" customHeight="1">
      <c r="A81" s="1613">
        <v>306</v>
      </c>
      <c r="B81" s="61" t="s">
        <v>1088</v>
      </c>
      <c r="C81" s="384">
        <v>143773</v>
      </c>
      <c r="D81" s="384">
        <v>28</v>
      </c>
      <c r="E81" s="384">
        <v>143801</v>
      </c>
      <c r="F81" s="384">
        <v>0</v>
      </c>
      <c r="G81" s="384">
        <v>24086</v>
      </c>
      <c r="H81" s="384">
        <v>7108</v>
      </c>
      <c r="I81" s="384">
        <v>6263</v>
      </c>
      <c r="J81" s="384">
        <v>2176</v>
      </c>
      <c r="K81" s="384">
        <v>9</v>
      </c>
      <c r="L81" s="384">
        <v>0</v>
      </c>
      <c r="M81" s="384">
        <v>0</v>
      </c>
      <c r="N81" s="384">
        <v>5488</v>
      </c>
      <c r="O81" s="384">
        <v>293530</v>
      </c>
      <c r="P81" s="384">
        <v>-14387</v>
      </c>
      <c r="Q81" s="384">
        <v>3060</v>
      </c>
      <c r="R81" s="960">
        <v>0</v>
      </c>
      <c r="S81" s="384">
        <v>0</v>
      </c>
      <c r="T81" s="384">
        <v>0</v>
      </c>
      <c r="U81" s="960">
        <v>296591</v>
      </c>
      <c r="V81" s="63">
        <v>306</v>
      </c>
    </row>
    <row r="82" spans="1:22" s="99" customFormat="1" ht="23.1" customHeight="1">
      <c r="A82" s="1613"/>
      <c r="B82" s="61"/>
      <c r="C82" s="385"/>
      <c r="D82" s="385"/>
      <c r="E82" s="385"/>
      <c r="F82" s="385"/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4"/>
      <c r="R82" s="960"/>
      <c r="S82" s="384"/>
      <c r="T82" s="384"/>
      <c r="U82" s="960"/>
      <c r="V82" s="63"/>
    </row>
    <row r="83" spans="1:22" s="99" customFormat="1" ht="23.1" customHeight="1">
      <c r="A83" s="1541"/>
      <c r="B83" s="58"/>
      <c r="C83" s="386"/>
      <c r="D83" s="386"/>
      <c r="E83" s="386"/>
      <c r="F83" s="386"/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961"/>
      <c r="S83" s="386"/>
      <c r="T83" s="386"/>
      <c r="U83" s="961"/>
      <c r="V83" s="67"/>
    </row>
    <row r="84" spans="1:22" s="99" customFormat="1" ht="23.1" customHeight="1">
      <c r="A84" s="1613"/>
      <c r="B84" s="61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960"/>
      <c r="S84" s="384"/>
      <c r="T84" s="384"/>
      <c r="U84" s="960"/>
      <c r="V84" s="63"/>
    </row>
    <row r="85" spans="1:22" s="99" customFormat="1" ht="23.1" customHeight="1">
      <c r="A85" s="1613"/>
      <c r="B85" s="61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4"/>
      <c r="N85" s="384"/>
      <c r="O85" s="384"/>
      <c r="P85" s="384"/>
      <c r="Q85" s="384"/>
      <c r="R85" s="960"/>
      <c r="S85" s="384"/>
      <c r="T85" s="384"/>
      <c r="U85" s="960"/>
      <c r="V85" s="63"/>
    </row>
    <row r="86" spans="1:22" s="99" customFormat="1" ht="23.1" customHeight="1">
      <c r="A86" s="1613"/>
      <c r="B86" s="61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960"/>
      <c r="S86" s="384"/>
      <c r="T86" s="384"/>
      <c r="U86" s="960"/>
      <c r="V86" s="63"/>
    </row>
    <row r="87" spans="1:22" s="99" customFormat="1" ht="23.1" customHeight="1">
      <c r="A87" s="1613"/>
      <c r="B87" s="61"/>
      <c r="C87" s="385"/>
      <c r="D87" s="385"/>
      <c r="E87" s="385"/>
      <c r="F87" s="385"/>
      <c r="G87" s="385"/>
      <c r="H87" s="385"/>
      <c r="I87" s="385"/>
      <c r="J87" s="385"/>
      <c r="K87" s="385"/>
      <c r="L87" s="385"/>
      <c r="M87" s="385"/>
      <c r="N87" s="385"/>
      <c r="O87" s="385"/>
      <c r="P87" s="385"/>
      <c r="Q87" s="384"/>
      <c r="R87" s="960"/>
      <c r="S87" s="384"/>
      <c r="T87" s="384"/>
      <c r="U87" s="960"/>
      <c r="V87" s="63"/>
    </row>
    <row r="88" spans="1:22" s="99" customFormat="1" ht="23.1" customHeight="1">
      <c r="A88" s="68"/>
      <c r="B88" s="58"/>
      <c r="C88" s="386"/>
      <c r="D88" s="386"/>
      <c r="E88" s="386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961"/>
      <c r="S88" s="386"/>
      <c r="T88" s="386"/>
      <c r="U88" s="961"/>
      <c r="V88" s="69"/>
    </row>
    <row r="89" spans="1:22" s="99" customFormat="1" ht="23.1" customHeight="1">
      <c r="A89" s="1613"/>
      <c r="B89" s="61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960"/>
      <c r="S89" s="384"/>
      <c r="T89" s="384"/>
      <c r="U89" s="960"/>
      <c r="V89" s="63"/>
    </row>
    <row r="90" spans="1:22" s="99" customFormat="1" ht="23.1" customHeight="1">
      <c r="A90" s="1613"/>
      <c r="B90" s="61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960"/>
      <c r="S90" s="384"/>
      <c r="T90" s="384"/>
      <c r="U90" s="960"/>
      <c r="V90" s="63"/>
    </row>
    <row r="91" spans="1:22" s="99" customFormat="1" ht="23.1" customHeight="1">
      <c r="A91" s="1613"/>
      <c r="B91" s="61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960"/>
      <c r="S91" s="384"/>
      <c r="T91" s="384"/>
      <c r="U91" s="960"/>
      <c r="V91" s="63"/>
    </row>
    <row r="92" spans="1:22" s="99" customFormat="1" ht="23.1" customHeight="1">
      <c r="A92" s="1613"/>
      <c r="B92" s="61"/>
      <c r="C92" s="385"/>
      <c r="D92" s="385"/>
      <c r="E92" s="385"/>
      <c r="F92" s="385"/>
      <c r="G92" s="385"/>
      <c r="H92" s="385"/>
      <c r="I92" s="385"/>
      <c r="J92" s="385"/>
      <c r="K92" s="385"/>
      <c r="L92" s="385"/>
      <c r="M92" s="385"/>
      <c r="N92" s="385"/>
      <c r="O92" s="385"/>
      <c r="P92" s="385"/>
      <c r="Q92" s="384"/>
      <c r="R92" s="960"/>
      <c r="S92" s="384"/>
      <c r="T92" s="384"/>
      <c r="U92" s="960"/>
      <c r="V92" s="63"/>
    </row>
    <row r="93" spans="1:22" s="99" customFormat="1" ht="23.1" customHeight="1">
      <c r="A93" s="1541"/>
      <c r="B93" s="58"/>
      <c r="C93" s="386"/>
      <c r="D93" s="386"/>
      <c r="E93" s="386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961"/>
      <c r="S93" s="386"/>
      <c r="T93" s="386"/>
      <c r="U93" s="961"/>
      <c r="V93" s="67"/>
    </row>
    <row r="94" spans="1:22" s="99" customFormat="1" ht="23.1" customHeight="1">
      <c r="A94" s="1613"/>
      <c r="B94" s="61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960"/>
      <c r="S94" s="384"/>
      <c r="T94" s="384"/>
      <c r="U94" s="960"/>
      <c r="V94" s="63"/>
    </row>
    <row r="95" spans="1:22" s="99" customFormat="1" ht="23.1" customHeight="1">
      <c r="A95" s="1613"/>
      <c r="B95" s="61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960"/>
      <c r="S95" s="384"/>
      <c r="T95" s="384"/>
      <c r="U95" s="960"/>
      <c r="V95" s="63"/>
    </row>
    <row r="96" spans="1:22" s="99" customFormat="1" ht="23.1" customHeight="1">
      <c r="A96" s="1613"/>
      <c r="B96" s="61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960"/>
      <c r="S96" s="384"/>
      <c r="T96" s="384"/>
      <c r="U96" s="960"/>
      <c r="V96" s="63"/>
    </row>
    <row r="97" spans="1:22" s="99" customFormat="1" ht="23.1" customHeight="1">
      <c r="A97" s="1613"/>
      <c r="B97" s="61"/>
      <c r="C97" s="385"/>
      <c r="D97" s="385"/>
      <c r="E97" s="385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384"/>
      <c r="R97" s="960"/>
      <c r="S97" s="384"/>
      <c r="T97" s="384"/>
      <c r="U97" s="960"/>
      <c r="V97" s="63"/>
    </row>
    <row r="98" spans="1:22" s="99" customFormat="1" ht="23.1" customHeight="1">
      <c r="A98" s="1541"/>
      <c r="B98" s="58"/>
      <c r="C98" s="386"/>
      <c r="D98" s="386"/>
      <c r="E98" s="386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961"/>
      <c r="S98" s="386"/>
      <c r="T98" s="386"/>
      <c r="U98" s="961"/>
      <c r="V98" s="67"/>
    </row>
    <row r="99" spans="1:22" s="99" customFormat="1" ht="23.1" customHeight="1">
      <c r="A99" s="1613"/>
      <c r="B99" s="61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960"/>
      <c r="S99" s="384"/>
      <c r="T99" s="384"/>
      <c r="U99" s="960"/>
      <c r="V99" s="63"/>
    </row>
    <row r="100" spans="1:22" s="99" customFormat="1" ht="23.1" customHeight="1">
      <c r="A100" s="1613"/>
      <c r="B100" s="61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960"/>
      <c r="S100" s="384"/>
      <c r="T100" s="384"/>
      <c r="U100" s="960"/>
      <c r="V100" s="63"/>
    </row>
    <row r="101" spans="1:22" s="99" customFormat="1" ht="23.1" customHeight="1">
      <c r="A101" s="1613"/>
      <c r="B101" s="61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960"/>
      <c r="S101" s="384"/>
      <c r="T101" s="384"/>
      <c r="U101" s="960"/>
      <c r="V101" s="63"/>
    </row>
    <row r="102" spans="1:22" s="99" customFormat="1" ht="23.1" customHeight="1">
      <c r="A102" s="1613"/>
      <c r="B102" s="61"/>
      <c r="C102" s="385"/>
      <c r="D102" s="385"/>
      <c r="E102" s="385"/>
      <c r="F102" s="385"/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4"/>
      <c r="R102" s="960"/>
      <c r="S102" s="384"/>
      <c r="T102" s="384"/>
      <c r="U102" s="960"/>
      <c r="V102" s="63"/>
    </row>
    <row r="103" spans="1:22" s="99" customFormat="1" ht="23.1" customHeight="1">
      <c r="A103" s="1541"/>
      <c r="B103" s="58"/>
      <c r="C103" s="386"/>
      <c r="D103" s="386"/>
      <c r="E103" s="386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961"/>
      <c r="S103" s="386"/>
      <c r="T103" s="386"/>
      <c r="U103" s="961"/>
      <c r="V103" s="67"/>
    </row>
    <row r="104" spans="1:22" s="99" customFormat="1" ht="23.1" customHeight="1">
      <c r="A104" s="1613"/>
      <c r="B104" s="61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960"/>
      <c r="S104" s="384"/>
      <c r="T104" s="384"/>
      <c r="U104" s="960"/>
      <c r="V104" s="63"/>
    </row>
    <row r="105" spans="1:22" s="99" customFormat="1" ht="23.1" customHeight="1">
      <c r="A105" s="1613"/>
      <c r="B105" s="61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960"/>
      <c r="S105" s="384"/>
      <c r="T105" s="384"/>
      <c r="U105" s="960"/>
      <c r="V105" s="63"/>
    </row>
    <row r="106" spans="1:22" s="99" customFormat="1" ht="23.1" customHeight="1">
      <c r="A106" s="1613"/>
      <c r="B106" s="61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960"/>
      <c r="S106" s="384"/>
      <c r="T106" s="384"/>
      <c r="U106" s="960"/>
      <c r="V106" s="63"/>
    </row>
    <row r="107" spans="1:22" s="99" customFormat="1" ht="23.1" customHeight="1" thickBot="1">
      <c r="A107" s="1542"/>
      <c r="B107" s="78"/>
      <c r="C107" s="392"/>
      <c r="D107" s="392"/>
      <c r="E107" s="392"/>
      <c r="F107" s="392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962"/>
      <c r="S107" s="392"/>
      <c r="T107" s="392"/>
      <c r="U107" s="962"/>
      <c r="V107" s="79"/>
    </row>
  </sheetData>
  <mergeCells count="19">
    <mergeCell ref="S4:S7"/>
    <mergeCell ref="T4:T7"/>
    <mergeCell ref="M4:M7"/>
    <mergeCell ref="N4:N7"/>
    <mergeCell ref="O4:O7"/>
    <mergeCell ref="P4:P7"/>
    <mergeCell ref="Q4:Q7"/>
    <mergeCell ref="R4:R7"/>
    <mergeCell ref="J5:J7"/>
    <mergeCell ref="K5:K7"/>
    <mergeCell ref="H4:H7"/>
    <mergeCell ref="I4:K4"/>
    <mergeCell ref="L4:L7"/>
    <mergeCell ref="C4:E4"/>
    <mergeCell ref="F4:F7"/>
    <mergeCell ref="G4:G7"/>
    <mergeCell ref="C5:C7"/>
    <mergeCell ref="D5:D7"/>
    <mergeCell ref="E5:E7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0" man="1"/>
  </rowBreaks>
  <colBreaks count="1" manualBreakCount="1">
    <brk id="11" max="13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2"/>
  <dimension ref="A1:M107"/>
  <sheetViews>
    <sheetView showGridLines="0" view="pageBreakPreview" zoomScale="60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9.125" style="6" customWidth="1"/>
    <col min="3" max="3" width="14.125" style="135" customWidth="1"/>
    <col min="4" max="4" width="18.375" style="135" customWidth="1"/>
    <col min="5" max="5" width="18.5" style="135" customWidth="1"/>
    <col min="6" max="10" width="14.125" style="135" customWidth="1"/>
    <col min="11" max="11" width="5.875" style="162" customWidth="1"/>
    <col min="12" max="12" width="4.25" style="136" customWidth="1"/>
    <col min="13" max="16384" width="9" style="136"/>
  </cols>
  <sheetData>
    <row r="1" spans="1:13" ht="30.95" customHeight="1">
      <c r="A1" s="4" t="s">
        <v>928</v>
      </c>
      <c r="K1" s="137"/>
    </row>
    <row r="2" spans="1:13" s="82" customFormat="1" ht="22.5" customHeight="1" thickBot="1">
      <c r="C2" s="118"/>
      <c r="D2" s="118"/>
      <c r="E2" s="118"/>
      <c r="F2" s="119"/>
      <c r="G2" s="119"/>
      <c r="H2" s="119"/>
      <c r="I2" s="119"/>
      <c r="J2" s="119" t="s">
        <v>542</v>
      </c>
      <c r="K2" s="83"/>
      <c r="L2" s="83"/>
      <c r="M2" s="83"/>
    </row>
    <row r="3" spans="1:13" s="139" customFormat="1" ht="24.95" customHeight="1">
      <c r="A3" s="13" t="s">
        <v>423</v>
      </c>
      <c r="B3" s="14"/>
      <c r="C3" s="2893" t="s">
        <v>929</v>
      </c>
      <c r="D3" s="2894"/>
      <c r="E3" s="2894"/>
      <c r="F3" s="2894"/>
      <c r="G3" s="2894"/>
      <c r="H3" s="2894"/>
      <c r="I3" s="2894"/>
      <c r="J3" s="2895"/>
      <c r="K3" s="138" t="s">
        <v>423</v>
      </c>
    </row>
    <row r="4" spans="1:13" s="139" customFormat="1" ht="24.95" customHeight="1">
      <c r="A4" s="22" t="s">
        <v>424</v>
      </c>
      <c r="B4" s="23"/>
      <c r="C4" s="2899" t="s">
        <v>123</v>
      </c>
      <c r="D4" s="2900"/>
      <c r="E4" s="2901"/>
      <c r="F4" s="2845" t="s">
        <v>269</v>
      </c>
      <c r="G4" s="2499"/>
      <c r="H4" s="1719" t="s">
        <v>875</v>
      </c>
      <c r="I4" s="1611" t="s">
        <v>930</v>
      </c>
      <c r="J4" s="2896" t="s">
        <v>960</v>
      </c>
      <c r="K4" s="144" t="s">
        <v>424</v>
      </c>
    </row>
    <row r="5" spans="1:13" s="139" customFormat="1" ht="24.95" customHeight="1">
      <c r="A5" s="22" t="s">
        <v>425</v>
      </c>
      <c r="B5" s="23" t="s">
        <v>393</v>
      </c>
      <c r="C5" s="2902"/>
      <c r="D5" s="2903"/>
      <c r="E5" s="2904"/>
      <c r="F5" s="1543"/>
      <c r="G5" s="425"/>
      <c r="H5" s="1719" t="s">
        <v>873</v>
      </c>
      <c r="I5" s="1611" t="s">
        <v>28</v>
      </c>
      <c r="J5" s="2897"/>
      <c r="K5" s="144" t="s">
        <v>425</v>
      </c>
    </row>
    <row r="6" spans="1:13" s="151" customFormat="1" ht="24.95" customHeight="1">
      <c r="A6" s="26" t="s">
        <v>426</v>
      </c>
      <c r="B6" s="27"/>
      <c r="C6" s="1545"/>
      <c r="D6" s="148" t="s">
        <v>239</v>
      </c>
      <c r="E6" s="2905" t="s">
        <v>993</v>
      </c>
      <c r="F6" s="1543" t="s">
        <v>240</v>
      </c>
      <c r="G6" s="425" t="s">
        <v>241</v>
      </c>
      <c r="H6" s="1719" t="s">
        <v>242</v>
      </c>
      <c r="I6" s="1611" t="s">
        <v>254</v>
      </c>
      <c r="J6" s="2897"/>
      <c r="K6" s="150" t="s">
        <v>426</v>
      </c>
    </row>
    <row r="7" spans="1:13" s="151" customFormat="1" ht="24.95" customHeight="1" thickBot="1">
      <c r="A7" s="45" t="s">
        <v>427</v>
      </c>
      <c r="B7" s="78"/>
      <c r="C7" s="156"/>
      <c r="D7" s="156" t="s">
        <v>243</v>
      </c>
      <c r="E7" s="2906"/>
      <c r="F7" s="1540"/>
      <c r="G7" s="426"/>
      <c r="H7" s="1718"/>
      <c r="I7" s="426"/>
      <c r="J7" s="2898"/>
      <c r="K7" s="157" t="s">
        <v>427</v>
      </c>
    </row>
    <row r="8" spans="1:13" s="108" customFormat="1" ht="30" customHeight="1">
      <c r="A8" s="13"/>
      <c r="B8" s="34" t="s">
        <v>6</v>
      </c>
      <c r="C8" s="949">
        <v>11052</v>
      </c>
      <c r="D8" s="949">
        <v>11005</v>
      </c>
      <c r="E8" s="949">
        <v>56</v>
      </c>
      <c r="F8" s="393">
        <v>7</v>
      </c>
      <c r="G8" s="955">
        <v>0</v>
      </c>
      <c r="H8" s="393">
        <v>17687</v>
      </c>
      <c r="I8" s="955">
        <v>0</v>
      </c>
      <c r="J8" s="1070">
        <v>0</v>
      </c>
      <c r="K8" s="96"/>
    </row>
    <row r="9" spans="1:13" s="108" customFormat="1" ht="30" customHeight="1">
      <c r="A9" s="22"/>
      <c r="B9" s="29" t="s">
        <v>1016</v>
      </c>
      <c r="C9" s="388">
        <v>7191</v>
      </c>
      <c r="D9" s="388">
        <v>7139</v>
      </c>
      <c r="E9" s="388">
        <v>62</v>
      </c>
      <c r="F9" s="388">
        <v>0</v>
      </c>
      <c r="G9" s="957">
        <v>0</v>
      </c>
      <c r="H9" s="388">
        <v>11334</v>
      </c>
      <c r="I9" s="957">
        <v>0</v>
      </c>
      <c r="J9" s="1039">
        <v>0</v>
      </c>
      <c r="K9" s="55"/>
    </row>
    <row r="10" spans="1:13" s="108" customFormat="1" ht="30" customHeight="1">
      <c r="A10" s="22"/>
      <c r="B10" s="29" t="s">
        <v>1017</v>
      </c>
      <c r="C10" s="388">
        <v>47107</v>
      </c>
      <c r="D10" s="388">
        <v>47107</v>
      </c>
      <c r="E10" s="388">
        <v>0</v>
      </c>
      <c r="F10" s="388">
        <v>74</v>
      </c>
      <c r="G10" s="957">
        <v>0</v>
      </c>
      <c r="H10" s="388">
        <v>77010</v>
      </c>
      <c r="I10" s="957">
        <v>0</v>
      </c>
      <c r="J10" s="1039">
        <v>0</v>
      </c>
      <c r="K10" s="55"/>
    </row>
    <row r="11" spans="1:13" s="108" customFormat="1" ht="30" customHeight="1">
      <c r="A11" s="22"/>
      <c r="B11" s="29" t="s">
        <v>1018</v>
      </c>
      <c r="C11" s="388">
        <v>6592</v>
      </c>
      <c r="D11" s="388">
        <v>6524</v>
      </c>
      <c r="E11" s="388">
        <v>67</v>
      </c>
      <c r="F11" s="388">
        <v>0</v>
      </c>
      <c r="G11" s="957">
        <v>0</v>
      </c>
      <c r="H11" s="388">
        <v>9733</v>
      </c>
      <c r="I11" s="957">
        <v>0</v>
      </c>
      <c r="J11" s="1039">
        <v>0</v>
      </c>
      <c r="K11" s="55"/>
    </row>
    <row r="12" spans="1:13" s="108" customFormat="1" ht="30" customHeight="1">
      <c r="A12" s="109"/>
      <c r="B12" s="133" t="s">
        <v>1019</v>
      </c>
      <c r="C12" s="391">
        <v>14477</v>
      </c>
      <c r="D12" s="391">
        <v>14618</v>
      </c>
      <c r="E12" s="391">
        <v>0</v>
      </c>
      <c r="F12" s="391">
        <v>2</v>
      </c>
      <c r="G12" s="958">
        <v>0</v>
      </c>
      <c r="H12" s="391">
        <v>30808</v>
      </c>
      <c r="I12" s="958">
        <v>0</v>
      </c>
      <c r="J12" s="1052">
        <v>0</v>
      </c>
      <c r="K12" s="126"/>
    </row>
    <row r="13" spans="1:13" s="6" customFormat="1" ht="23.1" customHeight="1">
      <c r="A13" s="57">
        <v>1</v>
      </c>
      <c r="B13" s="92" t="s">
        <v>1020</v>
      </c>
      <c r="C13" s="386">
        <v>11235</v>
      </c>
      <c r="D13" s="386">
        <v>11235</v>
      </c>
      <c r="E13" s="386">
        <v>0</v>
      </c>
      <c r="F13" s="396">
        <v>0</v>
      </c>
      <c r="G13" s="959">
        <v>0</v>
      </c>
      <c r="H13" s="396">
        <v>0</v>
      </c>
      <c r="I13" s="959">
        <v>0</v>
      </c>
      <c r="J13" s="1042">
        <v>0</v>
      </c>
      <c r="K13" s="59">
        <v>1</v>
      </c>
    </row>
    <row r="14" spans="1:13" s="6" customFormat="1" ht="23.1" customHeight="1">
      <c r="A14" s="60">
        <v>2</v>
      </c>
      <c r="B14" s="93" t="s">
        <v>1021</v>
      </c>
      <c r="C14" s="384">
        <v>0</v>
      </c>
      <c r="D14" s="384">
        <v>0</v>
      </c>
      <c r="E14" s="384">
        <v>0</v>
      </c>
      <c r="F14" s="388">
        <v>0</v>
      </c>
      <c r="G14" s="957">
        <v>0</v>
      </c>
      <c r="H14" s="388">
        <v>692</v>
      </c>
      <c r="I14" s="957">
        <v>0</v>
      </c>
      <c r="J14" s="1039">
        <v>0</v>
      </c>
      <c r="K14" s="55">
        <v>2</v>
      </c>
    </row>
    <row r="15" spans="1:13" s="6" customFormat="1" ht="23.1" customHeight="1">
      <c r="A15" s="60">
        <v>3</v>
      </c>
      <c r="B15" s="93" t="s">
        <v>1022</v>
      </c>
      <c r="C15" s="384">
        <v>0</v>
      </c>
      <c r="D15" s="384">
        <v>0</v>
      </c>
      <c r="E15" s="384">
        <v>0</v>
      </c>
      <c r="F15" s="388">
        <v>0</v>
      </c>
      <c r="G15" s="957">
        <v>0</v>
      </c>
      <c r="H15" s="388">
        <v>0</v>
      </c>
      <c r="I15" s="957">
        <v>0</v>
      </c>
      <c r="J15" s="1039">
        <v>0</v>
      </c>
      <c r="K15" s="55">
        <v>3</v>
      </c>
    </row>
    <row r="16" spans="1:13" s="6" customFormat="1" ht="23.1" customHeight="1">
      <c r="A16" s="60">
        <v>6</v>
      </c>
      <c r="B16" s="93" t="s">
        <v>1023</v>
      </c>
      <c r="C16" s="384">
        <v>13553</v>
      </c>
      <c r="D16" s="384">
        <v>13553</v>
      </c>
      <c r="E16" s="384">
        <v>0</v>
      </c>
      <c r="F16" s="384">
        <v>0</v>
      </c>
      <c r="G16" s="960">
        <v>0</v>
      </c>
      <c r="H16" s="388">
        <v>135</v>
      </c>
      <c r="I16" s="957">
        <v>0</v>
      </c>
      <c r="J16" s="1039">
        <v>0</v>
      </c>
      <c r="K16" s="55">
        <v>6</v>
      </c>
    </row>
    <row r="17" spans="1:11" s="6" customFormat="1" ht="23.1" customHeight="1">
      <c r="A17" s="60">
        <v>7</v>
      </c>
      <c r="B17" s="93" t="s">
        <v>1024</v>
      </c>
      <c r="C17" s="385">
        <v>8043</v>
      </c>
      <c r="D17" s="385">
        <v>8043</v>
      </c>
      <c r="E17" s="385">
        <v>0</v>
      </c>
      <c r="F17" s="384">
        <v>0</v>
      </c>
      <c r="G17" s="960">
        <v>0</v>
      </c>
      <c r="H17" s="388">
        <v>690</v>
      </c>
      <c r="I17" s="957">
        <v>0</v>
      </c>
      <c r="J17" s="1039">
        <v>0</v>
      </c>
      <c r="K17" s="55">
        <v>7</v>
      </c>
    </row>
    <row r="18" spans="1:11" s="6" customFormat="1" ht="23.1" customHeight="1">
      <c r="A18" s="57">
        <v>8</v>
      </c>
      <c r="B18" s="92" t="s">
        <v>1025</v>
      </c>
      <c r="C18" s="396">
        <v>211</v>
      </c>
      <c r="D18" s="396">
        <v>211</v>
      </c>
      <c r="E18" s="396">
        <v>0</v>
      </c>
      <c r="F18" s="386">
        <v>0</v>
      </c>
      <c r="G18" s="961">
        <v>0</v>
      </c>
      <c r="H18" s="396">
        <v>40</v>
      </c>
      <c r="I18" s="959">
        <v>0</v>
      </c>
      <c r="J18" s="1042">
        <v>0</v>
      </c>
      <c r="K18" s="59">
        <v>8</v>
      </c>
    </row>
    <row r="19" spans="1:11" s="6" customFormat="1" ht="23.1" customHeight="1">
      <c r="A19" s="60">
        <v>9</v>
      </c>
      <c r="B19" s="93" t="s">
        <v>1026</v>
      </c>
      <c r="C19" s="388">
        <v>10590</v>
      </c>
      <c r="D19" s="388">
        <v>10590</v>
      </c>
      <c r="E19" s="388">
        <v>0</v>
      </c>
      <c r="F19" s="388">
        <v>0</v>
      </c>
      <c r="G19" s="957">
        <v>0</v>
      </c>
      <c r="H19" s="388">
        <v>14215</v>
      </c>
      <c r="I19" s="957">
        <v>0</v>
      </c>
      <c r="J19" s="1039">
        <v>0</v>
      </c>
      <c r="K19" s="55">
        <v>9</v>
      </c>
    </row>
    <row r="20" spans="1:11" s="6" customFormat="1" ht="23.1" customHeight="1">
      <c r="A20" s="60">
        <v>10</v>
      </c>
      <c r="B20" s="93" t="s">
        <v>1027</v>
      </c>
      <c r="C20" s="388">
        <v>3045</v>
      </c>
      <c r="D20" s="388">
        <v>3045</v>
      </c>
      <c r="E20" s="388">
        <v>0</v>
      </c>
      <c r="F20" s="388">
        <v>0</v>
      </c>
      <c r="G20" s="957">
        <v>0</v>
      </c>
      <c r="H20" s="388">
        <v>0</v>
      </c>
      <c r="I20" s="957">
        <v>0</v>
      </c>
      <c r="J20" s="1039">
        <v>0</v>
      </c>
      <c r="K20" s="55">
        <v>10</v>
      </c>
    </row>
    <row r="21" spans="1:11" s="99" customFormat="1" ht="23.1" customHeight="1">
      <c r="A21" s="1613">
        <v>11</v>
      </c>
      <c r="B21" s="61" t="s">
        <v>1028</v>
      </c>
      <c r="C21" s="384">
        <v>7170</v>
      </c>
      <c r="D21" s="384">
        <v>7170</v>
      </c>
      <c r="E21" s="384">
        <v>0</v>
      </c>
      <c r="F21" s="384">
        <v>0</v>
      </c>
      <c r="G21" s="960">
        <v>0</v>
      </c>
      <c r="H21" s="384">
        <v>7133</v>
      </c>
      <c r="I21" s="960">
        <v>0</v>
      </c>
      <c r="J21" s="893">
        <v>0</v>
      </c>
      <c r="K21" s="63">
        <v>11</v>
      </c>
    </row>
    <row r="22" spans="1:11" s="99" customFormat="1" ht="23.1" customHeight="1">
      <c r="A22" s="1613">
        <v>12</v>
      </c>
      <c r="B22" s="61" t="s">
        <v>1029</v>
      </c>
      <c r="C22" s="385">
        <v>11523</v>
      </c>
      <c r="D22" s="385">
        <v>11523</v>
      </c>
      <c r="E22" s="385">
        <v>0</v>
      </c>
      <c r="F22" s="384">
        <v>0</v>
      </c>
      <c r="G22" s="960">
        <v>0</v>
      </c>
      <c r="H22" s="384">
        <v>88902</v>
      </c>
      <c r="I22" s="960">
        <v>0</v>
      </c>
      <c r="J22" s="893">
        <v>0</v>
      </c>
      <c r="K22" s="63">
        <v>12</v>
      </c>
    </row>
    <row r="23" spans="1:11" s="99" customFormat="1" ht="23.1" customHeight="1">
      <c r="A23" s="1541">
        <v>14</v>
      </c>
      <c r="B23" s="58" t="s">
        <v>1030</v>
      </c>
      <c r="C23" s="386">
        <v>9090</v>
      </c>
      <c r="D23" s="386">
        <v>9090</v>
      </c>
      <c r="E23" s="386">
        <v>0</v>
      </c>
      <c r="F23" s="386">
        <v>0</v>
      </c>
      <c r="G23" s="961">
        <v>0</v>
      </c>
      <c r="H23" s="386">
        <v>7672</v>
      </c>
      <c r="I23" s="961">
        <v>0</v>
      </c>
      <c r="J23" s="906">
        <v>0</v>
      </c>
      <c r="K23" s="67">
        <v>14</v>
      </c>
    </row>
    <row r="24" spans="1:11" s="99" customFormat="1" ht="23.1" customHeight="1">
      <c r="A24" s="1613">
        <v>15</v>
      </c>
      <c r="B24" s="61" t="s">
        <v>1031</v>
      </c>
      <c r="C24" s="384">
        <v>8919</v>
      </c>
      <c r="D24" s="384">
        <v>8919</v>
      </c>
      <c r="E24" s="384">
        <v>0</v>
      </c>
      <c r="F24" s="384">
        <v>0</v>
      </c>
      <c r="G24" s="960">
        <v>0</v>
      </c>
      <c r="H24" s="384">
        <v>10928</v>
      </c>
      <c r="I24" s="960">
        <v>0</v>
      </c>
      <c r="J24" s="893">
        <v>0</v>
      </c>
      <c r="K24" s="63">
        <v>15</v>
      </c>
    </row>
    <row r="25" spans="1:11" s="99" customFormat="1" ht="23.1" customHeight="1">
      <c r="A25" s="1613">
        <v>16</v>
      </c>
      <c r="B25" s="61" t="s">
        <v>1032</v>
      </c>
      <c r="C25" s="384">
        <v>35760</v>
      </c>
      <c r="D25" s="384">
        <v>28071</v>
      </c>
      <c r="E25" s="384">
        <v>7689</v>
      </c>
      <c r="F25" s="384">
        <v>0</v>
      </c>
      <c r="G25" s="960">
        <v>0</v>
      </c>
      <c r="H25" s="384">
        <v>46366</v>
      </c>
      <c r="I25" s="960">
        <v>0</v>
      </c>
      <c r="J25" s="893">
        <v>0</v>
      </c>
      <c r="K25" s="63">
        <v>16</v>
      </c>
    </row>
    <row r="26" spans="1:11" s="99" customFormat="1" ht="23.1" customHeight="1">
      <c r="A26" s="1613">
        <v>17</v>
      </c>
      <c r="B26" s="61" t="s">
        <v>1033</v>
      </c>
      <c r="C26" s="384">
        <v>13226</v>
      </c>
      <c r="D26" s="384">
        <v>13226</v>
      </c>
      <c r="E26" s="384">
        <v>0</v>
      </c>
      <c r="F26" s="384">
        <v>0</v>
      </c>
      <c r="G26" s="960">
        <v>0</v>
      </c>
      <c r="H26" s="384">
        <v>28959</v>
      </c>
      <c r="I26" s="960">
        <v>0</v>
      </c>
      <c r="J26" s="893">
        <v>0</v>
      </c>
      <c r="K26" s="63">
        <v>17</v>
      </c>
    </row>
    <row r="27" spans="1:11" s="99" customFormat="1" ht="23.1" customHeight="1">
      <c r="A27" s="1613">
        <v>18</v>
      </c>
      <c r="B27" s="61" t="s">
        <v>1034</v>
      </c>
      <c r="C27" s="385">
        <v>11177</v>
      </c>
      <c r="D27" s="385">
        <v>11177</v>
      </c>
      <c r="E27" s="385">
        <v>0</v>
      </c>
      <c r="F27" s="384">
        <v>0</v>
      </c>
      <c r="G27" s="960">
        <v>0</v>
      </c>
      <c r="H27" s="384">
        <v>598</v>
      </c>
      <c r="I27" s="960">
        <v>0</v>
      </c>
      <c r="J27" s="893">
        <v>0</v>
      </c>
      <c r="K27" s="63">
        <v>18</v>
      </c>
    </row>
    <row r="28" spans="1:11" s="99" customFormat="1" ht="23.1" customHeight="1">
      <c r="A28" s="68">
        <v>19</v>
      </c>
      <c r="B28" s="58" t="s">
        <v>1035</v>
      </c>
      <c r="C28" s="386">
        <v>3928</v>
      </c>
      <c r="D28" s="386">
        <v>3928</v>
      </c>
      <c r="E28" s="386">
        <v>0</v>
      </c>
      <c r="F28" s="386">
        <v>0</v>
      </c>
      <c r="G28" s="961">
        <v>0</v>
      </c>
      <c r="H28" s="386">
        <v>235</v>
      </c>
      <c r="I28" s="961">
        <v>0</v>
      </c>
      <c r="J28" s="906">
        <v>0</v>
      </c>
      <c r="K28" s="69">
        <v>19</v>
      </c>
    </row>
    <row r="29" spans="1:11" s="99" customFormat="1" ht="23.1" customHeight="1">
      <c r="A29" s="1613">
        <v>21</v>
      </c>
      <c r="B29" s="61" t="s">
        <v>1036</v>
      </c>
      <c r="C29" s="384">
        <v>12630</v>
      </c>
      <c r="D29" s="384">
        <v>12630</v>
      </c>
      <c r="E29" s="384">
        <v>0</v>
      </c>
      <c r="F29" s="384">
        <v>0</v>
      </c>
      <c r="G29" s="960">
        <v>0</v>
      </c>
      <c r="H29" s="384">
        <v>91</v>
      </c>
      <c r="I29" s="960">
        <v>0</v>
      </c>
      <c r="J29" s="893">
        <v>0</v>
      </c>
      <c r="K29" s="63">
        <v>21</v>
      </c>
    </row>
    <row r="30" spans="1:11" s="99" customFormat="1" ht="23.1" customHeight="1">
      <c r="A30" s="1613">
        <v>22</v>
      </c>
      <c r="B30" s="61" t="s">
        <v>1037</v>
      </c>
      <c r="C30" s="384">
        <v>10561</v>
      </c>
      <c r="D30" s="384">
        <v>10561</v>
      </c>
      <c r="E30" s="384">
        <v>0</v>
      </c>
      <c r="F30" s="384">
        <v>0</v>
      </c>
      <c r="G30" s="960">
        <v>0</v>
      </c>
      <c r="H30" s="384">
        <v>138</v>
      </c>
      <c r="I30" s="960">
        <v>0</v>
      </c>
      <c r="J30" s="893">
        <v>0</v>
      </c>
      <c r="K30" s="63">
        <v>22</v>
      </c>
    </row>
    <row r="31" spans="1:11" s="99" customFormat="1" ht="23.1" customHeight="1">
      <c r="A31" s="1613">
        <v>23</v>
      </c>
      <c r="B31" s="61" t="s">
        <v>1038</v>
      </c>
      <c r="C31" s="384">
        <v>1874</v>
      </c>
      <c r="D31" s="384">
        <v>1874</v>
      </c>
      <c r="E31" s="384">
        <v>0</v>
      </c>
      <c r="F31" s="384">
        <v>0</v>
      </c>
      <c r="G31" s="960">
        <v>0</v>
      </c>
      <c r="H31" s="384">
        <v>0</v>
      </c>
      <c r="I31" s="960">
        <v>0</v>
      </c>
      <c r="J31" s="893">
        <v>0</v>
      </c>
      <c r="K31" s="63">
        <v>23</v>
      </c>
    </row>
    <row r="32" spans="1:11" s="99" customFormat="1" ht="23.1" customHeight="1">
      <c r="A32" s="1613">
        <v>24</v>
      </c>
      <c r="B32" s="61" t="s">
        <v>1039</v>
      </c>
      <c r="C32" s="385">
        <v>6061</v>
      </c>
      <c r="D32" s="385">
        <v>6061</v>
      </c>
      <c r="E32" s="385">
        <v>0</v>
      </c>
      <c r="F32" s="384">
        <v>0</v>
      </c>
      <c r="G32" s="960">
        <v>0</v>
      </c>
      <c r="H32" s="384">
        <v>530</v>
      </c>
      <c r="I32" s="960">
        <v>0</v>
      </c>
      <c r="J32" s="893">
        <v>0</v>
      </c>
      <c r="K32" s="63">
        <v>24</v>
      </c>
    </row>
    <row r="33" spans="1:11" s="99" customFormat="1" ht="23.1" customHeight="1">
      <c r="A33" s="1541">
        <v>25</v>
      </c>
      <c r="B33" s="58" t="s">
        <v>1040</v>
      </c>
      <c r="C33" s="386">
        <v>4674</v>
      </c>
      <c r="D33" s="386">
        <v>4674</v>
      </c>
      <c r="E33" s="386">
        <v>0</v>
      </c>
      <c r="F33" s="386">
        <v>0</v>
      </c>
      <c r="G33" s="961">
        <v>0</v>
      </c>
      <c r="H33" s="386">
        <v>13266</v>
      </c>
      <c r="I33" s="961">
        <v>0</v>
      </c>
      <c r="J33" s="906">
        <v>0</v>
      </c>
      <c r="K33" s="67">
        <v>25</v>
      </c>
    </row>
    <row r="34" spans="1:11" s="99" customFormat="1" ht="23.1" customHeight="1">
      <c r="A34" s="1613">
        <v>27</v>
      </c>
      <c r="B34" s="61" t="s">
        <v>1041</v>
      </c>
      <c r="C34" s="384">
        <v>5666</v>
      </c>
      <c r="D34" s="384">
        <v>5666</v>
      </c>
      <c r="E34" s="384">
        <v>0</v>
      </c>
      <c r="F34" s="384">
        <v>0</v>
      </c>
      <c r="G34" s="960">
        <v>0</v>
      </c>
      <c r="H34" s="384">
        <v>2919</v>
      </c>
      <c r="I34" s="960">
        <v>0</v>
      </c>
      <c r="J34" s="893">
        <v>0</v>
      </c>
      <c r="K34" s="63">
        <v>27</v>
      </c>
    </row>
    <row r="35" spans="1:11" s="99" customFormat="1" ht="23.1" customHeight="1">
      <c r="A35" s="1613">
        <v>28</v>
      </c>
      <c r="B35" s="61" t="s">
        <v>1042</v>
      </c>
      <c r="C35" s="384">
        <v>16995</v>
      </c>
      <c r="D35" s="384">
        <v>16995</v>
      </c>
      <c r="E35" s="384">
        <v>0</v>
      </c>
      <c r="F35" s="384">
        <v>0</v>
      </c>
      <c r="G35" s="960">
        <v>0</v>
      </c>
      <c r="H35" s="384">
        <v>4030</v>
      </c>
      <c r="I35" s="960">
        <v>0</v>
      </c>
      <c r="J35" s="893">
        <v>0</v>
      </c>
      <c r="K35" s="63">
        <v>28</v>
      </c>
    </row>
    <row r="36" spans="1:11" s="99" customFormat="1" ht="23.1" customHeight="1">
      <c r="A36" s="1613">
        <v>29</v>
      </c>
      <c r="B36" s="61" t="s">
        <v>1043</v>
      </c>
      <c r="C36" s="384">
        <v>18528</v>
      </c>
      <c r="D36" s="384">
        <v>18528</v>
      </c>
      <c r="E36" s="384">
        <v>0</v>
      </c>
      <c r="F36" s="384">
        <v>0</v>
      </c>
      <c r="G36" s="960">
        <v>0</v>
      </c>
      <c r="H36" s="384">
        <v>78822</v>
      </c>
      <c r="I36" s="960">
        <v>0</v>
      </c>
      <c r="J36" s="893">
        <v>0</v>
      </c>
      <c r="K36" s="63">
        <v>29</v>
      </c>
    </row>
    <row r="37" spans="1:11" s="99" customFormat="1" ht="23.1" customHeight="1">
      <c r="A37" s="1613">
        <v>30</v>
      </c>
      <c r="B37" s="61" t="s">
        <v>1044</v>
      </c>
      <c r="C37" s="385">
        <v>7670</v>
      </c>
      <c r="D37" s="385">
        <v>7670</v>
      </c>
      <c r="E37" s="385">
        <v>0</v>
      </c>
      <c r="F37" s="384">
        <v>0</v>
      </c>
      <c r="G37" s="960">
        <v>0</v>
      </c>
      <c r="H37" s="384">
        <v>32996</v>
      </c>
      <c r="I37" s="960">
        <v>0</v>
      </c>
      <c r="J37" s="893">
        <v>0</v>
      </c>
      <c r="K37" s="63">
        <v>30</v>
      </c>
    </row>
    <row r="38" spans="1:11" s="99" customFormat="1" ht="23.1" customHeight="1">
      <c r="A38" s="1541">
        <v>31</v>
      </c>
      <c r="B38" s="58" t="s">
        <v>1045</v>
      </c>
      <c r="C38" s="386">
        <v>9886</v>
      </c>
      <c r="D38" s="386">
        <v>9886</v>
      </c>
      <c r="E38" s="386">
        <v>0</v>
      </c>
      <c r="F38" s="386">
        <v>0</v>
      </c>
      <c r="G38" s="961">
        <v>0</v>
      </c>
      <c r="H38" s="386">
        <v>1911</v>
      </c>
      <c r="I38" s="961">
        <v>0</v>
      </c>
      <c r="J38" s="906">
        <v>0</v>
      </c>
      <c r="K38" s="67">
        <v>31</v>
      </c>
    </row>
    <row r="39" spans="1:11" s="99" customFormat="1" ht="23.1" customHeight="1">
      <c r="A39" s="1613">
        <v>32</v>
      </c>
      <c r="B39" s="61" t="s">
        <v>1046</v>
      </c>
      <c r="C39" s="384">
        <v>8620</v>
      </c>
      <c r="D39" s="384">
        <v>8620</v>
      </c>
      <c r="E39" s="384">
        <v>0</v>
      </c>
      <c r="F39" s="384">
        <v>0</v>
      </c>
      <c r="G39" s="960">
        <v>0</v>
      </c>
      <c r="H39" s="384">
        <v>24003</v>
      </c>
      <c r="I39" s="960">
        <v>0</v>
      </c>
      <c r="J39" s="893">
        <v>0</v>
      </c>
      <c r="K39" s="63">
        <v>32</v>
      </c>
    </row>
    <row r="40" spans="1:11" s="99" customFormat="1" ht="23.1" customHeight="1">
      <c r="A40" s="1613">
        <v>33</v>
      </c>
      <c r="B40" s="61" t="s">
        <v>1047</v>
      </c>
      <c r="C40" s="384">
        <v>10691</v>
      </c>
      <c r="D40" s="384">
        <v>10691</v>
      </c>
      <c r="E40" s="384">
        <v>0</v>
      </c>
      <c r="F40" s="384">
        <v>0</v>
      </c>
      <c r="G40" s="960">
        <v>0</v>
      </c>
      <c r="H40" s="384">
        <v>24395</v>
      </c>
      <c r="I40" s="960">
        <v>0</v>
      </c>
      <c r="J40" s="893">
        <v>0</v>
      </c>
      <c r="K40" s="63">
        <v>33</v>
      </c>
    </row>
    <row r="41" spans="1:11" s="99" customFormat="1" ht="23.1" customHeight="1">
      <c r="A41" s="1613">
        <v>34</v>
      </c>
      <c r="B41" s="61" t="s">
        <v>1048</v>
      </c>
      <c r="C41" s="384">
        <v>12956</v>
      </c>
      <c r="D41" s="384">
        <v>12956</v>
      </c>
      <c r="E41" s="384">
        <v>0</v>
      </c>
      <c r="F41" s="384">
        <v>0</v>
      </c>
      <c r="G41" s="960">
        <v>0</v>
      </c>
      <c r="H41" s="384">
        <v>9203</v>
      </c>
      <c r="I41" s="960">
        <v>0</v>
      </c>
      <c r="J41" s="893">
        <v>0</v>
      </c>
      <c r="K41" s="63">
        <v>34</v>
      </c>
    </row>
    <row r="42" spans="1:11" s="99" customFormat="1" ht="23.1" customHeight="1">
      <c r="A42" s="1613">
        <v>35</v>
      </c>
      <c r="B42" s="61" t="s">
        <v>1049</v>
      </c>
      <c r="C42" s="385">
        <v>1652</v>
      </c>
      <c r="D42" s="385">
        <v>1652</v>
      </c>
      <c r="E42" s="385">
        <v>0</v>
      </c>
      <c r="F42" s="384">
        <v>0</v>
      </c>
      <c r="G42" s="960">
        <v>0</v>
      </c>
      <c r="H42" s="384">
        <v>0</v>
      </c>
      <c r="I42" s="960">
        <v>0</v>
      </c>
      <c r="J42" s="893">
        <v>0</v>
      </c>
      <c r="K42" s="63">
        <v>35</v>
      </c>
    </row>
    <row r="43" spans="1:11" s="99" customFormat="1" ht="23.1" customHeight="1">
      <c r="A43" s="1541">
        <v>36</v>
      </c>
      <c r="B43" s="58" t="s">
        <v>1050</v>
      </c>
      <c r="C43" s="386">
        <v>13207</v>
      </c>
      <c r="D43" s="386">
        <v>13207</v>
      </c>
      <c r="E43" s="386">
        <v>0</v>
      </c>
      <c r="F43" s="386">
        <v>0</v>
      </c>
      <c r="G43" s="961">
        <v>0</v>
      </c>
      <c r="H43" s="386">
        <v>16600</v>
      </c>
      <c r="I43" s="961">
        <v>0</v>
      </c>
      <c r="J43" s="906">
        <v>0</v>
      </c>
      <c r="K43" s="67">
        <v>36</v>
      </c>
    </row>
    <row r="44" spans="1:11" s="99" customFormat="1" ht="23.1" customHeight="1">
      <c r="A44" s="1613">
        <v>37</v>
      </c>
      <c r="B44" s="61" t="s">
        <v>1051</v>
      </c>
      <c r="C44" s="384">
        <v>2061</v>
      </c>
      <c r="D44" s="384">
        <v>2061</v>
      </c>
      <c r="E44" s="384">
        <v>0</v>
      </c>
      <c r="F44" s="384">
        <v>0</v>
      </c>
      <c r="G44" s="960">
        <v>0</v>
      </c>
      <c r="H44" s="384">
        <v>665</v>
      </c>
      <c r="I44" s="960">
        <v>0</v>
      </c>
      <c r="J44" s="893">
        <v>0</v>
      </c>
      <c r="K44" s="63">
        <v>37</v>
      </c>
    </row>
    <row r="45" spans="1:11" s="99" customFormat="1" ht="23.1" customHeight="1">
      <c r="A45" s="1613">
        <v>38</v>
      </c>
      <c r="B45" s="61" t="s">
        <v>1052</v>
      </c>
      <c r="C45" s="384">
        <v>13593</v>
      </c>
      <c r="D45" s="384">
        <v>13593</v>
      </c>
      <c r="E45" s="384">
        <v>0</v>
      </c>
      <c r="F45" s="384">
        <v>0</v>
      </c>
      <c r="G45" s="960">
        <v>0</v>
      </c>
      <c r="H45" s="384">
        <v>91270</v>
      </c>
      <c r="I45" s="960">
        <v>0</v>
      </c>
      <c r="J45" s="893">
        <v>0</v>
      </c>
      <c r="K45" s="63">
        <v>38</v>
      </c>
    </row>
    <row r="46" spans="1:11" s="99" customFormat="1" ht="23.1" customHeight="1">
      <c r="A46" s="1613">
        <v>39</v>
      </c>
      <c r="B46" s="61" t="s">
        <v>1053</v>
      </c>
      <c r="C46" s="384">
        <v>16874</v>
      </c>
      <c r="D46" s="384">
        <v>16874</v>
      </c>
      <c r="E46" s="384">
        <v>0</v>
      </c>
      <c r="F46" s="384">
        <v>0</v>
      </c>
      <c r="G46" s="960">
        <v>0</v>
      </c>
      <c r="H46" s="384">
        <v>35075</v>
      </c>
      <c r="I46" s="960">
        <v>0</v>
      </c>
      <c r="J46" s="893">
        <v>0</v>
      </c>
      <c r="K46" s="63">
        <v>39</v>
      </c>
    </row>
    <row r="47" spans="1:11" s="99" customFormat="1" ht="23.1" customHeight="1">
      <c r="A47" s="1613">
        <v>42</v>
      </c>
      <c r="B47" s="61" t="s">
        <v>1054</v>
      </c>
      <c r="C47" s="385">
        <v>11974</v>
      </c>
      <c r="D47" s="385">
        <v>11974</v>
      </c>
      <c r="E47" s="385">
        <v>0</v>
      </c>
      <c r="F47" s="384">
        <v>0</v>
      </c>
      <c r="G47" s="960">
        <v>0</v>
      </c>
      <c r="H47" s="384">
        <v>7996</v>
      </c>
      <c r="I47" s="960">
        <v>0</v>
      </c>
      <c r="J47" s="893">
        <v>0</v>
      </c>
      <c r="K47" s="63">
        <v>42</v>
      </c>
    </row>
    <row r="48" spans="1:11" s="99" customFormat="1" ht="23.1" customHeight="1">
      <c r="A48" s="68">
        <v>43</v>
      </c>
      <c r="B48" s="58" t="s">
        <v>1055</v>
      </c>
      <c r="C48" s="386">
        <v>13086</v>
      </c>
      <c r="D48" s="386">
        <v>13086</v>
      </c>
      <c r="E48" s="386">
        <v>0</v>
      </c>
      <c r="F48" s="386">
        <v>0</v>
      </c>
      <c r="G48" s="961">
        <v>0</v>
      </c>
      <c r="H48" s="386">
        <v>27665</v>
      </c>
      <c r="I48" s="961">
        <v>0</v>
      </c>
      <c r="J48" s="906">
        <v>0</v>
      </c>
      <c r="K48" s="69">
        <v>43</v>
      </c>
    </row>
    <row r="49" spans="1:11" s="99" customFormat="1" ht="23.1" customHeight="1">
      <c r="A49" s="1613">
        <v>44</v>
      </c>
      <c r="B49" s="61" t="s">
        <v>1056</v>
      </c>
      <c r="C49" s="384">
        <v>14318</v>
      </c>
      <c r="D49" s="384">
        <v>14318</v>
      </c>
      <c r="E49" s="384">
        <v>0</v>
      </c>
      <c r="F49" s="384">
        <v>0</v>
      </c>
      <c r="G49" s="960">
        <v>0</v>
      </c>
      <c r="H49" s="384">
        <v>21060</v>
      </c>
      <c r="I49" s="960">
        <v>0</v>
      </c>
      <c r="J49" s="893">
        <v>0</v>
      </c>
      <c r="K49" s="63">
        <v>44</v>
      </c>
    </row>
    <row r="50" spans="1:11" s="99" customFormat="1" ht="23.1" customHeight="1">
      <c r="A50" s="1613">
        <v>45</v>
      </c>
      <c r="B50" s="61" t="s">
        <v>1057</v>
      </c>
      <c r="C50" s="384">
        <v>7353</v>
      </c>
      <c r="D50" s="384">
        <v>7353</v>
      </c>
      <c r="E50" s="384">
        <v>0</v>
      </c>
      <c r="F50" s="384">
        <v>0</v>
      </c>
      <c r="G50" s="960">
        <v>0</v>
      </c>
      <c r="H50" s="384">
        <v>47878</v>
      </c>
      <c r="I50" s="960">
        <v>0</v>
      </c>
      <c r="J50" s="893">
        <v>0</v>
      </c>
      <c r="K50" s="63">
        <v>45</v>
      </c>
    </row>
    <row r="51" spans="1:11" s="99" customFormat="1" ht="23.1" customHeight="1">
      <c r="A51" s="1613">
        <v>46</v>
      </c>
      <c r="B51" s="61" t="s">
        <v>1058</v>
      </c>
      <c r="C51" s="384">
        <v>8535</v>
      </c>
      <c r="D51" s="384">
        <v>8535</v>
      </c>
      <c r="E51" s="384">
        <v>0</v>
      </c>
      <c r="F51" s="384">
        <v>0</v>
      </c>
      <c r="G51" s="960">
        <v>0</v>
      </c>
      <c r="H51" s="384">
        <v>34192</v>
      </c>
      <c r="I51" s="960">
        <v>0</v>
      </c>
      <c r="J51" s="893">
        <v>0</v>
      </c>
      <c r="K51" s="63">
        <v>46</v>
      </c>
    </row>
    <row r="52" spans="1:11" s="99" customFormat="1" ht="23.1" customHeight="1">
      <c r="A52" s="1613">
        <v>47</v>
      </c>
      <c r="B52" s="61" t="s">
        <v>1059</v>
      </c>
      <c r="C52" s="385">
        <v>3431</v>
      </c>
      <c r="D52" s="385">
        <v>3431</v>
      </c>
      <c r="E52" s="385">
        <v>0</v>
      </c>
      <c r="F52" s="384">
        <v>0</v>
      </c>
      <c r="G52" s="960">
        <v>0</v>
      </c>
      <c r="H52" s="384">
        <v>1</v>
      </c>
      <c r="I52" s="960">
        <v>0</v>
      </c>
      <c r="J52" s="893">
        <v>0</v>
      </c>
      <c r="K52" s="63">
        <v>47</v>
      </c>
    </row>
    <row r="53" spans="1:11" s="99" customFormat="1" ht="23.1" customHeight="1">
      <c r="A53" s="1541">
        <v>49</v>
      </c>
      <c r="B53" s="58" t="s">
        <v>1060</v>
      </c>
      <c r="C53" s="386">
        <v>23461</v>
      </c>
      <c r="D53" s="386">
        <v>23461</v>
      </c>
      <c r="E53" s="386">
        <v>0</v>
      </c>
      <c r="F53" s="386">
        <v>0</v>
      </c>
      <c r="G53" s="961">
        <v>0</v>
      </c>
      <c r="H53" s="386">
        <v>5902</v>
      </c>
      <c r="I53" s="961">
        <v>0</v>
      </c>
      <c r="J53" s="906">
        <v>0</v>
      </c>
      <c r="K53" s="67">
        <v>49</v>
      </c>
    </row>
    <row r="54" spans="1:11" s="99" customFormat="1" ht="23.1" customHeight="1">
      <c r="A54" s="1613">
        <v>50</v>
      </c>
      <c r="B54" s="61" t="s">
        <v>1061</v>
      </c>
      <c r="C54" s="384">
        <v>13877</v>
      </c>
      <c r="D54" s="384">
        <v>13877</v>
      </c>
      <c r="E54" s="384">
        <v>0</v>
      </c>
      <c r="F54" s="384">
        <v>0</v>
      </c>
      <c r="G54" s="960">
        <v>0</v>
      </c>
      <c r="H54" s="384">
        <v>33169</v>
      </c>
      <c r="I54" s="960">
        <v>0</v>
      </c>
      <c r="J54" s="893">
        <v>0</v>
      </c>
      <c r="K54" s="63">
        <v>50</v>
      </c>
    </row>
    <row r="55" spans="1:11" s="99" customFormat="1" ht="23.1" customHeight="1">
      <c r="A55" s="1613">
        <v>51</v>
      </c>
      <c r="B55" s="61" t="s">
        <v>1062</v>
      </c>
      <c r="C55" s="384">
        <v>6523</v>
      </c>
      <c r="D55" s="384">
        <v>6523</v>
      </c>
      <c r="E55" s="384">
        <v>0</v>
      </c>
      <c r="F55" s="384">
        <v>0</v>
      </c>
      <c r="G55" s="960">
        <v>0</v>
      </c>
      <c r="H55" s="384">
        <v>55444</v>
      </c>
      <c r="I55" s="960">
        <v>0</v>
      </c>
      <c r="J55" s="893">
        <v>0</v>
      </c>
      <c r="K55" s="63">
        <v>51</v>
      </c>
    </row>
    <row r="56" spans="1:11" s="99" customFormat="1" ht="23.1" customHeight="1">
      <c r="A56" s="1613">
        <v>52</v>
      </c>
      <c r="B56" s="61" t="s">
        <v>1063</v>
      </c>
      <c r="C56" s="384">
        <v>15185</v>
      </c>
      <c r="D56" s="384">
        <v>15185</v>
      </c>
      <c r="E56" s="384">
        <v>0</v>
      </c>
      <c r="F56" s="384">
        <v>0</v>
      </c>
      <c r="G56" s="960">
        <v>0</v>
      </c>
      <c r="H56" s="384">
        <v>55398</v>
      </c>
      <c r="I56" s="960">
        <v>0</v>
      </c>
      <c r="J56" s="893">
        <v>0</v>
      </c>
      <c r="K56" s="63">
        <v>52</v>
      </c>
    </row>
    <row r="57" spans="1:11" s="99" customFormat="1" ht="23.1" customHeight="1" thickBot="1">
      <c r="A57" s="1542">
        <v>54</v>
      </c>
      <c r="B57" s="78" t="s">
        <v>1064</v>
      </c>
      <c r="C57" s="392">
        <v>26365</v>
      </c>
      <c r="D57" s="392">
        <v>26365</v>
      </c>
      <c r="E57" s="392">
        <v>0</v>
      </c>
      <c r="F57" s="392">
        <v>0</v>
      </c>
      <c r="G57" s="962">
        <v>0</v>
      </c>
      <c r="H57" s="392">
        <v>47995</v>
      </c>
      <c r="I57" s="962">
        <v>0</v>
      </c>
      <c r="J57" s="907">
        <v>0</v>
      </c>
      <c r="K57" s="79">
        <v>54</v>
      </c>
    </row>
    <row r="58" spans="1:11" s="99" customFormat="1" ht="23.1" customHeight="1">
      <c r="A58" s="1613">
        <v>55</v>
      </c>
      <c r="B58" s="61" t="s">
        <v>1065</v>
      </c>
      <c r="C58" s="384">
        <v>19079</v>
      </c>
      <c r="D58" s="384">
        <v>19079</v>
      </c>
      <c r="E58" s="384">
        <v>0</v>
      </c>
      <c r="F58" s="384">
        <v>0</v>
      </c>
      <c r="G58" s="960">
        <v>0</v>
      </c>
      <c r="H58" s="384">
        <v>85180</v>
      </c>
      <c r="I58" s="960">
        <v>0</v>
      </c>
      <c r="J58" s="893">
        <v>0</v>
      </c>
      <c r="K58" s="63">
        <v>55</v>
      </c>
    </row>
    <row r="59" spans="1:11" s="99" customFormat="1" ht="23.1" customHeight="1">
      <c r="A59" s="1613">
        <v>56</v>
      </c>
      <c r="B59" s="61" t="s">
        <v>1066</v>
      </c>
      <c r="C59" s="384">
        <v>24472</v>
      </c>
      <c r="D59" s="384">
        <v>24472</v>
      </c>
      <c r="E59" s="384">
        <v>0</v>
      </c>
      <c r="F59" s="384">
        <v>52</v>
      </c>
      <c r="G59" s="960">
        <v>0</v>
      </c>
      <c r="H59" s="384">
        <v>64152</v>
      </c>
      <c r="I59" s="960">
        <v>0</v>
      </c>
      <c r="J59" s="893">
        <v>0</v>
      </c>
      <c r="K59" s="63">
        <v>56</v>
      </c>
    </row>
    <row r="60" spans="1:11" s="99" customFormat="1" ht="23.1" customHeight="1">
      <c r="A60" s="1613">
        <v>57</v>
      </c>
      <c r="B60" s="61" t="s">
        <v>1067</v>
      </c>
      <c r="C60" s="384">
        <v>81345</v>
      </c>
      <c r="D60" s="384">
        <v>81345</v>
      </c>
      <c r="E60" s="384">
        <v>0</v>
      </c>
      <c r="F60" s="384">
        <v>0</v>
      </c>
      <c r="G60" s="960">
        <v>0</v>
      </c>
      <c r="H60" s="384">
        <v>37410</v>
      </c>
      <c r="I60" s="960">
        <v>0</v>
      </c>
      <c r="J60" s="893">
        <v>0</v>
      </c>
      <c r="K60" s="63">
        <v>57</v>
      </c>
    </row>
    <row r="61" spans="1:11" s="99" customFormat="1" ht="23.1" customHeight="1">
      <c r="A61" s="1613">
        <v>58</v>
      </c>
      <c r="B61" s="61" t="s">
        <v>1068</v>
      </c>
      <c r="C61" s="384">
        <v>20045</v>
      </c>
      <c r="D61" s="384">
        <v>20045</v>
      </c>
      <c r="E61" s="384">
        <v>0</v>
      </c>
      <c r="F61" s="384">
        <v>0</v>
      </c>
      <c r="G61" s="960">
        <v>0</v>
      </c>
      <c r="H61" s="384">
        <v>81518</v>
      </c>
      <c r="I61" s="960">
        <v>0</v>
      </c>
      <c r="J61" s="893">
        <v>0</v>
      </c>
      <c r="K61" s="63">
        <v>58</v>
      </c>
    </row>
    <row r="62" spans="1:11" s="99" customFormat="1" ht="23.1" customHeight="1">
      <c r="A62" s="1613">
        <v>59</v>
      </c>
      <c r="B62" s="72" t="s">
        <v>1069</v>
      </c>
      <c r="C62" s="385">
        <v>11827</v>
      </c>
      <c r="D62" s="385">
        <v>11827</v>
      </c>
      <c r="E62" s="385">
        <v>0</v>
      </c>
      <c r="F62" s="384">
        <v>0</v>
      </c>
      <c r="G62" s="960">
        <v>0</v>
      </c>
      <c r="H62" s="384">
        <v>51539</v>
      </c>
      <c r="I62" s="960">
        <v>0</v>
      </c>
      <c r="J62" s="893">
        <v>0</v>
      </c>
      <c r="K62" s="63">
        <v>59</v>
      </c>
    </row>
    <row r="63" spans="1:11" s="99" customFormat="1" ht="23.1" customHeight="1">
      <c r="A63" s="1541">
        <v>61</v>
      </c>
      <c r="B63" s="61" t="s">
        <v>1070</v>
      </c>
      <c r="C63" s="386">
        <v>17765</v>
      </c>
      <c r="D63" s="386">
        <v>17765</v>
      </c>
      <c r="E63" s="386">
        <v>0</v>
      </c>
      <c r="F63" s="386">
        <v>0</v>
      </c>
      <c r="G63" s="961">
        <v>0</v>
      </c>
      <c r="H63" s="386">
        <v>23908</v>
      </c>
      <c r="I63" s="961">
        <v>0</v>
      </c>
      <c r="J63" s="906">
        <v>0</v>
      </c>
      <c r="K63" s="67">
        <v>61</v>
      </c>
    </row>
    <row r="64" spans="1:11" s="99" customFormat="1" ht="23.1" customHeight="1">
      <c r="A64" s="1613">
        <v>65</v>
      </c>
      <c r="B64" s="61" t="s">
        <v>1071</v>
      </c>
      <c r="C64" s="384">
        <v>31230</v>
      </c>
      <c r="D64" s="384">
        <v>31230</v>
      </c>
      <c r="E64" s="384">
        <v>0</v>
      </c>
      <c r="F64" s="384">
        <v>0</v>
      </c>
      <c r="G64" s="960">
        <v>0</v>
      </c>
      <c r="H64" s="384">
        <v>139302</v>
      </c>
      <c r="I64" s="960">
        <v>0</v>
      </c>
      <c r="J64" s="893">
        <v>0</v>
      </c>
      <c r="K64" s="63">
        <v>65</v>
      </c>
    </row>
    <row r="65" spans="1:11" s="99" customFormat="1" ht="23.1" customHeight="1">
      <c r="A65" s="1613">
        <v>66</v>
      </c>
      <c r="B65" s="61" t="s">
        <v>1072</v>
      </c>
      <c r="C65" s="384">
        <v>12390</v>
      </c>
      <c r="D65" s="384">
        <v>12390</v>
      </c>
      <c r="E65" s="384">
        <v>0</v>
      </c>
      <c r="F65" s="384">
        <v>0</v>
      </c>
      <c r="G65" s="960">
        <v>0</v>
      </c>
      <c r="H65" s="384">
        <v>23225</v>
      </c>
      <c r="I65" s="960">
        <v>0</v>
      </c>
      <c r="J65" s="893">
        <v>0</v>
      </c>
      <c r="K65" s="63">
        <v>66</v>
      </c>
    </row>
    <row r="66" spans="1:11" s="99" customFormat="1" ht="23.1" customHeight="1">
      <c r="A66" s="1613">
        <v>68</v>
      </c>
      <c r="B66" s="61" t="s">
        <v>1073</v>
      </c>
      <c r="C66" s="384">
        <v>9198</v>
      </c>
      <c r="D66" s="384">
        <v>9198</v>
      </c>
      <c r="E66" s="384">
        <v>0</v>
      </c>
      <c r="F66" s="384">
        <v>0</v>
      </c>
      <c r="G66" s="960">
        <v>0</v>
      </c>
      <c r="H66" s="384">
        <v>57636</v>
      </c>
      <c r="I66" s="960">
        <v>0</v>
      </c>
      <c r="J66" s="893">
        <v>0</v>
      </c>
      <c r="K66" s="63">
        <v>68</v>
      </c>
    </row>
    <row r="67" spans="1:11" s="99" customFormat="1" ht="23.1" customHeight="1">
      <c r="A67" s="1614">
        <v>70</v>
      </c>
      <c r="B67" s="72" t="s">
        <v>1074</v>
      </c>
      <c r="C67" s="385">
        <v>12609</v>
      </c>
      <c r="D67" s="385">
        <v>12609</v>
      </c>
      <c r="E67" s="385">
        <v>0</v>
      </c>
      <c r="F67" s="385">
        <v>0</v>
      </c>
      <c r="G67" s="963">
        <v>0</v>
      </c>
      <c r="H67" s="385">
        <v>93</v>
      </c>
      <c r="I67" s="963">
        <v>0</v>
      </c>
      <c r="J67" s="894">
        <v>0</v>
      </c>
      <c r="K67" s="73">
        <v>70</v>
      </c>
    </row>
    <row r="68" spans="1:11" s="111" customFormat="1" ht="23.1" customHeight="1">
      <c r="A68" s="74">
        <v>78</v>
      </c>
      <c r="B68" s="61" t="s">
        <v>1075</v>
      </c>
      <c r="C68" s="386">
        <v>-2004</v>
      </c>
      <c r="D68" s="386">
        <v>0</v>
      </c>
      <c r="E68" s="386">
        <v>0</v>
      </c>
      <c r="F68" s="384">
        <v>0</v>
      </c>
      <c r="G68" s="960">
        <v>0</v>
      </c>
      <c r="H68" s="384">
        <v>10</v>
      </c>
      <c r="I68" s="960">
        <v>0</v>
      </c>
      <c r="J68" s="893">
        <v>0</v>
      </c>
      <c r="K68" s="75">
        <v>78</v>
      </c>
    </row>
    <row r="69" spans="1:11" s="111" customFormat="1" ht="23.1" customHeight="1">
      <c r="A69" s="1613">
        <v>84</v>
      </c>
      <c r="B69" s="61" t="s">
        <v>1076</v>
      </c>
      <c r="C69" s="384">
        <v>15398</v>
      </c>
      <c r="D69" s="384">
        <v>15398</v>
      </c>
      <c r="E69" s="384">
        <v>0</v>
      </c>
      <c r="F69" s="384">
        <v>0</v>
      </c>
      <c r="G69" s="960">
        <v>0</v>
      </c>
      <c r="H69" s="384">
        <v>494</v>
      </c>
      <c r="I69" s="960">
        <v>0</v>
      </c>
      <c r="J69" s="893">
        <v>0</v>
      </c>
      <c r="K69" s="63">
        <v>84</v>
      </c>
    </row>
    <row r="70" spans="1:11" s="111" customFormat="1" ht="23.1" customHeight="1">
      <c r="A70" s="1613">
        <v>85</v>
      </c>
      <c r="B70" s="61" t="s">
        <v>1077</v>
      </c>
      <c r="C70" s="384">
        <v>44438</v>
      </c>
      <c r="D70" s="384">
        <v>44438</v>
      </c>
      <c r="E70" s="384">
        <v>0</v>
      </c>
      <c r="F70" s="384">
        <v>0</v>
      </c>
      <c r="G70" s="960">
        <v>0</v>
      </c>
      <c r="H70" s="384">
        <v>34093</v>
      </c>
      <c r="I70" s="960">
        <v>0</v>
      </c>
      <c r="J70" s="893">
        <v>0</v>
      </c>
      <c r="K70" s="63">
        <v>85</v>
      </c>
    </row>
    <row r="71" spans="1:11" s="111" customFormat="1" ht="23.1" customHeight="1">
      <c r="A71" s="1613">
        <v>89</v>
      </c>
      <c r="B71" s="61" t="s">
        <v>1078</v>
      </c>
      <c r="C71" s="384">
        <v>9120</v>
      </c>
      <c r="D71" s="384">
        <v>9120</v>
      </c>
      <c r="E71" s="384">
        <v>0</v>
      </c>
      <c r="F71" s="384">
        <v>0</v>
      </c>
      <c r="G71" s="960">
        <v>0</v>
      </c>
      <c r="H71" s="384">
        <v>43005</v>
      </c>
      <c r="I71" s="960">
        <v>0</v>
      </c>
      <c r="J71" s="893">
        <v>0</v>
      </c>
      <c r="K71" s="63">
        <v>89</v>
      </c>
    </row>
    <row r="72" spans="1:11" s="111" customFormat="1" ht="23.1" customHeight="1">
      <c r="A72" s="1614">
        <v>90</v>
      </c>
      <c r="B72" s="72" t="s">
        <v>1079</v>
      </c>
      <c r="C72" s="385">
        <v>8198</v>
      </c>
      <c r="D72" s="385">
        <v>8198</v>
      </c>
      <c r="E72" s="385">
        <v>0</v>
      </c>
      <c r="F72" s="385">
        <v>0</v>
      </c>
      <c r="G72" s="963">
        <v>0</v>
      </c>
      <c r="H72" s="385">
        <v>23203</v>
      </c>
      <c r="I72" s="963">
        <v>0</v>
      </c>
      <c r="J72" s="894">
        <v>0</v>
      </c>
      <c r="K72" s="73">
        <v>90</v>
      </c>
    </row>
    <row r="73" spans="1:11" s="6" customFormat="1" ht="23.1" customHeight="1">
      <c r="A73" s="60">
        <v>91</v>
      </c>
      <c r="B73" s="93" t="s">
        <v>1080</v>
      </c>
      <c r="C73" s="384">
        <v>14103</v>
      </c>
      <c r="D73" s="384">
        <v>14103</v>
      </c>
      <c r="E73" s="384">
        <v>0</v>
      </c>
      <c r="F73" s="384">
        <v>0</v>
      </c>
      <c r="G73" s="384">
        <v>0</v>
      </c>
      <c r="H73" s="388">
        <v>30960</v>
      </c>
      <c r="I73" s="957">
        <v>0</v>
      </c>
      <c r="J73" s="1039">
        <v>0</v>
      </c>
      <c r="K73" s="55">
        <v>91</v>
      </c>
    </row>
    <row r="74" spans="1:11" s="6" customFormat="1" ht="23.1" customHeight="1">
      <c r="A74" s="60">
        <v>92</v>
      </c>
      <c r="B74" s="93" t="s">
        <v>1081</v>
      </c>
      <c r="C74" s="384">
        <v>10843</v>
      </c>
      <c r="D74" s="384">
        <v>10843</v>
      </c>
      <c r="E74" s="384">
        <v>0</v>
      </c>
      <c r="F74" s="384">
        <v>0</v>
      </c>
      <c r="G74" s="384">
        <v>0</v>
      </c>
      <c r="H74" s="388">
        <v>33803</v>
      </c>
      <c r="I74" s="957">
        <v>0</v>
      </c>
      <c r="J74" s="1039">
        <v>0</v>
      </c>
      <c r="K74" s="55">
        <v>92</v>
      </c>
    </row>
    <row r="75" spans="1:11" s="6" customFormat="1" ht="23.1" customHeight="1">
      <c r="A75" s="60">
        <v>94</v>
      </c>
      <c r="B75" s="93" t="s">
        <v>1082</v>
      </c>
      <c r="C75" s="384">
        <v>449</v>
      </c>
      <c r="D75" s="384">
        <v>449</v>
      </c>
      <c r="E75" s="384">
        <v>0</v>
      </c>
      <c r="F75" s="908">
        <v>0</v>
      </c>
      <c r="G75" s="908">
        <v>0</v>
      </c>
      <c r="H75" s="388">
        <v>4880</v>
      </c>
      <c r="I75" s="957">
        <v>0</v>
      </c>
      <c r="J75" s="1039">
        <v>0</v>
      </c>
      <c r="K75" s="55">
        <v>94</v>
      </c>
    </row>
    <row r="76" spans="1:11" s="6" customFormat="1" ht="23.1" customHeight="1">
      <c r="A76" s="60">
        <v>301</v>
      </c>
      <c r="B76" s="93" t="s">
        <v>1083</v>
      </c>
      <c r="C76" s="384">
        <v>127669</v>
      </c>
      <c r="D76" s="384">
        <v>127669</v>
      </c>
      <c r="E76" s="384">
        <v>0</v>
      </c>
      <c r="F76" s="384">
        <v>0</v>
      </c>
      <c r="G76" s="384">
        <v>0</v>
      </c>
      <c r="H76" s="388">
        <v>107228</v>
      </c>
      <c r="I76" s="957">
        <v>0</v>
      </c>
      <c r="J76" s="1039">
        <v>0</v>
      </c>
      <c r="K76" s="55">
        <v>301</v>
      </c>
    </row>
    <row r="77" spans="1:11" s="6" customFormat="1" ht="23.1" customHeight="1">
      <c r="A77" s="60">
        <v>302</v>
      </c>
      <c r="B77" s="93" t="s">
        <v>1084</v>
      </c>
      <c r="C77" s="385">
        <v>67091</v>
      </c>
      <c r="D77" s="385">
        <v>67091</v>
      </c>
      <c r="E77" s="385">
        <v>0</v>
      </c>
      <c r="F77" s="385">
        <v>0</v>
      </c>
      <c r="G77" s="385">
        <v>0</v>
      </c>
      <c r="H77" s="388">
        <v>65798</v>
      </c>
      <c r="I77" s="957">
        <v>0</v>
      </c>
      <c r="J77" s="1039">
        <v>0</v>
      </c>
      <c r="K77" s="55">
        <v>302</v>
      </c>
    </row>
    <row r="78" spans="1:11" s="6" customFormat="1" ht="23.1" customHeight="1">
      <c r="A78" s="57">
        <v>303</v>
      </c>
      <c r="B78" s="92" t="s">
        <v>1085</v>
      </c>
      <c r="C78" s="396">
        <v>62251</v>
      </c>
      <c r="D78" s="396">
        <v>62251</v>
      </c>
      <c r="E78" s="396">
        <v>0</v>
      </c>
      <c r="F78" s="396">
        <v>0</v>
      </c>
      <c r="G78" s="959">
        <v>0</v>
      </c>
      <c r="H78" s="396">
        <v>159736</v>
      </c>
      <c r="I78" s="959">
        <v>0</v>
      </c>
      <c r="J78" s="1042">
        <v>0</v>
      </c>
      <c r="K78" s="59">
        <v>303</v>
      </c>
    </row>
    <row r="79" spans="1:11" s="6" customFormat="1" ht="23.1" customHeight="1">
      <c r="A79" s="60">
        <v>304</v>
      </c>
      <c r="B79" s="93" t="s">
        <v>1086</v>
      </c>
      <c r="C79" s="388">
        <v>101763</v>
      </c>
      <c r="D79" s="388">
        <v>101763</v>
      </c>
      <c r="E79" s="388">
        <v>0</v>
      </c>
      <c r="F79" s="388">
        <v>0</v>
      </c>
      <c r="G79" s="957">
        <v>0</v>
      </c>
      <c r="H79" s="388">
        <v>74759</v>
      </c>
      <c r="I79" s="957">
        <v>0</v>
      </c>
      <c r="J79" s="1039">
        <v>0</v>
      </c>
      <c r="K79" s="55">
        <v>304</v>
      </c>
    </row>
    <row r="80" spans="1:11" s="6" customFormat="1" ht="23.1" customHeight="1">
      <c r="A80" s="60">
        <v>305</v>
      </c>
      <c r="B80" s="93" t="s">
        <v>1087</v>
      </c>
      <c r="C80" s="388">
        <v>58307</v>
      </c>
      <c r="D80" s="388">
        <v>58307</v>
      </c>
      <c r="E80" s="388">
        <v>0</v>
      </c>
      <c r="F80" s="388">
        <v>0</v>
      </c>
      <c r="G80" s="957">
        <v>0</v>
      </c>
      <c r="H80" s="388">
        <v>30803</v>
      </c>
      <c r="I80" s="957">
        <v>0</v>
      </c>
      <c r="J80" s="1039">
        <v>0</v>
      </c>
      <c r="K80" s="55">
        <v>305</v>
      </c>
    </row>
    <row r="81" spans="1:11" s="99" customFormat="1" ht="23.1" customHeight="1">
      <c r="A81" s="1613">
        <v>306</v>
      </c>
      <c r="B81" s="61" t="s">
        <v>1088</v>
      </c>
      <c r="C81" s="384">
        <v>20112</v>
      </c>
      <c r="D81" s="384">
        <v>20112</v>
      </c>
      <c r="E81" s="384">
        <v>0</v>
      </c>
      <c r="F81" s="384">
        <v>130</v>
      </c>
      <c r="G81" s="960">
        <v>0</v>
      </c>
      <c r="H81" s="384">
        <v>86182</v>
      </c>
      <c r="I81" s="960">
        <v>0</v>
      </c>
      <c r="J81" s="893">
        <v>0</v>
      </c>
      <c r="K81" s="63">
        <v>306</v>
      </c>
    </row>
    <row r="82" spans="1:11" s="99" customFormat="1" ht="23.1" customHeight="1">
      <c r="A82" s="1613"/>
      <c r="B82" s="61"/>
      <c r="C82" s="385"/>
      <c r="D82" s="385"/>
      <c r="E82" s="385"/>
      <c r="F82" s="384"/>
      <c r="G82" s="960"/>
      <c r="H82" s="384"/>
      <c r="I82" s="960"/>
      <c r="J82" s="893"/>
      <c r="K82" s="63"/>
    </row>
    <row r="83" spans="1:11" s="99" customFormat="1" ht="23.1" customHeight="1">
      <c r="A83" s="1541"/>
      <c r="B83" s="58"/>
      <c r="C83" s="386"/>
      <c r="D83" s="386"/>
      <c r="E83" s="386"/>
      <c r="F83" s="386"/>
      <c r="G83" s="961"/>
      <c r="H83" s="386"/>
      <c r="I83" s="961"/>
      <c r="J83" s="906"/>
      <c r="K83" s="67"/>
    </row>
    <row r="84" spans="1:11" s="99" customFormat="1" ht="23.1" customHeight="1">
      <c r="A84" s="1613"/>
      <c r="B84" s="61"/>
      <c r="C84" s="384"/>
      <c r="D84" s="384"/>
      <c r="E84" s="384"/>
      <c r="F84" s="384"/>
      <c r="G84" s="960"/>
      <c r="H84" s="384"/>
      <c r="I84" s="960"/>
      <c r="J84" s="893"/>
      <c r="K84" s="63"/>
    </row>
    <row r="85" spans="1:11" s="99" customFormat="1" ht="23.1" customHeight="1">
      <c r="A85" s="1613"/>
      <c r="B85" s="61"/>
      <c r="C85" s="384"/>
      <c r="D85" s="384"/>
      <c r="E85" s="384"/>
      <c r="F85" s="384"/>
      <c r="G85" s="960"/>
      <c r="H85" s="384"/>
      <c r="I85" s="960"/>
      <c r="J85" s="893"/>
      <c r="K85" s="63"/>
    </row>
    <row r="86" spans="1:11" s="99" customFormat="1" ht="23.1" customHeight="1">
      <c r="A86" s="1613"/>
      <c r="B86" s="61"/>
      <c r="C86" s="384"/>
      <c r="D86" s="384"/>
      <c r="E86" s="384"/>
      <c r="F86" s="384"/>
      <c r="G86" s="960"/>
      <c r="H86" s="384"/>
      <c r="I86" s="960"/>
      <c r="J86" s="893"/>
      <c r="K86" s="63"/>
    </row>
    <row r="87" spans="1:11" s="99" customFormat="1" ht="23.1" customHeight="1">
      <c r="A87" s="1613"/>
      <c r="B87" s="61"/>
      <c r="C87" s="385"/>
      <c r="D87" s="385"/>
      <c r="E87" s="385"/>
      <c r="F87" s="384"/>
      <c r="G87" s="960"/>
      <c r="H87" s="384"/>
      <c r="I87" s="960"/>
      <c r="J87" s="893"/>
      <c r="K87" s="63"/>
    </row>
    <row r="88" spans="1:11" s="99" customFormat="1" ht="23.1" customHeight="1">
      <c r="A88" s="68"/>
      <c r="B88" s="58"/>
      <c r="C88" s="386"/>
      <c r="D88" s="386"/>
      <c r="E88" s="386"/>
      <c r="F88" s="386"/>
      <c r="G88" s="961"/>
      <c r="H88" s="386"/>
      <c r="I88" s="961"/>
      <c r="J88" s="906"/>
      <c r="K88" s="69"/>
    </row>
    <row r="89" spans="1:11" s="99" customFormat="1" ht="23.1" customHeight="1">
      <c r="A89" s="1613"/>
      <c r="B89" s="61"/>
      <c r="C89" s="384"/>
      <c r="D89" s="384"/>
      <c r="E89" s="384"/>
      <c r="F89" s="384"/>
      <c r="G89" s="960"/>
      <c r="H89" s="384"/>
      <c r="I89" s="960"/>
      <c r="J89" s="893"/>
      <c r="K89" s="63"/>
    </row>
    <row r="90" spans="1:11" s="99" customFormat="1" ht="23.1" customHeight="1">
      <c r="A90" s="1613"/>
      <c r="B90" s="61"/>
      <c r="C90" s="384"/>
      <c r="D90" s="384"/>
      <c r="E90" s="384"/>
      <c r="F90" s="384"/>
      <c r="G90" s="960"/>
      <c r="H90" s="384"/>
      <c r="I90" s="960"/>
      <c r="J90" s="893"/>
      <c r="K90" s="63"/>
    </row>
    <row r="91" spans="1:11" s="99" customFormat="1" ht="23.1" customHeight="1">
      <c r="A91" s="1613"/>
      <c r="B91" s="61"/>
      <c r="C91" s="384"/>
      <c r="D91" s="384"/>
      <c r="E91" s="384"/>
      <c r="F91" s="384"/>
      <c r="G91" s="960"/>
      <c r="H91" s="384"/>
      <c r="I91" s="960"/>
      <c r="J91" s="893"/>
      <c r="K91" s="63"/>
    </row>
    <row r="92" spans="1:11" s="99" customFormat="1" ht="23.1" customHeight="1">
      <c r="A92" s="1613"/>
      <c r="B92" s="61"/>
      <c r="C92" s="385"/>
      <c r="D92" s="385"/>
      <c r="E92" s="385"/>
      <c r="F92" s="384"/>
      <c r="G92" s="960"/>
      <c r="H92" s="384"/>
      <c r="I92" s="960"/>
      <c r="J92" s="893"/>
      <c r="K92" s="63"/>
    </row>
    <row r="93" spans="1:11" s="99" customFormat="1" ht="23.1" customHeight="1">
      <c r="A93" s="1541"/>
      <c r="B93" s="58"/>
      <c r="C93" s="386"/>
      <c r="D93" s="386"/>
      <c r="E93" s="386"/>
      <c r="F93" s="386"/>
      <c r="G93" s="961"/>
      <c r="H93" s="386"/>
      <c r="I93" s="961"/>
      <c r="J93" s="906"/>
      <c r="K93" s="67"/>
    </row>
    <row r="94" spans="1:11" s="99" customFormat="1" ht="23.1" customHeight="1">
      <c r="A94" s="1613"/>
      <c r="B94" s="61"/>
      <c r="C94" s="384"/>
      <c r="D94" s="384"/>
      <c r="E94" s="384"/>
      <c r="F94" s="384"/>
      <c r="G94" s="960"/>
      <c r="H94" s="384"/>
      <c r="I94" s="960"/>
      <c r="J94" s="893"/>
      <c r="K94" s="63"/>
    </row>
    <row r="95" spans="1:11" s="99" customFormat="1" ht="23.1" customHeight="1">
      <c r="A95" s="1613"/>
      <c r="B95" s="61"/>
      <c r="C95" s="384"/>
      <c r="D95" s="384"/>
      <c r="E95" s="384"/>
      <c r="F95" s="384"/>
      <c r="G95" s="960"/>
      <c r="H95" s="384"/>
      <c r="I95" s="960"/>
      <c r="J95" s="893"/>
      <c r="K95" s="63"/>
    </row>
    <row r="96" spans="1:11" s="99" customFormat="1" ht="23.1" customHeight="1">
      <c r="A96" s="1613"/>
      <c r="B96" s="61"/>
      <c r="C96" s="384"/>
      <c r="D96" s="384"/>
      <c r="E96" s="384"/>
      <c r="F96" s="384"/>
      <c r="G96" s="960"/>
      <c r="H96" s="384"/>
      <c r="I96" s="960"/>
      <c r="J96" s="893"/>
      <c r="K96" s="63"/>
    </row>
    <row r="97" spans="1:11" s="99" customFormat="1" ht="23.1" customHeight="1">
      <c r="A97" s="1613"/>
      <c r="B97" s="61"/>
      <c r="C97" s="385"/>
      <c r="D97" s="385"/>
      <c r="E97" s="385"/>
      <c r="F97" s="384"/>
      <c r="G97" s="960"/>
      <c r="H97" s="384"/>
      <c r="I97" s="960"/>
      <c r="J97" s="893"/>
      <c r="K97" s="63"/>
    </row>
    <row r="98" spans="1:11" s="99" customFormat="1" ht="23.1" customHeight="1">
      <c r="A98" s="1541"/>
      <c r="B98" s="58"/>
      <c r="C98" s="386"/>
      <c r="D98" s="386"/>
      <c r="E98" s="386"/>
      <c r="F98" s="386"/>
      <c r="G98" s="961"/>
      <c r="H98" s="386"/>
      <c r="I98" s="961"/>
      <c r="J98" s="906"/>
      <c r="K98" s="67"/>
    </row>
    <row r="99" spans="1:11" s="99" customFormat="1" ht="23.1" customHeight="1">
      <c r="A99" s="1613"/>
      <c r="B99" s="61"/>
      <c r="C99" s="384"/>
      <c r="D99" s="384"/>
      <c r="E99" s="384"/>
      <c r="F99" s="384"/>
      <c r="G99" s="960"/>
      <c r="H99" s="384"/>
      <c r="I99" s="960"/>
      <c r="J99" s="893"/>
      <c r="K99" s="63"/>
    </row>
    <row r="100" spans="1:11" s="99" customFormat="1" ht="23.1" customHeight="1">
      <c r="A100" s="1613"/>
      <c r="B100" s="61"/>
      <c r="C100" s="384"/>
      <c r="D100" s="384"/>
      <c r="E100" s="384"/>
      <c r="F100" s="384"/>
      <c r="G100" s="960"/>
      <c r="H100" s="384"/>
      <c r="I100" s="960"/>
      <c r="J100" s="893"/>
      <c r="K100" s="63"/>
    </row>
    <row r="101" spans="1:11" s="99" customFormat="1" ht="23.1" customHeight="1">
      <c r="A101" s="1613"/>
      <c r="B101" s="61"/>
      <c r="C101" s="384"/>
      <c r="D101" s="384"/>
      <c r="E101" s="384"/>
      <c r="F101" s="384"/>
      <c r="G101" s="960"/>
      <c r="H101" s="384"/>
      <c r="I101" s="960"/>
      <c r="J101" s="893"/>
      <c r="K101" s="63"/>
    </row>
    <row r="102" spans="1:11" s="99" customFormat="1" ht="23.1" customHeight="1">
      <c r="A102" s="1613"/>
      <c r="B102" s="61"/>
      <c r="C102" s="385"/>
      <c r="D102" s="385"/>
      <c r="E102" s="385"/>
      <c r="F102" s="384"/>
      <c r="G102" s="960"/>
      <c r="H102" s="384"/>
      <c r="I102" s="960"/>
      <c r="J102" s="893"/>
      <c r="K102" s="63"/>
    </row>
    <row r="103" spans="1:11" s="99" customFormat="1" ht="23.1" customHeight="1">
      <c r="A103" s="1541"/>
      <c r="B103" s="58"/>
      <c r="C103" s="386"/>
      <c r="D103" s="386"/>
      <c r="E103" s="386"/>
      <c r="F103" s="386"/>
      <c r="G103" s="961"/>
      <c r="H103" s="386"/>
      <c r="I103" s="961"/>
      <c r="J103" s="906"/>
      <c r="K103" s="67"/>
    </row>
    <row r="104" spans="1:11" s="99" customFormat="1" ht="23.1" customHeight="1">
      <c r="A104" s="1613"/>
      <c r="B104" s="61"/>
      <c r="C104" s="384"/>
      <c r="D104" s="384"/>
      <c r="E104" s="384"/>
      <c r="F104" s="384"/>
      <c r="G104" s="960"/>
      <c r="H104" s="384"/>
      <c r="I104" s="960"/>
      <c r="J104" s="893"/>
      <c r="K104" s="63"/>
    </row>
    <row r="105" spans="1:11" s="99" customFormat="1" ht="23.1" customHeight="1">
      <c r="A105" s="1613"/>
      <c r="B105" s="61"/>
      <c r="C105" s="384"/>
      <c r="D105" s="384"/>
      <c r="E105" s="384"/>
      <c r="F105" s="384"/>
      <c r="G105" s="960"/>
      <c r="H105" s="384"/>
      <c r="I105" s="960"/>
      <c r="J105" s="893"/>
      <c r="K105" s="63"/>
    </row>
    <row r="106" spans="1:11" s="99" customFormat="1" ht="23.1" customHeight="1">
      <c r="A106" s="1613"/>
      <c r="B106" s="61"/>
      <c r="C106" s="384"/>
      <c r="D106" s="384"/>
      <c r="E106" s="384"/>
      <c r="F106" s="384"/>
      <c r="G106" s="960"/>
      <c r="H106" s="384"/>
      <c r="I106" s="960"/>
      <c r="J106" s="893"/>
      <c r="K106" s="63"/>
    </row>
    <row r="107" spans="1:11" s="99" customFormat="1" ht="23.1" customHeight="1" thickBot="1">
      <c r="A107" s="1542"/>
      <c r="B107" s="78"/>
      <c r="C107" s="392"/>
      <c r="D107" s="392"/>
      <c r="E107" s="392"/>
      <c r="F107" s="392"/>
      <c r="G107" s="962"/>
      <c r="H107" s="392"/>
      <c r="I107" s="962"/>
      <c r="J107" s="907"/>
      <c r="K107" s="79"/>
    </row>
  </sheetData>
  <mergeCells count="5">
    <mergeCell ref="C3:J3"/>
    <mergeCell ref="J4:J7"/>
    <mergeCell ref="F4:G4"/>
    <mergeCell ref="C4:E5"/>
    <mergeCell ref="E6:E7"/>
  </mergeCells>
  <phoneticPr fontId="2"/>
  <printOptions horizontalCentered="1"/>
  <pageMargins left="0.55118110236220474" right="0.59055118110236227" top="0.5511811023622047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0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/>
  <dimension ref="A1:X628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75" style="80" customWidth="1"/>
    <col min="2" max="2" width="27.75" style="98" customWidth="1"/>
    <col min="3" max="3" width="13.625" style="98" customWidth="1"/>
    <col min="4" max="4" width="10.625" style="98" customWidth="1"/>
    <col min="5" max="5" width="16.625" style="98" customWidth="1"/>
    <col min="6" max="6" width="10.625" style="163" customWidth="1"/>
    <col min="7" max="7" width="16.625" style="98" customWidth="1"/>
    <col min="8" max="8" width="10.625" style="163" customWidth="1"/>
    <col min="9" max="9" width="16.625" style="98" customWidth="1"/>
    <col min="10" max="10" width="10.625" style="163" customWidth="1"/>
    <col min="11" max="11" width="16.625" style="98" customWidth="1"/>
    <col min="12" max="12" width="10.625" style="163" customWidth="1"/>
    <col min="13" max="18" width="16.625" style="164" customWidth="1"/>
    <col min="19" max="19" width="5.875" style="182" customWidth="1"/>
    <col min="20" max="25" width="2.125" style="98" customWidth="1"/>
    <col min="26" max="16384" width="9" style="98"/>
  </cols>
  <sheetData>
    <row r="1" spans="1:24" ht="30.95" customHeight="1">
      <c r="A1" s="363" t="s">
        <v>216</v>
      </c>
      <c r="B1" s="97"/>
      <c r="C1" s="97"/>
      <c r="D1" s="97"/>
      <c r="E1" s="97"/>
      <c r="F1" s="235"/>
      <c r="G1" s="97"/>
      <c r="H1" s="235"/>
      <c r="I1" s="97"/>
      <c r="J1" s="235"/>
      <c r="S1" s="165"/>
    </row>
    <row r="2" spans="1:24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18"/>
      <c r="S2" s="166" t="s">
        <v>460</v>
      </c>
    </row>
    <row r="3" spans="1:24" s="169" customFormat="1" ht="24.95" customHeight="1">
      <c r="A3" s="13" t="s">
        <v>423</v>
      </c>
      <c r="B3" s="14"/>
      <c r="C3" s="167"/>
      <c r="D3" s="167"/>
      <c r="E3" s="2909" t="s">
        <v>573</v>
      </c>
      <c r="F3" s="2907"/>
      <c r="G3" s="2907"/>
      <c r="H3" s="2907"/>
      <c r="I3" s="2907"/>
      <c r="J3" s="2907"/>
      <c r="K3" s="2907" t="s">
        <v>574</v>
      </c>
      <c r="L3" s="2907"/>
      <c r="M3" s="2908"/>
      <c r="N3" s="167"/>
      <c r="O3" s="167"/>
      <c r="P3" s="15"/>
      <c r="Q3" s="167"/>
      <c r="R3" s="168"/>
      <c r="S3" s="20" t="s">
        <v>423</v>
      </c>
    </row>
    <row r="4" spans="1:24" s="169" customFormat="1" ht="24.95" customHeight="1">
      <c r="A4" s="22" t="s">
        <v>424</v>
      </c>
      <c r="B4" s="23"/>
      <c r="C4" s="89" t="s">
        <v>339</v>
      </c>
      <c r="D4" s="89" t="s">
        <v>421</v>
      </c>
      <c r="E4" s="170" t="s">
        <v>462</v>
      </c>
      <c r="F4" s="171"/>
      <c r="G4" s="170" t="s">
        <v>463</v>
      </c>
      <c r="H4" s="171"/>
      <c r="I4" s="170" t="s">
        <v>464</v>
      </c>
      <c r="J4" s="171"/>
      <c r="K4" s="170" t="s">
        <v>465</v>
      </c>
      <c r="L4" s="171"/>
      <c r="M4" s="172" t="s">
        <v>392</v>
      </c>
      <c r="N4" s="89"/>
      <c r="O4" s="89"/>
      <c r="P4" s="24" t="s">
        <v>217</v>
      </c>
      <c r="Q4" s="89"/>
      <c r="R4" s="173"/>
      <c r="S4" s="28" t="s">
        <v>424</v>
      </c>
    </row>
    <row r="5" spans="1:24" s="169" customFormat="1" ht="24.95" customHeight="1">
      <c r="A5" s="22" t="s">
        <v>425</v>
      </c>
      <c r="B5" s="23" t="s">
        <v>393</v>
      </c>
      <c r="C5" s="89"/>
      <c r="D5" s="89"/>
      <c r="E5" s="88"/>
      <c r="F5" s="174"/>
      <c r="G5" s="88"/>
      <c r="H5" s="174"/>
      <c r="I5" s="88"/>
      <c r="J5" s="174"/>
      <c r="K5" s="88"/>
      <c r="L5" s="174"/>
      <c r="M5" s="88"/>
      <c r="N5" s="89" t="s">
        <v>405</v>
      </c>
      <c r="O5" s="89" t="s">
        <v>575</v>
      </c>
      <c r="P5" s="24"/>
      <c r="Q5" s="89" t="s">
        <v>403</v>
      </c>
      <c r="R5" s="173" t="s">
        <v>399</v>
      </c>
      <c r="S5" s="28" t="s">
        <v>425</v>
      </c>
    </row>
    <row r="6" spans="1:24" s="169" customFormat="1" ht="24.95" customHeight="1">
      <c r="A6" s="22" t="s">
        <v>426</v>
      </c>
      <c r="B6" s="23"/>
      <c r="C6" s="89" t="s">
        <v>340</v>
      </c>
      <c r="D6" s="89" t="s">
        <v>467</v>
      </c>
      <c r="E6" s="89" t="s">
        <v>468</v>
      </c>
      <c r="F6" s="175" t="s">
        <v>431</v>
      </c>
      <c r="G6" s="89" t="s">
        <v>468</v>
      </c>
      <c r="H6" s="175" t="s">
        <v>431</v>
      </c>
      <c r="I6" s="89" t="s">
        <v>468</v>
      </c>
      <c r="J6" s="175" t="s">
        <v>431</v>
      </c>
      <c r="K6" s="89" t="s">
        <v>468</v>
      </c>
      <c r="L6" s="175" t="s">
        <v>431</v>
      </c>
      <c r="M6" s="89" t="s">
        <v>468</v>
      </c>
      <c r="N6" s="89"/>
      <c r="O6" s="89"/>
      <c r="P6" s="24" t="s">
        <v>341</v>
      </c>
      <c r="Q6" s="89"/>
      <c r="R6" s="173"/>
      <c r="S6" s="28" t="s">
        <v>426</v>
      </c>
    </row>
    <row r="7" spans="1:24" s="169" customFormat="1" ht="24.95" customHeight="1" thickBot="1">
      <c r="A7" s="40" t="s">
        <v>427</v>
      </c>
      <c r="B7" s="41"/>
      <c r="C7" s="91"/>
      <c r="D7" s="91"/>
      <c r="E7" s="91"/>
      <c r="F7" s="176"/>
      <c r="G7" s="91"/>
      <c r="H7" s="176"/>
      <c r="I7" s="91"/>
      <c r="J7" s="176"/>
      <c r="K7" s="91"/>
      <c r="L7" s="176"/>
      <c r="M7" s="91"/>
      <c r="N7" s="91"/>
      <c r="O7" s="91"/>
      <c r="P7" s="42"/>
      <c r="Q7" s="91"/>
      <c r="R7" s="177"/>
      <c r="S7" s="52" t="s">
        <v>427</v>
      </c>
    </row>
    <row r="8" spans="1:24" s="169" customFormat="1" ht="30" customHeight="1">
      <c r="A8" s="22"/>
      <c r="B8" s="29" t="s">
        <v>6</v>
      </c>
      <c r="C8" s="353" t="s">
        <v>572</v>
      </c>
      <c r="D8" s="353" t="s">
        <v>572</v>
      </c>
      <c r="E8" s="968">
        <v>93303880</v>
      </c>
      <c r="F8" s="975">
        <v>71.41</v>
      </c>
      <c r="G8" s="971">
        <v>3561917</v>
      </c>
      <c r="H8" s="975">
        <v>2.2200000000000002</v>
      </c>
      <c r="I8" s="971">
        <v>38780800</v>
      </c>
      <c r="J8" s="975">
        <v>24.2</v>
      </c>
      <c r="K8" s="971">
        <v>3481815</v>
      </c>
      <c r="L8" s="975">
        <v>2.17</v>
      </c>
      <c r="M8" s="982">
        <v>160256709</v>
      </c>
      <c r="N8" s="982">
        <v>10164149</v>
      </c>
      <c r="O8" s="982">
        <v>160115</v>
      </c>
      <c r="P8" s="989">
        <v>16745391</v>
      </c>
      <c r="Q8" s="989">
        <v>-4855227</v>
      </c>
      <c r="R8" s="990">
        <v>128331827</v>
      </c>
      <c r="S8" s="132"/>
      <c r="T8" s="178"/>
      <c r="U8" s="178"/>
      <c r="V8" s="178"/>
      <c r="W8" s="178"/>
      <c r="X8" s="178"/>
    </row>
    <row r="9" spans="1:24" s="169" customFormat="1" ht="30" customHeight="1">
      <c r="A9" s="22"/>
      <c r="B9" s="29" t="s">
        <v>1016</v>
      </c>
      <c r="C9" s="354" t="s">
        <v>572</v>
      </c>
      <c r="D9" s="341" t="s">
        <v>572</v>
      </c>
      <c r="E9" s="969">
        <v>93303880</v>
      </c>
      <c r="F9" s="976">
        <v>67.069999999999993</v>
      </c>
      <c r="G9" s="969">
        <v>3561917</v>
      </c>
      <c r="H9" s="976">
        <v>2.56</v>
      </c>
      <c r="I9" s="969">
        <v>38780800</v>
      </c>
      <c r="J9" s="976">
        <v>27.87</v>
      </c>
      <c r="K9" s="969">
        <v>3481815</v>
      </c>
      <c r="L9" s="976">
        <v>2.5</v>
      </c>
      <c r="M9" s="983">
        <v>139128413</v>
      </c>
      <c r="N9" s="983">
        <v>10164149</v>
      </c>
      <c r="O9" s="983">
        <v>156287</v>
      </c>
      <c r="P9" s="991">
        <v>16745391</v>
      </c>
      <c r="Q9" s="991">
        <v>-4886060</v>
      </c>
      <c r="R9" s="992">
        <v>107176526</v>
      </c>
      <c r="S9" s="55"/>
    </row>
    <row r="10" spans="1:24" s="169" customFormat="1" ht="30" customHeight="1">
      <c r="A10" s="22"/>
      <c r="B10" s="29" t="s">
        <v>1017</v>
      </c>
      <c r="C10" s="354" t="s">
        <v>572</v>
      </c>
      <c r="D10" s="341" t="s">
        <v>572</v>
      </c>
      <c r="E10" s="969">
        <v>0</v>
      </c>
      <c r="F10" s="976">
        <v>0</v>
      </c>
      <c r="G10" s="969">
        <v>0</v>
      </c>
      <c r="H10" s="976">
        <v>0</v>
      </c>
      <c r="I10" s="969">
        <v>0</v>
      </c>
      <c r="J10" s="976">
        <v>0</v>
      </c>
      <c r="K10" s="969">
        <v>0</v>
      </c>
      <c r="L10" s="976">
        <v>0</v>
      </c>
      <c r="M10" s="983">
        <v>21128296</v>
      </c>
      <c r="N10" s="983">
        <v>0</v>
      </c>
      <c r="O10" s="983">
        <v>3828</v>
      </c>
      <c r="P10" s="991">
        <v>0</v>
      </c>
      <c r="Q10" s="991">
        <v>30833</v>
      </c>
      <c r="R10" s="992">
        <v>21155301</v>
      </c>
      <c r="S10" s="55"/>
    </row>
    <row r="11" spans="1:24" s="169" customFormat="1" ht="30" customHeight="1">
      <c r="A11" s="22"/>
      <c r="B11" s="29" t="s">
        <v>1018</v>
      </c>
      <c r="C11" s="354" t="s">
        <v>572</v>
      </c>
      <c r="D11" s="341" t="s">
        <v>572</v>
      </c>
      <c r="E11" s="969">
        <v>88201595</v>
      </c>
      <c r="F11" s="976">
        <v>67.599999999999994</v>
      </c>
      <c r="G11" s="969">
        <v>3273471</v>
      </c>
      <c r="H11" s="976">
        <v>2.5099999999999998</v>
      </c>
      <c r="I11" s="969">
        <v>35796208</v>
      </c>
      <c r="J11" s="976">
        <v>27.43</v>
      </c>
      <c r="K11" s="969">
        <v>3215525</v>
      </c>
      <c r="L11" s="976">
        <v>2.46</v>
      </c>
      <c r="M11" s="983">
        <v>130486800</v>
      </c>
      <c r="N11" s="983">
        <v>9352333</v>
      </c>
      <c r="O11" s="983">
        <v>148708</v>
      </c>
      <c r="P11" s="991">
        <v>16240847</v>
      </c>
      <c r="Q11" s="991">
        <v>-4822017</v>
      </c>
      <c r="R11" s="992">
        <v>99922895</v>
      </c>
      <c r="S11" s="55"/>
    </row>
    <row r="12" spans="1:24" s="169" customFormat="1" ht="30" customHeight="1">
      <c r="A12" s="109"/>
      <c r="B12" s="133" t="s">
        <v>1019</v>
      </c>
      <c r="C12" s="354" t="s">
        <v>572</v>
      </c>
      <c r="D12" s="341" t="s">
        <v>572</v>
      </c>
      <c r="E12" s="970">
        <v>5102285</v>
      </c>
      <c r="F12" s="977">
        <v>59.04</v>
      </c>
      <c r="G12" s="970">
        <v>288446</v>
      </c>
      <c r="H12" s="977">
        <v>3.34</v>
      </c>
      <c r="I12" s="970">
        <v>2984592</v>
      </c>
      <c r="J12" s="977">
        <v>34.54</v>
      </c>
      <c r="K12" s="970">
        <v>266290</v>
      </c>
      <c r="L12" s="977">
        <v>3.08</v>
      </c>
      <c r="M12" s="984">
        <v>8641613</v>
      </c>
      <c r="N12" s="984">
        <v>811816</v>
      </c>
      <c r="O12" s="984">
        <v>7579</v>
      </c>
      <c r="P12" s="993">
        <v>504544</v>
      </c>
      <c r="Q12" s="993">
        <v>-64043</v>
      </c>
      <c r="R12" s="994">
        <v>7253631</v>
      </c>
      <c r="S12" s="126"/>
    </row>
    <row r="13" spans="1:24" ht="23.1" customHeight="1">
      <c r="A13" s="60">
        <v>1</v>
      </c>
      <c r="B13" s="93" t="s">
        <v>1020</v>
      </c>
      <c r="C13" s="427" t="s">
        <v>1093</v>
      </c>
      <c r="D13" s="428">
        <v>8</v>
      </c>
      <c r="E13" s="968">
        <v>4836611</v>
      </c>
      <c r="F13" s="975">
        <v>70.25</v>
      </c>
      <c r="G13" s="971">
        <v>0</v>
      </c>
      <c r="H13" s="975">
        <v>0</v>
      </c>
      <c r="I13" s="971">
        <v>2048396</v>
      </c>
      <c r="J13" s="975">
        <v>29.75</v>
      </c>
      <c r="K13" s="971">
        <v>0</v>
      </c>
      <c r="L13" s="975">
        <v>0</v>
      </c>
      <c r="M13" s="982">
        <v>6885008</v>
      </c>
      <c r="N13" s="982">
        <v>481864</v>
      </c>
      <c r="O13" s="982">
        <v>10275</v>
      </c>
      <c r="P13" s="989">
        <v>696509</v>
      </c>
      <c r="Q13" s="989">
        <v>-702039</v>
      </c>
      <c r="R13" s="990">
        <v>4994321</v>
      </c>
      <c r="S13" s="55">
        <v>1</v>
      </c>
    </row>
    <row r="14" spans="1:24" ht="23.1" customHeight="1">
      <c r="A14" s="60">
        <v>2</v>
      </c>
      <c r="B14" s="93" t="s">
        <v>1021</v>
      </c>
      <c r="C14" s="354" t="s">
        <v>1093</v>
      </c>
      <c r="D14" s="429">
        <v>8</v>
      </c>
      <c r="E14" s="969">
        <v>1936128</v>
      </c>
      <c r="F14" s="976">
        <v>62.54</v>
      </c>
      <c r="G14" s="969">
        <v>0</v>
      </c>
      <c r="H14" s="976">
        <v>0</v>
      </c>
      <c r="I14" s="969">
        <v>1159875</v>
      </c>
      <c r="J14" s="976">
        <v>37.46</v>
      </c>
      <c r="K14" s="969">
        <v>0</v>
      </c>
      <c r="L14" s="976">
        <v>0</v>
      </c>
      <c r="M14" s="983">
        <v>3096003</v>
      </c>
      <c r="N14" s="983">
        <v>293540</v>
      </c>
      <c r="O14" s="983">
        <v>2664</v>
      </c>
      <c r="P14" s="991">
        <v>179418</v>
      </c>
      <c r="Q14" s="991">
        <v>-7675</v>
      </c>
      <c r="R14" s="992">
        <v>2612706</v>
      </c>
      <c r="S14" s="55">
        <v>2</v>
      </c>
    </row>
    <row r="15" spans="1:24" ht="23.1" customHeight="1">
      <c r="A15" s="60">
        <v>3</v>
      </c>
      <c r="B15" s="93" t="s">
        <v>1022</v>
      </c>
      <c r="C15" s="354" t="s">
        <v>1093</v>
      </c>
      <c r="D15" s="429">
        <v>8</v>
      </c>
      <c r="E15" s="969">
        <v>8468643</v>
      </c>
      <c r="F15" s="976">
        <v>68.67</v>
      </c>
      <c r="G15" s="969">
        <v>0</v>
      </c>
      <c r="H15" s="976">
        <v>0</v>
      </c>
      <c r="I15" s="969">
        <v>3864448</v>
      </c>
      <c r="J15" s="976">
        <v>31.33</v>
      </c>
      <c r="K15" s="969">
        <v>0</v>
      </c>
      <c r="L15" s="976">
        <v>0</v>
      </c>
      <c r="M15" s="983">
        <v>12333091</v>
      </c>
      <c r="N15" s="983">
        <v>896431</v>
      </c>
      <c r="O15" s="983">
        <v>5990</v>
      </c>
      <c r="P15" s="991">
        <v>1618669</v>
      </c>
      <c r="Q15" s="991">
        <v>-172887</v>
      </c>
      <c r="R15" s="992">
        <v>9639114</v>
      </c>
      <c r="S15" s="55">
        <v>3</v>
      </c>
    </row>
    <row r="16" spans="1:24" ht="23.1" customHeight="1">
      <c r="A16" s="60">
        <v>6</v>
      </c>
      <c r="B16" s="93" t="s">
        <v>1023</v>
      </c>
      <c r="C16" s="354" t="s">
        <v>1094</v>
      </c>
      <c r="D16" s="429">
        <v>9</v>
      </c>
      <c r="E16" s="969">
        <v>746029</v>
      </c>
      <c r="F16" s="976">
        <v>55.02</v>
      </c>
      <c r="G16" s="969">
        <v>184552</v>
      </c>
      <c r="H16" s="976">
        <v>13.61</v>
      </c>
      <c r="I16" s="969">
        <v>223344</v>
      </c>
      <c r="J16" s="976">
        <v>16.47</v>
      </c>
      <c r="K16" s="969">
        <v>201986</v>
      </c>
      <c r="L16" s="976">
        <v>14.9</v>
      </c>
      <c r="M16" s="983">
        <v>1355911</v>
      </c>
      <c r="N16" s="983">
        <v>103850</v>
      </c>
      <c r="O16" s="983">
        <v>1168</v>
      </c>
      <c r="P16" s="991">
        <v>65711</v>
      </c>
      <c r="Q16" s="991">
        <v>-11246</v>
      </c>
      <c r="R16" s="992">
        <v>1173936</v>
      </c>
      <c r="S16" s="55">
        <v>6</v>
      </c>
    </row>
    <row r="17" spans="1:19" ht="23.1" customHeight="1">
      <c r="A17" s="179">
        <v>7</v>
      </c>
      <c r="B17" s="180" t="s">
        <v>1024</v>
      </c>
      <c r="C17" s="430" t="s">
        <v>1094</v>
      </c>
      <c r="D17" s="431">
        <v>8</v>
      </c>
      <c r="E17" s="970">
        <v>492051</v>
      </c>
      <c r="F17" s="977">
        <v>51.98</v>
      </c>
      <c r="G17" s="970">
        <v>133266</v>
      </c>
      <c r="H17" s="977">
        <v>14.08</v>
      </c>
      <c r="I17" s="970">
        <v>162219</v>
      </c>
      <c r="J17" s="977">
        <v>17.14</v>
      </c>
      <c r="K17" s="970">
        <v>159012</v>
      </c>
      <c r="L17" s="977">
        <v>16.8</v>
      </c>
      <c r="M17" s="984">
        <v>946548</v>
      </c>
      <c r="N17" s="984">
        <v>87493</v>
      </c>
      <c r="O17" s="984">
        <v>496</v>
      </c>
      <c r="P17" s="993">
        <v>45447</v>
      </c>
      <c r="Q17" s="993">
        <v>13894</v>
      </c>
      <c r="R17" s="994">
        <v>827006</v>
      </c>
      <c r="S17" s="126">
        <v>7</v>
      </c>
    </row>
    <row r="18" spans="1:19" ht="23.1" customHeight="1">
      <c r="A18" s="60">
        <v>8</v>
      </c>
      <c r="B18" s="93" t="s">
        <v>1025</v>
      </c>
      <c r="C18" s="427" t="s">
        <v>1094</v>
      </c>
      <c r="D18" s="428">
        <v>8</v>
      </c>
      <c r="E18" s="971">
        <v>4797331</v>
      </c>
      <c r="F18" s="975">
        <v>67.08</v>
      </c>
      <c r="G18" s="971">
        <v>487374</v>
      </c>
      <c r="H18" s="975">
        <v>6.82</v>
      </c>
      <c r="I18" s="971">
        <v>1104432</v>
      </c>
      <c r="J18" s="975">
        <v>15.44</v>
      </c>
      <c r="K18" s="971">
        <v>761976</v>
      </c>
      <c r="L18" s="975">
        <v>10.66</v>
      </c>
      <c r="M18" s="982">
        <v>7151113</v>
      </c>
      <c r="N18" s="982">
        <v>443835</v>
      </c>
      <c r="O18" s="982">
        <v>6756</v>
      </c>
      <c r="P18" s="989">
        <v>1170889</v>
      </c>
      <c r="Q18" s="989">
        <v>-106266</v>
      </c>
      <c r="R18" s="990">
        <v>5423367</v>
      </c>
      <c r="S18" s="55">
        <v>8</v>
      </c>
    </row>
    <row r="19" spans="1:19" ht="23.1" customHeight="1">
      <c r="A19" s="60">
        <v>9</v>
      </c>
      <c r="B19" s="93" t="s">
        <v>1026</v>
      </c>
      <c r="C19" s="432" t="s">
        <v>1094</v>
      </c>
      <c r="D19" s="429">
        <v>10</v>
      </c>
      <c r="E19" s="969">
        <v>949807</v>
      </c>
      <c r="F19" s="976">
        <v>66.900000000000006</v>
      </c>
      <c r="G19" s="969">
        <v>69383</v>
      </c>
      <c r="H19" s="976">
        <v>4.8899999999999997</v>
      </c>
      <c r="I19" s="969">
        <v>341071</v>
      </c>
      <c r="J19" s="976">
        <v>24.02</v>
      </c>
      <c r="K19" s="969">
        <v>59516</v>
      </c>
      <c r="L19" s="976">
        <v>4.1900000000000004</v>
      </c>
      <c r="M19" s="983">
        <v>1419777</v>
      </c>
      <c r="N19" s="983">
        <v>98892</v>
      </c>
      <c r="O19" s="983">
        <v>1113</v>
      </c>
      <c r="P19" s="991">
        <v>107078</v>
      </c>
      <c r="Q19" s="991">
        <v>-3192</v>
      </c>
      <c r="R19" s="992">
        <v>1209502</v>
      </c>
      <c r="S19" s="55">
        <v>9</v>
      </c>
    </row>
    <row r="20" spans="1:19" ht="23.1" customHeight="1">
      <c r="A20" s="60">
        <v>10</v>
      </c>
      <c r="B20" s="93" t="s">
        <v>1027</v>
      </c>
      <c r="C20" s="432" t="s">
        <v>1093</v>
      </c>
      <c r="D20" s="429">
        <v>9</v>
      </c>
      <c r="E20" s="969">
        <v>1507315</v>
      </c>
      <c r="F20" s="976">
        <v>71.94</v>
      </c>
      <c r="G20" s="969">
        <v>0</v>
      </c>
      <c r="H20" s="976">
        <v>0</v>
      </c>
      <c r="I20" s="969">
        <v>587811</v>
      </c>
      <c r="J20" s="976">
        <v>28.06</v>
      </c>
      <c r="K20" s="969">
        <v>0</v>
      </c>
      <c r="L20" s="976">
        <v>0</v>
      </c>
      <c r="M20" s="983">
        <v>2095126</v>
      </c>
      <c r="N20" s="983">
        <v>159031</v>
      </c>
      <c r="O20" s="983">
        <v>1194</v>
      </c>
      <c r="P20" s="991">
        <v>151189</v>
      </c>
      <c r="Q20" s="991">
        <v>-163431</v>
      </c>
      <c r="R20" s="992">
        <v>1620281</v>
      </c>
      <c r="S20" s="55">
        <v>10</v>
      </c>
    </row>
    <row r="21" spans="1:19" ht="23.1" customHeight="1">
      <c r="A21" s="60">
        <v>11</v>
      </c>
      <c r="B21" s="93" t="s">
        <v>1028</v>
      </c>
      <c r="C21" s="432" t="s">
        <v>1094</v>
      </c>
      <c r="D21" s="429">
        <v>8</v>
      </c>
      <c r="E21" s="969">
        <v>804893</v>
      </c>
      <c r="F21" s="976">
        <v>54.29</v>
      </c>
      <c r="G21" s="969">
        <v>126533</v>
      </c>
      <c r="H21" s="976">
        <v>8.5299999999999994</v>
      </c>
      <c r="I21" s="969">
        <v>373103</v>
      </c>
      <c r="J21" s="976">
        <v>25.17</v>
      </c>
      <c r="K21" s="969">
        <v>178028</v>
      </c>
      <c r="L21" s="976">
        <v>12.01</v>
      </c>
      <c r="M21" s="983">
        <v>1482557</v>
      </c>
      <c r="N21" s="983">
        <v>141533</v>
      </c>
      <c r="O21" s="983">
        <v>651</v>
      </c>
      <c r="P21" s="991">
        <v>87691</v>
      </c>
      <c r="Q21" s="991">
        <v>-11814</v>
      </c>
      <c r="R21" s="992">
        <v>1240868</v>
      </c>
      <c r="S21" s="55">
        <v>11</v>
      </c>
    </row>
    <row r="22" spans="1:19" s="97" customFormat="1" ht="23.1" customHeight="1">
      <c r="A22" s="62">
        <v>12</v>
      </c>
      <c r="B22" s="61" t="s">
        <v>1029</v>
      </c>
      <c r="C22" s="432" t="s">
        <v>1093</v>
      </c>
      <c r="D22" s="429">
        <v>8</v>
      </c>
      <c r="E22" s="972">
        <v>1038150</v>
      </c>
      <c r="F22" s="978">
        <v>67.73</v>
      </c>
      <c r="G22" s="972">
        <v>0</v>
      </c>
      <c r="H22" s="978">
        <v>0</v>
      </c>
      <c r="I22" s="972">
        <v>494578</v>
      </c>
      <c r="J22" s="978">
        <v>32.270000000000003</v>
      </c>
      <c r="K22" s="972">
        <v>0</v>
      </c>
      <c r="L22" s="978">
        <v>0</v>
      </c>
      <c r="M22" s="985">
        <v>1532728</v>
      </c>
      <c r="N22" s="985">
        <v>127425</v>
      </c>
      <c r="O22" s="985">
        <v>7661</v>
      </c>
      <c r="P22" s="995">
        <v>112487</v>
      </c>
      <c r="Q22" s="995">
        <v>-7359</v>
      </c>
      <c r="R22" s="996">
        <v>1277796</v>
      </c>
      <c r="S22" s="63">
        <v>12</v>
      </c>
    </row>
    <row r="23" spans="1:19" s="97" customFormat="1" ht="23.1" customHeight="1">
      <c r="A23" s="57">
        <v>14</v>
      </c>
      <c r="B23" s="92" t="s">
        <v>1030</v>
      </c>
      <c r="C23" s="427" t="s">
        <v>1093</v>
      </c>
      <c r="D23" s="428">
        <v>9</v>
      </c>
      <c r="E23" s="971">
        <v>2449939</v>
      </c>
      <c r="F23" s="975">
        <v>58.65</v>
      </c>
      <c r="G23" s="971">
        <v>0</v>
      </c>
      <c r="H23" s="975">
        <v>0</v>
      </c>
      <c r="I23" s="971">
        <v>1727417</v>
      </c>
      <c r="J23" s="975">
        <v>41.35</v>
      </c>
      <c r="K23" s="971">
        <v>0</v>
      </c>
      <c r="L23" s="975">
        <v>0</v>
      </c>
      <c r="M23" s="982">
        <v>4177356</v>
      </c>
      <c r="N23" s="982">
        <v>436557</v>
      </c>
      <c r="O23" s="982">
        <v>4118</v>
      </c>
      <c r="P23" s="989">
        <v>291452</v>
      </c>
      <c r="Q23" s="989">
        <v>101296</v>
      </c>
      <c r="R23" s="990">
        <v>3546525</v>
      </c>
      <c r="S23" s="59">
        <v>14</v>
      </c>
    </row>
    <row r="24" spans="1:19" s="97" customFormat="1" ht="23.1" customHeight="1">
      <c r="A24" s="62">
        <v>15</v>
      </c>
      <c r="B24" s="61" t="s">
        <v>1031</v>
      </c>
      <c r="C24" s="354" t="s">
        <v>1094</v>
      </c>
      <c r="D24" s="429">
        <v>8</v>
      </c>
      <c r="E24" s="972">
        <v>1949387</v>
      </c>
      <c r="F24" s="978">
        <v>64.63</v>
      </c>
      <c r="G24" s="972">
        <v>262585</v>
      </c>
      <c r="H24" s="978">
        <v>8.6999999999999993</v>
      </c>
      <c r="I24" s="972">
        <v>560182</v>
      </c>
      <c r="J24" s="978">
        <v>18.57</v>
      </c>
      <c r="K24" s="972">
        <v>244443</v>
      </c>
      <c r="L24" s="978">
        <v>8.1</v>
      </c>
      <c r="M24" s="985">
        <v>3016597</v>
      </c>
      <c r="N24" s="985">
        <v>205269</v>
      </c>
      <c r="O24" s="985">
        <v>3096</v>
      </c>
      <c r="P24" s="995">
        <v>350887</v>
      </c>
      <c r="Q24" s="995">
        <v>-271883</v>
      </c>
      <c r="R24" s="996">
        <v>2185462</v>
      </c>
      <c r="S24" s="75">
        <v>15</v>
      </c>
    </row>
    <row r="25" spans="1:19" s="97" customFormat="1" ht="23.1" customHeight="1">
      <c r="A25" s="62">
        <v>16</v>
      </c>
      <c r="B25" s="61" t="s">
        <v>1032</v>
      </c>
      <c r="C25" s="354" t="s">
        <v>1094</v>
      </c>
      <c r="D25" s="429">
        <v>9</v>
      </c>
      <c r="E25" s="972">
        <v>484818</v>
      </c>
      <c r="F25" s="978">
        <v>55.36</v>
      </c>
      <c r="G25" s="972">
        <v>103647</v>
      </c>
      <c r="H25" s="978">
        <v>11.84</v>
      </c>
      <c r="I25" s="972">
        <v>139258</v>
      </c>
      <c r="J25" s="978">
        <v>15.9</v>
      </c>
      <c r="K25" s="972">
        <v>147985</v>
      </c>
      <c r="L25" s="978">
        <v>16.899999999999999</v>
      </c>
      <c r="M25" s="985">
        <v>875708</v>
      </c>
      <c r="N25" s="985">
        <v>80493</v>
      </c>
      <c r="O25" s="985">
        <v>693</v>
      </c>
      <c r="P25" s="995">
        <v>29049</v>
      </c>
      <c r="Q25" s="995">
        <v>-4536</v>
      </c>
      <c r="R25" s="997">
        <v>760937</v>
      </c>
      <c r="S25" s="63">
        <v>16</v>
      </c>
    </row>
    <row r="26" spans="1:19" s="97" customFormat="1" ht="23.1" customHeight="1">
      <c r="A26" s="62">
        <v>17</v>
      </c>
      <c r="B26" s="61" t="s">
        <v>1033</v>
      </c>
      <c r="C26" s="432" t="s">
        <v>1093</v>
      </c>
      <c r="D26" s="429">
        <v>8</v>
      </c>
      <c r="E26" s="972">
        <v>1256665</v>
      </c>
      <c r="F26" s="978">
        <v>74.180000000000007</v>
      </c>
      <c r="G26" s="972">
        <v>0</v>
      </c>
      <c r="H26" s="978">
        <v>0</v>
      </c>
      <c r="I26" s="972">
        <v>437424</v>
      </c>
      <c r="J26" s="978">
        <v>25.82</v>
      </c>
      <c r="K26" s="972">
        <v>0</v>
      </c>
      <c r="L26" s="978">
        <v>0</v>
      </c>
      <c r="M26" s="985">
        <v>1694089</v>
      </c>
      <c r="N26" s="985">
        <v>102606</v>
      </c>
      <c r="O26" s="985">
        <v>2776</v>
      </c>
      <c r="P26" s="995">
        <v>121907</v>
      </c>
      <c r="Q26" s="995">
        <v>-24326</v>
      </c>
      <c r="R26" s="996">
        <v>1442474</v>
      </c>
      <c r="S26" s="63">
        <v>17</v>
      </c>
    </row>
    <row r="27" spans="1:19" s="97" customFormat="1" ht="23.1" customHeight="1">
      <c r="A27" s="71">
        <v>18</v>
      </c>
      <c r="B27" s="72" t="s">
        <v>1034</v>
      </c>
      <c r="C27" s="430" t="s">
        <v>1094</v>
      </c>
      <c r="D27" s="431">
        <v>8</v>
      </c>
      <c r="E27" s="973">
        <v>1685254</v>
      </c>
      <c r="F27" s="979">
        <v>56.42</v>
      </c>
      <c r="G27" s="973">
        <v>427258</v>
      </c>
      <c r="H27" s="979">
        <v>14.3</v>
      </c>
      <c r="I27" s="973">
        <v>483494</v>
      </c>
      <c r="J27" s="979">
        <v>16.18</v>
      </c>
      <c r="K27" s="973">
        <v>391315</v>
      </c>
      <c r="L27" s="979">
        <v>13.1</v>
      </c>
      <c r="M27" s="986">
        <v>2987321</v>
      </c>
      <c r="N27" s="986">
        <v>196423</v>
      </c>
      <c r="O27" s="986">
        <v>2170</v>
      </c>
      <c r="P27" s="998">
        <v>151257</v>
      </c>
      <c r="Q27" s="998">
        <v>-410232</v>
      </c>
      <c r="R27" s="999">
        <v>2227239</v>
      </c>
      <c r="S27" s="73">
        <v>18</v>
      </c>
    </row>
    <row r="28" spans="1:19" s="97" customFormat="1" ht="23.1" customHeight="1">
      <c r="A28" s="62">
        <v>19</v>
      </c>
      <c r="B28" s="61" t="s">
        <v>1035</v>
      </c>
      <c r="C28" s="427" t="s">
        <v>1093</v>
      </c>
      <c r="D28" s="428">
        <v>8</v>
      </c>
      <c r="E28" s="968">
        <v>2479357</v>
      </c>
      <c r="F28" s="980">
        <v>65.5</v>
      </c>
      <c r="G28" s="968">
        <v>0</v>
      </c>
      <c r="H28" s="980">
        <v>0</v>
      </c>
      <c r="I28" s="968">
        <v>1306067</v>
      </c>
      <c r="J28" s="980">
        <v>34.5</v>
      </c>
      <c r="K28" s="968">
        <v>0</v>
      </c>
      <c r="L28" s="980">
        <v>0</v>
      </c>
      <c r="M28" s="987">
        <v>3785424</v>
      </c>
      <c r="N28" s="987">
        <v>303845</v>
      </c>
      <c r="O28" s="987">
        <v>23883</v>
      </c>
      <c r="P28" s="1000">
        <v>441957</v>
      </c>
      <c r="Q28" s="1000">
        <v>-25079</v>
      </c>
      <c r="R28" s="1001">
        <v>2990660</v>
      </c>
      <c r="S28" s="63">
        <v>19</v>
      </c>
    </row>
    <row r="29" spans="1:19" s="97" customFormat="1" ht="23.1" customHeight="1">
      <c r="A29" s="62">
        <v>21</v>
      </c>
      <c r="B29" s="61" t="s">
        <v>1036</v>
      </c>
      <c r="C29" s="354" t="s">
        <v>1093</v>
      </c>
      <c r="D29" s="429">
        <v>9</v>
      </c>
      <c r="E29" s="972">
        <v>3503587</v>
      </c>
      <c r="F29" s="978">
        <v>70.77</v>
      </c>
      <c r="G29" s="972">
        <v>0</v>
      </c>
      <c r="H29" s="978">
        <v>0</v>
      </c>
      <c r="I29" s="972">
        <v>1447349</v>
      </c>
      <c r="J29" s="978">
        <v>29.23</v>
      </c>
      <c r="K29" s="972">
        <v>0</v>
      </c>
      <c r="L29" s="978">
        <v>0</v>
      </c>
      <c r="M29" s="985">
        <v>4950936</v>
      </c>
      <c r="N29" s="985">
        <v>342358</v>
      </c>
      <c r="O29" s="985">
        <v>3180</v>
      </c>
      <c r="P29" s="995">
        <v>697397</v>
      </c>
      <c r="Q29" s="995">
        <v>-92007</v>
      </c>
      <c r="R29" s="996">
        <v>3815994</v>
      </c>
      <c r="S29" s="63">
        <v>21</v>
      </c>
    </row>
    <row r="30" spans="1:19" s="97" customFormat="1" ht="23.1" customHeight="1">
      <c r="A30" s="62">
        <v>22</v>
      </c>
      <c r="B30" s="61" t="s">
        <v>1037</v>
      </c>
      <c r="C30" s="354" t="s">
        <v>1093</v>
      </c>
      <c r="D30" s="429">
        <v>10</v>
      </c>
      <c r="E30" s="972">
        <v>4815189</v>
      </c>
      <c r="F30" s="978">
        <v>70.95</v>
      </c>
      <c r="G30" s="972">
        <v>0</v>
      </c>
      <c r="H30" s="978">
        <v>0</v>
      </c>
      <c r="I30" s="972">
        <v>1971123</v>
      </c>
      <c r="J30" s="978">
        <v>29.05</v>
      </c>
      <c r="K30" s="972">
        <v>0</v>
      </c>
      <c r="L30" s="978">
        <v>0</v>
      </c>
      <c r="M30" s="985">
        <v>6786312</v>
      </c>
      <c r="N30" s="985">
        <v>474063</v>
      </c>
      <c r="O30" s="985">
        <v>3817</v>
      </c>
      <c r="P30" s="995">
        <v>902058</v>
      </c>
      <c r="Q30" s="995">
        <v>-86175</v>
      </c>
      <c r="R30" s="996">
        <v>5320199</v>
      </c>
      <c r="S30" s="63">
        <v>22</v>
      </c>
    </row>
    <row r="31" spans="1:19" s="97" customFormat="1" ht="23.1" customHeight="1">
      <c r="A31" s="62">
        <v>23</v>
      </c>
      <c r="B31" s="61" t="s">
        <v>1038</v>
      </c>
      <c r="C31" s="354" t="s">
        <v>1094</v>
      </c>
      <c r="D31" s="429">
        <v>8</v>
      </c>
      <c r="E31" s="972">
        <v>880345</v>
      </c>
      <c r="F31" s="978">
        <v>65.459999999999994</v>
      </c>
      <c r="G31" s="972">
        <v>170412</v>
      </c>
      <c r="H31" s="978">
        <v>12.67</v>
      </c>
      <c r="I31" s="972">
        <v>148032</v>
      </c>
      <c r="J31" s="978">
        <v>11.01</v>
      </c>
      <c r="K31" s="972">
        <v>146124</v>
      </c>
      <c r="L31" s="978">
        <v>10.86</v>
      </c>
      <c r="M31" s="985">
        <v>1344913</v>
      </c>
      <c r="N31" s="985">
        <v>73442</v>
      </c>
      <c r="O31" s="985">
        <v>806</v>
      </c>
      <c r="P31" s="995">
        <v>117241</v>
      </c>
      <c r="Q31" s="995">
        <v>937</v>
      </c>
      <c r="R31" s="996">
        <v>1154361</v>
      </c>
      <c r="S31" s="63">
        <v>23</v>
      </c>
    </row>
    <row r="32" spans="1:19" s="97" customFormat="1" ht="23.1" customHeight="1">
      <c r="A32" s="71">
        <v>24</v>
      </c>
      <c r="B32" s="72" t="s">
        <v>1039</v>
      </c>
      <c r="C32" s="430" t="s">
        <v>1093</v>
      </c>
      <c r="D32" s="431">
        <v>8</v>
      </c>
      <c r="E32" s="973">
        <v>2095980</v>
      </c>
      <c r="F32" s="979">
        <v>79.650000000000006</v>
      </c>
      <c r="G32" s="973">
        <v>0</v>
      </c>
      <c r="H32" s="979">
        <v>0</v>
      </c>
      <c r="I32" s="973">
        <v>535400</v>
      </c>
      <c r="J32" s="979">
        <v>20.350000000000001</v>
      </c>
      <c r="K32" s="973">
        <v>0</v>
      </c>
      <c r="L32" s="979">
        <v>0</v>
      </c>
      <c r="M32" s="986">
        <v>2631380</v>
      </c>
      <c r="N32" s="986">
        <v>111182</v>
      </c>
      <c r="O32" s="986">
        <v>1444</v>
      </c>
      <c r="P32" s="998">
        <v>467182</v>
      </c>
      <c r="Q32" s="998">
        <v>-3838</v>
      </c>
      <c r="R32" s="999">
        <v>2047734</v>
      </c>
      <c r="S32" s="73">
        <v>24</v>
      </c>
    </row>
    <row r="33" spans="1:19" s="97" customFormat="1" ht="23.1" customHeight="1">
      <c r="A33" s="74">
        <v>25</v>
      </c>
      <c r="B33" s="61" t="s">
        <v>1040</v>
      </c>
      <c r="C33" s="427" t="s">
        <v>1094</v>
      </c>
      <c r="D33" s="428">
        <v>8</v>
      </c>
      <c r="E33" s="968">
        <v>1907857</v>
      </c>
      <c r="F33" s="980">
        <v>68.150000000000006</v>
      </c>
      <c r="G33" s="968">
        <v>127002</v>
      </c>
      <c r="H33" s="980">
        <v>4.54</v>
      </c>
      <c r="I33" s="968">
        <v>702320</v>
      </c>
      <c r="J33" s="980">
        <v>25.09</v>
      </c>
      <c r="K33" s="968">
        <v>62052</v>
      </c>
      <c r="L33" s="980">
        <v>2.2200000000000002</v>
      </c>
      <c r="M33" s="987">
        <v>2799231</v>
      </c>
      <c r="N33" s="987">
        <v>184819</v>
      </c>
      <c r="O33" s="987">
        <v>2509</v>
      </c>
      <c r="P33" s="1000">
        <v>284783</v>
      </c>
      <c r="Q33" s="1000">
        <v>-21229</v>
      </c>
      <c r="R33" s="1001">
        <v>2305891</v>
      </c>
      <c r="S33" s="75">
        <v>25</v>
      </c>
    </row>
    <row r="34" spans="1:19" s="97" customFormat="1" ht="23.1" customHeight="1">
      <c r="A34" s="62">
        <v>27</v>
      </c>
      <c r="B34" s="61" t="s">
        <v>1041</v>
      </c>
      <c r="C34" s="354" t="s">
        <v>1094</v>
      </c>
      <c r="D34" s="429">
        <v>8</v>
      </c>
      <c r="E34" s="972">
        <v>2021208</v>
      </c>
      <c r="F34" s="978">
        <v>67.599999999999994</v>
      </c>
      <c r="G34" s="972">
        <v>421474</v>
      </c>
      <c r="H34" s="978">
        <v>14.1</v>
      </c>
      <c r="I34" s="972">
        <v>310980</v>
      </c>
      <c r="J34" s="978">
        <v>10.4</v>
      </c>
      <c r="K34" s="972">
        <v>236320</v>
      </c>
      <c r="L34" s="978">
        <v>7.9</v>
      </c>
      <c r="M34" s="985">
        <v>2989982</v>
      </c>
      <c r="N34" s="985">
        <v>126720</v>
      </c>
      <c r="O34" s="985">
        <v>2264</v>
      </c>
      <c r="P34" s="995">
        <v>820050</v>
      </c>
      <c r="Q34" s="995">
        <v>-15790</v>
      </c>
      <c r="R34" s="996">
        <v>2025158</v>
      </c>
      <c r="S34" s="63">
        <v>27</v>
      </c>
    </row>
    <row r="35" spans="1:19" s="97" customFormat="1" ht="23.1" customHeight="1">
      <c r="A35" s="62">
        <v>28</v>
      </c>
      <c r="B35" s="61" t="s">
        <v>1042</v>
      </c>
      <c r="C35" s="354" t="s">
        <v>1094</v>
      </c>
      <c r="D35" s="429">
        <v>9</v>
      </c>
      <c r="E35" s="972">
        <v>992564</v>
      </c>
      <c r="F35" s="978">
        <v>68.150000000000006</v>
      </c>
      <c r="G35" s="972">
        <v>96202</v>
      </c>
      <c r="H35" s="978">
        <v>6.61</v>
      </c>
      <c r="I35" s="972">
        <v>297591</v>
      </c>
      <c r="J35" s="978">
        <v>20.440000000000001</v>
      </c>
      <c r="K35" s="972">
        <v>69871</v>
      </c>
      <c r="L35" s="978">
        <v>4.8</v>
      </c>
      <c r="M35" s="985">
        <v>1456228</v>
      </c>
      <c r="N35" s="985">
        <v>82619</v>
      </c>
      <c r="O35" s="985">
        <v>1206</v>
      </c>
      <c r="P35" s="995">
        <v>226633</v>
      </c>
      <c r="Q35" s="995">
        <v>-20010</v>
      </c>
      <c r="R35" s="996">
        <v>1125760</v>
      </c>
      <c r="S35" s="63">
        <v>28</v>
      </c>
    </row>
    <row r="36" spans="1:19" s="97" customFormat="1" ht="23.1" customHeight="1">
      <c r="A36" s="62">
        <v>29</v>
      </c>
      <c r="B36" s="61" t="s">
        <v>1043</v>
      </c>
      <c r="C36" s="354" t="s">
        <v>1094</v>
      </c>
      <c r="D36" s="429">
        <v>8</v>
      </c>
      <c r="E36" s="972">
        <v>1037574</v>
      </c>
      <c r="F36" s="978">
        <v>66.680000000000007</v>
      </c>
      <c r="G36" s="972">
        <v>89583</v>
      </c>
      <c r="H36" s="978">
        <v>5.76</v>
      </c>
      <c r="I36" s="972">
        <v>251629</v>
      </c>
      <c r="J36" s="978">
        <v>16.170000000000002</v>
      </c>
      <c r="K36" s="972">
        <v>177187</v>
      </c>
      <c r="L36" s="978">
        <v>11.39</v>
      </c>
      <c r="M36" s="985">
        <v>1555973</v>
      </c>
      <c r="N36" s="985">
        <v>109481</v>
      </c>
      <c r="O36" s="985">
        <v>871</v>
      </c>
      <c r="P36" s="995">
        <v>260379</v>
      </c>
      <c r="Q36" s="995">
        <v>-6085</v>
      </c>
      <c r="R36" s="996">
        <v>1179157</v>
      </c>
      <c r="S36" s="63">
        <v>29</v>
      </c>
    </row>
    <row r="37" spans="1:19" s="97" customFormat="1" ht="23.1" customHeight="1">
      <c r="A37" s="71">
        <v>30</v>
      </c>
      <c r="B37" s="72" t="s">
        <v>1044</v>
      </c>
      <c r="C37" s="430" t="s">
        <v>1094</v>
      </c>
      <c r="D37" s="431">
        <v>8</v>
      </c>
      <c r="E37" s="973">
        <v>2207934</v>
      </c>
      <c r="F37" s="979">
        <v>71.22</v>
      </c>
      <c r="G37" s="973">
        <v>311510</v>
      </c>
      <c r="H37" s="979">
        <v>10.050000000000001</v>
      </c>
      <c r="I37" s="973">
        <v>383339</v>
      </c>
      <c r="J37" s="979">
        <v>12.37</v>
      </c>
      <c r="K37" s="973">
        <v>197309</v>
      </c>
      <c r="L37" s="979">
        <v>6.36</v>
      </c>
      <c r="M37" s="986">
        <v>3100092</v>
      </c>
      <c r="N37" s="986">
        <v>146447</v>
      </c>
      <c r="O37" s="986">
        <v>2628</v>
      </c>
      <c r="P37" s="998">
        <v>498725</v>
      </c>
      <c r="Q37" s="998">
        <v>-39124</v>
      </c>
      <c r="R37" s="999">
        <v>2413168</v>
      </c>
      <c r="S37" s="73">
        <v>30</v>
      </c>
    </row>
    <row r="38" spans="1:19" s="97" customFormat="1" ht="23.1" customHeight="1">
      <c r="A38" s="62">
        <v>31</v>
      </c>
      <c r="B38" s="61" t="s">
        <v>1045</v>
      </c>
      <c r="C38" s="427" t="s">
        <v>1093</v>
      </c>
      <c r="D38" s="428">
        <v>8</v>
      </c>
      <c r="E38" s="968">
        <v>827379</v>
      </c>
      <c r="F38" s="980">
        <v>67.819999999999993</v>
      </c>
      <c r="G38" s="968">
        <v>0</v>
      </c>
      <c r="H38" s="980">
        <v>0</v>
      </c>
      <c r="I38" s="968">
        <v>392552</v>
      </c>
      <c r="J38" s="980">
        <v>32.18</v>
      </c>
      <c r="K38" s="968">
        <v>0</v>
      </c>
      <c r="L38" s="980">
        <v>0</v>
      </c>
      <c r="M38" s="987">
        <v>1219931</v>
      </c>
      <c r="N38" s="987">
        <v>94137</v>
      </c>
      <c r="O38" s="987">
        <v>1513</v>
      </c>
      <c r="P38" s="1000">
        <v>94542</v>
      </c>
      <c r="Q38" s="1000">
        <v>4441</v>
      </c>
      <c r="R38" s="1001">
        <v>1034180</v>
      </c>
      <c r="S38" s="63">
        <v>31</v>
      </c>
    </row>
    <row r="39" spans="1:19" s="97" customFormat="1" ht="23.1" customHeight="1">
      <c r="A39" s="62">
        <v>32</v>
      </c>
      <c r="B39" s="61" t="s">
        <v>1046</v>
      </c>
      <c r="C39" s="354" t="s">
        <v>1093</v>
      </c>
      <c r="D39" s="429">
        <v>9</v>
      </c>
      <c r="E39" s="972">
        <v>1679917</v>
      </c>
      <c r="F39" s="978">
        <v>61.83</v>
      </c>
      <c r="G39" s="972">
        <v>0</v>
      </c>
      <c r="H39" s="978">
        <v>0</v>
      </c>
      <c r="I39" s="972">
        <v>1037098</v>
      </c>
      <c r="J39" s="978">
        <v>38.17</v>
      </c>
      <c r="K39" s="972">
        <v>0</v>
      </c>
      <c r="L39" s="978">
        <v>0</v>
      </c>
      <c r="M39" s="985">
        <v>2717015</v>
      </c>
      <c r="N39" s="985">
        <v>255893</v>
      </c>
      <c r="O39" s="985">
        <v>2340</v>
      </c>
      <c r="P39" s="995">
        <v>216420</v>
      </c>
      <c r="Q39" s="995">
        <v>-11086</v>
      </c>
      <c r="R39" s="996">
        <v>2231276</v>
      </c>
      <c r="S39" s="63">
        <v>32</v>
      </c>
    </row>
    <row r="40" spans="1:19" s="97" customFormat="1" ht="23.1" customHeight="1">
      <c r="A40" s="62">
        <v>33</v>
      </c>
      <c r="B40" s="61" t="s">
        <v>1047</v>
      </c>
      <c r="C40" s="354" t="s">
        <v>1094</v>
      </c>
      <c r="D40" s="429">
        <v>8</v>
      </c>
      <c r="E40" s="972">
        <v>684375</v>
      </c>
      <c r="F40" s="978">
        <v>65.73</v>
      </c>
      <c r="G40" s="972">
        <v>153024</v>
      </c>
      <c r="H40" s="978">
        <v>14.7</v>
      </c>
      <c r="I40" s="972">
        <v>109921</v>
      </c>
      <c r="J40" s="978">
        <v>10.56</v>
      </c>
      <c r="K40" s="972">
        <v>93805</v>
      </c>
      <c r="L40" s="978">
        <v>9.01</v>
      </c>
      <c r="M40" s="985">
        <v>1041125</v>
      </c>
      <c r="N40" s="985">
        <v>49096</v>
      </c>
      <c r="O40" s="985">
        <v>443</v>
      </c>
      <c r="P40" s="995">
        <v>113010</v>
      </c>
      <c r="Q40" s="995">
        <v>-5858</v>
      </c>
      <c r="R40" s="996">
        <v>872718</v>
      </c>
      <c r="S40" s="63">
        <v>33</v>
      </c>
    </row>
    <row r="41" spans="1:19" s="97" customFormat="1" ht="23.1" customHeight="1">
      <c r="A41" s="62">
        <v>34</v>
      </c>
      <c r="B41" s="61" t="s">
        <v>1048</v>
      </c>
      <c r="C41" s="354" t="s">
        <v>1093</v>
      </c>
      <c r="D41" s="429">
        <v>10</v>
      </c>
      <c r="E41" s="972">
        <v>1270060</v>
      </c>
      <c r="F41" s="978">
        <v>69.58</v>
      </c>
      <c r="G41" s="972">
        <v>0</v>
      </c>
      <c r="H41" s="978">
        <v>0</v>
      </c>
      <c r="I41" s="972">
        <v>555315</v>
      </c>
      <c r="J41" s="978">
        <v>30.42</v>
      </c>
      <c r="K41" s="972">
        <v>0</v>
      </c>
      <c r="L41" s="978">
        <v>0</v>
      </c>
      <c r="M41" s="985">
        <v>1825375</v>
      </c>
      <c r="N41" s="985">
        <v>120207</v>
      </c>
      <c r="O41" s="985">
        <v>1082</v>
      </c>
      <c r="P41" s="995">
        <v>222945</v>
      </c>
      <c r="Q41" s="995">
        <v>-9076</v>
      </c>
      <c r="R41" s="996">
        <v>1472065</v>
      </c>
      <c r="S41" s="63">
        <v>34</v>
      </c>
    </row>
    <row r="42" spans="1:19" s="97" customFormat="1" ht="23.1" customHeight="1">
      <c r="A42" s="71">
        <v>35</v>
      </c>
      <c r="B42" s="72" t="s">
        <v>1049</v>
      </c>
      <c r="C42" s="430" t="s">
        <v>1094</v>
      </c>
      <c r="D42" s="431">
        <v>9</v>
      </c>
      <c r="E42" s="973">
        <v>1294097</v>
      </c>
      <c r="F42" s="979">
        <v>64.400000000000006</v>
      </c>
      <c r="G42" s="973">
        <v>109666</v>
      </c>
      <c r="H42" s="979">
        <v>5.46</v>
      </c>
      <c r="I42" s="973">
        <v>517118</v>
      </c>
      <c r="J42" s="979">
        <v>25.73</v>
      </c>
      <c r="K42" s="973">
        <v>88596</v>
      </c>
      <c r="L42" s="979">
        <v>4.41</v>
      </c>
      <c r="M42" s="986">
        <v>2009477</v>
      </c>
      <c r="N42" s="986">
        <v>143268</v>
      </c>
      <c r="O42" s="986">
        <v>3235</v>
      </c>
      <c r="P42" s="998">
        <v>326014</v>
      </c>
      <c r="Q42" s="998">
        <v>-29545</v>
      </c>
      <c r="R42" s="999">
        <v>1507415</v>
      </c>
      <c r="S42" s="73">
        <v>35</v>
      </c>
    </row>
    <row r="43" spans="1:19" s="97" customFormat="1" ht="23.1" customHeight="1">
      <c r="A43" s="62">
        <v>36</v>
      </c>
      <c r="B43" s="61" t="s">
        <v>1050</v>
      </c>
      <c r="C43" s="427" t="s">
        <v>1093</v>
      </c>
      <c r="D43" s="428">
        <v>9</v>
      </c>
      <c r="E43" s="968">
        <v>1296054</v>
      </c>
      <c r="F43" s="980">
        <v>69.17</v>
      </c>
      <c r="G43" s="968">
        <v>0</v>
      </c>
      <c r="H43" s="980">
        <v>0</v>
      </c>
      <c r="I43" s="968">
        <v>577626</v>
      </c>
      <c r="J43" s="980">
        <v>30.83</v>
      </c>
      <c r="K43" s="968">
        <v>0</v>
      </c>
      <c r="L43" s="980">
        <v>0</v>
      </c>
      <c r="M43" s="987">
        <v>1873681</v>
      </c>
      <c r="N43" s="987">
        <v>137796</v>
      </c>
      <c r="O43" s="987">
        <v>1651</v>
      </c>
      <c r="P43" s="1000">
        <v>215159</v>
      </c>
      <c r="Q43" s="1000">
        <v>-28573</v>
      </c>
      <c r="R43" s="1001">
        <v>1490502</v>
      </c>
      <c r="S43" s="63">
        <v>36</v>
      </c>
    </row>
    <row r="44" spans="1:19" s="97" customFormat="1" ht="23.1" customHeight="1">
      <c r="A44" s="62">
        <v>37</v>
      </c>
      <c r="B44" s="61" t="s">
        <v>1051</v>
      </c>
      <c r="C44" s="354" t="s">
        <v>1093</v>
      </c>
      <c r="D44" s="429">
        <v>8</v>
      </c>
      <c r="E44" s="972">
        <v>1942865</v>
      </c>
      <c r="F44" s="978">
        <v>67.19</v>
      </c>
      <c r="G44" s="972">
        <v>0</v>
      </c>
      <c r="H44" s="978">
        <v>0</v>
      </c>
      <c r="I44" s="972">
        <v>948780</v>
      </c>
      <c r="J44" s="978">
        <v>32.81</v>
      </c>
      <c r="K44" s="972">
        <v>0</v>
      </c>
      <c r="L44" s="978">
        <v>0</v>
      </c>
      <c r="M44" s="985">
        <v>2891645</v>
      </c>
      <c r="N44" s="985">
        <v>213122</v>
      </c>
      <c r="O44" s="985">
        <v>1431</v>
      </c>
      <c r="P44" s="995">
        <v>329119</v>
      </c>
      <c r="Q44" s="995">
        <v>-15282</v>
      </c>
      <c r="R44" s="996">
        <v>2332691</v>
      </c>
      <c r="S44" s="63">
        <v>37</v>
      </c>
    </row>
    <row r="45" spans="1:19" s="97" customFormat="1" ht="23.1" customHeight="1">
      <c r="A45" s="62">
        <v>38</v>
      </c>
      <c r="B45" s="61" t="s">
        <v>1052</v>
      </c>
      <c r="C45" s="354" t="s">
        <v>1093</v>
      </c>
      <c r="D45" s="429">
        <v>8</v>
      </c>
      <c r="E45" s="972">
        <v>768259</v>
      </c>
      <c r="F45" s="978">
        <v>69.45</v>
      </c>
      <c r="G45" s="972">
        <v>0</v>
      </c>
      <c r="H45" s="978">
        <v>0</v>
      </c>
      <c r="I45" s="972">
        <v>337871</v>
      </c>
      <c r="J45" s="978">
        <v>30.55</v>
      </c>
      <c r="K45" s="972">
        <v>0</v>
      </c>
      <c r="L45" s="978">
        <v>0</v>
      </c>
      <c r="M45" s="985">
        <v>1106130</v>
      </c>
      <c r="N45" s="985">
        <v>77242</v>
      </c>
      <c r="O45" s="985">
        <v>2436</v>
      </c>
      <c r="P45" s="995">
        <v>130619</v>
      </c>
      <c r="Q45" s="995">
        <v>-16258</v>
      </c>
      <c r="R45" s="996">
        <v>879575</v>
      </c>
      <c r="S45" s="63">
        <v>38</v>
      </c>
    </row>
    <row r="46" spans="1:19" s="97" customFormat="1" ht="23.1" customHeight="1">
      <c r="A46" s="62">
        <v>39</v>
      </c>
      <c r="B46" s="61" t="s">
        <v>1053</v>
      </c>
      <c r="C46" s="354" t="s">
        <v>1093</v>
      </c>
      <c r="D46" s="429">
        <v>8</v>
      </c>
      <c r="E46" s="972">
        <v>523092</v>
      </c>
      <c r="F46" s="978">
        <v>72.010000000000005</v>
      </c>
      <c r="G46" s="972">
        <v>0</v>
      </c>
      <c r="H46" s="978">
        <v>0</v>
      </c>
      <c r="I46" s="972">
        <v>203353</v>
      </c>
      <c r="J46" s="978">
        <v>27.99</v>
      </c>
      <c r="K46" s="972">
        <v>0</v>
      </c>
      <c r="L46" s="978">
        <v>0</v>
      </c>
      <c r="M46" s="985">
        <v>726445</v>
      </c>
      <c r="N46" s="985">
        <v>46263</v>
      </c>
      <c r="O46" s="985">
        <v>686</v>
      </c>
      <c r="P46" s="995">
        <v>91731</v>
      </c>
      <c r="Q46" s="995">
        <v>-13226</v>
      </c>
      <c r="R46" s="996">
        <v>574539</v>
      </c>
      <c r="S46" s="63">
        <v>39</v>
      </c>
    </row>
    <row r="47" spans="1:19" s="97" customFormat="1" ht="23.1" customHeight="1">
      <c r="A47" s="71">
        <v>42</v>
      </c>
      <c r="B47" s="72" t="s">
        <v>1054</v>
      </c>
      <c r="C47" s="430" t="s">
        <v>1093</v>
      </c>
      <c r="D47" s="431">
        <v>8</v>
      </c>
      <c r="E47" s="973">
        <v>519507</v>
      </c>
      <c r="F47" s="979">
        <v>64.150000000000006</v>
      </c>
      <c r="G47" s="973">
        <v>0</v>
      </c>
      <c r="H47" s="979">
        <v>0</v>
      </c>
      <c r="I47" s="973">
        <v>290268</v>
      </c>
      <c r="J47" s="979">
        <v>35.85</v>
      </c>
      <c r="K47" s="973">
        <v>0</v>
      </c>
      <c r="L47" s="979">
        <v>0</v>
      </c>
      <c r="M47" s="986">
        <v>809775</v>
      </c>
      <c r="N47" s="986">
        <v>66788</v>
      </c>
      <c r="O47" s="986">
        <v>553</v>
      </c>
      <c r="P47" s="998">
        <v>110559</v>
      </c>
      <c r="Q47" s="998">
        <v>-14817</v>
      </c>
      <c r="R47" s="999">
        <v>617058</v>
      </c>
      <c r="S47" s="73">
        <v>42</v>
      </c>
    </row>
    <row r="48" spans="1:19" s="97" customFormat="1" ht="23.1" customHeight="1">
      <c r="A48" s="62">
        <v>43</v>
      </c>
      <c r="B48" s="61" t="s">
        <v>1055</v>
      </c>
      <c r="C48" s="354" t="s">
        <v>1093</v>
      </c>
      <c r="D48" s="429">
        <v>9</v>
      </c>
      <c r="E48" s="972">
        <v>1278778</v>
      </c>
      <c r="F48" s="978">
        <v>67.56</v>
      </c>
      <c r="G48" s="972">
        <v>0</v>
      </c>
      <c r="H48" s="978">
        <v>0</v>
      </c>
      <c r="I48" s="972">
        <v>614142</v>
      </c>
      <c r="J48" s="978">
        <v>32.44</v>
      </c>
      <c r="K48" s="972">
        <v>0</v>
      </c>
      <c r="L48" s="978">
        <v>0</v>
      </c>
      <c r="M48" s="985">
        <v>1892919</v>
      </c>
      <c r="N48" s="985">
        <v>163109</v>
      </c>
      <c r="O48" s="985">
        <v>4736</v>
      </c>
      <c r="P48" s="995">
        <v>180692</v>
      </c>
      <c r="Q48" s="995">
        <v>-35421</v>
      </c>
      <c r="R48" s="996">
        <v>1508961</v>
      </c>
      <c r="S48" s="63">
        <v>43</v>
      </c>
    </row>
    <row r="49" spans="1:19" s="97" customFormat="1" ht="23.1" customHeight="1">
      <c r="A49" s="62">
        <v>44</v>
      </c>
      <c r="B49" s="61" t="s">
        <v>1056</v>
      </c>
      <c r="C49" s="354" t="s">
        <v>1093</v>
      </c>
      <c r="D49" s="429">
        <v>8</v>
      </c>
      <c r="E49" s="972">
        <v>355622</v>
      </c>
      <c r="F49" s="978">
        <v>55.38</v>
      </c>
      <c r="G49" s="972">
        <v>0</v>
      </c>
      <c r="H49" s="978">
        <v>0</v>
      </c>
      <c r="I49" s="972">
        <v>286560</v>
      </c>
      <c r="J49" s="978">
        <v>44.62</v>
      </c>
      <c r="K49" s="972">
        <v>0</v>
      </c>
      <c r="L49" s="978">
        <v>0</v>
      </c>
      <c r="M49" s="985">
        <v>642182</v>
      </c>
      <c r="N49" s="985">
        <v>77523</v>
      </c>
      <c r="O49" s="985">
        <v>253</v>
      </c>
      <c r="P49" s="995">
        <v>21408</v>
      </c>
      <c r="Q49" s="995">
        <v>-9906</v>
      </c>
      <c r="R49" s="996">
        <v>533092</v>
      </c>
      <c r="S49" s="63">
        <v>44</v>
      </c>
    </row>
    <row r="50" spans="1:19" s="97" customFormat="1" ht="23.1" customHeight="1">
      <c r="A50" s="62">
        <v>45</v>
      </c>
      <c r="B50" s="61" t="s">
        <v>1057</v>
      </c>
      <c r="C50" s="354" t="s">
        <v>1093</v>
      </c>
      <c r="D50" s="429">
        <v>8</v>
      </c>
      <c r="E50" s="972">
        <v>156583</v>
      </c>
      <c r="F50" s="978">
        <v>65.569999999999993</v>
      </c>
      <c r="G50" s="972">
        <v>0</v>
      </c>
      <c r="H50" s="978">
        <v>0</v>
      </c>
      <c r="I50" s="972">
        <v>82224</v>
      </c>
      <c r="J50" s="978">
        <v>34.43</v>
      </c>
      <c r="K50" s="972">
        <v>0</v>
      </c>
      <c r="L50" s="978">
        <v>0</v>
      </c>
      <c r="M50" s="985">
        <v>238807</v>
      </c>
      <c r="N50" s="985">
        <v>20798</v>
      </c>
      <c r="O50" s="985">
        <v>55</v>
      </c>
      <c r="P50" s="995">
        <v>13061</v>
      </c>
      <c r="Q50" s="995">
        <v>-5990</v>
      </c>
      <c r="R50" s="996">
        <v>198903</v>
      </c>
      <c r="S50" s="63">
        <v>45</v>
      </c>
    </row>
    <row r="51" spans="1:19" s="178" customFormat="1" ht="23.1" customHeight="1">
      <c r="A51" s="74">
        <v>46</v>
      </c>
      <c r="B51" s="61" t="s">
        <v>1058</v>
      </c>
      <c r="C51" s="354" t="s">
        <v>1093</v>
      </c>
      <c r="D51" s="429">
        <v>8</v>
      </c>
      <c r="E51" s="972">
        <v>864721</v>
      </c>
      <c r="F51" s="978">
        <v>75.11</v>
      </c>
      <c r="G51" s="972">
        <v>0</v>
      </c>
      <c r="H51" s="978">
        <v>0</v>
      </c>
      <c r="I51" s="972">
        <v>286620</v>
      </c>
      <c r="J51" s="978">
        <v>24.89</v>
      </c>
      <c r="K51" s="972">
        <v>0</v>
      </c>
      <c r="L51" s="978">
        <v>0</v>
      </c>
      <c r="M51" s="985">
        <v>1151341</v>
      </c>
      <c r="N51" s="985">
        <v>72501</v>
      </c>
      <c r="O51" s="985">
        <v>935</v>
      </c>
      <c r="P51" s="995">
        <v>113559</v>
      </c>
      <c r="Q51" s="995">
        <v>-12565</v>
      </c>
      <c r="R51" s="996">
        <v>951781</v>
      </c>
      <c r="S51" s="75">
        <v>46</v>
      </c>
    </row>
    <row r="52" spans="1:19" s="178" customFormat="1" ht="23.1" customHeight="1">
      <c r="A52" s="71">
        <v>47</v>
      </c>
      <c r="B52" s="72" t="s">
        <v>1059</v>
      </c>
      <c r="C52" s="430" t="s">
        <v>1093</v>
      </c>
      <c r="D52" s="431">
        <v>8</v>
      </c>
      <c r="E52" s="973">
        <v>659070</v>
      </c>
      <c r="F52" s="979">
        <v>69.680000000000007</v>
      </c>
      <c r="G52" s="973">
        <v>0</v>
      </c>
      <c r="H52" s="979">
        <v>0</v>
      </c>
      <c r="I52" s="973">
        <v>286822</v>
      </c>
      <c r="J52" s="979">
        <v>30.32</v>
      </c>
      <c r="K52" s="973">
        <v>0</v>
      </c>
      <c r="L52" s="979">
        <v>0</v>
      </c>
      <c r="M52" s="986">
        <v>945892</v>
      </c>
      <c r="N52" s="986">
        <v>67654</v>
      </c>
      <c r="O52" s="986">
        <v>873</v>
      </c>
      <c r="P52" s="998">
        <v>60149</v>
      </c>
      <c r="Q52" s="998">
        <v>-14544</v>
      </c>
      <c r="R52" s="999">
        <v>802672</v>
      </c>
      <c r="S52" s="73">
        <v>47</v>
      </c>
    </row>
    <row r="53" spans="1:19" s="178" customFormat="1" ht="23.1" customHeight="1">
      <c r="A53" s="62">
        <v>49</v>
      </c>
      <c r="B53" s="61" t="s">
        <v>1060</v>
      </c>
      <c r="C53" s="354" t="s">
        <v>1093</v>
      </c>
      <c r="D53" s="429">
        <v>8</v>
      </c>
      <c r="E53" s="972">
        <v>178664</v>
      </c>
      <c r="F53" s="978">
        <v>64.33</v>
      </c>
      <c r="G53" s="972">
        <v>0</v>
      </c>
      <c r="H53" s="978">
        <v>0</v>
      </c>
      <c r="I53" s="972">
        <v>99086</v>
      </c>
      <c r="J53" s="978">
        <v>35.67</v>
      </c>
      <c r="K53" s="972">
        <v>0</v>
      </c>
      <c r="L53" s="978">
        <v>0</v>
      </c>
      <c r="M53" s="985">
        <v>277750</v>
      </c>
      <c r="N53" s="985">
        <v>23605</v>
      </c>
      <c r="O53" s="985">
        <v>284</v>
      </c>
      <c r="P53" s="995">
        <v>10170</v>
      </c>
      <c r="Q53" s="995">
        <v>-5408</v>
      </c>
      <c r="R53" s="996">
        <v>238283</v>
      </c>
      <c r="S53" s="63">
        <v>49</v>
      </c>
    </row>
    <row r="54" spans="1:19" s="178" customFormat="1" ht="23.1" customHeight="1">
      <c r="A54" s="62">
        <v>50</v>
      </c>
      <c r="B54" s="61" t="s">
        <v>1061</v>
      </c>
      <c r="C54" s="354" t="s">
        <v>1093</v>
      </c>
      <c r="D54" s="429">
        <v>8</v>
      </c>
      <c r="E54" s="972">
        <v>193154</v>
      </c>
      <c r="F54" s="978">
        <v>62.14</v>
      </c>
      <c r="G54" s="972">
        <v>0</v>
      </c>
      <c r="H54" s="978">
        <v>0</v>
      </c>
      <c r="I54" s="972">
        <v>117693</v>
      </c>
      <c r="J54" s="978">
        <v>37.86</v>
      </c>
      <c r="K54" s="972">
        <v>0</v>
      </c>
      <c r="L54" s="978">
        <v>0</v>
      </c>
      <c r="M54" s="985">
        <v>310847</v>
      </c>
      <c r="N54" s="985">
        <v>30742</v>
      </c>
      <c r="O54" s="985">
        <v>380</v>
      </c>
      <c r="P54" s="995">
        <v>20531</v>
      </c>
      <c r="Q54" s="995">
        <v>137</v>
      </c>
      <c r="R54" s="996">
        <v>259331</v>
      </c>
      <c r="S54" s="63">
        <v>50</v>
      </c>
    </row>
    <row r="55" spans="1:19" s="178" customFormat="1" ht="23.1" customHeight="1">
      <c r="A55" s="62">
        <v>51</v>
      </c>
      <c r="B55" s="61" t="s">
        <v>1062</v>
      </c>
      <c r="C55" s="354" t="s">
        <v>1093</v>
      </c>
      <c r="D55" s="429">
        <v>8</v>
      </c>
      <c r="E55" s="972">
        <v>249699</v>
      </c>
      <c r="F55" s="978">
        <v>56.92</v>
      </c>
      <c r="G55" s="972">
        <v>0</v>
      </c>
      <c r="H55" s="978">
        <v>0</v>
      </c>
      <c r="I55" s="972">
        <v>188965</v>
      </c>
      <c r="J55" s="978">
        <v>43.08</v>
      </c>
      <c r="K55" s="972">
        <v>0</v>
      </c>
      <c r="L55" s="978">
        <v>0</v>
      </c>
      <c r="M55" s="985">
        <v>438664</v>
      </c>
      <c r="N55" s="985">
        <v>49536</v>
      </c>
      <c r="O55" s="985">
        <v>187</v>
      </c>
      <c r="P55" s="995">
        <v>6531</v>
      </c>
      <c r="Q55" s="995">
        <v>-413</v>
      </c>
      <c r="R55" s="996">
        <v>381997</v>
      </c>
      <c r="S55" s="63">
        <v>51</v>
      </c>
    </row>
    <row r="56" spans="1:19" s="97" customFormat="1" ht="23.1" customHeight="1">
      <c r="A56" s="62">
        <v>52</v>
      </c>
      <c r="B56" s="61" t="s">
        <v>1063</v>
      </c>
      <c r="C56" s="354" t="s">
        <v>1093</v>
      </c>
      <c r="D56" s="429">
        <v>8</v>
      </c>
      <c r="E56" s="972">
        <v>127183</v>
      </c>
      <c r="F56" s="978">
        <v>54.99</v>
      </c>
      <c r="G56" s="972">
        <v>0</v>
      </c>
      <c r="H56" s="978">
        <v>0</v>
      </c>
      <c r="I56" s="972">
        <v>104096</v>
      </c>
      <c r="J56" s="978">
        <v>45.01</v>
      </c>
      <c r="K56" s="972">
        <v>0</v>
      </c>
      <c r="L56" s="978">
        <v>0</v>
      </c>
      <c r="M56" s="985">
        <v>231279</v>
      </c>
      <c r="N56" s="985">
        <v>29065</v>
      </c>
      <c r="O56" s="985">
        <v>127</v>
      </c>
      <c r="P56" s="995">
        <v>6790</v>
      </c>
      <c r="Q56" s="995">
        <v>-433</v>
      </c>
      <c r="R56" s="996">
        <v>194864</v>
      </c>
      <c r="S56" s="63">
        <v>52</v>
      </c>
    </row>
    <row r="57" spans="1:19" s="97" customFormat="1" ht="23.1" customHeight="1" thickBot="1">
      <c r="A57" s="77">
        <v>54</v>
      </c>
      <c r="B57" s="78" t="s">
        <v>1064</v>
      </c>
      <c r="C57" s="434" t="s">
        <v>1093</v>
      </c>
      <c r="D57" s="435">
        <v>8</v>
      </c>
      <c r="E57" s="974">
        <v>199688</v>
      </c>
      <c r="F57" s="981">
        <v>54.55</v>
      </c>
      <c r="G57" s="974">
        <v>0</v>
      </c>
      <c r="H57" s="981">
        <v>0</v>
      </c>
      <c r="I57" s="974">
        <v>166408</v>
      </c>
      <c r="J57" s="981">
        <v>45.45</v>
      </c>
      <c r="K57" s="974">
        <v>0</v>
      </c>
      <c r="L57" s="981">
        <v>0</v>
      </c>
      <c r="M57" s="988">
        <v>366096</v>
      </c>
      <c r="N57" s="988">
        <v>38127</v>
      </c>
      <c r="O57" s="988">
        <v>35</v>
      </c>
      <c r="P57" s="1002">
        <v>8327</v>
      </c>
      <c r="Q57" s="1002">
        <v>-3724</v>
      </c>
      <c r="R57" s="1003">
        <v>315883</v>
      </c>
      <c r="S57" s="79">
        <v>54</v>
      </c>
    </row>
    <row r="58" spans="1:19" ht="23.1" customHeight="1">
      <c r="A58" s="60">
        <v>55</v>
      </c>
      <c r="B58" s="93" t="s">
        <v>1065</v>
      </c>
      <c r="C58" s="427" t="s">
        <v>1093</v>
      </c>
      <c r="D58" s="428">
        <v>8</v>
      </c>
      <c r="E58" s="968">
        <v>216912</v>
      </c>
      <c r="F58" s="975">
        <v>66.900000000000006</v>
      </c>
      <c r="G58" s="971">
        <v>0</v>
      </c>
      <c r="H58" s="975">
        <v>0</v>
      </c>
      <c r="I58" s="971">
        <v>107306</v>
      </c>
      <c r="J58" s="975">
        <v>33.1</v>
      </c>
      <c r="K58" s="971">
        <v>0</v>
      </c>
      <c r="L58" s="975">
        <v>0</v>
      </c>
      <c r="M58" s="982">
        <v>324218</v>
      </c>
      <c r="N58" s="982">
        <v>26077</v>
      </c>
      <c r="O58" s="982">
        <v>150</v>
      </c>
      <c r="P58" s="989">
        <v>18985</v>
      </c>
      <c r="Q58" s="989">
        <v>2739</v>
      </c>
      <c r="R58" s="990">
        <v>281745</v>
      </c>
      <c r="S58" s="55">
        <v>55</v>
      </c>
    </row>
    <row r="59" spans="1:19" ht="23.1" customHeight="1">
      <c r="A59" s="60">
        <v>56</v>
      </c>
      <c r="B59" s="93" t="s">
        <v>1066</v>
      </c>
      <c r="C59" s="354" t="s">
        <v>1093</v>
      </c>
      <c r="D59" s="429">
        <v>8</v>
      </c>
      <c r="E59" s="969">
        <v>219794</v>
      </c>
      <c r="F59" s="976">
        <v>60.78</v>
      </c>
      <c r="G59" s="969">
        <v>0</v>
      </c>
      <c r="H59" s="976">
        <v>0</v>
      </c>
      <c r="I59" s="969">
        <v>141834</v>
      </c>
      <c r="J59" s="976">
        <v>39.22</v>
      </c>
      <c r="K59" s="969">
        <v>0</v>
      </c>
      <c r="L59" s="976">
        <v>0</v>
      </c>
      <c r="M59" s="983">
        <v>361628</v>
      </c>
      <c r="N59" s="983">
        <v>30822</v>
      </c>
      <c r="O59" s="983">
        <v>638</v>
      </c>
      <c r="P59" s="991">
        <v>27984</v>
      </c>
      <c r="Q59" s="991">
        <v>-8408</v>
      </c>
      <c r="R59" s="992">
        <v>293776</v>
      </c>
      <c r="S59" s="55">
        <v>56</v>
      </c>
    </row>
    <row r="60" spans="1:19" ht="23.1" customHeight="1">
      <c r="A60" s="60">
        <v>57</v>
      </c>
      <c r="B60" s="93" t="s">
        <v>1067</v>
      </c>
      <c r="C60" s="354" t="s">
        <v>1094</v>
      </c>
      <c r="D60" s="429">
        <v>8</v>
      </c>
      <c r="E60" s="969">
        <v>68469</v>
      </c>
      <c r="F60" s="976">
        <v>51.47</v>
      </c>
      <c r="G60" s="969">
        <v>24726</v>
      </c>
      <c r="H60" s="976">
        <v>18.579999999999998</v>
      </c>
      <c r="I60" s="969">
        <v>24219</v>
      </c>
      <c r="J60" s="976">
        <v>18.2</v>
      </c>
      <c r="K60" s="969">
        <v>15639</v>
      </c>
      <c r="L60" s="976">
        <v>11.75</v>
      </c>
      <c r="M60" s="983">
        <v>133053</v>
      </c>
      <c r="N60" s="983">
        <v>10118</v>
      </c>
      <c r="O60" s="983">
        <v>14</v>
      </c>
      <c r="P60" s="991">
        <v>2944</v>
      </c>
      <c r="Q60" s="991">
        <v>-1974</v>
      </c>
      <c r="R60" s="992">
        <v>118003</v>
      </c>
      <c r="S60" s="55">
        <v>57</v>
      </c>
    </row>
    <row r="61" spans="1:19" ht="23.1" customHeight="1">
      <c r="A61" s="60">
        <v>58</v>
      </c>
      <c r="B61" s="93" t="s">
        <v>1068</v>
      </c>
      <c r="C61" s="354" t="s">
        <v>1094</v>
      </c>
      <c r="D61" s="429">
        <v>8</v>
      </c>
      <c r="E61" s="969">
        <v>74915</v>
      </c>
      <c r="F61" s="976">
        <v>48.99</v>
      </c>
      <c r="G61" s="969">
        <v>31464</v>
      </c>
      <c r="H61" s="976">
        <v>20.57</v>
      </c>
      <c r="I61" s="969">
        <v>25740</v>
      </c>
      <c r="J61" s="976">
        <v>16.829999999999998</v>
      </c>
      <c r="K61" s="969">
        <v>20811</v>
      </c>
      <c r="L61" s="976">
        <v>13.61</v>
      </c>
      <c r="M61" s="983">
        <v>152930</v>
      </c>
      <c r="N61" s="983">
        <v>12272</v>
      </c>
      <c r="O61" s="983">
        <v>422</v>
      </c>
      <c r="P61" s="991">
        <v>1326</v>
      </c>
      <c r="Q61" s="991">
        <v>-553</v>
      </c>
      <c r="R61" s="992">
        <v>138357</v>
      </c>
      <c r="S61" s="55">
        <v>58</v>
      </c>
    </row>
    <row r="62" spans="1:19" ht="23.1" customHeight="1">
      <c r="A62" s="179">
        <v>59</v>
      </c>
      <c r="B62" s="180" t="s">
        <v>1069</v>
      </c>
      <c r="C62" s="430" t="s">
        <v>1094</v>
      </c>
      <c r="D62" s="431">
        <v>8</v>
      </c>
      <c r="E62" s="970">
        <v>55029</v>
      </c>
      <c r="F62" s="977">
        <v>49.17</v>
      </c>
      <c r="G62" s="970">
        <v>23359</v>
      </c>
      <c r="H62" s="977">
        <v>20.87</v>
      </c>
      <c r="I62" s="970">
        <v>18548</v>
      </c>
      <c r="J62" s="977">
        <v>16.57</v>
      </c>
      <c r="K62" s="970">
        <v>14985</v>
      </c>
      <c r="L62" s="977">
        <v>13.39</v>
      </c>
      <c r="M62" s="984">
        <v>111921</v>
      </c>
      <c r="N62" s="984">
        <v>9561</v>
      </c>
      <c r="O62" s="984">
        <v>0</v>
      </c>
      <c r="P62" s="993">
        <v>3344</v>
      </c>
      <c r="Q62" s="993">
        <v>3716</v>
      </c>
      <c r="R62" s="994">
        <v>102732</v>
      </c>
      <c r="S62" s="126">
        <v>59</v>
      </c>
    </row>
    <row r="63" spans="1:19" ht="23.1" customHeight="1">
      <c r="A63" s="60">
        <v>61</v>
      </c>
      <c r="B63" s="93" t="s">
        <v>1070</v>
      </c>
      <c r="C63" s="427" t="s">
        <v>1094</v>
      </c>
      <c r="D63" s="428">
        <v>8</v>
      </c>
      <c r="E63" s="971">
        <v>101484</v>
      </c>
      <c r="F63" s="975">
        <v>52.38</v>
      </c>
      <c r="G63" s="971">
        <v>31882</v>
      </c>
      <c r="H63" s="975">
        <v>16.45</v>
      </c>
      <c r="I63" s="971">
        <v>36013</v>
      </c>
      <c r="J63" s="975">
        <v>18.59</v>
      </c>
      <c r="K63" s="971">
        <v>24375</v>
      </c>
      <c r="L63" s="975">
        <v>12.58</v>
      </c>
      <c r="M63" s="982">
        <v>193754</v>
      </c>
      <c r="N63" s="982">
        <v>16622</v>
      </c>
      <c r="O63" s="982">
        <v>394</v>
      </c>
      <c r="P63" s="989">
        <v>6277</v>
      </c>
      <c r="Q63" s="989">
        <v>2817</v>
      </c>
      <c r="R63" s="990">
        <v>173278</v>
      </c>
      <c r="S63" s="55">
        <v>61</v>
      </c>
    </row>
    <row r="64" spans="1:19" ht="23.1" customHeight="1">
      <c r="A64" s="60">
        <v>65</v>
      </c>
      <c r="B64" s="93" t="s">
        <v>1071</v>
      </c>
      <c r="C64" s="432" t="s">
        <v>1093</v>
      </c>
      <c r="D64" s="429">
        <v>8</v>
      </c>
      <c r="E64" s="969">
        <v>18444</v>
      </c>
      <c r="F64" s="976">
        <v>49.14</v>
      </c>
      <c r="G64" s="969">
        <v>0</v>
      </c>
      <c r="H64" s="976">
        <v>0</v>
      </c>
      <c r="I64" s="969">
        <v>19089</v>
      </c>
      <c r="J64" s="976">
        <v>50.86</v>
      </c>
      <c r="K64" s="969">
        <v>0</v>
      </c>
      <c r="L64" s="976">
        <v>0</v>
      </c>
      <c r="M64" s="983">
        <v>37533</v>
      </c>
      <c r="N64" s="983">
        <v>4710</v>
      </c>
      <c r="O64" s="983">
        <v>0</v>
      </c>
      <c r="P64" s="991">
        <v>119</v>
      </c>
      <c r="Q64" s="991">
        <v>-1594</v>
      </c>
      <c r="R64" s="992">
        <v>31110</v>
      </c>
      <c r="S64" s="55">
        <v>65</v>
      </c>
    </row>
    <row r="65" spans="1:19" ht="23.1" customHeight="1">
      <c r="A65" s="60">
        <v>66</v>
      </c>
      <c r="B65" s="93" t="s">
        <v>1072</v>
      </c>
      <c r="C65" s="432" t="s">
        <v>1094</v>
      </c>
      <c r="D65" s="429">
        <v>8</v>
      </c>
      <c r="E65" s="969">
        <v>96359</v>
      </c>
      <c r="F65" s="976">
        <v>51.88</v>
      </c>
      <c r="G65" s="969">
        <v>18689</v>
      </c>
      <c r="H65" s="976">
        <v>10.06</v>
      </c>
      <c r="I65" s="969">
        <v>51534</v>
      </c>
      <c r="J65" s="976">
        <v>27.74</v>
      </c>
      <c r="K65" s="969">
        <v>19167</v>
      </c>
      <c r="L65" s="976">
        <v>10.32</v>
      </c>
      <c r="M65" s="983">
        <v>185749</v>
      </c>
      <c r="N65" s="983">
        <v>18607</v>
      </c>
      <c r="O65" s="983">
        <v>15</v>
      </c>
      <c r="P65" s="991">
        <v>2474</v>
      </c>
      <c r="Q65" s="991">
        <v>-713</v>
      </c>
      <c r="R65" s="992">
        <v>163940</v>
      </c>
      <c r="S65" s="55">
        <v>66</v>
      </c>
    </row>
    <row r="66" spans="1:19" ht="23.1" customHeight="1">
      <c r="A66" s="60">
        <v>68</v>
      </c>
      <c r="B66" s="93" t="s">
        <v>1073</v>
      </c>
      <c r="C66" s="432" t="s">
        <v>1094</v>
      </c>
      <c r="D66" s="429">
        <v>8</v>
      </c>
      <c r="E66" s="969">
        <v>88495</v>
      </c>
      <c r="F66" s="976">
        <v>48.56</v>
      </c>
      <c r="G66" s="969">
        <v>27206</v>
      </c>
      <c r="H66" s="976">
        <v>14.93</v>
      </c>
      <c r="I66" s="969">
        <v>34730</v>
      </c>
      <c r="J66" s="976">
        <v>19.059999999999999</v>
      </c>
      <c r="K66" s="969">
        <v>31806</v>
      </c>
      <c r="L66" s="976">
        <v>17.45</v>
      </c>
      <c r="M66" s="983">
        <v>182237</v>
      </c>
      <c r="N66" s="983">
        <v>19219</v>
      </c>
      <c r="O66" s="983">
        <v>20</v>
      </c>
      <c r="P66" s="991">
        <v>1111</v>
      </c>
      <c r="Q66" s="991">
        <v>1986</v>
      </c>
      <c r="R66" s="992">
        <v>163873</v>
      </c>
      <c r="S66" s="55">
        <v>68</v>
      </c>
    </row>
    <row r="67" spans="1:19" s="97" customFormat="1" ht="23.1" customHeight="1">
      <c r="A67" s="62">
        <v>70</v>
      </c>
      <c r="B67" s="61" t="s">
        <v>1074</v>
      </c>
      <c r="C67" s="432" t="s">
        <v>1094</v>
      </c>
      <c r="D67" s="429">
        <v>8</v>
      </c>
      <c r="E67" s="972">
        <v>278360</v>
      </c>
      <c r="F67" s="978">
        <v>57.14</v>
      </c>
      <c r="G67" s="972">
        <v>51430</v>
      </c>
      <c r="H67" s="978">
        <v>10.56</v>
      </c>
      <c r="I67" s="972">
        <v>113925</v>
      </c>
      <c r="J67" s="978">
        <v>23.39</v>
      </c>
      <c r="K67" s="972">
        <v>43385</v>
      </c>
      <c r="L67" s="978">
        <v>8.91</v>
      </c>
      <c r="M67" s="985">
        <v>487100</v>
      </c>
      <c r="N67" s="985">
        <v>40302</v>
      </c>
      <c r="O67" s="985">
        <v>129</v>
      </c>
      <c r="P67" s="995">
        <v>12931</v>
      </c>
      <c r="Q67" s="995">
        <v>1180</v>
      </c>
      <c r="R67" s="996">
        <v>434918</v>
      </c>
      <c r="S67" s="63">
        <v>70</v>
      </c>
    </row>
    <row r="68" spans="1:19" s="97" customFormat="1" ht="23.1" customHeight="1">
      <c r="A68" s="66">
        <v>78</v>
      </c>
      <c r="B68" s="58" t="s">
        <v>1075</v>
      </c>
      <c r="C68" s="427" t="s">
        <v>1094</v>
      </c>
      <c r="D68" s="428">
        <v>8</v>
      </c>
      <c r="E68" s="968">
        <v>233114</v>
      </c>
      <c r="F68" s="980">
        <v>47.96</v>
      </c>
      <c r="G68" s="968">
        <v>79690</v>
      </c>
      <c r="H68" s="980">
        <v>16.39</v>
      </c>
      <c r="I68" s="968">
        <v>77170</v>
      </c>
      <c r="J68" s="980">
        <v>15.88</v>
      </c>
      <c r="K68" s="968">
        <v>96122</v>
      </c>
      <c r="L68" s="980">
        <v>19.77</v>
      </c>
      <c r="M68" s="987">
        <v>486096</v>
      </c>
      <c r="N68" s="987">
        <v>48686</v>
      </c>
      <c r="O68" s="987">
        <v>156</v>
      </c>
      <c r="P68" s="1000">
        <v>8237</v>
      </c>
      <c r="Q68" s="1000">
        <v>8720</v>
      </c>
      <c r="R68" s="1001">
        <v>437737</v>
      </c>
      <c r="S68" s="67">
        <v>78</v>
      </c>
    </row>
    <row r="69" spans="1:19" s="97" customFormat="1" ht="23.1" customHeight="1">
      <c r="A69" s="62">
        <v>84</v>
      </c>
      <c r="B69" s="61" t="s">
        <v>1076</v>
      </c>
      <c r="C69" s="354" t="s">
        <v>1093</v>
      </c>
      <c r="D69" s="429">
        <v>9</v>
      </c>
      <c r="E69" s="972">
        <v>314666</v>
      </c>
      <c r="F69" s="978">
        <v>54.17</v>
      </c>
      <c r="G69" s="972">
        <v>0</v>
      </c>
      <c r="H69" s="978">
        <v>0</v>
      </c>
      <c r="I69" s="972">
        <v>266198</v>
      </c>
      <c r="J69" s="978">
        <v>45.83</v>
      </c>
      <c r="K69" s="972">
        <v>0</v>
      </c>
      <c r="L69" s="978">
        <v>0</v>
      </c>
      <c r="M69" s="985">
        <v>580864</v>
      </c>
      <c r="N69" s="985">
        <v>61450</v>
      </c>
      <c r="O69" s="985">
        <v>960</v>
      </c>
      <c r="P69" s="995">
        <v>15022</v>
      </c>
      <c r="Q69" s="995">
        <v>-15491</v>
      </c>
      <c r="R69" s="996">
        <v>487941</v>
      </c>
      <c r="S69" s="75">
        <v>84</v>
      </c>
    </row>
    <row r="70" spans="1:19" s="97" customFormat="1" ht="23.1" customHeight="1">
      <c r="A70" s="62">
        <v>85</v>
      </c>
      <c r="B70" s="61" t="s">
        <v>1077</v>
      </c>
      <c r="C70" s="354" t="s">
        <v>1093</v>
      </c>
      <c r="D70" s="429">
        <v>8</v>
      </c>
      <c r="E70" s="972">
        <v>528201</v>
      </c>
      <c r="F70" s="978">
        <v>67.66</v>
      </c>
      <c r="G70" s="972">
        <v>0</v>
      </c>
      <c r="H70" s="978">
        <v>0</v>
      </c>
      <c r="I70" s="972">
        <v>252452</v>
      </c>
      <c r="J70" s="978">
        <v>32.340000000000003</v>
      </c>
      <c r="K70" s="972">
        <v>0</v>
      </c>
      <c r="L70" s="978">
        <v>0</v>
      </c>
      <c r="M70" s="985">
        <v>780653</v>
      </c>
      <c r="N70" s="985">
        <v>58814</v>
      </c>
      <c r="O70" s="985">
        <v>669</v>
      </c>
      <c r="P70" s="995">
        <v>56327</v>
      </c>
      <c r="Q70" s="995">
        <v>-14728</v>
      </c>
      <c r="R70" s="997">
        <v>650115</v>
      </c>
      <c r="S70" s="63">
        <v>85</v>
      </c>
    </row>
    <row r="71" spans="1:19" s="97" customFormat="1" ht="23.1" customHeight="1">
      <c r="A71" s="62">
        <v>89</v>
      </c>
      <c r="B71" s="61" t="s">
        <v>1078</v>
      </c>
      <c r="C71" s="432" t="s">
        <v>1093</v>
      </c>
      <c r="D71" s="429">
        <v>8</v>
      </c>
      <c r="E71" s="972">
        <v>557360</v>
      </c>
      <c r="F71" s="978">
        <v>63.77</v>
      </c>
      <c r="G71" s="972">
        <v>0</v>
      </c>
      <c r="H71" s="978">
        <v>0</v>
      </c>
      <c r="I71" s="972">
        <v>316724</v>
      </c>
      <c r="J71" s="978">
        <v>36.229999999999997</v>
      </c>
      <c r="K71" s="972">
        <v>0</v>
      </c>
      <c r="L71" s="978">
        <v>0</v>
      </c>
      <c r="M71" s="985">
        <v>874084</v>
      </c>
      <c r="N71" s="985">
        <v>78595</v>
      </c>
      <c r="O71" s="985">
        <v>1070</v>
      </c>
      <c r="P71" s="995">
        <v>42030</v>
      </c>
      <c r="Q71" s="995">
        <v>2433</v>
      </c>
      <c r="R71" s="996">
        <v>754822</v>
      </c>
      <c r="S71" s="63">
        <v>89</v>
      </c>
    </row>
    <row r="72" spans="1:19" s="97" customFormat="1" ht="23.1" customHeight="1">
      <c r="A72" s="71">
        <v>90</v>
      </c>
      <c r="B72" s="72" t="s">
        <v>1079</v>
      </c>
      <c r="C72" s="430" t="s">
        <v>1093</v>
      </c>
      <c r="D72" s="431">
        <v>8</v>
      </c>
      <c r="E72" s="973">
        <v>423718</v>
      </c>
      <c r="F72" s="979">
        <v>57.79</v>
      </c>
      <c r="G72" s="973">
        <v>0</v>
      </c>
      <c r="H72" s="979">
        <v>0</v>
      </c>
      <c r="I72" s="973">
        <v>309447</v>
      </c>
      <c r="J72" s="979">
        <v>42.21</v>
      </c>
      <c r="K72" s="973">
        <v>0</v>
      </c>
      <c r="L72" s="979">
        <v>0</v>
      </c>
      <c r="M72" s="986">
        <v>733165</v>
      </c>
      <c r="N72" s="986">
        <v>77509</v>
      </c>
      <c r="O72" s="986">
        <v>1862</v>
      </c>
      <c r="P72" s="998">
        <v>41907</v>
      </c>
      <c r="Q72" s="998">
        <v>-13584</v>
      </c>
      <c r="R72" s="999">
        <v>598303</v>
      </c>
      <c r="S72" s="73">
        <v>90</v>
      </c>
    </row>
    <row r="73" spans="1:19" s="97" customFormat="1" ht="23.1" customHeight="1">
      <c r="A73" s="62">
        <v>91</v>
      </c>
      <c r="B73" s="61" t="s">
        <v>1080</v>
      </c>
      <c r="C73" s="427" t="s">
        <v>1093</v>
      </c>
      <c r="D73" s="428">
        <v>8</v>
      </c>
      <c r="E73" s="968">
        <v>409334</v>
      </c>
      <c r="F73" s="980">
        <v>65.02</v>
      </c>
      <c r="G73" s="968">
        <v>0</v>
      </c>
      <c r="H73" s="980">
        <v>0</v>
      </c>
      <c r="I73" s="968">
        <v>220186</v>
      </c>
      <c r="J73" s="980">
        <v>34.979999999999997</v>
      </c>
      <c r="K73" s="968">
        <v>0</v>
      </c>
      <c r="L73" s="980">
        <v>0</v>
      </c>
      <c r="M73" s="987">
        <v>629520</v>
      </c>
      <c r="N73" s="987">
        <v>53414</v>
      </c>
      <c r="O73" s="987">
        <v>259</v>
      </c>
      <c r="P73" s="1000">
        <v>72775</v>
      </c>
      <c r="Q73" s="1000">
        <v>10896</v>
      </c>
      <c r="R73" s="1001">
        <v>513968</v>
      </c>
      <c r="S73" s="63">
        <v>91</v>
      </c>
    </row>
    <row r="74" spans="1:19" s="97" customFormat="1" ht="23.1" customHeight="1">
      <c r="A74" s="62">
        <v>92</v>
      </c>
      <c r="B74" s="61" t="s">
        <v>1081</v>
      </c>
      <c r="C74" s="354" t="s">
        <v>1093</v>
      </c>
      <c r="D74" s="429">
        <v>8</v>
      </c>
      <c r="E74" s="972">
        <v>800578</v>
      </c>
      <c r="F74" s="978">
        <v>61.21</v>
      </c>
      <c r="G74" s="972">
        <v>0</v>
      </c>
      <c r="H74" s="978">
        <v>0</v>
      </c>
      <c r="I74" s="972">
        <v>507342</v>
      </c>
      <c r="J74" s="978">
        <v>38.79</v>
      </c>
      <c r="K74" s="972">
        <v>0</v>
      </c>
      <c r="L74" s="978">
        <v>0</v>
      </c>
      <c r="M74" s="985">
        <v>1307920</v>
      </c>
      <c r="N74" s="985">
        <v>113586</v>
      </c>
      <c r="O74" s="985">
        <v>1010</v>
      </c>
      <c r="P74" s="995">
        <v>127453</v>
      </c>
      <c r="Q74" s="995">
        <v>-11759</v>
      </c>
      <c r="R74" s="996">
        <v>1054112</v>
      </c>
      <c r="S74" s="63">
        <v>92</v>
      </c>
    </row>
    <row r="75" spans="1:19" s="97" customFormat="1" ht="23.1" customHeight="1">
      <c r="A75" s="62">
        <v>94</v>
      </c>
      <c r="B75" s="61" t="s">
        <v>1082</v>
      </c>
      <c r="C75" s="354" t="s">
        <v>1093</v>
      </c>
      <c r="D75" s="429">
        <v>8</v>
      </c>
      <c r="E75" s="972">
        <v>18405265</v>
      </c>
      <c r="F75" s="978">
        <v>69.72</v>
      </c>
      <c r="G75" s="972">
        <v>0</v>
      </c>
      <c r="H75" s="978">
        <v>0</v>
      </c>
      <c r="I75" s="972">
        <v>7994943</v>
      </c>
      <c r="J75" s="978">
        <v>30.28</v>
      </c>
      <c r="K75" s="972">
        <v>0</v>
      </c>
      <c r="L75" s="978">
        <v>0</v>
      </c>
      <c r="M75" s="985">
        <v>26400208</v>
      </c>
      <c r="N75" s="985">
        <v>1897095</v>
      </c>
      <c r="O75" s="985">
        <v>31855</v>
      </c>
      <c r="P75" s="995">
        <v>4116764</v>
      </c>
      <c r="Q75" s="995">
        <v>-2534100</v>
      </c>
      <c r="R75" s="996">
        <v>17820394</v>
      </c>
      <c r="S75" s="63">
        <v>94</v>
      </c>
    </row>
    <row r="76" spans="1:19" s="97" customFormat="1" ht="23.1" customHeight="1">
      <c r="A76" s="62">
        <v>301</v>
      </c>
      <c r="B76" s="61" t="s">
        <v>1083</v>
      </c>
      <c r="C76" s="354" t="s">
        <v>394</v>
      </c>
      <c r="D76" s="429">
        <v>12</v>
      </c>
      <c r="E76" s="972">
        <v>0</v>
      </c>
      <c r="F76" s="978">
        <v>0</v>
      </c>
      <c r="G76" s="972">
        <v>0</v>
      </c>
      <c r="H76" s="978">
        <v>0</v>
      </c>
      <c r="I76" s="972">
        <v>0</v>
      </c>
      <c r="J76" s="978">
        <v>0</v>
      </c>
      <c r="K76" s="972">
        <v>0</v>
      </c>
      <c r="L76" s="978">
        <v>0</v>
      </c>
      <c r="M76" s="985">
        <v>2072181</v>
      </c>
      <c r="N76" s="985">
        <v>0</v>
      </c>
      <c r="O76" s="985">
        <v>508</v>
      </c>
      <c r="P76" s="995">
        <v>0</v>
      </c>
      <c r="Q76" s="995">
        <v>0</v>
      </c>
      <c r="R76" s="996">
        <v>2071673</v>
      </c>
      <c r="S76" s="63">
        <v>301</v>
      </c>
    </row>
    <row r="77" spans="1:19" s="97" customFormat="1" ht="23.1" customHeight="1">
      <c r="A77" s="71">
        <v>302</v>
      </c>
      <c r="B77" s="72" t="s">
        <v>1084</v>
      </c>
      <c r="C77" s="430" t="s">
        <v>394</v>
      </c>
      <c r="D77" s="431">
        <v>12</v>
      </c>
      <c r="E77" s="973">
        <v>0</v>
      </c>
      <c r="F77" s="979">
        <v>0</v>
      </c>
      <c r="G77" s="973">
        <v>0</v>
      </c>
      <c r="H77" s="979">
        <v>0</v>
      </c>
      <c r="I77" s="973">
        <v>0</v>
      </c>
      <c r="J77" s="979">
        <v>0</v>
      </c>
      <c r="K77" s="973">
        <v>0</v>
      </c>
      <c r="L77" s="979">
        <v>0</v>
      </c>
      <c r="M77" s="986">
        <v>1784348</v>
      </c>
      <c r="N77" s="986">
        <v>0</v>
      </c>
      <c r="O77" s="986">
        <v>0</v>
      </c>
      <c r="P77" s="998">
        <v>0</v>
      </c>
      <c r="Q77" s="998">
        <v>-10628</v>
      </c>
      <c r="R77" s="999">
        <v>1773720</v>
      </c>
      <c r="S77" s="73">
        <v>302</v>
      </c>
    </row>
    <row r="78" spans="1:19" s="97" customFormat="1" ht="23.1" customHeight="1">
      <c r="A78" s="74">
        <v>303</v>
      </c>
      <c r="B78" s="61" t="s">
        <v>1085</v>
      </c>
      <c r="C78" s="427" t="s">
        <v>394</v>
      </c>
      <c r="D78" s="428">
        <v>12</v>
      </c>
      <c r="E78" s="968">
        <v>0</v>
      </c>
      <c r="F78" s="980">
        <v>0</v>
      </c>
      <c r="G78" s="968">
        <v>0</v>
      </c>
      <c r="H78" s="980">
        <v>0</v>
      </c>
      <c r="I78" s="968">
        <v>0</v>
      </c>
      <c r="J78" s="980">
        <v>0</v>
      </c>
      <c r="K78" s="968">
        <v>0</v>
      </c>
      <c r="L78" s="980">
        <v>0</v>
      </c>
      <c r="M78" s="987">
        <v>421872</v>
      </c>
      <c r="N78" s="987">
        <v>0</v>
      </c>
      <c r="O78" s="987">
        <v>432</v>
      </c>
      <c r="P78" s="1000">
        <v>0</v>
      </c>
      <c r="Q78" s="1000">
        <v>-1197</v>
      </c>
      <c r="R78" s="1001">
        <v>420243</v>
      </c>
      <c r="S78" s="75">
        <v>303</v>
      </c>
    </row>
    <row r="79" spans="1:19" s="97" customFormat="1" ht="23.1" customHeight="1">
      <c r="A79" s="62">
        <v>304</v>
      </c>
      <c r="B79" s="61" t="s">
        <v>1086</v>
      </c>
      <c r="C79" s="354" t="s">
        <v>394</v>
      </c>
      <c r="D79" s="429">
        <v>12</v>
      </c>
      <c r="E79" s="972">
        <v>0</v>
      </c>
      <c r="F79" s="978">
        <v>0</v>
      </c>
      <c r="G79" s="972">
        <v>0</v>
      </c>
      <c r="H79" s="978">
        <v>0</v>
      </c>
      <c r="I79" s="972">
        <v>0</v>
      </c>
      <c r="J79" s="978">
        <v>0</v>
      </c>
      <c r="K79" s="972">
        <v>0</v>
      </c>
      <c r="L79" s="978">
        <v>0</v>
      </c>
      <c r="M79" s="985">
        <v>3190153</v>
      </c>
      <c r="N79" s="985">
        <v>0</v>
      </c>
      <c r="O79" s="985">
        <v>1480</v>
      </c>
      <c r="P79" s="995">
        <v>0</v>
      </c>
      <c r="Q79" s="995">
        <v>0</v>
      </c>
      <c r="R79" s="996">
        <v>3188673</v>
      </c>
      <c r="S79" s="63">
        <v>304</v>
      </c>
    </row>
    <row r="80" spans="1:19" s="97" customFormat="1" ht="23.1" customHeight="1">
      <c r="A80" s="62">
        <v>305</v>
      </c>
      <c r="B80" s="61" t="s">
        <v>1087</v>
      </c>
      <c r="C80" s="354" t="s">
        <v>394</v>
      </c>
      <c r="D80" s="429">
        <v>12</v>
      </c>
      <c r="E80" s="972">
        <v>0</v>
      </c>
      <c r="F80" s="978">
        <v>0</v>
      </c>
      <c r="G80" s="972">
        <v>0</v>
      </c>
      <c r="H80" s="978">
        <v>0</v>
      </c>
      <c r="I80" s="972">
        <v>0</v>
      </c>
      <c r="J80" s="978">
        <v>0</v>
      </c>
      <c r="K80" s="972">
        <v>0</v>
      </c>
      <c r="L80" s="978">
        <v>0</v>
      </c>
      <c r="M80" s="985">
        <v>3003988</v>
      </c>
      <c r="N80" s="985">
        <v>0</v>
      </c>
      <c r="O80" s="985">
        <v>326</v>
      </c>
      <c r="P80" s="995">
        <v>0</v>
      </c>
      <c r="Q80" s="995">
        <v>128894</v>
      </c>
      <c r="R80" s="996">
        <v>3132556</v>
      </c>
      <c r="S80" s="63">
        <v>305</v>
      </c>
    </row>
    <row r="81" spans="1:19" s="97" customFormat="1" ht="23.1" customHeight="1">
      <c r="A81" s="62">
        <v>306</v>
      </c>
      <c r="B81" s="61" t="s">
        <v>1088</v>
      </c>
      <c r="C81" s="354" t="s">
        <v>394</v>
      </c>
      <c r="D81" s="429">
        <v>12</v>
      </c>
      <c r="E81" s="972">
        <v>0</v>
      </c>
      <c r="F81" s="978">
        <v>0</v>
      </c>
      <c r="G81" s="972">
        <v>0</v>
      </c>
      <c r="H81" s="978">
        <v>0</v>
      </c>
      <c r="I81" s="972">
        <v>0</v>
      </c>
      <c r="J81" s="978">
        <v>0</v>
      </c>
      <c r="K81" s="972">
        <v>0</v>
      </c>
      <c r="L81" s="978">
        <v>0</v>
      </c>
      <c r="M81" s="985">
        <v>10655754</v>
      </c>
      <c r="N81" s="985">
        <v>0</v>
      </c>
      <c r="O81" s="985">
        <v>1082</v>
      </c>
      <c r="P81" s="995">
        <v>0</v>
      </c>
      <c r="Q81" s="995">
        <v>-86236</v>
      </c>
      <c r="R81" s="996">
        <v>10568436</v>
      </c>
      <c r="S81" s="63">
        <v>306</v>
      </c>
    </row>
    <row r="82" spans="1:19" s="97" customFormat="1" ht="23.1" customHeight="1">
      <c r="A82" s="71"/>
      <c r="B82" s="72"/>
      <c r="C82" s="430"/>
      <c r="D82" s="431"/>
      <c r="E82" s="973"/>
      <c r="F82" s="979"/>
      <c r="G82" s="973"/>
      <c r="H82" s="979"/>
      <c r="I82" s="973"/>
      <c r="J82" s="979"/>
      <c r="K82" s="973"/>
      <c r="L82" s="979"/>
      <c r="M82" s="986"/>
      <c r="N82" s="986"/>
      <c r="O82" s="986"/>
      <c r="P82" s="998"/>
      <c r="Q82" s="998"/>
      <c r="R82" s="999"/>
      <c r="S82" s="73"/>
    </row>
    <row r="83" spans="1:19" s="97" customFormat="1" ht="23.1" customHeight="1">
      <c r="A83" s="62"/>
      <c r="B83" s="61"/>
      <c r="C83" s="427"/>
      <c r="D83" s="428"/>
      <c r="E83" s="968"/>
      <c r="F83" s="980"/>
      <c r="G83" s="968"/>
      <c r="H83" s="980"/>
      <c r="I83" s="968"/>
      <c r="J83" s="980"/>
      <c r="K83" s="968"/>
      <c r="L83" s="980"/>
      <c r="M83" s="987"/>
      <c r="N83" s="987"/>
      <c r="O83" s="987"/>
      <c r="P83" s="1000"/>
      <c r="Q83" s="1000"/>
      <c r="R83" s="1001"/>
      <c r="S83" s="63"/>
    </row>
    <row r="84" spans="1:19" s="97" customFormat="1" ht="23.1" customHeight="1">
      <c r="A84" s="62"/>
      <c r="B84" s="61"/>
      <c r="C84" s="354"/>
      <c r="D84" s="429"/>
      <c r="E84" s="972"/>
      <c r="F84" s="978"/>
      <c r="G84" s="972"/>
      <c r="H84" s="978"/>
      <c r="I84" s="972"/>
      <c r="J84" s="978"/>
      <c r="K84" s="972"/>
      <c r="L84" s="978"/>
      <c r="M84" s="985"/>
      <c r="N84" s="985"/>
      <c r="O84" s="985"/>
      <c r="P84" s="995"/>
      <c r="Q84" s="995"/>
      <c r="R84" s="996"/>
      <c r="S84" s="63"/>
    </row>
    <row r="85" spans="1:19" s="97" customFormat="1" ht="23.1" customHeight="1">
      <c r="A85" s="62"/>
      <c r="B85" s="61"/>
      <c r="C85" s="354"/>
      <c r="D85" s="429"/>
      <c r="E85" s="972"/>
      <c r="F85" s="978"/>
      <c r="G85" s="972"/>
      <c r="H85" s="978"/>
      <c r="I85" s="972"/>
      <c r="J85" s="978"/>
      <c r="K85" s="972"/>
      <c r="L85" s="978"/>
      <c r="M85" s="985"/>
      <c r="N85" s="985"/>
      <c r="O85" s="985"/>
      <c r="P85" s="995"/>
      <c r="Q85" s="995"/>
      <c r="R85" s="996"/>
      <c r="S85" s="63"/>
    </row>
    <row r="86" spans="1:19" s="97" customFormat="1" ht="23.1" customHeight="1">
      <c r="A86" s="62"/>
      <c r="B86" s="61"/>
      <c r="C86" s="354"/>
      <c r="D86" s="429"/>
      <c r="E86" s="972"/>
      <c r="F86" s="978"/>
      <c r="G86" s="972"/>
      <c r="H86" s="978"/>
      <c r="I86" s="972"/>
      <c r="J86" s="978"/>
      <c r="K86" s="972"/>
      <c r="L86" s="978"/>
      <c r="M86" s="985"/>
      <c r="N86" s="985"/>
      <c r="O86" s="985"/>
      <c r="P86" s="995"/>
      <c r="Q86" s="995"/>
      <c r="R86" s="996"/>
      <c r="S86" s="63"/>
    </row>
    <row r="87" spans="1:19" s="97" customFormat="1" ht="23.1" customHeight="1">
      <c r="A87" s="71"/>
      <c r="B87" s="72"/>
      <c r="C87" s="430"/>
      <c r="D87" s="431"/>
      <c r="E87" s="973"/>
      <c r="F87" s="979"/>
      <c r="G87" s="973"/>
      <c r="H87" s="979"/>
      <c r="I87" s="973"/>
      <c r="J87" s="979"/>
      <c r="K87" s="973"/>
      <c r="L87" s="979"/>
      <c r="M87" s="986"/>
      <c r="N87" s="986"/>
      <c r="O87" s="986"/>
      <c r="P87" s="998"/>
      <c r="Q87" s="998"/>
      <c r="R87" s="999"/>
      <c r="S87" s="73"/>
    </row>
    <row r="88" spans="1:19" s="97" customFormat="1" ht="23.1" customHeight="1">
      <c r="A88" s="62"/>
      <c r="B88" s="61"/>
      <c r="C88" s="427"/>
      <c r="D88" s="428"/>
      <c r="E88" s="968"/>
      <c r="F88" s="980"/>
      <c r="G88" s="968"/>
      <c r="H88" s="980"/>
      <c r="I88" s="968"/>
      <c r="J88" s="980"/>
      <c r="K88" s="968"/>
      <c r="L88" s="980"/>
      <c r="M88" s="987"/>
      <c r="N88" s="987"/>
      <c r="O88" s="987"/>
      <c r="P88" s="1000"/>
      <c r="Q88" s="1000"/>
      <c r="R88" s="1001"/>
      <c r="S88" s="63"/>
    </row>
    <row r="89" spans="1:19" s="97" customFormat="1" ht="23.1" customHeight="1">
      <c r="A89" s="62"/>
      <c r="B89" s="61"/>
      <c r="C89" s="354"/>
      <c r="D89" s="429"/>
      <c r="E89" s="972"/>
      <c r="F89" s="978"/>
      <c r="G89" s="972"/>
      <c r="H89" s="978"/>
      <c r="I89" s="972"/>
      <c r="J89" s="978"/>
      <c r="K89" s="972"/>
      <c r="L89" s="978"/>
      <c r="M89" s="985"/>
      <c r="N89" s="985"/>
      <c r="O89" s="985"/>
      <c r="P89" s="995"/>
      <c r="Q89" s="995"/>
      <c r="R89" s="996"/>
      <c r="S89" s="63"/>
    </row>
    <row r="90" spans="1:19" s="97" customFormat="1" ht="23.1" customHeight="1">
      <c r="A90" s="62"/>
      <c r="B90" s="61"/>
      <c r="C90" s="354"/>
      <c r="D90" s="429"/>
      <c r="E90" s="972"/>
      <c r="F90" s="978"/>
      <c r="G90" s="972"/>
      <c r="H90" s="978"/>
      <c r="I90" s="972"/>
      <c r="J90" s="978"/>
      <c r="K90" s="972"/>
      <c r="L90" s="978"/>
      <c r="M90" s="985"/>
      <c r="N90" s="985"/>
      <c r="O90" s="985"/>
      <c r="P90" s="995"/>
      <c r="Q90" s="995"/>
      <c r="R90" s="996"/>
      <c r="S90" s="63"/>
    </row>
    <row r="91" spans="1:19" s="97" customFormat="1" ht="23.1" customHeight="1">
      <c r="A91" s="62"/>
      <c r="B91" s="61"/>
      <c r="C91" s="354"/>
      <c r="D91" s="429"/>
      <c r="E91" s="972"/>
      <c r="F91" s="978"/>
      <c r="G91" s="972"/>
      <c r="H91" s="978"/>
      <c r="I91" s="972"/>
      <c r="J91" s="978"/>
      <c r="K91" s="972"/>
      <c r="L91" s="978"/>
      <c r="M91" s="985"/>
      <c r="N91" s="985"/>
      <c r="O91" s="985"/>
      <c r="P91" s="995"/>
      <c r="Q91" s="995"/>
      <c r="R91" s="996"/>
      <c r="S91" s="63"/>
    </row>
    <row r="92" spans="1:19" s="97" customFormat="1" ht="23.1" customHeight="1">
      <c r="A92" s="71"/>
      <c r="B92" s="72"/>
      <c r="C92" s="430"/>
      <c r="D92" s="431"/>
      <c r="E92" s="973"/>
      <c r="F92" s="979"/>
      <c r="G92" s="973"/>
      <c r="H92" s="979"/>
      <c r="I92" s="973"/>
      <c r="J92" s="979"/>
      <c r="K92" s="973"/>
      <c r="L92" s="979"/>
      <c r="M92" s="986"/>
      <c r="N92" s="986"/>
      <c r="O92" s="986"/>
      <c r="P92" s="998"/>
      <c r="Q92" s="998"/>
      <c r="R92" s="999"/>
      <c r="S92" s="73"/>
    </row>
    <row r="93" spans="1:19" s="97" customFormat="1" ht="23.1" customHeight="1">
      <c r="A93" s="62"/>
      <c r="B93" s="61"/>
      <c r="C93" s="354"/>
      <c r="D93" s="429"/>
      <c r="E93" s="972"/>
      <c r="F93" s="978"/>
      <c r="G93" s="972"/>
      <c r="H93" s="978"/>
      <c r="I93" s="972"/>
      <c r="J93" s="978"/>
      <c r="K93" s="972"/>
      <c r="L93" s="978"/>
      <c r="M93" s="985"/>
      <c r="N93" s="985"/>
      <c r="O93" s="985"/>
      <c r="P93" s="995"/>
      <c r="Q93" s="995"/>
      <c r="R93" s="996"/>
      <c r="S93" s="63"/>
    </row>
    <row r="94" spans="1:19" s="97" customFormat="1" ht="23.1" customHeight="1">
      <c r="A94" s="62"/>
      <c r="B94" s="61"/>
      <c r="C94" s="354"/>
      <c r="D94" s="429"/>
      <c r="E94" s="972"/>
      <c r="F94" s="978"/>
      <c r="G94" s="972"/>
      <c r="H94" s="978"/>
      <c r="I94" s="972"/>
      <c r="J94" s="978"/>
      <c r="K94" s="972"/>
      <c r="L94" s="978"/>
      <c r="M94" s="985"/>
      <c r="N94" s="985"/>
      <c r="O94" s="985"/>
      <c r="P94" s="995"/>
      <c r="Q94" s="995"/>
      <c r="R94" s="996"/>
      <c r="S94" s="63"/>
    </row>
    <row r="95" spans="1:19" s="97" customFormat="1" ht="23.1" customHeight="1">
      <c r="A95" s="62"/>
      <c r="B95" s="61"/>
      <c r="C95" s="354"/>
      <c r="D95" s="429"/>
      <c r="E95" s="972"/>
      <c r="F95" s="978"/>
      <c r="G95" s="972"/>
      <c r="H95" s="978"/>
      <c r="I95" s="972"/>
      <c r="J95" s="978"/>
      <c r="K95" s="972"/>
      <c r="L95" s="978"/>
      <c r="M95" s="985"/>
      <c r="N95" s="985"/>
      <c r="O95" s="985"/>
      <c r="P95" s="995"/>
      <c r="Q95" s="995"/>
      <c r="R95" s="996"/>
      <c r="S95" s="63"/>
    </row>
    <row r="96" spans="1:19" s="178" customFormat="1" ht="23.1" customHeight="1">
      <c r="A96" s="74"/>
      <c r="B96" s="61"/>
      <c r="C96" s="354"/>
      <c r="D96" s="429"/>
      <c r="E96" s="972"/>
      <c r="F96" s="978"/>
      <c r="G96" s="972"/>
      <c r="H96" s="978"/>
      <c r="I96" s="972"/>
      <c r="J96" s="978"/>
      <c r="K96" s="972"/>
      <c r="L96" s="978"/>
      <c r="M96" s="985"/>
      <c r="N96" s="985"/>
      <c r="O96" s="985"/>
      <c r="P96" s="995"/>
      <c r="Q96" s="995"/>
      <c r="R96" s="996"/>
      <c r="S96" s="75"/>
    </row>
    <row r="97" spans="1:19" s="178" customFormat="1" ht="23.1" customHeight="1">
      <c r="A97" s="71"/>
      <c r="B97" s="72"/>
      <c r="C97" s="430"/>
      <c r="D97" s="431"/>
      <c r="E97" s="973"/>
      <c r="F97" s="979"/>
      <c r="G97" s="973"/>
      <c r="H97" s="979"/>
      <c r="I97" s="973"/>
      <c r="J97" s="979"/>
      <c r="K97" s="973"/>
      <c r="L97" s="979"/>
      <c r="M97" s="986"/>
      <c r="N97" s="986"/>
      <c r="O97" s="986"/>
      <c r="P97" s="998"/>
      <c r="Q97" s="998"/>
      <c r="R97" s="999"/>
      <c r="S97" s="73"/>
    </row>
    <row r="98" spans="1:19" s="97" customFormat="1" ht="23.1" customHeight="1">
      <c r="A98" s="62"/>
      <c r="B98" s="61"/>
      <c r="C98" s="354"/>
      <c r="D98" s="429"/>
      <c r="E98" s="972"/>
      <c r="F98" s="978"/>
      <c r="G98" s="972"/>
      <c r="H98" s="978"/>
      <c r="I98" s="972"/>
      <c r="J98" s="978"/>
      <c r="K98" s="972"/>
      <c r="L98" s="978"/>
      <c r="M98" s="985"/>
      <c r="N98" s="985"/>
      <c r="O98" s="985"/>
      <c r="P98" s="995"/>
      <c r="Q98" s="995"/>
      <c r="R98" s="996"/>
      <c r="S98" s="63"/>
    </row>
    <row r="99" spans="1:19" s="97" customFormat="1" ht="23.1" customHeight="1">
      <c r="A99" s="62"/>
      <c r="B99" s="61"/>
      <c r="C99" s="354"/>
      <c r="D99" s="429"/>
      <c r="E99" s="972"/>
      <c r="F99" s="978"/>
      <c r="G99" s="972"/>
      <c r="H99" s="978"/>
      <c r="I99" s="972"/>
      <c r="J99" s="978"/>
      <c r="K99" s="972"/>
      <c r="L99" s="978"/>
      <c r="M99" s="985"/>
      <c r="N99" s="985"/>
      <c r="O99" s="985"/>
      <c r="P99" s="995"/>
      <c r="Q99" s="995"/>
      <c r="R99" s="996"/>
      <c r="S99" s="63"/>
    </row>
    <row r="100" spans="1:19" s="97" customFormat="1" ht="23.1" customHeight="1">
      <c r="A100" s="62"/>
      <c r="B100" s="61"/>
      <c r="C100" s="354"/>
      <c r="D100" s="429"/>
      <c r="E100" s="972"/>
      <c r="F100" s="978"/>
      <c r="G100" s="972"/>
      <c r="H100" s="978"/>
      <c r="I100" s="972"/>
      <c r="J100" s="978"/>
      <c r="K100" s="972"/>
      <c r="L100" s="978"/>
      <c r="M100" s="985"/>
      <c r="N100" s="985"/>
      <c r="O100" s="985"/>
      <c r="P100" s="995"/>
      <c r="Q100" s="995"/>
      <c r="R100" s="996"/>
      <c r="S100" s="63"/>
    </row>
    <row r="101" spans="1:19" s="178" customFormat="1" ht="23.1" customHeight="1">
      <c r="A101" s="74"/>
      <c r="B101" s="61"/>
      <c r="C101" s="354"/>
      <c r="D101" s="429"/>
      <c r="E101" s="972"/>
      <c r="F101" s="978"/>
      <c r="G101" s="972"/>
      <c r="H101" s="978"/>
      <c r="I101" s="972"/>
      <c r="J101" s="978"/>
      <c r="K101" s="972"/>
      <c r="L101" s="978"/>
      <c r="M101" s="985"/>
      <c r="N101" s="985"/>
      <c r="O101" s="985"/>
      <c r="P101" s="995"/>
      <c r="Q101" s="995"/>
      <c r="R101" s="996"/>
      <c r="S101" s="75"/>
    </row>
    <row r="102" spans="1:19" s="178" customFormat="1" ht="23.1" customHeight="1">
      <c r="A102" s="71"/>
      <c r="B102" s="72"/>
      <c r="C102" s="430"/>
      <c r="D102" s="431"/>
      <c r="E102" s="973"/>
      <c r="F102" s="979"/>
      <c r="G102" s="973"/>
      <c r="H102" s="979"/>
      <c r="I102" s="973"/>
      <c r="J102" s="979"/>
      <c r="K102" s="973"/>
      <c r="L102" s="979"/>
      <c r="M102" s="986"/>
      <c r="N102" s="986"/>
      <c r="O102" s="986"/>
      <c r="P102" s="998"/>
      <c r="Q102" s="998"/>
      <c r="R102" s="999"/>
      <c r="S102" s="73"/>
    </row>
    <row r="103" spans="1:19" s="178" customFormat="1" ht="23.1" customHeight="1">
      <c r="A103" s="62"/>
      <c r="B103" s="61"/>
      <c r="C103" s="354"/>
      <c r="D103" s="429"/>
      <c r="E103" s="972"/>
      <c r="F103" s="978"/>
      <c r="G103" s="972"/>
      <c r="H103" s="978"/>
      <c r="I103" s="972"/>
      <c r="J103" s="978"/>
      <c r="K103" s="972"/>
      <c r="L103" s="978"/>
      <c r="M103" s="985"/>
      <c r="N103" s="985"/>
      <c r="O103" s="985"/>
      <c r="P103" s="995"/>
      <c r="Q103" s="995"/>
      <c r="R103" s="996"/>
      <c r="S103" s="63"/>
    </row>
    <row r="104" spans="1:19" s="178" customFormat="1" ht="23.1" customHeight="1">
      <c r="A104" s="62"/>
      <c r="B104" s="61"/>
      <c r="C104" s="354"/>
      <c r="D104" s="429"/>
      <c r="E104" s="972"/>
      <c r="F104" s="978"/>
      <c r="G104" s="972"/>
      <c r="H104" s="978"/>
      <c r="I104" s="972"/>
      <c r="J104" s="978"/>
      <c r="K104" s="972"/>
      <c r="L104" s="978"/>
      <c r="M104" s="985"/>
      <c r="N104" s="985"/>
      <c r="O104" s="985"/>
      <c r="P104" s="995"/>
      <c r="Q104" s="995"/>
      <c r="R104" s="996"/>
      <c r="S104" s="63"/>
    </row>
    <row r="105" spans="1:19" s="178" customFormat="1" ht="23.1" customHeight="1">
      <c r="A105" s="62"/>
      <c r="B105" s="61"/>
      <c r="C105" s="354"/>
      <c r="D105" s="429"/>
      <c r="E105" s="972"/>
      <c r="F105" s="978"/>
      <c r="G105" s="972"/>
      <c r="H105" s="978"/>
      <c r="I105" s="972"/>
      <c r="J105" s="978"/>
      <c r="K105" s="972"/>
      <c r="L105" s="978"/>
      <c r="M105" s="985"/>
      <c r="N105" s="985"/>
      <c r="O105" s="985"/>
      <c r="P105" s="995"/>
      <c r="Q105" s="995"/>
      <c r="R105" s="996"/>
      <c r="S105" s="63"/>
    </row>
    <row r="106" spans="1:19" s="97" customFormat="1" ht="23.1" customHeight="1">
      <c r="A106" s="62"/>
      <c r="B106" s="61"/>
      <c r="C106" s="354"/>
      <c r="D106" s="429"/>
      <c r="E106" s="972"/>
      <c r="F106" s="978"/>
      <c r="G106" s="972"/>
      <c r="H106" s="978"/>
      <c r="I106" s="972"/>
      <c r="J106" s="978"/>
      <c r="K106" s="972"/>
      <c r="L106" s="978"/>
      <c r="M106" s="985"/>
      <c r="N106" s="985"/>
      <c r="O106" s="985"/>
      <c r="P106" s="995"/>
      <c r="Q106" s="995"/>
      <c r="R106" s="996"/>
      <c r="S106" s="63"/>
    </row>
    <row r="107" spans="1:19" s="97" customFormat="1" ht="23.1" customHeight="1" thickBot="1">
      <c r="A107" s="77"/>
      <c r="B107" s="78"/>
      <c r="C107" s="434"/>
      <c r="D107" s="435"/>
      <c r="E107" s="974"/>
      <c r="F107" s="981"/>
      <c r="G107" s="974"/>
      <c r="H107" s="981"/>
      <c r="I107" s="974"/>
      <c r="J107" s="981"/>
      <c r="K107" s="974"/>
      <c r="L107" s="981"/>
      <c r="M107" s="988"/>
      <c r="N107" s="988"/>
      <c r="O107" s="988"/>
      <c r="P107" s="1002"/>
      <c r="Q107" s="1002"/>
      <c r="R107" s="1003"/>
      <c r="S107" s="79"/>
    </row>
    <row r="108" spans="1:19" ht="21.95" customHeight="1"/>
    <row r="109" spans="1:19" ht="21.95" customHeight="1"/>
    <row r="110" spans="1:19" ht="21.95" customHeight="1"/>
    <row r="111" spans="1:19" ht="21.95" customHeight="1"/>
    <row r="112" spans="1:19" ht="21.95" customHeight="1"/>
    <row r="113" ht="21.95" customHeight="1"/>
    <row r="114" ht="21.95" customHeight="1"/>
    <row r="115" ht="21.95" customHeight="1"/>
    <row r="116" ht="21.95" customHeight="1"/>
    <row r="117" ht="21.95" customHeight="1"/>
    <row r="118" ht="21.95" customHeight="1"/>
    <row r="119" ht="21.95" customHeight="1"/>
    <row r="120" ht="21.95" customHeight="1"/>
    <row r="121" ht="21.95" customHeight="1"/>
    <row r="122" ht="21.95" customHeight="1"/>
    <row r="123" ht="21.95" customHeight="1"/>
    <row r="124" ht="21.95" customHeight="1"/>
    <row r="125" ht="21.95" customHeight="1"/>
    <row r="126" ht="21.95" customHeight="1"/>
    <row r="127" ht="21.95" customHeight="1"/>
    <row r="128" ht="21.95" customHeight="1"/>
    <row r="129" ht="21.95" customHeight="1"/>
    <row r="130" ht="21.95" customHeight="1"/>
    <row r="131" ht="21.95" customHeight="1"/>
    <row r="132" ht="21.95" customHeight="1"/>
    <row r="133" ht="21.95" customHeight="1"/>
    <row r="134" ht="21.95" customHeight="1"/>
    <row r="135" ht="21.95" customHeight="1"/>
    <row r="136" ht="21.95" customHeight="1"/>
    <row r="137" ht="21.95" customHeight="1"/>
    <row r="138" ht="21.95" customHeight="1"/>
    <row r="139" ht="21.95" customHeight="1"/>
    <row r="140" ht="21.95" customHeight="1"/>
    <row r="141" ht="21.95" customHeight="1"/>
    <row r="142" ht="21.95" customHeight="1"/>
    <row r="143" ht="21.95" customHeight="1"/>
    <row r="144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152" ht="21.95" customHeight="1"/>
    <row r="153" ht="21.95" customHeight="1"/>
    <row r="154" ht="21.95" customHeight="1"/>
    <row r="155" ht="21.95" customHeight="1"/>
    <row r="156" ht="21.95" customHeight="1"/>
    <row r="157" ht="21.95" customHeight="1"/>
    <row r="158" ht="21.95" customHeight="1"/>
    <row r="159" ht="21.95" customHeight="1"/>
    <row r="160" ht="21.95" customHeight="1"/>
    <row r="161" ht="21.95" customHeight="1"/>
    <row r="162" ht="21.95" customHeight="1"/>
    <row r="163" ht="21.95" customHeight="1"/>
    <row r="164" ht="21.95" customHeight="1"/>
    <row r="165" ht="21.95" customHeight="1"/>
    <row r="166" ht="21.95" customHeight="1"/>
    <row r="167" ht="21.95" customHeight="1"/>
    <row r="168" ht="21.95" customHeight="1"/>
    <row r="169" ht="21.95" customHeight="1"/>
    <row r="170" ht="21.95" customHeight="1"/>
    <row r="171" ht="21.95" customHeight="1"/>
    <row r="172" ht="21.95" customHeight="1"/>
    <row r="173" ht="21.95" customHeight="1"/>
    <row r="174" ht="21.95" customHeight="1"/>
    <row r="175" ht="21.95" customHeight="1"/>
    <row r="176" ht="21.95" customHeight="1"/>
    <row r="177" ht="21.95" customHeight="1"/>
    <row r="178" ht="21.95" customHeight="1"/>
    <row r="179" ht="21.95" customHeight="1"/>
    <row r="180" ht="21.95" customHeight="1"/>
    <row r="181" ht="21.95" customHeight="1"/>
    <row r="182" ht="21.95" customHeight="1"/>
    <row r="183" ht="21.95" customHeight="1"/>
    <row r="184" ht="21.95" customHeight="1"/>
    <row r="185" ht="21.95" customHeight="1"/>
    <row r="186" ht="21.95" customHeight="1"/>
    <row r="187" ht="21.95" customHeight="1"/>
    <row r="188" ht="21.95" customHeight="1"/>
    <row r="189" ht="21.95" customHeight="1"/>
    <row r="190" ht="21.95" customHeight="1"/>
    <row r="191" ht="21.95" customHeight="1"/>
    <row r="192" ht="21.95" customHeight="1"/>
    <row r="193" ht="21.95" customHeight="1"/>
    <row r="194" ht="21.95" customHeight="1"/>
    <row r="195" ht="21.95" customHeight="1"/>
    <row r="196" ht="21.95" customHeight="1"/>
    <row r="197" ht="21.95" customHeight="1"/>
    <row r="198" ht="21.95" customHeight="1"/>
    <row r="199" ht="21.95" customHeight="1"/>
    <row r="200" ht="21.95" customHeight="1"/>
    <row r="201" ht="21.95" customHeight="1"/>
    <row r="202" ht="21.95" customHeight="1"/>
    <row r="203" ht="21.95" customHeight="1"/>
    <row r="204" ht="21.95" customHeight="1"/>
    <row r="205" ht="21.95" customHeight="1"/>
    <row r="206" ht="21.95" customHeight="1"/>
    <row r="207" ht="21.95" customHeight="1"/>
    <row r="208" ht="21.95" customHeight="1"/>
    <row r="209" ht="21.95" customHeight="1"/>
    <row r="210" ht="21.95" customHeight="1"/>
    <row r="211" ht="21.95" customHeight="1"/>
    <row r="212" ht="21.95" customHeight="1"/>
    <row r="213" ht="21.95" customHeight="1"/>
    <row r="214" ht="21.95" customHeight="1"/>
    <row r="215" ht="21.95" customHeight="1"/>
    <row r="216" ht="21.95" customHeight="1"/>
    <row r="217" ht="21.95" customHeight="1"/>
    <row r="218" ht="21.95" customHeight="1"/>
    <row r="219" ht="21.95" customHeight="1"/>
    <row r="220" ht="21.95" customHeight="1"/>
    <row r="221" ht="21.95" customHeight="1"/>
    <row r="222" ht="21.95" customHeight="1"/>
    <row r="223" ht="21.95" customHeight="1"/>
    <row r="224" ht="21.95" customHeight="1"/>
    <row r="225" ht="21.95" customHeight="1"/>
    <row r="226" ht="21.95" customHeight="1"/>
    <row r="227" ht="21.95" customHeight="1"/>
    <row r="228" ht="21.95" customHeight="1"/>
    <row r="229" ht="21.95" customHeight="1"/>
    <row r="230" ht="21.95" customHeight="1"/>
    <row r="231" ht="21.95" customHeight="1"/>
    <row r="232" ht="21.95" customHeight="1"/>
    <row r="233" ht="21.95" customHeight="1"/>
    <row r="234" ht="21.95" customHeight="1"/>
    <row r="235" ht="21.95" customHeight="1"/>
    <row r="236" ht="21.95" customHeight="1"/>
    <row r="237" ht="21.95" customHeight="1"/>
    <row r="238" ht="21.95" customHeight="1"/>
    <row r="239" ht="21.95" customHeight="1"/>
    <row r="240" ht="21.95" customHeight="1"/>
    <row r="241" ht="21.95" customHeight="1"/>
    <row r="242" ht="21.95" customHeight="1"/>
    <row r="243" ht="21.95" customHeight="1"/>
    <row r="244" ht="21.95" customHeight="1"/>
    <row r="245" ht="21.95" customHeight="1"/>
    <row r="246" ht="21.95" customHeight="1"/>
    <row r="247" ht="21.95" customHeight="1"/>
    <row r="248" ht="21.95" customHeight="1"/>
    <row r="249" ht="21.95" customHeight="1"/>
    <row r="250" ht="21.95" customHeight="1"/>
    <row r="251" ht="21.95" customHeight="1"/>
    <row r="252" ht="21.95" customHeight="1"/>
    <row r="253" ht="21.95" customHeight="1"/>
    <row r="254" ht="21.95" customHeight="1"/>
    <row r="255" ht="21.95" customHeight="1"/>
    <row r="256" ht="21.95" customHeight="1"/>
    <row r="257" ht="21.95" customHeight="1"/>
    <row r="258" ht="21.95" customHeight="1"/>
    <row r="259" ht="21.95" customHeight="1"/>
    <row r="260" ht="21.95" customHeight="1"/>
    <row r="261" ht="21.95" customHeight="1"/>
    <row r="262" ht="21.95" customHeight="1"/>
    <row r="263" ht="21.95" customHeight="1"/>
    <row r="264" ht="21.95" customHeight="1"/>
    <row r="265" ht="21.95" customHeight="1"/>
    <row r="266" ht="21.95" customHeight="1"/>
    <row r="267" ht="21.95" customHeight="1"/>
    <row r="268" ht="21.95" customHeight="1"/>
    <row r="269" ht="21.95" customHeight="1"/>
    <row r="270" ht="21.95" customHeight="1"/>
    <row r="271" ht="21.95" customHeight="1"/>
    <row r="272" ht="21.95" customHeight="1"/>
    <row r="273" ht="21.95" customHeight="1"/>
    <row r="274" ht="21.95" customHeight="1"/>
    <row r="275" ht="21.95" customHeight="1"/>
    <row r="276" ht="21.95" customHeight="1"/>
    <row r="277" ht="21.95" customHeight="1"/>
    <row r="278" ht="21.95" customHeight="1"/>
    <row r="279" ht="21.95" customHeight="1"/>
    <row r="280" ht="21.95" customHeight="1"/>
    <row r="281" ht="21.95" customHeight="1"/>
    <row r="282" ht="21.95" customHeight="1"/>
    <row r="283" ht="21.95" customHeight="1"/>
    <row r="284" ht="21.95" customHeight="1"/>
    <row r="285" ht="21.95" customHeight="1"/>
    <row r="286" ht="21.95" customHeight="1"/>
    <row r="287" ht="21.95" customHeight="1"/>
    <row r="288" ht="21.95" customHeight="1"/>
    <row r="289" ht="21.95" customHeight="1"/>
    <row r="290" ht="21.95" customHeight="1"/>
    <row r="291" ht="21.95" customHeight="1"/>
    <row r="292" ht="21.95" customHeight="1"/>
    <row r="293" ht="21.95" customHeight="1"/>
    <row r="294" ht="21.95" customHeight="1"/>
    <row r="295" ht="21.95" customHeight="1"/>
    <row r="296" ht="21.95" customHeight="1"/>
    <row r="297" ht="21.95" customHeight="1"/>
    <row r="298" ht="21.95" customHeight="1"/>
    <row r="299" ht="21.95" customHeight="1"/>
    <row r="300" ht="21.95" customHeight="1"/>
    <row r="301" ht="21.95" customHeight="1"/>
    <row r="302" ht="21.95" customHeight="1"/>
    <row r="303" ht="21.95" customHeight="1"/>
    <row r="304" ht="21.95" customHeight="1"/>
    <row r="305" ht="21.95" customHeight="1"/>
    <row r="306" ht="21.95" customHeight="1"/>
    <row r="307" ht="21.95" customHeight="1"/>
    <row r="308" ht="21.95" customHeight="1"/>
    <row r="309" ht="21.95" customHeight="1"/>
    <row r="310" ht="21.95" customHeight="1"/>
    <row r="311" ht="21.95" customHeight="1"/>
    <row r="312" ht="21.95" customHeight="1"/>
    <row r="313" ht="21.95" customHeight="1"/>
    <row r="314" ht="21.95" customHeight="1"/>
    <row r="315" ht="21.95" customHeight="1"/>
    <row r="316" ht="21.95" customHeight="1"/>
    <row r="317" ht="21.95" customHeight="1"/>
    <row r="318" ht="21.95" customHeight="1"/>
    <row r="319" ht="21.95" customHeight="1"/>
    <row r="320" ht="21.95" customHeight="1"/>
    <row r="321" ht="21.95" customHeight="1"/>
    <row r="322" ht="21.95" customHeight="1"/>
    <row r="323" ht="21.95" customHeight="1"/>
    <row r="324" ht="21.95" customHeight="1"/>
    <row r="325" ht="21.95" customHeight="1"/>
    <row r="326" ht="21.95" customHeight="1"/>
    <row r="327" ht="21.95" customHeight="1"/>
    <row r="328" ht="21.95" customHeight="1"/>
    <row r="329" ht="21.95" customHeight="1"/>
    <row r="330" ht="21.95" customHeight="1"/>
    <row r="331" ht="21.95" customHeight="1"/>
    <row r="332" ht="21.95" customHeight="1"/>
    <row r="333" ht="21.95" customHeight="1"/>
    <row r="334" ht="21.95" customHeight="1"/>
    <row r="335" ht="21.95" customHeight="1"/>
    <row r="336" ht="21.95" customHeight="1"/>
    <row r="337" ht="21.95" customHeight="1"/>
    <row r="338" ht="21.95" customHeight="1"/>
    <row r="339" ht="21.95" customHeight="1"/>
    <row r="340" ht="21.95" customHeight="1"/>
    <row r="341" ht="21.95" customHeight="1"/>
    <row r="342" ht="21.95" customHeight="1"/>
    <row r="343" ht="21.95" customHeight="1"/>
    <row r="344" ht="21.95" customHeight="1"/>
    <row r="345" ht="21.95" customHeight="1"/>
    <row r="346" ht="21.95" customHeight="1"/>
    <row r="347" ht="21.95" customHeight="1"/>
    <row r="348" ht="21.95" customHeight="1"/>
    <row r="349" ht="21.95" customHeight="1"/>
    <row r="350" ht="21.95" customHeight="1"/>
    <row r="351" ht="21.95" customHeight="1"/>
    <row r="352" ht="21.95" customHeight="1"/>
    <row r="353" ht="21.95" customHeight="1"/>
    <row r="354" ht="21.95" customHeight="1"/>
    <row r="355" ht="21.95" customHeight="1"/>
    <row r="356" ht="21.95" customHeight="1"/>
    <row r="357" ht="21.95" customHeight="1"/>
    <row r="358" ht="21.95" customHeight="1"/>
    <row r="359" ht="21.95" customHeight="1"/>
    <row r="360" ht="21.95" customHeight="1"/>
    <row r="361" ht="21.95" customHeight="1"/>
    <row r="362" ht="21.95" customHeight="1"/>
    <row r="363" ht="21.95" customHeight="1"/>
    <row r="364" ht="21.95" customHeight="1"/>
    <row r="365" ht="21.95" customHeight="1"/>
    <row r="366" ht="21.95" customHeight="1"/>
    <row r="367" ht="21.95" customHeight="1"/>
    <row r="368" ht="21.95" customHeight="1"/>
    <row r="369" ht="21.95" customHeight="1"/>
    <row r="370" ht="21.95" customHeight="1"/>
    <row r="371" ht="21.95" customHeight="1"/>
    <row r="372" ht="21.95" customHeight="1"/>
    <row r="373" ht="21.95" customHeight="1"/>
    <row r="374" ht="21.95" customHeight="1"/>
    <row r="375" ht="21.95" customHeight="1"/>
    <row r="376" ht="21.95" customHeight="1"/>
    <row r="377" ht="21.95" customHeight="1"/>
    <row r="378" ht="21.95" customHeight="1"/>
    <row r="379" ht="21.95" customHeight="1"/>
    <row r="380" ht="21.95" customHeight="1"/>
    <row r="381" ht="21.95" customHeight="1"/>
    <row r="382" ht="21.95" customHeight="1"/>
    <row r="383" ht="21.95" customHeight="1"/>
    <row r="384" ht="21.95" customHeight="1"/>
    <row r="385" ht="21.95" customHeight="1"/>
    <row r="386" ht="21.95" customHeight="1"/>
    <row r="387" ht="21.95" customHeight="1"/>
    <row r="388" ht="21.95" customHeight="1"/>
    <row r="389" ht="21.95" customHeight="1"/>
    <row r="390" ht="21.95" customHeight="1"/>
    <row r="391" ht="21.95" customHeight="1"/>
    <row r="392" ht="21.95" customHeight="1"/>
    <row r="393" ht="21.95" customHeight="1"/>
    <row r="394" ht="21.95" customHeight="1"/>
    <row r="395" ht="21.95" customHeight="1"/>
    <row r="396" ht="21.95" customHeight="1"/>
    <row r="397" ht="21.95" customHeight="1"/>
    <row r="398" ht="21.95" customHeight="1"/>
    <row r="399" ht="21.95" customHeight="1"/>
    <row r="400" ht="21.95" customHeight="1"/>
    <row r="401" ht="21.95" customHeight="1"/>
    <row r="402" ht="21.95" customHeight="1"/>
    <row r="403" ht="21.95" customHeight="1"/>
    <row r="404" ht="21.95" customHeight="1"/>
    <row r="405" ht="21.95" customHeight="1"/>
    <row r="406" ht="21.95" customHeight="1"/>
    <row r="407" ht="21.95" customHeight="1"/>
    <row r="408" ht="21.95" customHeight="1"/>
    <row r="409" ht="21.95" customHeight="1"/>
    <row r="410" ht="21.95" customHeight="1"/>
    <row r="411" ht="21.95" customHeight="1"/>
    <row r="412" ht="21.95" customHeight="1"/>
    <row r="413" ht="21.95" customHeight="1"/>
    <row r="414" ht="21.95" customHeight="1"/>
    <row r="415" ht="21.95" customHeight="1"/>
    <row r="416" ht="21.95" customHeight="1"/>
    <row r="417" ht="21.95" customHeight="1"/>
    <row r="418" ht="21.95" customHeight="1"/>
    <row r="419" ht="21.95" customHeight="1"/>
    <row r="420" ht="21.95" customHeight="1"/>
    <row r="421" ht="21.95" customHeight="1"/>
    <row r="422" ht="21.95" customHeight="1"/>
    <row r="423" ht="21.95" customHeight="1"/>
    <row r="424" ht="21.95" customHeight="1"/>
    <row r="425" ht="21.95" customHeight="1"/>
    <row r="426" ht="21.95" customHeight="1"/>
    <row r="427" ht="21.95" customHeight="1"/>
    <row r="428" ht="21.95" customHeight="1"/>
    <row r="429" ht="21.95" customHeight="1"/>
    <row r="430" ht="21.95" customHeight="1"/>
    <row r="431" ht="21.95" customHeight="1"/>
    <row r="432" ht="21.95" customHeight="1"/>
    <row r="433" ht="21.95" customHeight="1"/>
    <row r="434" ht="21.95" customHeight="1"/>
    <row r="435" ht="21.95" customHeight="1"/>
    <row r="436" ht="21.95" customHeight="1"/>
    <row r="437" ht="21.95" customHeight="1"/>
    <row r="438" ht="21.95" customHeight="1"/>
    <row r="439" ht="21.95" customHeight="1"/>
    <row r="440" ht="21.95" customHeight="1"/>
    <row r="441" ht="21.95" customHeight="1"/>
    <row r="442" ht="21.95" customHeight="1"/>
    <row r="443" ht="21.95" customHeight="1"/>
    <row r="444" ht="21.95" customHeight="1"/>
    <row r="445" ht="21.95" customHeight="1"/>
    <row r="446" ht="21.95" customHeight="1"/>
    <row r="447" ht="21.95" customHeight="1"/>
    <row r="448" ht="21.95" customHeight="1"/>
    <row r="449" ht="21.95" customHeight="1"/>
    <row r="450" ht="21.95" customHeight="1"/>
    <row r="451" ht="21.95" customHeight="1"/>
    <row r="452" ht="21.95" customHeight="1"/>
    <row r="453" ht="21.95" customHeight="1"/>
    <row r="454" ht="21.95" customHeight="1"/>
    <row r="455" ht="21.95" customHeight="1"/>
    <row r="456" ht="21.95" customHeight="1"/>
    <row r="457" ht="21.95" customHeight="1"/>
    <row r="458" ht="21.95" customHeight="1"/>
    <row r="459" ht="21.95" customHeight="1"/>
    <row r="460" ht="21.95" customHeight="1"/>
    <row r="461" ht="21.95" customHeight="1"/>
    <row r="462" ht="21.95" customHeight="1"/>
    <row r="463" ht="21.95" customHeight="1"/>
    <row r="464" ht="21.95" customHeight="1"/>
    <row r="465" ht="21.95" customHeight="1"/>
    <row r="466" ht="21.95" customHeight="1"/>
    <row r="467" ht="21.95" customHeight="1"/>
    <row r="468" ht="21.95" customHeight="1"/>
    <row r="469" ht="21.95" customHeight="1"/>
    <row r="470" ht="21.95" customHeight="1"/>
    <row r="471" ht="21.95" customHeight="1"/>
    <row r="472" ht="21.95" customHeight="1"/>
    <row r="473" ht="21.95" customHeight="1"/>
    <row r="474" ht="21.95" customHeight="1"/>
    <row r="475" ht="21.95" customHeight="1"/>
    <row r="476" ht="21.95" customHeight="1"/>
    <row r="477" ht="21.95" customHeight="1"/>
    <row r="478" ht="21.95" customHeight="1"/>
    <row r="479" ht="21.95" customHeight="1"/>
    <row r="480" ht="21.95" customHeight="1"/>
    <row r="481" ht="21.95" customHeight="1"/>
    <row r="482" ht="21.95" customHeight="1"/>
    <row r="483" ht="21.95" customHeight="1"/>
    <row r="484" ht="21.95" customHeight="1"/>
    <row r="485" ht="21.95" customHeight="1"/>
    <row r="486" ht="21.95" customHeight="1"/>
    <row r="487" ht="21.95" customHeight="1"/>
    <row r="488" ht="21.95" customHeight="1"/>
    <row r="489" ht="21.95" customHeight="1"/>
    <row r="490" ht="21.95" customHeight="1"/>
    <row r="491" ht="21.95" customHeight="1"/>
    <row r="492" ht="21.95" customHeight="1"/>
    <row r="493" ht="21.95" customHeight="1"/>
    <row r="494" ht="21.95" customHeight="1"/>
    <row r="495" ht="21.95" customHeight="1"/>
    <row r="496" ht="21.95" customHeight="1"/>
    <row r="497" ht="21.95" customHeight="1"/>
    <row r="498" ht="21.95" customHeight="1"/>
    <row r="499" ht="21.95" customHeight="1"/>
    <row r="500" ht="21.95" customHeight="1"/>
    <row r="501" ht="21.95" customHeight="1"/>
    <row r="502" ht="21.95" customHeight="1"/>
    <row r="503" ht="21.95" customHeight="1"/>
    <row r="504" ht="21.95" customHeight="1"/>
    <row r="505" ht="21.95" customHeight="1"/>
    <row r="506" ht="21.95" customHeight="1"/>
    <row r="507" ht="21.95" customHeight="1"/>
    <row r="508" ht="21.95" customHeight="1"/>
    <row r="509" ht="21.95" customHeight="1"/>
    <row r="510" ht="21.95" customHeight="1"/>
    <row r="511" ht="21.95" customHeight="1"/>
    <row r="512" ht="21.95" customHeight="1"/>
    <row r="513" ht="21.95" customHeight="1"/>
    <row r="514" ht="21.95" customHeight="1"/>
    <row r="515" ht="21.95" customHeight="1"/>
    <row r="516" ht="21.95" customHeight="1"/>
    <row r="517" ht="21.95" customHeight="1"/>
    <row r="518" ht="21.95" customHeight="1"/>
    <row r="519" ht="21.95" customHeight="1"/>
    <row r="520" ht="21.95" customHeight="1"/>
    <row r="521" ht="21.95" customHeight="1"/>
    <row r="522" ht="21.95" customHeight="1"/>
    <row r="523" ht="21.95" customHeight="1"/>
    <row r="524" ht="21.95" customHeight="1"/>
    <row r="525" ht="21.95" customHeight="1"/>
    <row r="526" ht="21.95" customHeight="1"/>
    <row r="527" ht="21.95" customHeight="1"/>
    <row r="528" ht="21.95" customHeight="1"/>
    <row r="529" ht="21.95" customHeight="1"/>
    <row r="530" ht="21.95" customHeight="1"/>
    <row r="531" ht="21.95" customHeight="1"/>
    <row r="532" ht="21.95" customHeight="1"/>
    <row r="533" ht="21.95" customHeight="1"/>
    <row r="534" ht="21.95" customHeight="1"/>
    <row r="535" ht="21.95" customHeight="1"/>
    <row r="536" ht="21.95" customHeight="1"/>
    <row r="537" ht="21.95" customHeight="1"/>
    <row r="538" ht="21.95" customHeight="1"/>
    <row r="539" ht="21.95" customHeight="1"/>
    <row r="540" ht="21.95" customHeight="1"/>
    <row r="541" ht="21.95" customHeight="1"/>
    <row r="542" ht="21.95" customHeight="1"/>
    <row r="543" ht="21.95" customHeight="1"/>
    <row r="544" ht="21.95" customHeight="1"/>
    <row r="545" ht="21.95" customHeight="1"/>
    <row r="546" ht="21.95" customHeight="1"/>
    <row r="547" ht="21.95" customHeight="1"/>
    <row r="548" ht="21.95" customHeight="1"/>
    <row r="549" ht="21.95" customHeight="1"/>
    <row r="550" ht="21.95" customHeight="1"/>
    <row r="551" ht="21.95" customHeight="1"/>
    <row r="552" ht="21.95" customHeight="1"/>
    <row r="553" ht="21.95" customHeight="1"/>
    <row r="554" ht="21.95" customHeight="1"/>
    <row r="555" ht="21.95" customHeight="1"/>
    <row r="556" ht="21.95" customHeight="1"/>
    <row r="557" ht="21.95" customHeight="1"/>
    <row r="558" ht="21.95" customHeight="1"/>
    <row r="559" ht="21.95" customHeight="1"/>
    <row r="560" ht="21.95" customHeight="1"/>
    <row r="561" ht="21.95" customHeight="1"/>
    <row r="562" ht="21.95" customHeight="1"/>
    <row r="563" ht="21.95" customHeight="1"/>
    <row r="564" ht="21.95" customHeight="1"/>
    <row r="565" ht="21.95" customHeight="1"/>
    <row r="566" ht="21.95" customHeight="1"/>
    <row r="567" ht="21.95" customHeight="1"/>
    <row r="568" ht="21.95" customHeight="1"/>
    <row r="569" ht="21.95" customHeight="1"/>
    <row r="570" ht="21.95" customHeight="1"/>
    <row r="571" ht="21.95" customHeight="1"/>
    <row r="572" ht="21.95" customHeight="1"/>
    <row r="573" ht="21.95" customHeight="1"/>
    <row r="574" ht="21.95" customHeight="1"/>
    <row r="575" ht="21.95" customHeight="1"/>
    <row r="576" ht="21.95" customHeight="1"/>
    <row r="577" ht="21.95" customHeight="1"/>
    <row r="578" ht="21.95" customHeight="1"/>
    <row r="579" ht="21.95" customHeight="1"/>
    <row r="580" ht="21.95" customHeight="1"/>
    <row r="581" ht="21.95" customHeight="1"/>
    <row r="582" ht="21.95" customHeight="1"/>
    <row r="583" ht="21.95" customHeight="1"/>
    <row r="584" ht="21.95" customHeight="1"/>
    <row r="585" ht="21.95" customHeight="1"/>
    <row r="586" ht="21.95" customHeight="1"/>
    <row r="587" ht="21.95" customHeight="1"/>
    <row r="588" ht="21.95" customHeight="1"/>
    <row r="589" ht="21.95" customHeight="1"/>
    <row r="590" ht="21.95" customHeight="1"/>
    <row r="591" ht="21.95" customHeight="1"/>
    <row r="592" ht="21.95" customHeight="1"/>
    <row r="593" ht="21.95" customHeight="1"/>
    <row r="594" ht="21.95" customHeight="1"/>
    <row r="595" ht="21.95" customHeight="1"/>
    <row r="596" ht="21.95" customHeight="1"/>
    <row r="597" ht="21.95" customHeight="1"/>
    <row r="598" ht="21.95" customHeight="1"/>
    <row r="599" ht="21.95" customHeight="1"/>
    <row r="600" ht="21.95" customHeight="1"/>
    <row r="601" ht="21.95" customHeight="1"/>
    <row r="602" ht="21.95" customHeight="1"/>
    <row r="603" ht="21.95" customHeight="1"/>
    <row r="604" ht="21.95" customHeight="1"/>
    <row r="605" ht="21.95" customHeight="1"/>
    <row r="606" ht="21.95" customHeight="1"/>
    <row r="607" ht="21.95" customHeight="1"/>
    <row r="608" ht="21.95" customHeight="1"/>
    <row r="609" ht="21.95" customHeight="1"/>
    <row r="610" ht="21.95" customHeight="1"/>
    <row r="611" ht="21.95" customHeight="1"/>
    <row r="612" ht="21.95" customHeight="1"/>
    <row r="613" ht="21.95" customHeight="1"/>
    <row r="614" ht="21.95" customHeight="1"/>
    <row r="615" ht="21.95" customHeight="1"/>
    <row r="616" ht="21.95" customHeight="1"/>
    <row r="617" ht="21.95" customHeight="1"/>
    <row r="618" ht="21.95" customHeight="1"/>
    <row r="619" ht="21.95" customHeight="1"/>
    <row r="620" ht="21.95" customHeight="1"/>
    <row r="621" ht="21.95" customHeight="1"/>
    <row r="622" ht="21.95" customHeight="1"/>
    <row r="623" ht="21.95" customHeight="1"/>
    <row r="624" ht="21.95" customHeight="1"/>
    <row r="625" ht="21.95" customHeight="1"/>
    <row r="626" ht="21.95" customHeight="1"/>
    <row r="627" ht="21.95" customHeight="1"/>
    <row r="628" ht="21.95" customHeight="1"/>
  </sheetData>
  <mergeCells count="2">
    <mergeCell ref="K3:M3"/>
    <mergeCell ref="E3:J3"/>
  </mergeCells>
  <phoneticPr fontId="2"/>
  <printOptions horizontalCentered="1"/>
  <pageMargins left="0.74803149606299213" right="0.59055118110236227" top="0.6692913385826772" bottom="0.39370078740157483" header="0.86614173228346458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7"/>
  <dimension ref="A1:FM53"/>
  <sheetViews>
    <sheetView view="pageBreakPreview" zoomScale="66" zoomScaleNormal="75" zoomScaleSheetLayoutView="66" workbookViewId="0">
      <selection activeCell="B1" sqref="B1"/>
    </sheetView>
  </sheetViews>
  <sheetFormatPr defaultRowHeight="14.25"/>
  <cols>
    <col min="1" max="2" width="9" style="285"/>
    <col min="3" max="4" width="1.25" style="285" customWidth="1"/>
    <col min="5" max="5" width="4.625" style="285" customWidth="1"/>
    <col min="6" max="14" width="1.25" style="285" customWidth="1"/>
    <col min="15" max="15" width="4.625" style="285" customWidth="1"/>
    <col min="16" max="20" width="1.25" style="285" customWidth="1"/>
    <col min="21" max="21" width="3.5" style="285" customWidth="1"/>
    <col min="22" max="75" width="1.25" style="285" customWidth="1"/>
    <col min="76" max="76" width="3.625" style="285" customWidth="1"/>
    <col min="77" max="79" width="1.25" style="285" customWidth="1"/>
    <col min="80" max="80" width="3.625" style="285" customWidth="1"/>
    <col min="81" max="81" width="1.625" style="285" customWidth="1"/>
    <col min="82" max="87" width="1.25" style="285" customWidth="1"/>
    <col min="88" max="88" width="3.625" style="285" customWidth="1"/>
    <col min="89" max="95" width="1.25" style="285" customWidth="1"/>
    <col min="96" max="96" width="2.75" style="285" customWidth="1"/>
    <col min="97" max="97" width="1.25" style="285" customWidth="1"/>
    <col min="98" max="98" width="1.875" style="285" customWidth="1"/>
    <col min="99" max="103" width="1.25" style="285" customWidth="1"/>
    <col min="104" max="106" width="2.5" style="285" customWidth="1"/>
    <col min="107" max="107" width="3.125" style="285" customWidth="1"/>
    <col min="108" max="109" width="1.25" style="285" customWidth="1"/>
    <col min="110" max="111" width="0.625" style="285" customWidth="1"/>
    <col min="112" max="112" width="1.25" style="285" customWidth="1"/>
    <col min="113" max="113" width="5.375" style="285" customWidth="1"/>
    <col min="114" max="115" width="1.25" style="285" customWidth="1"/>
    <col min="116" max="116" width="1.625" style="285" customWidth="1"/>
    <col min="117" max="142" width="1.25" style="285" customWidth="1"/>
    <col min="143" max="143" width="2.25" style="285" customWidth="1"/>
    <col min="144" max="176" width="1.25" style="285" customWidth="1"/>
    <col min="177" max="16384" width="9" style="285"/>
  </cols>
  <sheetData>
    <row r="1" spans="1:144" ht="21" customHeight="1">
      <c r="A1" s="283"/>
      <c r="B1" s="514" t="s">
        <v>646</v>
      </c>
      <c r="C1" s="515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17"/>
      <c r="AH1" s="517"/>
      <c r="AI1" s="517"/>
      <c r="AJ1" s="517"/>
      <c r="AK1" s="517"/>
      <c r="AL1" s="517"/>
      <c r="AM1" s="517"/>
      <c r="AN1" s="517"/>
      <c r="AO1" s="517"/>
      <c r="AP1" s="517"/>
      <c r="AQ1" s="517"/>
      <c r="AR1" s="517"/>
      <c r="AS1" s="517"/>
      <c r="AT1" s="517"/>
      <c r="AU1" s="517"/>
      <c r="AV1" s="517"/>
      <c r="AW1" s="517"/>
      <c r="AX1" s="517"/>
      <c r="AY1" s="517"/>
      <c r="AZ1" s="517"/>
      <c r="BA1" s="517"/>
      <c r="BB1" s="517"/>
      <c r="BC1" s="517"/>
      <c r="BD1" s="517"/>
      <c r="BE1" s="517"/>
      <c r="BF1" s="517"/>
      <c r="BG1" s="517"/>
      <c r="BH1" s="517"/>
      <c r="BI1" s="517"/>
      <c r="BJ1" s="517"/>
      <c r="BK1" s="517"/>
      <c r="BL1" s="517"/>
      <c r="BM1" s="517"/>
      <c r="BN1" s="517"/>
      <c r="BO1" s="517"/>
      <c r="BP1" s="517"/>
      <c r="BQ1" s="517"/>
      <c r="BR1" s="517"/>
      <c r="BS1" s="517"/>
      <c r="BT1" s="518"/>
      <c r="BU1" s="284"/>
      <c r="BV1" s="505"/>
      <c r="BW1" s="505"/>
      <c r="BX1" s="505"/>
      <c r="BY1" s="505"/>
      <c r="BZ1" s="505"/>
      <c r="CA1" s="505"/>
      <c r="CB1" s="505"/>
      <c r="CC1" s="505"/>
      <c r="CD1" s="505"/>
      <c r="CE1" s="505"/>
      <c r="CF1" s="505"/>
      <c r="CG1" s="505"/>
      <c r="CH1" s="505"/>
      <c r="CI1" s="505"/>
      <c r="CJ1" s="505"/>
      <c r="CK1" s="505"/>
      <c r="CL1" s="505"/>
      <c r="CM1" s="505"/>
      <c r="CN1" s="505"/>
      <c r="CO1" s="505"/>
      <c r="CP1" s="505"/>
      <c r="CQ1" s="505"/>
      <c r="CR1" s="505"/>
      <c r="CS1" s="505"/>
      <c r="CT1" s="505"/>
      <c r="CU1" s="505"/>
      <c r="CV1" s="505"/>
      <c r="CW1" s="505"/>
      <c r="CX1" s="505"/>
      <c r="CY1" s="505"/>
      <c r="CZ1" s="505"/>
      <c r="DA1" s="505"/>
      <c r="DB1" s="505"/>
      <c r="DC1" s="505"/>
      <c r="DD1" s="505"/>
      <c r="DE1" s="505"/>
      <c r="DF1" s="505"/>
      <c r="DG1" s="505"/>
      <c r="DH1" s="505"/>
      <c r="DI1" s="505"/>
      <c r="DJ1" s="505"/>
      <c r="DK1" s="505"/>
      <c r="DL1" s="505"/>
      <c r="DM1" s="505"/>
      <c r="DN1" s="505"/>
      <c r="DO1" s="505"/>
      <c r="DP1" s="505"/>
      <c r="DQ1" s="505"/>
      <c r="DR1" s="505"/>
      <c r="DS1" s="505"/>
      <c r="DT1" s="505"/>
      <c r="DU1" s="505"/>
      <c r="DV1" s="505"/>
      <c r="DW1" s="505"/>
      <c r="DX1" s="505"/>
      <c r="DY1" s="505"/>
      <c r="DZ1" s="505"/>
      <c r="EA1" s="505"/>
      <c r="EB1" s="505"/>
      <c r="EC1" s="505"/>
      <c r="ED1" s="505"/>
      <c r="EE1" s="505"/>
      <c r="EF1" s="505"/>
      <c r="EG1" s="505"/>
      <c r="EH1" s="505"/>
      <c r="EI1" s="505"/>
      <c r="EJ1" s="505"/>
      <c r="EK1" s="505"/>
      <c r="EL1" s="505"/>
      <c r="EM1" s="519"/>
    </row>
    <row r="2" spans="1:144" ht="21" customHeight="1" thickBot="1">
      <c r="A2" s="283"/>
      <c r="B2" s="506"/>
      <c r="C2" s="507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R2" s="506"/>
      <c r="AS2" s="506"/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6"/>
      <c r="BO2" s="506"/>
      <c r="BP2" s="506"/>
      <c r="BQ2" s="506"/>
      <c r="BR2" s="506"/>
      <c r="BS2" s="506"/>
      <c r="BT2" s="508"/>
      <c r="BU2" s="284"/>
      <c r="BV2" s="508"/>
      <c r="BW2" s="508"/>
      <c r="BX2" s="508"/>
      <c r="BY2" s="508"/>
      <c r="BZ2" s="508"/>
      <c r="CA2" s="508"/>
      <c r="CB2" s="508"/>
      <c r="CC2" s="508"/>
      <c r="CD2" s="508"/>
      <c r="CE2" s="508"/>
      <c r="CF2" s="508"/>
      <c r="CG2" s="508"/>
      <c r="CH2" s="508"/>
      <c r="CI2" s="508"/>
      <c r="CJ2" s="508"/>
      <c r="CK2" s="508"/>
      <c r="CL2" s="508"/>
      <c r="CM2" s="508"/>
      <c r="CN2" s="508"/>
      <c r="CO2" s="508"/>
      <c r="CP2" s="508"/>
      <c r="CQ2" s="508"/>
      <c r="CR2" s="508"/>
      <c r="CS2" s="508"/>
      <c r="CT2" s="508"/>
      <c r="CU2" s="508"/>
      <c r="CV2" s="508"/>
      <c r="CW2" s="508"/>
      <c r="CX2" s="508"/>
      <c r="CY2" s="508"/>
      <c r="CZ2" s="508"/>
      <c r="DA2" s="508"/>
      <c r="DB2" s="508"/>
      <c r="DC2" s="508"/>
      <c r="DD2" s="508"/>
      <c r="DE2" s="508"/>
      <c r="DF2" s="508"/>
      <c r="DG2" s="508"/>
      <c r="DH2" s="508"/>
      <c r="DI2" s="508"/>
      <c r="DJ2" s="508"/>
      <c r="DK2" s="508"/>
      <c r="DL2" s="508"/>
      <c r="DM2" s="508"/>
      <c r="DN2" s="508"/>
      <c r="DO2" s="508"/>
      <c r="DP2" s="508"/>
      <c r="DQ2" s="508"/>
      <c r="DR2" s="508"/>
      <c r="DS2" s="508"/>
      <c r="DT2" s="508"/>
      <c r="DU2" s="508"/>
      <c r="DV2" s="508"/>
      <c r="DW2" s="508"/>
      <c r="DX2" s="508"/>
      <c r="DY2" s="508"/>
      <c r="DZ2" s="508"/>
      <c r="EA2" s="508"/>
      <c r="EB2" s="508"/>
      <c r="EC2" s="2502" t="s">
        <v>716</v>
      </c>
      <c r="ED2" s="2502"/>
      <c r="EE2" s="2502"/>
      <c r="EF2" s="2502"/>
      <c r="EG2" s="2502"/>
      <c r="EH2" s="2502"/>
      <c r="EI2" s="2502"/>
      <c r="EJ2" s="2502"/>
      <c r="EK2" s="2502"/>
      <c r="EL2" s="2502"/>
      <c r="EM2" s="2503"/>
      <c r="EN2" s="497"/>
    </row>
    <row r="3" spans="1:144" s="286" customFormat="1" ht="21" customHeight="1">
      <c r="B3" s="2477" t="s">
        <v>714</v>
      </c>
      <c r="C3" s="2426" t="s">
        <v>717</v>
      </c>
      <c r="D3" s="2427"/>
      <c r="E3" s="2427"/>
      <c r="F3" s="2427"/>
      <c r="G3" s="2427"/>
      <c r="H3" s="2427"/>
      <c r="I3" s="2427"/>
      <c r="J3" s="2427"/>
      <c r="K3" s="2427"/>
      <c r="L3" s="2427"/>
      <c r="M3" s="2427"/>
      <c r="N3" s="2427"/>
      <c r="O3" s="2427"/>
      <c r="P3" s="2427"/>
      <c r="Q3" s="2427"/>
      <c r="R3" s="2427"/>
      <c r="S3" s="2427"/>
      <c r="T3" s="2427"/>
      <c r="U3" s="2427"/>
      <c r="V3" s="2427"/>
      <c r="W3" s="2427"/>
      <c r="X3" s="2427"/>
      <c r="Y3" s="2427"/>
      <c r="Z3" s="2427"/>
      <c r="AA3" s="2427"/>
      <c r="AB3" s="2427"/>
      <c r="AC3" s="2427"/>
      <c r="AD3" s="2427"/>
      <c r="AE3" s="2427"/>
      <c r="AF3" s="2427"/>
      <c r="AG3" s="2427"/>
      <c r="AH3" s="2427"/>
      <c r="AI3" s="2427"/>
      <c r="AJ3" s="2427"/>
      <c r="AK3" s="2427"/>
      <c r="AL3" s="2427"/>
      <c r="AM3" s="2427"/>
      <c r="AN3" s="2427"/>
      <c r="AO3" s="2427"/>
      <c r="AP3" s="2427"/>
      <c r="AQ3" s="2427"/>
      <c r="AR3" s="2427"/>
      <c r="AS3" s="2427"/>
      <c r="AT3" s="2427"/>
      <c r="AU3" s="2427"/>
      <c r="AV3" s="2427"/>
      <c r="AW3" s="2427"/>
      <c r="AX3" s="2427"/>
      <c r="AY3" s="2427"/>
      <c r="AZ3" s="2427"/>
      <c r="BA3" s="2427"/>
      <c r="BB3" s="2427"/>
      <c r="BC3" s="2427"/>
      <c r="BD3" s="2427"/>
      <c r="BE3" s="2427"/>
      <c r="BF3" s="2427"/>
      <c r="BG3" s="2427"/>
      <c r="BH3" s="2427"/>
      <c r="BI3" s="2427"/>
      <c r="BJ3" s="2427"/>
      <c r="BK3" s="2427"/>
      <c r="BL3" s="2427"/>
      <c r="BM3" s="2427"/>
      <c r="BN3" s="2427"/>
      <c r="BO3" s="2427"/>
      <c r="BP3" s="2427"/>
      <c r="BQ3" s="2427"/>
      <c r="BR3" s="2427"/>
      <c r="BS3" s="2427"/>
      <c r="BT3" s="2429"/>
      <c r="BU3" s="288"/>
      <c r="BV3" s="2426" t="s">
        <v>717</v>
      </c>
      <c r="BW3" s="2427"/>
      <c r="BX3" s="2427"/>
      <c r="BY3" s="2427"/>
      <c r="BZ3" s="2427"/>
      <c r="CA3" s="2427"/>
      <c r="CB3" s="2427"/>
      <c r="CC3" s="2427"/>
      <c r="CD3" s="2427"/>
      <c r="CE3" s="2427"/>
      <c r="CF3" s="2427"/>
      <c r="CG3" s="2427"/>
      <c r="CH3" s="2427"/>
      <c r="CI3" s="2427"/>
      <c r="CJ3" s="2427"/>
      <c r="CK3" s="2427"/>
      <c r="CL3" s="2427"/>
      <c r="CM3" s="2427"/>
      <c r="CN3" s="2427"/>
      <c r="CO3" s="2427"/>
      <c r="CP3" s="2427"/>
      <c r="CQ3" s="2427"/>
      <c r="CR3" s="2427"/>
      <c r="CS3" s="2427"/>
      <c r="CT3" s="2427"/>
      <c r="CU3" s="2427"/>
      <c r="CV3" s="2427"/>
      <c r="CW3" s="2427"/>
      <c r="CX3" s="2427"/>
      <c r="CY3" s="2427"/>
      <c r="CZ3" s="2427"/>
      <c r="DA3" s="2427"/>
      <c r="DB3" s="2427"/>
      <c r="DC3" s="2427"/>
      <c r="DD3" s="2427"/>
      <c r="DE3" s="2427"/>
      <c r="DF3" s="2427"/>
      <c r="DG3" s="2427"/>
      <c r="DH3" s="2427"/>
      <c r="DI3" s="2427"/>
      <c r="DJ3" s="2427"/>
      <c r="DK3" s="2427"/>
      <c r="DL3" s="2427"/>
      <c r="DM3" s="2427"/>
      <c r="DN3" s="2427"/>
      <c r="DO3" s="2427"/>
      <c r="DP3" s="2427"/>
      <c r="DQ3" s="2427"/>
      <c r="DR3" s="2427"/>
      <c r="DS3" s="2427"/>
      <c r="DT3" s="2427"/>
      <c r="DU3" s="2427"/>
      <c r="DV3" s="2427"/>
      <c r="DW3" s="2427"/>
      <c r="DX3" s="2427"/>
      <c r="DY3" s="2427"/>
      <c r="DZ3" s="2427"/>
      <c r="EA3" s="2427"/>
      <c r="EB3" s="2427"/>
      <c r="EC3" s="2427"/>
      <c r="ED3" s="2427"/>
      <c r="EE3" s="2427"/>
      <c r="EF3" s="2427"/>
      <c r="EG3" s="2427"/>
      <c r="EH3" s="2427"/>
      <c r="EI3" s="2427"/>
      <c r="EJ3" s="2427"/>
      <c r="EK3" s="2427"/>
      <c r="EL3" s="2427"/>
      <c r="EM3" s="2429"/>
    </row>
    <row r="4" spans="1:144" s="286" customFormat="1" ht="21" customHeight="1">
      <c r="B4" s="2478"/>
      <c r="C4" s="2423" t="s">
        <v>718</v>
      </c>
      <c r="D4" s="2415"/>
      <c r="E4" s="2415"/>
      <c r="F4" s="2415"/>
      <c r="G4" s="2415"/>
      <c r="H4" s="2415"/>
      <c r="I4" s="2415"/>
      <c r="J4" s="2415"/>
      <c r="K4" s="2415"/>
      <c r="L4" s="2415"/>
      <c r="M4" s="2415"/>
      <c r="N4" s="2415"/>
      <c r="O4" s="2415"/>
      <c r="P4" s="2415"/>
      <c r="Q4" s="2415"/>
      <c r="R4" s="2415"/>
      <c r="S4" s="2415"/>
      <c r="T4" s="2415"/>
      <c r="U4" s="2415"/>
      <c r="V4" s="2415"/>
      <c r="W4" s="2415"/>
      <c r="X4" s="2415"/>
      <c r="Y4" s="2415"/>
      <c r="Z4" s="2415"/>
      <c r="AA4" s="2415"/>
      <c r="AB4" s="2415"/>
      <c r="AC4" s="2415"/>
      <c r="AD4" s="2415"/>
      <c r="AE4" s="2415"/>
      <c r="AF4" s="2415"/>
      <c r="AG4" s="2415"/>
      <c r="AH4" s="2415"/>
      <c r="AI4" s="2415"/>
      <c r="AJ4" s="2415"/>
      <c r="AK4" s="2415"/>
      <c r="AL4" s="2415" t="s">
        <v>719</v>
      </c>
      <c r="AM4" s="2415"/>
      <c r="AN4" s="2415"/>
      <c r="AO4" s="2415"/>
      <c r="AP4" s="2415"/>
      <c r="AQ4" s="2415"/>
      <c r="AR4" s="2415"/>
      <c r="AS4" s="2415"/>
      <c r="AT4" s="2415"/>
      <c r="AU4" s="2415"/>
      <c r="AV4" s="2415"/>
      <c r="AW4" s="2415"/>
      <c r="AX4" s="2415"/>
      <c r="AY4" s="2415"/>
      <c r="AZ4" s="2415"/>
      <c r="BA4" s="2415"/>
      <c r="BB4" s="2415"/>
      <c r="BC4" s="2415"/>
      <c r="BD4" s="2415"/>
      <c r="BE4" s="2415"/>
      <c r="BF4" s="2415"/>
      <c r="BG4" s="2415"/>
      <c r="BH4" s="2415"/>
      <c r="BI4" s="2415"/>
      <c r="BJ4" s="2415"/>
      <c r="BK4" s="2415"/>
      <c r="BL4" s="2415"/>
      <c r="BM4" s="2415"/>
      <c r="BN4" s="2415"/>
      <c r="BO4" s="2415"/>
      <c r="BP4" s="2415"/>
      <c r="BQ4" s="2415"/>
      <c r="BR4" s="2415"/>
      <c r="BS4" s="2415"/>
      <c r="BT4" s="2416"/>
      <c r="BU4" s="290"/>
      <c r="BV4" s="2423" t="s">
        <v>720</v>
      </c>
      <c r="BW4" s="2415"/>
      <c r="BX4" s="2415"/>
      <c r="BY4" s="2415"/>
      <c r="BZ4" s="2415"/>
      <c r="CA4" s="2415"/>
      <c r="CB4" s="2415"/>
      <c r="CC4" s="2415"/>
      <c r="CD4" s="2415"/>
      <c r="CE4" s="2415"/>
      <c r="CF4" s="2415"/>
      <c r="CG4" s="2415"/>
      <c r="CH4" s="2415"/>
      <c r="CI4" s="2415"/>
      <c r="CJ4" s="2415"/>
      <c r="CK4" s="2415"/>
      <c r="CL4" s="2415"/>
      <c r="CM4" s="2415"/>
      <c r="CN4" s="2415"/>
      <c r="CO4" s="2415"/>
      <c r="CP4" s="2415"/>
      <c r="CQ4" s="2415"/>
      <c r="CR4" s="2415"/>
      <c r="CS4" s="2415"/>
      <c r="CT4" s="2415"/>
      <c r="CU4" s="2415"/>
      <c r="CV4" s="2415"/>
      <c r="CW4" s="2415"/>
      <c r="CX4" s="2415"/>
      <c r="CY4" s="2415"/>
      <c r="CZ4" s="2415"/>
      <c r="DA4" s="2415"/>
      <c r="DB4" s="2415"/>
      <c r="DC4" s="2415"/>
      <c r="DD4" s="2415"/>
      <c r="DE4" s="2415" t="s">
        <v>721</v>
      </c>
      <c r="DF4" s="2415"/>
      <c r="DG4" s="2415"/>
      <c r="DH4" s="2415"/>
      <c r="DI4" s="2415"/>
      <c r="DJ4" s="2415"/>
      <c r="DK4" s="2415"/>
      <c r="DL4" s="2415"/>
      <c r="DM4" s="2415"/>
      <c r="DN4" s="2415"/>
      <c r="DO4" s="2415"/>
      <c r="DP4" s="2415"/>
      <c r="DQ4" s="2415"/>
      <c r="DR4" s="2415"/>
      <c r="DS4" s="2415"/>
      <c r="DT4" s="2415"/>
      <c r="DU4" s="2415"/>
      <c r="DV4" s="2415"/>
      <c r="DW4" s="2415"/>
      <c r="DX4" s="2415"/>
      <c r="DY4" s="2415"/>
      <c r="DZ4" s="2415"/>
      <c r="EA4" s="2415"/>
      <c r="EB4" s="2415"/>
      <c r="EC4" s="2415"/>
      <c r="ED4" s="2415"/>
      <c r="EE4" s="2415"/>
      <c r="EF4" s="2415"/>
      <c r="EG4" s="2415"/>
      <c r="EH4" s="2415"/>
      <c r="EI4" s="2415"/>
      <c r="EJ4" s="2415"/>
      <c r="EK4" s="2415"/>
      <c r="EL4" s="2415"/>
      <c r="EM4" s="2416"/>
    </row>
    <row r="5" spans="1:144" s="286" customFormat="1" ht="21" customHeight="1" thickBot="1">
      <c r="B5" s="2479"/>
      <c r="C5" s="2424" t="s">
        <v>722</v>
      </c>
      <c r="D5" s="2409"/>
      <c r="E5" s="2409"/>
      <c r="F5" s="2409"/>
      <c r="G5" s="2409"/>
      <c r="H5" s="2409"/>
      <c r="I5" s="2409"/>
      <c r="J5" s="2409"/>
      <c r="K5" s="2409"/>
      <c r="L5" s="2409" t="s">
        <v>723</v>
      </c>
      <c r="M5" s="2409"/>
      <c r="N5" s="2409"/>
      <c r="O5" s="2409"/>
      <c r="P5" s="2409"/>
      <c r="Q5" s="2409"/>
      <c r="R5" s="2409"/>
      <c r="S5" s="2409"/>
      <c r="T5" s="2409"/>
      <c r="U5" s="2409"/>
      <c r="V5" s="2409" t="s">
        <v>724</v>
      </c>
      <c r="W5" s="2409"/>
      <c r="X5" s="2409"/>
      <c r="Y5" s="2409"/>
      <c r="Z5" s="2409"/>
      <c r="AA5" s="2409"/>
      <c r="AB5" s="2409"/>
      <c r="AC5" s="2409"/>
      <c r="AD5" s="2409"/>
      <c r="AE5" s="2409"/>
      <c r="AF5" s="2409"/>
      <c r="AG5" s="2409"/>
      <c r="AH5" s="2409"/>
      <c r="AI5" s="2409"/>
      <c r="AJ5" s="2409"/>
      <c r="AK5" s="2409"/>
      <c r="AL5" s="2409" t="s">
        <v>725</v>
      </c>
      <c r="AM5" s="2409"/>
      <c r="AN5" s="2409"/>
      <c r="AO5" s="2409"/>
      <c r="AP5" s="2409"/>
      <c r="AQ5" s="2409"/>
      <c r="AR5" s="2409"/>
      <c r="AS5" s="2409"/>
      <c r="AT5" s="2409"/>
      <c r="AU5" s="2409" t="s">
        <v>726</v>
      </c>
      <c r="AV5" s="2409"/>
      <c r="AW5" s="2409"/>
      <c r="AX5" s="2409"/>
      <c r="AY5" s="2409"/>
      <c r="AZ5" s="2409"/>
      <c r="BA5" s="2409"/>
      <c r="BB5" s="2409"/>
      <c r="BC5" s="2409"/>
      <c r="BD5" s="2409"/>
      <c r="BE5" s="2409" t="s">
        <v>417</v>
      </c>
      <c r="BF5" s="2409"/>
      <c r="BG5" s="2409"/>
      <c r="BH5" s="2409"/>
      <c r="BI5" s="2409"/>
      <c r="BJ5" s="2409"/>
      <c r="BK5" s="2409"/>
      <c r="BL5" s="2409"/>
      <c r="BM5" s="2409"/>
      <c r="BN5" s="2409"/>
      <c r="BO5" s="2409"/>
      <c r="BP5" s="2409"/>
      <c r="BQ5" s="2409"/>
      <c r="BR5" s="2409"/>
      <c r="BS5" s="2409"/>
      <c r="BT5" s="2425"/>
      <c r="BU5" s="290"/>
      <c r="BV5" s="2424" t="s">
        <v>722</v>
      </c>
      <c r="BW5" s="2409"/>
      <c r="BX5" s="2409"/>
      <c r="BY5" s="2409"/>
      <c r="BZ5" s="2409"/>
      <c r="CA5" s="2409"/>
      <c r="CB5" s="2409"/>
      <c r="CC5" s="2409"/>
      <c r="CD5" s="2409"/>
      <c r="CE5" s="2409" t="s">
        <v>723</v>
      </c>
      <c r="CF5" s="2409"/>
      <c r="CG5" s="2409"/>
      <c r="CH5" s="2409"/>
      <c r="CI5" s="2409"/>
      <c r="CJ5" s="2409"/>
      <c r="CK5" s="2409"/>
      <c r="CL5" s="2409"/>
      <c r="CM5" s="2409"/>
      <c r="CN5" s="2409"/>
      <c r="CO5" s="2409" t="s">
        <v>724</v>
      </c>
      <c r="CP5" s="2409"/>
      <c r="CQ5" s="2409"/>
      <c r="CR5" s="2409"/>
      <c r="CS5" s="2409"/>
      <c r="CT5" s="2409"/>
      <c r="CU5" s="2409"/>
      <c r="CV5" s="2409"/>
      <c r="CW5" s="2409"/>
      <c r="CX5" s="2409"/>
      <c r="CY5" s="2409"/>
      <c r="CZ5" s="2409"/>
      <c r="DA5" s="2409"/>
      <c r="DB5" s="2409"/>
      <c r="DC5" s="2409"/>
      <c r="DD5" s="2409"/>
      <c r="DE5" s="2409" t="s">
        <v>725</v>
      </c>
      <c r="DF5" s="2409"/>
      <c r="DG5" s="2409"/>
      <c r="DH5" s="2409"/>
      <c r="DI5" s="2409"/>
      <c r="DJ5" s="2409"/>
      <c r="DK5" s="2409"/>
      <c r="DL5" s="2409"/>
      <c r="DM5" s="2409"/>
      <c r="DN5" s="2409" t="s">
        <v>726</v>
      </c>
      <c r="DO5" s="2409"/>
      <c r="DP5" s="2409"/>
      <c r="DQ5" s="2409"/>
      <c r="DR5" s="2409"/>
      <c r="DS5" s="2409"/>
      <c r="DT5" s="2409"/>
      <c r="DU5" s="2409"/>
      <c r="DV5" s="2409"/>
      <c r="DW5" s="2409"/>
      <c r="DX5" s="2409" t="s">
        <v>417</v>
      </c>
      <c r="DY5" s="2409"/>
      <c r="DZ5" s="2409"/>
      <c r="EA5" s="2409"/>
      <c r="EB5" s="2409"/>
      <c r="EC5" s="2409"/>
      <c r="ED5" s="2409"/>
      <c r="EE5" s="2409"/>
      <c r="EF5" s="2409"/>
      <c r="EG5" s="2409"/>
      <c r="EH5" s="2409"/>
      <c r="EI5" s="2409"/>
      <c r="EJ5" s="2409"/>
      <c r="EK5" s="2409"/>
      <c r="EL5" s="2409"/>
      <c r="EM5" s="2425"/>
    </row>
    <row r="6" spans="1:144" s="286" customFormat="1" ht="21" customHeight="1">
      <c r="B6" s="292"/>
      <c r="C6" s="2422"/>
      <c r="D6" s="2390"/>
      <c r="E6" s="2390"/>
      <c r="F6" s="2390"/>
      <c r="G6" s="2390"/>
      <c r="H6" s="2390"/>
      <c r="I6" s="2390"/>
      <c r="J6" s="2390"/>
      <c r="K6" s="2390"/>
      <c r="L6" s="2390"/>
      <c r="M6" s="2390"/>
      <c r="N6" s="2390"/>
      <c r="O6" s="2390"/>
      <c r="P6" s="2390"/>
      <c r="Q6" s="2390"/>
      <c r="R6" s="2390"/>
      <c r="S6" s="2390"/>
      <c r="T6" s="2390"/>
      <c r="U6" s="2390"/>
      <c r="V6" s="2390"/>
      <c r="W6" s="2390"/>
      <c r="X6" s="2390"/>
      <c r="Y6" s="2390"/>
      <c r="Z6" s="2390"/>
      <c r="AA6" s="2390"/>
      <c r="AB6" s="2390"/>
      <c r="AC6" s="2390"/>
      <c r="AD6" s="2390"/>
      <c r="AE6" s="2390"/>
      <c r="AF6" s="2390"/>
      <c r="AG6" s="2390"/>
      <c r="AH6" s="2390"/>
      <c r="AI6" s="2390"/>
      <c r="AJ6" s="2390"/>
      <c r="AK6" s="2390"/>
      <c r="AL6" s="2390"/>
      <c r="AM6" s="2390"/>
      <c r="AN6" s="2390"/>
      <c r="AO6" s="2390"/>
      <c r="AP6" s="2390"/>
      <c r="AQ6" s="2390"/>
      <c r="AR6" s="2390"/>
      <c r="AS6" s="2390"/>
      <c r="AT6" s="2390"/>
      <c r="AU6" s="2390"/>
      <c r="AV6" s="2390"/>
      <c r="AW6" s="2390"/>
      <c r="AX6" s="2390"/>
      <c r="AY6" s="2390"/>
      <c r="AZ6" s="2390"/>
      <c r="BA6" s="2390"/>
      <c r="BB6" s="2390"/>
      <c r="BC6" s="2390"/>
      <c r="BD6" s="2390"/>
      <c r="BE6" s="2390"/>
      <c r="BF6" s="2390"/>
      <c r="BG6" s="2390"/>
      <c r="BH6" s="2390"/>
      <c r="BI6" s="2390"/>
      <c r="BJ6" s="2390"/>
      <c r="BK6" s="2390"/>
      <c r="BL6" s="2390"/>
      <c r="BM6" s="2390"/>
      <c r="BN6" s="2390"/>
      <c r="BO6" s="2390"/>
      <c r="BP6" s="2390"/>
      <c r="BQ6" s="2390"/>
      <c r="BR6" s="2390"/>
      <c r="BS6" s="2390"/>
      <c r="BT6" s="2392"/>
      <c r="BV6" s="2422"/>
      <c r="BW6" s="2390"/>
      <c r="BX6" s="2390"/>
      <c r="BY6" s="2390"/>
      <c r="BZ6" s="2390"/>
      <c r="CA6" s="2390"/>
      <c r="CB6" s="2390"/>
      <c r="CC6" s="2390"/>
      <c r="CD6" s="2390"/>
      <c r="CE6" s="2390"/>
      <c r="CF6" s="2390"/>
      <c r="CG6" s="2390"/>
      <c r="CH6" s="2390"/>
      <c r="CI6" s="2390"/>
      <c r="CJ6" s="2390"/>
      <c r="CK6" s="2390"/>
      <c r="CL6" s="2390"/>
      <c r="CM6" s="2390"/>
      <c r="CN6" s="2390"/>
      <c r="CO6" s="2390"/>
      <c r="CP6" s="2390"/>
      <c r="CQ6" s="2390"/>
      <c r="CR6" s="2390"/>
      <c r="CS6" s="2390"/>
      <c r="CT6" s="2390"/>
      <c r="CU6" s="2390"/>
      <c r="CV6" s="2390"/>
      <c r="CW6" s="2390"/>
      <c r="CX6" s="2390"/>
      <c r="CY6" s="2390"/>
      <c r="CZ6" s="2390"/>
      <c r="DA6" s="2390"/>
      <c r="DB6" s="2390"/>
      <c r="DC6" s="2390"/>
      <c r="DD6" s="2390"/>
      <c r="DE6" s="2390"/>
      <c r="DF6" s="2390"/>
      <c r="DG6" s="2390"/>
      <c r="DH6" s="2390"/>
      <c r="DI6" s="2390"/>
      <c r="DJ6" s="2390"/>
      <c r="DK6" s="2390"/>
      <c r="DL6" s="2390"/>
      <c r="DM6" s="2390"/>
      <c r="DN6" s="2390"/>
      <c r="DO6" s="2390"/>
      <c r="DP6" s="2390"/>
      <c r="DQ6" s="2390"/>
      <c r="DR6" s="2390"/>
      <c r="DS6" s="2390"/>
      <c r="DT6" s="2390"/>
      <c r="DU6" s="2390"/>
      <c r="DV6" s="2390"/>
      <c r="DW6" s="2390"/>
      <c r="DX6" s="2390"/>
      <c r="DY6" s="2390"/>
      <c r="DZ6" s="2390"/>
      <c r="EA6" s="2390"/>
      <c r="EB6" s="2390"/>
      <c r="EC6" s="2390"/>
      <c r="ED6" s="2390"/>
      <c r="EE6" s="2390"/>
      <c r="EF6" s="2390"/>
      <c r="EG6" s="2390"/>
      <c r="EH6" s="2390"/>
      <c r="EI6" s="2390"/>
      <c r="EJ6" s="2390"/>
      <c r="EK6" s="2390"/>
      <c r="EL6" s="2390"/>
      <c r="EM6" s="2392"/>
    </row>
    <row r="7" spans="1:144" s="286" customFormat="1" ht="21" customHeight="1">
      <c r="B7" s="281" t="s">
        <v>785</v>
      </c>
      <c r="C7" s="2380">
        <v>13393</v>
      </c>
      <c r="D7" s="2381"/>
      <c r="E7" s="2381"/>
      <c r="F7" s="2381"/>
      <c r="G7" s="2381"/>
      <c r="H7" s="2381"/>
      <c r="I7" s="2381"/>
      <c r="J7" s="2381"/>
      <c r="K7" s="2381"/>
      <c r="L7" s="2381">
        <v>192757</v>
      </c>
      <c r="M7" s="2381"/>
      <c r="N7" s="2381"/>
      <c r="O7" s="2381"/>
      <c r="P7" s="2381"/>
      <c r="Q7" s="2381"/>
      <c r="R7" s="2381"/>
      <c r="S7" s="2381"/>
      <c r="T7" s="2381"/>
      <c r="U7" s="2381"/>
      <c r="V7" s="2381">
        <v>7722490830</v>
      </c>
      <c r="W7" s="2381"/>
      <c r="X7" s="2381"/>
      <c r="Y7" s="2381"/>
      <c r="Z7" s="2381"/>
      <c r="AA7" s="2381"/>
      <c r="AB7" s="2381"/>
      <c r="AC7" s="2381"/>
      <c r="AD7" s="2381"/>
      <c r="AE7" s="2381"/>
      <c r="AF7" s="2381"/>
      <c r="AG7" s="2381"/>
      <c r="AH7" s="2381"/>
      <c r="AI7" s="2381"/>
      <c r="AJ7" s="2381"/>
      <c r="AK7" s="2382"/>
      <c r="AL7" s="2381">
        <v>586581</v>
      </c>
      <c r="AM7" s="2381"/>
      <c r="AN7" s="2381"/>
      <c r="AO7" s="2381"/>
      <c r="AP7" s="2381"/>
      <c r="AQ7" s="2381"/>
      <c r="AR7" s="2381"/>
      <c r="AS7" s="2381"/>
      <c r="AT7" s="2381"/>
      <c r="AU7" s="2381">
        <v>943079</v>
      </c>
      <c r="AV7" s="2381"/>
      <c r="AW7" s="2381"/>
      <c r="AX7" s="2381"/>
      <c r="AY7" s="2381"/>
      <c r="AZ7" s="2381"/>
      <c r="BA7" s="2381"/>
      <c r="BB7" s="2381"/>
      <c r="BC7" s="2381"/>
      <c r="BD7" s="2381"/>
      <c r="BE7" s="2381">
        <v>9531986264</v>
      </c>
      <c r="BF7" s="2381"/>
      <c r="BG7" s="2381"/>
      <c r="BH7" s="2381"/>
      <c r="BI7" s="2381"/>
      <c r="BJ7" s="2381"/>
      <c r="BK7" s="2381"/>
      <c r="BL7" s="2381"/>
      <c r="BM7" s="2381"/>
      <c r="BN7" s="2381"/>
      <c r="BO7" s="2381"/>
      <c r="BP7" s="2381"/>
      <c r="BQ7" s="2381"/>
      <c r="BR7" s="2381"/>
      <c r="BS7" s="2381"/>
      <c r="BT7" s="2414"/>
      <c r="BU7" s="1501"/>
      <c r="BV7" s="2380">
        <v>153797</v>
      </c>
      <c r="BW7" s="2381"/>
      <c r="BX7" s="2381"/>
      <c r="BY7" s="2381"/>
      <c r="BZ7" s="2381"/>
      <c r="CA7" s="2381"/>
      <c r="CB7" s="2381"/>
      <c r="CC7" s="2381"/>
      <c r="CD7" s="2381"/>
      <c r="CE7" s="2381">
        <v>296779</v>
      </c>
      <c r="CF7" s="2381"/>
      <c r="CG7" s="2381"/>
      <c r="CH7" s="2381"/>
      <c r="CI7" s="2381"/>
      <c r="CJ7" s="2381"/>
      <c r="CK7" s="2381"/>
      <c r="CL7" s="2381"/>
      <c r="CM7" s="2381"/>
      <c r="CN7" s="2381"/>
      <c r="CO7" s="2381">
        <v>1827401856</v>
      </c>
      <c r="CP7" s="2381"/>
      <c r="CQ7" s="2381"/>
      <c r="CR7" s="2381"/>
      <c r="CS7" s="2381"/>
      <c r="CT7" s="2381"/>
      <c r="CU7" s="2381"/>
      <c r="CV7" s="2381"/>
      <c r="CW7" s="2381"/>
      <c r="CX7" s="2381"/>
      <c r="CY7" s="2381"/>
      <c r="CZ7" s="2381"/>
      <c r="DA7" s="2381"/>
      <c r="DB7" s="2381"/>
      <c r="DC7" s="2381"/>
      <c r="DD7" s="2381"/>
      <c r="DE7" s="2381">
        <v>753771</v>
      </c>
      <c r="DF7" s="2381"/>
      <c r="DG7" s="2381"/>
      <c r="DH7" s="2381"/>
      <c r="DI7" s="2381"/>
      <c r="DJ7" s="2381"/>
      <c r="DK7" s="2381"/>
      <c r="DL7" s="2381"/>
      <c r="DM7" s="2381"/>
      <c r="DN7" s="2381">
        <v>1432615</v>
      </c>
      <c r="DO7" s="2381"/>
      <c r="DP7" s="2381"/>
      <c r="DQ7" s="2381"/>
      <c r="DR7" s="2381"/>
      <c r="DS7" s="2381"/>
      <c r="DT7" s="2381"/>
      <c r="DU7" s="2381"/>
      <c r="DV7" s="2381"/>
      <c r="DW7" s="2381"/>
      <c r="DX7" s="2381">
        <v>19081878950</v>
      </c>
      <c r="DY7" s="2381"/>
      <c r="DZ7" s="2381"/>
      <c r="EA7" s="2381"/>
      <c r="EB7" s="2381"/>
      <c r="EC7" s="2381"/>
      <c r="ED7" s="2381"/>
      <c r="EE7" s="2381"/>
      <c r="EF7" s="2381"/>
      <c r="EG7" s="2381"/>
      <c r="EH7" s="2381"/>
      <c r="EI7" s="2381"/>
      <c r="EJ7" s="2381"/>
      <c r="EK7" s="2381"/>
      <c r="EL7" s="2381"/>
      <c r="EM7" s="2414"/>
    </row>
    <row r="8" spans="1:144" s="286" customFormat="1" ht="21" customHeight="1">
      <c r="B8" s="281" t="s">
        <v>784</v>
      </c>
      <c r="C8" s="2380">
        <v>8362</v>
      </c>
      <c r="D8" s="2381"/>
      <c r="E8" s="2381"/>
      <c r="F8" s="2381"/>
      <c r="G8" s="2381"/>
      <c r="H8" s="2381"/>
      <c r="I8" s="2381"/>
      <c r="J8" s="2381"/>
      <c r="K8" s="2381"/>
      <c r="L8" s="2381">
        <v>118118</v>
      </c>
      <c r="M8" s="2381"/>
      <c r="N8" s="2381"/>
      <c r="O8" s="2381"/>
      <c r="P8" s="2381"/>
      <c r="Q8" s="2381"/>
      <c r="R8" s="2381"/>
      <c r="S8" s="2381"/>
      <c r="T8" s="2381"/>
      <c r="U8" s="2381"/>
      <c r="V8" s="2381">
        <v>4768919601</v>
      </c>
      <c r="W8" s="2381"/>
      <c r="X8" s="2381"/>
      <c r="Y8" s="2381"/>
      <c r="Z8" s="2381"/>
      <c r="AA8" s="2381"/>
      <c r="AB8" s="2381"/>
      <c r="AC8" s="2381"/>
      <c r="AD8" s="2381"/>
      <c r="AE8" s="2381"/>
      <c r="AF8" s="2381"/>
      <c r="AG8" s="2381"/>
      <c r="AH8" s="2381"/>
      <c r="AI8" s="2381"/>
      <c r="AJ8" s="2381"/>
      <c r="AK8" s="2381"/>
      <c r="AL8" s="2381">
        <v>358087</v>
      </c>
      <c r="AM8" s="2381"/>
      <c r="AN8" s="2381"/>
      <c r="AO8" s="2381"/>
      <c r="AP8" s="2381"/>
      <c r="AQ8" s="2381"/>
      <c r="AR8" s="2381"/>
      <c r="AS8" s="2381"/>
      <c r="AT8" s="2381"/>
      <c r="AU8" s="2381">
        <v>568984</v>
      </c>
      <c r="AV8" s="2381"/>
      <c r="AW8" s="2381"/>
      <c r="AX8" s="2381"/>
      <c r="AY8" s="2381"/>
      <c r="AZ8" s="2381"/>
      <c r="BA8" s="2381"/>
      <c r="BB8" s="2381"/>
      <c r="BC8" s="2381"/>
      <c r="BD8" s="2381"/>
      <c r="BE8" s="2381">
        <v>5952152302</v>
      </c>
      <c r="BF8" s="2381"/>
      <c r="BG8" s="2381"/>
      <c r="BH8" s="2381"/>
      <c r="BI8" s="2381"/>
      <c r="BJ8" s="2381"/>
      <c r="BK8" s="2381"/>
      <c r="BL8" s="2381"/>
      <c r="BM8" s="2381"/>
      <c r="BN8" s="2381"/>
      <c r="BO8" s="2381"/>
      <c r="BP8" s="2381"/>
      <c r="BQ8" s="2381"/>
      <c r="BR8" s="2381"/>
      <c r="BS8" s="2381"/>
      <c r="BT8" s="2414"/>
      <c r="BU8" s="1502"/>
      <c r="BV8" s="2380">
        <v>95062</v>
      </c>
      <c r="BW8" s="2381"/>
      <c r="BX8" s="2381"/>
      <c r="BY8" s="2381"/>
      <c r="BZ8" s="2381"/>
      <c r="CA8" s="2381"/>
      <c r="CB8" s="2381"/>
      <c r="CC8" s="2381"/>
      <c r="CD8" s="2381"/>
      <c r="CE8" s="2381">
        <v>179807</v>
      </c>
      <c r="CF8" s="2381"/>
      <c r="CG8" s="2381"/>
      <c r="CH8" s="2381"/>
      <c r="CI8" s="2381"/>
      <c r="CJ8" s="2381"/>
      <c r="CK8" s="2381"/>
      <c r="CL8" s="2381"/>
      <c r="CM8" s="2381"/>
      <c r="CN8" s="2381"/>
      <c r="CO8" s="2381">
        <v>1117726488</v>
      </c>
      <c r="CP8" s="2381"/>
      <c r="CQ8" s="2381"/>
      <c r="CR8" s="2381"/>
      <c r="CS8" s="2381"/>
      <c r="CT8" s="2381"/>
      <c r="CU8" s="2381"/>
      <c r="CV8" s="2381"/>
      <c r="CW8" s="2381"/>
      <c r="CX8" s="2381"/>
      <c r="CY8" s="2381"/>
      <c r="CZ8" s="2381"/>
      <c r="DA8" s="2381"/>
      <c r="DB8" s="2381"/>
      <c r="DC8" s="2381"/>
      <c r="DD8" s="2381"/>
      <c r="DE8" s="2381">
        <v>461511</v>
      </c>
      <c r="DF8" s="2381"/>
      <c r="DG8" s="2381"/>
      <c r="DH8" s="2381"/>
      <c r="DI8" s="2381"/>
      <c r="DJ8" s="2381"/>
      <c r="DK8" s="2381"/>
      <c r="DL8" s="2381"/>
      <c r="DM8" s="2381"/>
      <c r="DN8" s="2381">
        <v>866909</v>
      </c>
      <c r="DO8" s="2381"/>
      <c r="DP8" s="2381"/>
      <c r="DQ8" s="2381"/>
      <c r="DR8" s="2381"/>
      <c r="DS8" s="2381"/>
      <c r="DT8" s="2381"/>
      <c r="DU8" s="2381"/>
      <c r="DV8" s="2381"/>
      <c r="DW8" s="2381"/>
      <c r="DX8" s="2381">
        <v>11838798391</v>
      </c>
      <c r="DY8" s="2381"/>
      <c r="DZ8" s="2381"/>
      <c r="EA8" s="2381"/>
      <c r="EB8" s="2381"/>
      <c r="EC8" s="2381"/>
      <c r="ED8" s="2381"/>
      <c r="EE8" s="2381"/>
      <c r="EF8" s="2381"/>
      <c r="EG8" s="2381"/>
      <c r="EH8" s="2381"/>
      <c r="EI8" s="2381"/>
      <c r="EJ8" s="2381"/>
      <c r="EK8" s="2381"/>
      <c r="EL8" s="2381"/>
      <c r="EM8" s="2414"/>
    </row>
    <row r="9" spans="1:144" s="286" customFormat="1" ht="21" customHeight="1">
      <c r="B9" s="281" t="s">
        <v>786</v>
      </c>
      <c r="C9" s="2509">
        <v>4286</v>
      </c>
      <c r="D9" s="2420"/>
      <c r="E9" s="2420"/>
      <c r="F9" s="2420"/>
      <c r="G9" s="2420"/>
      <c r="H9" s="2420"/>
      <c r="I9" s="2420"/>
      <c r="J9" s="2420"/>
      <c r="K9" s="2421"/>
      <c r="L9" s="2381">
        <v>63368</v>
      </c>
      <c r="M9" s="2381"/>
      <c r="N9" s="2381"/>
      <c r="O9" s="2381"/>
      <c r="P9" s="2381"/>
      <c r="Q9" s="2381"/>
      <c r="R9" s="2381"/>
      <c r="S9" s="2381"/>
      <c r="T9" s="2381"/>
      <c r="U9" s="2381"/>
      <c r="V9" s="2381">
        <v>2604297930</v>
      </c>
      <c r="W9" s="2381"/>
      <c r="X9" s="2381"/>
      <c r="Y9" s="2381"/>
      <c r="Z9" s="2381"/>
      <c r="AA9" s="2381"/>
      <c r="AB9" s="2381"/>
      <c r="AC9" s="2381"/>
      <c r="AD9" s="2381"/>
      <c r="AE9" s="2381"/>
      <c r="AF9" s="2381"/>
      <c r="AG9" s="2381"/>
      <c r="AH9" s="2381"/>
      <c r="AI9" s="2381"/>
      <c r="AJ9" s="2381"/>
      <c r="AK9" s="2381"/>
      <c r="AL9" s="2381">
        <v>178714</v>
      </c>
      <c r="AM9" s="2381"/>
      <c r="AN9" s="2381"/>
      <c r="AO9" s="2381"/>
      <c r="AP9" s="2381"/>
      <c r="AQ9" s="2381"/>
      <c r="AR9" s="2381"/>
      <c r="AS9" s="2381"/>
      <c r="AT9" s="2381"/>
      <c r="AU9" s="2381">
        <v>284624</v>
      </c>
      <c r="AV9" s="2381"/>
      <c r="AW9" s="2381"/>
      <c r="AX9" s="2381"/>
      <c r="AY9" s="2381"/>
      <c r="AZ9" s="2381"/>
      <c r="BA9" s="2381"/>
      <c r="BB9" s="2381"/>
      <c r="BC9" s="2381"/>
      <c r="BD9" s="2381"/>
      <c r="BE9" s="2381">
        <v>3120901914</v>
      </c>
      <c r="BF9" s="2381"/>
      <c r="BG9" s="2381"/>
      <c r="BH9" s="2381"/>
      <c r="BI9" s="2381"/>
      <c r="BJ9" s="2381"/>
      <c r="BK9" s="2381"/>
      <c r="BL9" s="2381"/>
      <c r="BM9" s="2381"/>
      <c r="BN9" s="2381"/>
      <c r="BO9" s="2381"/>
      <c r="BP9" s="2381"/>
      <c r="BQ9" s="2381"/>
      <c r="BR9" s="2381"/>
      <c r="BS9" s="2381"/>
      <c r="BT9" s="2414"/>
      <c r="BU9" s="1502"/>
      <c r="BV9" s="2380">
        <v>47535</v>
      </c>
      <c r="BW9" s="2381"/>
      <c r="BX9" s="2381"/>
      <c r="BY9" s="2381"/>
      <c r="BZ9" s="2381"/>
      <c r="CA9" s="2381"/>
      <c r="CB9" s="2381"/>
      <c r="CC9" s="2381"/>
      <c r="CD9" s="2381"/>
      <c r="CE9" s="2381">
        <v>88172</v>
      </c>
      <c r="CF9" s="2381"/>
      <c r="CG9" s="2381"/>
      <c r="CH9" s="2381"/>
      <c r="CI9" s="2381"/>
      <c r="CJ9" s="2381"/>
      <c r="CK9" s="2381"/>
      <c r="CL9" s="2381"/>
      <c r="CM9" s="2381"/>
      <c r="CN9" s="2381"/>
      <c r="CO9" s="2381">
        <v>554699337</v>
      </c>
      <c r="CP9" s="2381"/>
      <c r="CQ9" s="2381"/>
      <c r="CR9" s="2381"/>
      <c r="CS9" s="2381"/>
      <c r="CT9" s="2381"/>
      <c r="CU9" s="2381"/>
      <c r="CV9" s="2381"/>
      <c r="CW9" s="2381"/>
      <c r="CX9" s="2381"/>
      <c r="CY9" s="2381"/>
      <c r="CZ9" s="2381"/>
      <c r="DA9" s="2381"/>
      <c r="DB9" s="2381"/>
      <c r="DC9" s="2381"/>
      <c r="DD9" s="2381"/>
      <c r="DE9" s="2381">
        <v>230535</v>
      </c>
      <c r="DF9" s="2381"/>
      <c r="DG9" s="2381"/>
      <c r="DH9" s="2381"/>
      <c r="DI9" s="2381"/>
      <c r="DJ9" s="2381"/>
      <c r="DK9" s="2381"/>
      <c r="DL9" s="2381"/>
      <c r="DM9" s="2381"/>
      <c r="DN9" s="2381">
        <v>436164</v>
      </c>
      <c r="DO9" s="2381"/>
      <c r="DP9" s="2381"/>
      <c r="DQ9" s="2381"/>
      <c r="DR9" s="2381"/>
      <c r="DS9" s="2381"/>
      <c r="DT9" s="2381"/>
      <c r="DU9" s="2381"/>
      <c r="DV9" s="2381"/>
      <c r="DW9" s="2381"/>
      <c r="DX9" s="2381">
        <v>6279899181</v>
      </c>
      <c r="DY9" s="2381"/>
      <c r="DZ9" s="2381"/>
      <c r="EA9" s="2381"/>
      <c r="EB9" s="2381"/>
      <c r="EC9" s="2381"/>
      <c r="ED9" s="2381"/>
      <c r="EE9" s="2381"/>
      <c r="EF9" s="2381"/>
      <c r="EG9" s="2381"/>
      <c r="EH9" s="2381"/>
      <c r="EI9" s="2381"/>
      <c r="EJ9" s="2381"/>
      <c r="EK9" s="2381"/>
      <c r="EL9" s="2381"/>
      <c r="EM9" s="2414"/>
    </row>
    <row r="10" spans="1:144" s="286" customFormat="1" ht="21" customHeight="1">
      <c r="B10" s="281" t="s">
        <v>961</v>
      </c>
      <c r="C10" s="2380">
        <v>1628</v>
      </c>
      <c r="D10" s="2381"/>
      <c r="E10" s="2381"/>
      <c r="F10" s="2381"/>
      <c r="G10" s="2381"/>
      <c r="H10" s="2381"/>
      <c r="I10" s="2381"/>
      <c r="J10" s="2381"/>
      <c r="K10" s="2381"/>
      <c r="L10" s="2381">
        <v>23824</v>
      </c>
      <c r="M10" s="2381"/>
      <c r="N10" s="2381"/>
      <c r="O10" s="2381"/>
      <c r="P10" s="2381"/>
      <c r="Q10" s="2381"/>
      <c r="R10" s="2381"/>
      <c r="S10" s="2381"/>
      <c r="T10" s="2381"/>
      <c r="U10" s="2381"/>
      <c r="V10" s="2381">
        <v>993147620</v>
      </c>
      <c r="W10" s="2381"/>
      <c r="X10" s="2381"/>
      <c r="Y10" s="2381"/>
      <c r="Z10" s="2381"/>
      <c r="AA10" s="2381"/>
      <c r="AB10" s="2381"/>
      <c r="AC10" s="2381"/>
      <c r="AD10" s="2381"/>
      <c r="AE10" s="2381"/>
      <c r="AF10" s="2381"/>
      <c r="AG10" s="2381"/>
      <c r="AH10" s="2381"/>
      <c r="AI10" s="2381"/>
      <c r="AJ10" s="2381"/>
      <c r="AK10" s="2381"/>
      <c r="AL10" s="2381">
        <v>65563</v>
      </c>
      <c r="AM10" s="2381"/>
      <c r="AN10" s="2381"/>
      <c r="AO10" s="2381"/>
      <c r="AP10" s="2381"/>
      <c r="AQ10" s="2381"/>
      <c r="AR10" s="2381"/>
      <c r="AS10" s="2381"/>
      <c r="AT10" s="2381"/>
      <c r="AU10" s="2381">
        <v>103817</v>
      </c>
      <c r="AV10" s="2381"/>
      <c r="AW10" s="2381"/>
      <c r="AX10" s="2381"/>
      <c r="AY10" s="2381"/>
      <c r="AZ10" s="2381"/>
      <c r="BA10" s="2381"/>
      <c r="BB10" s="2381"/>
      <c r="BC10" s="2381"/>
      <c r="BD10" s="2381"/>
      <c r="BE10" s="2381">
        <v>1144491049</v>
      </c>
      <c r="BF10" s="2381"/>
      <c r="BG10" s="2381"/>
      <c r="BH10" s="2381"/>
      <c r="BI10" s="2381"/>
      <c r="BJ10" s="2381"/>
      <c r="BK10" s="2381"/>
      <c r="BL10" s="2381"/>
      <c r="BM10" s="2381"/>
      <c r="BN10" s="2381"/>
      <c r="BO10" s="2381"/>
      <c r="BP10" s="2381"/>
      <c r="BQ10" s="2381"/>
      <c r="BR10" s="2381"/>
      <c r="BS10" s="2381"/>
      <c r="BT10" s="2414"/>
      <c r="BU10" s="1502"/>
      <c r="BV10" s="2380">
        <v>17156</v>
      </c>
      <c r="BW10" s="2381"/>
      <c r="BX10" s="2381"/>
      <c r="BY10" s="2381"/>
      <c r="BZ10" s="2381"/>
      <c r="CA10" s="2381"/>
      <c r="CB10" s="2381"/>
      <c r="CC10" s="2381"/>
      <c r="CD10" s="2381"/>
      <c r="CE10" s="2381">
        <v>31128</v>
      </c>
      <c r="CF10" s="2381"/>
      <c r="CG10" s="2381"/>
      <c r="CH10" s="2381"/>
      <c r="CI10" s="2381"/>
      <c r="CJ10" s="2381"/>
      <c r="CK10" s="2381"/>
      <c r="CL10" s="2381"/>
      <c r="CM10" s="2381"/>
      <c r="CN10" s="2381"/>
      <c r="CO10" s="2381">
        <v>200421830</v>
      </c>
      <c r="CP10" s="2381"/>
      <c r="CQ10" s="2381"/>
      <c r="CR10" s="2381"/>
      <c r="CS10" s="2381"/>
      <c r="CT10" s="2381"/>
      <c r="CU10" s="2381"/>
      <c r="CV10" s="2381"/>
      <c r="CW10" s="2381"/>
      <c r="CX10" s="2381"/>
      <c r="CY10" s="2381"/>
      <c r="CZ10" s="2381"/>
      <c r="DA10" s="2381"/>
      <c r="DB10" s="2381"/>
      <c r="DC10" s="2381"/>
      <c r="DD10" s="2381"/>
      <c r="DE10" s="2381">
        <v>84347</v>
      </c>
      <c r="DF10" s="2381"/>
      <c r="DG10" s="2381"/>
      <c r="DH10" s="2381"/>
      <c r="DI10" s="2381"/>
      <c r="DJ10" s="2381"/>
      <c r="DK10" s="2381"/>
      <c r="DL10" s="2381"/>
      <c r="DM10" s="2381"/>
      <c r="DN10" s="2381">
        <v>158769</v>
      </c>
      <c r="DO10" s="2381"/>
      <c r="DP10" s="2381"/>
      <c r="DQ10" s="2381"/>
      <c r="DR10" s="2381"/>
      <c r="DS10" s="2381"/>
      <c r="DT10" s="2381"/>
      <c r="DU10" s="2381"/>
      <c r="DV10" s="2381"/>
      <c r="DW10" s="2381"/>
      <c r="DX10" s="2381">
        <v>2338060499</v>
      </c>
      <c r="DY10" s="2381"/>
      <c r="DZ10" s="2381"/>
      <c r="EA10" s="2381"/>
      <c r="EB10" s="2381"/>
      <c r="EC10" s="2381"/>
      <c r="ED10" s="2381"/>
      <c r="EE10" s="2381"/>
      <c r="EF10" s="2381"/>
      <c r="EG10" s="2381"/>
      <c r="EH10" s="2381"/>
      <c r="EI10" s="2381"/>
      <c r="EJ10" s="2381"/>
      <c r="EK10" s="2381"/>
      <c r="EL10" s="2381"/>
      <c r="EM10" s="2414"/>
    </row>
    <row r="11" spans="1:144" s="286" customFormat="1" ht="21" customHeight="1" thickBot="1">
      <c r="B11" s="282" t="s">
        <v>1005</v>
      </c>
      <c r="C11" s="2418">
        <v>154</v>
      </c>
      <c r="D11" s="2411"/>
      <c r="E11" s="2411"/>
      <c r="F11" s="2411"/>
      <c r="G11" s="2411"/>
      <c r="H11" s="2411"/>
      <c r="I11" s="2411"/>
      <c r="J11" s="2411"/>
      <c r="K11" s="2411"/>
      <c r="L11" s="2411">
        <v>3762</v>
      </c>
      <c r="M11" s="2411"/>
      <c r="N11" s="2411"/>
      <c r="O11" s="2411"/>
      <c r="P11" s="2411"/>
      <c r="Q11" s="2411"/>
      <c r="R11" s="2411"/>
      <c r="S11" s="2411"/>
      <c r="T11" s="2411"/>
      <c r="U11" s="2411"/>
      <c r="V11" s="2411">
        <v>148445480</v>
      </c>
      <c r="W11" s="2411"/>
      <c r="X11" s="2411"/>
      <c r="Y11" s="2411"/>
      <c r="Z11" s="2411"/>
      <c r="AA11" s="2411"/>
      <c r="AB11" s="2411"/>
      <c r="AC11" s="2411"/>
      <c r="AD11" s="2411"/>
      <c r="AE11" s="2411"/>
      <c r="AF11" s="2411"/>
      <c r="AG11" s="2411"/>
      <c r="AH11" s="2411"/>
      <c r="AI11" s="2411"/>
      <c r="AJ11" s="2411"/>
      <c r="AK11" s="2411"/>
      <c r="AL11" s="2411">
        <v>10802</v>
      </c>
      <c r="AM11" s="2411"/>
      <c r="AN11" s="2411"/>
      <c r="AO11" s="2411"/>
      <c r="AP11" s="2411"/>
      <c r="AQ11" s="2411"/>
      <c r="AR11" s="2411"/>
      <c r="AS11" s="2411"/>
      <c r="AT11" s="2411"/>
      <c r="AU11" s="2411">
        <v>16440</v>
      </c>
      <c r="AV11" s="2411"/>
      <c r="AW11" s="2411"/>
      <c r="AX11" s="2411"/>
      <c r="AY11" s="2411"/>
      <c r="AZ11" s="2411"/>
      <c r="BA11" s="2411"/>
      <c r="BB11" s="2411"/>
      <c r="BC11" s="2411"/>
      <c r="BD11" s="2411"/>
      <c r="BE11" s="2411">
        <v>177375366</v>
      </c>
      <c r="BF11" s="2411"/>
      <c r="BG11" s="2411"/>
      <c r="BH11" s="2411"/>
      <c r="BI11" s="2411"/>
      <c r="BJ11" s="2411"/>
      <c r="BK11" s="2411"/>
      <c r="BL11" s="2411"/>
      <c r="BM11" s="2411"/>
      <c r="BN11" s="2411"/>
      <c r="BO11" s="2411"/>
      <c r="BP11" s="2411"/>
      <c r="BQ11" s="2411"/>
      <c r="BR11" s="2411"/>
      <c r="BS11" s="2411"/>
      <c r="BT11" s="2412"/>
      <c r="BU11" s="1502"/>
      <c r="BV11" s="2418">
        <v>2972</v>
      </c>
      <c r="BW11" s="2411"/>
      <c r="BX11" s="2411"/>
      <c r="BY11" s="2411"/>
      <c r="BZ11" s="2411"/>
      <c r="CA11" s="2411"/>
      <c r="CB11" s="2411"/>
      <c r="CC11" s="2411"/>
      <c r="CD11" s="2411"/>
      <c r="CE11" s="2411">
        <v>5049</v>
      </c>
      <c r="CF11" s="2411"/>
      <c r="CG11" s="2411"/>
      <c r="CH11" s="2411"/>
      <c r="CI11" s="2411"/>
      <c r="CJ11" s="2411"/>
      <c r="CK11" s="2411"/>
      <c r="CL11" s="2411"/>
      <c r="CM11" s="2411"/>
      <c r="CN11" s="2411"/>
      <c r="CO11" s="2411">
        <v>32498750</v>
      </c>
      <c r="CP11" s="2411"/>
      <c r="CQ11" s="2411"/>
      <c r="CR11" s="2411"/>
      <c r="CS11" s="2411"/>
      <c r="CT11" s="2411"/>
      <c r="CU11" s="2411"/>
      <c r="CV11" s="2411"/>
      <c r="CW11" s="2411"/>
      <c r="CX11" s="2411"/>
      <c r="CY11" s="2411"/>
      <c r="CZ11" s="2411"/>
      <c r="DA11" s="2411"/>
      <c r="DB11" s="2411"/>
      <c r="DC11" s="2411"/>
      <c r="DD11" s="2411"/>
      <c r="DE11" s="2411">
        <v>13928</v>
      </c>
      <c r="DF11" s="2411"/>
      <c r="DG11" s="2411"/>
      <c r="DH11" s="2411"/>
      <c r="DI11" s="2411"/>
      <c r="DJ11" s="2411"/>
      <c r="DK11" s="2411"/>
      <c r="DL11" s="2411"/>
      <c r="DM11" s="2411"/>
      <c r="DN11" s="2411">
        <v>25251</v>
      </c>
      <c r="DO11" s="2411"/>
      <c r="DP11" s="2411"/>
      <c r="DQ11" s="2411"/>
      <c r="DR11" s="2411"/>
      <c r="DS11" s="2411"/>
      <c r="DT11" s="2411"/>
      <c r="DU11" s="2411"/>
      <c r="DV11" s="2411"/>
      <c r="DW11" s="2411"/>
      <c r="DX11" s="2411">
        <v>358319596</v>
      </c>
      <c r="DY11" s="2411"/>
      <c r="DZ11" s="2411"/>
      <c r="EA11" s="2411"/>
      <c r="EB11" s="2411"/>
      <c r="EC11" s="2411"/>
      <c r="ED11" s="2411"/>
      <c r="EE11" s="2411"/>
      <c r="EF11" s="2411"/>
      <c r="EG11" s="2411"/>
      <c r="EH11" s="2411"/>
      <c r="EI11" s="2411"/>
      <c r="EJ11" s="2411"/>
      <c r="EK11" s="2411"/>
      <c r="EL11" s="2411"/>
      <c r="EM11" s="2412"/>
    </row>
    <row r="12" spans="1:144" s="286" customFormat="1" ht="15" customHeight="1">
      <c r="B12" s="2524"/>
      <c r="C12" s="2492"/>
      <c r="D12" s="2492"/>
      <c r="E12" s="2492"/>
      <c r="F12" s="2492"/>
      <c r="G12" s="2492"/>
      <c r="H12" s="2492"/>
      <c r="I12" s="2492"/>
      <c r="J12" s="2492"/>
      <c r="K12" s="2492"/>
      <c r="L12" s="2492"/>
      <c r="M12" s="2492"/>
      <c r="N12" s="2492"/>
      <c r="O12" s="2492"/>
      <c r="P12" s="2492"/>
      <c r="Q12" s="2492"/>
      <c r="R12" s="2492"/>
      <c r="S12" s="2492"/>
      <c r="T12" s="2492"/>
      <c r="U12" s="2492"/>
      <c r="V12" s="2492"/>
      <c r="W12" s="2492"/>
      <c r="X12" s="2492"/>
      <c r="Y12" s="2492"/>
      <c r="Z12" s="2492"/>
      <c r="AA12" s="2492"/>
      <c r="AB12" s="2492"/>
      <c r="AC12" s="2492"/>
      <c r="AD12" s="2492"/>
      <c r="AE12" s="2492"/>
      <c r="AF12" s="2492"/>
      <c r="AG12" s="2492"/>
      <c r="AH12" s="2492"/>
      <c r="AI12" s="2492"/>
      <c r="AJ12" s="2492"/>
      <c r="AK12" s="2492"/>
      <c r="AL12" s="2492"/>
      <c r="AM12" s="2492"/>
      <c r="AN12" s="2492"/>
      <c r="AO12" s="2492"/>
      <c r="AP12" s="2492"/>
      <c r="AQ12" s="2492"/>
      <c r="AR12" s="2492"/>
      <c r="AS12" s="2492"/>
      <c r="AT12" s="2492"/>
      <c r="AU12" s="2492"/>
      <c r="AV12" s="2492"/>
      <c r="AW12" s="2492"/>
      <c r="AX12" s="2492"/>
      <c r="AY12" s="2492"/>
      <c r="AZ12" s="2492"/>
      <c r="BA12" s="2492"/>
      <c r="BB12" s="2492"/>
      <c r="BC12" s="2492"/>
      <c r="BD12" s="2492"/>
      <c r="BE12" s="2492"/>
      <c r="BF12" s="2492"/>
      <c r="BG12" s="2492"/>
      <c r="BH12" s="2492"/>
      <c r="BI12" s="2492"/>
      <c r="BJ12" s="2492"/>
      <c r="BK12" s="2492"/>
      <c r="BL12" s="2492"/>
      <c r="BM12" s="2492"/>
      <c r="BN12" s="2492"/>
      <c r="BO12" s="2492"/>
      <c r="BP12" s="2492"/>
      <c r="BQ12" s="2492"/>
      <c r="BR12" s="2492"/>
      <c r="BS12" s="2492"/>
      <c r="BT12" s="2492"/>
      <c r="BV12" s="2500"/>
      <c r="BW12" s="2500"/>
      <c r="BX12" s="2500"/>
      <c r="BY12" s="2500"/>
      <c r="BZ12" s="2500"/>
      <c r="CA12" s="2500"/>
      <c r="CB12" s="2500"/>
      <c r="CC12" s="2500"/>
      <c r="CD12" s="2500"/>
      <c r="CE12" s="2500"/>
      <c r="CF12" s="2500"/>
      <c r="CG12" s="2500"/>
      <c r="CH12" s="2500"/>
      <c r="CI12" s="2500"/>
      <c r="CJ12" s="2500"/>
      <c r="CK12" s="2500"/>
      <c r="CL12" s="2500"/>
      <c r="CM12" s="2500"/>
      <c r="CN12" s="2500"/>
      <c r="CO12" s="2500"/>
      <c r="CP12" s="2500"/>
      <c r="CQ12" s="2500"/>
      <c r="CR12" s="2500"/>
      <c r="CS12" s="2500"/>
      <c r="CT12" s="2500"/>
      <c r="CU12" s="2500"/>
      <c r="CV12" s="2500"/>
      <c r="CW12" s="2500"/>
      <c r="CX12" s="2500"/>
      <c r="CY12" s="2500"/>
      <c r="CZ12" s="2500"/>
      <c r="DA12" s="2500"/>
      <c r="DB12" s="2500"/>
      <c r="DC12" s="2500"/>
      <c r="DD12" s="2500"/>
      <c r="DE12" s="2500"/>
      <c r="DF12" s="2500"/>
      <c r="DG12" s="2500"/>
      <c r="DH12" s="2500"/>
      <c r="DI12" s="2500"/>
      <c r="DJ12" s="2500"/>
      <c r="DK12" s="2500"/>
      <c r="DL12" s="2500"/>
      <c r="DM12" s="2500"/>
      <c r="DN12" s="2500"/>
      <c r="DO12" s="2500"/>
      <c r="DP12" s="2500"/>
      <c r="DQ12" s="2500"/>
      <c r="DR12" s="2500"/>
      <c r="DS12" s="2500"/>
      <c r="DT12" s="2500"/>
      <c r="DU12" s="2500"/>
      <c r="DV12" s="2500"/>
      <c r="DW12" s="2500"/>
      <c r="DX12" s="2500"/>
      <c r="DY12" s="2500"/>
      <c r="DZ12" s="2500"/>
      <c r="EA12" s="2500"/>
      <c r="EB12" s="2500"/>
      <c r="EC12" s="2500"/>
      <c r="ED12" s="2500"/>
      <c r="EE12" s="2500"/>
      <c r="EF12" s="2500"/>
      <c r="EG12" s="2500"/>
      <c r="EH12" s="2500"/>
      <c r="EI12" s="2500"/>
      <c r="EJ12" s="2500"/>
      <c r="EK12" s="2500"/>
      <c r="EL12" s="2500"/>
      <c r="EM12" s="2500"/>
    </row>
    <row r="13" spans="1:144" s="286" customFormat="1" ht="15" customHeight="1">
      <c r="B13" s="2492"/>
      <c r="C13" s="2492"/>
      <c r="D13" s="2492"/>
      <c r="E13" s="2492"/>
      <c r="F13" s="2492"/>
      <c r="G13" s="2492"/>
      <c r="H13" s="2492"/>
      <c r="I13" s="2492"/>
      <c r="J13" s="2492"/>
      <c r="K13" s="2492"/>
      <c r="L13" s="2492"/>
      <c r="M13" s="2492"/>
      <c r="N13" s="2492"/>
      <c r="O13" s="2492"/>
      <c r="P13" s="2492"/>
      <c r="Q13" s="2492"/>
      <c r="R13" s="2492"/>
      <c r="S13" s="2492"/>
      <c r="T13" s="2492"/>
      <c r="U13" s="2492"/>
      <c r="V13" s="2492"/>
      <c r="W13" s="2492"/>
      <c r="X13" s="2492"/>
      <c r="Y13" s="2492"/>
      <c r="Z13" s="2492"/>
      <c r="AA13" s="2492"/>
      <c r="AB13" s="2492"/>
      <c r="AC13" s="2492"/>
      <c r="AD13" s="2492"/>
      <c r="AE13" s="2492"/>
      <c r="AF13" s="2492"/>
      <c r="AG13" s="2492"/>
      <c r="AH13" s="2492"/>
      <c r="AI13" s="2492"/>
      <c r="AJ13" s="2492"/>
      <c r="AK13" s="2492"/>
      <c r="AL13" s="2492"/>
      <c r="AM13" s="2492"/>
      <c r="AN13" s="2492"/>
      <c r="AO13" s="2492"/>
      <c r="AP13" s="2492"/>
      <c r="AQ13" s="2492"/>
      <c r="AR13" s="2492"/>
      <c r="AS13" s="2492"/>
      <c r="AT13" s="2492"/>
      <c r="AU13" s="2492"/>
      <c r="AV13" s="2492"/>
      <c r="AW13" s="2492"/>
      <c r="AX13" s="2492"/>
      <c r="AY13" s="2492"/>
      <c r="AZ13" s="2492"/>
      <c r="BA13" s="2492"/>
      <c r="BB13" s="2492"/>
      <c r="BC13" s="2492"/>
      <c r="BD13" s="2492"/>
      <c r="BE13" s="2492"/>
      <c r="BF13" s="2492"/>
      <c r="BG13" s="2492"/>
      <c r="BH13" s="2492"/>
      <c r="BI13" s="2492"/>
      <c r="BJ13" s="2492"/>
      <c r="BK13" s="2492"/>
      <c r="BL13" s="2492"/>
      <c r="BM13" s="2492"/>
      <c r="BN13" s="2492"/>
      <c r="BO13" s="2492"/>
      <c r="BP13" s="2492"/>
      <c r="BQ13" s="2492"/>
      <c r="BR13" s="2492"/>
      <c r="BS13" s="2492"/>
      <c r="BT13" s="2492"/>
      <c r="BV13" s="2504"/>
      <c r="BW13" s="2504"/>
      <c r="BX13" s="2504"/>
      <c r="BY13" s="2504"/>
      <c r="BZ13" s="2504"/>
      <c r="CA13" s="2504"/>
      <c r="CB13" s="2504"/>
      <c r="CC13" s="2504"/>
      <c r="CD13" s="2504"/>
      <c r="CE13" s="2504"/>
      <c r="CF13" s="2504"/>
      <c r="CG13" s="2504"/>
      <c r="CH13" s="2504"/>
      <c r="CI13" s="2504"/>
      <c r="CJ13" s="2504"/>
      <c r="CK13" s="2504"/>
      <c r="CL13" s="2504"/>
      <c r="CM13" s="2504"/>
      <c r="CN13" s="2504"/>
      <c r="CO13" s="2504"/>
      <c r="CP13" s="2504"/>
      <c r="CQ13" s="2504"/>
      <c r="CR13" s="2504"/>
      <c r="CS13" s="2504"/>
      <c r="CT13" s="2504"/>
      <c r="CU13" s="2504"/>
      <c r="CV13" s="2504"/>
      <c r="CW13" s="2504"/>
      <c r="CX13" s="2504"/>
      <c r="CY13" s="2504"/>
      <c r="CZ13" s="2504"/>
      <c r="DA13" s="2504"/>
      <c r="DB13" s="2504"/>
      <c r="DC13" s="2504"/>
      <c r="DD13" s="2504"/>
      <c r="DE13" s="2504"/>
      <c r="DF13" s="2504"/>
      <c r="DG13" s="2504"/>
      <c r="DH13" s="2504"/>
      <c r="DI13" s="2504"/>
      <c r="DJ13" s="2504"/>
      <c r="DK13" s="2504"/>
      <c r="DL13" s="2504"/>
      <c r="DM13" s="2504"/>
      <c r="DN13" s="2504"/>
      <c r="DO13" s="2504"/>
      <c r="DP13" s="2504"/>
      <c r="DQ13" s="2504"/>
      <c r="DR13" s="2504"/>
      <c r="DS13" s="2504"/>
      <c r="DT13" s="2504"/>
      <c r="DU13" s="2504"/>
      <c r="DV13" s="2504"/>
      <c r="DW13" s="2504"/>
      <c r="DX13" s="2504"/>
      <c r="DY13" s="2504"/>
      <c r="DZ13" s="2504"/>
      <c r="EA13" s="2504"/>
      <c r="EB13" s="2504"/>
      <c r="EC13" s="2504"/>
      <c r="ED13" s="2504"/>
      <c r="EE13" s="2504"/>
      <c r="EF13" s="2504"/>
      <c r="EG13" s="2504"/>
      <c r="EH13" s="2504"/>
      <c r="EI13" s="2504"/>
      <c r="EJ13" s="2504"/>
      <c r="EK13" s="2504"/>
      <c r="EL13" s="2504"/>
      <c r="EM13" s="2504"/>
    </row>
    <row r="14" spans="1:144" s="286" customFormat="1" ht="15" customHeight="1" thickBot="1">
      <c r="B14" s="2496"/>
      <c r="C14" s="2496"/>
      <c r="D14" s="2496"/>
      <c r="E14" s="2496"/>
      <c r="F14" s="2496"/>
      <c r="G14" s="2496"/>
      <c r="H14" s="2496"/>
      <c r="I14" s="2496"/>
      <c r="J14" s="2496"/>
      <c r="K14" s="2496"/>
      <c r="L14" s="2496"/>
      <c r="M14" s="2496"/>
      <c r="N14" s="2496"/>
      <c r="O14" s="2496"/>
      <c r="P14" s="2496"/>
      <c r="Q14" s="2496"/>
      <c r="R14" s="2496"/>
      <c r="S14" s="2496"/>
      <c r="T14" s="2496"/>
      <c r="U14" s="2496"/>
      <c r="V14" s="2496"/>
      <c r="W14" s="2496"/>
      <c r="X14" s="2496"/>
      <c r="Y14" s="2496"/>
      <c r="Z14" s="2496"/>
      <c r="AA14" s="2496"/>
      <c r="AB14" s="2496"/>
      <c r="AC14" s="2496"/>
      <c r="AD14" s="2496"/>
      <c r="AE14" s="2496"/>
      <c r="AF14" s="2496"/>
      <c r="AG14" s="2496"/>
      <c r="AH14" s="2496"/>
      <c r="AI14" s="2496"/>
      <c r="AJ14" s="2496"/>
      <c r="AK14" s="2496"/>
      <c r="AL14" s="2496"/>
      <c r="AM14" s="2496"/>
      <c r="AN14" s="2496"/>
      <c r="AO14" s="2496"/>
      <c r="AP14" s="2496"/>
      <c r="AQ14" s="2496"/>
      <c r="AR14" s="2496"/>
      <c r="AS14" s="2496"/>
      <c r="AT14" s="2496"/>
      <c r="AU14" s="2496"/>
      <c r="AV14" s="2496"/>
      <c r="AW14" s="2496"/>
      <c r="AX14" s="2496"/>
      <c r="AY14" s="2496"/>
      <c r="AZ14" s="2496"/>
      <c r="BA14" s="2496"/>
      <c r="BB14" s="2496"/>
      <c r="BC14" s="2496"/>
      <c r="BD14" s="2496"/>
      <c r="BE14" s="2496"/>
      <c r="BF14" s="2496"/>
      <c r="BG14" s="2496"/>
      <c r="BH14" s="2496"/>
      <c r="BI14" s="2496"/>
      <c r="BJ14" s="2496"/>
      <c r="BK14" s="2496"/>
      <c r="BL14" s="2496"/>
      <c r="BM14" s="2496"/>
      <c r="BN14" s="2496"/>
      <c r="BO14" s="2496"/>
      <c r="BP14" s="2496"/>
      <c r="BQ14" s="2496"/>
      <c r="BR14" s="2496"/>
      <c r="BS14" s="2496"/>
      <c r="BT14" s="2496"/>
      <c r="BV14" s="2505"/>
      <c r="BW14" s="2505"/>
      <c r="BX14" s="2505"/>
      <c r="BY14" s="2505"/>
      <c r="BZ14" s="2505"/>
      <c r="CA14" s="2505"/>
      <c r="CB14" s="2505"/>
      <c r="CC14" s="2505"/>
      <c r="CD14" s="2505"/>
      <c r="CE14" s="2505"/>
      <c r="CF14" s="2505"/>
      <c r="CG14" s="2505"/>
      <c r="CH14" s="2505"/>
      <c r="CI14" s="2505"/>
      <c r="CJ14" s="2505"/>
      <c r="CK14" s="2505"/>
      <c r="CL14" s="2505"/>
      <c r="CM14" s="2505"/>
      <c r="CN14" s="2505"/>
      <c r="CO14" s="2505"/>
      <c r="CP14" s="2505"/>
      <c r="CQ14" s="2505"/>
      <c r="CR14" s="2505"/>
      <c r="CS14" s="2505"/>
      <c r="CT14" s="2505"/>
      <c r="CU14" s="2505"/>
      <c r="CV14" s="2505"/>
      <c r="CW14" s="2505"/>
      <c r="CX14" s="2505"/>
      <c r="CY14" s="2505"/>
      <c r="CZ14" s="2505"/>
      <c r="DA14" s="2505"/>
      <c r="DB14" s="2505"/>
      <c r="DC14" s="2505"/>
      <c r="DD14" s="2505"/>
      <c r="DE14" s="2505"/>
      <c r="DF14" s="2505"/>
      <c r="DG14" s="2505"/>
      <c r="DH14" s="2505"/>
      <c r="DI14" s="2505"/>
      <c r="DJ14" s="2505"/>
      <c r="DK14" s="2505"/>
      <c r="DL14" s="2505"/>
      <c r="DM14" s="2505"/>
      <c r="DN14" s="2505"/>
      <c r="DO14" s="2505"/>
      <c r="DP14" s="2505"/>
      <c r="DQ14" s="2505"/>
      <c r="DR14" s="2505"/>
      <c r="DS14" s="2505"/>
      <c r="DT14" s="2505"/>
      <c r="DU14" s="2505"/>
      <c r="DV14" s="2505"/>
      <c r="DW14" s="2505"/>
      <c r="DX14" s="2505"/>
      <c r="DY14" s="2505"/>
      <c r="DZ14" s="2505"/>
      <c r="EA14" s="2505"/>
      <c r="EB14" s="2505"/>
      <c r="EC14" s="2505"/>
      <c r="ED14" s="2505"/>
      <c r="EE14" s="2505"/>
      <c r="EF14" s="2505"/>
      <c r="EG14" s="2505"/>
      <c r="EH14" s="2505"/>
      <c r="EI14" s="2505"/>
      <c r="EJ14" s="2505"/>
      <c r="EK14" s="2505"/>
      <c r="EL14" s="2505"/>
      <c r="EM14" s="2505"/>
    </row>
    <row r="15" spans="1:144" s="286" customFormat="1" ht="21" customHeight="1">
      <c r="B15" s="2477" t="s">
        <v>714</v>
      </c>
      <c r="C15" s="2426" t="s">
        <v>717</v>
      </c>
      <c r="D15" s="2427"/>
      <c r="E15" s="2427"/>
      <c r="F15" s="2427"/>
      <c r="G15" s="2427"/>
      <c r="H15" s="2427"/>
      <c r="I15" s="2427"/>
      <c r="J15" s="2427"/>
      <c r="K15" s="2427"/>
      <c r="L15" s="2427"/>
      <c r="M15" s="2427"/>
      <c r="N15" s="2427"/>
      <c r="O15" s="2427"/>
      <c r="P15" s="2427"/>
      <c r="Q15" s="2427"/>
      <c r="R15" s="2427"/>
      <c r="S15" s="2427"/>
      <c r="T15" s="2427"/>
      <c r="U15" s="2427"/>
      <c r="V15" s="2427"/>
      <c r="W15" s="2427"/>
      <c r="X15" s="2427"/>
      <c r="Y15" s="2427"/>
      <c r="Z15" s="2427"/>
      <c r="AA15" s="2427"/>
      <c r="AB15" s="2427"/>
      <c r="AC15" s="2427"/>
      <c r="AD15" s="2427"/>
      <c r="AE15" s="2427"/>
      <c r="AF15" s="2427"/>
      <c r="AG15" s="2427"/>
      <c r="AH15" s="2427"/>
      <c r="AI15" s="2427"/>
      <c r="AJ15" s="2427"/>
      <c r="AK15" s="2427"/>
      <c r="AL15" s="2427"/>
      <c r="AM15" s="2427"/>
      <c r="AN15" s="2427"/>
      <c r="AO15" s="2427"/>
      <c r="AP15" s="2427"/>
      <c r="AQ15" s="2427"/>
      <c r="AR15" s="2427"/>
      <c r="AS15" s="2427"/>
      <c r="AT15" s="2427"/>
      <c r="AU15" s="2427"/>
      <c r="AV15" s="2427"/>
      <c r="AW15" s="2427"/>
      <c r="AX15" s="2427"/>
      <c r="AY15" s="2427"/>
      <c r="AZ15" s="2427"/>
      <c r="BA15" s="2427"/>
      <c r="BB15" s="2427"/>
      <c r="BC15" s="2427"/>
      <c r="BD15" s="2427"/>
      <c r="BE15" s="2427"/>
      <c r="BF15" s="2427"/>
      <c r="BG15" s="2427"/>
      <c r="BH15" s="2427"/>
      <c r="BI15" s="2427"/>
      <c r="BJ15" s="2427"/>
      <c r="BK15" s="2427"/>
      <c r="BL15" s="2427"/>
      <c r="BM15" s="2427"/>
      <c r="BN15" s="2427"/>
      <c r="BO15" s="2427"/>
      <c r="BP15" s="2427"/>
      <c r="BQ15" s="2427"/>
      <c r="BR15" s="2427"/>
      <c r="BS15" s="2427"/>
      <c r="BT15" s="2429"/>
      <c r="BU15" s="290"/>
      <c r="BV15" s="2426" t="s">
        <v>727</v>
      </c>
      <c r="BW15" s="2427"/>
      <c r="BX15" s="2427"/>
      <c r="BY15" s="2427"/>
      <c r="BZ15" s="2427"/>
      <c r="CA15" s="2427"/>
      <c r="CB15" s="2427"/>
      <c r="CC15" s="2427"/>
      <c r="CD15" s="2427"/>
      <c r="CE15" s="2427"/>
      <c r="CF15" s="2427"/>
      <c r="CG15" s="2427"/>
      <c r="CH15" s="2427"/>
      <c r="CI15" s="2427"/>
      <c r="CJ15" s="2427"/>
      <c r="CK15" s="2427"/>
      <c r="CL15" s="2427"/>
      <c r="CM15" s="2427"/>
      <c r="CN15" s="2427"/>
      <c r="CO15" s="2427"/>
      <c r="CP15" s="2427"/>
      <c r="CQ15" s="2427"/>
      <c r="CR15" s="2427"/>
      <c r="CS15" s="2427"/>
      <c r="CT15" s="2427"/>
      <c r="CU15" s="2427"/>
      <c r="CV15" s="2427"/>
      <c r="CW15" s="2427"/>
      <c r="CX15" s="2427"/>
      <c r="CY15" s="2427"/>
      <c r="CZ15" s="2427"/>
      <c r="DA15" s="2427"/>
      <c r="DB15" s="2427"/>
      <c r="DC15" s="2427"/>
      <c r="DD15" s="2427"/>
      <c r="DE15" s="2427"/>
      <c r="DF15" s="2427" t="s">
        <v>728</v>
      </c>
      <c r="DG15" s="2427"/>
      <c r="DH15" s="2427"/>
      <c r="DI15" s="2427"/>
      <c r="DJ15" s="2427"/>
      <c r="DK15" s="2427"/>
      <c r="DL15" s="2427"/>
      <c r="DM15" s="2427"/>
      <c r="DN15" s="2427"/>
      <c r="DO15" s="2427"/>
      <c r="DP15" s="2427"/>
      <c r="DQ15" s="2427"/>
      <c r="DR15" s="2427"/>
      <c r="DS15" s="2427"/>
      <c r="DT15" s="2427"/>
      <c r="DU15" s="2427"/>
      <c r="DV15" s="2427"/>
      <c r="DW15" s="2427"/>
      <c r="DX15" s="2427"/>
      <c r="DY15" s="2427"/>
      <c r="DZ15" s="2427"/>
      <c r="EA15" s="2427"/>
      <c r="EB15" s="2427"/>
      <c r="EC15" s="2427"/>
      <c r="ED15" s="2427"/>
      <c r="EE15" s="2427"/>
      <c r="EF15" s="2427"/>
      <c r="EG15" s="2427"/>
      <c r="EH15" s="2427"/>
      <c r="EI15" s="2427"/>
      <c r="EJ15" s="2427"/>
      <c r="EK15" s="2427"/>
      <c r="EL15" s="2427"/>
      <c r="EM15" s="2429"/>
    </row>
    <row r="16" spans="1:144" s="286" customFormat="1" ht="21" customHeight="1">
      <c r="B16" s="2478"/>
      <c r="C16" s="2423" t="s">
        <v>729</v>
      </c>
      <c r="D16" s="2415"/>
      <c r="E16" s="2415"/>
      <c r="F16" s="2415"/>
      <c r="G16" s="2415"/>
      <c r="H16" s="2415"/>
      <c r="I16" s="2415"/>
      <c r="J16" s="2415"/>
      <c r="K16" s="2415"/>
      <c r="L16" s="2415"/>
      <c r="M16" s="2415"/>
      <c r="N16" s="2415"/>
      <c r="O16" s="2415"/>
      <c r="P16" s="2415"/>
      <c r="Q16" s="2415"/>
      <c r="R16" s="2415"/>
      <c r="S16" s="2415"/>
      <c r="T16" s="2415"/>
      <c r="U16" s="2415"/>
      <c r="V16" s="2415"/>
      <c r="W16" s="2415"/>
      <c r="X16" s="2415"/>
      <c r="Y16" s="2415"/>
      <c r="Z16" s="2415"/>
      <c r="AA16" s="2415"/>
      <c r="AB16" s="2415"/>
      <c r="AC16" s="2415"/>
      <c r="AD16" s="2415"/>
      <c r="AE16" s="2415"/>
      <c r="AF16" s="2415"/>
      <c r="AG16" s="2415"/>
      <c r="AH16" s="2415"/>
      <c r="AI16" s="2415"/>
      <c r="AJ16" s="2415"/>
      <c r="AK16" s="2415"/>
      <c r="AL16" s="2415" t="s">
        <v>730</v>
      </c>
      <c r="AM16" s="2415"/>
      <c r="AN16" s="2415"/>
      <c r="AO16" s="2415"/>
      <c r="AP16" s="2415"/>
      <c r="AQ16" s="2415"/>
      <c r="AR16" s="2415"/>
      <c r="AS16" s="2415"/>
      <c r="AT16" s="2415"/>
      <c r="AU16" s="2415"/>
      <c r="AV16" s="2415"/>
      <c r="AW16" s="2415"/>
      <c r="AX16" s="2415"/>
      <c r="AY16" s="2415"/>
      <c r="AZ16" s="2415"/>
      <c r="BA16" s="2415"/>
      <c r="BB16" s="2415"/>
      <c r="BC16" s="2415"/>
      <c r="BD16" s="2415"/>
      <c r="BE16" s="2415"/>
      <c r="BF16" s="2415"/>
      <c r="BG16" s="2415"/>
      <c r="BH16" s="2415"/>
      <c r="BI16" s="2415"/>
      <c r="BJ16" s="2415"/>
      <c r="BK16" s="2415"/>
      <c r="BL16" s="2415"/>
      <c r="BM16" s="2415"/>
      <c r="BN16" s="2415"/>
      <c r="BO16" s="2415"/>
      <c r="BP16" s="2415"/>
      <c r="BQ16" s="2415"/>
      <c r="BR16" s="2415"/>
      <c r="BS16" s="2415"/>
      <c r="BT16" s="2416"/>
      <c r="BU16" s="290"/>
      <c r="BV16" s="2423" t="s">
        <v>731</v>
      </c>
      <c r="BW16" s="2415"/>
      <c r="BX16" s="2415"/>
      <c r="BY16" s="2415"/>
      <c r="BZ16" s="2415"/>
      <c r="CA16" s="2415"/>
      <c r="CB16" s="2415"/>
      <c r="CC16" s="2415"/>
      <c r="CD16" s="2415"/>
      <c r="CE16" s="2415"/>
      <c r="CF16" s="2415"/>
      <c r="CG16" s="2415"/>
      <c r="CH16" s="2415"/>
      <c r="CI16" s="2415"/>
      <c r="CJ16" s="2415"/>
      <c r="CK16" s="2415"/>
      <c r="CL16" s="2415"/>
      <c r="CM16" s="2415"/>
      <c r="CN16" s="2415"/>
      <c r="CO16" s="2415" t="s">
        <v>705</v>
      </c>
      <c r="CP16" s="2415"/>
      <c r="CQ16" s="2415"/>
      <c r="CR16" s="2415"/>
      <c r="CS16" s="2415"/>
      <c r="CT16" s="2415"/>
      <c r="CU16" s="2415"/>
      <c r="CV16" s="2415"/>
      <c r="CW16" s="2415"/>
      <c r="CX16" s="2415"/>
      <c r="CY16" s="2415"/>
      <c r="CZ16" s="2415"/>
      <c r="DA16" s="2415"/>
      <c r="DB16" s="2415"/>
      <c r="DC16" s="2415"/>
      <c r="DD16" s="2415"/>
      <c r="DE16" s="2415"/>
      <c r="DF16" s="2415" t="s">
        <v>732</v>
      </c>
      <c r="DG16" s="2415"/>
      <c r="DH16" s="2415"/>
      <c r="DI16" s="2415"/>
      <c r="DJ16" s="2415"/>
      <c r="DK16" s="2415"/>
      <c r="DL16" s="2415"/>
      <c r="DM16" s="2415"/>
      <c r="DN16" s="2415"/>
      <c r="DO16" s="2415"/>
      <c r="DP16" s="2415"/>
      <c r="DQ16" s="2415"/>
      <c r="DR16" s="2415"/>
      <c r="DS16" s="2415"/>
      <c r="DT16" s="2415"/>
      <c r="DU16" s="2396" t="s">
        <v>148</v>
      </c>
      <c r="DV16" s="2396"/>
      <c r="DW16" s="2396"/>
      <c r="DX16" s="2396"/>
      <c r="DY16" s="2396"/>
      <c r="DZ16" s="2396"/>
      <c r="EA16" s="2396"/>
      <c r="EB16" s="2396"/>
      <c r="EC16" s="2396"/>
      <c r="ED16" s="2396"/>
      <c r="EE16" s="2396"/>
      <c r="EF16" s="2396"/>
      <c r="EG16" s="2396"/>
      <c r="EH16" s="2396"/>
      <c r="EI16" s="2396"/>
      <c r="EJ16" s="2396"/>
      <c r="EK16" s="2396"/>
      <c r="EL16" s="2396"/>
      <c r="EM16" s="2428"/>
    </row>
    <row r="17" spans="2:169" s="286" customFormat="1" ht="21" customHeight="1" thickBot="1">
      <c r="B17" s="2479"/>
      <c r="C17" s="2424" t="s">
        <v>722</v>
      </c>
      <c r="D17" s="2409"/>
      <c r="E17" s="2409"/>
      <c r="F17" s="2409"/>
      <c r="G17" s="2409"/>
      <c r="H17" s="2409"/>
      <c r="I17" s="2409"/>
      <c r="J17" s="2409"/>
      <c r="K17" s="2409"/>
      <c r="L17" s="2409" t="s">
        <v>733</v>
      </c>
      <c r="M17" s="2409"/>
      <c r="N17" s="2409"/>
      <c r="O17" s="2409"/>
      <c r="P17" s="2409"/>
      <c r="Q17" s="2409"/>
      <c r="R17" s="2409"/>
      <c r="S17" s="2409"/>
      <c r="T17" s="2409"/>
      <c r="U17" s="2409"/>
      <c r="V17" s="2409" t="s">
        <v>724</v>
      </c>
      <c r="W17" s="2409"/>
      <c r="X17" s="2409"/>
      <c r="Y17" s="2409"/>
      <c r="Z17" s="2409"/>
      <c r="AA17" s="2409"/>
      <c r="AB17" s="2409"/>
      <c r="AC17" s="2409"/>
      <c r="AD17" s="2409"/>
      <c r="AE17" s="2409"/>
      <c r="AF17" s="2409"/>
      <c r="AG17" s="2409"/>
      <c r="AH17" s="2409"/>
      <c r="AI17" s="2409"/>
      <c r="AJ17" s="2409"/>
      <c r="AK17" s="2409"/>
      <c r="AL17" s="2409" t="s">
        <v>734</v>
      </c>
      <c r="AM17" s="2409"/>
      <c r="AN17" s="2409"/>
      <c r="AO17" s="2409"/>
      <c r="AP17" s="2409"/>
      <c r="AQ17" s="2409"/>
      <c r="AR17" s="2409"/>
      <c r="AS17" s="2409"/>
      <c r="AT17" s="2409"/>
      <c r="AU17" s="2409" t="s">
        <v>23</v>
      </c>
      <c r="AV17" s="2409"/>
      <c r="AW17" s="2409"/>
      <c r="AX17" s="2409"/>
      <c r="AY17" s="2409"/>
      <c r="AZ17" s="2409"/>
      <c r="BA17" s="2409"/>
      <c r="BB17" s="2409"/>
      <c r="BC17" s="2409"/>
      <c r="BD17" s="2409"/>
      <c r="BE17" s="2409" t="s">
        <v>417</v>
      </c>
      <c r="BF17" s="2409"/>
      <c r="BG17" s="2409"/>
      <c r="BH17" s="2409"/>
      <c r="BI17" s="2409"/>
      <c r="BJ17" s="2409"/>
      <c r="BK17" s="2409"/>
      <c r="BL17" s="2409"/>
      <c r="BM17" s="2409"/>
      <c r="BN17" s="2409"/>
      <c r="BO17" s="2409"/>
      <c r="BP17" s="2409"/>
      <c r="BQ17" s="2409"/>
      <c r="BR17" s="2409"/>
      <c r="BS17" s="2409"/>
      <c r="BT17" s="2425"/>
      <c r="BU17" s="290"/>
      <c r="BV17" s="2424" t="s">
        <v>722</v>
      </c>
      <c r="BW17" s="2409"/>
      <c r="BX17" s="2409"/>
      <c r="BY17" s="2409"/>
      <c r="BZ17" s="2409"/>
      <c r="CA17" s="2409" t="s">
        <v>723</v>
      </c>
      <c r="CB17" s="2409"/>
      <c r="CC17" s="2409"/>
      <c r="CD17" s="2409"/>
      <c r="CE17" s="2409"/>
      <c r="CF17" s="2409" t="s">
        <v>724</v>
      </c>
      <c r="CG17" s="2409"/>
      <c r="CH17" s="2409"/>
      <c r="CI17" s="2409"/>
      <c r="CJ17" s="2409"/>
      <c r="CK17" s="2409"/>
      <c r="CL17" s="2409"/>
      <c r="CM17" s="2409"/>
      <c r="CN17" s="2409"/>
      <c r="CO17" s="2409" t="s">
        <v>722</v>
      </c>
      <c r="CP17" s="2409"/>
      <c r="CQ17" s="2409"/>
      <c r="CR17" s="2409"/>
      <c r="CS17" s="2409"/>
      <c r="CT17" s="2409"/>
      <c r="CU17" s="2409"/>
      <c r="CV17" s="2409"/>
      <c r="CW17" s="2409" t="s">
        <v>724</v>
      </c>
      <c r="CX17" s="2409"/>
      <c r="CY17" s="2409"/>
      <c r="CZ17" s="2409"/>
      <c r="DA17" s="2409"/>
      <c r="DB17" s="2409"/>
      <c r="DC17" s="2409"/>
      <c r="DD17" s="2409"/>
      <c r="DE17" s="2409"/>
      <c r="DF17" s="2409" t="s">
        <v>722</v>
      </c>
      <c r="DG17" s="2409"/>
      <c r="DH17" s="2409"/>
      <c r="DI17" s="2409"/>
      <c r="DJ17" s="2409"/>
      <c r="DK17" s="2409" t="s">
        <v>724</v>
      </c>
      <c r="DL17" s="2409"/>
      <c r="DM17" s="2409"/>
      <c r="DN17" s="2409"/>
      <c r="DO17" s="2409"/>
      <c r="DP17" s="2409"/>
      <c r="DQ17" s="2409"/>
      <c r="DR17" s="2409"/>
      <c r="DS17" s="2409"/>
      <c r="DT17" s="2409"/>
      <c r="DU17" s="2409" t="s">
        <v>722</v>
      </c>
      <c r="DV17" s="2409"/>
      <c r="DW17" s="2409"/>
      <c r="DX17" s="2409"/>
      <c r="DY17" s="2409"/>
      <c r="DZ17" s="2409"/>
      <c r="EA17" s="2409"/>
      <c r="EB17" s="2409" t="s">
        <v>724</v>
      </c>
      <c r="EC17" s="2409"/>
      <c r="ED17" s="2409"/>
      <c r="EE17" s="2409"/>
      <c r="EF17" s="2409"/>
      <c r="EG17" s="2409"/>
      <c r="EH17" s="2409"/>
      <c r="EI17" s="2409"/>
      <c r="EJ17" s="2409"/>
      <c r="EK17" s="2409"/>
      <c r="EL17" s="2409"/>
      <c r="EM17" s="2425"/>
    </row>
    <row r="18" spans="2:169" s="286" customFormat="1" ht="21" customHeight="1">
      <c r="B18" s="292"/>
      <c r="C18" s="2422"/>
      <c r="D18" s="2390"/>
      <c r="E18" s="2390"/>
      <c r="F18" s="2390"/>
      <c r="G18" s="2390"/>
      <c r="H18" s="2390"/>
      <c r="I18" s="2390"/>
      <c r="J18" s="2390"/>
      <c r="K18" s="2390"/>
      <c r="L18" s="2390"/>
      <c r="M18" s="2390"/>
      <c r="N18" s="2390"/>
      <c r="O18" s="2390"/>
      <c r="P18" s="2390"/>
      <c r="Q18" s="2390"/>
      <c r="R18" s="2390"/>
      <c r="S18" s="2390"/>
      <c r="T18" s="2390"/>
      <c r="U18" s="2390"/>
      <c r="V18" s="2390"/>
      <c r="W18" s="2390"/>
      <c r="X18" s="2390"/>
      <c r="Y18" s="2390"/>
      <c r="Z18" s="2390"/>
      <c r="AA18" s="2390"/>
      <c r="AB18" s="2390"/>
      <c r="AC18" s="2390"/>
      <c r="AD18" s="2390"/>
      <c r="AE18" s="2390"/>
      <c r="AF18" s="2390"/>
      <c r="AG18" s="2390"/>
      <c r="AH18" s="2390"/>
      <c r="AI18" s="2390"/>
      <c r="AJ18" s="2390"/>
      <c r="AK18" s="2390"/>
      <c r="AL18" s="2390"/>
      <c r="AM18" s="2390"/>
      <c r="AN18" s="2390"/>
      <c r="AO18" s="2390"/>
      <c r="AP18" s="2390"/>
      <c r="AQ18" s="2390"/>
      <c r="AR18" s="2390"/>
      <c r="AS18" s="2390"/>
      <c r="AT18" s="2390"/>
      <c r="AU18" s="2390"/>
      <c r="AV18" s="2390"/>
      <c r="AW18" s="2390"/>
      <c r="AX18" s="2390"/>
      <c r="AY18" s="2390"/>
      <c r="AZ18" s="2390"/>
      <c r="BA18" s="2390"/>
      <c r="BB18" s="2390"/>
      <c r="BC18" s="2390"/>
      <c r="BD18" s="2390"/>
      <c r="BE18" s="2390"/>
      <c r="BF18" s="2390"/>
      <c r="BG18" s="2390"/>
      <c r="BH18" s="2390"/>
      <c r="BI18" s="2390"/>
      <c r="BJ18" s="2390"/>
      <c r="BK18" s="2390"/>
      <c r="BL18" s="2390"/>
      <c r="BM18" s="2390"/>
      <c r="BN18" s="2390"/>
      <c r="BO18" s="2390"/>
      <c r="BP18" s="2390"/>
      <c r="BQ18" s="2390"/>
      <c r="BR18" s="2390"/>
      <c r="BS18" s="2390"/>
      <c r="BT18" s="2392"/>
      <c r="BV18" s="2417"/>
      <c r="BW18" s="2410"/>
      <c r="BX18" s="2410"/>
      <c r="BY18" s="2410"/>
      <c r="BZ18" s="2410"/>
      <c r="CA18" s="2410"/>
      <c r="CB18" s="2410"/>
      <c r="CC18" s="2410"/>
      <c r="CD18" s="2410"/>
      <c r="CE18" s="2410"/>
      <c r="CF18" s="2410"/>
      <c r="CG18" s="2410"/>
      <c r="CH18" s="2410"/>
      <c r="CI18" s="2410"/>
      <c r="CJ18" s="2410"/>
      <c r="CK18" s="2410"/>
      <c r="CL18" s="2410"/>
      <c r="CM18" s="2410"/>
      <c r="CN18" s="2410"/>
      <c r="CO18" s="2410"/>
      <c r="CP18" s="2410"/>
      <c r="CQ18" s="2410"/>
      <c r="CR18" s="2410"/>
      <c r="CS18" s="2410"/>
      <c r="CT18" s="2410"/>
      <c r="CU18" s="2410"/>
      <c r="CV18" s="2410"/>
      <c r="CW18" s="2410"/>
      <c r="CX18" s="2410"/>
      <c r="CY18" s="2410"/>
      <c r="CZ18" s="2410"/>
      <c r="DA18" s="2410"/>
      <c r="DB18" s="2410"/>
      <c r="DC18" s="2410"/>
      <c r="DD18" s="2410"/>
      <c r="DE18" s="2410"/>
      <c r="DF18" s="2410"/>
      <c r="DG18" s="2410"/>
      <c r="DH18" s="2410"/>
      <c r="DI18" s="2410"/>
      <c r="DJ18" s="2410"/>
      <c r="DK18" s="2410"/>
      <c r="DL18" s="2410"/>
      <c r="DM18" s="2410"/>
      <c r="DN18" s="2410"/>
      <c r="DO18" s="2410"/>
      <c r="DP18" s="2410"/>
      <c r="DQ18" s="2410"/>
      <c r="DR18" s="2410"/>
      <c r="DS18" s="2410"/>
      <c r="DT18" s="2410"/>
      <c r="DU18" s="2390"/>
      <c r="DV18" s="2390"/>
      <c r="DW18" s="2390"/>
      <c r="DX18" s="2390"/>
      <c r="DY18" s="2390"/>
      <c r="DZ18" s="2390"/>
      <c r="EA18" s="2390"/>
      <c r="EB18" s="2390"/>
      <c r="EC18" s="2390"/>
      <c r="ED18" s="2390"/>
      <c r="EE18" s="2390"/>
      <c r="EF18" s="2390"/>
      <c r="EG18" s="2390"/>
      <c r="EH18" s="2390"/>
      <c r="EI18" s="2390"/>
      <c r="EJ18" s="2390"/>
      <c r="EK18" s="2390"/>
      <c r="EL18" s="2390"/>
      <c r="EM18" s="2392"/>
    </row>
    <row r="19" spans="2:169" s="286" customFormat="1" ht="21" customHeight="1">
      <c r="B19" s="281" t="s">
        <v>785</v>
      </c>
      <c r="C19" s="2380">
        <v>377971</v>
      </c>
      <c r="D19" s="2381"/>
      <c r="E19" s="2381"/>
      <c r="F19" s="2381"/>
      <c r="G19" s="2381"/>
      <c r="H19" s="2381"/>
      <c r="I19" s="2381"/>
      <c r="J19" s="2381"/>
      <c r="K19" s="2381"/>
      <c r="L19" s="2381">
        <v>458131</v>
      </c>
      <c r="M19" s="2381"/>
      <c r="N19" s="2381"/>
      <c r="O19" s="2381"/>
      <c r="P19" s="2381"/>
      <c r="Q19" s="2381"/>
      <c r="R19" s="2381"/>
      <c r="S19" s="2381"/>
      <c r="T19" s="2381"/>
      <c r="U19" s="2381"/>
      <c r="V19" s="2381">
        <v>5006124713</v>
      </c>
      <c r="W19" s="2381"/>
      <c r="X19" s="2381"/>
      <c r="Y19" s="2381"/>
      <c r="Z19" s="2381"/>
      <c r="AA19" s="2381"/>
      <c r="AB19" s="2381"/>
      <c r="AC19" s="2381"/>
      <c r="AD19" s="2381"/>
      <c r="AE19" s="2381"/>
      <c r="AF19" s="2381"/>
      <c r="AG19" s="2381"/>
      <c r="AH19" s="2381"/>
      <c r="AI19" s="2381"/>
      <c r="AJ19" s="2381"/>
      <c r="AK19" s="2382"/>
      <c r="AL19" s="2381">
        <v>12511</v>
      </c>
      <c r="AM19" s="2381"/>
      <c r="AN19" s="2381"/>
      <c r="AO19" s="2381"/>
      <c r="AP19" s="2381"/>
      <c r="AQ19" s="2381"/>
      <c r="AR19" s="2381"/>
      <c r="AS19" s="2381"/>
      <c r="AT19" s="2381"/>
      <c r="AU19" s="2381">
        <v>491074</v>
      </c>
      <c r="AV19" s="2381"/>
      <c r="AW19" s="2381"/>
      <c r="AX19" s="2381"/>
      <c r="AY19" s="2381"/>
      <c r="AZ19" s="2381"/>
      <c r="BA19" s="2381"/>
      <c r="BB19" s="2381"/>
      <c r="BC19" s="2381"/>
      <c r="BD19" s="2381"/>
      <c r="BE19" s="2381">
        <v>326431490</v>
      </c>
      <c r="BF19" s="2381"/>
      <c r="BG19" s="2381"/>
      <c r="BH19" s="2381"/>
      <c r="BI19" s="2381"/>
      <c r="BJ19" s="2381"/>
      <c r="BK19" s="2381"/>
      <c r="BL19" s="2381"/>
      <c r="BM19" s="2381"/>
      <c r="BN19" s="2381"/>
      <c r="BO19" s="2381"/>
      <c r="BP19" s="2381"/>
      <c r="BQ19" s="2381"/>
      <c r="BR19" s="2381"/>
      <c r="BS19" s="2381"/>
      <c r="BT19" s="2414"/>
      <c r="BU19" s="1501"/>
      <c r="BV19" s="2419">
        <v>1214</v>
      </c>
      <c r="BW19" s="2420"/>
      <c r="BX19" s="2420"/>
      <c r="BY19" s="2420"/>
      <c r="BZ19" s="2421"/>
      <c r="CA19" s="2381">
        <v>8343</v>
      </c>
      <c r="CB19" s="2381"/>
      <c r="CC19" s="2381"/>
      <c r="CD19" s="2381"/>
      <c r="CE19" s="2381"/>
      <c r="CF19" s="2382">
        <v>95291330</v>
      </c>
      <c r="CG19" s="2420"/>
      <c r="CH19" s="2420"/>
      <c r="CI19" s="2420"/>
      <c r="CJ19" s="2420"/>
      <c r="CK19" s="2420"/>
      <c r="CL19" s="2420"/>
      <c r="CM19" s="2420"/>
      <c r="CN19" s="2421"/>
      <c r="CO19" s="2381">
        <v>1132956</v>
      </c>
      <c r="CP19" s="2381"/>
      <c r="CQ19" s="2381"/>
      <c r="CR19" s="2381"/>
      <c r="CS19" s="2381"/>
      <c r="CT19" s="2381"/>
      <c r="CU19" s="2381"/>
      <c r="CV19" s="2381"/>
      <c r="CW19" s="2381">
        <v>24509726483</v>
      </c>
      <c r="CX19" s="2381"/>
      <c r="CY19" s="2381"/>
      <c r="CZ19" s="2381"/>
      <c r="DA19" s="2381"/>
      <c r="DB19" s="2381"/>
      <c r="DC19" s="2381"/>
      <c r="DD19" s="2381"/>
      <c r="DE19" s="2381"/>
      <c r="DF19" s="2381">
        <v>459</v>
      </c>
      <c r="DG19" s="2381"/>
      <c r="DH19" s="2381"/>
      <c r="DI19" s="2381"/>
      <c r="DJ19" s="2381"/>
      <c r="DK19" s="2381">
        <v>8833032</v>
      </c>
      <c r="DL19" s="2381"/>
      <c r="DM19" s="2381"/>
      <c r="DN19" s="2381"/>
      <c r="DO19" s="2381"/>
      <c r="DP19" s="2381"/>
      <c r="DQ19" s="2381"/>
      <c r="DR19" s="2381"/>
      <c r="DS19" s="2381"/>
      <c r="DT19" s="2381"/>
      <c r="DU19" s="2413">
        <v>559</v>
      </c>
      <c r="DV19" s="2391"/>
      <c r="DW19" s="2391"/>
      <c r="DX19" s="2391"/>
      <c r="DY19" s="2391"/>
      <c r="DZ19" s="2391"/>
      <c r="EA19" s="2391"/>
      <c r="EB19" s="2413">
        <v>20913436</v>
      </c>
      <c r="EC19" s="2391"/>
      <c r="ED19" s="2391"/>
      <c r="EE19" s="2391"/>
      <c r="EF19" s="2391"/>
      <c r="EG19" s="2391"/>
      <c r="EH19" s="2391"/>
      <c r="EI19" s="2391"/>
      <c r="EJ19" s="2391"/>
      <c r="EK19" s="2391"/>
      <c r="EL19" s="2391"/>
      <c r="EM19" s="2393"/>
    </row>
    <row r="20" spans="2:169" s="286" customFormat="1" ht="21" customHeight="1">
      <c r="B20" s="281" t="s">
        <v>784</v>
      </c>
      <c r="C20" s="2380">
        <v>234421</v>
      </c>
      <c r="D20" s="2381"/>
      <c r="E20" s="2381"/>
      <c r="F20" s="2381"/>
      <c r="G20" s="2381"/>
      <c r="H20" s="2381"/>
      <c r="I20" s="2381"/>
      <c r="J20" s="2381"/>
      <c r="K20" s="2381"/>
      <c r="L20" s="2381">
        <v>282547</v>
      </c>
      <c r="M20" s="2381"/>
      <c r="N20" s="2381"/>
      <c r="O20" s="2381"/>
      <c r="P20" s="2381"/>
      <c r="Q20" s="2381"/>
      <c r="R20" s="2381"/>
      <c r="S20" s="2381"/>
      <c r="T20" s="2381"/>
      <c r="U20" s="2381"/>
      <c r="V20" s="2381">
        <v>3014295817</v>
      </c>
      <c r="W20" s="2381"/>
      <c r="X20" s="2381"/>
      <c r="Y20" s="2381"/>
      <c r="Z20" s="2381"/>
      <c r="AA20" s="2381"/>
      <c r="AB20" s="2381"/>
      <c r="AC20" s="2381"/>
      <c r="AD20" s="2381"/>
      <c r="AE20" s="2381"/>
      <c r="AF20" s="2381"/>
      <c r="AG20" s="2381"/>
      <c r="AH20" s="2381"/>
      <c r="AI20" s="2381"/>
      <c r="AJ20" s="2381"/>
      <c r="AK20" s="2381"/>
      <c r="AL20" s="2381">
        <v>7693</v>
      </c>
      <c r="AM20" s="2381"/>
      <c r="AN20" s="2381"/>
      <c r="AO20" s="2381"/>
      <c r="AP20" s="2381"/>
      <c r="AQ20" s="2381"/>
      <c r="AR20" s="2381"/>
      <c r="AS20" s="2381"/>
      <c r="AT20" s="2381"/>
      <c r="AU20" s="2381">
        <v>301514</v>
      </c>
      <c r="AV20" s="2381"/>
      <c r="AW20" s="2381"/>
      <c r="AX20" s="2381"/>
      <c r="AY20" s="2381"/>
      <c r="AZ20" s="2381"/>
      <c r="BA20" s="2381"/>
      <c r="BB20" s="2381"/>
      <c r="BC20" s="2381"/>
      <c r="BD20" s="2381"/>
      <c r="BE20" s="2381">
        <v>197461242</v>
      </c>
      <c r="BF20" s="2381"/>
      <c r="BG20" s="2381"/>
      <c r="BH20" s="2381"/>
      <c r="BI20" s="2381"/>
      <c r="BJ20" s="2381"/>
      <c r="BK20" s="2381"/>
      <c r="BL20" s="2381"/>
      <c r="BM20" s="2381"/>
      <c r="BN20" s="2381"/>
      <c r="BO20" s="2381"/>
      <c r="BP20" s="2381"/>
      <c r="BQ20" s="2381"/>
      <c r="BR20" s="2381"/>
      <c r="BS20" s="2381"/>
      <c r="BT20" s="2414"/>
      <c r="BU20" s="1502"/>
      <c r="BV20" s="2380">
        <v>1026</v>
      </c>
      <c r="BW20" s="2381"/>
      <c r="BX20" s="2381"/>
      <c r="BY20" s="2381"/>
      <c r="BZ20" s="2381"/>
      <c r="CA20" s="2381">
        <v>7151</v>
      </c>
      <c r="CB20" s="2381"/>
      <c r="CC20" s="2381"/>
      <c r="CD20" s="2381"/>
      <c r="CE20" s="2381"/>
      <c r="CF20" s="2381">
        <v>79719300</v>
      </c>
      <c r="CG20" s="2381"/>
      <c r="CH20" s="2381"/>
      <c r="CI20" s="2381"/>
      <c r="CJ20" s="2381"/>
      <c r="CK20" s="2381"/>
      <c r="CL20" s="2381"/>
      <c r="CM20" s="2381"/>
      <c r="CN20" s="2381"/>
      <c r="CO20" s="2381">
        <v>696958</v>
      </c>
      <c r="CP20" s="2381"/>
      <c r="CQ20" s="2381"/>
      <c r="CR20" s="2381"/>
      <c r="CS20" s="2381"/>
      <c r="CT20" s="2381"/>
      <c r="CU20" s="2381"/>
      <c r="CV20" s="2381"/>
      <c r="CW20" s="2381">
        <v>15130274750</v>
      </c>
      <c r="CX20" s="2381"/>
      <c r="CY20" s="2381"/>
      <c r="CZ20" s="2381"/>
      <c r="DA20" s="2381"/>
      <c r="DB20" s="2381"/>
      <c r="DC20" s="2381"/>
      <c r="DD20" s="2381"/>
      <c r="DE20" s="2381"/>
      <c r="DF20" s="2381">
        <v>293</v>
      </c>
      <c r="DG20" s="2381"/>
      <c r="DH20" s="2381"/>
      <c r="DI20" s="2381"/>
      <c r="DJ20" s="2381"/>
      <c r="DK20" s="2381">
        <v>3970760</v>
      </c>
      <c r="DL20" s="2381"/>
      <c r="DM20" s="2381"/>
      <c r="DN20" s="2381"/>
      <c r="DO20" s="2381"/>
      <c r="DP20" s="2381"/>
      <c r="DQ20" s="2381"/>
      <c r="DR20" s="2381"/>
      <c r="DS20" s="2381"/>
      <c r="DT20" s="2381"/>
      <c r="DU20" s="2413">
        <v>351</v>
      </c>
      <c r="DV20" s="2391"/>
      <c r="DW20" s="2391"/>
      <c r="DX20" s="2391"/>
      <c r="DY20" s="2391"/>
      <c r="DZ20" s="2391"/>
      <c r="EA20" s="2391"/>
      <c r="EB20" s="2413">
        <v>12205114</v>
      </c>
      <c r="EC20" s="2391"/>
      <c r="ED20" s="2391"/>
      <c r="EE20" s="2391"/>
      <c r="EF20" s="2391"/>
      <c r="EG20" s="2391"/>
      <c r="EH20" s="2391"/>
      <c r="EI20" s="2391"/>
      <c r="EJ20" s="2391"/>
      <c r="EK20" s="2391"/>
      <c r="EL20" s="2391"/>
      <c r="EM20" s="2393"/>
    </row>
    <row r="21" spans="2:169" s="286" customFormat="1" ht="21" customHeight="1">
      <c r="B21" s="281" t="s">
        <v>786</v>
      </c>
      <c r="C21" s="2380">
        <v>118651</v>
      </c>
      <c r="D21" s="2381"/>
      <c r="E21" s="2381"/>
      <c r="F21" s="2381"/>
      <c r="G21" s="2381"/>
      <c r="H21" s="2381"/>
      <c r="I21" s="2381"/>
      <c r="J21" s="2381"/>
      <c r="K21" s="2381"/>
      <c r="L21" s="2381">
        <v>143112</v>
      </c>
      <c r="M21" s="2381"/>
      <c r="N21" s="2381"/>
      <c r="O21" s="2381"/>
      <c r="P21" s="2381"/>
      <c r="Q21" s="2381"/>
      <c r="R21" s="2381"/>
      <c r="S21" s="2381"/>
      <c r="T21" s="2381"/>
      <c r="U21" s="2381"/>
      <c r="V21" s="2381">
        <v>1536032911</v>
      </c>
      <c r="W21" s="2381"/>
      <c r="X21" s="2381"/>
      <c r="Y21" s="2381"/>
      <c r="Z21" s="2381"/>
      <c r="AA21" s="2381"/>
      <c r="AB21" s="2381"/>
      <c r="AC21" s="2381"/>
      <c r="AD21" s="2381"/>
      <c r="AE21" s="2381"/>
      <c r="AF21" s="2381"/>
      <c r="AG21" s="2381"/>
      <c r="AH21" s="2381"/>
      <c r="AI21" s="2381"/>
      <c r="AJ21" s="2381"/>
      <c r="AK21" s="2381"/>
      <c r="AL21" s="2381">
        <v>4015</v>
      </c>
      <c r="AM21" s="2381"/>
      <c r="AN21" s="2381"/>
      <c r="AO21" s="2381"/>
      <c r="AP21" s="2381"/>
      <c r="AQ21" s="2381"/>
      <c r="AR21" s="2381"/>
      <c r="AS21" s="2381"/>
      <c r="AT21" s="2381"/>
      <c r="AU21" s="2381">
        <v>156923</v>
      </c>
      <c r="AV21" s="2381"/>
      <c r="AW21" s="2381"/>
      <c r="AX21" s="2381"/>
      <c r="AY21" s="2381"/>
      <c r="AZ21" s="2381"/>
      <c r="BA21" s="2381"/>
      <c r="BB21" s="2381"/>
      <c r="BC21" s="2381"/>
      <c r="BD21" s="2381"/>
      <c r="BE21" s="2381">
        <v>104472378</v>
      </c>
      <c r="BF21" s="2381"/>
      <c r="BG21" s="2381"/>
      <c r="BH21" s="2381"/>
      <c r="BI21" s="2381"/>
      <c r="BJ21" s="2381"/>
      <c r="BK21" s="2381"/>
      <c r="BL21" s="2381"/>
      <c r="BM21" s="2381"/>
      <c r="BN21" s="2381"/>
      <c r="BO21" s="2381"/>
      <c r="BP21" s="2381"/>
      <c r="BQ21" s="2381"/>
      <c r="BR21" s="2381"/>
      <c r="BS21" s="2381"/>
      <c r="BT21" s="2414"/>
      <c r="BU21" s="1502"/>
      <c r="BV21" s="2380">
        <v>679</v>
      </c>
      <c r="BW21" s="2381"/>
      <c r="BX21" s="2381"/>
      <c r="BY21" s="2381"/>
      <c r="BZ21" s="2381"/>
      <c r="CA21" s="2381">
        <v>5047</v>
      </c>
      <c r="CB21" s="2381"/>
      <c r="CC21" s="2381"/>
      <c r="CD21" s="2381"/>
      <c r="CE21" s="2381"/>
      <c r="CF21" s="2381">
        <v>58466490</v>
      </c>
      <c r="CG21" s="2381"/>
      <c r="CH21" s="2381"/>
      <c r="CI21" s="2381"/>
      <c r="CJ21" s="2381"/>
      <c r="CK21" s="2381"/>
      <c r="CL21" s="2381"/>
      <c r="CM21" s="2381"/>
      <c r="CN21" s="2381"/>
      <c r="CO21" s="2381">
        <v>349865</v>
      </c>
      <c r="CP21" s="2381"/>
      <c r="CQ21" s="2381"/>
      <c r="CR21" s="2381"/>
      <c r="CS21" s="2381"/>
      <c r="CT21" s="2381"/>
      <c r="CU21" s="2381"/>
      <c r="CV21" s="2381"/>
      <c r="CW21" s="2381">
        <v>7978870960</v>
      </c>
      <c r="CX21" s="2381"/>
      <c r="CY21" s="2381"/>
      <c r="CZ21" s="2381"/>
      <c r="DA21" s="2381"/>
      <c r="DB21" s="2381"/>
      <c r="DC21" s="2381"/>
      <c r="DD21" s="2381"/>
      <c r="DE21" s="2381"/>
      <c r="DF21" s="2381">
        <v>53</v>
      </c>
      <c r="DG21" s="2381"/>
      <c r="DH21" s="2381"/>
      <c r="DI21" s="2381"/>
      <c r="DJ21" s="2381"/>
      <c r="DK21" s="2381">
        <v>767994</v>
      </c>
      <c r="DL21" s="2381"/>
      <c r="DM21" s="2381"/>
      <c r="DN21" s="2381"/>
      <c r="DO21" s="2381"/>
      <c r="DP21" s="2381"/>
      <c r="DQ21" s="2381"/>
      <c r="DR21" s="2381"/>
      <c r="DS21" s="2381"/>
      <c r="DT21" s="2381"/>
      <c r="DU21" s="2413">
        <v>192</v>
      </c>
      <c r="DV21" s="2391"/>
      <c r="DW21" s="2391"/>
      <c r="DX21" s="2391"/>
      <c r="DY21" s="2391"/>
      <c r="DZ21" s="2391"/>
      <c r="EA21" s="2391"/>
      <c r="EB21" s="2413">
        <v>6460342</v>
      </c>
      <c r="EC21" s="2391"/>
      <c r="ED21" s="2391"/>
      <c r="EE21" s="2391"/>
      <c r="EF21" s="2391"/>
      <c r="EG21" s="2391"/>
      <c r="EH21" s="2391"/>
      <c r="EI21" s="2391"/>
      <c r="EJ21" s="2391"/>
      <c r="EK21" s="2391"/>
      <c r="EL21" s="2391"/>
      <c r="EM21" s="2393"/>
    </row>
    <row r="22" spans="2:169" s="286" customFormat="1" ht="21" customHeight="1">
      <c r="B22" s="281" t="s">
        <v>961</v>
      </c>
      <c r="C22" s="2380">
        <v>43744</v>
      </c>
      <c r="D22" s="2381"/>
      <c r="E22" s="2381"/>
      <c r="F22" s="2381"/>
      <c r="G22" s="2381"/>
      <c r="H22" s="2381"/>
      <c r="I22" s="2381"/>
      <c r="J22" s="2381"/>
      <c r="K22" s="2381"/>
      <c r="L22" s="2381">
        <v>52471</v>
      </c>
      <c r="M22" s="2381"/>
      <c r="N22" s="2381"/>
      <c r="O22" s="2381"/>
      <c r="P22" s="2381"/>
      <c r="Q22" s="2381"/>
      <c r="R22" s="2381"/>
      <c r="S22" s="2381"/>
      <c r="T22" s="2381"/>
      <c r="U22" s="2381"/>
      <c r="V22" s="2381">
        <v>545262147</v>
      </c>
      <c r="W22" s="2381"/>
      <c r="X22" s="2381"/>
      <c r="Y22" s="2381"/>
      <c r="Z22" s="2381"/>
      <c r="AA22" s="2381"/>
      <c r="AB22" s="2381"/>
      <c r="AC22" s="2381"/>
      <c r="AD22" s="2381"/>
      <c r="AE22" s="2381"/>
      <c r="AF22" s="2381"/>
      <c r="AG22" s="2381"/>
      <c r="AH22" s="2381"/>
      <c r="AI22" s="2381"/>
      <c r="AJ22" s="2381"/>
      <c r="AK22" s="2381"/>
      <c r="AL22" s="2381">
        <v>1502</v>
      </c>
      <c r="AM22" s="2381"/>
      <c r="AN22" s="2381"/>
      <c r="AO22" s="2381"/>
      <c r="AP22" s="2381"/>
      <c r="AQ22" s="2381"/>
      <c r="AR22" s="2381"/>
      <c r="AS22" s="2381"/>
      <c r="AT22" s="2381"/>
      <c r="AU22" s="2381">
        <v>61210</v>
      </c>
      <c r="AV22" s="2381"/>
      <c r="AW22" s="2381"/>
      <c r="AX22" s="2381"/>
      <c r="AY22" s="2381"/>
      <c r="AZ22" s="2381"/>
      <c r="BA22" s="2381"/>
      <c r="BB22" s="2381"/>
      <c r="BC22" s="2381"/>
      <c r="BD22" s="2381"/>
      <c r="BE22" s="2381">
        <v>40087307</v>
      </c>
      <c r="BF22" s="2381"/>
      <c r="BG22" s="2381"/>
      <c r="BH22" s="2381"/>
      <c r="BI22" s="2381"/>
      <c r="BJ22" s="2381"/>
      <c r="BK22" s="2381"/>
      <c r="BL22" s="2381"/>
      <c r="BM22" s="2381"/>
      <c r="BN22" s="2381"/>
      <c r="BO22" s="2381"/>
      <c r="BP22" s="2381"/>
      <c r="BQ22" s="2381"/>
      <c r="BR22" s="2381"/>
      <c r="BS22" s="2381"/>
      <c r="BT22" s="2414"/>
      <c r="BU22" s="1502"/>
      <c r="BV22" s="2380">
        <v>346</v>
      </c>
      <c r="BW22" s="2381"/>
      <c r="BX22" s="2381"/>
      <c r="BY22" s="2381"/>
      <c r="BZ22" s="2381"/>
      <c r="CA22" s="2381">
        <v>2683</v>
      </c>
      <c r="CB22" s="2381"/>
      <c r="CC22" s="2381"/>
      <c r="CD22" s="2381"/>
      <c r="CE22" s="2381"/>
      <c r="CF22" s="2381">
        <v>32016230</v>
      </c>
      <c r="CG22" s="2381"/>
      <c r="CH22" s="2381"/>
      <c r="CI22" s="2381"/>
      <c r="CJ22" s="2381"/>
      <c r="CK22" s="2381"/>
      <c r="CL22" s="2381"/>
      <c r="CM22" s="2381"/>
      <c r="CN22" s="2381"/>
      <c r="CO22" s="2381">
        <v>128437</v>
      </c>
      <c r="CP22" s="2381"/>
      <c r="CQ22" s="2381"/>
      <c r="CR22" s="2381"/>
      <c r="CS22" s="2381"/>
      <c r="CT22" s="2381"/>
      <c r="CU22" s="2381"/>
      <c r="CV22" s="2381"/>
      <c r="CW22" s="2381">
        <v>2955426183</v>
      </c>
      <c r="CX22" s="2381"/>
      <c r="CY22" s="2381"/>
      <c r="CZ22" s="2381"/>
      <c r="DA22" s="2381"/>
      <c r="DB22" s="2381"/>
      <c r="DC22" s="2381"/>
      <c r="DD22" s="2381"/>
      <c r="DE22" s="2381"/>
      <c r="DF22" s="2381">
        <v>25</v>
      </c>
      <c r="DG22" s="2381"/>
      <c r="DH22" s="2381"/>
      <c r="DI22" s="2381"/>
      <c r="DJ22" s="2381"/>
      <c r="DK22" s="2381">
        <v>360918</v>
      </c>
      <c r="DL22" s="2381"/>
      <c r="DM22" s="2381"/>
      <c r="DN22" s="2381"/>
      <c r="DO22" s="2381"/>
      <c r="DP22" s="2381"/>
      <c r="DQ22" s="2381"/>
      <c r="DR22" s="2381"/>
      <c r="DS22" s="2381"/>
      <c r="DT22" s="2381"/>
      <c r="DU22" s="2413">
        <v>87</v>
      </c>
      <c r="DV22" s="2391"/>
      <c r="DW22" s="2391"/>
      <c r="DX22" s="2391"/>
      <c r="DY22" s="2391"/>
      <c r="DZ22" s="2391"/>
      <c r="EA22" s="2391"/>
      <c r="EB22" s="2413">
        <v>3036334</v>
      </c>
      <c r="EC22" s="2391"/>
      <c r="ED22" s="2391"/>
      <c r="EE22" s="2391"/>
      <c r="EF22" s="2391"/>
      <c r="EG22" s="2391"/>
      <c r="EH22" s="2391"/>
      <c r="EI22" s="2391"/>
      <c r="EJ22" s="2391"/>
      <c r="EK22" s="2391"/>
      <c r="EL22" s="2391"/>
      <c r="EM22" s="2393"/>
    </row>
    <row r="23" spans="2:169" s="286" customFormat="1" ht="21" customHeight="1" thickBot="1">
      <c r="B23" s="282" t="s">
        <v>1005</v>
      </c>
      <c r="C23" s="2418">
        <v>7222</v>
      </c>
      <c r="D23" s="2411"/>
      <c r="E23" s="2411"/>
      <c r="F23" s="2411"/>
      <c r="G23" s="2411"/>
      <c r="H23" s="2411"/>
      <c r="I23" s="2411"/>
      <c r="J23" s="2411"/>
      <c r="K23" s="2411"/>
      <c r="L23" s="2411">
        <v>8832</v>
      </c>
      <c r="M23" s="2411"/>
      <c r="N23" s="2411"/>
      <c r="O23" s="2411"/>
      <c r="P23" s="2411"/>
      <c r="Q23" s="2411"/>
      <c r="R23" s="2411"/>
      <c r="S23" s="2411"/>
      <c r="T23" s="2411"/>
      <c r="U23" s="2411"/>
      <c r="V23" s="2411">
        <v>87488523</v>
      </c>
      <c r="W23" s="2411"/>
      <c r="X23" s="2411"/>
      <c r="Y23" s="2411"/>
      <c r="Z23" s="2411"/>
      <c r="AA23" s="2411"/>
      <c r="AB23" s="2411"/>
      <c r="AC23" s="2411"/>
      <c r="AD23" s="2411"/>
      <c r="AE23" s="2411"/>
      <c r="AF23" s="2411"/>
      <c r="AG23" s="2411"/>
      <c r="AH23" s="2411"/>
      <c r="AI23" s="2411"/>
      <c r="AJ23" s="2411"/>
      <c r="AK23" s="2411"/>
      <c r="AL23" s="2411">
        <v>245</v>
      </c>
      <c r="AM23" s="2411"/>
      <c r="AN23" s="2411"/>
      <c r="AO23" s="2411"/>
      <c r="AP23" s="2411"/>
      <c r="AQ23" s="2411"/>
      <c r="AR23" s="2411"/>
      <c r="AS23" s="2411"/>
      <c r="AT23" s="2411"/>
      <c r="AU23" s="2411">
        <v>9880</v>
      </c>
      <c r="AV23" s="2411"/>
      <c r="AW23" s="2411"/>
      <c r="AX23" s="2411"/>
      <c r="AY23" s="2411"/>
      <c r="AZ23" s="2411"/>
      <c r="BA23" s="2411"/>
      <c r="BB23" s="2411"/>
      <c r="BC23" s="2411"/>
      <c r="BD23" s="2411"/>
      <c r="BE23" s="2411">
        <v>6540296</v>
      </c>
      <c r="BF23" s="2411"/>
      <c r="BG23" s="2411"/>
      <c r="BH23" s="2411"/>
      <c r="BI23" s="2411"/>
      <c r="BJ23" s="2411"/>
      <c r="BK23" s="2411"/>
      <c r="BL23" s="2411"/>
      <c r="BM23" s="2411"/>
      <c r="BN23" s="2411"/>
      <c r="BO23" s="2411"/>
      <c r="BP23" s="2411"/>
      <c r="BQ23" s="2411"/>
      <c r="BR23" s="2411"/>
      <c r="BS23" s="2411"/>
      <c r="BT23" s="2412"/>
      <c r="BU23" s="1502"/>
      <c r="BV23" s="2418">
        <v>106</v>
      </c>
      <c r="BW23" s="2411"/>
      <c r="BX23" s="2411"/>
      <c r="BY23" s="2411"/>
      <c r="BZ23" s="2411"/>
      <c r="CA23" s="2411">
        <v>1093</v>
      </c>
      <c r="CB23" s="2411"/>
      <c r="CC23" s="2411"/>
      <c r="CD23" s="2411"/>
      <c r="CE23" s="2411"/>
      <c r="CF23" s="2411">
        <v>14004270</v>
      </c>
      <c r="CG23" s="2411"/>
      <c r="CH23" s="2411"/>
      <c r="CI23" s="2411"/>
      <c r="CJ23" s="2411"/>
      <c r="CK23" s="2411"/>
      <c r="CL23" s="2411"/>
      <c r="CM23" s="2411"/>
      <c r="CN23" s="2411"/>
      <c r="CO23" s="2411">
        <v>21256</v>
      </c>
      <c r="CP23" s="2411"/>
      <c r="CQ23" s="2411"/>
      <c r="CR23" s="2411"/>
      <c r="CS23" s="2411"/>
      <c r="CT23" s="2411"/>
      <c r="CU23" s="2411"/>
      <c r="CV23" s="2411"/>
      <c r="CW23" s="2411">
        <v>466352685</v>
      </c>
      <c r="CX23" s="2411"/>
      <c r="CY23" s="2411"/>
      <c r="CZ23" s="2411"/>
      <c r="DA23" s="2411"/>
      <c r="DB23" s="2411"/>
      <c r="DC23" s="2411"/>
      <c r="DD23" s="2411"/>
      <c r="DE23" s="2411"/>
      <c r="DF23" s="2411">
        <v>48</v>
      </c>
      <c r="DG23" s="2411"/>
      <c r="DH23" s="2411"/>
      <c r="DI23" s="2411"/>
      <c r="DJ23" s="2411"/>
      <c r="DK23" s="2411">
        <v>604971</v>
      </c>
      <c r="DL23" s="2411"/>
      <c r="DM23" s="2411"/>
      <c r="DN23" s="2411"/>
      <c r="DO23" s="2411"/>
      <c r="DP23" s="2411"/>
      <c r="DQ23" s="2411"/>
      <c r="DR23" s="2411"/>
      <c r="DS23" s="2411"/>
      <c r="DT23" s="2411"/>
      <c r="DU23" s="2411">
        <v>21</v>
      </c>
      <c r="DV23" s="2411"/>
      <c r="DW23" s="2411"/>
      <c r="DX23" s="2411"/>
      <c r="DY23" s="2411"/>
      <c r="DZ23" s="2411"/>
      <c r="EA23" s="2411"/>
      <c r="EB23" s="2411">
        <v>549794</v>
      </c>
      <c r="EC23" s="2411"/>
      <c r="ED23" s="2411"/>
      <c r="EE23" s="2411"/>
      <c r="EF23" s="2411"/>
      <c r="EG23" s="2411"/>
      <c r="EH23" s="2411"/>
      <c r="EI23" s="2411"/>
      <c r="EJ23" s="2411"/>
      <c r="EK23" s="2411"/>
      <c r="EL23" s="2411"/>
      <c r="EM23" s="2412"/>
    </row>
    <row r="24" spans="2:169" s="286" customFormat="1" ht="15" customHeight="1">
      <c r="B24" s="2524"/>
      <c r="C24" s="2492"/>
      <c r="D24" s="2492"/>
      <c r="E24" s="2492"/>
      <c r="F24" s="2492"/>
      <c r="G24" s="2492"/>
      <c r="H24" s="2492"/>
      <c r="I24" s="2492"/>
      <c r="J24" s="2492"/>
      <c r="K24" s="2492"/>
      <c r="L24" s="2492"/>
      <c r="M24" s="2492"/>
      <c r="N24" s="2492"/>
      <c r="O24" s="2492"/>
      <c r="P24" s="2492"/>
      <c r="Q24" s="2492"/>
      <c r="R24" s="2492"/>
      <c r="S24" s="2492"/>
      <c r="T24" s="2492"/>
      <c r="U24" s="2492"/>
      <c r="V24" s="2492"/>
      <c r="W24" s="2492"/>
      <c r="X24" s="2492"/>
      <c r="Y24" s="2492"/>
      <c r="Z24" s="2492"/>
      <c r="AA24" s="2492"/>
      <c r="AB24" s="2492"/>
      <c r="AC24" s="2492"/>
      <c r="AD24" s="2492"/>
      <c r="AE24" s="2492"/>
      <c r="AF24" s="2492"/>
      <c r="AG24" s="2492"/>
      <c r="AH24" s="2492"/>
      <c r="AI24" s="2492"/>
      <c r="AJ24" s="2492"/>
      <c r="AK24" s="2492"/>
      <c r="AL24" s="2492"/>
      <c r="AM24" s="2492"/>
      <c r="AN24" s="2492"/>
      <c r="AO24" s="2492"/>
      <c r="AP24" s="2492"/>
      <c r="AQ24" s="2492"/>
      <c r="AR24" s="2492"/>
      <c r="AS24" s="2492"/>
      <c r="AT24" s="2492"/>
      <c r="AU24" s="2480"/>
      <c r="AV24" s="2481"/>
      <c r="AW24" s="2481"/>
      <c r="AX24" s="2481"/>
      <c r="AY24" s="2481"/>
      <c r="AZ24" s="2481"/>
      <c r="BA24" s="2481"/>
      <c r="BB24" s="2481"/>
      <c r="BC24" s="2481"/>
      <c r="BD24" s="2481"/>
      <c r="BE24" s="2482"/>
      <c r="BF24" s="2482"/>
      <c r="BG24" s="2482"/>
      <c r="BH24" s="2482"/>
      <c r="BI24" s="2482"/>
      <c r="BJ24" s="2482"/>
      <c r="BK24" s="2482"/>
      <c r="BL24" s="2482"/>
      <c r="BM24" s="2482"/>
      <c r="BN24" s="2482"/>
      <c r="BO24" s="2482"/>
      <c r="BP24" s="2482"/>
      <c r="BQ24" s="2482"/>
      <c r="BR24" s="2482"/>
      <c r="BS24" s="2482"/>
      <c r="BT24" s="2482"/>
      <c r="BV24" s="2500"/>
      <c r="BW24" s="2500"/>
      <c r="BX24" s="2500"/>
      <c r="BY24" s="2500"/>
      <c r="BZ24" s="2500"/>
      <c r="CA24" s="2500"/>
      <c r="CB24" s="2500"/>
      <c r="CC24" s="2500"/>
      <c r="CD24" s="2500"/>
      <c r="CE24" s="2500"/>
      <c r="CF24" s="2500"/>
      <c r="CG24" s="2500"/>
      <c r="CH24" s="2500"/>
      <c r="CI24" s="2500"/>
      <c r="CJ24" s="2500"/>
      <c r="CK24" s="2500"/>
      <c r="CL24" s="2500"/>
      <c r="CM24" s="2500"/>
      <c r="CN24" s="2500"/>
      <c r="CO24" s="2500"/>
      <c r="CP24" s="2500"/>
      <c r="CQ24" s="2500"/>
      <c r="CR24" s="2500"/>
      <c r="CS24" s="2500"/>
      <c r="CT24" s="2500"/>
      <c r="CU24" s="2500"/>
      <c r="CV24" s="2500"/>
      <c r="CW24" s="2500"/>
      <c r="CX24" s="2500"/>
      <c r="CY24" s="2500"/>
      <c r="CZ24" s="2500"/>
      <c r="DA24" s="2500"/>
      <c r="DB24" s="2500"/>
      <c r="DC24" s="2500"/>
      <c r="DD24" s="2500"/>
      <c r="DE24" s="2500"/>
      <c r="DF24" s="2500"/>
      <c r="DG24" s="2500"/>
      <c r="DH24" s="2500"/>
      <c r="DI24" s="2500"/>
      <c r="DJ24" s="2500"/>
      <c r="DK24" s="2500"/>
      <c r="DL24" s="2500"/>
      <c r="DM24" s="2500"/>
      <c r="DN24" s="2500"/>
      <c r="DO24" s="2500"/>
      <c r="DP24" s="2500"/>
      <c r="DQ24" s="2500"/>
      <c r="DR24" s="2500"/>
      <c r="DS24" s="2500"/>
      <c r="DT24" s="2500"/>
      <c r="DU24" s="2500"/>
      <c r="DV24" s="2500"/>
      <c r="DW24" s="2500"/>
      <c r="DX24" s="2500"/>
      <c r="DY24" s="2500"/>
      <c r="DZ24" s="2500"/>
      <c r="EA24" s="2500"/>
      <c r="EB24" s="2500"/>
      <c r="EC24" s="2500"/>
      <c r="ED24" s="2500"/>
      <c r="EE24" s="2500"/>
      <c r="EF24" s="2500"/>
      <c r="EG24" s="2500"/>
      <c r="EH24" s="2500"/>
      <c r="EI24" s="2500"/>
      <c r="EJ24" s="2500"/>
      <c r="EK24" s="2500"/>
      <c r="EL24" s="2500"/>
      <c r="EM24" s="2500"/>
    </row>
    <row r="25" spans="2:169" s="286" customFormat="1" ht="15" customHeight="1">
      <c r="B25" s="2492"/>
      <c r="C25" s="2492"/>
      <c r="D25" s="2492"/>
      <c r="E25" s="2492"/>
      <c r="F25" s="2492"/>
      <c r="G25" s="2492"/>
      <c r="H25" s="2492"/>
      <c r="I25" s="2492"/>
      <c r="J25" s="2492"/>
      <c r="K25" s="2492"/>
      <c r="L25" s="2492"/>
      <c r="M25" s="2492"/>
      <c r="N25" s="2492"/>
      <c r="O25" s="2492"/>
      <c r="P25" s="2492"/>
      <c r="Q25" s="2492"/>
      <c r="R25" s="2492"/>
      <c r="S25" s="2492"/>
      <c r="T25" s="2492"/>
      <c r="U25" s="2492"/>
      <c r="V25" s="2492"/>
      <c r="W25" s="2492"/>
      <c r="X25" s="2492"/>
      <c r="Y25" s="2492"/>
      <c r="Z25" s="2492"/>
      <c r="AA25" s="2492"/>
      <c r="AB25" s="2492"/>
      <c r="AC25" s="2492"/>
      <c r="AD25" s="2492"/>
      <c r="AE25" s="2492"/>
      <c r="AF25" s="2492"/>
      <c r="AG25" s="2492"/>
      <c r="AH25" s="2492"/>
      <c r="AI25" s="2492"/>
      <c r="AJ25" s="2492"/>
      <c r="AK25" s="2492"/>
      <c r="AL25" s="2492"/>
      <c r="AM25" s="2492"/>
      <c r="AN25" s="2492"/>
      <c r="AO25" s="2492"/>
      <c r="AP25" s="2492"/>
      <c r="AQ25" s="2492"/>
      <c r="AR25" s="2492"/>
      <c r="AS25" s="2492"/>
      <c r="AT25" s="2492"/>
      <c r="AU25" s="2484"/>
      <c r="AV25" s="2485"/>
      <c r="AW25" s="2485"/>
      <c r="AX25" s="2485"/>
      <c r="AY25" s="2485"/>
      <c r="AZ25" s="2485"/>
      <c r="BA25" s="2485"/>
      <c r="BB25" s="2485"/>
      <c r="BC25" s="2485"/>
      <c r="BD25" s="2485"/>
      <c r="BE25" s="2532"/>
      <c r="BF25" s="2532"/>
      <c r="BG25" s="2532"/>
      <c r="BH25" s="2532"/>
      <c r="BI25" s="2532"/>
      <c r="BJ25" s="2532"/>
      <c r="BK25" s="2532"/>
      <c r="BL25" s="2532"/>
      <c r="BM25" s="2532"/>
      <c r="BN25" s="2532"/>
      <c r="BO25" s="2532"/>
      <c r="BP25" s="2532"/>
      <c r="BQ25" s="2532"/>
      <c r="BR25" s="2532"/>
      <c r="BS25" s="2532"/>
      <c r="BT25" s="2532"/>
      <c r="BV25" s="2504"/>
      <c r="BW25" s="2504"/>
      <c r="BX25" s="2504"/>
      <c r="BY25" s="2504"/>
      <c r="BZ25" s="2504"/>
      <c r="CA25" s="2504"/>
      <c r="CB25" s="2504"/>
      <c r="CC25" s="2504"/>
      <c r="CD25" s="2504"/>
      <c r="CE25" s="2504"/>
      <c r="CF25" s="2504"/>
      <c r="CG25" s="2504"/>
      <c r="CH25" s="2504"/>
      <c r="CI25" s="2504"/>
      <c r="CJ25" s="2504"/>
      <c r="CK25" s="2504"/>
      <c r="CL25" s="2504"/>
      <c r="CM25" s="2504"/>
      <c r="CN25" s="2504"/>
      <c r="CO25" s="2504"/>
      <c r="CP25" s="2504"/>
      <c r="CQ25" s="2504"/>
      <c r="CR25" s="2504"/>
      <c r="CS25" s="2504"/>
      <c r="CT25" s="2504"/>
      <c r="CU25" s="2504"/>
      <c r="CV25" s="2504"/>
      <c r="CW25" s="2504"/>
      <c r="CX25" s="2504"/>
      <c r="CY25" s="2504"/>
      <c r="CZ25" s="2504"/>
      <c r="DA25" s="2504"/>
      <c r="DB25" s="2504"/>
      <c r="DC25" s="2504"/>
      <c r="DD25" s="2504"/>
      <c r="DE25" s="2504"/>
      <c r="DF25" s="2504"/>
      <c r="DG25" s="2504"/>
      <c r="DH25" s="2504"/>
      <c r="DI25" s="2504"/>
      <c r="DJ25" s="2504"/>
      <c r="DK25" s="2504"/>
      <c r="DL25" s="2504"/>
      <c r="DM25" s="2504"/>
      <c r="DN25" s="2504"/>
      <c r="DO25" s="2504"/>
      <c r="DP25" s="2504"/>
      <c r="DQ25" s="2504"/>
      <c r="DR25" s="2504"/>
      <c r="DS25" s="2504"/>
      <c r="DT25" s="2504"/>
      <c r="DU25" s="2504"/>
      <c r="DV25" s="2504"/>
      <c r="DW25" s="2504"/>
      <c r="DX25" s="2504"/>
      <c r="DY25" s="2504"/>
      <c r="DZ25" s="2504"/>
      <c r="EA25" s="2504"/>
      <c r="EB25" s="2504"/>
      <c r="EC25" s="2504"/>
      <c r="ED25" s="2504"/>
      <c r="EE25" s="2504"/>
      <c r="EF25" s="2504"/>
      <c r="EG25" s="2504"/>
      <c r="EH25" s="2504"/>
      <c r="EI25" s="2504"/>
      <c r="EJ25" s="2504"/>
      <c r="EK25" s="2504"/>
      <c r="EL25" s="2504"/>
      <c r="EM25" s="2504"/>
    </row>
    <row r="26" spans="2:169" s="286" customFormat="1" ht="15" customHeight="1" thickBot="1">
      <c r="B26" s="2496"/>
      <c r="C26" s="2496"/>
      <c r="D26" s="2496"/>
      <c r="E26" s="2496"/>
      <c r="F26" s="2496"/>
      <c r="G26" s="2496"/>
      <c r="H26" s="2496"/>
      <c r="I26" s="2496"/>
      <c r="J26" s="2496"/>
      <c r="K26" s="2496"/>
      <c r="L26" s="2496"/>
      <c r="M26" s="2496"/>
      <c r="N26" s="2496"/>
      <c r="O26" s="2496"/>
      <c r="P26" s="2496"/>
      <c r="Q26" s="2496"/>
      <c r="R26" s="2496"/>
      <c r="S26" s="2496"/>
      <c r="T26" s="2496"/>
      <c r="U26" s="2496"/>
      <c r="V26" s="2496"/>
      <c r="W26" s="2496"/>
      <c r="X26" s="2496"/>
      <c r="Y26" s="2496"/>
      <c r="Z26" s="2496"/>
      <c r="AA26" s="2496"/>
      <c r="AB26" s="2496"/>
      <c r="AC26" s="2496"/>
      <c r="AD26" s="2496"/>
      <c r="AE26" s="2496"/>
      <c r="AF26" s="2496"/>
      <c r="AG26" s="2496"/>
      <c r="AH26" s="2496"/>
      <c r="AI26" s="2496"/>
      <c r="AJ26" s="2496"/>
      <c r="AK26" s="2496"/>
      <c r="AL26" s="2496"/>
      <c r="AM26" s="2496"/>
      <c r="AN26" s="2496"/>
      <c r="AO26" s="2496"/>
      <c r="AP26" s="2496"/>
      <c r="AQ26" s="2496"/>
      <c r="AR26" s="2496"/>
      <c r="AS26" s="2496"/>
      <c r="AT26" s="2496"/>
      <c r="AU26" s="2488"/>
      <c r="AV26" s="2489"/>
      <c r="AW26" s="2489"/>
      <c r="AX26" s="2489"/>
      <c r="AY26" s="2489"/>
      <c r="AZ26" s="2489"/>
      <c r="BA26" s="2489"/>
      <c r="BB26" s="2489"/>
      <c r="BC26" s="2489"/>
      <c r="BD26" s="2489"/>
      <c r="BE26" s="2489"/>
      <c r="BF26" s="2489"/>
      <c r="BG26" s="2489"/>
      <c r="BH26" s="2489"/>
      <c r="BI26" s="2489"/>
      <c r="BJ26" s="2489"/>
      <c r="BK26" s="2489"/>
      <c r="BL26" s="2489"/>
      <c r="BM26" s="2489"/>
      <c r="BN26" s="2489"/>
      <c r="BO26" s="2489"/>
      <c r="BP26" s="2489"/>
      <c r="BQ26" s="2489"/>
      <c r="BR26" s="2489"/>
      <c r="BS26" s="2489"/>
      <c r="BT26" s="2489"/>
      <c r="BV26" s="2505"/>
      <c r="BW26" s="2505"/>
      <c r="BX26" s="2505"/>
      <c r="BY26" s="2505"/>
      <c r="BZ26" s="2505"/>
      <c r="CA26" s="2505"/>
      <c r="CB26" s="2505"/>
      <c r="CC26" s="2505"/>
      <c r="CD26" s="2505"/>
      <c r="CE26" s="2505"/>
      <c r="CF26" s="2505"/>
      <c r="CG26" s="2505"/>
      <c r="CH26" s="2505"/>
      <c r="CI26" s="2505"/>
      <c r="CJ26" s="2505"/>
      <c r="CK26" s="2505"/>
      <c r="CL26" s="2505"/>
      <c r="CM26" s="2505"/>
      <c r="CN26" s="2505"/>
      <c r="CO26" s="2505"/>
      <c r="CP26" s="2505"/>
      <c r="CQ26" s="2505"/>
      <c r="CR26" s="2505"/>
      <c r="CS26" s="2505"/>
      <c r="CT26" s="2505"/>
      <c r="CU26" s="2505"/>
      <c r="CV26" s="2505"/>
      <c r="CW26" s="2505"/>
      <c r="CX26" s="2505"/>
      <c r="CY26" s="2505"/>
      <c r="CZ26" s="2505"/>
      <c r="DA26" s="2505"/>
      <c r="DB26" s="2505"/>
      <c r="DC26" s="2505"/>
      <c r="DD26" s="2505"/>
      <c r="DE26" s="2505"/>
      <c r="DF26" s="2505"/>
      <c r="DG26" s="2505"/>
      <c r="DH26" s="2505"/>
      <c r="DI26" s="2505"/>
      <c r="DJ26" s="2505"/>
      <c r="DK26" s="2505"/>
      <c r="DL26" s="2505"/>
      <c r="DM26" s="2505"/>
      <c r="DN26" s="2505"/>
      <c r="DO26" s="2505"/>
      <c r="DP26" s="2505"/>
      <c r="DQ26" s="2505"/>
      <c r="DR26" s="2505"/>
      <c r="DS26" s="2505"/>
      <c r="DT26" s="2505"/>
      <c r="DU26" s="2505"/>
      <c r="DV26" s="2505"/>
      <c r="DW26" s="2505"/>
      <c r="DX26" s="2505"/>
      <c r="DY26" s="2505"/>
      <c r="DZ26" s="2505"/>
      <c r="EA26" s="2505"/>
      <c r="EB26" s="2505"/>
      <c r="EC26" s="2505"/>
      <c r="ED26" s="2505"/>
      <c r="EE26" s="2505"/>
      <c r="EF26" s="2505"/>
      <c r="EG26" s="2505"/>
      <c r="EH26" s="2505"/>
      <c r="EI26" s="2505"/>
      <c r="EJ26" s="2505"/>
      <c r="EK26" s="2505"/>
      <c r="EL26" s="2505"/>
      <c r="EM26" s="2505"/>
    </row>
    <row r="27" spans="2:169" s="286" customFormat="1" ht="21" customHeight="1">
      <c r="B27" s="2477" t="s">
        <v>714</v>
      </c>
      <c r="C27" s="2357" t="s">
        <v>728</v>
      </c>
      <c r="D27" s="2358"/>
      <c r="E27" s="2358"/>
      <c r="F27" s="2358"/>
      <c r="G27" s="2358"/>
      <c r="H27" s="2358"/>
      <c r="I27" s="2358"/>
      <c r="J27" s="2358"/>
      <c r="K27" s="2358"/>
      <c r="L27" s="2358"/>
      <c r="M27" s="2358"/>
      <c r="N27" s="2358"/>
      <c r="O27" s="2358"/>
      <c r="P27" s="2358"/>
      <c r="Q27" s="2358"/>
      <c r="R27" s="2358"/>
      <c r="S27" s="2358"/>
      <c r="T27" s="2358"/>
      <c r="U27" s="2358"/>
      <c r="V27" s="2358"/>
      <c r="W27" s="2358"/>
      <c r="X27" s="2358"/>
      <c r="Y27" s="2358"/>
      <c r="Z27" s="2358"/>
      <c r="AA27" s="2358"/>
      <c r="AB27" s="2358"/>
      <c r="AC27" s="2358"/>
      <c r="AD27" s="2358"/>
      <c r="AE27" s="2358"/>
      <c r="AF27" s="2358"/>
      <c r="AG27" s="2358"/>
      <c r="AH27" s="2358"/>
      <c r="AI27" s="2358"/>
      <c r="AJ27" s="2358"/>
      <c r="AK27" s="2358"/>
      <c r="AL27" s="2358"/>
      <c r="AM27" s="2358"/>
      <c r="AN27" s="2358"/>
      <c r="AO27" s="2358"/>
      <c r="AP27" s="2358"/>
      <c r="AQ27" s="2358"/>
      <c r="AR27" s="2358"/>
      <c r="AS27" s="2358"/>
      <c r="AT27" s="2358"/>
      <c r="AU27" s="2358"/>
      <c r="AV27" s="2358"/>
      <c r="AW27" s="2358"/>
      <c r="AX27" s="2358"/>
      <c r="AY27" s="2358"/>
      <c r="AZ27" s="2358"/>
      <c r="BA27" s="2358"/>
      <c r="BB27" s="2358"/>
      <c r="BC27" s="2358"/>
      <c r="BD27" s="2358"/>
      <c r="BE27" s="2358"/>
      <c r="BF27" s="2358"/>
      <c r="BG27" s="2358"/>
      <c r="BH27" s="2358"/>
      <c r="BI27" s="2358"/>
      <c r="BJ27" s="2358"/>
      <c r="BK27" s="2358"/>
      <c r="BL27" s="2358"/>
      <c r="BM27" s="2358"/>
      <c r="BN27" s="2358"/>
      <c r="BO27" s="2358"/>
      <c r="BP27" s="2358"/>
      <c r="BQ27" s="2358"/>
      <c r="BR27" s="2358"/>
      <c r="BS27" s="2358"/>
      <c r="BT27" s="2361"/>
      <c r="BU27" s="290"/>
      <c r="BV27" s="2357" t="s">
        <v>728</v>
      </c>
      <c r="BW27" s="2358"/>
      <c r="BX27" s="2358"/>
      <c r="BY27" s="2358"/>
      <c r="BZ27" s="2358"/>
      <c r="CA27" s="2358"/>
      <c r="CB27" s="2358"/>
      <c r="CC27" s="2358"/>
      <c r="CD27" s="2358"/>
      <c r="CE27" s="2358"/>
      <c r="CF27" s="2358"/>
      <c r="CG27" s="2358"/>
      <c r="CH27" s="2358"/>
      <c r="CI27" s="2358"/>
      <c r="CJ27" s="2358"/>
      <c r="CK27" s="2358"/>
      <c r="CL27" s="2358"/>
      <c r="CM27" s="2358"/>
      <c r="CN27" s="2358"/>
      <c r="CO27" s="2358"/>
      <c r="CP27" s="2358"/>
      <c r="CQ27" s="2358"/>
      <c r="CR27" s="2358"/>
      <c r="CS27" s="2358"/>
      <c r="CT27" s="2358"/>
      <c r="CU27" s="2358"/>
      <c r="CV27" s="2358"/>
      <c r="CW27" s="2358"/>
      <c r="CX27" s="2358"/>
      <c r="CY27" s="2358"/>
      <c r="CZ27" s="2358"/>
      <c r="DA27" s="2358"/>
      <c r="DB27" s="2358"/>
      <c r="DC27" s="2358"/>
      <c r="DD27" s="2358"/>
      <c r="DE27" s="2358"/>
      <c r="DF27" s="2358"/>
      <c r="DG27" s="2358"/>
      <c r="DH27" s="2358"/>
      <c r="DI27" s="2358"/>
      <c r="DJ27" s="2358"/>
      <c r="DK27" s="2358"/>
      <c r="DL27" s="2358"/>
      <c r="DM27" s="2358"/>
      <c r="DN27" s="2358"/>
      <c r="DO27" s="2358"/>
      <c r="DP27" s="2359"/>
      <c r="DQ27" s="2360" t="s">
        <v>771</v>
      </c>
      <c r="DR27" s="2358"/>
      <c r="DS27" s="2358"/>
      <c r="DT27" s="2358"/>
      <c r="DU27" s="2358"/>
      <c r="DV27" s="2358"/>
      <c r="DW27" s="2358"/>
      <c r="DX27" s="2358"/>
      <c r="DY27" s="2358"/>
      <c r="DZ27" s="2358"/>
      <c r="EA27" s="2358"/>
      <c r="EB27" s="2358"/>
      <c r="EC27" s="2358"/>
      <c r="ED27" s="2358"/>
      <c r="EE27" s="2358"/>
      <c r="EF27" s="2358"/>
      <c r="EG27" s="2358"/>
      <c r="EH27" s="2358"/>
      <c r="EI27" s="2358"/>
      <c r="EJ27" s="2358"/>
      <c r="EK27" s="2358"/>
      <c r="EL27" s="2358"/>
      <c r="EM27" s="2361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3"/>
      <c r="FD27" s="293"/>
      <c r="FE27" s="293"/>
      <c r="FF27" s="293"/>
      <c r="FG27" s="293"/>
      <c r="FH27" s="293"/>
      <c r="FI27" s="293"/>
      <c r="FJ27" s="293"/>
      <c r="FK27" s="293"/>
      <c r="FL27" s="293"/>
      <c r="FM27" s="293"/>
    </row>
    <row r="28" spans="2:169" s="286" customFormat="1" ht="21" customHeight="1">
      <c r="B28" s="2478"/>
      <c r="C28" s="2350" t="s">
        <v>149</v>
      </c>
      <c r="D28" s="2498"/>
      <c r="E28" s="2498"/>
      <c r="F28" s="2498"/>
      <c r="G28" s="2498"/>
      <c r="H28" s="2498"/>
      <c r="I28" s="2498"/>
      <c r="J28" s="2498"/>
      <c r="K28" s="2498"/>
      <c r="L28" s="2498"/>
      <c r="M28" s="2498"/>
      <c r="N28" s="2498"/>
      <c r="O28" s="2498"/>
      <c r="P28" s="2498"/>
      <c r="Q28" s="2498"/>
      <c r="R28" s="2499"/>
      <c r="S28" s="2396" t="s">
        <v>546</v>
      </c>
      <c r="T28" s="2396"/>
      <c r="U28" s="2396"/>
      <c r="V28" s="2396"/>
      <c r="W28" s="2396"/>
      <c r="X28" s="2396"/>
      <c r="Y28" s="2396"/>
      <c r="Z28" s="2396"/>
      <c r="AA28" s="2396"/>
      <c r="AB28" s="2396"/>
      <c r="AC28" s="2396"/>
      <c r="AD28" s="2396"/>
      <c r="AE28" s="2396"/>
      <c r="AF28" s="2396"/>
      <c r="AG28" s="2396"/>
      <c r="AH28" s="2396"/>
      <c r="AI28" s="2396"/>
      <c r="AJ28" s="2396"/>
      <c r="AK28" s="2460"/>
      <c r="AL28" s="2460" t="s">
        <v>547</v>
      </c>
      <c r="AM28" s="2498"/>
      <c r="AN28" s="2498"/>
      <c r="AO28" s="2498"/>
      <c r="AP28" s="2498"/>
      <c r="AQ28" s="2498"/>
      <c r="AR28" s="2498"/>
      <c r="AS28" s="2498"/>
      <c r="AT28" s="2498"/>
      <c r="AU28" s="2498"/>
      <c r="AV28" s="2498"/>
      <c r="AW28" s="2498"/>
      <c r="AX28" s="2498"/>
      <c r="AY28" s="2498"/>
      <c r="AZ28" s="2498"/>
      <c r="BA28" s="2499"/>
      <c r="BB28" s="2396" t="s">
        <v>152</v>
      </c>
      <c r="BC28" s="2396"/>
      <c r="BD28" s="2396"/>
      <c r="BE28" s="2396"/>
      <c r="BF28" s="2396"/>
      <c r="BG28" s="2396"/>
      <c r="BH28" s="2396"/>
      <c r="BI28" s="2396"/>
      <c r="BJ28" s="2396"/>
      <c r="BK28" s="2396"/>
      <c r="BL28" s="2396"/>
      <c r="BM28" s="2396"/>
      <c r="BN28" s="2396"/>
      <c r="BO28" s="2396"/>
      <c r="BP28" s="2396"/>
      <c r="BQ28" s="2396"/>
      <c r="BR28" s="2396"/>
      <c r="BS28" s="2396"/>
      <c r="BT28" s="2428"/>
      <c r="BU28" s="290"/>
      <c r="BV28" s="2513" t="s">
        <v>763</v>
      </c>
      <c r="BW28" s="2514"/>
      <c r="BX28" s="2514"/>
      <c r="BY28" s="2514"/>
      <c r="BZ28" s="2514"/>
      <c r="CA28" s="2514"/>
      <c r="CB28" s="2514"/>
      <c r="CC28" s="2514"/>
      <c r="CD28" s="2514"/>
      <c r="CE28" s="2514"/>
      <c r="CF28" s="2514"/>
      <c r="CG28" s="2514"/>
      <c r="CH28" s="2514"/>
      <c r="CI28" s="2514"/>
      <c r="CJ28" s="2514"/>
      <c r="CK28" s="2514"/>
      <c r="CL28" s="2514"/>
      <c r="CM28" s="2514"/>
      <c r="CN28" s="2515"/>
      <c r="CO28" s="2368" t="s">
        <v>764</v>
      </c>
      <c r="CP28" s="2369"/>
      <c r="CQ28" s="2369"/>
      <c r="CR28" s="2369"/>
      <c r="CS28" s="2369"/>
      <c r="CT28" s="2369"/>
      <c r="CU28" s="2369"/>
      <c r="CV28" s="2369"/>
      <c r="CW28" s="2369"/>
      <c r="CX28" s="2369"/>
      <c r="CY28" s="2369"/>
      <c r="CZ28" s="2369"/>
      <c r="DA28" s="2369"/>
      <c r="DB28" s="2370"/>
      <c r="DC28" s="2371" t="s">
        <v>772</v>
      </c>
      <c r="DD28" s="2369"/>
      <c r="DE28" s="2369"/>
      <c r="DF28" s="2369"/>
      <c r="DG28" s="2369"/>
      <c r="DH28" s="2369"/>
      <c r="DI28" s="2369"/>
      <c r="DJ28" s="2369"/>
      <c r="DK28" s="2369"/>
      <c r="DL28" s="2369"/>
      <c r="DM28" s="2369"/>
      <c r="DN28" s="2369"/>
      <c r="DO28" s="2369"/>
      <c r="DP28" s="2370"/>
      <c r="DQ28" s="2372" t="s">
        <v>345</v>
      </c>
      <c r="DR28" s="2373"/>
      <c r="DS28" s="2373"/>
      <c r="DT28" s="2373"/>
      <c r="DU28" s="2373"/>
      <c r="DV28" s="2373"/>
      <c r="DW28" s="2373"/>
      <c r="DX28" s="2373"/>
      <c r="DY28" s="2373"/>
      <c r="DZ28" s="2378"/>
      <c r="EA28" s="2372" t="s">
        <v>775</v>
      </c>
      <c r="EB28" s="2373"/>
      <c r="EC28" s="2373"/>
      <c r="ED28" s="2373"/>
      <c r="EE28" s="2373"/>
      <c r="EF28" s="2373"/>
      <c r="EG28" s="2373"/>
      <c r="EH28" s="2373"/>
      <c r="EI28" s="2373"/>
      <c r="EJ28" s="2373"/>
      <c r="EK28" s="2373"/>
      <c r="EL28" s="2373"/>
      <c r="EM28" s="2374"/>
      <c r="EN28" s="293"/>
      <c r="EO28" s="293"/>
      <c r="EP28" s="293"/>
      <c r="EQ28" s="293"/>
      <c r="ER28" s="293"/>
      <c r="ES28" s="293"/>
      <c r="ET28" s="293"/>
      <c r="EU28" s="293"/>
      <c r="EV28" s="293"/>
      <c r="EW28" s="293"/>
      <c r="EX28" s="293"/>
      <c r="EY28" s="293"/>
      <c r="EZ28" s="293"/>
      <c r="FA28" s="293"/>
      <c r="FB28" s="293"/>
      <c r="FC28" s="293"/>
      <c r="FD28" s="293"/>
      <c r="FE28" s="293"/>
      <c r="FF28" s="293"/>
      <c r="FG28" s="293"/>
      <c r="FH28" s="293"/>
      <c r="FI28" s="293"/>
      <c r="FJ28" s="293"/>
      <c r="FK28" s="293"/>
      <c r="FL28" s="293"/>
      <c r="FM28" s="293"/>
    </row>
    <row r="29" spans="2:169" s="286" customFormat="1" ht="21" customHeight="1" thickBot="1">
      <c r="B29" s="2479"/>
      <c r="C29" s="2353" t="s">
        <v>722</v>
      </c>
      <c r="D29" s="2363"/>
      <c r="E29" s="2363"/>
      <c r="F29" s="2363"/>
      <c r="G29" s="2363"/>
      <c r="H29" s="2364"/>
      <c r="I29" s="2409" t="s">
        <v>724</v>
      </c>
      <c r="J29" s="2409"/>
      <c r="K29" s="2409"/>
      <c r="L29" s="2409"/>
      <c r="M29" s="2409"/>
      <c r="N29" s="2409"/>
      <c r="O29" s="2409"/>
      <c r="P29" s="2409"/>
      <c r="Q29" s="2409"/>
      <c r="R29" s="2409"/>
      <c r="S29" s="2409" t="s">
        <v>722</v>
      </c>
      <c r="T29" s="2409"/>
      <c r="U29" s="2409"/>
      <c r="V29" s="2409"/>
      <c r="W29" s="2409"/>
      <c r="X29" s="2409"/>
      <c r="Y29" s="2409"/>
      <c r="Z29" s="2409" t="s">
        <v>724</v>
      </c>
      <c r="AA29" s="2409"/>
      <c r="AB29" s="2409"/>
      <c r="AC29" s="2409"/>
      <c r="AD29" s="2409"/>
      <c r="AE29" s="2409"/>
      <c r="AF29" s="2409"/>
      <c r="AG29" s="2409"/>
      <c r="AH29" s="2409"/>
      <c r="AI29" s="2409"/>
      <c r="AJ29" s="2409"/>
      <c r="AK29" s="2355"/>
      <c r="AL29" s="2355" t="s">
        <v>722</v>
      </c>
      <c r="AM29" s="2363"/>
      <c r="AN29" s="2363"/>
      <c r="AO29" s="2363"/>
      <c r="AP29" s="2363"/>
      <c r="AQ29" s="2364"/>
      <c r="AR29" s="2409" t="s">
        <v>724</v>
      </c>
      <c r="AS29" s="2409"/>
      <c r="AT29" s="2409"/>
      <c r="AU29" s="2409"/>
      <c r="AV29" s="2409"/>
      <c r="AW29" s="2409"/>
      <c r="AX29" s="2409"/>
      <c r="AY29" s="2409"/>
      <c r="AZ29" s="2409"/>
      <c r="BA29" s="2409"/>
      <c r="BB29" s="2409" t="s">
        <v>722</v>
      </c>
      <c r="BC29" s="2409"/>
      <c r="BD29" s="2409"/>
      <c r="BE29" s="2409"/>
      <c r="BF29" s="2409"/>
      <c r="BG29" s="2409"/>
      <c r="BH29" s="2409"/>
      <c r="BI29" s="2409" t="s">
        <v>724</v>
      </c>
      <c r="BJ29" s="2409"/>
      <c r="BK29" s="2409"/>
      <c r="BL29" s="2409"/>
      <c r="BM29" s="2409"/>
      <c r="BN29" s="2409"/>
      <c r="BO29" s="2409"/>
      <c r="BP29" s="2409"/>
      <c r="BQ29" s="2409"/>
      <c r="BR29" s="2409"/>
      <c r="BS29" s="2409"/>
      <c r="BT29" s="2425"/>
      <c r="BU29" s="290"/>
      <c r="BV29" s="2353" t="s">
        <v>345</v>
      </c>
      <c r="BW29" s="2354"/>
      <c r="BX29" s="2354"/>
      <c r="BY29" s="2354"/>
      <c r="BZ29" s="2354"/>
      <c r="CA29" s="2354"/>
      <c r="CB29" s="2354"/>
      <c r="CC29" s="2355" t="s">
        <v>153</v>
      </c>
      <c r="CD29" s="2354"/>
      <c r="CE29" s="2354"/>
      <c r="CF29" s="2354"/>
      <c r="CG29" s="2354"/>
      <c r="CH29" s="2354"/>
      <c r="CI29" s="2354"/>
      <c r="CJ29" s="2354"/>
      <c r="CK29" s="2354"/>
      <c r="CL29" s="2354"/>
      <c r="CM29" s="2354"/>
      <c r="CN29" s="2356"/>
      <c r="CO29" s="2355" t="s">
        <v>345</v>
      </c>
      <c r="CP29" s="2363"/>
      <c r="CQ29" s="2363"/>
      <c r="CR29" s="2363"/>
      <c r="CS29" s="2363"/>
      <c r="CT29" s="2363"/>
      <c r="CU29" s="2362" t="s">
        <v>774</v>
      </c>
      <c r="CV29" s="2363"/>
      <c r="CW29" s="2363"/>
      <c r="CX29" s="2363"/>
      <c r="CY29" s="2363"/>
      <c r="CZ29" s="2363"/>
      <c r="DA29" s="2363"/>
      <c r="DB29" s="2364"/>
      <c r="DC29" s="2362" t="s">
        <v>773</v>
      </c>
      <c r="DD29" s="2363"/>
      <c r="DE29" s="2363"/>
      <c r="DF29" s="2363"/>
      <c r="DG29" s="2363"/>
      <c r="DH29" s="2364"/>
      <c r="DI29" s="2362" t="s">
        <v>774</v>
      </c>
      <c r="DJ29" s="2363"/>
      <c r="DK29" s="2363"/>
      <c r="DL29" s="2363"/>
      <c r="DM29" s="2363"/>
      <c r="DN29" s="2363"/>
      <c r="DO29" s="2363"/>
      <c r="DP29" s="2364"/>
      <c r="DQ29" s="2375"/>
      <c r="DR29" s="2376"/>
      <c r="DS29" s="2376"/>
      <c r="DT29" s="2376"/>
      <c r="DU29" s="2376"/>
      <c r="DV29" s="2376"/>
      <c r="DW29" s="2376"/>
      <c r="DX29" s="2376"/>
      <c r="DY29" s="2376"/>
      <c r="DZ29" s="2379"/>
      <c r="EA29" s="2375"/>
      <c r="EB29" s="2376"/>
      <c r="EC29" s="2376"/>
      <c r="ED29" s="2376"/>
      <c r="EE29" s="2376"/>
      <c r="EF29" s="2376"/>
      <c r="EG29" s="2376"/>
      <c r="EH29" s="2376"/>
      <c r="EI29" s="2376"/>
      <c r="EJ29" s="2376"/>
      <c r="EK29" s="2376"/>
      <c r="EL29" s="2376"/>
      <c r="EM29" s="2377"/>
      <c r="EN29" s="293"/>
      <c r="EO29" s="293"/>
      <c r="EP29" s="293"/>
      <c r="EQ29" s="293"/>
      <c r="ER29" s="293"/>
      <c r="ES29" s="293"/>
      <c r="ET29" s="293"/>
      <c r="EU29" s="293"/>
      <c r="EV29" s="293"/>
      <c r="EW29" s="293"/>
      <c r="EX29" s="293"/>
      <c r="EY29" s="293"/>
      <c r="EZ29" s="293"/>
      <c r="FA29" s="293"/>
      <c r="FB29" s="293"/>
      <c r="FC29" s="293"/>
      <c r="FD29" s="293"/>
      <c r="FE29" s="293"/>
      <c r="FF29" s="293"/>
      <c r="FG29" s="293"/>
      <c r="FH29" s="293"/>
      <c r="FI29" s="293"/>
      <c r="FJ29" s="293"/>
      <c r="FK29" s="293"/>
      <c r="FL29" s="293"/>
      <c r="FM29" s="293"/>
    </row>
    <row r="30" spans="2:169" s="286" customFormat="1" ht="21" customHeight="1">
      <c r="B30" s="292"/>
      <c r="C30" s="2476"/>
      <c r="D30" s="2462"/>
      <c r="E30" s="2462"/>
      <c r="F30" s="2462"/>
      <c r="G30" s="2462"/>
      <c r="H30" s="2463"/>
      <c r="I30" s="2390"/>
      <c r="J30" s="2390"/>
      <c r="K30" s="2390"/>
      <c r="L30" s="2390"/>
      <c r="M30" s="2390"/>
      <c r="N30" s="2390"/>
      <c r="O30" s="2390"/>
      <c r="P30" s="2390"/>
      <c r="Q30" s="2390"/>
      <c r="R30" s="2390"/>
      <c r="S30" s="2390"/>
      <c r="T30" s="2390"/>
      <c r="U30" s="2390"/>
      <c r="V30" s="2390"/>
      <c r="W30" s="2390"/>
      <c r="X30" s="2390"/>
      <c r="Y30" s="2390"/>
      <c r="Z30" s="2390"/>
      <c r="AA30" s="2390"/>
      <c r="AB30" s="2390"/>
      <c r="AC30" s="2390"/>
      <c r="AD30" s="2390"/>
      <c r="AE30" s="2390"/>
      <c r="AF30" s="2390"/>
      <c r="AG30" s="2390"/>
      <c r="AH30" s="2390"/>
      <c r="AI30" s="2390"/>
      <c r="AJ30" s="2390"/>
      <c r="AK30" s="2461"/>
      <c r="AL30" s="2461"/>
      <c r="AM30" s="2462"/>
      <c r="AN30" s="2462"/>
      <c r="AO30" s="2462"/>
      <c r="AP30" s="2462"/>
      <c r="AQ30" s="2463"/>
      <c r="AR30" s="2390"/>
      <c r="AS30" s="2390"/>
      <c r="AT30" s="2390"/>
      <c r="AU30" s="2390"/>
      <c r="AV30" s="2390"/>
      <c r="AW30" s="2390"/>
      <c r="AX30" s="2390"/>
      <c r="AY30" s="2390"/>
      <c r="AZ30" s="2390"/>
      <c r="BA30" s="2390"/>
      <c r="BB30" s="2390"/>
      <c r="BC30" s="2390"/>
      <c r="BD30" s="2390"/>
      <c r="BE30" s="2390"/>
      <c r="BF30" s="2390"/>
      <c r="BG30" s="2390"/>
      <c r="BH30" s="2390"/>
      <c r="BI30" s="2390"/>
      <c r="BJ30" s="2390"/>
      <c r="BK30" s="2390"/>
      <c r="BL30" s="2390"/>
      <c r="BM30" s="2390"/>
      <c r="BN30" s="2390"/>
      <c r="BO30" s="2390"/>
      <c r="BP30" s="2390"/>
      <c r="BQ30" s="2390"/>
      <c r="BR30" s="2390"/>
      <c r="BS30" s="2390"/>
      <c r="BT30" s="2392"/>
      <c r="BV30" s="2401"/>
      <c r="BW30" s="2343"/>
      <c r="BX30" s="2343"/>
      <c r="BY30" s="2343"/>
      <c r="BZ30" s="2343"/>
      <c r="CA30" s="2343"/>
      <c r="CB30" s="2344"/>
      <c r="CC30" s="2406"/>
      <c r="CD30" s="2343"/>
      <c r="CE30" s="2343"/>
      <c r="CF30" s="2343"/>
      <c r="CG30" s="2343"/>
      <c r="CH30" s="2343"/>
      <c r="CI30" s="2343"/>
      <c r="CJ30" s="2343"/>
      <c r="CK30" s="2343"/>
      <c r="CL30" s="2343"/>
      <c r="CM30" s="2343"/>
      <c r="CN30" s="2344"/>
      <c r="CO30" s="2464"/>
      <c r="CP30" s="2343"/>
      <c r="CQ30" s="2343"/>
      <c r="CR30" s="2343"/>
      <c r="CS30" s="2343"/>
      <c r="CT30" s="2344"/>
      <c r="CU30" s="2465"/>
      <c r="CV30" s="2343"/>
      <c r="CW30" s="2343"/>
      <c r="CX30" s="2343"/>
      <c r="CY30" s="2343"/>
      <c r="CZ30" s="2343"/>
      <c r="DA30" s="2343"/>
      <c r="DB30" s="2344"/>
      <c r="DC30" s="2342"/>
      <c r="DD30" s="2343"/>
      <c r="DE30" s="2343"/>
      <c r="DF30" s="2343"/>
      <c r="DG30" s="2343"/>
      <c r="DH30" s="2344"/>
      <c r="DI30" s="2342"/>
      <c r="DJ30" s="2343"/>
      <c r="DK30" s="2343"/>
      <c r="DL30" s="2343"/>
      <c r="DM30" s="2343"/>
      <c r="DN30" s="2343"/>
      <c r="DO30" s="2343"/>
      <c r="DP30" s="2344"/>
      <c r="DQ30" s="2342"/>
      <c r="DR30" s="2345"/>
      <c r="DS30" s="2345"/>
      <c r="DT30" s="2345"/>
      <c r="DU30" s="2345"/>
      <c r="DV30" s="2345"/>
      <c r="DW30" s="2345"/>
      <c r="DX30" s="2345"/>
      <c r="DY30" s="2345"/>
      <c r="DZ30" s="2346"/>
      <c r="EA30" s="2342"/>
      <c r="EB30" s="2345"/>
      <c r="EC30" s="2345"/>
      <c r="ED30" s="2345"/>
      <c r="EE30" s="2345"/>
      <c r="EF30" s="2345"/>
      <c r="EG30" s="2345"/>
      <c r="EH30" s="2345"/>
      <c r="EI30" s="2345"/>
      <c r="EJ30" s="2345"/>
      <c r="EK30" s="2345"/>
      <c r="EL30" s="2345"/>
      <c r="EM30" s="2347"/>
    </row>
    <row r="31" spans="2:169" s="286" customFormat="1" ht="21" customHeight="1">
      <c r="B31" s="281" t="s">
        <v>785</v>
      </c>
      <c r="C31" s="2407">
        <v>30708</v>
      </c>
      <c r="D31" s="2519"/>
      <c r="E31" s="2519"/>
      <c r="F31" s="2519"/>
      <c r="G31" s="2519"/>
      <c r="H31" s="2348"/>
      <c r="I31" s="2391">
        <v>253611760</v>
      </c>
      <c r="J31" s="2391"/>
      <c r="K31" s="2391"/>
      <c r="L31" s="2391"/>
      <c r="M31" s="2391"/>
      <c r="N31" s="2391"/>
      <c r="O31" s="2391"/>
      <c r="P31" s="2391"/>
      <c r="Q31" s="2391"/>
      <c r="R31" s="2391"/>
      <c r="S31" s="2413">
        <v>1110</v>
      </c>
      <c r="T31" s="2391"/>
      <c r="U31" s="2391"/>
      <c r="V31" s="2391"/>
      <c r="W31" s="2391"/>
      <c r="X31" s="2391"/>
      <c r="Y31" s="2391"/>
      <c r="Z31" s="2413">
        <v>35619421</v>
      </c>
      <c r="AA31" s="2391"/>
      <c r="AB31" s="2391"/>
      <c r="AC31" s="2391"/>
      <c r="AD31" s="2391"/>
      <c r="AE31" s="2391"/>
      <c r="AF31" s="2391"/>
      <c r="AG31" s="2391"/>
      <c r="AH31" s="2391"/>
      <c r="AI31" s="2391"/>
      <c r="AJ31" s="2391"/>
      <c r="AK31" s="2407"/>
      <c r="AL31" s="2407">
        <v>708</v>
      </c>
      <c r="AM31" s="2519"/>
      <c r="AN31" s="2519"/>
      <c r="AO31" s="2519"/>
      <c r="AP31" s="2519"/>
      <c r="AQ31" s="2348"/>
      <c r="AR31" s="2391">
        <v>7042748</v>
      </c>
      <c r="AS31" s="2391"/>
      <c r="AT31" s="2391"/>
      <c r="AU31" s="2391"/>
      <c r="AV31" s="2391"/>
      <c r="AW31" s="2391"/>
      <c r="AX31" s="2391"/>
      <c r="AY31" s="2391"/>
      <c r="AZ31" s="2391"/>
      <c r="BA31" s="2391"/>
      <c r="BB31" s="2381">
        <v>576</v>
      </c>
      <c r="BC31" s="2381"/>
      <c r="BD31" s="2381"/>
      <c r="BE31" s="2381"/>
      <c r="BF31" s="2381"/>
      <c r="BG31" s="2381"/>
      <c r="BH31" s="2381"/>
      <c r="BI31" s="2381">
        <v>4874059</v>
      </c>
      <c r="BJ31" s="2381"/>
      <c r="BK31" s="2381"/>
      <c r="BL31" s="2381"/>
      <c r="BM31" s="2381"/>
      <c r="BN31" s="2381"/>
      <c r="BO31" s="2381"/>
      <c r="BP31" s="2381"/>
      <c r="BQ31" s="2381"/>
      <c r="BR31" s="2381"/>
      <c r="BS31" s="2381"/>
      <c r="BT31" s="2414"/>
      <c r="BU31" s="1503"/>
      <c r="BV31" s="2402">
        <v>34120</v>
      </c>
      <c r="BW31" s="2366"/>
      <c r="BX31" s="2366"/>
      <c r="BY31" s="2366"/>
      <c r="BZ31" s="2366"/>
      <c r="CA31" s="2366"/>
      <c r="CB31" s="2341"/>
      <c r="CC31" s="2407">
        <v>330894456</v>
      </c>
      <c r="CD31" s="2366"/>
      <c r="CE31" s="2366"/>
      <c r="CF31" s="2366"/>
      <c r="CG31" s="2366"/>
      <c r="CH31" s="2366"/>
      <c r="CI31" s="2366"/>
      <c r="CJ31" s="2366"/>
      <c r="CK31" s="2366"/>
      <c r="CL31" s="2366"/>
      <c r="CM31" s="2366"/>
      <c r="CN31" s="2341"/>
      <c r="CO31" s="2365"/>
      <c r="CP31" s="2366"/>
      <c r="CQ31" s="2366"/>
      <c r="CR31" s="2366"/>
      <c r="CS31" s="2366"/>
      <c r="CT31" s="2341"/>
      <c r="CU31" s="2367"/>
      <c r="CV31" s="2340"/>
      <c r="CW31" s="2340"/>
      <c r="CX31" s="2340"/>
      <c r="CY31" s="2340"/>
      <c r="CZ31" s="2340"/>
      <c r="DA31" s="2340"/>
      <c r="DB31" s="2341"/>
      <c r="DC31" s="2334">
        <v>0</v>
      </c>
      <c r="DD31" s="2340"/>
      <c r="DE31" s="2340"/>
      <c r="DF31" s="2340"/>
      <c r="DG31" s="2340"/>
      <c r="DH31" s="2341"/>
      <c r="DI31" s="2334">
        <v>0</v>
      </c>
      <c r="DJ31" s="2340"/>
      <c r="DK31" s="2340"/>
      <c r="DL31" s="2340"/>
      <c r="DM31" s="2340"/>
      <c r="DN31" s="2340"/>
      <c r="DO31" s="2340"/>
      <c r="DP31" s="2341"/>
      <c r="DQ31" s="2334">
        <v>1167261</v>
      </c>
      <c r="DR31" s="2335"/>
      <c r="DS31" s="2335"/>
      <c r="DT31" s="2335"/>
      <c r="DU31" s="2335"/>
      <c r="DV31" s="2335"/>
      <c r="DW31" s="2335"/>
      <c r="DX31" s="2335"/>
      <c r="DY31" s="2335"/>
      <c r="DZ31" s="2348"/>
      <c r="EA31" s="2334">
        <v>24840620939</v>
      </c>
      <c r="EB31" s="2335"/>
      <c r="EC31" s="2335"/>
      <c r="ED31" s="2335"/>
      <c r="EE31" s="2335"/>
      <c r="EF31" s="2335"/>
      <c r="EG31" s="2335"/>
      <c r="EH31" s="2335"/>
      <c r="EI31" s="2335"/>
      <c r="EJ31" s="2335"/>
      <c r="EK31" s="2335"/>
      <c r="EL31" s="2335"/>
      <c r="EM31" s="2336"/>
    </row>
    <row r="32" spans="2:169" s="286" customFormat="1" ht="21" customHeight="1">
      <c r="B32" s="281" t="s">
        <v>784</v>
      </c>
      <c r="C32" s="2407">
        <v>20276</v>
      </c>
      <c r="D32" s="2519"/>
      <c r="E32" s="2519"/>
      <c r="F32" s="2519"/>
      <c r="G32" s="2519"/>
      <c r="H32" s="2348"/>
      <c r="I32" s="2391">
        <v>167777282</v>
      </c>
      <c r="J32" s="2391"/>
      <c r="K32" s="2391"/>
      <c r="L32" s="2391"/>
      <c r="M32" s="2391"/>
      <c r="N32" s="2391"/>
      <c r="O32" s="2391"/>
      <c r="P32" s="2391"/>
      <c r="Q32" s="2391"/>
      <c r="R32" s="2391"/>
      <c r="S32" s="2413">
        <v>874</v>
      </c>
      <c r="T32" s="2391"/>
      <c r="U32" s="2391"/>
      <c r="V32" s="2391"/>
      <c r="W32" s="2391"/>
      <c r="X32" s="2391"/>
      <c r="Y32" s="2391"/>
      <c r="Z32" s="2413">
        <v>28765465</v>
      </c>
      <c r="AA32" s="2391"/>
      <c r="AB32" s="2391"/>
      <c r="AC32" s="2391"/>
      <c r="AD32" s="2391"/>
      <c r="AE32" s="2391"/>
      <c r="AF32" s="2391"/>
      <c r="AG32" s="2391"/>
      <c r="AH32" s="2391"/>
      <c r="AI32" s="2391"/>
      <c r="AJ32" s="2391"/>
      <c r="AK32" s="2407"/>
      <c r="AL32" s="2407">
        <v>575</v>
      </c>
      <c r="AM32" s="2519"/>
      <c r="AN32" s="2519"/>
      <c r="AO32" s="2519"/>
      <c r="AP32" s="2519"/>
      <c r="AQ32" s="2348"/>
      <c r="AR32" s="2391">
        <v>7351095</v>
      </c>
      <c r="AS32" s="2391"/>
      <c r="AT32" s="2391"/>
      <c r="AU32" s="2391"/>
      <c r="AV32" s="2391"/>
      <c r="AW32" s="2391"/>
      <c r="AX32" s="2391"/>
      <c r="AY32" s="2391"/>
      <c r="AZ32" s="2391"/>
      <c r="BA32" s="2391"/>
      <c r="BB32" s="2432">
        <v>5</v>
      </c>
      <c r="BC32" s="2381"/>
      <c r="BD32" s="2381"/>
      <c r="BE32" s="2381"/>
      <c r="BF32" s="2381"/>
      <c r="BG32" s="2381"/>
      <c r="BH32" s="2381"/>
      <c r="BI32" s="2432">
        <v>98174</v>
      </c>
      <c r="BJ32" s="2381"/>
      <c r="BK32" s="2381"/>
      <c r="BL32" s="2381"/>
      <c r="BM32" s="2381"/>
      <c r="BN32" s="2381"/>
      <c r="BO32" s="2381"/>
      <c r="BP32" s="2381"/>
      <c r="BQ32" s="2381"/>
      <c r="BR32" s="2381"/>
      <c r="BS32" s="2381"/>
      <c r="BT32" s="2414"/>
      <c r="BU32" s="1501"/>
      <c r="BV32" s="2402">
        <v>22374</v>
      </c>
      <c r="BW32" s="2366"/>
      <c r="BX32" s="2366"/>
      <c r="BY32" s="2366"/>
      <c r="BZ32" s="2366"/>
      <c r="CA32" s="2366"/>
      <c r="CB32" s="2341"/>
      <c r="CC32" s="2407">
        <v>220167890</v>
      </c>
      <c r="CD32" s="2366"/>
      <c r="CE32" s="2366"/>
      <c r="CF32" s="2366"/>
      <c r="CG32" s="2366"/>
      <c r="CH32" s="2366"/>
      <c r="CI32" s="2366"/>
      <c r="CJ32" s="2366"/>
      <c r="CK32" s="2366"/>
      <c r="CL32" s="2366"/>
      <c r="CM32" s="2366"/>
      <c r="CN32" s="2341"/>
      <c r="CO32" s="2365">
        <v>42</v>
      </c>
      <c r="CP32" s="2366"/>
      <c r="CQ32" s="2366"/>
      <c r="CR32" s="2366"/>
      <c r="CS32" s="2366"/>
      <c r="CT32" s="2341"/>
      <c r="CU32" s="2367">
        <v>455337</v>
      </c>
      <c r="CV32" s="2340"/>
      <c r="CW32" s="2340"/>
      <c r="CX32" s="2340"/>
      <c r="CY32" s="2340"/>
      <c r="CZ32" s="2340"/>
      <c r="DA32" s="2340"/>
      <c r="DB32" s="2341"/>
      <c r="DC32" s="2334">
        <v>1</v>
      </c>
      <c r="DD32" s="2340"/>
      <c r="DE32" s="2340"/>
      <c r="DF32" s="2340"/>
      <c r="DG32" s="2340"/>
      <c r="DH32" s="2341"/>
      <c r="DI32" s="2334">
        <v>52995</v>
      </c>
      <c r="DJ32" s="2340"/>
      <c r="DK32" s="2340"/>
      <c r="DL32" s="2340"/>
      <c r="DM32" s="2340"/>
      <c r="DN32" s="2340"/>
      <c r="DO32" s="2340"/>
      <c r="DP32" s="2341"/>
      <c r="DQ32" s="2334">
        <v>719382</v>
      </c>
      <c r="DR32" s="2335"/>
      <c r="DS32" s="2335"/>
      <c r="DT32" s="2335"/>
      <c r="DU32" s="2335"/>
      <c r="DV32" s="2335"/>
      <c r="DW32" s="2335"/>
      <c r="DX32" s="2335"/>
      <c r="DY32" s="2335"/>
      <c r="DZ32" s="2348"/>
      <c r="EA32" s="2334">
        <v>15350495635</v>
      </c>
      <c r="EB32" s="2335"/>
      <c r="EC32" s="2335"/>
      <c r="ED32" s="2335"/>
      <c r="EE32" s="2335"/>
      <c r="EF32" s="2335"/>
      <c r="EG32" s="2335"/>
      <c r="EH32" s="2335"/>
      <c r="EI32" s="2335"/>
      <c r="EJ32" s="2335"/>
      <c r="EK32" s="2335"/>
      <c r="EL32" s="2335"/>
      <c r="EM32" s="2336"/>
    </row>
    <row r="33" spans="2:144" s="286" customFormat="1" ht="21" customHeight="1">
      <c r="B33" s="281" t="s">
        <v>786</v>
      </c>
      <c r="C33" s="2407">
        <v>10150</v>
      </c>
      <c r="D33" s="2519"/>
      <c r="E33" s="2519"/>
      <c r="F33" s="2519"/>
      <c r="G33" s="2519"/>
      <c r="H33" s="2348"/>
      <c r="I33" s="2391">
        <v>80668021</v>
      </c>
      <c r="J33" s="2391"/>
      <c r="K33" s="2391"/>
      <c r="L33" s="2391"/>
      <c r="M33" s="2391"/>
      <c r="N33" s="2391"/>
      <c r="O33" s="2391"/>
      <c r="P33" s="2391"/>
      <c r="Q33" s="2391"/>
      <c r="R33" s="2391"/>
      <c r="S33" s="2413">
        <v>548</v>
      </c>
      <c r="T33" s="2391"/>
      <c r="U33" s="2391"/>
      <c r="V33" s="2391"/>
      <c r="W33" s="2391"/>
      <c r="X33" s="2391"/>
      <c r="Y33" s="2391"/>
      <c r="Z33" s="2413">
        <v>17678670</v>
      </c>
      <c r="AA33" s="2391"/>
      <c r="AB33" s="2391"/>
      <c r="AC33" s="2391"/>
      <c r="AD33" s="2391"/>
      <c r="AE33" s="2391"/>
      <c r="AF33" s="2391"/>
      <c r="AG33" s="2391"/>
      <c r="AH33" s="2391"/>
      <c r="AI33" s="2391"/>
      <c r="AJ33" s="2391"/>
      <c r="AK33" s="2407"/>
      <c r="AL33" s="2407">
        <v>354</v>
      </c>
      <c r="AM33" s="2519"/>
      <c r="AN33" s="2519"/>
      <c r="AO33" s="2519"/>
      <c r="AP33" s="2519"/>
      <c r="AQ33" s="2348"/>
      <c r="AR33" s="2391">
        <v>5211029</v>
      </c>
      <c r="AS33" s="2391"/>
      <c r="AT33" s="2391"/>
      <c r="AU33" s="2391"/>
      <c r="AV33" s="2391"/>
      <c r="AW33" s="2391"/>
      <c r="AX33" s="2391"/>
      <c r="AY33" s="2391"/>
      <c r="AZ33" s="2391"/>
      <c r="BA33" s="2391"/>
      <c r="BB33" s="2432">
        <v>2</v>
      </c>
      <c r="BC33" s="2381"/>
      <c r="BD33" s="2381"/>
      <c r="BE33" s="2381"/>
      <c r="BF33" s="2381"/>
      <c r="BG33" s="2381"/>
      <c r="BH33" s="2381"/>
      <c r="BI33" s="2432">
        <v>20140</v>
      </c>
      <c r="BJ33" s="2381"/>
      <c r="BK33" s="2381"/>
      <c r="BL33" s="2381"/>
      <c r="BM33" s="2381"/>
      <c r="BN33" s="2381"/>
      <c r="BO33" s="2381"/>
      <c r="BP33" s="2381"/>
      <c r="BQ33" s="2381"/>
      <c r="BR33" s="2381"/>
      <c r="BS33" s="2381"/>
      <c r="BT33" s="2414"/>
      <c r="BU33" s="1501"/>
      <c r="BV33" s="2402">
        <v>11299</v>
      </c>
      <c r="BW33" s="2366"/>
      <c r="BX33" s="2366"/>
      <c r="BY33" s="2366"/>
      <c r="BZ33" s="2366"/>
      <c r="CA33" s="2366"/>
      <c r="CB33" s="2341"/>
      <c r="CC33" s="2407">
        <v>110806196</v>
      </c>
      <c r="CD33" s="2366"/>
      <c r="CE33" s="2366"/>
      <c r="CF33" s="2366"/>
      <c r="CG33" s="2366"/>
      <c r="CH33" s="2366"/>
      <c r="CI33" s="2366"/>
      <c r="CJ33" s="2366"/>
      <c r="CK33" s="2366"/>
      <c r="CL33" s="2366"/>
      <c r="CM33" s="2366"/>
      <c r="CN33" s="2341"/>
      <c r="CO33" s="2365">
        <v>29</v>
      </c>
      <c r="CP33" s="2366"/>
      <c r="CQ33" s="2366"/>
      <c r="CR33" s="2366"/>
      <c r="CS33" s="2366"/>
      <c r="CT33" s="2341"/>
      <c r="CU33" s="2367">
        <v>325715</v>
      </c>
      <c r="CV33" s="2340"/>
      <c r="CW33" s="2340"/>
      <c r="CX33" s="2340"/>
      <c r="CY33" s="2340"/>
      <c r="CZ33" s="2340"/>
      <c r="DA33" s="2340"/>
      <c r="DB33" s="2341"/>
      <c r="DC33" s="2334">
        <v>0</v>
      </c>
      <c r="DD33" s="2340"/>
      <c r="DE33" s="2340"/>
      <c r="DF33" s="2340"/>
      <c r="DG33" s="2340"/>
      <c r="DH33" s="2341"/>
      <c r="DI33" s="2334">
        <v>0</v>
      </c>
      <c r="DJ33" s="2340"/>
      <c r="DK33" s="2340"/>
      <c r="DL33" s="2340"/>
      <c r="DM33" s="2340"/>
      <c r="DN33" s="2340"/>
      <c r="DO33" s="2340"/>
      <c r="DP33" s="2341"/>
      <c r="DQ33" s="2334">
        <v>361175</v>
      </c>
      <c r="DR33" s="2335"/>
      <c r="DS33" s="2335"/>
      <c r="DT33" s="2335"/>
      <c r="DU33" s="2335"/>
      <c r="DV33" s="2335"/>
      <c r="DW33" s="2335"/>
      <c r="DX33" s="2335"/>
      <c r="DY33" s="2335"/>
      <c r="DZ33" s="2348"/>
      <c r="EA33" s="2334">
        <v>8089677156</v>
      </c>
      <c r="EB33" s="2335"/>
      <c r="EC33" s="2335"/>
      <c r="ED33" s="2335"/>
      <c r="EE33" s="2335"/>
      <c r="EF33" s="2335"/>
      <c r="EG33" s="2335"/>
      <c r="EH33" s="2335"/>
      <c r="EI33" s="2335"/>
      <c r="EJ33" s="2335"/>
      <c r="EK33" s="2335"/>
      <c r="EL33" s="2335"/>
      <c r="EM33" s="2336"/>
    </row>
    <row r="34" spans="2:144" s="286" customFormat="1" ht="21" customHeight="1">
      <c r="B34" s="281" t="s">
        <v>961</v>
      </c>
      <c r="C34" s="2407">
        <v>4014</v>
      </c>
      <c r="D34" s="2519"/>
      <c r="E34" s="2519"/>
      <c r="F34" s="2519"/>
      <c r="G34" s="2519"/>
      <c r="H34" s="2348"/>
      <c r="I34" s="2391">
        <v>31984121</v>
      </c>
      <c r="J34" s="2391"/>
      <c r="K34" s="2391"/>
      <c r="L34" s="2391"/>
      <c r="M34" s="2391"/>
      <c r="N34" s="2391"/>
      <c r="O34" s="2391"/>
      <c r="P34" s="2391"/>
      <c r="Q34" s="2391"/>
      <c r="R34" s="2391"/>
      <c r="S34" s="2413">
        <v>242</v>
      </c>
      <c r="T34" s="2391"/>
      <c r="U34" s="2391"/>
      <c r="V34" s="2391"/>
      <c r="W34" s="2391"/>
      <c r="X34" s="2391"/>
      <c r="Y34" s="2391"/>
      <c r="Z34" s="2413">
        <v>8251600</v>
      </c>
      <c r="AA34" s="2391"/>
      <c r="AB34" s="2391"/>
      <c r="AC34" s="2391"/>
      <c r="AD34" s="2391"/>
      <c r="AE34" s="2391"/>
      <c r="AF34" s="2391"/>
      <c r="AG34" s="2391"/>
      <c r="AH34" s="2391"/>
      <c r="AI34" s="2391"/>
      <c r="AJ34" s="2391"/>
      <c r="AK34" s="2407"/>
      <c r="AL34" s="2407">
        <v>162</v>
      </c>
      <c r="AM34" s="2519"/>
      <c r="AN34" s="2519"/>
      <c r="AO34" s="2519"/>
      <c r="AP34" s="2519"/>
      <c r="AQ34" s="2348"/>
      <c r="AR34" s="2391">
        <v>2574030</v>
      </c>
      <c r="AS34" s="2391"/>
      <c r="AT34" s="2391"/>
      <c r="AU34" s="2391"/>
      <c r="AV34" s="2391"/>
      <c r="AW34" s="2391"/>
      <c r="AX34" s="2391"/>
      <c r="AY34" s="2391"/>
      <c r="AZ34" s="2391"/>
      <c r="BA34" s="2391"/>
      <c r="BB34" s="2432">
        <v>0</v>
      </c>
      <c r="BC34" s="2381"/>
      <c r="BD34" s="2381"/>
      <c r="BE34" s="2381"/>
      <c r="BF34" s="2381"/>
      <c r="BG34" s="2381"/>
      <c r="BH34" s="2381"/>
      <c r="BI34" s="2432">
        <v>0</v>
      </c>
      <c r="BJ34" s="2381"/>
      <c r="BK34" s="2381"/>
      <c r="BL34" s="2381"/>
      <c r="BM34" s="2381"/>
      <c r="BN34" s="2381"/>
      <c r="BO34" s="2381"/>
      <c r="BP34" s="2381"/>
      <c r="BQ34" s="2381"/>
      <c r="BR34" s="2381"/>
      <c r="BS34" s="2381"/>
      <c r="BT34" s="2414"/>
      <c r="BU34" s="1501"/>
      <c r="BV34" s="2402">
        <v>4530</v>
      </c>
      <c r="BW34" s="2366"/>
      <c r="BX34" s="2366"/>
      <c r="BY34" s="2366"/>
      <c r="BZ34" s="2366"/>
      <c r="CA34" s="2366"/>
      <c r="CB34" s="2341"/>
      <c r="CC34" s="2407">
        <v>46207003</v>
      </c>
      <c r="CD34" s="2366"/>
      <c r="CE34" s="2366"/>
      <c r="CF34" s="2366"/>
      <c r="CG34" s="2366"/>
      <c r="CH34" s="2366"/>
      <c r="CI34" s="2366"/>
      <c r="CJ34" s="2366"/>
      <c r="CK34" s="2366"/>
      <c r="CL34" s="2366"/>
      <c r="CM34" s="2366"/>
      <c r="CN34" s="2341"/>
      <c r="CO34" s="2365">
        <v>19</v>
      </c>
      <c r="CP34" s="2366"/>
      <c r="CQ34" s="2366"/>
      <c r="CR34" s="2366"/>
      <c r="CS34" s="2366"/>
      <c r="CT34" s="2341"/>
      <c r="CU34" s="2367">
        <v>213393</v>
      </c>
      <c r="CV34" s="2340"/>
      <c r="CW34" s="2340"/>
      <c r="CX34" s="2340"/>
      <c r="CY34" s="2340"/>
      <c r="CZ34" s="2340"/>
      <c r="DA34" s="2340"/>
      <c r="DB34" s="2341"/>
      <c r="DC34" s="2334">
        <v>0</v>
      </c>
      <c r="DD34" s="2340"/>
      <c r="DE34" s="2340"/>
      <c r="DF34" s="2340"/>
      <c r="DG34" s="2340"/>
      <c r="DH34" s="2341"/>
      <c r="DI34" s="2334">
        <v>0</v>
      </c>
      <c r="DJ34" s="2340"/>
      <c r="DK34" s="2340"/>
      <c r="DL34" s="2340"/>
      <c r="DM34" s="2340"/>
      <c r="DN34" s="2340"/>
      <c r="DO34" s="2340"/>
      <c r="DP34" s="2341"/>
      <c r="DQ34" s="2334">
        <v>132973</v>
      </c>
      <c r="DR34" s="2335"/>
      <c r="DS34" s="2335"/>
      <c r="DT34" s="2335"/>
      <c r="DU34" s="2335"/>
      <c r="DV34" s="2335"/>
      <c r="DW34" s="2335"/>
      <c r="DX34" s="2335"/>
      <c r="DY34" s="2335"/>
      <c r="DZ34" s="2348"/>
      <c r="EA34" s="2334">
        <v>3001633186</v>
      </c>
      <c r="EB34" s="2335"/>
      <c r="EC34" s="2335"/>
      <c r="ED34" s="2335"/>
      <c r="EE34" s="2335"/>
      <c r="EF34" s="2335"/>
      <c r="EG34" s="2335"/>
      <c r="EH34" s="2335"/>
      <c r="EI34" s="2335"/>
      <c r="EJ34" s="2335"/>
      <c r="EK34" s="2335"/>
      <c r="EL34" s="2335"/>
      <c r="EM34" s="2336"/>
    </row>
    <row r="35" spans="2:144" s="286" customFormat="1" ht="21" customHeight="1" thickBot="1">
      <c r="B35" s="282" t="s">
        <v>1005</v>
      </c>
      <c r="C35" s="2434">
        <v>912</v>
      </c>
      <c r="D35" s="2435"/>
      <c r="E35" s="2435"/>
      <c r="F35" s="2435"/>
      <c r="G35" s="2435"/>
      <c r="H35" s="2436"/>
      <c r="I35" s="2437">
        <v>6518442</v>
      </c>
      <c r="J35" s="2438"/>
      <c r="K35" s="2438"/>
      <c r="L35" s="2438"/>
      <c r="M35" s="2438"/>
      <c r="N35" s="2438"/>
      <c r="O35" s="2438"/>
      <c r="P35" s="2438"/>
      <c r="Q35" s="2438"/>
      <c r="R35" s="2439"/>
      <c r="S35" s="2411">
        <v>16</v>
      </c>
      <c r="T35" s="2411"/>
      <c r="U35" s="2411"/>
      <c r="V35" s="2411"/>
      <c r="W35" s="2411"/>
      <c r="X35" s="2411"/>
      <c r="Y35" s="2411"/>
      <c r="Z35" s="2411">
        <v>612980</v>
      </c>
      <c r="AA35" s="2411"/>
      <c r="AB35" s="2411"/>
      <c r="AC35" s="2411"/>
      <c r="AD35" s="2411"/>
      <c r="AE35" s="2411"/>
      <c r="AF35" s="2411"/>
      <c r="AG35" s="2411"/>
      <c r="AH35" s="2411"/>
      <c r="AI35" s="2411"/>
      <c r="AJ35" s="2411"/>
      <c r="AK35" s="2437"/>
      <c r="AL35" s="2440">
        <v>22</v>
      </c>
      <c r="AM35" s="2435"/>
      <c r="AN35" s="2435"/>
      <c r="AO35" s="2435"/>
      <c r="AP35" s="2435"/>
      <c r="AQ35" s="2436"/>
      <c r="AR35" s="2437">
        <v>436890</v>
      </c>
      <c r="AS35" s="2438"/>
      <c r="AT35" s="2438"/>
      <c r="AU35" s="2438"/>
      <c r="AV35" s="2438"/>
      <c r="AW35" s="2438"/>
      <c r="AX35" s="2438"/>
      <c r="AY35" s="2438"/>
      <c r="AZ35" s="2438"/>
      <c r="BA35" s="2439"/>
      <c r="BB35" s="2411">
        <v>0</v>
      </c>
      <c r="BC35" s="2411"/>
      <c r="BD35" s="2411"/>
      <c r="BE35" s="2411"/>
      <c r="BF35" s="2411"/>
      <c r="BG35" s="2411"/>
      <c r="BH35" s="2411"/>
      <c r="BI35" s="2411">
        <v>0</v>
      </c>
      <c r="BJ35" s="2411"/>
      <c r="BK35" s="2411"/>
      <c r="BL35" s="2411"/>
      <c r="BM35" s="2411"/>
      <c r="BN35" s="2411"/>
      <c r="BO35" s="2411"/>
      <c r="BP35" s="2411"/>
      <c r="BQ35" s="2411"/>
      <c r="BR35" s="2411"/>
      <c r="BS35" s="2411"/>
      <c r="BT35" s="2412"/>
      <c r="BU35" s="1501"/>
      <c r="BV35" s="2403">
        <v>1019</v>
      </c>
      <c r="BW35" s="2404"/>
      <c r="BX35" s="2404"/>
      <c r="BY35" s="2404"/>
      <c r="BZ35" s="2404"/>
      <c r="CA35" s="2404"/>
      <c r="CB35" s="2405"/>
      <c r="CC35" s="2408">
        <v>8723077</v>
      </c>
      <c r="CD35" s="2404"/>
      <c r="CE35" s="2404"/>
      <c r="CF35" s="2404"/>
      <c r="CG35" s="2404"/>
      <c r="CH35" s="2404"/>
      <c r="CI35" s="2404"/>
      <c r="CJ35" s="2404"/>
      <c r="CK35" s="2404"/>
      <c r="CL35" s="2404"/>
      <c r="CM35" s="2404"/>
      <c r="CN35" s="2405"/>
      <c r="CO35" s="2407">
        <v>13</v>
      </c>
      <c r="CP35" s="2366"/>
      <c r="CQ35" s="2366"/>
      <c r="CR35" s="2366"/>
      <c r="CS35" s="2366"/>
      <c r="CT35" s="2341"/>
      <c r="CU35" s="2334">
        <v>206435</v>
      </c>
      <c r="CV35" s="2340"/>
      <c r="CW35" s="2340"/>
      <c r="CX35" s="2340"/>
      <c r="CY35" s="2340"/>
      <c r="CZ35" s="2340"/>
      <c r="DA35" s="2340"/>
      <c r="DB35" s="2341"/>
      <c r="DC35" s="2334">
        <v>0</v>
      </c>
      <c r="DD35" s="2340"/>
      <c r="DE35" s="2340"/>
      <c r="DF35" s="2340"/>
      <c r="DG35" s="2340"/>
      <c r="DH35" s="2341"/>
      <c r="DI35" s="2334">
        <v>0</v>
      </c>
      <c r="DJ35" s="2340"/>
      <c r="DK35" s="2340"/>
      <c r="DL35" s="2340"/>
      <c r="DM35" s="2340"/>
      <c r="DN35" s="2340"/>
      <c r="DO35" s="2340"/>
      <c r="DP35" s="2341"/>
      <c r="DQ35" s="2337">
        <v>22275</v>
      </c>
      <c r="DR35" s="2338"/>
      <c r="DS35" s="2338"/>
      <c r="DT35" s="2338"/>
      <c r="DU35" s="2338"/>
      <c r="DV35" s="2338"/>
      <c r="DW35" s="2338"/>
      <c r="DX35" s="2338"/>
      <c r="DY35" s="2338"/>
      <c r="DZ35" s="2349"/>
      <c r="EA35" s="2337">
        <v>475075762</v>
      </c>
      <c r="EB35" s="2338"/>
      <c r="EC35" s="2338"/>
      <c r="ED35" s="2338"/>
      <c r="EE35" s="2338"/>
      <c r="EF35" s="2338"/>
      <c r="EG35" s="2338"/>
      <c r="EH35" s="2338"/>
      <c r="EI35" s="2338"/>
      <c r="EJ35" s="2338"/>
      <c r="EK35" s="2338"/>
      <c r="EL35" s="2338"/>
      <c r="EM35" s="2339"/>
    </row>
    <row r="36" spans="2:144" s="286" customFormat="1" ht="15" customHeight="1">
      <c r="B36" s="2524"/>
      <c r="C36" s="2492"/>
      <c r="D36" s="2492"/>
      <c r="E36" s="2492"/>
      <c r="F36" s="2492"/>
      <c r="G36" s="2492"/>
      <c r="H36" s="2492"/>
      <c r="I36" s="2492"/>
      <c r="J36" s="2492"/>
      <c r="K36" s="2492"/>
      <c r="L36" s="2492"/>
      <c r="M36" s="2492"/>
      <c r="N36" s="2492"/>
      <c r="O36" s="2492"/>
      <c r="P36" s="2492"/>
      <c r="Q36" s="2492"/>
      <c r="R36" s="2492"/>
      <c r="S36" s="2492"/>
      <c r="T36" s="2492"/>
      <c r="U36" s="2492"/>
      <c r="V36" s="2492"/>
      <c r="W36" s="2492"/>
      <c r="X36" s="2492"/>
      <c r="Y36" s="2492"/>
      <c r="Z36" s="2492"/>
      <c r="AA36" s="2492"/>
      <c r="AB36" s="2492"/>
      <c r="AC36" s="2492"/>
      <c r="AD36" s="2492"/>
      <c r="AE36" s="2492"/>
      <c r="AF36" s="2492"/>
      <c r="AG36" s="2492"/>
      <c r="AH36" s="2492"/>
      <c r="AI36" s="2492"/>
      <c r="AJ36" s="2492"/>
      <c r="AK36" s="2492"/>
      <c r="AL36" s="2492"/>
      <c r="AM36" s="2492"/>
      <c r="AN36" s="2492"/>
      <c r="AO36" s="2492"/>
      <c r="AP36" s="2492"/>
      <c r="AQ36" s="2492"/>
      <c r="AR36" s="2492"/>
      <c r="AS36" s="2492"/>
      <c r="AT36" s="2492"/>
      <c r="AU36" s="2492"/>
      <c r="AV36" s="2492"/>
      <c r="AW36" s="2492"/>
      <c r="AX36" s="2492"/>
      <c r="AY36" s="2492"/>
      <c r="AZ36" s="2492"/>
      <c r="BA36" s="2492"/>
      <c r="BB36" s="2492"/>
      <c r="BC36" s="2492"/>
      <c r="BD36" s="2492"/>
      <c r="BE36" s="2492"/>
      <c r="BF36" s="2492"/>
      <c r="BG36" s="2492"/>
      <c r="BH36" s="2492"/>
      <c r="BI36" s="2492"/>
      <c r="BJ36" s="2492"/>
      <c r="BK36" s="2492"/>
      <c r="BL36" s="2492"/>
      <c r="BM36" s="2492"/>
      <c r="BN36" s="2492"/>
      <c r="BO36" s="2492"/>
      <c r="BP36" s="2492"/>
      <c r="BQ36" s="2492"/>
      <c r="BR36" s="2492"/>
      <c r="BS36" s="2492"/>
      <c r="BT36" s="2492"/>
      <c r="BV36" s="2500"/>
      <c r="BW36" s="2501"/>
      <c r="BX36" s="2501"/>
      <c r="BY36" s="2501"/>
      <c r="BZ36" s="2501"/>
      <c r="CA36" s="2501"/>
      <c r="CB36" s="2501"/>
      <c r="CC36" s="2501"/>
      <c r="CD36" s="2501"/>
      <c r="CE36" s="2501"/>
      <c r="CF36" s="2501"/>
      <c r="CG36" s="2501"/>
      <c r="CH36" s="2501"/>
      <c r="CI36" s="2501"/>
      <c r="CJ36" s="2501"/>
      <c r="CK36" s="2501"/>
      <c r="CL36" s="2501"/>
      <c r="CM36" s="2501"/>
      <c r="CN36" s="2501"/>
      <c r="CO36" s="2501"/>
      <c r="CP36" s="2501"/>
      <c r="CQ36" s="2501"/>
      <c r="CR36" s="2501"/>
      <c r="CS36" s="2501"/>
      <c r="CT36" s="2501"/>
      <c r="CU36" s="2501"/>
      <c r="CV36" s="2501"/>
      <c r="CW36" s="2501"/>
      <c r="CX36" s="2501"/>
      <c r="CY36" s="2501"/>
      <c r="CZ36" s="2501"/>
      <c r="DA36" s="2501"/>
      <c r="DB36" s="2501"/>
      <c r="DC36" s="2501"/>
      <c r="DD36" s="2501"/>
      <c r="DE36" s="2501"/>
      <c r="DF36" s="2501"/>
      <c r="DG36" s="2501"/>
      <c r="DH36" s="2501"/>
      <c r="DI36" s="2501"/>
      <c r="DJ36" s="2501"/>
      <c r="DK36" s="2501"/>
      <c r="DL36" s="2501"/>
      <c r="DM36" s="2501"/>
      <c r="DN36" s="2501"/>
      <c r="DO36" s="2501"/>
      <c r="DP36" s="2501"/>
      <c r="DQ36" s="2501"/>
      <c r="DR36" s="2501"/>
      <c r="DS36" s="2501"/>
      <c r="DT36" s="2501"/>
      <c r="DU36" s="2501"/>
      <c r="DV36" s="2501"/>
      <c r="DW36" s="2501"/>
      <c r="DX36" s="2501"/>
      <c r="DY36" s="2501"/>
      <c r="DZ36" s="2501"/>
      <c r="EA36" s="2501"/>
      <c r="EB36" s="2501"/>
      <c r="EC36" s="2501"/>
      <c r="ED36" s="2501"/>
      <c r="EE36" s="2501"/>
      <c r="EF36" s="2501"/>
      <c r="EG36" s="2501"/>
      <c r="EH36" s="2501"/>
      <c r="EI36" s="2501"/>
      <c r="EJ36" s="2501"/>
      <c r="EK36" s="2501"/>
      <c r="EL36" s="2501"/>
      <c r="EM36" s="2501"/>
    </row>
    <row r="37" spans="2:144" s="286" customFormat="1" ht="15" customHeight="1">
      <c r="B37" s="2492"/>
      <c r="C37" s="2492"/>
      <c r="D37" s="2492"/>
      <c r="E37" s="2492"/>
      <c r="F37" s="2492"/>
      <c r="G37" s="2492"/>
      <c r="H37" s="2492"/>
      <c r="I37" s="2492"/>
      <c r="J37" s="2492"/>
      <c r="K37" s="2492"/>
      <c r="L37" s="2492"/>
      <c r="M37" s="2492"/>
      <c r="N37" s="2492"/>
      <c r="O37" s="2492"/>
      <c r="P37" s="2492"/>
      <c r="Q37" s="2492"/>
      <c r="R37" s="2492"/>
      <c r="S37" s="2492"/>
      <c r="T37" s="2492"/>
      <c r="U37" s="2492"/>
      <c r="V37" s="2492"/>
      <c r="W37" s="2492"/>
      <c r="X37" s="2492"/>
      <c r="Y37" s="2492"/>
      <c r="Z37" s="2492"/>
      <c r="AA37" s="2492"/>
      <c r="AB37" s="2492"/>
      <c r="AC37" s="2492"/>
      <c r="AD37" s="2492"/>
      <c r="AE37" s="2492"/>
      <c r="AF37" s="2492"/>
      <c r="AG37" s="2492"/>
      <c r="AH37" s="2492"/>
      <c r="AI37" s="2492"/>
      <c r="AJ37" s="2492"/>
      <c r="AK37" s="2492"/>
      <c r="AL37" s="2492"/>
      <c r="AM37" s="2492"/>
      <c r="AN37" s="2492"/>
      <c r="AO37" s="2492"/>
      <c r="AP37" s="2492"/>
      <c r="AQ37" s="2492"/>
      <c r="AR37" s="2492"/>
      <c r="AS37" s="2492"/>
      <c r="AT37" s="2492"/>
      <c r="AU37" s="2492"/>
      <c r="AV37" s="2492"/>
      <c r="AW37" s="2492"/>
      <c r="AX37" s="2492"/>
      <c r="AY37" s="2492"/>
      <c r="AZ37" s="2492"/>
      <c r="BA37" s="2492"/>
      <c r="BB37" s="2492"/>
      <c r="BC37" s="2492"/>
      <c r="BD37" s="2492"/>
      <c r="BE37" s="2492"/>
      <c r="BF37" s="2492"/>
      <c r="BG37" s="2492"/>
      <c r="BH37" s="2492"/>
      <c r="BI37" s="2492"/>
      <c r="BJ37" s="2492"/>
      <c r="BK37" s="2492"/>
      <c r="BL37" s="2492"/>
      <c r="BM37" s="2492"/>
      <c r="BN37" s="2492"/>
      <c r="BO37" s="2492"/>
      <c r="BP37" s="2492"/>
      <c r="BQ37" s="2492"/>
      <c r="BR37" s="2492"/>
      <c r="BS37" s="2492"/>
      <c r="BT37" s="2492"/>
      <c r="BV37" s="2492"/>
      <c r="BW37" s="2492"/>
      <c r="BX37" s="2492"/>
      <c r="BY37" s="2492"/>
      <c r="BZ37" s="2492"/>
      <c r="CA37" s="2492"/>
      <c r="CB37" s="2492"/>
      <c r="CC37" s="2492"/>
      <c r="CD37" s="2492"/>
      <c r="CE37" s="2492"/>
      <c r="CF37" s="2492"/>
      <c r="CG37" s="2492"/>
      <c r="CH37" s="2492"/>
      <c r="CI37" s="2492"/>
      <c r="CJ37" s="2492"/>
      <c r="CK37" s="2492"/>
      <c r="CL37" s="2492"/>
      <c r="CM37" s="2492"/>
      <c r="CN37" s="2492"/>
      <c r="CO37" s="2492"/>
      <c r="CP37" s="2492"/>
      <c r="CQ37" s="2492"/>
      <c r="CR37" s="2492"/>
      <c r="CS37" s="2492"/>
      <c r="CT37" s="2492"/>
      <c r="CU37" s="2492"/>
      <c r="CV37" s="2492"/>
      <c r="CW37" s="2492"/>
      <c r="CX37" s="2492"/>
      <c r="CY37" s="2492"/>
      <c r="CZ37" s="2492"/>
      <c r="DA37" s="2492"/>
      <c r="DB37" s="2492"/>
      <c r="DC37" s="2492"/>
      <c r="DD37" s="2492"/>
      <c r="DE37" s="2492"/>
      <c r="DF37" s="2492"/>
      <c r="DG37" s="2492"/>
      <c r="DH37" s="2492"/>
      <c r="DI37" s="2492"/>
      <c r="DJ37" s="2492"/>
      <c r="DK37" s="2492"/>
      <c r="DL37" s="2492"/>
      <c r="DM37" s="2492"/>
      <c r="DN37" s="2492"/>
      <c r="DO37" s="2492"/>
      <c r="DP37" s="2492"/>
      <c r="DQ37" s="2492"/>
      <c r="DR37" s="2492"/>
      <c r="DS37" s="2492"/>
      <c r="DT37" s="2492"/>
      <c r="DU37" s="2492"/>
      <c r="DV37" s="2492"/>
      <c r="DW37" s="2492"/>
      <c r="DX37" s="2492"/>
      <c r="DY37" s="2492"/>
      <c r="DZ37" s="2492"/>
      <c r="EA37" s="2492"/>
      <c r="EB37" s="2492"/>
      <c r="EC37" s="2492"/>
      <c r="ED37" s="2492"/>
      <c r="EE37" s="2492"/>
      <c r="EF37" s="2492"/>
      <c r="EG37" s="2492"/>
      <c r="EH37" s="2492"/>
      <c r="EI37" s="2492"/>
      <c r="EJ37" s="2492"/>
      <c r="EK37" s="2492"/>
      <c r="EL37" s="2492"/>
      <c r="EM37" s="2492"/>
    </row>
    <row r="38" spans="2:144" s="286" customFormat="1" ht="15" customHeight="1" thickBot="1">
      <c r="B38" s="2496"/>
      <c r="C38" s="2496"/>
      <c r="D38" s="2496"/>
      <c r="E38" s="2496"/>
      <c r="F38" s="2496"/>
      <c r="G38" s="2496"/>
      <c r="H38" s="2496"/>
      <c r="I38" s="2496"/>
      <c r="J38" s="2496"/>
      <c r="K38" s="2496"/>
      <c r="L38" s="2496"/>
      <c r="M38" s="2496"/>
      <c r="N38" s="2496"/>
      <c r="O38" s="2496"/>
      <c r="P38" s="2496"/>
      <c r="Q38" s="2496"/>
      <c r="R38" s="2496"/>
      <c r="S38" s="2496"/>
      <c r="T38" s="2496"/>
      <c r="U38" s="2496"/>
      <c r="V38" s="2496"/>
      <c r="W38" s="2496"/>
      <c r="X38" s="2496"/>
      <c r="Y38" s="2496"/>
      <c r="Z38" s="2496"/>
      <c r="AA38" s="2496"/>
      <c r="AB38" s="2496"/>
      <c r="AC38" s="2496"/>
      <c r="AD38" s="2496"/>
      <c r="AE38" s="2496"/>
      <c r="AF38" s="2496"/>
      <c r="AG38" s="2496"/>
      <c r="AH38" s="2496"/>
      <c r="AI38" s="2496"/>
      <c r="AJ38" s="2496"/>
      <c r="AK38" s="2496"/>
      <c r="AL38" s="2496"/>
      <c r="AM38" s="2496"/>
      <c r="AN38" s="2496"/>
      <c r="AO38" s="2496"/>
      <c r="AP38" s="2496"/>
      <c r="AQ38" s="2496"/>
      <c r="AR38" s="2496"/>
      <c r="AS38" s="2496"/>
      <c r="AT38" s="2496"/>
      <c r="AU38" s="2496"/>
      <c r="AV38" s="2496"/>
      <c r="AW38" s="2496"/>
      <c r="AX38" s="2496"/>
      <c r="AY38" s="2496"/>
      <c r="AZ38" s="2496"/>
      <c r="BA38" s="2496"/>
      <c r="BB38" s="2496"/>
      <c r="BC38" s="2496"/>
      <c r="BD38" s="2496"/>
      <c r="BE38" s="2496"/>
      <c r="BF38" s="2496"/>
      <c r="BG38" s="2496"/>
      <c r="BH38" s="2496"/>
      <c r="BI38" s="2496"/>
      <c r="BJ38" s="2496"/>
      <c r="BK38" s="2496"/>
      <c r="BL38" s="2496"/>
      <c r="BM38" s="2496"/>
      <c r="BN38" s="2496"/>
      <c r="BO38" s="2496"/>
      <c r="BP38" s="2496"/>
      <c r="BQ38" s="2496"/>
      <c r="BR38" s="2496"/>
      <c r="BS38" s="2496"/>
      <c r="BT38" s="2496"/>
      <c r="BU38" s="294"/>
      <c r="BV38" s="2496"/>
      <c r="BW38" s="2496"/>
      <c r="BX38" s="2496"/>
      <c r="BY38" s="2496"/>
      <c r="BZ38" s="2496"/>
      <c r="CA38" s="2496"/>
      <c r="CB38" s="2496"/>
      <c r="CC38" s="2496"/>
      <c r="CD38" s="2496"/>
      <c r="CE38" s="2496"/>
      <c r="CF38" s="2496"/>
      <c r="CG38" s="2496"/>
      <c r="CH38" s="2496"/>
      <c r="CI38" s="2496"/>
      <c r="CJ38" s="2496"/>
      <c r="CK38" s="2496"/>
      <c r="CL38" s="2496"/>
      <c r="CM38" s="2496"/>
      <c r="CN38" s="2496"/>
      <c r="CO38" s="2496"/>
      <c r="CP38" s="2496"/>
      <c r="CQ38" s="2496"/>
      <c r="CR38" s="2496"/>
      <c r="CS38" s="2496"/>
      <c r="CT38" s="2496"/>
      <c r="CU38" s="2496"/>
      <c r="CV38" s="2496"/>
      <c r="CW38" s="2496"/>
      <c r="CX38" s="2496"/>
      <c r="CY38" s="2496"/>
      <c r="CZ38" s="2496"/>
      <c r="DA38" s="2496"/>
      <c r="DB38" s="2496"/>
      <c r="DC38" s="2496"/>
      <c r="DD38" s="2496"/>
      <c r="DE38" s="2496"/>
      <c r="DF38" s="2496"/>
      <c r="DG38" s="2496"/>
      <c r="DH38" s="2496"/>
      <c r="DI38" s="2496"/>
      <c r="DJ38" s="2496"/>
      <c r="DK38" s="2496"/>
      <c r="DL38" s="2496"/>
      <c r="DM38" s="2496"/>
      <c r="DN38" s="2496"/>
      <c r="DO38" s="2496"/>
      <c r="DP38" s="2496"/>
      <c r="DQ38" s="2496"/>
      <c r="DR38" s="2496"/>
      <c r="DS38" s="2496"/>
      <c r="DT38" s="2496"/>
      <c r="DU38" s="2496"/>
      <c r="DV38" s="2496"/>
      <c r="DW38" s="2496"/>
      <c r="DX38" s="2496"/>
      <c r="DY38" s="2496"/>
      <c r="DZ38" s="2496"/>
      <c r="EA38" s="2496"/>
      <c r="EB38" s="2496"/>
      <c r="EC38" s="2496"/>
      <c r="ED38" s="2496"/>
      <c r="EE38" s="2496"/>
      <c r="EF38" s="2496"/>
      <c r="EG38" s="2496"/>
      <c r="EH38" s="2496"/>
      <c r="EI38" s="2496"/>
      <c r="EJ38" s="2496"/>
      <c r="EK38" s="2496"/>
      <c r="EL38" s="2496"/>
      <c r="EM38" s="2496"/>
      <c r="EN38" s="294"/>
    </row>
    <row r="39" spans="2:144" s="286" customFormat="1" ht="21" customHeight="1">
      <c r="B39" s="2477" t="s">
        <v>714</v>
      </c>
      <c r="C39" s="2357" t="s">
        <v>736</v>
      </c>
      <c r="D39" s="2358"/>
      <c r="E39" s="2358"/>
      <c r="F39" s="2358"/>
      <c r="G39" s="2358"/>
      <c r="H39" s="2358"/>
      <c r="I39" s="2358"/>
      <c r="J39" s="2358"/>
      <c r="K39" s="2358"/>
      <c r="L39" s="2358"/>
      <c r="M39" s="2358"/>
      <c r="N39" s="2358"/>
      <c r="O39" s="2358"/>
      <c r="P39" s="2358"/>
      <c r="Q39" s="2358"/>
      <c r="R39" s="2358"/>
      <c r="S39" s="2358"/>
      <c r="T39" s="2358"/>
      <c r="U39" s="2358"/>
      <c r="V39" s="2358"/>
      <c r="W39" s="2358"/>
      <c r="X39" s="2358"/>
      <c r="Y39" s="2358"/>
      <c r="Z39" s="2358"/>
      <c r="AA39" s="2358"/>
      <c r="AB39" s="2358"/>
      <c r="AC39" s="2358"/>
      <c r="AD39" s="2358"/>
      <c r="AE39" s="2358"/>
      <c r="AF39" s="2358"/>
      <c r="AG39" s="2358"/>
      <c r="AH39" s="2358"/>
      <c r="AI39" s="2358"/>
      <c r="AJ39" s="2358"/>
      <c r="AK39" s="2358"/>
      <c r="AL39" s="2358"/>
      <c r="AM39" s="2358"/>
      <c r="AN39" s="2358"/>
      <c r="AO39" s="2358"/>
      <c r="AP39" s="2358"/>
      <c r="AQ39" s="2358"/>
      <c r="AR39" s="2358"/>
      <c r="AS39" s="2358"/>
      <c r="AT39" s="2358"/>
      <c r="AU39" s="2358"/>
      <c r="AV39" s="2358"/>
      <c r="AW39" s="2358"/>
      <c r="AX39" s="2358"/>
      <c r="AY39" s="2358"/>
      <c r="AZ39" s="2358"/>
      <c r="BA39" s="2358"/>
      <c r="BB39" s="2358"/>
      <c r="BC39" s="2358"/>
      <c r="BD39" s="2358"/>
      <c r="BE39" s="2358"/>
      <c r="BF39" s="2358"/>
      <c r="BG39" s="2358"/>
      <c r="BH39" s="2358"/>
      <c r="BI39" s="2358"/>
      <c r="BJ39" s="2358"/>
      <c r="BK39" s="2358"/>
      <c r="BL39" s="2358"/>
      <c r="BM39" s="2358"/>
      <c r="BN39" s="2358"/>
      <c r="BO39" s="2358"/>
      <c r="BP39" s="2358"/>
      <c r="BQ39" s="2358"/>
      <c r="BR39" s="2358"/>
      <c r="BS39" s="2358"/>
      <c r="BT39" s="2361"/>
      <c r="BU39" s="294"/>
      <c r="BV39" s="2426" t="s">
        <v>737</v>
      </c>
      <c r="BW39" s="2427"/>
      <c r="BX39" s="2427"/>
      <c r="BY39" s="2427"/>
      <c r="BZ39" s="2427"/>
      <c r="CA39" s="2427"/>
      <c r="CB39" s="2427"/>
      <c r="CC39" s="2427"/>
      <c r="CD39" s="2427"/>
      <c r="CE39" s="2427"/>
      <c r="CF39" s="2427"/>
      <c r="CG39" s="2427"/>
      <c r="CH39" s="2427"/>
      <c r="CI39" s="2427"/>
      <c r="CJ39" s="2427"/>
      <c r="CK39" s="2427"/>
      <c r="CL39" s="2427"/>
      <c r="CM39" s="2427"/>
      <c r="CN39" s="2427"/>
      <c r="CO39" s="2427"/>
      <c r="CP39" s="2427"/>
      <c r="CQ39" s="2427"/>
      <c r="CR39" s="2427"/>
      <c r="CS39" s="2427"/>
      <c r="CT39" s="2427"/>
      <c r="CU39" s="2427"/>
      <c r="CV39" s="2427"/>
      <c r="CW39" s="2427"/>
      <c r="CX39" s="2427"/>
      <c r="CY39" s="2427"/>
      <c r="CZ39" s="2427"/>
      <c r="DA39" s="2427"/>
      <c r="DB39" s="2427"/>
      <c r="DC39" s="2427"/>
      <c r="DD39" s="2427"/>
      <c r="DE39" s="2427"/>
      <c r="DF39" s="2427"/>
      <c r="DG39" s="2466" t="s">
        <v>762</v>
      </c>
      <c r="DH39" s="2467"/>
      <c r="DI39" s="2467"/>
      <c r="DJ39" s="2467"/>
      <c r="DK39" s="2467"/>
      <c r="DL39" s="2467"/>
      <c r="DM39" s="2467"/>
      <c r="DN39" s="2467"/>
      <c r="DO39" s="2467"/>
      <c r="DP39" s="2467"/>
      <c r="DQ39" s="2467"/>
      <c r="DR39" s="2467"/>
      <c r="DS39" s="2467"/>
      <c r="DT39" s="2467"/>
      <c r="DU39" s="2467"/>
      <c r="DV39" s="2467"/>
      <c r="DW39" s="2467"/>
      <c r="DX39" s="2467"/>
      <c r="DY39" s="2467"/>
      <c r="DZ39" s="2467"/>
      <c r="EA39" s="2467"/>
      <c r="EB39" s="2467"/>
      <c r="EC39" s="2467"/>
      <c r="ED39" s="2467"/>
      <c r="EE39" s="2467"/>
      <c r="EF39" s="2467"/>
      <c r="EG39" s="2467"/>
      <c r="EH39" s="2467"/>
      <c r="EI39" s="2467"/>
      <c r="EJ39" s="2467"/>
      <c r="EK39" s="2467"/>
      <c r="EL39" s="2467"/>
      <c r="EM39" s="2468"/>
      <c r="EN39" s="294"/>
    </row>
    <row r="40" spans="2:144" s="286" customFormat="1" ht="21" customHeight="1">
      <c r="B40" s="2478"/>
      <c r="C40" s="2533" t="s">
        <v>548</v>
      </c>
      <c r="D40" s="2373"/>
      <c r="E40" s="2373"/>
      <c r="F40" s="2373"/>
      <c r="G40" s="2373"/>
      <c r="H40" s="2373"/>
      <c r="I40" s="2373"/>
      <c r="J40" s="2373"/>
      <c r="K40" s="2373"/>
      <c r="L40" s="2373"/>
      <c r="M40" s="2373"/>
      <c r="N40" s="2373"/>
      <c r="O40" s="2373"/>
      <c r="P40" s="2373"/>
      <c r="Q40" s="2373"/>
      <c r="R40" s="2373"/>
      <c r="S40" s="2373"/>
      <c r="T40" s="2373"/>
      <c r="U40" s="2373"/>
      <c r="V40" s="2373"/>
      <c r="W40" s="2373"/>
      <c r="X40" s="2373"/>
      <c r="Y40" s="2373"/>
      <c r="Z40" s="2378"/>
      <c r="AA40" s="2472" t="s">
        <v>735</v>
      </c>
      <c r="AB40" s="2510"/>
      <c r="AC40" s="2510"/>
      <c r="AD40" s="2510"/>
      <c r="AE40" s="2510"/>
      <c r="AF40" s="2510"/>
      <c r="AG40" s="2510"/>
      <c r="AH40" s="2510"/>
      <c r="AI40" s="2510"/>
      <c r="AJ40" s="2511"/>
      <c r="AK40" s="2510"/>
      <c r="AL40" s="2510"/>
      <c r="AM40" s="2510"/>
      <c r="AN40" s="2510"/>
      <c r="AO40" s="2510"/>
      <c r="AP40" s="2510"/>
      <c r="AQ40" s="2510"/>
      <c r="AR40" s="2510"/>
      <c r="AS40" s="2510"/>
      <c r="AT40" s="2510"/>
      <c r="AU40" s="2510"/>
      <c r="AV40" s="2510"/>
      <c r="AW40" s="2510"/>
      <c r="AX40" s="2512"/>
      <c r="AY40" s="2472" t="s">
        <v>738</v>
      </c>
      <c r="AZ40" s="2453"/>
      <c r="BA40" s="2453"/>
      <c r="BB40" s="2453"/>
      <c r="BC40" s="2453"/>
      <c r="BD40" s="2453"/>
      <c r="BE40" s="2453"/>
      <c r="BF40" s="2453"/>
      <c r="BG40" s="2453"/>
      <c r="BH40" s="2453"/>
      <c r="BI40" s="2453"/>
      <c r="BJ40" s="2453"/>
      <c r="BK40" s="2453"/>
      <c r="BL40" s="2453"/>
      <c r="BM40" s="2453"/>
      <c r="BN40" s="2453"/>
      <c r="BO40" s="2453"/>
      <c r="BP40" s="2453"/>
      <c r="BQ40" s="2453"/>
      <c r="BR40" s="2453"/>
      <c r="BS40" s="2453"/>
      <c r="BT40" s="2473"/>
      <c r="BU40" s="294"/>
      <c r="BV40" s="2423" t="s">
        <v>722</v>
      </c>
      <c r="BW40" s="2415"/>
      <c r="BX40" s="2415"/>
      <c r="BY40" s="2415"/>
      <c r="BZ40" s="2415"/>
      <c r="CA40" s="2415"/>
      <c r="CB40" s="2415"/>
      <c r="CC40" s="2415"/>
      <c r="CD40" s="2415"/>
      <c r="CE40" s="2415"/>
      <c r="CF40" s="2415"/>
      <c r="CG40" s="2415"/>
      <c r="CH40" s="2415"/>
      <c r="CI40" s="2415"/>
      <c r="CJ40" s="2415"/>
      <c r="CK40" s="2415"/>
      <c r="CL40" s="2415"/>
      <c r="CM40" s="2415" t="s">
        <v>739</v>
      </c>
      <c r="CN40" s="2415"/>
      <c r="CO40" s="2415"/>
      <c r="CP40" s="2415"/>
      <c r="CQ40" s="2415"/>
      <c r="CR40" s="2415"/>
      <c r="CS40" s="2415"/>
      <c r="CT40" s="2415"/>
      <c r="CU40" s="2415"/>
      <c r="CV40" s="2415"/>
      <c r="CW40" s="2415"/>
      <c r="CX40" s="2415"/>
      <c r="CY40" s="2415"/>
      <c r="CZ40" s="2415"/>
      <c r="DA40" s="2415"/>
      <c r="DB40" s="2415"/>
      <c r="DC40" s="2415"/>
      <c r="DD40" s="2415"/>
      <c r="DE40" s="2415"/>
      <c r="DF40" s="2415"/>
      <c r="DG40" s="2385" t="s">
        <v>549</v>
      </c>
      <c r="DH40" s="2386"/>
      <c r="DI40" s="2386"/>
      <c r="DJ40" s="2386"/>
      <c r="DK40" s="2386"/>
      <c r="DL40" s="2386"/>
      <c r="DM40" s="2386"/>
      <c r="DN40" s="2386"/>
      <c r="DO40" s="2386"/>
      <c r="DP40" s="2386"/>
      <c r="DQ40" s="2386"/>
      <c r="DR40" s="2386"/>
      <c r="DS40" s="2386"/>
      <c r="DT40" s="2385" t="s">
        <v>550</v>
      </c>
      <c r="DU40" s="2386"/>
      <c r="DV40" s="2386"/>
      <c r="DW40" s="2386"/>
      <c r="DX40" s="2386"/>
      <c r="DY40" s="2386"/>
      <c r="DZ40" s="2386"/>
      <c r="EA40" s="2386"/>
      <c r="EB40" s="2386"/>
      <c r="EC40" s="2386"/>
      <c r="ED40" s="2386"/>
      <c r="EE40" s="2386"/>
      <c r="EF40" s="2386"/>
      <c r="EG40" s="2386"/>
      <c r="EH40" s="2386"/>
      <c r="EI40" s="2386"/>
      <c r="EJ40" s="2386"/>
      <c r="EK40" s="2386"/>
      <c r="EL40" s="2386"/>
      <c r="EM40" s="2387"/>
      <c r="EN40" s="294"/>
    </row>
    <row r="41" spans="2:144" s="286" customFormat="1" ht="21" customHeight="1" thickBot="1">
      <c r="B41" s="2479"/>
      <c r="C41" s="2534"/>
      <c r="D41" s="2376"/>
      <c r="E41" s="2376"/>
      <c r="F41" s="2376"/>
      <c r="G41" s="2376"/>
      <c r="H41" s="2376"/>
      <c r="I41" s="2376"/>
      <c r="J41" s="2376"/>
      <c r="K41" s="2376"/>
      <c r="L41" s="2376"/>
      <c r="M41" s="2376"/>
      <c r="N41" s="2376"/>
      <c r="O41" s="2376"/>
      <c r="P41" s="2376"/>
      <c r="Q41" s="2376"/>
      <c r="R41" s="2376"/>
      <c r="S41" s="2376"/>
      <c r="T41" s="2376"/>
      <c r="U41" s="2376"/>
      <c r="V41" s="2376"/>
      <c r="W41" s="2376"/>
      <c r="X41" s="2376"/>
      <c r="Y41" s="2376"/>
      <c r="Z41" s="2379"/>
      <c r="AA41" s="2474"/>
      <c r="AB41" s="2456"/>
      <c r="AC41" s="2456"/>
      <c r="AD41" s="2456"/>
      <c r="AE41" s="2456"/>
      <c r="AF41" s="2456"/>
      <c r="AG41" s="2456"/>
      <c r="AH41" s="2456"/>
      <c r="AI41" s="2456"/>
      <c r="AJ41" s="2456"/>
      <c r="AK41" s="2456"/>
      <c r="AL41" s="2456"/>
      <c r="AM41" s="2456"/>
      <c r="AN41" s="2456"/>
      <c r="AO41" s="2456"/>
      <c r="AP41" s="2456"/>
      <c r="AQ41" s="2456"/>
      <c r="AR41" s="2456"/>
      <c r="AS41" s="2456"/>
      <c r="AT41" s="2456"/>
      <c r="AU41" s="2456"/>
      <c r="AV41" s="2456"/>
      <c r="AW41" s="2456"/>
      <c r="AX41" s="2457"/>
      <c r="AY41" s="2474"/>
      <c r="AZ41" s="2456"/>
      <c r="BA41" s="2456"/>
      <c r="BB41" s="2456"/>
      <c r="BC41" s="2456"/>
      <c r="BD41" s="2456"/>
      <c r="BE41" s="2456"/>
      <c r="BF41" s="2456"/>
      <c r="BG41" s="2456"/>
      <c r="BH41" s="2456"/>
      <c r="BI41" s="2456"/>
      <c r="BJ41" s="2456"/>
      <c r="BK41" s="2456"/>
      <c r="BL41" s="2456"/>
      <c r="BM41" s="2456"/>
      <c r="BN41" s="2456"/>
      <c r="BO41" s="2456"/>
      <c r="BP41" s="2456"/>
      <c r="BQ41" s="2456"/>
      <c r="BR41" s="2456"/>
      <c r="BS41" s="2456"/>
      <c r="BT41" s="2475"/>
      <c r="BV41" s="2424"/>
      <c r="BW41" s="2409"/>
      <c r="BX41" s="2409"/>
      <c r="BY41" s="2409"/>
      <c r="BZ41" s="2409"/>
      <c r="CA41" s="2409"/>
      <c r="CB41" s="2409"/>
      <c r="CC41" s="2409"/>
      <c r="CD41" s="2409"/>
      <c r="CE41" s="2409"/>
      <c r="CF41" s="2409"/>
      <c r="CG41" s="2409"/>
      <c r="CH41" s="2409"/>
      <c r="CI41" s="2409"/>
      <c r="CJ41" s="2409"/>
      <c r="CK41" s="2409"/>
      <c r="CL41" s="2409"/>
      <c r="CM41" s="2409"/>
      <c r="CN41" s="2409"/>
      <c r="CO41" s="2409"/>
      <c r="CP41" s="2409"/>
      <c r="CQ41" s="2409"/>
      <c r="CR41" s="2409"/>
      <c r="CS41" s="2409"/>
      <c r="CT41" s="2409"/>
      <c r="CU41" s="2409"/>
      <c r="CV41" s="2409"/>
      <c r="CW41" s="2409"/>
      <c r="CX41" s="2409"/>
      <c r="CY41" s="2409"/>
      <c r="CZ41" s="2409"/>
      <c r="DA41" s="2409"/>
      <c r="DB41" s="2409"/>
      <c r="DC41" s="2409"/>
      <c r="DD41" s="2409"/>
      <c r="DE41" s="2409"/>
      <c r="DF41" s="2409"/>
      <c r="DG41" s="2388"/>
      <c r="DH41" s="2388"/>
      <c r="DI41" s="2388"/>
      <c r="DJ41" s="2388"/>
      <c r="DK41" s="2388"/>
      <c r="DL41" s="2388"/>
      <c r="DM41" s="2388"/>
      <c r="DN41" s="2388"/>
      <c r="DO41" s="2388"/>
      <c r="DP41" s="2388"/>
      <c r="DQ41" s="2388"/>
      <c r="DR41" s="2388"/>
      <c r="DS41" s="2388"/>
      <c r="DT41" s="2388"/>
      <c r="DU41" s="2388"/>
      <c r="DV41" s="2388"/>
      <c r="DW41" s="2388"/>
      <c r="DX41" s="2388"/>
      <c r="DY41" s="2388"/>
      <c r="DZ41" s="2388"/>
      <c r="EA41" s="2388"/>
      <c r="EB41" s="2388"/>
      <c r="EC41" s="2388"/>
      <c r="ED41" s="2388"/>
      <c r="EE41" s="2388"/>
      <c r="EF41" s="2388"/>
      <c r="EG41" s="2388"/>
      <c r="EH41" s="2388"/>
      <c r="EI41" s="2388"/>
      <c r="EJ41" s="2388"/>
      <c r="EK41" s="2388"/>
      <c r="EL41" s="2388"/>
      <c r="EM41" s="2389"/>
    </row>
    <row r="42" spans="2:144" s="286" customFormat="1" ht="21" customHeight="1">
      <c r="B42" s="292"/>
      <c r="C42" s="2516"/>
      <c r="D42" s="2517"/>
      <c r="E42" s="2517"/>
      <c r="F42" s="2517"/>
      <c r="G42" s="2517"/>
      <c r="H42" s="2517"/>
      <c r="I42" s="2517"/>
      <c r="J42" s="2517"/>
      <c r="K42" s="2517"/>
      <c r="L42" s="2517"/>
      <c r="M42" s="2517"/>
      <c r="N42" s="2517"/>
      <c r="O42" s="2517"/>
      <c r="P42" s="2517"/>
      <c r="Q42" s="2517"/>
      <c r="R42" s="2517"/>
      <c r="S42" s="2517"/>
      <c r="T42" s="2517"/>
      <c r="U42" s="2517"/>
      <c r="V42" s="2517"/>
      <c r="W42" s="2517"/>
      <c r="X42" s="2517"/>
      <c r="Y42" s="2517"/>
      <c r="Z42" s="2518"/>
      <c r="AA42" s="2520"/>
      <c r="AB42" s="2522"/>
      <c r="AC42" s="2522"/>
      <c r="AD42" s="2522"/>
      <c r="AE42" s="2522"/>
      <c r="AF42" s="2522"/>
      <c r="AG42" s="2522"/>
      <c r="AH42" s="2522"/>
      <c r="AI42" s="2522"/>
      <c r="AJ42" s="2522"/>
      <c r="AK42" s="2522"/>
      <c r="AL42" s="2522"/>
      <c r="AM42" s="2522"/>
      <c r="AN42" s="2522"/>
      <c r="AO42" s="2522"/>
      <c r="AP42" s="2522"/>
      <c r="AQ42" s="2522"/>
      <c r="AR42" s="2522"/>
      <c r="AS42" s="2522"/>
      <c r="AT42" s="2522"/>
      <c r="AU42" s="2522"/>
      <c r="AV42" s="2522"/>
      <c r="AW42" s="2522"/>
      <c r="AX42" s="2523"/>
      <c r="AY42" s="2520"/>
      <c r="AZ42" s="2517"/>
      <c r="BA42" s="2517"/>
      <c r="BB42" s="2517"/>
      <c r="BC42" s="2517"/>
      <c r="BD42" s="2517"/>
      <c r="BE42" s="2517"/>
      <c r="BF42" s="2517"/>
      <c r="BG42" s="2517"/>
      <c r="BH42" s="2517"/>
      <c r="BI42" s="2517"/>
      <c r="BJ42" s="2517"/>
      <c r="BK42" s="2517"/>
      <c r="BL42" s="2517"/>
      <c r="BM42" s="2517"/>
      <c r="BN42" s="2517"/>
      <c r="BO42" s="2517"/>
      <c r="BP42" s="2517"/>
      <c r="BQ42" s="2517"/>
      <c r="BR42" s="2517"/>
      <c r="BS42" s="2517"/>
      <c r="BT42" s="2521"/>
      <c r="BU42" s="596"/>
      <c r="BV42" s="2530"/>
      <c r="BW42" s="2531"/>
      <c r="BX42" s="2531"/>
      <c r="BY42" s="2531"/>
      <c r="BZ42" s="2531"/>
      <c r="CA42" s="2531"/>
      <c r="CB42" s="2531"/>
      <c r="CC42" s="2531"/>
      <c r="CD42" s="2531"/>
      <c r="CE42" s="2531"/>
      <c r="CF42" s="2531"/>
      <c r="CG42" s="2531"/>
      <c r="CH42" s="2531"/>
      <c r="CI42" s="2531"/>
      <c r="CJ42" s="2531"/>
      <c r="CK42" s="2531"/>
      <c r="CL42" s="2531"/>
      <c r="CM42" s="2531"/>
      <c r="CN42" s="2531"/>
      <c r="CO42" s="2531"/>
      <c r="CP42" s="2531"/>
      <c r="CQ42" s="2531"/>
      <c r="CR42" s="2531"/>
      <c r="CS42" s="2531"/>
      <c r="CT42" s="2531"/>
      <c r="CU42" s="2531"/>
      <c r="CV42" s="2531"/>
      <c r="CW42" s="2531"/>
      <c r="CX42" s="2531"/>
      <c r="CY42" s="2531"/>
      <c r="CZ42" s="2531"/>
      <c r="DA42" s="2531"/>
      <c r="DB42" s="2531"/>
      <c r="DC42" s="2531"/>
      <c r="DD42" s="2531"/>
      <c r="DE42" s="2531"/>
      <c r="DF42" s="2531"/>
      <c r="DG42" s="2525"/>
      <c r="DH42" s="2525"/>
      <c r="DI42" s="2525"/>
      <c r="DJ42" s="2525"/>
      <c r="DK42" s="2525"/>
      <c r="DL42" s="2525"/>
      <c r="DM42" s="2525"/>
      <c r="DN42" s="2525"/>
      <c r="DO42" s="2525"/>
      <c r="DP42" s="2525"/>
      <c r="DQ42" s="2525"/>
      <c r="DR42" s="2525"/>
      <c r="DS42" s="2525"/>
      <c r="DT42" s="2525"/>
      <c r="DU42" s="2525"/>
      <c r="DV42" s="2525"/>
      <c r="DW42" s="2525"/>
      <c r="DX42" s="2525"/>
      <c r="DY42" s="2525"/>
      <c r="DZ42" s="2525"/>
      <c r="EA42" s="2525"/>
      <c r="EB42" s="2525"/>
      <c r="EC42" s="2525"/>
      <c r="ED42" s="2525"/>
      <c r="EE42" s="2525"/>
      <c r="EF42" s="2525"/>
      <c r="EG42" s="2525"/>
      <c r="EH42" s="2525"/>
      <c r="EI42" s="2525"/>
      <c r="EJ42" s="2525"/>
      <c r="EK42" s="2525"/>
      <c r="EL42" s="2525"/>
      <c r="EM42" s="2528"/>
    </row>
    <row r="43" spans="2:144" s="286" customFormat="1" ht="21" customHeight="1">
      <c r="B43" s="281" t="s">
        <v>785</v>
      </c>
      <c r="C43" s="2509">
        <v>17361979245</v>
      </c>
      <c r="D43" s="2430"/>
      <c r="E43" s="2430"/>
      <c r="F43" s="2430"/>
      <c r="G43" s="2430"/>
      <c r="H43" s="2430"/>
      <c r="I43" s="2430"/>
      <c r="J43" s="2430"/>
      <c r="K43" s="2430"/>
      <c r="L43" s="2430"/>
      <c r="M43" s="2430"/>
      <c r="N43" s="2430"/>
      <c r="O43" s="2430"/>
      <c r="P43" s="2430"/>
      <c r="Q43" s="2430"/>
      <c r="R43" s="2430"/>
      <c r="S43" s="2430"/>
      <c r="T43" s="2430"/>
      <c r="U43" s="2430"/>
      <c r="V43" s="2430"/>
      <c r="W43" s="2430"/>
      <c r="X43" s="2430"/>
      <c r="Y43" s="2430"/>
      <c r="Z43" s="2433"/>
      <c r="AA43" s="2382">
        <v>6839925375</v>
      </c>
      <c r="AB43" s="2420"/>
      <c r="AC43" s="2420"/>
      <c r="AD43" s="2420"/>
      <c r="AE43" s="2420"/>
      <c r="AF43" s="2420"/>
      <c r="AG43" s="2420"/>
      <c r="AH43" s="2420"/>
      <c r="AI43" s="2420"/>
      <c r="AJ43" s="2420"/>
      <c r="AK43" s="2420"/>
      <c r="AL43" s="2420"/>
      <c r="AM43" s="2420"/>
      <c r="AN43" s="2420"/>
      <c r="AO43" s="2420"/>
      <c r="AP43" s="2420"/>
      <c r="AQ43" s="2420"/>
      <c r="AR43" s="2420"/>
      <c r="AS43" s="2420"/>
      <c r="AT43" s="2420"/>
      <c r="AU43" s="2420"/>
      <c r="AV43" s="2420"/>
      <c r="AW43" s="2420"/>
      <c r="AX43" s="2421"/>
      <c r="AY43" s="2382">
        <v>638716319</v>
      </c>
      <c r="AZ43" s="2430"/>
      <c r="BA43" s="2430"/>
      <c r="BB43" s="2430"/>
      <c r="BC43" s="2430"/>
      <c r="BD43" s="2430"/>
      <c r="BE43" s="2430"/>
      <c r="BF43" s="2430"/>
      <c r="BG43" s="2430"/>
      <c r="BH43" s="2430"/>
      <c r="BI43" s="2430"/>
      <c r="BJ43" s="2430"/>
      <c r="BK43" s="2430"/>
      <c r="BL43" s="2430"/>
      <c r="BM43" s="2430"/>
      <c r="BN43" s="2430"/>
      <c r="BO43" s="2430"/>
      <c r="BP43" s="2430"/>
      <c r="BQ43" s="2430"/>
      <c r="BR43" s="2430"/>
      <c r="BS43" s="2430"/>
      <c r="BT43" s="2431"/>
      <c r="BU43" s="1501"/>
      <c r="BV43" s="2380">
        <v>30805</v>
      </c>
      <c r="BW43" s="2381"/>
      <c r="BX43" s="2381"/>
      <c r="BY43" s="2381"/>
      <c r="BZ43" s="2381"/>
      <c r="CA43" s="2381"/>
      <c r="CB43" s="2381"/>
      <c r="CC43" s="2381"/>
      <c r="CD43" s="2381"/>
      <c r="CE43" s="2381"/>
      <c r="CF43" s="2381"/>
      <c r="CG43" s="2381"/>
      <c r="CH43" s="2381"/>
      <c r="CI43" s="2381"/>
      <c r="CJ43" s="2381"/>
      <c r="CK43" s="2381"/>
      <c r="CL43" s="2381"/>
      <c r="CM43" s="2381">
        <v>2701503643</v>
      </c>
      <c r="CN43" s="2381"/>
      <c r="CO43" s="2381"/>
      <c r="CP43" s="2381"/>
      <c r="CQ43" s="2381"/>
      <c r="CR43" s="2381"/>
      <c r="CS43" s="2381"/>
      <c r="CT43" s="2381"/>
      <c r="CU43" s="2381"/>
      <c r="CV43" s="2381"/>
      <c r="CW43" s="2381"/>
      <c r="CX43" s="2381"/>
      <c r="CY43" s="2381"/>
      <c r="CZ43" s="2381"/>
      <c r="DA43" s="2381"/>
      <c r="DB43" s="2381"/>
      <c r="DC43" s="2381"/>
      <c r="DD43" s="2381"/>
      <c r="DE43" s="2381"/>
      <c r="DF43" s="2381"/>
      <c r="DG43" s="2526">
        <v>46</v>
      </c>
      <c r="DH43" s="2526"/>
      <c r="DI43" s="2526"/>
      <c r="DJ43" s="2526"/>
      <c r="DK43" s="2526"/>
      <c r="DL43" s="2526"/>
      <c r="DM43" s="2526"/>
      <c r="DN43" s="2526"/>
      <c r="DO43" s="2526"/>
      <c r="DP43" s="2526"/>
      <c r="DQ43" s="2526"/>
      <c r="DR43" s="2526"/>
      <c r="DS43" s="2526"/>
      <c r="DT43" s="2526">
        <v>1309614</v>
      </c>
      <c r="DU43" s="2526"/>
      <c r="DV43" s="2526"/>
      <c r="DW43" s="2526"/>
      <c r="DX43" s="2526"/>
      <c r="DY43" s="2526"/>
      <c r="DZ43" s="2526"/>
      <c r="EA43" s="2526"/>
      <c r="EB43" s="2526"/>
      <c r="EC43" s="2526"/>
      <c r="ED43" s="2526"/>
      <c r="EE43" s="2526"/>
      <c r="EF43" s="2526"/>
      <c r="EG43" s="2526"/>
      <c r="EH43" s="2526"/>
      <c r="EI43" s="2526"/>
      <c r="EJ43" s="2526"/>
      <c r="EK43" s="2526"/>
      <c r="EL43" s="2526"/>
      <c r="EM43" s="2529"/>
    </row>
    <row r="44" spans="2:144" s="286" customFormat="1" ht="21" customHeight="1">
      <c r="B44" s="281" t="s">
        <v>784</v>
      </c>
      <c r="C44" s="2509">
        <v>10693821547</v>
      </c>
      <c r="D44" s="2430"/>
      <c r="E44" s="2430"/>
      <c r="F44" s="2430"/>
      <c r="G44" s="2430"/>
      <c r="H44" s="2430"/>
      <c r="I44" s="2430"/>
      <c r="J44" s="2430"/>
      <c r="K44" s="2430"/>
      <c r="L44" s="2430"/>
      <c r="M44" s="2430"/>
      <c r="N44" s="2430"/>
      <c r="O44" s="2430"/>
      <c r="P44" s="2430"/>
      <c r="Q44" s="2430"/>
      <c r="R44" s="2430"/>
      <c r="S44" s="2430"/>
      <c r="T44" s="2430"/>
      <c r="U44" s="2430"/>
      <c r="V44" s="2430"/>
      <c r="W44" s="2430"/>
      <c r="X44" s="2430"/>
      <c r="Y44" s="2430"/>
      <c r="Z44" s="2433"/>
      <c r="AA44" s="2382">
        <v>4236201967</v>
      </c>
      <c r="AB44" s="2420"/>
      <c r="AC44" s="2420"/>
      <c r="AD44" s="2420"/>
      <c r="AE44" s="2420"/>
      <c r="AF44" s="2420"/>
      <c r="AG44" s="2420"/>
      <c r="AH44" s="2420"/>
      <c r="AI44" s="2420"/>
      <c r="AJ44" s="2420"/>
      <c r="AK44" s="2420"/>
      <c r="AL44" s="2420"/>
      <c r="AM44" s="2420"/>
      <c r="AN44" s="2420"/>
      <c r="AO44" s="2420"/>
      <c r="AP44" s="2420"/>
      <c r="AQ44" s="2420"/>
      <c r="AR44" s="2420"/>
      <c r="AS44" s="2420"/>
      <c r="AT44" s="2420"/>
      <c r="AU44" s="2420"/>
      <c r="AV44" s="2420"/>
      <c r="AW44" s="2420"/>
      <c r="AX44" s="2421"/>
      <c r="AY44" s="2382">
        <v>420472121</v>
      </c>
      <c r="AZ44" s="2430"/>
      <c r="BA44" s="2430"/>
      <c r="BB44" s="2430"/>
      <c r="BC44" s="2430"/>
      <c r="BD44" s="2430"/>
      <c r="BE44" s="2430"/>
      <c r="BF44" s="2430"/>
      <c r="BG44" s="2430"/>
      <c r="BH44" s="2430"/>
      <c r="BI44" s="2430"/>
      <c r="BJ44" s="2430"/>
      <c r="BK44" s="2430"/>
      <c r="BL44" s="2430"/>
      <c r="BM44" s="2430"/>
      <c r="BN44" s="2430"/>
      <c r="BO44" s="2430"/>
      <c r="BP44" s="2430"/>
      <c r="BQ44" s="2430"/>
      <c r="BR44" s="2430"/>
      <c r="BS44" s="2430"/>
      <c r="BT44" s="2431"/>
      <c r="BU44" s="1501"/>
      <c r="BV44" s="2380">
        <v>21145</v>
      </c>
      <c r="BW44" s="2381"/>
      <c r="BX44" s="2381"/>
      <c r="BY44" s="2381"/>
      <c r="BZ44" s="2381"/>
      <c r="CA44" s="2381"/>
      <c r="CB44" s="2381"/>
      <c r="CC44" s="2381"/>
      <c r="CD44" s="2381"/>
      <c r="CE44" s="2381"/>
      <c r="CF44" s="2381"/>
      <c r="CG44" s="2381"/>
      <c r="CH44" s="2381"/>
      <c r="CI44" s="2381"/>
      <c r="CJ44" s="2381"/>
      <c r="CK44" s="2381"/>
      <c r="CL44" s="2381"/>
      <c r="CM44" s="2381">
        <v>1842279691</v>
      </c>
      <c r="CN44" s="2381"/>
      <c r="CO44" s="2381"/>
      <c r="CP44" s="2381"/>
      <c r="CQ44" s="2381"/>
      <c r="CR44" s="2381"/>
      <c r="CS44" s="2381"/>
      <c r="CT44" s="2381"/>
      <c r="CU44" s="2381"/>
      <c r="CV44" s="2381"/>
      <c r="CW44" s="2381"/>
      <c r="CX44" s="2381"/>
      <c r="CY44" s="2381"/>
      <c r="CZ44" s="2381"/>
      <c r="DA44" s="2381"/>
      <c r="DB44" s="2381"/>
      <c r="DC44" s="2381"/>
      <c r="DD44" s="2381"/>
      <c r="DE44" s="2381"/>
      <c r="DF44" s="2381"/>
      <c r="DG44" s="2526">
        <v>38</v>
      </c>
      <c r="DH44" s="2526"/>
      <c r="DI44" s="2526"/>
      <c r="DJ44" s="2526"/>
      <c r="DK44" s="2526"/>
      <c r="DL44" s="2526"/>
      <c r="DM44" s="2526"/>
      <c r="DN44" s="2526"/>
      <c r="DO44" s="2526"/>
      <c r="DP44" s="2526"/>
      <c r="DQ44" s="2526"/>
      <c r="DR44" s="2526"/>
      <c r="DS44" s="2526"/>
      <c r="DT44" s="2526">
        <v>1974548</v>
      </c>
      <c r="DU44" s="2526"/>
      <c r="DV44" s="2526"/>
      <c r="DW44" s="2526"/>
      <c r="DX44" s="2526"/>
      <c r="DY44" s="2526"/>
      <c r="DZ44" s="2526"/>
      <c r="EA44" s="2526"/>
      <c r="EB44" s="2526"/>
      <c r="EC44" s="2526"/>
      <c r="ED44" s="2526"/>
      <c r="EE44" s="2526"/>
      <c r="EF44" s="2526"/>
      <c r="EG44" s="2526"/>
      <c r="EH44" s="2526"/>
      <c r="EI44" s="2526"/>
      <c r="EJ44" s="2526"/>
      <c r="EK44" s="2526"/>
      <c r="EL44" s="2526"/>
      <c r="EM44" s="2529"/>
    </row>
    <row r="45" spans="2:144" s="286" customFormat="1" ht="21" customHeight="1">
      <c r="B45" s="281" t="s">
        <v>786</v>
      </c>
      <c r="C45" s="2509">
        <v>5651987162</v>
      </c>
      <c r="D45" s="2430"/>
      <c r="E45" s="2430"/>
      <c r="F45" s="2430"/>
      <c r="G45" s="2430"/>
      <c r="H45" s="2430"/>
      <c r="I45" s="2430"/>
      <c r="J45" s="2430"/>
      <c r="K45" s="2430"/>
      <c r="L45" s="2430"/>
      <c r="M45" s="2430"/>
      <c r="N45" s="2430"/>
      <c r="O45" s="2430"/>
      <c r="P45" s="2430"/>
      <c r="Q45" s="2430"/>
      <c r="R45" s="2430"/>
      <c r="S45" s="2430"/>
      <c r="T45" s="2430"/>
      <c r="U45" s="2430"/>
      <c r="V45" s="2430"/>
      <c r="W45" s="2430"/>
      <c r="X45" s="2430"/>
      <c r="Y45" s="2430"/>
      <c r="Z45" s="2433"/>
      <c r="AA45" s="2382">
        <v>2190222483</v>
      </c>
      <c r="AB45" s="2420"/>
      <c r="AC45" s="2420"/>
      <c r="AD45" s="2420"/>
      <c r="AE45" s="2420"/>
      <c r="AF45" s="2420"/>
      <c r="AG45" s="2420"/>
      <c r="AH45" s="2420"/>
      <c r="AI45" s="2420"/>
      <c r="AJ45" s="2420"/>
      <c r="AK45" s="2420"/>
      <c r="AL45" s="2420"/>
      <c r="AM45" s="2420"/>
      <c r="AN45" s="2420"/>
      <c r="AO45" s="2420"/>
      <c r="AP45" s="2420"/>
      <c r="AQ45" s="2420"/>
      <c r="AR45" s="2420"/>
      <c r="AS45" s="2420"/>
      <c r="AT45" s="2420"/>
      <c r="AU45" s="2420"/>
      <c r="AV45" s="2420"/>
      <c r="AW45" s="2420"/>
      <c r="AX45" s="2421"/>
      <c r="AY45" s="2382">
        <v>247467511</v>
      </c>
      <c r="AZ45" s="2430"/>
      <c r="BA45" s="2430"/>
      <c r="BB45" s="2430"/>
      <c r="BC45" s="2430"/>
      <c r="BD45" s="2430"/>
      <c r="BE45" s="2430"/>
      <c r="BF45" s="2430"/>
      <c r="BG45" s="2430"/>
      <c r="BH45" s="2430"/>
      <c r="BI45" s="2430"/>
      <c r="BJ45" s="2430"/>
      <c r="BK45" s="2430"/>
      <c r="BL45" s="2430"/>
      <c r="BM45" s="2430"/>
      <c r="BN45" s="2430"/>
      <c r="BO45" s="2430"/>
      <c r="BP45" s="2430"/>
      <c r="BQ45" s="2430"/>
      <c r="BR45" s="2430"/>
      <c r="BS45" s="2430"/>
      <c r="BT45" s="2431"/>
      <c r="BU45" s="1501"/>
      <c r="BV45" s="2380">
        <v>11736</v>
      </c>
      <c r="BW45" s="2381"/>
      <c r="BX45" s="2381"/>
      <c r="BY45" s="2381"/>
      <c r="BZ45" s="2381"/>
      <c r="CA45" s="2381"/>
      <c r="CB45" s="2381"/>
      <c r="CC45" s="2381"/>
      <c r="CD45" s="2381"/>
      <c r="CE45" s="2381"/>
      <c r="CF45" s="2381"/>
      <c r="CG45" s="2381"/>
      <c r="CH45" s="2381"/>
      <c r="CI45" s="2381"/>
      <c r="CJ45" s="2381"/>
      <c r="CK45" s="2381"/>
      <c r="CL45" s="2381"/>
      <c r="CM45" s="2381">
        <v>1030551290</v>
      </c>
      <c r="CN45" s="2381"/>
      <c r="CO45" s="2381"/>
      <c r="CP45" s="2381"/>
      <c r="CQ45" s="2381"/>
      <c r="CR45" s="2381"/>
      <c r="CS45" s="2381"/>
      <c r="CT45" s="2381"/>
      <c r="CU45" s="2381"/>
      <c r="CV45" s="2381"/>
      <c r="CW45" s="2381"/>
      <c r="CX45" s="2381"/>
      <c r="CY45" s="2381"/>
      <c r="CZ45" s="2381"/>
      <c r="DA45" s="2381"/>
      <c r="DB45" s="2381"/>
      <c r="DC45" s="2381"/>
      <c r="DD45" s="2381"/>
      <c r="DE45" s="2381"/>
      <c r="DF45" s="2381"/>
      <c r="DG45" s="2526">
        <v>31</v>
      </c>
      <c r="DH45" s="2526"/>
      <c r="DI45" s="2526"/>
      <c r="DJ45" s="2526"/>
      <c r="DK45" s="2526"/>
      <c r="DL45" s="2526"/>
      <c r="DM45" s="2526"/>
      <c r="DN45" s="2526"/>
      <c r="DO45" s="2526"/>
      <c r="DP45" s="2526"/>
      <c r="DQ45" s="2526"/>
      <c r="DR45" s="2526"/>
      <c r="DS45" s="2526"/>
      <c r="DT45" s="2526">
        <v>1603054</v>
      </c>
      <c r="DU45" s="2526"/>
      <c r="DV45" s="2526"/>
      <c r="DW45" s="2526"/>
      <c r="DX45" s="2526"/>
      <c r="DY45" s="2526"/>
      <c r="DZ45" s="2526"/>
      <c r="EA45" s="2526"/>
      <c r="EB45" s="2526"/>
      <c r="EC45" s="2526"/>
      <c r="ED45" s="2526"/>
      <c r="EE45" s="2526"/>
      <c r="EF45" s="2526"/>
      <c r="EG45" s="2526"/>
      <c r="EH45" s="2526"/>
      <c r="EI45" s="2526"/>
      <c r="EJ45" s="2526"/>
      <c r="EK45" s="2526"/>
      <c r="EL45" s="2526"/>
      <c r="EM45" s="2529"/>
    </row>
    <row r="46" spans="2:144" s="286" customFormat="1" ht="21" customHeight="1">
      <c r="B46" s="281" t="s">
        <v>961</v>
      </c>
      <c r="C46" s="2509">
        <v>2094165463</v>
      </c>
      <c r="D46" s="2430"/>
      <c r="E46" s="2430"/>
      <c r="F46" s="2430"/>
      <c r="G46" s="2430"/>
      <c r="H46" s="2430"/>
      <c r="I46" s="2430"/>
      <c r="J46" s="2430"/>
      <c r="K46" s="2430"/>
      <c r="L46" s="2430"/>
      <c r="M46" s="2430"/>
      <c r="N46" s="2430"/>
      <c r="O46" s="2430"/>
      <c r="P46" s="2430"/>
      <c r="Q46" s="2430"/>
      <c r="R46" s="2430"/>
      <c r="S46" s="2430"/>
      <c r="T46" s="2430"/>
      <c r="U46" s="2430"/>
      <c r="V46" s="2430"/>
      <c r="W46" s="2430"/>
      <c r="X46" s="2430"/>
      <c r="Y46" s="2430"/>
      <c r="Z46" s="2433"/>
      <c r="AA46" s="2382">
        <v>802960915</v>
      </c>
      <c r="AB46" s="2420"/>
      <c r="AC46" s="2420"/>
      <c r="AD46" s="2420"/>
      <c r="AE46" s="2420"/>
      <c r="AF46" s="2420"/>
      <c r="AG46" s="2420"/>
      <c r="AH46" s="2420"/>
      <c r="AI46" s="2420"/>
      <c r="AJ46" s="2420"/>
      <c r="AK46" s="2420"/>
      <c r="AL46" s="2420"/>
      <c r="AM46" s="2420"/>
      <c r="AN46" s="2420"/>
      <c r="AO46" s="2420"/>
      <c r="AP46" s="2420"/>
      <c r="AQ46" s="2420"/>
      <c r="AR46" s="2420"/>
      <c r="AS46" s="2420"/>
      <c r="AT46" s="2420"/>
      <c r="AU46" s="2420"/>
      <c r="AV46" s="2420"/>
      <c r="AW46" s="2420"/>
      <c r="AX46" s="2421"/>
      <c r="AY46" s="2382">
        <v>104506808</v>
      </c>
      <c r="AZ46" s="2430"/>
      <c r="BA46" s="2430"/>
      <c r="BB46" s="2430"/>
      <c r="BC46" s="2430"/>
      <c r="BD46" s="2430"/>
      <c r="BE46" s="2430"/>
      <c r="BF46" s="2430"/>
      <c r="BG46" s="2430"/>
      <c r="BH46" s="2430"/>
      <c r="BI46" s="2430"/>
      <c r="BJ46" s="2430"/>
      <c r="BK46" s="2430"/>
      <c r="BL46" s="2430"/>
      <c r="BM46" s="2430"/>
      <c r="BN46" s="2430"/>
      <c r="BO46" s="2430"/>
      <c r="BP46" s="2430"/>
      <c r="BQ46" s="2430"/>
      <c r="BR46" s="2430"/>
      <c r="BS46" s="2430"/>
      <c r="BT46" s="2431"/>
      <c r="BU46" s="1501"/>
      <c r="BV46" s="2380">
        <v>4734</v>
      </c>
      <c r="BW46" s="2381"/>
      <c r="BX46" s="2381"/>
      <c r="BY46" s="2381"/>
      <c r="BZ46" s="2381"/>
      <c r="CA46" s="2381"/>
      <c r="CB46" s="2381"/>
      <c r="CC46" s="2381"/>
      <c r="CD46" s="2381"/>
      <c r="CE46" s="2381"/>
      <c r="CF46" s="2381"/>
      <c r="CG46" s="2381"/>
      <c r="CH46" s="2381"/>
      <c r="CI46" s="2381"/>
      <c r="CJ46" s="2381"/>
      <c r="CK46" s="2381"/>
      <c r="CL46" s="2381"/>
      <c r="CM46" s="2381">
        <v>419388236</v>
      </c>
      <c r="CN46" s="2381"/>
      <c r="CO46" s="2381"/>
      <c r="CP46" s="2381"/>
      <c r="CQ46" s="2381"/>
      <c r="CR46" s="2381"/>
      <c r="CS46" s="2381"/>
      <c r="CT46" s="2381"/>
      <c r="CU46" s="2381"/>
      <c r="CV46" s="2381"/>
      <c r="CW46" s="2381"/>
      <c r="CX46" s="2381"/>
      <c r="CY46" s="2381"/>
      <c r="CZ46" s="2381"/>
      <c r="DA46" s="2381"/>
      <c r="DB46" s="2381"/>
      <c r="DC46" s="2381"/>
      <c r="DD46" s="2381"/>
      <c r="DE46" s="2381"/>
      <c r="DF46" s="2381"/>
      <c r="DG46" s="2526">
        <v>25</v>
      </c>
      <c r="DH46" s="2526"/>
      <c r="DI46" s="2526"/>
      <c r="DJ46" s="2526"/>
      <c r="DK46" s="2526"/>
      <c r="DL46" s="2526"/>
      <c r="DM46" s="2526"/>
      <c r="DN46" s="2526"/>
      <c r="DO46" s="2526"/>
      <c r="DP46" s="2526"/>
      <c r="DQ46" s="2526"/>
      <c r="DR46" s="2526"/>
      <c r="DS46" s="2526"/>
      <c r="DT46" s="2526">
        <v>1518005</v>
      </c>
      <c r="DU46" s="2526"/>
      <c r="DV46" s="2526"/>
      <c r="DW46" s="2526"/>
      <c r="DX46" s="2526"/>
      <c r="DY46" s="2526"/>
      <c r="DZ46" s="2526"/>
      <c r="EA46" s="2526"/>
      <c r="EB46" s="2526"/>
      <c r="EC46" s="2526"/>
      <c r="ED46" s="2526"/>
      <c r="EE46" s="2526"/>
      <c r="EF46" s="2526"/>
      <c r="EG46" s="2526"/>
      <c r="EH46" s="2526"/>
      <c r="EI46" s="2526"/>
      <c r="EJ46" s="2526"/>
      <c r="EK46" s="2526"/>
      <c r="EL46" s="2526"/>
      <c r="EM46" s="2529"/>
    </row>
    <row r="47" spans="2:144" s="286" customFormat="1" ht="21" customHeight="1" thickBot="1">
      <c r="B47" s="282" t="s">
        <v>1005</v>
      </c>
      <c r="C47" s="2434">
        <v>331085457</v>
      </c>
      <c r="D47" s="2435"/>
      <c r="E47" s="2435"/>
      <c r="F47" s="2435"/>
      <c r="G47" s="2435"/>
      <c r="H47" s="2435"/>
      <c r="I47" s="2435"/>
      <c r="J47" s="2435"/>
      <c r="K47" s="2435"/>
      <c r="L47" s="2435"/>
      <c r="M47" s="2435"/>
      <c r="N47" s="2435"/>
      <c r="O47" s="2435"/>
      <c r="P47" s="2435"/>
      <c r="Q47" s="2435"/>
      <c r="R47" s="2435"/>
      <c r="S47" s="2435"/>
      <c r="T47" s="2435"/>
      <c r="U47" s="2435"/>
      <c r="V47" s="2435"/>
      <c r="W47" s="2435"/>
      <c r="X47" s="2435"/>
      <c r="Y47" s="2435"/>
      <c r="Z47" s="2436"/>
      <c r="AA47" s="2437">
        <v>118915231</v>
      </c>
      <c r="AB47" s="2438"/>
      <c r="AC47" s="2438"/>
      <c r="AD47" s="2438"/>
      <c r="AE47" s="2438"/>
      <c r="AF47" s="2438"/>
      <c r="AG47" s="2438"/>
      <c r="AH47" s="2438"/>
      <c r="AI47" s="2438"/>
      <c r="AJ47" s="2438"/>
      <c r="AK47" s="2438"/>
      <c r="AL47" s="2438"/>
      <c r="AM47" s="2438"/>
      <c r="AN47" s="2438"/>
      <c r="AO47" s="2438"/>
      <c r="AP47" s="2438"/>
      <c r="AQ47" s="2438"/>
      <c r="AR47" s="2438"/>
      <c r="AS47" s="2438"/>
      <c r="AT47" s="2438"/>
      <c r="AU47" s="2438"/>
      <c r="AV47" s="2438"/>
      <c r="AW47" s="2438"/>
      <c r="AX47" s="2439"/>
      <c r="AY47" s="2441">
        <v>25075074</v>
      </c>
      <c r="AZ47" s="2442"/>
      <c r="BA47" s="2442"/>
      <c r="BB47" s="2442"/>
      <c r="BC47" s="2442"/>
      <c r="BD47" s="2442"/>
      <c r="BE47" s="2442"/>
      <c r="BF47" s="2442"/>
      <c r="BG47" s="2442"/>
      <c r="BH47" s="2442"/>
      <c r="BI47" s="2442"/>
      <c r="BJ47" s="2442"/>
      <c r="BK47" s="2442"/>
      <c r="BL47" s="2442"/>
      <c r="BM47" s="2442"/>
      <c r="BN47" s="2442"/>
      <c r="BO47" s="2442"/>
      <c r="BP47" s="2442"/>
      <c r="BQ47" s="2442"/>
      <c r="BR47" s="2442"/>
      <c r="BS47" s="2442"/>
      <c r="BT47" s="2443"/>
      <c r="BU47" s="1501"/>
      <c r="BV47" s="2418">
        <v>851</v>
      </c>
      <c r="BW47" s="2411"/>
      <c r="BX47" s="2411"/>
      <c r="BY47" s="2411"/>
      <c r="BZ47" s="2411"/>
      <c r="CA47" s="2411"/>
      <c r="CB47" s="2411"/>
      <c r="CC47" s="2411"/>
      <c r="CD47" s="2411"/>
      <c r="CE47" s="2411"/>
      <c r="CF47" s="2411"/>
      <c r="CG47" s="2411"/>
      <c r="CH47" s="2411"/>
      <c r="CI47" s="2411"/>
      <c r="CJ47" s="2411"/>
      <c r="CK47" s="2411"/>
      <c r="CL47" s="2411"/>
      <c r="CM47" s="2411">
        <v>73889463</v>
      </c>
      <c r="CN47" s="2411"/>
      <c r="CO47" s="2411"/>
      <c r="CP47" s="2411"/>
      <c r="CQ47" s="2411"/>
      <c r="CR47" s="2411"/>
      <c r="CS47" s="2411"/>
      <c r="CT47" s="2411"/>
      <c r="CU47" s="2411"/>
      <c r="CV47" s="2411"/>
      <c r="CW47" s="2411"/>
      <c r="CX47" s="2411"/>
      <c r="CY47" s="2411"/>
      <c r="CZ47" s="2411"/>
      <c r="DA47" s="2411"/>
      <c r="DB47" s="2411"/>
      <c r="DC47" s="2411"/>
      <c r="DD47" s="2411"/>
      <c r="DE47" s="2411"/>
      <c r="DF47" s="2411"/>
      <c r="DG47" s="2384">
        <v>17</v>
      </c>
      <c r="DH47" s="2384"/>
      <c r="DI47" s="2384"/>
      <c r="DJ47" s="2384"/>
      <c r="DK47" s="2384"/>
      <c r="DL47" s="2384"/>
      <c r="DM47" s="2384"/>
      <c r="DN47" s="2384"/>
      <c r="DO47" s="2384"/>
      <c r="DP47" s="2384"/>
      <c r="DQ47" s="2384"/>
      <c r="DR47" s="2384"/>
      <c r="DS47" s="2384"/>
      <c r="DT47" s="2384">
        <v>850861</v>
      </c>
      <c r="DU47" s="2384"/>
      <c r="DV47" s="2384"/>
      <c r="DW47" s="2384"/>
      <c r="DX47" s="2384"/>
      <c r="DY47" s="2384"/>
      <c r="DZ47" s="2384"/>
      <c r="EA47" s="2384"/>
      <c r="EB47" s="2384"/>
      <c r="EC47" s="2384"/>
      <c r="ED47" s="2384"/>
      <c r="EE47" s="2384"/>
      <c r="EF47" s="2384"/>
      <c r="EG47" s="2384"/>
      <c r="EH47" s="2384"/>
      <c r="EI47" s="2384"/>
      <c r="EJ47" s="2384"/>
      <c r="EK47" s="2384"/>
      <c r="EL47" s="2384"/>
      <c r="EM47" s="2394"/>
    </row>
    <row r="48" spans="2:144" ht="21" customHeight="1">
      <c r="B48" s="2527"/>
      <c r="C48" s="2492"/>
      <c r="D48" s="2492"/>
      <c r="E48" s="2492"/>
      <c r="F48" s="2492"/>
      <c r="G48" s="2492"/>
      <c r="H48" s="2492"/>
      <c r="I48" s="2492"/>
      <c r="J48" s="2492"/>
      <c r="K48" s="2492"/>
      <c r="L48" s="2492"/>
      <c r="M48" s="2492"/>
      <c r="N48" s="2492"/>
      <c r="O48" s="2492"/>
      <c r="P48" s="2492"/>
      <c r="Q48" s="2492"/>
      <c r="R48" s="2492"/>
      <c r="S48" s="2492"/>
      <c r="T48" s="2492"/>
      <c r="U48" s="2492"/>
      <c r="V48" s="2492"/>
      <c r="W48" s="2492"/>
      <c r="X48" s="2492"/>
      <c r="Y48" s="2492"/>
      <c r="Z48" s="2492"/>
      <c r="AA48" s="2492"/>
      <c r="AB48" s="2492"/>
      <c r="AC48" s="2492"/>
      <c r="AD48" s="2492"/>
      <c r="AE48" s="2492"/>
      <c r="AF48" s="2492"/>
      <c r="AG48" s="2492"/>
      <c r="AH48" s="2492"/>
      <c r="AI48" s="2492"/>
      <c r="AJ48" s="2492"/>
      <c r="AK48" s="2492"/>
      <c r="AL48" s="2492"/>
      <c r="AM48" s="2492"/>
      <c r="AN48" s="2492"/>
      <c r="AO48" s="2492"/>
      <c r="AP48" s="2492"/>
      <c r="AQ48" s="2492"/>
      <c r="AR48" s="2492"/>
      <c r="AS48" s="2492"/>
      <c r="AT48" s="2492"/>
      <c r="AU48" s="2492"/>
      <c r="AV48" s="2492"/>
      <c r="AW48" s="2492"/>
      <c r="AX48" s="2492"/>
      <c r="AY48" s="2492"/>
      <c r="AZ48" s="2492"/>
      <c r="BA48" s="2492"/>
      <c r="BB48" s="2492"/>
      <c r="BC48" s="2492"/>
      <c r="BD48" s="2492"/>
      <c r="BE48" s="2492"/>
      <c r="BF48" s="2492"/>
      <c r="BG48" s="2492"/>
      <c r="BH48" s="2492"/>
      <c r="BI48" s="2492"/>
      <c r="BJ48" s="2492"/>
      <c r="BK48" s="2492"/>
      <c r="BL48" s="2492"/>
      <c r="BM48" s="2492"/>
      <c r="BN48" s="2492"/>
      <c r="BO48" s="2492"/>
      <c r="BP48" s="2492"/>
      <c r="BQ48" s="2492"/>
      <c r="BR48" s="2492"/>
      <c r="BS48" s="2492"/>
      <c r="BT48" s="2492"/>
      <c r="BW48" s="513"/>
      <c r="BX48" s="2500" t="s">
        <v>551</v>
      </c>
      <c r="BY48" s="2501"/>
      <c r="BZ48" s="2501"/>
      <c r="CA48" s="2501"/>
      <c r="CB48" s="2501"/>
      <c r="CC48" s="2501"/>
      <c r="CD48" s="2501"/>
      <c r="CE48" s="2501"/>
      <c r="CF48" s="2501"/>
      <c r="CG48" s="2501"/>
      <c r="CH48" s="2501"/>
      <c r="CI48" s="2501"/>
      <c r="CJ48" s="2501"/>
      <c r="CK48" s="2501"/>
      <c r="CL48" s="2501"/>
      <c r="CM48" s="2501"/>
      <c r="CN48" s="2501"/>
      <c r="CO48" s="2501"/>
      <c r="CP48" s="2501"/>
      <c r="CQ48" s="2501"/>
      <c r="CR48" s="2501"/>
      <c r="CS48" s="2501"/>
      <c r="CT48" s="2501"/>
      <c r="CU48" s="2501"/>
      <c r="CV48" s="2501"/>
      <c r="CW48" s="2501"/>
      <c r="CX48" s="2501"/>
      <c r="CY48" s="2501"/>
      <c r="CZ48" s="2501"/>
      <c r="DA48" s="2501"/>
      <c r="DB48" s="2501"/>
      <c r="DC48" s="2501"/>
      <c r="DD48" s="2501"/>
      <c r="DE48" s="2501"/>
      <c r="DF48" s="2501"/>
      <c r="DG48" s="2501"/>
      <c r="DH48" s="2501"/>
      <c r="DI48" s="2501"/>
      <c r="DJ48" s="2501"/>
      <c r="DK48" s="2501"/>
      <c r="DL48" s="2501"/>
      <c r="DM48" s="2501"/>
      <c r="DN48" s="2501"/>
      <c r="DO48" s="2501"/>
      <c r="DP48" s="2501"/>
      <c r="DQ48" s="2501"/>
      <c r="DR48" s="2501"/>
      <c r="DS48" s="2501"/>
      <c r="DT48" s="2501"/>
      <c r="DU48" s="2501"/>
      <c r="DV48" s="2501"/>
      <c r="DW48" s="2501"/>
      <c r="DX48" s="2501"/>
      <c r="DY48" s="2501"/>
      <c r="DZ48" s="2501"/>
      <c r="EA48" s="2501"/>
      <c r="EB48" s="2501"/>
      <c r="EC48" s="2501"/>
      <c r="ED48" s="2501"/>
      <c r="EE48" s="2501"/>
      <c r="EF48" s="2501"/>
      <c r="EG48" s="2501"/>
      <c r="EH48" s="2501"/>
      <c r="EI48" s="2501"/>
      <c r="EJ48" s="2501"/>
      <c r="EK48" s="2501"/>
      <c r="EL48" s="2501"/>
      <c r="EM48" s="2501"/>
    </row>
    <row r="49" ht="21" customHeight="1"/>
    <row r="50" ht="21" customHeight="1"/>
    <row r="51" ht="21" customHeight="1"/>
    <row r="52" ht="21" customHeight="1"/>
    <row r="53" ht="21" customHeight="1"/>
  </sheetData>
  <mergeCells count="392">
    <mergeCell ref="EA32:EM32"/>
    <mergeCell ref="DQ33:DZ33"/>
    <mergeCell ref="EA33:EM33"/>
    <mergeCell ref="EA34:EM34"/>
    <mergeCell ref="EA35:EM35"/>
    <mergeCell ref="B27:B29"/>
    <mergeCell ref="B39:B41"/>
    <mergeCell ref="I35:R35"/>
    <mergeCell ref="S35:Y35"/>
    <mergeCell ref="C35:H35"/>
    <mergeCell ref="BV36:EM38"/>
    <mergeCell ref="C30:H30"/>
    <mergeCell ref="C31:H31"/>
    <mergeCell ref="I29:R29"/>
    <mergeCell ref="S29:Y29"/>
    <mergeCell ref="Z29:AK29"/>
    <mergeCell ref="I31:R31"/>
    <mergeCell ref="S31:Y31"/>
    <mergeCell ref="C27:BT27"/>
    <mergeCell ref="C28:R28"/>
    <mergeCell ref="C29:H29"/>
    <mergeCell ref="I30:R30"/>
    <mergeCell ref="C40:Z41"/>
    <mergeCell ref="AY40:BT41"/>
    <mergeCell ref="B24:AT26"/>
    <mergeCell ref="AU24:BT26"/>
    <mergeCell ref="Z31:AK31"/>
    <mergeCell ref="AR31:BA31"/>
    <mergeCell ref="BB31:BH31"/>
    <mergeCell ref="BI31:BT31"/>
    <mergeCell ref="AL31:AQ31"/>
    <mergeCell ref="BI33:BT33"/>
    <mergeCell ref="I32:R32"/>
    <mergeCell ref="S32:Y32"/>
    <mergeCell ref="C32:H32"/>
    <mergeCell ref="BB33:BH33"/>
    <mergeCell ref="AL33:AQ33"/>
    <mergeCell ref="I33:R33"/>
    <mergeCell ref="S33:Y33"/>
    <mergeCell ref="C33:H33"/>
    <mergeCell ref="S28:AK28"/>
    <mergeCell ref="Z32:AK32"/>
    <mergeCell ref="AR32:BA32"/>
    <mergeCell ref="BB32:BH32"/>
    <mergeCell ref="BI32:BT32"/>
    <mergeCell ref="AL32:AQ32"/>
    <mergeCell ref="Z33:AK33"/>
    <mergeCell ref="AR33:BA33"/>
    <mergeCell ref="BX48:EM48"/>
    <mergeCell ref="B48:BT48"/>
    <mergeCell ref="B36:BT38"/>
    <mergeCell ref="DG47:DS47"/>
    <mergeCell ref="DT42:EM42"/>
    <mergeCell ref="DT43:EM43"/>
    <mergeCell ref="DT44:EM44"/>
    <mergeCell ref="DT45:EM45"/>
    <mergeCell ref="DT46:EM46"/>
    <mergeCell ref="BV40:CL41"/>
    <mergeCell ref="CM40:DF41"/>
    <mergeCell ref="BV42:CL42"/>
    <mergeCell ref="CM42:DF42"/>
    <mergeCell ref="AY47:BT47"/>
    <mergeCell ref="AY44:BT44"/>
    <mergeCell ref="C47:Z47"/>
    <mergeCell ref="AA43:AX43"/>
    <mergeCell ref="AA44:AX44"/>
    <mergeCell ref="AA45:AX45"/>
    <mergeCell ref="AA46:AX46"/>
    <mergeCell ref="AY45:BT45"/>
    <mergeCell ref="AY46:BT46"/>
    <mergeCell ref="AA47:AX47"/>
    <mergeCell ref="AY43:BT43"/>
    <mergeCell ref="EC2:EM2"/>
    <mergeCell ref="BV12:EM14"/>
    <mergeCell ref="BV24:EM26"/>
    <mergeCell ref="B3:B5"/>
    <mergeCell ref="B15:B17"/>
    <mergeCell ref="DX10:EM10"/>
    <mergeCell ref="DX11:EM11"/>
    <mergeCell ref="DN10:DW10"/>
    <mergeCell ref="DN11:DW11"/>
    <mergeCell ref="DX6:EM6"/>
    <mergeCell ref="DX7:EM7"/>
    <mergeCell ref="DE4:EM4"/>
    <mergeCell ref="DE5:DM5"/>
    <mergeCell ref="DN5:DW5"/>
    <mergeCell ref="DE10:DM10"/>
    <mergeCell ref="DX8:EM8"/>
    <mergeCell ref="DX9:EM9"/>
    <mergeCell ref="DN8:DW8"/>
    <mergeCell ref="DN9:DW9"/>
    <mergeCell ref="DE11:DM11"/>
    <mergeCell ref="CE10:CN10"/>
    <mergeCell ref="AU22:BD22"/>
    <mergeCell ref="BV19:BZ19"/>
    <mergeCell ref="CO18:CV18"/>
    <mergeCell ref="DT47:EM47"/>
    <mergeCell ref="BV47:CL47"/>
    <mergeCell ref="CM47:DF47"/>
    <mergeCell ref="DG39:EM39"/>
    <mergeCell ref="DG40:DS41"/>
    <mergeCell ref="DT40:EM41"/>
    <mergeCell ref="DG42:DS42"/>
    <mergeCell ref="DG43:DS43"/>
    <mergeCell ref="DG44:DS44"/>
    <mergeCell ref="DG45:DS45"/>
    <mergeCell ref="DG46:DS46"/>
    <mergeCell ref="BV45:CL45"/>
    <mergeCell ref="CM45:DF45"/>
    <mergeCell ref="BV46:CL46"/>
    <mergeCell ref="CM46:DF46"/>
    <mergeCell ref="BV43:CL43"/>
    <mergeCell ref="CM43:DF43"/>
    <mergeCell ref="BV44:CL44"/>
    <mergeCell ref="CM44:DF44"/>
    <mergeCell ref="BV39:DF39"/>
    <mergeCell ref="CO7:DD7"/>
    <mergeCell ref="CO8:DD8"/>
    <mergeCell ref="CE7:CN7"/>
    <mergeCell ref="CE8:CN8"/>
    <mergeCell ref="CO9:DD9"/>
    <mergeCell ref="CO10:DD10"/>
    <mergeCell ref="BV10:CD10"/>
    <mergeCell ref="BV8:CD8"/>
    <mergeCell ref="BV17:BZ17"/>
    <mergeCell ref="CA17:CE17"/>
    <mergeCell ref="C19:K19"/>
    <mergeCell ref="C20:K20"/>
    <mergeCell ref="C21:K21"/>
    <mergeCell ref="C22:K22"/>
    <mergeCell ref="C23:K23"/>
    <mergeCell ref="L20:U20"/>
    <mergeCell ref="L21:U21"/>
    <mergeCell ref="L19:U19"/>
    <mergeCell ref="V19:AK19"/>
    <mergeCell ref="V20:AK20"/>
    <mergeCell ref="V22:AK22"/>
    <mergeCell ref="AL22:AT22"/>
    <mergeCell ref="L22:U22"/>
    <mergeCell ref="AU19:BD19"/>
    <mergeCell ref="AU20:BD20"/>
    <mergeCell ref="AU21:BD21"/>
    <mergeCell ref="DE9:DM9"/>
    <mergeCell ref="CO11:DD11"/>
    <mergeCell ref="L23:U23"/>
    <mergeCell ref="V23:AK23"/>
    <mergeCell ref="V21:AK21"/>
    <mergeCell ref="CA21:CE21"/>
    <mergeCell ref="CA22:CE22"/>
    <mergeCell ref="CF19:CN19"/>
    <mergeCell ref="CF20:CN20"/>
    <mergeCell ref="CF21:CN21"/>
    <mergeCell ref="BV11:CD11"/>
    <mergeCell ref="CF17:CN17"/>
    <mergeCell ref="CE11:CN11"/>
    <mergeCell ref="CA18:CE18"/>
    <mergeCell ref="CF18:CN18"/>
    <mergeCell ref="BV15:DE15"/>
    <mergeCell ref="CF23:CN23"/>
    <mergeCell ref="CA23:CE23"/>
    <mergeCell ref="BV23:BZ23"/>
    <mergeCell ref="CA19:CE19"/>
    <mergeCell ref="CA20:CE20"/>
    <mergeCell ref="CF22:CN22"/>
    <mergeCell ref="BV18:BZ18"/>
    <mergeCell ref="BV20:BZ20"/>
    <mergeCell ref="BV21:BZ21"/>
    <mergeCell ref="BV22:BZ22"/>
    <mergeCell ref="DK19:DT19"/>
    <mergeCell ref="DK20:DT20"/>
    <mergeCell ref="DK21:DT21"/>
    <mergeCell ref="DK22:DT22"/>
    <mergeCell ref="CW23:DE23"/>
    <mergeCell ref="CO19:CV19"/>
    <mergeCell ref="CO20:CV20"/>
    <mergeCell ref="CO21:CV21"/>
    <mergeCell ref="CO22:CV22"/>
    <mergeCell ref="CO23:CV23"/>
    <mergeCell ref="CW19:DE19"/>
    <mergeCell ref="CW20:DE20"/>
    <mergeCell ref="CW21:DE21"/>
    <mergeCell ref="CW22:DE22"/>
    <mergeCell ref="EB23:EM23"/>
    <mergeCell ref="DU23:EA23"/>
    <mergeCell ref="EB19:EM19"/>
    <mergeCell ref="EB20:EM20"/>
    <mergeCell ref="DU17:EA17"/>
    <mergeCell ref="CW17:DE17"/>
    <mergeCell ref="CW18:DE18"/>
    <mergeCell ref="DF18:DJ18"/>
    <mergeCell ref="DK18:DT18"/>
    <mergeCell ref="DU18:EA18"/>
    <mergeCell ref="EB17:EM17"/>
    <mergeCell ref="EB21:EM21"/>
    <mergeCell ref="EB22:EM22"/>
    <mergeCell ref="DU19:EA19"/>
    <mergeCell ref="DU20:EA20"/>
    <mergeCell ref="DU21:EA21"/>
    <mergeCell ref="DU22:EA22"/>
    <mergeCell ref="EB18:EM18"/>
    <mergeCell ref="DK23:DT23"/>
    <mergeCell ref="DF19:DJ19"/>
    <mergeCell ref="DF20:DJ20"/>
    <mergeCell ref="DF21:DJ21"/>
    <mergeCell ref="DF22:DJ22"/>
    <mergeCell ref="DF23:DJ23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BV4:DD4"/>
    <mergeCell ref="BV5:CD5"/>
    <mergeCell ref="CE5:CN5"/>
    <mergeCell ref="CO5:DD5"/>
    <mergeCell ref="BV6:CD6"/>
    <mergeCell ref="BV7:CD7"/>
    <mergeCell ref="BV9:CD9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AL4:BT4"/>
    <mergeCell ref="C5:K5"/>
    <mergeCell ref="L5:U5"/>
    <mergeCell ref="BE5:BT5"/>
    <mergeCell ref="V5:AK5"/>
    <mergeCell ref="AL5:AT5"/>
    <mergeCell ref="AU5:BD5"/>
    <mergeCell ref="L8:U8"/>
    <mergeCell ref="C6:K6"/>
    <mergeCell ref="L6:U6"/>
    <mergeCell ref="AU7:BD7"/>
    <mergeCell ref="AU6:BD6"/>
    <mergeCell ref="AU8:BD8"/>
    <mergeCell ref="C3:BT3"/>
    <mergeCell ref="C4:AK4"/>
    <mergeCell ref="AL8:AT8"/>
    <mergeCell ref="V6:AK6"/>
    <mergeCell ref="AL6:AT6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1:AT11"/>
    <mergeCell ref="AU17:BD17"/>
    <mergeCell ref="AU10:BD10"/>
    <mergeCell ref="AL17:AT17"/>
    <mergeCell ref="V11:AK11"/>
    <mergeCell ref="AU11:BD11"/>
    <mergeCell ref="BE7:BT7"/>
    <mergeCell ref="BE8:BT8"/>
    <mergeCell ref="BE9:BT9"/>
    <mergeCell ref="BE10:BT10"/>
    <mergeCell ref="V8:AK8"/>
    <mergeCell ref="AL10:AT10"/>
    <mergeCell ref="V10:AK10"/>
    <mergeCell ref="V7:AK7"/>
    <mergeCell ref="AL7:AT7"/>
    <mergeCell ref="AL9:AT9"/>
    <mergeCell ref="V18:AK18"/>
    <mergeCell ref="AL18:AT18"/>
    <mergeCell ref="BE23:BT23"/>
    <mergeCell ref="BE19:BT19"/>
    <mergeCell ref="BE20:BT20"/>
    <mergeCell ref="BE21:BT21"/>
    <mergeCell ref="BE22:BT22"/>
    <mergeCell ref="AU23:BD23"/>
    <mergeCell ref="AL23:AT23"/>
    <mergeCell ref="AL19:AT19"/>
    <mergeCell ref="AU18:BD18"/>
    <mergeCell ref="BE11:BT11"/>
    <mergeCell ref="BE18:BT18"/>
    <mergeCell ref="B12:BT14"/>
    <mergeCell ref="C18:K18"/>
    <mergeCell ref="L18:U18"/>
    <mergeCell ref="AL20:AT20"/>
    <mergeCell ref="AL21:AT21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C44:Z44"/>
    <mergeCell ref="C45:Z45"/>
    <mergeCell ref="C46:Z46"/>
    <mergeCell ref="Z34:AK34"/>
    <mergeCell ref="AR34:BA34"/>
    <mergeCell ref="AA40:AX41"/>
    <mergeCell ref="C42:Z42"/>
    <mergeCell ref="C39:BT39"/>
    <mergeCell ref="I34:R34"/>
    <mergeCell ref="S34:Y34"/>
    <mergeCell ref="C34:H34"/>
    <mergeCell ref="BB34:BH34"/>
    <mergeCell ref="BI34:BT34"/>
    <mergeCell ref="AL34:AQ34"/>
    <mergeCell ref="C43:Z43"/>
    <mergeCell ref="Z35:AK35"/>
    <mergeCell ref="AR35:BA35"/>
    <mergeCell ref="BB35:BH35"/>
    <mergeCell ref="BI35:BT35"/>
    <mergeCell ref="AL35:AQ35"/>
    <mergeCell ref="AY42:BT42"/>
    <mergeCell ref="AA42:AX42"/>
    <mergeCell ref="BV27:DP27"/>
    <mergeCell ref="DQ27:EM27"/>
    <mergeCell ref="CO28:DB28"/>
    <mergeCell ref="DC28:DP28"/>
    <mergeCell ref="CO29:CT29"/>
    <mergeCell ref="CU29:DB29"/>
    <mergeCell ref="DC29:DH29"/>
    <mergeCell ref="DI29:DP29"/>
    <mergeCell ref="DQ28:DZ29"/>
    <mergeCell ref="EA28:EM29"/>
    <mergeCell ref="DQ30:DZ30"/>
    <mergeCell ref="DC31:DH31"/>
    <mergeCell ref="DI31:DP31"/>
    <mergeCell ref="DQ31:DZ31"/>
    <mergeCell ref="EA30:EM30"/>
    <mergeCell ref="EA31:EM31"/>
    <mergeCell ref="BV28:CN28"/>
    <mergeCell ref="BV29:CB29"/>
    <mergeCell ref="CC29:CN29"/>
    <mergeCell ref="BV30:CB30"/>
    <mergeCell ref="CC30:CN30"/>
    <mergeCell ref="CU32:DB32"/>
    <mergeCell ref="DC32:DH32"/>
    <mergeCell ref="DI32:DP32"/>
    <mergeCell ref="CO35:CT35"/>
    <mergeCell ref="CU35:DB35"/>
    <mergeCell ref="DC35:DH35"/>
    <mergeCell ref="CO30:CT30"/>
    <mergeCell ref="CU30:DB30"/>
    <mergeCell ref="DC30:DH30"/>
    <mergeCell ref="DI30:DP30"/>
    <mergeCell ref="DI35:DP35"/>
    <mergeCell ref="DQ34:DZ34"/>
    <mergeCell ref="DQ35:DZ35"/>
    <mergeCell ref="CO31:CT31"/>
    <mergeCell ref="CU31:DB31"/>
    <mergeCell ref="CC32:CN32"/>
    <mergeCell ref="DQ32:DZ32"/>
    <mergeCell ref="BV34:CB34"/>
    <mergeCell ref="CC34:CN34"/>
    <mergeCell ref="BV35:CB35"/>
    <mergeCell ref="CC35:CN35"/>
    <mergeCell ref="CO34:CT34"/>
    <mergeCell ref="CU34:DB34"/>
    <mergeCell ref="DC34:DH34"/>
    <mergeCell ref="DI34:DP34"/>
    <mergeCell ref="BV31:CB31"/>
    <mergeCell ref="CC31:CN31"/>
    <mergeCell ref="BV33:CB33"/>
    <mergeCell ref="CC33:CN33"/>
    <mergeCell ref="BV32:CB32"/>
    <mergeCell ref="CO33:CT33"/>
    <mergeCell ref="CU33:DB33"/>
    <mergeCell ref="DC33:DH33"/>
    <mergeCell ref="DI33:DP33"/>
    <mergeCell ref="CO32:CT32"/>
  </mergeCells>
  <phoneticPr fontId="25"/>
  <pageMargins left="0.86614173228346458" right="0.78740157480314965" top="0.98425196850393704" bottom="0.78740157480314965" header="0.51181102362204722" footer="0.51181102362204722"/>
  <pageSetup paperSize="9" scale="8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2"/>
  <dimension ref="A1:S205"/>
  <sheetViews>
    <sheetView showGridLines="0" view="pageBreakPreview" zoomScale="49" zoomScaleNormal="75" zoomScaleSheetLayoutView="49" workbookViewId="0">
      <pane xSplit="2" ySplit="12" topLeftCell="C13" activePane="bottomRight" state="frozen"/>
      <selection pane="topRight"/>
      <selection pane="bottomLeft"/>
      <selection pane="bottomRight" activeCell="Q12" sqref="Q12"/>
    </sheetView>
  </sheetViews>
  <sheetFormatPr defaultRowHeight="19.7" customHeight="1"/>
  <cols>
    <col min="1" max="1" width="4.875" style="80" customWidth="1"/>
    <col min="2" max="2" width="26" style="98" customWidth="1"/>
    <col min="3" max="6" width="13.625" style="98" customWidth="1"/>
    <col min="7" max="7" width="16.625" style="98" customWidth="1"/>
    <col min="8" max="8" width="17.625" style="98" customWidth="1"/>
    <col min="9" max="13" width="16.625" style="98" customWidth="1"/>
    <col min="14" max="14" width="16.625" style="164" customWidth="1"/>
    <col min="15" max="15" width="34.5" style="164" bestFit="1" customWidth="1"/>
    <col min="16" max="16" width="27.625" style="164" customWidth="1"/>
    <col min="17" max="17" width="19.75" style="164" customWidth="1"/>
    <col min="18" max="18" width="4.875" style="182" customWidth="1"/>
    <col min="19" max="16384" width="9" style="98"/>
  </cols>
  <sheetData>
    <row r="1" spans="1:19" ht="30.95" customHeight="1">
      <c r="A1" s="363" t="s">
        <v>218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197"/>
      <c r="O1" s="197"/>
      <c r="P1" s="197"/>
      <c r="Q1" s="197"/>
      <c r="R1" s="436"/>
      <c r="S1" s="97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18"/>
      <c r="R2" s="191" t="s">
        <v>469</v>
      </c>
      <c r="S2" s="83"/>
    </row>
    <row r="3" spans="1:19" s="169" customFormat="1" ht="24.95" customHeight="1">
      <c r="A3" s="17" t="s">
        <v>423</v>
      </c>
      <c r="B3" s="18"/>
      <c r="C3" s="369" t="s">
        <v>470</v>
      </c>
      <c r="D3" s="369"/>
      <c r="E3" s="369"/>
      <c r="F3" s="437"/>
      <c r="G3" s="15"/>
      <c r="H3" s="121" t="s">
        <v>471</v>
      </c>
      <c r="I3" s="437"/>
      <c r="J3" s="15"/>
      <c r="K3" s="15"/>
      <c r="L3" s="15"/>
      <c r="M3" s="15"/>
      <c r="N3" s="15"/>
      <c r="O3" s="15"/>
      <c r="P3" s="15"/>
      <c r="Q3" s="438"/>
      <c r="R3" s="16" t="s">
        <v>423</v>
      </c>
      <c r="S3" s="178"/>
    </row>
    <row r="4" spans="1:19" s="169" customFormat="1" ht="24.95" customHeight="1">
      <c r="A4" s="26" t="s">
        <v>424</v>
      </c>
      <c r="B4" s="27"/>
      <c r="C4" s="123"/>
      <c r="D4" s="5"/>
      <c r="E4" s="5"/>
      <c r="F4" s="5"/>
      <c r="G4" s="24" t="s">
        <v>577</v>
      </c>
      <c r="H4" s="5"/>
      <c r="I4" s="5"/>
      <c r="J4" s="24" t="s">
        <v>404</v>
      </c>
      <c r="K4" s="24" t="s">
        <v>472</v>
      </c>
      <c r="L4" s="24" t="s">
        <v>473</v>
      </c>
      <c r="M4" s="24" t="s">
        <v>219</v>
      </c>
      <c r="N4" s="24" t="s">
        <v>404</v>
      </c>
      <c r="O4" s="24" t="s">
        <v>474</v>
      </c>
      <c r="P4" s="24" t="s">
        <v>475</v>
      </c>
      <c r="Q4" s="370" t="s">
        <v>576</v>
      </c>
      <c r="R4" s="25" t="s">
        <v>424</v>
      </c>
      <c r="S4" s="178"/>
    </row>
    <row r="5" spans="1:19" s="169" customFormat="1" ht="24.95" customHeight="1">
      <c r="A5" s="26" t="s">
        <v>425</v>
      </c>
      <c r="B5" s="27" t="s">
        <v>393</v>
      </c>
      <c r="C5" s="117" t="s">
        <v>406</v>
      </c>
      <c r="D5" s="24" t="s">
        <v>407</v>
      </c>
      <c r="E5" s="24" t="s">
        <v>408</v>
      </c>
      <c r="F5" s="24" t="s">
        <v>409</v>
      </c>
      <c r="G5" s="24"/>
      <c r="H5" s="24" t="s">
        <v>406</v>
      </c>
      <c r="I5" s="24" t="s">
        <v>407</v>
      </c>
      <c r="J5" s="24"/>
      <c r="K5" s="24"/>
      <c r="L5" s="24"/>
      <c r="M5" s="24" t="s">
        <v>336</v>
      </c>
      <c r="N5" s="24"/>
      <c r="O5" s="24"/>
      <c r="P5" s="24"/>
      <c r="Q5" s="370" t="s">
        <v>578</v>
      </c>
      <c r="R5" s="25" t="s">
        <v>425</v>
      </c>
      <c r="S5" s="178"/>
    </row>
    <row r="6" spans="1:19" s="169" customFormat="1" ht="24.95" customHeight="1">
      <c r="A6" s="26" t="s">
        <v>426</v>
      </c>
      <c r="B6" s="27"/>
      <c r="C6" s="277" t="s">
        <v>476</v>
      </c>
      <c r="D6" s="35" t="s">
        <v>476</v>
      </c>
      <c r="E6" s="35" t="s">
        <v>477</v>
      </c>
      <c r="F6" s="35" t="s">
        <v>477</v>
      </c>
      <c r="G6" s="24" t="s">
        <v>580</v>
      </c>
      <c r="H6" s="24"/>
      <c r="I6" s="24"/>
      <c r="J6" s="24" t="s">
        <v>388</v>
      </c>
      <c r="K6" s="24" t="s">
        <v>388</v>
      </c>
      <c r="L6" s="24" t="s">
        <v>388</v>
      </c>
      <c r="M6" s="24" t="s">
        <v>388</v>
      </c>
      <c r="N6" s="24" t="s">
        <v>389</v>
      </c>
      <c r="O6" s="24" t="s">
        <v>478</v>
      </c>
      <c r="P6" s="24" t="s">
        <v>478</v>
      </c>
      <c r="Q6" s="370" t="s">
        <v>579</v>
      </c>
      <c r="R6" s="25" t="s">
        <v>426</v>
      </c>
      <c r="S6" s="178"/>
    </row>
    <row r="7" spans="1:19" s="169" customFormat="1" ht="24.95" customHeight="1" thickBot="1">
      <c r="A7" s="45" t="s">
        <v>427</v>
      </c>
      <c r="B7" s="46"/>
      <c r="C7" s="124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371"/>
      <c r="R7" s="44" t="s">
        <v>427</v>
      </c>
      <c r="S7" s="178"/>
    </row>
    <row r="8" spans="1:19" s="178" customFormat="1" ht="30" customHeight="1">
      <c r="A8" s="17"/>
      <c r="B8" s="131" t="s">
        <v>6</v>
      </c>
      <c r="C8" s="353" t="s">
        <v>572</v>
      </c>
      <c r="D8" s="353" t="s">
        <v>572</v>
      </c>
      <c r="E8" s="353" t="s">
        <v>572</v>
      </c>
      <c r="F8" s="353" t="s">
        <v>572</v>
      </c>
      <c r="G8" s="353" t="s">
        <v>572</v>
      </c>
      <c r="H8" s="968">
        <v>1300068642</v>
      </c>
      <c r="I8" s="968">
        <v>16689846</v>
      </c>
      <c r="J8" s="968">
        <v>1170424</v>
      </c>
      <c r="K8" s="1015">
        <v>527627</v>
      </c>
      <c r="L8" s="1015">
        <v>7857</v>
      </c>
      <c r="M8" s="1015">
        <v>20383</v>
      </c>
      <c r="N8" s="1015">
        <v>1852210</v>
      </c>
      <c r="O8" s="427" t="s">
        <v>572</v>
      </c>
      <c r="P8" s="427" t="s">
        <v>572</v>
      </c>
      <c r="Q8" s="427" t="s">
        <v>572</v>
      </c>
      <c r="R8" s="132"/>
    </row>
    <row r="9" spans="1:19" s="178" customFormat="1" ht="30" customHeight="1">
      <c r="A9" s="26"/>
      <c r="B9" s="34" t="s">
        <v>1016</v>
      </c>
      <c r="C9" s="341" t="s">
        <v>572</v>
      </c>
      <c r="D9" s="341" t="s">
        <v>572</v>
      </c>
      <c r="E9" s="341" t="s">
        <v>572</v>
      </c>
      <c r="F9" s="341" t="s">
        <v>572</v>
      </c>
      <c r="G9" s="341" t="s">
        <v>572</v>
      </c>
      <c r="H9" s="972">
        <v>1300068642</v>
      </c>
      <c r="I9" s="972">
        <v>16689846</v>
      </c>
      <c r="J9" s="972">
        <v>1081279</v>
      </c>
      <c r="K9" s="1016">
        <v>527627</v>
      </c>
      <c r="L9" s="1016">
        <v>7806</v>
      </c>
      <c r="M9" s="1016">
        <v>20383</v>
      </c>
      <c r="N9" s="390">
        <v>1680071</v>
      </c>
      <c r="O9" s="354" t="s">
        <v>572</v>
      </c>
      <c r="P9" s="354" t="s">
        <v>572</v>
      </c>
      <c r="Q9" s="354" t="s">
        <v>572</v>
      </c>
      <c r="R9" s="63"/>
    </row>
    <row r="10" spans="1:19" s="178" customFormat="1" ht="30" customHeight="1">
      <c r="A10" s="26"/>
      <c r="B10" s="34" t="s">
        <v>1017</v>
      </c>
      <c r="C10" s="341" t="s">
        <v>572</v>
      </c>
      <c r="D10" s="341" t="s">
        <v>572</v>
      </c>
      <c r="E10" s="341" t="s">
        <v>572</v>
      </c>
      <c r="F10" s="341" t="s">
        <v>572</v>
      </c>
      <c r="G10" s="341" t="s">
        <v>572</v>
      </c>
      <c r="H10" s="972">
        <v>0</v>
      </c>
      <c r="I10" s="972">
        <v>0</v>
      </c>
      <c r="J10" s="972">
        <v>89145</v>
      </c>
      <c r="K10" s="1016">
        <v>0</v>
      </c>
      <c r="L10" s="1016">
        <v>51</v>
      </c>
      <c r="M10" s="1016">
        <v>0</v>
      </c>
      <c r="N10" s="390">
        <v>172139</v>
      </c>
      <c r="O10" s="354" t="s">
        <v>572</v>
      </c>
      <c r="P10" s="354" t="s">
        <v>572</v>
      </c>
      <c r="Q10" s="354" t="s">
        <v>572</v>
      </c>
      <c r="R10" s="63"/>
    </row>
    <row r="11" spans="1:19" s="169" customFormat="1" ht="30" customHeight="1">
      <c r="A11" s="26"/>
      <c r="B11" s="34" t="s">
        <v>1018</v>
      </c>
      <c r="C11" s="341" t="s">
        <v>572</v>
      </c>
      <c r="D11" s="341" t="s">
        <v>572</v>
      </c>
      <c r="E11" s="341" t="s">
        <v>572</v>
      </c>
      <c r="F11" s="341" t="s">
        <v>572</v>
      </c>
      <c r="G11" s="341" t="s">
        <v>572</v>
      </c>
      <c r="H11" s="972">
        <v>1220896348</v>
      </c>
      <c r="I11" s="972">
        <v>15780039</v>
      </c>
      <c r="J11" s="972">
        <v>1004817</v>
      </c>
      <c r="K11" s="1016">
        <v>487546</v>
      </c>
      <c r="L11" s="1016">
        <v>7459</v>
      </c>
      <c r="M11" s="1016">
        <v>19521</v>
      </c>
      <c r="N11" s="390">
        <v>1555628</v>
      </c>
      <c r="O11" s="354" t="s">
        <v>572</v>
      </c>
      <c r="P11" s="468" t="s">
        <v>572</v>
      </c>
      <c r="Q11" s="354" t="s">
        <v>572</v>
      </c>
      <c r="R11" s="63"/>
      <c r="S11" s="178"/>
    </row>
    <row r="12" spans="1:19" s="169" customFormat="1" ht="30" customHeight="1">
      <c r="A12" s="199"/>
      <c r="B12" s="185" t="s">
        <v>1019</v>
      </c>
      <c r="C12" s="341" t="s">
        <v>572</v>
      </c>
      <c r="D12" s="341" t="s">
        <v>572</v>
      </c>
      <c r="E12" s="341" t="s">
        <v>572</v>
      </c>
      <c r="F12" s="341" t="s">
        <v>572</v>
      </c>
      <c r="G12" s="341" t="s">
        <v>572</v>
      </c>
      <c r="H12" s="973">
        <v>79172294</v>
      </c>
      <c r="I12" s="973">
        <v>909807</v>
      </c>
      <c r="J12" s="973">
        <v>76462</v>
      </c>
      <c r="K12" s="1017">
        <v>40081</v>
      </c>
      <c r="L12" s="1017">
        <v>347</v>
      </c>
      <c r="M12" s="1017">
        <v>862</v>
      </c>
      <c r="N12" s="402">
        <v>124443</v>
      </c>
      <c r="O12" s="430" t="s">
        <v>572</v>
      </c>
      <c r="P12" s="469" t="s">
        <v>572</v>
      </c>
      <c r="Q12" s="354" t="s">
        <v>572</v>
      </c>
      <c r="R12" s="73"/>
      <c r="S12" s="178"/>
    </row>
    <row r="13" spans="1:19" ht="23.1" customHeight="1">
      <c r="A13" s="62">
        <v>1</v>
      </c>
      <c r="B13" s="61" t="s">
        <v>1020</v>
      </c>
      <c r="C13" s="1004">
        <v>7.35</v>
      </c>
      <c r="D13" s="1005">
        <v>0</v>
      </c>
      <c r="E13" s="1015">
        <v>23300</v>
      </c>
      <c r="F13" s="1015">
        <v>0</v>
      </c>
      <c r="G13" s="968">
        <v>580</v>
      </c>
      <c r="H13" s="968">
        <v>66308714</v>
      </c>
      <c r="I13" s="968">
        <v>0</v>
      </c>
      <c r="J13" s="968">
        <v>57272</v>
      </c>
      <c r="K13" s="1015">
        <v>27190</v>
      </c>
      <c r="L13" s="1015">
        <v>486</v>
      </c>
      <c r="M13" s="1015">
        <v>984</v>
      </c>
      <c r="N13" s="1015">
        <v>87914</v>
      </c>
      <c r="O13" s="2206" t="s">
        <v>1095</v>
      </c>
      <c r="P13" s="427" t="s">
        <v>572</v>
      </c>
      <c r="Q13" s="2209" t="s">
        <v>1096</v>
      </c>
      <c r="R13" s="63">
        <v>1</v>
      </c>
      <c r="S13" s="97"/>
    </row>
    <row r="14" spans="1:19" ht="23.1" customHeight="1">
      <c r="A14" s="62">
        <v>2</v>
      </c>
      <c r="B14" s="61" t="s">
        <v>1021</v>
      </c>
      <c r="C14" s="1006">
        <v>6.8</v>
      </c>
      <c r="D14" s="1007">
        <v>0</v>
      </c>
      <c r="E14" s="1016">
        <v>25000</v>
      </c>
      <c r="F14" s="1016">
        <v>0</v>
      </c>
      <c r="G14" s="972">
        <v>580</v>
      </c>
      <c r="H14" s="972">
        <v>28742411</v>
      </c>
      <c r="I14" s="972">
        <v>0</v>
      </c>
      <c r="J14" s="972">
        <v>29171</v>
      </c>
      <c r="K14" s="1016">
        <v>15175</v>
      </c>
      <c r="L14" s="1016">
        <v>159</v>
      </c>
      <c r="M14" s="1016">
        <v>305</v>
      </c>
      <c r="N14" s="390">
        <v>46395</v>
      </c>
      <c r="O14" s="1765" t="s">
        <v>1095</v>
      </c>
      <c r="P14" s="1765" t="s">
        <v>572</v>
      </c>
      <c r="Q14" s="2210" t="s">
        <v>1096</v>
      </c>
      <c r="R14" s="63">
        <v>2</v>
      </c>
      <c r="S14" s="97"/>
    </row>
    <row r="15" spans="1:19" ht="23.1" customHeight="1">
      <c r="A15" s="62">
        <v>3</v>
      </c>
      <c r="B15" s="61" t="s">
        <v>1022</v>
      </c>
      <c r="C15" s="1006">
        <v>7.45</v>
      </c>
      <c r="D15" s="1007">
        <v>0</v>
      </c>
      <c r="E15" s="1016">
        <v>28000</v>
      </c>
      <c r="F15" s="1016">
        <v>0</v>
      </c>
      <c r="G15" s="972">
        <v>580</v>
      </c>
      <c r="H15" s="972">
        <v>113673418</v>
      </c>
      <c r="I15" s="972">
        <v>0</v>
      </c>
      <c r="J15" s="972">
        <v>89872</v>
      </c>
      <c r="K15" s="1016">
        <v>41498</v>
      </c>
      <c r="L15" s="1016">
        <v>349</v>
      </c>
      <c r="M15" s="1016">
        <v>1877</v>
      </c>
      <c r="N15" s="390">
        <v>138016</v>
      </c>
      <c r="O15" s="1765" t="s">
        <v>1095</v>
      </c>
      <c r="P15" s="354" t="s">
        <v>572</v>
      </c>
      <c r="Q15" s="2211" t="s">
        <v>1096</v>
      </c>
      <c r="R15" s="63">
        <v>3</v>
      </c>
      <c r="S15" s="97"/>
    </row>
    <row r="16" spans="1:19" ht="23.1" customHeight="1">
      <c r="A16" s="62">
        <v>6</v>
      </c>
      <c r="B16" s="61" t="s">
        <v>1023</v>
      </c>
      <c r="C16" s="1006">
        <v>6.1</v>
      </c>
      <c r="D16" s="1007">
        <v>32</v>
      </c>
      <c r="E16" s="1016">
        <v>11000</v>
      </c>
      <c r="F16" s="1016">
        <v>17000</v>
      </c>
      <c r="G16" s="972">
        <v>580</v>
      </c>
      <c r="H16" s="972">
        <v>12230061</v>
      </c>
      <c r="I16" s="972">
        <v>576729</v>
      </c>
      <c r="J16" s="972">
        <v>12479</v>
      </c>
      <c r="K16" s="1016">
        <v>6240</v>
      </c>
      <c r="L16" s="1016">
        <v>48</v>
      </c>
      <c r="M16" s="1016">
        <v>131</v>
      </c>
      <c r="N16" s="390">
        <v>20304</v>
      </c>
      <c r="O16" s="1765" t="s">
        <v>1095</v>
      </c>
      <c r="P16" s="354" t="s">
        <v>1097</v>
      </c>
      <c r="Q16" s="2211" t="s">
        <v>1096</v>
      </c>
      <c r="R16" s="63">
        <v>6</v>
      </c>
      <c r="S16" s="97"/>
    </row>
    <row r="17" spans="1:19" ht="23.1" customHeight="1">
      <c r="A17" s="71">
        <v>7</v>
      </c>
      <c r="B17" s="72" t="s">
        <v>1024</v>
      </c>
      <c r="C17" s="1008">
        <v>5.6</v>
      </c>
      <c r="D17" s="1009">
        <v>30</v>
      </c>
      <c r="E17" s="1017">
        <v>10500</v>
      </c>
      <c r="F17" s="1017">
        <v>17500</v>
      </c>
      <c r="G17" s="973">
        <v>540</v>
      </c>
      <c r="H17" s="973">
        <v>8961374</v>
      </c>
      <c r="I17" s="973">
        <v>457722</v>
      </c>
      <c r="J17" s="973">
        <v>10609</v>
      </c>
      <c r="K17" s="1017">
        <v>5060</v>
      </c>
      <c r="L17" s="1017">
        <v>16</v>
      </c>
      <c r="M17" s="1017">
        <v>107</v>
      </c>
      <c r="N17" s="402">
        <v>15776</v>
      </c>
      <c r="O17" s="1763" t="s">
        <v>1095</v>
      </c>
      <c r="P17" s="1763" t="s">
        <v>1097</v>
      </c>
      <c r="Q17" s="2212" t="s">
        <v>1096</v>
      </c>
      <c r="R17" s="73">
        <v>7</v>
      </c>
      <c r="S17" s="97"/>
    </row>
    <row r="18" spans="1:19" ht="23.1" customHeight="1">
      <c r="A18" s="62">
        <v>8</v>
      </c>
      <c r="B18" s="61" t="s">
        <v>1025</v>
      </c>
      <c r="C18" s="1004">
        <v>7.2</v>
      </c>
      <c r="D18" s="1005">
        <v>15</v>
      </c>
      <c r="E18" s="1015">
        <v>14300</v>
      </c>
      <c r="F18" s="1015">
        <v>16000</v>
      </c>
      <c r="G18" s="968">
        <v>580</v>
      </c>
      <c r="H18" s="968">
        <v>66629808</v>
      </c>
      <c r="I18" s="968">
        <v>3249186</v>
      </c>
      <c r="J18" s="968">
        <v>49961</v>
      </c>
      <c r="K18" s="1015">
        <v>23537</v>
      </c>
      <c r="L18" s="1015">
        <v>385</v>
      </c>
      <c r="M18" s="1015">
        <v>1221</v>
      </c>
      <c r="N18" s="913">
        <v>77233</v>
      </c>
      <c r="O18" s="2207" t="s">
        <v>1095</v>
      </c>
      <c r="P18" s="1764" t="s">
        <v>1097</v>
      </c>
      <c r="Q18" s="2213" t="s">
        <v>1096</v>
      </c>
      <c r="R18" s="63">
        <v>8</v>
      </c>
      <c r="S18" s="97"/>
    </row>
    <row r="19" spans="1:19" ht="23.1" customHeight="1">
      <c r="A19" s="62">
        <v>9</v>
      </c>
      <c r="B19" s="61" t="s">
        <v>1026</v>
      </c>
      <c r="C19" s="1006">
        <v>6.8</v>
      </c>
      <c r="D19" s="1007">
        <v>10</v>
      </c>
      <c r="E19" s="1016">
        <v>17000</v>
      </c>
      <c r="F19" s="1016">
        <v>5000</v>
      </c>
      <c r="G19" s="972">
        <v>580</v>
      </c>
      <c r="H19" s="972">
        <v>13967801</v>
      </c>
      <c r="I19" s="972">
        <v>639849</v>
      </c>
      <c r="J19" s="972">
        <v>12499</v>
      </c>
      <c r="K19" s="1016">
        <v>6427</v>
      </c>
      <c r="L19" s="1016">
        <v>66</v>
      </c>
      <c r="M19" s="1016">
        <v>197</v>
      </c>
      <c r="N19" s="390">
        <v>20063</v>
      </c>
      <c r="O19" s="2205" t="s">
        <v>1095</v>
      </c>
      <c r="P19" s="1765" t="s">
        <v>1097</v>
      </c>
      <c r="Q19" s="2210" t="s">
        <v>1096</v>
      </c>
      <c r="R19" s="63">
        <v>9</v>
      </c>
      <c r="S19" s="97"/>
    </row>
    <row r="20" spans="1:19" ht="23.1" customHeight="1">
      <c r="A20" s="62">
        <v>10</v>
      </c>
      <c r="B20" s="61" t="s">
        <v>1027</v>
      </c>
      <c r="C20" s="1006">
        <v>7.5</v>
      </c>
      <c r="D20" s="1007">
        <v>0</v>
      </c>
      <c r="E20" s="1016">
        <v>21000</v>
      </c>
      <c r="F20" s="1016">
        <v>0</v>
      </c>
      <c r="G20" s="972">
        <v>560</v>
      </c>
      <c r="H20" s="972">
        <v>20097598</v>
      </c>
      <c r="I20" s="972">
        <v>0</v>
      </c>
      <c r="J20" s="972">
        <v>17002</v>
      </c>
      <c r="K20" s="1016">
        <v>10337</v>
      </c>
      <c r="L20" s="1016">
        <v>57</v>
      </c>
      <c r="M20" s="1016">
        <v>257</v>
      </c>
      <c r="N20" s="390">
        <v>27991</v>
      </c>
      <c r="O20" s="2205" t="s">
        <v>1095</v>
      </c>
      <c r="P20" s="1765" t="s">
        <v>572</v>
      </c>
      <c r="Q20" s="1765" t="s">
        <v>1096</v>
      </c>
      <c r="R20" s="63">
        <v>10</v>
      </c>
      <c r="S20" s="97"/>
    </row>
    <row r="21" spans="1:19" s="97" customFormat="1" ht="23.1" customHeight="1">
      <c r="A21" s="62">
        <v>11</v>
      </c>
      <c r="B21" s="61" t="s">
        <v>1028</v>
      </c>
      <c r="C21" s="1006">
        <v>6.9</v>
      </c>
      <c r="D21" s="1007">
        <v>20</v>
      </c>
      <c r="E21" s="1016">
        <v>19500</v>
      </c>
      <c r="F21" s="1016">
        <v>16000</v>
      </c>
      <c r="G21" s="972">
        <v>610</v>
      </c>
      <c r="H21" s="972">
        <v>11665251</v>
      </c>
      <c r="I21" s="972">
        <v>632665</v>
      </c>
      <c r="J21" s="972">
        <v>11600</v>
      </c>
      <c r="K21" s="1016">
        <v>5944</v>
      </c>
      <c r="L21" s="1016">
        <v>33</v>
      </c>
      <c r="M21" s="1016">
        <v>188</v>
      </c>
      <c r="N21" s="390">
        <v>19143</v>
      </c>
      <c r="O21" s="2205" t="s">
        <v>1095</v>
      </c>
      <c r="P21" s="1765" t="s">
        <v>1097</v>
      </c>
      <c r="Q21" s="2214" t="s">
        <v>1096</v>
      </c>
      <c r="R21" s="63">
        <v>11</v>
      </c>
    </row>
    <row r="22" spans="1:19" s="97" customFormat="1" ht="23.1" customHeight="1">
      <c r="A22" s="62">
        <v>12</v>
      </c>
      <c r="B22" s="61" t="s">
        <v>1029</v>
      </c>
      <c r="C22" s="1010">
        <v>7.3</v>
      </c>
      <c r="D22" s="1007">
        <v>0</v>
      </c>
      <c r="E22" s="1016">
        <v>22800</v>
      </c>
      <c r="F22" s="1016">
        <v>0</v>
      </c>
      <c r="G22" s="972">
        <v>580</v>
      </c>
      <c r="H22" s="972">
        <v>14221302</v>
      </c>
      <c r="I22" s="972">
        <v>0</v>
      </c>
      <c r="J22" s="972">
        <v>13803</v>
      </c>
      <c r="K22" s="1016">
        <v>7349</v>
      </c>
      <c r="L22" s="1016">
        <v>201</v>
      </c>
      <c r="M22" s="1016">
        <v>192</v>
      </c>
      <c r="N22" s="390">
        <v>21692</v>
      </c>
      <c r="O22" s="2205" t="s">
        <v>1095</v>
      </c>
      <c r="P22" s="1765" t="s">
        <v>572</v>
      </c>
      <c r="Q22" s="1765" t="s">
        <v>1096</v>
      </c>
      <c r="R22" s="63">
        <v>12</v>
      </c>
    </row>
    <row r="23" spans="1:19" s="97" customFormat="1" ht="23.1" customHeight="1">
      <c r="A23" s="68">
        <v>14</v>
      </c>
      <c r="B23" s="58" t="s">
        <v>1030</v>
      </c>
      <c r="C23" s="1011">
        <v>6.8</v>
      </c>
      <c r="D23" s="1005">
        <v>0</v>
      </c>
      <c r="E23" s="1015">
        <v>31900</v>
      </c>
      <c r="F23" s="1015">
        <v>0</v>
      </c>
      <c r="G23" s="968">
        <v>580</v>
      </c>
      <c r="H23" s="968">
        <v>36028674</v>
      </c>
      <c r="I23" s="968">
        <v>0</v>
      </c>
      <c r="J23" s="968">
        <v>35242</v>
      </c>
      <c r="K23" s="1015">
        <v>19239</v>
      </c>
      <c r="L23" s="1015">
        <v>242</v>
      </c>
      <c r="M23" s="1015">
        <v>449</v>
      </c>
      <c r="N23" s="913">
        <v>54151</v>
      </c>
      <c r="O23" s="1764" t="s">
        <v>1095</v>
      </c>
      <c r="P23" s="1764" t="s">
        <v>572</v>
      </c>
      <c r="Q23" s="2215" t="s">
        <v>1096</v>
      </c>
      <c r="R23" s="69">
        <v>14</v>
      </c>
    </row>
    <row r="24" spans="1:19" s="97" customFormat="1" ht="23.1" customHeight="1">
      <c r="A24" s="62">
        <v>15</v>
      </c>
      <c r="B24" s="61" t="s">
        <v>1031</v>
      </c>
      <c r="C24" s="1006">
        <v>6.6</v>
      </c>
      <c r="D24" s="1007">
        <v>20</v>
      </c>
      <c r="E24" s="1016">
        <v>14000</v>
      </c>
      <c r="F24" s="1016">
        <v>10000</v>
      </c>
      <c r="G24" s="972">
        <v>520</v>
      </c>
      <c r="H24" s="972">
        <v>29536292</v>
      </c>
      <c r="I24" s="972">
        <v>1312930</v>
      </c>
      <c r="J24" s="972">
        <v>25683</v>
      </c>
      <c r="K24" s="1016">
        <v>12544</v>
      </c>
      <c r="L24" s="1016">
        <v>274</v>
      </c>
      <c r="M24" s="1016">
        <v>519</v>
      </c>
      <c r="N24" s="390">
        <v>40013</v>
      </c>
      <c r="O24" s="2205" t="s">
        <v>1095</v>
      </c>
      <c r="P24" s="1765" t="s">
        <v>1097</v>
      </c>
      <c r="Q24" s="2214" t="s">
        <v>1096</v>
      </c>
      <c r="R24" s="75">
        <v>15</v>
      </c>
    </row>
    <row r="25" spans="1:19" s="97" customFormat="1" ht="23.1" customHeight="1">
      <c r="A25" s="62">
        <v>16</v>
      </c>
      <c r="B25" s="61" t="s">
        <v>1032</v>
      </c>
      <c r="C25" s="1006">
        <v>6.4</v>
      </c>
      <c r="D25" s="1007">
        <v>26</v>
      </c>
      <c r="E25" s="1016">
        <v>10500</v>
      </c>
      <c r="F25" s="1016">
        <v>19000</v>
      </c>
      <c r="G25" s="972">
        <v>580</v>
      </c>
      <c r="H25" s="972">
        <v>7578377</v>
      </c>
      <c r="I25" s="972">
        <v>398645</v>
      </c>
      <c r="J25" s="972">
        <v>8163</v>
      </c>
      <c r="K25" s="1016">
        <v>4549</v>
      </c>
      <c r="L25" s="1016">
        <v>43</v>
      </c>
      <c r="M25" s="1016">
        <v>77</v>
      </c>
      <c r="N25" s="390">
        <v>13272</v>
      </c>
      <c r="O25" s="2205" t="s">
        <v>1095</v>
      </c>
      <c r="P25" s="1765" t="s">
        <v>1097</v>
      </c>
      <c r="Q25" s="2214" t="s">
        <v>1096</v>
      </c>
      <c r="R25" s="63">
        <v>16</v>
      </c>
    </row>
    <row r="26" spans="1:19" s="97" customFormat="1" ht="23.1" customHeight="1">
      <c r="A26" s="62">
        <v>17</v>
      </c>
      <c r="B26" s="61" t="s">
        <v>1033</v>
      </c>
      <c r="C26" s="1006">
        <v>7</v>
      </c>
      <c r="D26" s="1007">
        <v>0</v>
      </c>
      <c r="E26" s="1016">
        <v>16000</v>
      </c>
      <c r="F26" s="1016">
        <v>0</v>
      </c>
      <c r="G26" s="972">
        <v>580</v>
      </c>
      <c r="H26" s="972">
        <v>17952425</v>
      </c>
      <c r="I26" s="972">
        <v>0</v>
      </c>
      <c r="J26" s="972">
        <v>16917</v>
      </c>
      <c r="K26" s="1016">
        <v>8470</v>
      </c>
      <c r="L26" s="1016">
        <v>259</v>
      </c>
      <c r="M26" s="1016">
        <v>193</v>
      </c>
      <c r="N26" s="390">
        <v>27339</v>
      </c>
      <c r="O26" s="2205" t="s">
        <v>1095</v>
      </c>
      <c r="P26" s="1765" t="s">
        <v>572</v>
      </c>
      <c r="Q26" s="2214" t="s">
        <v>1096</v>
      </c>
      <c r="R26" s="63">
        <v>17</v>
      </c>
    </row>
    <row r="27" spans="1:19" s="97" customFormat="1" ht="23.1" customHeight="1">
      <c r="A27" s="71">
        <v>18</v>
      </c>
      <c r="B27" s="72" t="s">
        <v>1034</v>
      </c>
      <c r="C27" s="1012">
        <v>6.3</v>
      </c>
      <c r="D27" s="1009">
        <v>35</v>
      </c>
      <c r="E27" s="1017">
        <v>12000</v>
      </c>
      <c r="F27" s="1017">
        <v>17000</v>
      </c>
      <c r="G27" s="973">
        <v>580</v>
      </c>
      <c r="H27" s="973">
        <v>26759639</v>
      </c>
      <c r="I27" s="973">
        <v>1220974</v>
      </c>
      <c r="J27" s="973">
        <v>24107</v>
      </c>
      <c r="K27" s="1017">
        <v>11994</v>
      </c>
      <c r="L27" s="1017">
        <v>133</v>
      </c>
      <c r="M27" s="1017">
        <v>409</v>
      </c>
      <c r="N27" s="402">
        <v>40328</v>
      </c>
      <c r="O27" s="1763" t="s">
        <v>1095</v>
      </c>
      <c r="P27" s="1765" t="s">
        <v>1097</v>
      </c>
      <c r="Q27" s="2212" t="s">
        <v>1096</v>
      </c>
      <c r="R27" s="73">
        <v>18</v>
      </c>
    </row>
    <row r="28" spans="1:19" s="97" customFormat="1" ht="23.1" customHeight="1">
      <c r="A28" s="62">
        <v>19</v>
      </c>
      <c r="B28" s="61" t="s">
        <v>1035</v>
      </c>
      <c r="C28" s="1010">
        <v>6.8</v>
      </c>
      <c r="D28" s="1007">
        <v>0</v>
      </c>
      <c r="E28" s="1016">
        <v>27000</v>
      </c>
      <c r="F28" s="1016">
        <v>0</v>
      </c>
      <c r="G28" s="972">
        <v>580</v>
      </c>
      <c r="H28" s="972">
        <v>36461587</v>
      </c>
      <c r="I28" s="972">
        <v>0</v>
      </c>
      <c r="J28" s="972">
        <v>30961</v>
      </c>
      <c r="K28" s="1016">
        <v>15052</v>
      </c>
      <c r="L28" s="1016">
        <v>919</v>
      </c>
      <c r="M28" s="1016">
        <v>442</v>
      </c>
      <c r="N28" s="390">
        <v>48392</v>
      </c>
      <c r="O28" s="2205" t="s">
        <v>1095</v>
      </c>
      <c r="P28" s="1764" t="s">
        <v>572</v>
      </c>
      <c r="Q28" s="2214" t="s">
        <v>1096</v>
      </c>
      <c r="R28" s="63">
        <v>19</v>
      </c>
    </row>
    <row r="29" spans="1:19" s="97" customFormat="1" ht="23.1" customHeight="1">
      <c r="A29" s="62">
        <v>21</v>
      </c>
      <c r="B29" s="61" t="s">
        <v>1036</v>
      </c>
      <c r="C29" s="1006">
        <v>7.7</v>
      </c>
      <c r="D29" s="1007">
        <v>0</v>
      </c>
      <c r="E29" s="1016">
        <v>23800</v>
      </c>
      <c r="F29" s="1016">
        <v>0</v>
      </c>
      <c r="G29" s="972">
        <v>580</v>
      </c>
      <c r="H29" s="972">
        <v>45501126</v>
      </c>
      <c r="I29" s="972">
        <v>0</v>
      </c>
      <c r="J29" s="972">
        <v>40646</v>
      </c>
      <c r="K29" s="1016">
        <v>18872</v>
      </c>
      <c r="L29" s="1016">
        <v>157</v>
      </c>
      <c r="M29" s="1016">
        <v>825</v>
      </c>
      <c r="N29" s="390">
        <v>60813</v>
      </c>
      <c r="O29" s="2205" t="s">
        <v>1095</v>
      </c>
      <c r="P29" s="1765" t="s">
        <v>572</v>
      </c>
      <c r="Q29" s="2210" t="s">
        <v>1096</v>
      </c>
      <c r="R29" s="63">
        <v>21</v>
      </c>
    </row>
    <row r="30" spans="1:19" s="97" customFormat="1" ht="23.1" customHeight="1">
      <c r="A30" s="62">
        <v>22</v>
      </c>
      <c r="B30" s="61" t="s">
        <v>1037</v>
      </c>
      <c r="C30" s="1006">
        <v>8.1999999999999993</v>
      </c>
      <c r="D30" s="1007">
        <v>0</v>
      </c>
      <c r="E30" s="1016">
        <v>26500</v>
      </c>
      <c r="F30" s="1016">
        <v>0</v>
      </c>
      <c r="G30" s="972">
        <v>580</v>
      </c>
      <c r="H30" s="972">
        <v>58722007</v>
      </c>
      <c r="I30" s="972">
        <v>0</v>
      </c>
      <c r="J30" s="972">
        <v>47789</v>
      </c>
      <c r="K30" s="1016">
        <v>23248</v>
      </c>
      <c r="L30" s="1016">
        <v>207</v>
      </c>
      <c r="M30" s="1016">
        <v>1205</v>
      </c>
      <c r="N30" s="390">
        <v>74382</v>
      </c>
      <c r="O30" s="2205" t="s">
        <v>1095</v>
      </c>
      <c r="P30" s="1765" t="s">
        <v>572</v>
      </c>
      <c r="Q30" s="2210" t="s">
        <v>1096</v>
      </c>
      <c r="R30" s="63">
        <v>22</v>
      </c>
    </row>
    <row r="31" spans="1:19" s="97" customFormat="1" ht="23.1" customHeight="1">
      <c r="A31" s="62">
        <v>23</v>
      </c>
      <c r="B31" s="61" t="s">
        <v>1038</v>
      </c>
      <c r="C31" s="1006">
        <v>6.4</v>
      </c>
      <c r="D31" s="1007">
        <v>35</v>
      </c>
      <c r="E31" s="1016">
        <v>8000</v>
      </c>
      <c r="F31" s="1016">
        <v>12000</v>
      </c>
      <c r="G31" s="972">
        <v>580</v>
      </c>
      <c r="H31" s="972">
        <v>13755443</v>
      </c>
      <c r="I31" s="972">
        <v>486897</v>
      </c>
      <c r="J31" s="972">
        <v>12537</v>
      </c>
      <c r="K31" s="1016">
        <v>5951</v>
      </c>
      <c r="L31" s="1016">
        <v>38</v>
      </c>
      <c r="M31" s="1016">
        <v>167</v>
      </c>
      <c r="N31" s="390">
        <v>18504</v>
      </c>
      <c r="O31" s="2205" t="s">
        <v>1095</v>
      </c>
      <c r="P31" s="1765" t="s">
        <v>1097</v>
      </c>
      <c r="Q31" s="2210" t="s">
        <v>1096</v>
      </c>
      <c r="R31" s="63">
        <v>23</v>
      </c>
    </row>
    <row r="32" spans="1:19" s="97" customFormat="1" ht="23.1" customHeight="1">
      <c r="A32" s="71">
        <v>24</v>
      </c>
      <c r="B32" s="72" t="s">
        <v>1039</v>
      </c>
      <c r="C32" s="1012">
        <v>8</v>
      </c>
      <c r="D32" s="1009">
        <v>0</v>
      </c>
      <c r="E32" s="1017">
        <v>20000</v>
      </c>
      <c r="F32" s="1017">
        <v>0</v>
      </c>
      <c r="G32" s="973">
        <v>580</v>
      </c>
      <c r="H32" s="973">
        <v>26199799</v>
      </c>
      <c r="I32" s="973">
        <v>0</v>
      </c>
      <c r="J32" s="973">
        <v>17239</v>
      </c>
      <c r="K32" s="1017">
        <v>7460</v>
      </c>
      <c r="L32" s="1017">
        <v>79</v>
      </c>
      <c r="M32" s="1017">
        <v>287</v>
      </c>
      <c r="N32" s="402">
        <v>26770</v>
      </c>
      <c r="O32" s="2208" t="s">
        <v>1095</v>
      </c>
      <c r="P32" s="1763" t="s">
        <v>572</v>
      </c>
      <c r="Q32" s="2212" t="s">
        <v>1096</v>
      </c>
      <c r="R32" s="73">
        <v>24</v>
      </c>
    </row>
    <row r="33" spans="1:18" s="97" customFormat="1" ht="23.1" customHeight="1">
      <c r="A33" s="74">
        <v>25</v>
      </c>
      <c r="B33" s="61" t="s">
        <v>1040</v>
      </c>
      <c r="C33" s="1010">
        <v>7.4</v>
      </c>
      <c r="D33" s="1007">
        <v>10</v>
      </c>
      <c r="E33" s="1016">
        <v>20000</v>
      </c>
      <c r="F33" s="1016">
        <v>3000</v>
      </c>
      <c r="G33" s="972">
        <v>580</v>
      </c>
      <c r="H33" s="972">
        <v>25781933</v>
      </c>
      <c r="I33" s="972">
        <v>1270023</v>
      </c>
      <c r="J33" s="972">
        <v>21072</v>
      </c>
      <c r="K33" s="1016">
        <v>11090</v>
      </c>
      <c r="L33" s="1016">
        <v>177</v>
      </c>
      <c r="M33" s="1016">
        <v>400</v>
      </c>
      <c r="N33" s="390">
        <v>35116</v>
      </c>
      <c r="O33" s="1764" t="s">
        <v>1095</v>
      </c>
      <c r="P33" s="1765" t="s">
        <v>1097</v>
      </c>
      <c r="Q33" s="2216" t="s">
        <v>1096</v>
      </c>
      <c r="R33" s="75">
        <v>25</v>
      </c>
    </row>
    <row r="34" spans="1:18" s="97" customFormat="1" ht="23.1" customHeight="1">
      <c r="A34" s="62">
        <v>27</v>
      </c>
      <c r="B34" s="61" t="s">
        <v>1041</v>
      </c>
      <c r="C34" s="1006">
        <v>7.7</v>
      </c>
      <c r="D34" s="1007">
        <v>33</v>
      </c>
      <c r="E34" s="1016">
        <v>12000</v>
      </c>
      <c r="F34" s="1016">
        <v>14000</v>
      </c>
      <c r="G34" s="972">
        <v>580</v>
      </c>
      <c r="H34" s="972">
        <v>26383944</v>
      </c>
      <c r="I34" s="972">
        <v>1277196</v>
      </c>
      <c r="J34" s="972">
        <v>17467</v>
      </c>
      <c r="K34" s="1016">
        <v>7763</v>
      </c>
      <c r="L34" s="1016">
        <v>112</v>
      </c>
      <c r="M34" s="1016">
        <v>557</v>
      </c>
      <c r="N34" s="390">
        <v>25915</v>
      </c>
      <c r="O34" s="1765" t="s">
        <v>1095</v>
      </c>
      <c r="P34" s="1765" t="s">
        <v>1097</v>
      </c>
      <c r="Q34" s="2210" t="s">
        <v>1096</v>
      </c>
      <c r="R34" s="63">
        <v>27</v>
      </c>
    </row>
    <row r="35" spans="1:18" s="97" customFormat="1" ht="23.1" customHeight="1">
      <c r="A35" s="62">
        <v>28</v>
      </c>
      <c r="B35" s="61" t="s">
        <v>1042</v>
      </c>
      <c r="C35" s="1006">
        <v>7</v>
      </c>
      <c r="D35" s="1007">
        <v>13</v>
      </c>
      <c r="E35" s="1016">
        <v>18500</v>
      </c>
      <c r="F35" s="1016">
        <v>7000</v>
      </c>
      <c r="G35" s="972">
        <v>580</v>
      </c>
      <c r="H35" s="972">
        <v>14176258</v>
      </c>
      <c r="I35" s="972">
        <v>740023</v>
      </c>
      <c r="J35" s="972">
        <v>10423</v>
      </c>
      <c r="K35" s="1016">
        <v>4745</v>
      </c>
      <c r="L35" s="1016">
        <v>86</v>
      </c>
      <c r="M35" s="1016">
        <v>243</v>
      </c>
      <c r="N35" s="390">
        <v>16086</v>
      </c>
      <c r="O35" s="1765" t="s">
        <v>1095</v>
      </c>
      <c r="P35" s="1765" t="s">
        <v>1097</v>
      </c>
      <c r="Q35" s="2210" t="s">
        <v>1096</v>
      </c>
      <c r="R35" s="63">
        <v>28</v>
      </c>
    </row>
    <row r="36" spans="1:18" s="97" customFormat="1" ht="23.1" customHeight="1">
      <c r="A36" s="62">
        <v>29</v>
      </c>
      <c r="B36" s="61" t="s">
        <v>1043</v>
      </c>
      <c r="C36" s="1006">
        <v>6.9</v>
      </c>
      <c r="D36" s="1007">
        <v>12</v>
      </c>
      <c r="E36" s="1016">
        <v>16800</v>
      </c>
      <c r="F36" s="1016">
        <v>18000</v>
      </c>
      <c r="G36" s="972">
        <v>580</v>
      </c>
      <c r="H36" s="972">
        <v>15041412</v>
      </c>
      <c r="I36" s="972">
        <v>746525</v>
      </c>
      <c r="J36" s="972">
        <v>10169</v>
      </c>
      <c r="K36" s="1016">
        <v>4464</v>
      </c>
      <c r="L36" s="1016">
        <v>51</v>
      </c>
      <c r="M36" s="1016">
        <v>263</v>
      </c>
      <c r="N36" s="390">
        <v>14998</v>
      </c>
      <c r="O36" s="1765" t="s">
        <v>1095</v>
      </c>
      <c r="P36" s="1765" t="s">
        <v>1097</v>
      </c>
      <c r="Q36" s="2210" t="s">
        <v>1096</v>
      </c>
      <c r="R36" s="63">
        <v>29</v>
      </c>
    </row>
    <row r="37" spans="1:18" s="97" customFormat="1" ht="23.1" customHeight="1">
      <c r="A37" s="71">
        <v>30</v>
      </c>
      <c r="B37" s="72" t="s">
        <v>1044</v>
      </c>
      <c r="C37" s="1012">
        <v>7.36</v>
      </c>
      <c r="D37" s="1009">
        <v>25</v>
      </c>
      <c r="E37" s="1017">
        <v>11000</v>
      </c>
      <c r="F37" s="1017">
        <v>9000</v>
      </c>
      <c r="G37" s="973">
        <v>570</v>
      </c>
      <c r="H37" s="973">
        <v>29999098</v>
      </c>
      <c r="I37" s="973">
        <v>1246039</v>
      </c>
      <c r="J37" s="973">
        <v>23161</v>
      </c>
      <c r="K37" s="1017">
        <v>11450</v>
      </c>
      <c r="L37" s="1017">
        <v>176</v>
      </c>
      <c r="M37" s="1017">
        <v>516</v>
      </c>
      <c r="N37" s="402">
        <v>34849</v>
      </c>
      <c r="O37" s="1763" t="s">
        <v>1095</v>
      </c>
      <c r="P37" s="1763" t="s">
        <v>1097</v>
      </c>
      <c r="Q37" s="2212" t="s">
        <v>1096</v>
      </c>
      <c r="R37" s="73">
        <v>30</v>
      </c>
    </row>
    <row r="38" spans="1:18" s="97" customFormat="1" ht="23.1" customHeight="1">
      <c r="A38" s="62">
        <v>31</v>
      </c>
      <c r="B38" s="61" t="s">
        <v>1045</v>
      </c>
      <c r="C38" s="1010">
        <v>7.3</v>
      </c>
      <c r="D38" s="1007">
        <v>0</v>
      </c>
      <c r="E38" s="1016">
        <v>24000</v>
      </c>
      <c r="F38" s="1016">
        <v>0</v>
      </c>
      <c r="G38" s="972">
        <v>580</v>
      </c>
      <c r="H38" s="972">
        <v>11601218</v>
      </c>
      <c r="I38" s="972">
        <v>0</v>
      </c>
      <c r="J38" s="972">
        <v>10558</v>
      </c>
      <c r="K38" s="1016">
        <v>5342</v>
      </c>
      <c r="L38" s="1016">
        <v>93</v>
      </c>
      <c r="M38" s="1016">
        <v>156</v>
      </c>
      <c r="N38" s="390">
        <v>16739</v>
      </c>
      <c r="O38" s="2208" t="s">
        <v>1095</v>
      </c>
      <c r="P38" s="1765" t="s">
        <v>572</v>
      </c>
      <c r="Q38" s="2216" t="s">
        <v>1096</v>
      </c>
      <c r="R38" s="63">
        <v>31</v>
      </c>
    </row>
    <row r="39" spans="1:18" s="97" customFormat="1" ht="23.1" customHeight="1">
      <c r="A39" s="62">
        <v>32</v>
      </c>
      <c r="B39" s="61" t="s">
        <v>1046</v>
      </c>
      <c r="C39" s="1006">
        <v>7</v>
      </c>
      <c r="D39" s="1007">
        <v>0</v>
      </c>
      <c r="E39" s="1016">
        <v>29000</v>
      </c>
      <c r="F39" s="1016">
        <v>0</v>
      </c>
      <c r="G39" s="972">
        <v>520</v>
      </c>
      <c r="H39" s="972">
        <v>23998908</v>
      </c>
      <c r="I39" s="972">
        <v>0</v>
      </c>
      <c r="J39" s="972">
        <v>22527</v>
      </c>
      <c r="K39" s="1016">
        <v>11660</v>
      </c>
      <c r="L39" s="1016">
        <v>124</v>
      </c>
      <c r="M39" s="1016">
        <v>358</v>
      </c>
      <c r="N39" s="390">
        <v>35762</v>
      </c>
      <c r="O39" s="2208" t="s">
        <v>1095</v>
      </c>
      <c r="P39" s="1765" t="s">
        <v>572</v>
      </c>
      <c r="Q39" s="2210" t="s">
        <v>1096</v>
      </c>
      <c r="R39" s="63">
        <v>32</v>
      </c>
    </row>
    <row r="40" spans="1:18" s="97" customFormat="1" ht="23.1" customHeight="1">
      <c r="A40" s="62">
        <v>33</v>
      </c>
      <c r="B40" s="61" t="s">
        <v>1047</v>
      </c>
      <c r="C40" s="1006">
        <v>6.5</v>
      </c>
      <c r="D40" s="1007">
        <v>29</v>
      </c>
      <c r="E40" s="1016">
        <v>7000</v>
      </c>
      <c r="F40" s="1016">
        <v>10000</v>
      </c>
      <c r="G40" s="972">
        <v>540</v>
      </c>
      <c r="H40" s="972">
        <v>10528849</v>
      </c>
      <c r="I40" s="972">
        <v>527668</v>
      </c>
      <c r="J40" s="972">
        <v>9972</v>
      </c>
      <c r="K40" s="1016">
        <v>4923</v>
      </c>
      <c r="L40" s="1016">
        <v>43</v>
      </c>
      <c r="M40" s="1016">
        <v>152</v>
      </c>
      <c r="N40" s="390">
        <v>15703</v>
      </c>
      <c r="O40" s="2208" t="s">
        <v>1095</v>
      </c>
      <c r="P40" s="1765" t="s">
        <v>1097</v>
      </c>
      <c r="Q40" s="2210" t="s">
        <v>1096</v>
      </c>
      <c r="R40" s="63">
        <v>33</v>
      </c>
    </row>
    <row r="41" spans="1:18" s="97" customFormat="1" ht="23.1" customHeight="1">
      <c r="A41" s="62">
        <v>34</v>
      </c>
      <c r="B41" s="61" t="s">
        <v>1048</v>
      </c>
      <c r="C41" s="1006">
        <v>7.3</v>
      </c>
      <c r="D41" s="1007">
        <v>0</v>
      </c>
      <c r="E41" s="1016">
        <v>28000</v>
      </c>
      <c r="F41" s="1016">
        <v>0</v>
      </c>
      <c r="G41" s="972">
        <v>580</v>
      </c>
      <c r="H41" s="972">
        <v>17532496</v>
      </c>
      <c r="I41" s="972">
        <v>0</v>
      </c>
      <c r="J41" s="972">
        <v>12597</v>
      </c>
      <c r="K41" s="1016">
        <v>5509</v>
      </c>
      <c r="L41" s="1016">
        <v>61</v>
      </c>
      <c r="M41" s="1016">
        <v>341</v>
      </c>
      <c r="N41" s="390">
        <v>19952</v>
      </c>
      <c r="O41" s="2208" t="s">
        <v>1095</v>
      </c>
      <c r="P41" s="1765" t="s">
        <v>572</v>
      </c>
      <c r="Q41" s="2210" t="s">
        <v>1096</v>
      </c>
      <c r="R41" s="63">
        <v>34</v>
      </c>
    </row>
    <row r="42" spans="1:18" s="97" customFormat="1" ht="23.1" customHeight="1">
      <c r="A42" s="71">
        <v>35</v>
      </c>
      <c r="B42" s="72" t="s">
        <v>1049</v>
      </c>
      <c r="C42" s="1012">
        <v>6.44</v>
      </c>
      <c r="D42" s="1009">
        <v>11</v>
      </c>
      <c r="E42" s="1017">
        <v>21800</v>
      </c>
      <c r="F42" s="1017">
        <v>6000</v>
      </c>
      <c r="G42" s="973">
        <v>580</v>
      </c>
      <c r="H42" s="973">
        <v>20094763</v>
      </c>
      <c r="I42" s="973">
        <v>996968</v>
      </c>
      <c r="J42" s="973">
        <v>15468</v>
      </c>
      <c r="K42" s="1017">
        <v>7403</v>
      </c>
      <c r="L42" s="1017">
        <v>242</v>
      </c>
      <c r="M42" s="1017">
        <v>283</v>
      </c>
      <c r="N42" s="402">
        <v>23721</v>
      </c>
      <c r="O42" s="1763" t="s">
        <v>1095</v>
      </c>
      <c r="P42" s="1763" t="s">
        <v>1097</v>
      </c>
      <c r="Q42" s="2212" t="s">
        <v>1096</v>
      </c>
      <c r="R42" s="73">
        <v>35</v>
      </c>
    </row>
    <row r="43" spans="1:18" s="97" customFormat="1" ht="23.1" customHeight="1">
      <c r="A43" s="74">
        <v>36</v>
      </c>
      <c r="B43" s="61" t="s">
        <v>1050</v>
      </c>
      <c r="C43" s="1010">
        <v>7.3</v>
      </c>
      <c r="D43" s="1007">
        <v>0</v>
      </c>
      <c r="E43" s="1016">
        <v>25100</v>
      </c>
      <c r="F43" s="1016">
        <v>0</v>
      </c>
      <c r="G43" s="972">
        <v>610</v>
      </c>
      <c r="H43" s="972">
        <v>17754234</v>
      </c>
      <c r="I43" s="972">
        <v>0</v>
      </c>
      <c r="J43" s="972">
        <v>15090</v>
      </c>
      <c r="K43" s="1016">
        <v>7380</v>
      </c>
      <c r="L43" s="1016">
        <v>108</v>
      </c>
      <c r="M43" s="1016">
        <v>231</v>
      </c>
      <c r="N43" s="390">
        <v>23013</v>
      </c>
      <c r="O43" s="1764" t="s">
        <v>1095</v>
      </c>
      <c r="P43" s="1765" t="s">
        <v>572</v>
      </c>
      <c r="Q43" s="2216" t="s">
        <v>1096</v>
      </c>
      <c r="R43" s="75">
        <v>36</v>
      </c>
    </row>
    <row r="44" spans="1:18" s="97" customFormat="1" ht="23.1" customHeight="1">
      <c r="A44" s="62">
        <v>37</v>
      </c>
      <c r="B44" s="61" t="s">
        <v>1051</v>
      </c>
      <c r="C44" s="1006">
        <v>6.9</v>
      </c>
      <c r="D44" s="1007">
        <v>0</v>
      </c>
      <c r="E44" s="1016">
        <v>28000</v>
      </c>
      <c r="F44" s="1016">
        <v>0</v>
      </c>
      <c r="G44" s="972">
        <v>540</v>
      </c>
      <c r="H44" s="972">
        <v>28157564</v>
      </c>
      <c r="I44" s="972">
        <v>0</v>
      </c>
      <c r="J44" s="972">
        <v>21894</v>
      </c>
      <c r="K44" s="1016">
        <v>9848</v>
      </c>
      <c r="L44" s="1016">
        <v>108</v>
      </c>
      <c r="M44" s="1016">
        <v>564</v>
      </c>
      <c r="N44" s="390">
        <v>34832</v>
      </c>
      <c r="O44" s="1765" t="s">
        <v>1095</v>
      </c>
      <c r="P44" s="1765" t="s">
        <v>572</v>
      </c>
      <c r="Q44" s="2210" t="s">
        <v>1096</v>
      </c>
      <c r="R44" s="63">
        <v>37</v>
      </c>
    </row>
    <row r="45" spans="1:18" s="97" customFormat="1" ht="23.1" customHeight="1">
      <c r="A45" s="62">
        <v>38</v>
      </c>
      <c r="B45" s="61" t="s">
        <v>1052</v>
      </c>
      <c r="C45" s="1006">
        <v>7.5</v>
      </c>
      <c r="D45" s="1007">
        <v>0</v>
      </c>
      <c r="E45" s="1016">
        <v>24700</v>
      </c>
      <c r="F45" s="1016">
        <v>0</v>
      </c>
      <c r="G45" s="972">
        <v>580</v>
      </c>
      <c r="H45" s="972">
        <v>10243479</v>
      </c>
      <c r="I45" s="972">
        <v>0</v>
      </c>
      <c r="J45" s="972">
        <v>8720</v>
      </c>
      <c r="K45" s="1016">
        <v>4255</v>
      </c>
      <c r="L45" s="1016">
        <v>88</v>
      </c>
      <c r="M45" s="1016">
        <v>138</v>
      </c>
      <c r="N45" s="390">
        <v>13679</v>
      </c>
      <c r="O45" s="1765" t="s">
        <v>1095</v>
      </c>
      <c r="P45" s="1765" t="s">
        <v>572</v>
      </c>
      <c r="Q45" s="2210" t="s">
        <v>1096</v>
      </c>
      <c r="R45" s="63">
        <v>38</v>
      </c>
    </row>
    <row r="46" spans="1:18" s="97" customFormat="1" ht="23.1" customHeight="1">
      <c r="A46" s="62">
        <v>39</v>
      </c>
      <c r="B46" s="61" t="s">
        <v>1053</v>
      </c>
      <c r="C46" s="1006">
        <v>7.6</v>
      </c>
      <c r="D46" s="1007">
        <v>0</v>
      </c>
      <c r="E46" s="1016">
        <v>22800</v>
      </c>
      <c r="F46" s="1016">
        <v>0</v>
      </c>
      <c r="G46" s="972">
        <v>580</v>
      </c>
      <c r="H46" s="972">
        <v>6882820</v>
      </c>
      <c r="I46" s="972">
        <v>0</v>
      </c>
      <c r="J46" s="972">
        <v>5477</v>
      </c>
      <c r="K46" s="1016">
        <v>2638</v>
      </c>
      <c r="L46" s="1016">
        <v>34</v>
      </c>
      <c r="M46" s="1016">
        <v>112</v>
      </c>
      <c r="N46" s="390">
        <v>8919</v>
      </c>
      <c r="O46" s="1765" t="s">
        <v>1095</v>
      </c>
      <c r="P46" s="1765" t="s">
        <v>572</v>
      </c>
      <c r="Q46" s="2210" t="s">
        <v>1096</v>
      </c>
      <c r="R46" s="63">
        <v>39</v>
      </c>
    </row>
    <row r="47" spans="1:18" s="97" customFormat="1" ht="23.1" customHeight="1">
      <c r="A47" s="71">
        <v>42</v>
      </c>
      <c r="B47" s="72" t="s">
        <v>1054</v>
      </c>
      <c r="C47" s="1012">
        <v>7</v>
      </c>
      <c r="D47" s="1009">
        <v>0</v>
      </c>
      <c r="E47" s="1017">
        <v>33000</v>
      </c>
      <c r="F47" s="1017">
        <v>0</v>
      </c>
      <c r="G47" s="973">
        <v>540</v>
      </c>
      <c r="H47" s="973">
        <v>7421552</v>
      </c>
      <c r="I47" s="973">
        <v>0</v>
      </c>
      <c r="J47" s="973">
        <v>5430</v>
      </c>
      <c r="K47" s="1017">
        <v>2696</v>
      </c>
      <c r="L47" s="1017">
        <v>25</v>
      </c>
      <c r="M47" s="1017">
        <v>168</v>
      </c>
      <c r="N47" s="402">
        <v>8796</v>
      </c>
      <c r="O47" s="1763" t="s">
        <v>1095</v>
      </c>
      <c r="P47" s="1763" t="s">
        <v>572</v>
      </c>
      <c r="Q47" s="2212" t="s">
        <v>1096</v>
      </c>
      <c r="R47" s="73">
        <v>42</v>
      </c>
    </row>
    <row r="48" spans="1:18" s="97" customFormat="1" ht="23.1" customHeight="1">
      <c r="A48" s="62">
        <v>43</v>
      </c>
      <c r="B48" s="61" t="s">
        <v>1055</v>
      </c>
      <c r="C48" s="1010">
        <v>7.8</v>
      </c>
      <c r="D48" s="1007">
        <v>0</v>
      </c>
      <c r="E48" s="1016">
        <v>24500</v>
      </c>
      <c r="F48" s="1016">
        <v>0</v>
      </c>
      <c r="G48" s="972">
        <v>580</v>
      </c>
      <c r="H48" s="972">
        <v>16394651</v>
      </c>
      <c r="I48" s="972">
        <v>0</v>
      </c>
      <c r="J48" s="972">
        <v>16472</v>
      </c>
      <c r="K48" s="1016">
        <v>8861</v>
      </c>
      <c r="L48" s="1016">
        <v>187</v>
      </c>
      <c r="M48" s="1016">
        <v>253</v>
      </c>
      <c r="N48" s="390">
        <v>25067</v>
      </c>
      <c r="O48" s="2208" t="s">
        <v>1095</v>
      </c>
      <c r="P48" s="1765" t="s">
        <v>572</v>
      </c>
      <c r="Q48" s="2216" t="s">
        <v>1096</v>
      </c>
      <c r="R48" s="63">
        <v>43</v>
      </c>
    </row>
    <row r="49" spans="1:18" s="97" customFormat="1" ht="23.1" customHeight="1">
      <c r="A49" s="62">
        <v>44</v>
      </c>
      <c r="B49" s="61" t="s">
        <v>1056</v>
      </c>
      <c r="C49" s="1006">
        <v>7</v>
      </c>
      <c r="D49" s="1007">
        <v>0</v>
      </c>
      <c r="E49" s="1016">
        <v>32000</v>
      </c>
      <c r="F49" s="1016">
        <v>0</v>
      </c>
      <c r="G49" s="972">
        <v>580</v>
      </c>
      <c r="H49" s="972">
        <v>5080340</v>
      </c>
      <c r="I49" s="972">
        <v>0</v>
      </c>
      <c r="J49" s="972">
        <v>5720</v>
      </c>
      <c r="K49" s="1016">
        <v>3210</v>
      </c>
      <c r="L49" s="1016">
        <v>18</v>
      </c>
      <c r="M49" s="1016">
        <v>57</v>
      </c>
      <c r="N49" s="390">
        <v>8955</v>
      </c>
      <c r="O49" s="2208" t="s">
        <v>1095</v>
      </c>
      <c r="P49" s="1765" t="s">
        <v>572</v>
      </c>
      <c r="Q49" s="2210" t="s">
        <v>1096</v>
      </c>
      <c r="R49" s="63">
        <v>44</v>
      </c>
    </row>
    <row r="50" spans="1:18" s="97" customFormat="1" ht="23.1" customHeight="1">
      <c r="A50" s="62">
        <v>45</v>
      </c>
      <c r="B50" s="61" t="s">
        <v>1057</v>
      </c>
      <c r="C50" s="1006">
        <v>7.4</v>
      </c>
      <c r="D50" s="1007">
        <v>0</v>
      </c>
      <c r="E50" s="1016">
        <v>24000</v>
      </c>
      <c r="F50" s="1016">
        <v>0</v>
      </c>
      <c r="G50" s="972">
        <v>610</v>
      </c>
      <c r="H50" s="972">
        <v>2116000</v>
      </c>
      <c r="I50" s="972">
        <v>0</v>
      </c>
      <c r="J50" s="972">
        <v>2185</v>
      </c>
      <c r="K50" s="1016">
        <v>1130</v>
      </c>
      <c r="L50" s="1016">
        <v>5</v>
      </c>
      <c r="M50" s="1016">
        <v>18</v>
      </c>
      <c r="N50" s="390">
        <v>3426</v>
      </c>
      <c r="O50" s="2208" t="s">
        <v>1095</v>
      </c>
      <c r="P50" s="1765" t="s">
        <v>572</v>
      </c>
      <c r="Q50" s="2210" t="s">
        <v>1096</v>
      </c>
      <c r="R50" s="63">
        <v>45</v>
      </c>
    </row>
    <row r="51" spans="1:18" s="97" customFormat="1" ht="23.1" customHeight="1">
      <c r="A51" s="62">
        <v>46</v>
      </c>
      <c r="B51" s="61" t="s">
        <v>1058</v>
      </c>
      <c r="C51" s="1006">
        <v>7.4</v>
      </c>
      <c r="D51" s="1007">
        <v>0</v>
      </c>
      <c r="E51" s="1016">
        <v>17000</v>
      </c>
      <c r="F51" s="1016">
        <v>0</v>
      </c>
      <c r="G51" s="972">
        <v>580</v>
      </c>
      <c r="H51" s="972">
        <v>11685477</v>
      </c>
      <c r="I51" s="972">
        <v>0</v>
      </c>
      <c r="J51" s="972">
        <v>10743</v>
      </c>
      <c r="K51" s="1016">
        <v>5621</v>
      </c>
      <c r="L51" s="1016">
        <v>94</v>
      </c>
      <c r="M51" s="1016">
        <v>158</v>
      </c>
      <c r="N51" s="390">
        <v>16860</v>
      </c>
      <c r="O51" s="2208" t="s">
        <v>1095</v>
      </c>
      <c r="P51" s="1765" t="s">
        <v>572</v>
      </c>
      <c r="Q51" s="2210" t="s">
        <v>1096</v>
      </c>
      <c r="R51" s="63">
        <v>46</v>
      </c>
    </row>
    <row r="52" spans="1:18" s="97" customFormat="1" ht="23.1" customHeight="1">
      <c r="A52" s="71">
        <v>47</v>
      </c>
      <c r="B52" s="72" t="s">
        <v>1059</v>
      </c>
      <c r="C52" s="1012">
        <v>6.8</v>
      </c>
      <c r="D52" s="1009">
        <v>0</v>
      </c>
      <c r="E52" s="1017">
        <v>20000</v>
      </c>
      <c r="F52" s="1017">
        <v>0</v>
      </c>
      <c r="G52" s="973">
        <v>580</v>
      </c>
      <c r="H52" s="973">
        <v>9692247</v>
      </c>
      <c r="I52" s="973">
        <v>0</v>
      </c>
      <c r="J52" s="973">
        <v>8855</v>
      </c>
      <c r="K52" s="1017">
        <v>4490</v>
      </c>
      <c r="L52" s="1017">
        <v>90</v>
      </c>
      <c r="M52" s="1017">
        <v>121</v>
      </c>
      <c r="N52" s="402">
        <v>14368</v>
      </c>
      <c r="O52" s="1763" t="s">
        <v>1095</v>
      </c>
      <c r="P52" s="1763" t="s">
        <v>572</v>
      </c>
      <c r="Q52" s="2212" t="s">
        <v>1096</v>
      </c>
      <c r="R52" s="73">
        <v>47</v>
      </c>
    </row>
    <row r="53" spans="1:18" s="97" customFormat="1" ht="23.1" customHeight="1">
      <c r="A53" s="62">
        <v>49</v>
      </c>
      <c r="B53" s="61" t="s">
        <v>1060</v>
      </c>
      <c r="C53" s="1010">
        <v>7</v>
      </c>
      <c r="D53" s="1007">
        <v>0</v>
      </c>
      <c r="E53" s="1016">
        <v>26000</v>
      </c>
      <c r="F53" s="1016">
        <v>0</v>
      </c>
      <c r="G53" s="972">
        <v>610</v>
      </c>
      <c r="H53" s="972">
        <v>2552358</v>
      </c>
      <c r="I53" s="972">
        <v>0</v>
      </c>
      <c r="J53" s="972">
        <v>2360</v>
      </c>
      <c r="K53" s="1016">
        <v>1182</v>
      </c>
      <c r="L53" s="1016">
        <v>6</v>
      </c>
      <c r="M53" s="1016">
        <v>28</v>
      </c>
      <c r="N53" s="390">
        <v>3811</v>
      </c>
      <c r="O53" s="1765" t="s">
        <v>1095</v>
      </c>
      <c r="P53" s="1765" t="s">
        <v>572</v>
      </c>
      <c r="Q53" s="2216" t="s">
        <v>1096</v>
      </c>
      <c r="R53" s="63">
        <v>49</v>
      </c>
    </row>
    <row r="54" spans="1:18" s="97" customFormat="1" ht="23.1" customHeight="1">
      <c r="A54" s="62">
        <v>50</v>
      </c>
      <c r="B54" s="61" t="s">
        <v>1061</v>
      </c>
      <c r="C54" s="1006">
        <v>7</v>
      </c>
      <c r="D54" s="1007">
        <v>0</v>
      </c>
      <c r="E54" s="1016">
        <v>27000</v>
      </c>
      <c r="F54" s="1016">
        <v>0</v>
      </c>
      <c r="G54" s="972">
        <v>610</v>
      </c>
      <c r="H54" s="972">
        <v>2759355</v>
      </c>
      <c r="I54" s="972">
        <v>0</v>
      </c>
      <c r="J54" s="972">
        <v>2713</v>
      </c>
      <c r="K54" s="1016">
        <v>1507</v>
      </c>
      <c r="L54" s="1016">
        <v>10</v>
      </c>
      <c r="M54" s="1016">
        <v>30</v>
      </c>
      <c r="N54" s="390">
        <v>4359</v>
      </c>
      <c r="O54" s="1765" t="s">
        <v>1095</v>
      </c>
      <c r="P54" s="1765" t="s">
        <v>572</v>
      </c>
      <c r="Q54" s="2210" t="s">
        <v>1096</v>
      </c>
      <c r="R54" s="63">
        <v>50</v>
      </c>
    </row>
    <row r="55" spans="1:18" s="97" customFormat="1" ht="23.1" customHeight="1">
      <c r="A55" s="62">
        <v>51</v>
      </c>
      <c r="B55" s="61" t="s">
        <v>1062</v>
      </c>
      <c r="C55" s="1006">
        <v>5.6</v>
      </c>
      <c r="D55" s="1007">
        <v>0</v>
      </c>
      <c r="E55" s="1016">
        <v>23600</v>
      </c>
      <c r="F55" s="1016">
        <v>0</v>
      </c>
      <c r="G55" s="972">
        <v>610</v>
      </c>
      <c r="H55" s="972">
        <v>4458955</v>
      </c>
      <c r="I55" s="972">
        <v>0</v>
      </c>
      <c r="J55" s="972">
        <v>5043</v>
      </c>
      <c r="K55" s="1016">
        <v>2805</v>
      </c>
      <c r="L55" s="1016">
        <v>14</v>
      </c>
      <c r="M55" s="1016">
        <v>19</v>
      </c>
      <c r="N55" s="390">
        <v>8007</v>
      </c>
      <c r="O55" s="1765" t="s">
        <v>1095</v>
      </c>
      <c r="P55" s="1765" t="s">
        <v>572</v>
      </c>
      <c r="Q55" s="2210" t="s">
        <v>1096</v>
      </c>
      <c r="R55" s="63">
        <v>51</v>
      </c>
    </row>
    <row r="56" spans="1:18" s="97" customFormat="1" ht="23.1" customHeight="1">
      <c r="A56" s="62">
        <v>52</v>
      </c>
      <c r="B56" s="61" t="s">
        <v>1063</v>
      </c>
      <c r="C56" s="1006">
        <v>7.1</v>
      </c>
      <c r="D56" s="1007">
        <v>0</v>
      </c>
      <c r="E56" s="1016">
        <v>32000</v>
      </c>
      <c r="F56" s="1016">
        <v>0</v>
      </c>
      <c r="G56" s="972">
        <v>610</v>
      </c>
      <c r="H56" s="972">
        <v>1791329</v>
      </c>
      <c r="I56" s="972">
        <v>0</v>
      </c>
      <c r="J56" s="972">
        <v>1990</v>
      </c>
      <c r="K56" s="1016">
        <v>1142</v>
      </c>
      <c r="L56" s="1016">
        <v>10</v>
      </c>
      <c r="M56" s="1016">
        <v>16</v>
      </c>
      <c r="N56" s="390">
        <v>3253</v>
      </c>
      <c r="O56" s="1765" t="s">
        <v>1095</v>
      </c>
      <c r="P56" s="1765" t="s">
        <v>572</v>
      </c>
      <c r="Q56" s="2210" t="s">
        <v>1096</v>
      </c>
      <c r="R56" s="63">
        <v>52</v>
      </c>
    </row>
    <row r="57" spans="1:18" s="97" customFormat="1" ht="23.1" customHeight="1" thickBot="1">
      <c r="A57" s="77">
        <v>54</v>
      </c>
      <c r="B57" s="78" t="s">
        <v>1064</v>
      </c>
      <c r="C57" s="1013">
        <v>5.7</v>
      </c>
      <c r="D57" s="1014">
        <v>0</v>
      </c>
      <c r="E57" s="1018">
        <v>31000</v>
      </c>
      <c r="F57" s="1018">
        <v>0</v>
      </c>
      <c r="G57" s="974">
        <v>610</v>
      </c>
      <c r="H57" s="974">
        <v>3503325</v>
      </c>
      <c r="I57" s="974">
        <v>0</v>
      </c>
      <c r="J57" s="974">
        <v>3224</v>
      </c>
      <c r="K57" s="1018">
        <v>1593</v>
      </c>
      <c r="L57" s="1018">
        <v>2</v>
      </c>
      <c r="M57" s="1018">
        <v>23</v>
      </c>
      <c r="N57" s="916">
        <v>5368</v>
      </c>
      <c r="O57" s="1767" t="s">
        <v>1095</v>
      </c>
      <c r="P57" s="1767" t="s">
        <v>572</v>
      </c>
      <c r="Q57" s="2217" t="s">
        <v>1096</v>
      </c>
      <c r="R57" s="79">
        <v>54</v>
      </c>
    </row>
    <row r="58" spans="1:18" s="97" customFormat="1" ht="23.1" customHeight="1">
      <c r="A58" s="62">
        <v>55</v>
      </c>
      <c r="B58" s="61" t="s">
        <v>1065</v>
      </c>
      <c r="C58" s="1010">
        <v>6.8</v>
      </c>
      <c r="D58" s="1007">
        <v>0</v>
      </c>
      <c r="E58" s="1016">
        <v>21500</v>
      </c>
      <c r="F58" s="1016">
        <v>0</v>
      </c>
      <c r="G58" s="972">
        <v>610</v>
      </c>
      <c r="H58" s="972">
        <v>3189897</v>
      </c>
      <c r="I58" s="972">
        <v>0</v>
      </c>
      <c r="J58" s="972">
        <v>3025</v>
      </c>
      <c r="K58" s="1016">
        <v>1587</v>
      </c>
      <c r="L58" s="1016">
        <v>5</v>
      </c>
      <c r="M58" s="1016">
        <v>25</v>
      </c>
      <c r="N58" s="390">
        <v>4991</v>
      </c>
      <c r="O58" s="1765" t="s">
        <v>1095</v>
      </c>
      <c r="P58" s="1765" t="s">
        <v>572</v>
      </c>
      <c r="Q58" s="2216" t="s">
        <v>1096</v>
      </c>
      <c r="R58" s="63">
        <v>55</v>
      </c>
    </row>
    <row r="59" spans="1:18" s="178" customFormat="1" ht="23.1" customHeight="1">
      <c r="A59" s="62">
        <v>56</v>
      </c>
      <c r="B59" s="61" t="s">
        <v>1066</v>
      </c>
      <c r="C59" s="1006">
        <v>7.6</v>
      </c>
      <c r="D59" s="1007">
        <v>0</v>
      </c>
      <c r="E59" s="1016">
        <v>33000</v>
      </c>
      <c r="F59" s="1016">
        <v>0</v>
      </c>
      <c r="G59" s="972">
        <v>580</v>
      </c>
      <c r="H59" s="972">
        <v>2892050</v>
      </c>
      <c r="I59" s="972">
        <v>0</v>
      </c>
      <c r="J59" s="972">
        <v>2679</v>
      </c>
      <c r="K59" s="1016">
        <v>1303</v>
      </c>
      <c r="L59" s="1016">
        <v>26</v>
      </c>
      <c r="M59" s="1016">
        <v>36</v>
      </c>
      <c r="N59" s="390">
        <v>4298</v>
      </c>
      <c r="O59" s="1765" t="s">
        <v>1095</v>
      </c>
      <c r="P59" s="1765" t="s">
        <v>572</v>
      </c>
      <c r="Q59" s="2210" t="s">
        <v>1096</v>
      </c>
      <c r="R59" s="63">
        <v>56</v>
      </c>
    </row>
    <row r="60" spans="1:18" s="178" customFormat="1" ht="23.1" customHeight="1">
      <c r="A60" s="62">
        <v>57</v>
      </c>
      <c r="B60" s="61" t="s">
        <v>1067</v>
      </c>
      <c r="C60" s="1006">
        <v>5.5</v>
      </c>
      <c r="D60" s="1007">
        <v>35</v>
      </c>
      <c r="E60" s="1016">
        <v>11500</v>
      </c>
      <c r="F60" s="1016">
        <v>13000</v>
      </c>
      <c r="G60" s="972">
        <v>610</v>
      </c>
      <c r="H60" s="972">
        <v>1244902</v>
      </c>
      <c r="I60" s="972">
        <v>70647</v>
      </c>
      <c r="J60" s="972">
        <v>1265</v>
      </c>
      <c r="K60" s="1016">
        <v>652</v>
      </c>
      <c r="L60" s="1016">
        <v>1</v>
      </c>
      <c r="M60" s="1016">
        <v>11</v>
      </c>
      <c r="N60" s="390">
        <v>2106</v>
      </c>
      <c r="O60" s="1765" t="s">
        <v>1095</v>
      </c>
      <c r="P60" s="354" t="s">
        <v>1097</v>
      </c>
      <c r="Q60" s="2210" t="s">
        <v>1096</v>
      </c>
      <c r="R60" s="63">
        <v>57</v>
      </c>
    </row>
    <row r="61" spans="1:18" s="178" customFormat="1" ht="23.1" customHeight="1">
      <c r="A61" s="74">
        <v>58</v>
      </c>
      <c r="B61" s="61" t="s">
        <v>1068</v>
      </c>
      <c r="C61" s="1006">
        <v>5.5</v>
      </c>
      <c r="D61" s="1007">
        <v>40</v>
      </c>
      <c r="E61" s="1016">
        <v>10000</v>
      </c>
      <c r="F61" s="1016">
        <v>14000</v>
      </c>
      <c r="G61" s="972">
        <v>610</v>
      </c>
      <c r="H61" s="972">
        <v>1362107</v>
      </c>
      <c r="I61" s="972">
        <v>78660</v>
      </c>
      <c r="J61" s="972">
        <v>1567</v>
      </c>
      <c r="K61" s="1016">
        <v>855</v>
      </c>
      <c r="L61" s="1016">
        <v>21</v>
      </c>
      <c r="M61" s="1016">
        <v>8</v>
      </c>
      <c r="N61" s="390">
        <v>2574</v>
      </c>
      <c r="O61" s="1765" t="s">
        <v>1095</v>
      </c>
      <c r="P61" s="354" t="s">
        <v>1097</v>
      </c>
      <c r="Q61" s="2210" t="s">
        <v>1096</v>
      </c>
      <c r="R61" s="75">
        <v>58</v>
      </c>
    </row>
    <row r="62" spans="1:18" s="178" customFormat="1" ht="23.1" customHeight="1">
      <c r="A62" s="71">
        <v>59</v>
      </c>
      <c r="B62" s="72" t="s">
        <v>1069</v>
      </c>
      <c r="C62" s="1012">
        <v>5.5</v>
      </c>
      <c r="D62" s="1009">
        <v>40</v>
      </c>
      <c r="E62" s="1017">
        <v>10000</v>
      </c>
      <c r="F62" s="1017">
        <v>14000</v>
      </c>
      <c r="G62" s="973">
        <v>610</v>
      </c>
      <c r="H62" s="973">
        <v>1019824</v>
      </c>
      <c r="I62" s="973">
        <v>56657</v>
      </c>
      <c r="J62" s="973">
        <v>1101</v>
      </c>
      <c r="K62" s="1017">
        <v>638</v>
      </c>
      <c r="L62" s="1017">
        <v>0</v>
      </c>
      <c r="M62" s="1017">
        <v>9</v>
      </c>
      <c r="N62" s="402">
        <v>1922</v>
      </c>
      <c r="O62" s="1763" t="s">
        <v>1095</v>
      </c>
      <c r="P62" s="1763" t="s">
        <v>1097</v>
      </c>
      <c r="Q62" s="2212" t="s">
        <v>1096</v>
      </c>
      <c r="R62" s="73">
        <v>59</v>
      </c>
    </row>
    <row r="63" spans="1:18" s="178" customFormat="1" ht="23.1" customHeight="1">
      <c r="A63" s="62">
        <v>61</v>
      </c>
      <c r="B63" s="61" t="s">
        <v>1070</v>
      </c>
      <c r="C63" s="1010">
        <v>5.4</v>
      </c>
      <c r="D63" s="1007">
        <v>38</v>
      </c>
      <c r="E63" s="1016">
        <v>11000</v>
      </c>
      <c r="F63" s="1016">
        <v>13100</v>
      </c>
      <c r="G63" s="972">
        <v>540</v>
      </c>
      <c r="H63" s="972">
        <v>1879286</v>
      </c>
      <c r="I63" s="972">
        <v>83900</v>
      </c>
      <c r="J63" s="972">
        <v>1861</v>
      </c>
      <c r="K63" s="1016">
        <v>1055</v>
      </c>
      <c r="L63" s="1016">
        <v>32</v>
      </c>
      <c r="M63" s="1016">
        <v>8</v>
      </c>
      <c r="N63" s="390">
        <v>3274</v>
      </c>
      <c r="O63" s="1765" t="s">
        <v>1095</v>
      </c>
      <c r="P63" s="1765" t="s">
        <v>1097</v>
      </c>
      <c r="Q63" s="2216" t="s">
        <v>1096</v>
      </c>
      <c r="R63" s="63">
        <v>61</v>
      </c>
    </row>
    <row r="64" spans="1:18" s="97" customFormat="1" ht="23.1" customHeight="1">
      <c r="A64" s="62">
        <v>65</v>
      </c>
      <c r="B64" s="61" t="s">
        <v>1071</v>
      </c>
      <c r="C64" s="1006">
        <v>3.8</v>
      </c>
      <c r="D64" s="1007">
        <v>0</v>
      </c>
      <c r="E64" s="1016">
        <v>21000</v>
      </c>
      <c r="F64" s="1016">
        <v>0</v>
      </c>
      <c r="G64" s="972">
        <v>610</v>
      </c>
      <c r="H64" s="972">
        <v>485378</v>
      </c>
      <c r="I64" s="972">
        <v>0</v>
      </c>
      <c r="J64" s="972">
        <v>542</v>
      </c>
      <c r="K64" s="1016">
        <v>288</v>
      </c>
      <c r="L64" s="1016">
        <v>0</v>
      </c>
      <c r="M64" s="1016">
        <v>1</v>
      </c>
      <c r="N64" s="390">
        <v>909</v>
      </c>
      <c r="O64" s="1765" t="s">
        <v>1095</v>
      </c>
      <c r="P64" s="1765" t="s">
        <v>572</v>
      </c>
      <c r="Q64" s="2210" t="s">
        <v>1096</v>
      </c>
      <c r="R64" s="63">
        <v>65</v>
      </c>
    </row>
    <row r="65" spans="1:19" s="97" customFormat="1" ht="23.1" customHeight="1">
      <c r="A65" s="62">
        <v>66</v>
      </c>
      <c r="B65" s="61" t="s">
        <v>1072</v>
      </c>
      <c r="C65" s="1006">
        <v>5.6</v>
      </c>
      <c r="D65" s="1007">
        <v>20</v>
      </c>
      <c r="E65" s="1016">
        <v>18000</v>
      </c>
      <c r="F65" s="1016">
        <v>12000</v>
      </c>
      <c r="G65" s="972">
        <v>610</v>
      </c>
      <c r="H65" s="972">
        <v>1720718</v>
      </c>
      <c r="I65" s="972">
        <v>93447</v>
      </c>
      <c r="J65" s="972">
        <v>1663</v>
      </c>
      <c r="K65" s="1016">
        <v>900</v>
      </c>
      <c r="L65" s="1016">
        <v>2</v>
      </c>
      <c r="M65" s="1016">
        <v>11</v>
      </c>
      <c r="N65" s="390">
        <v>2863</v>
      </c>
      <c r="O65" s="1765" t="s">
        <v>1095</v>
      </c>
      <c r="P65" s="1765" t="s">
        <v>1097</v>
      </c>
      <c r="Q65" s="2210" t="s">
        <v>1096</v>
      </c>
      <c r="R65" s="63">
        <v>66</v>
      </c>
    </row>
    <row r="66" spans="1:19" s="97" customFormat="1" ht="23.1" customHeight="1">
      <c r="A66" s="62">
        <v>68</v>
      </c>
      <c r="B66" s="61" t="s">
        <v>1073</v>
      </c>
      <c r="C66" s="1006">
        <v>4.8</v>
      </c>
      <c r="D66" s="1007">
        <v>30</v>
      </c>
      <c r="E66" s="1019">
        <v>10000</v>
      </c>
      <c r="F66" s="1016">
        <v>16000</v>
      </c>
      <c r="G66" s="972">
        <v>610</v>
      </c>
      <c r="H66" s="972">
        <v>1862433</v>
      </c>
      <c r="I66" s="972">
        <v>93087</v>
      </c>
      <c r="J66" s="972">
        <v>2108</v>
      </c>
      <c r="K66" s="1016">
        <v>1188</v>
      </c>
      <c r="L66" s="1016">
        <v>2</v>
      </c>
      <c r="M66" s="1016">
        <v>5</v>
      </c>
      <c r="N66" s="390">
        <v>3538</v>
      </c>
      <c r="O66" s="1765" t="s">
        <v>1095</v>
      </c>
      <c r="P66" s="1765" t="s">
        <v>1097</v>
      </c>
      <c r="Q66" s="2210" t="s">
        <v>1096</v>
      </c>
      <c r="R66" s="63">
        <v>68</v>
      </c>
    </row>
    <row r="67" spans="1:19" s="97" customFormat="1" ht="23.1" customHeight="1">
      <c r="A67" s="71">
        <v>70</v>
      </c>
      <c r="B67" s="72" t="s">
        <v>1074</v>
      </c>
      <c r="C67" s="1008">
        <v>6.3</v>
      </c>
      <c r="D67" s="1009">
        <v>25</v>
      </c>
      <c r="E67" s="1017">
        <v>15000</v>
      </c>
      <c r="F67" s="1017">
        <v>10000</v>
      </c>
      <c r="G67" s="973">
        <v>610</v>
      </c>
      <c r="H67" s="973">
        <v>4418441</v>
      </c>
      <c r="I67" s="973">
        <v>205722</v>
      </c>
      <c r="J67" s="973">
        <v>4534</v>
      </c>
      <c r="K67" s="1017">
        <v>2379</v>
      </c>
      <c r="L67" s="1017">
        <v>12</v>
      </c>
      <c r="M67" s="1017">
        <v>34</v>
      </c>
      <c r="N67" s="402">
        <v>7595</v>
      </c>
      <c r="O67" s="1763" t="s">
        <v>1095</v>
      </c>
      <c r="P67" s="1763" t="s">
        <v>1097</v>
      </c>
      <c r="Q67" s="2212" t="s">
        <v>1096</v>
      </c>
      <c r="R67" s="73">
        <v>70</v>
      </c>
    </row>
    <row r="68" spans="1:19" ht="23.1" customHeight="1">
      <c r="A68" s="62">
        <v>78</v>
      </c>
      <c r="B68" s="61" t="s">
        <v>1075</v>
      </c>
      <c r="C68" s="1006">
        <v>5.0999999999999996</v>
      </c>
      <c r="D68" s="1007">
        <v>35</v>
      </c>
      <c r="E68" s="1016">
        <v>9000</v>
      </c>
      <c r="F68" s="1016">
        <v>19000</v>
      </c>
      <c r="G68" s="972">
        <v>610</v>
      </c>
      <c r="H68" s="972">
        <v>4570857</v>
      </c>
      <c r="I68" s="972">
        <v>227687</v>
      </c>
      <c r="J68" s="972">
        <v>5212</v>
      </c>
      <c r="K68" s="1016">
        <v>2868</v>
      </c>
      <c r="L68" s="1016">
        <v>12</v>
      </c>
      <c r="M68" s="1016">
        <v>29</v>
      </c>
      <c r="N68" s="1016">
        <v>8411</v>
      </c>
      <c r="O68" s="1766" t="s">
        <v>1095</v>
      </c>
      <c r="P68" s="354" t="s">
        <v>1097</v>
      </c>
      <c r="Q68" s="2218" t="s">
        <v>1096</v>
      </c>
      <c r="R68" s="63">
        <v>78</v>
      </c>
      <c r="S68" s="97"/>
    </row>
    <row r="69" spans="1:19" ht="23.1" customHeight="1">
      <c r="A69" s="62">
        <v>84</v>
      </c>
      <c r="B69" s="61" t="s">
        <v>1076</v>
      </c>
      <c r="C69" s="1006">
        <v>6.17</v>
      </c>
      <c r="D69" s="1007">
        <v>0</v>
      </c>
      <c r="E69" s="1016">
        <v>31800</v>
      </c>
      <c r="F69" s="1016">
        <v>0</v>
      </c>
      <c r="G69" s="972">
        <v>580</v>
      </c>
      <c r="H69" s="972">
        <v>5099961</v>
      </c>
      <c r="I69" s="972">
        <v>0</v>
      </c>
      <c r="J69" s="972">
        <v>5352</v>
      </c>
      <c r="K69" s="1016">
        <v>2623</v>
      </c>
      <c r="L69" s="1016">
        <v>0</v>
      </c>
      <c r="M69" s="1016">
        <v>37</v>
      </c>
      <c r="N69" s="390">
        <v>8371</v>
      </c>
      <c r="O69" s="1765" t="s">
        <v>1095</v>
      </c>
      <c r="P69" s="1765" t="s">
        <v>572</v>
      </c>
      <c r="Q69" s="2210" t="s">
        <v>1096</v>
      </c>
      <c r="R69" s="63">
        <v>84</v>
      </c>
      <c r="S69" s="97"/>
    </row>
    <row r="70" spans="1:19" ht="23.1" customHeight="1">
      <c r="A70" s="62">
        <v>85</v>
      </c>
      <c r="B70" s="61" t="s">
        <v>1077</v>
      </c>
      <c r="C70" s="1006">
        <v>7.04</v>
      </c>
      <c r="D70" s="1007">
        <v>0</v>
      </c>
      <c r="E70" s="1016">
        <v>23700</v>
      </c>
      <c r="F70" s="1016">
        <v>0</v>
      </c>
      <c r="G70" s="972">
        <v>610</v>
      </c>
      <c r="H70" s="972">
        <v>7502885</v>
      </c>
      <c r="I70" s="972">
        <v>0</v>
      </c>
      <c r="J70" s="972">
        <v>6640</v>
      </c>
      <c r="K70" s="1016">
        <v>3290</v>
      </c>
      <c r="L70" s="1016">
        <v>48</v>
      </c>
      <c r="M70" s="1016">
        <v>81</v>
      </c>
      <c r="N70" s="390">
        <v>10652</v>
      </c>
      <c r="O70" s="1765" t="s">
        <v>1095</v>
      </c>
      <c r="P70" s="354" t="s">
        <v>572</v>
      </c>
      <c r="Q70" s="2211" t="s">
        <v>1096</v>
      </c>
      <c r="R70" s="63">
        <v>85</v>
      </c>
      <c r="S70" s="97"/>
    </row>
    <row r="71" spans="1:19" ht="23.1" customHeight="1">
      <c r="A71" s="62">
        <v>89</v>
      </c>
      <c r="B71" s="61" t="s">
        <v>1078</v>
      </c>
      <c r="C71" s="1006">
        <v>7.3</v>
      </c>
      <c r="D71" s="1007">
        <v>0</v>
      </c>
      <c r="E71" s="1016">
        <v>23600</v>
      </c>
      <c r="F71" s="1016">
        <v>0</v>
      </c>
      <c r="G71" s="972">
        <v>540</v>
      </c>
      <c r="H71" s="972">
        <v>9634073</v>
      </c>
      <c r="I71" s="972">
        <v>0</v>
      </c>
      <c r="J71" s="972">
        <v>8531</v>
      </c>
      <c r="K71" s="1016">
        <v>4440</v>
      </c>
      <c r="L71" s="1016">
        <v>34</v>
      </c>
      <c r="M71" s="1016">
        <v>99</v>
      </c>
      <c r="N71" s="390">
        <v>13436</v>
      </c>
      <c r="O71" s="1765" t="s">
        <v>1095</v>
      </c>
      <c r="P71" s="354" t="s">
        <v>572</v>
      </c>
      <c r="Q71" s="2211" t="s">
        <v>1096</v>
      </c>
      <c r="R71" s="63">
        <v>89</v>
      </c>
      <c r="S71" s="97"/>
    </row>
    <row r="72" spans="1:19" ht="23.1" customHeight="1">
      <c r="A72" s="71">
        <v>90</v>
      </c>
      <c r="B72" s="72" t="s">
        <v>1079</v>
      </c>
      <c r="C72" s="1008">
        <v>5.7</v>
      </c>
      <c r="D72" s="1009">
        <v>0</v>
      </c>
      <c r="E72" s="1017">
        <v>27000</v>
      </c>
      <c r="F72" s="1017">
        <v>0</v>
      </c>
      <c r="G72" s="973">
        <v>580</v>
      </c>
      <c r="H72" s="973">
        <v>7433697</v>
      </c>
      <c r="I72" s="973">
        <v>0</v>
      </c>
      <c r="J72" s="973">
        <v>7052</v>
      </c>
      <c r="K72" s="1017">
        <v>3708</v>
      </c>
      <c r="L72" s="1017">
        <v>96</v>
      </c>
      <c r="M72" s="1017">
        <v>58</v>
      </c>
      <c r="N72" s="402">
        <v>11461</v>
      </c>
      <c r="O72" s="1763" t="s">
        <v>1095</v>
      </c>
      <c r="P72" s="1763" t="s">
        <v>572</v>
      </c>
      <c r="Q72" s="2212" t="s">
        <v>1096</v>
      </c>
      <c r="R72" s="73">
        <v>90</v>
      </c>
      <c r="S72" s="97"/>
    </row>
    <row r="73" spans="1:19" ht="23.1" customHeight="1">
      <c r="A73" s="62">
        <v>91</v>
      </c>
      <c r="B73" s="61" t="s">
        <v>1080</v>
      </c>
      <c r="C73" s="1004">
        <v>7.8</v>
      </c>
      <c r="D73" s="1005">
        <v>0</v>
      </c>
      <c r="E73" s="1015">
        <v>31200</v>
      </c>
      <c r="F73" s="1015">
        <v>0</v>
      </c>
      <c r="G73" s="968">
        <v>520</v>
      </c>
      <c r="H73" s="968">
        <v>5426709</v>
      </c>
      <c r="I73" s="968">
        <v>0</v>
      </c>
      <c r="J73" s="968">
        <v>4359</v>
      </c>
      <c r="K73" s="1015">
        <v>2134</v>
      </c>
      <c r="L73" s="1015">
        <v>14</v>
      </c>
      <c r="M73" s="1015">
        <v>119</v>
      </c>
      <c r="N73" s="913">
        <v>7236</v>
      </c>
      <c r="O73" s="2207" t="s">
        <v>1095</v>
      </c>
      <c r="P73" s="1764" t="s">
        <v>572</v>
      </c>
      <c r="Q73" s="2213" t="s">
        <v>1096</v>
      </c>
      <c r="R73" s="63">
        <v>91</v>
      </c>
      <c r="S73" s="97"/>
    </row>
    <row r="74" spans="1:19" ht="23.1" customHeight="1">
      <c r="A74" s="62">
        <v>92</v>
      </c>
      <c r="B74" s="61" t="s">
        <v>1081</v>
      </c>
      <c r="C74" s="1006">
        <v>6.4</v>
      </c>
      <c r="D74" s="1007">
        <v>0</v>
      </c>
      <c r="E74" s="1016">
        <v>33000</v>
      </c>
      <c r="F74" s="1016">
        <v>0</v>
      </c>
      <c r="G74" s="972">
        <v>540</v>
      </c>
      <c r="H74" s="972">
        <v>12571086</v>
      </c>
      <c r="I74" s="972">
        <v>0</v>
      </c>
      <c r="J74" s="972">
        <v>9422</v>
      </c>
      <c r="K74" s="1016">
        <v>4407</v>
      </c>
      <c r="L74" s="1016">
        <v>37</v>
      </c>
      <c r="M74" s="1016">
        <v>214</v>
      </c>
      <c r="N74" s="390">
        <v>15374</v>
      </c>
      <c r="O74" s="2205" t="s">
        <v>1095</v>
      </c>
      <c r="P74" s="1765" t="s">
        <v>572</v>
      </c>
      <c r="Q74" s="2210" t="s">
        <v>1096</v>
      </c>
      <c r="R74" s="63">
        <v>92</v>
      </c>
      <c r="S74" s="97"/>
    </row>
    <row r="75" spans="1:19" ht="23.1" customHeight="1">
      <c r="A75" s="62">
        <v>94</v>
      </c>
      <c r="B75" s="61" t="s">
        <v>1082</v>
      </c>
      <c r="C75" s="1006">
        <v>7.51</v>
      </c>
      <c r="D75" s="1007">
        <v>0</v>
      </c>
      <c r="E75" s="1016">
        <v>29500</v>
      </c>
      <c r="F75" s="1016">
        <v>0</v>
      </c>
      <c r="G75" s="972">
        <v>580</v>
      </c>
      <c r="H75" s="972">
        <v>247128666</v>
      </c>
      <c r="I75" s="972">
        <v>0</v>
      </c>
      <c r="J75" s="972">
        <v>181484</v>
      </c>
      <c r="K75" s="1016">
        <v>84469</v>
      </c>
      <c r="L75" s="1016">
        <v>1349</v>
      </c>
      <c r="M75" s="1016">
        <v>4361</v>
      </c>
      <c r="N75" s="390">
        <v>271015</v>
      </c>
      <c r="O75" s="2205" t="s">
        <v>1095</v>
      </c>
      <c r="P75" s="1765" t="s">
        <v>572</v>
      </c>
      <c r="Q75" s="1765" t="s">
        <v>1096</v>
      </c>
      <c r="R75" s="63">
        <v>94</v>
      </c>
      <c r="S75" s="97"/>
    </row>
    <row r="76" spans="1:19" s="97" customFormat="1" ht="23.1" customHeight="1">
      <c r="A76" s="62">
        <v>301</v>
      </c>
      <c r="B76" s="61" t="s">
        <v>1083</v>
      </c>
      <c r="C76" s="1006" t="s">
        <v>572</v>
      </c>
      <c r="D76" s="1006" t="s">
        <v>572</v>
      </c>
      <c r="E76" s="1019" t="s">
        <v>572</v>
      </c>
      <c r="F76" s="1019" t="s">
        <v>572</v>
      </c>
      <c r="G76" s="972" t="s">
        <v>572</v>
      </c>
      <c r="H76" s="972">
        <v>0</v>
      </c>
      <c r="I76" s="972">
        <v>0</v>
      </c>
      <c r="J76" s="972">
        <v>7953</v>
      </c>
      <c r="K76" s="1016">
        <v>0</v>
      </c>
      <c r="L76" s="1016">
        <v>3</v>
      </c>
      <c r="M76" s="1016">
        <v>0</v>
      </c>
      <c r="N76" s="390">
        <v>12627</v>
      </c>
      <c r="O76" s="2205" t="s">
        <v>572</v>
      </c>
      <c r="P76" s="1765" t="s">
        <v>572</v>
      </c>
      <c r="Q76" s="2214" t="s">
        <v>1098</v>
      </c>
      <c r="R76" s="63">
        <v>301</v>
      </c>
    </row>
    <row r="77" spans="1:19" s="97" customFormat="1" ht="23.1" customHeight="1">
      <c r="A77" s="62">
        <v>302</v>
      </c>
      <c r="B77" s="61" t="s">
        <v>1084</v>
      </c>
      <c r="C77" s="1010" t="s">
        <v>572</v>
      </c>
      <c r="D77" s="1007" t="s">
        <v>572</v>
      </c>
      <c r="E77" s="1016" t="s">
        <v>572</v>
      </c>
      <c r="F77" s="1016" t="s">
        <v>572</v>
      </c>
      <c r="G77" s="972" t="s">
        <v>572</v>
      </c>
      <c r="H77" s="972">
        <v>0</v>
      </c>
      <c r="I77" s="972">
        <v>0</v>
      </c>
      <c r="J77" s="972">
        <v>7066</v>
      </c>
      <c r="K77" s="1016">
        <v>0</v>
      </c>
      <c r="L77" s="1016">
        <v>0</v>
      </c>
      <c r="M77" s="1016">
        <v>0</v>
      </c>
      <c r="N77" s="390">
        <v>11703</v>
      </c>
      <c r="O77" s="2205" t="s">
        <v>572</v>
      </c>
      <c r="P77" s="1765" t="s">
        <v>572</v>
      </c>
      <c r="Q77" s="1765" t="s">
        <v>1098</v>
      </c>
      <c r="R77" s="63">
        <v>302</v>
      </c>
    </row>
    <row r="78" spans="1:19" s="97" customFormat="1" ht="23.1" customHeight="1">
      <c r="A78" s="68">
        <v>303</v>
      </c>
      <c r="B78" s="58" t="s">
        <v>1085</v>
      </c>
      <c r="C78" s="1011" t="s">
        <v>572</v>
      </c>
      <c r="D78" s="1005" t="s">
        <v>572</v>
      </c>
      <c r="E78" s="1015" t="s">
        <v>572</v>
      </c>
      <c r="F78" s="1015" t="s">
        <v>572</v>
      </c>
      <c r="G78" s="968" t="s">
        <v>572</v>
      </c>
      <c r="H78" s="968">
        <v>0</v>
      </c>
      <c r="I78" s="968">
        <v>0</v>
      </c>
      <c r="J78" s="968">
        <v>1554</v>
      </c>
      <c r="K78" s="1015">
        <v>0</v>
      </c>
      <c r="L78" s="1015">
        <v>0</v>
      </c>
      <c r="M78" s="1015">
        <v>0</v>
      </c>
      <c r="N78" s="913">
        <v>2451</v>
      </c>
      <c r="O78" s="1764" t="s">
        <v>572</v>
      </c>
      <c r="P78" s="1764" t="s">
        <v>572</v>
      </c>
      <c r="Q78" s="2215" t="s">
        <v>1098</v>
      </c>
      <c r="R78" s="69">
        <v>303</v>
      </c>
    </row>
    <row r="79" spans="1:19" s="97" customFormat="1" ht="23.1" customHeight="1">
      <c r="A79" s="62">
        <v>304</v>
      </c>
      <c r="B79" s="61" t="s">
        <v>1086</v>
      </c>
      <c r="C79" s="1006" t="s">
        <v>572</v>
      </c>
      <c r="D79" s="1007" t="s">
        <v>572</v>
      </c>
      <c r="E79" s="1016" t="s">
        <v>572</v>
      </c>
      <c r="F79" s="1016" t="s">
        <v>572</v>
      </c>
      <c r="G79" s="972" t="s">
        <v>572</v>
      </c>
      <c r="H79" s="972">
        <v>0</v>
      </c>
      <c r="I79" s="972">
        <v>0</v>
      </c>
      <c r="J79" s="972">
        <v>11488</v>
      </c>
      <c r="K79" s="1016">
        <v>0</v>
      </c>
      <c r="L79" s="1016">
        <v>11</v>
      </c>
      <c r="M79" s="1016">
        <v>0</v>
      </c>
      <c r="N79" s="390">
        <v>18952</v>
      </c>
      <c r="O79" s="2205" t="s">
        <v>572</v>
      </c>
      <c r="P79" s="1765" t="s">
        <v>572</v>
      </c>
      <c r="Q79" s="2214" t="s">
        <v>1098</v>
      </c>
      <c r="R79" s="75">
        <v>304</v>
      </c>
    </row>
    <row r="80" spans="1:19" s="97" customFormat="1" ht="23.1" customHeight="1">
      <c r="A80" s="62">
        <v>305</v>
      </c>
      <c r="B80" s="61" t="s">
        <v>1087</v>
      </c>
      <c r="C80" s="1006" t="s">
        <v>572</v>
      </c>
      <c r="D80" s="1007" t="s">
        <v>572</v>
      </c>
      <c r="E80" s="1016" t="s">
        <v>572</v>
      </c>
      <c r="F80" s="1016" t="s">
        <v>572</v>
      </c>
      <c r="G80" s="972" t="s">
        <v>572</v>
      </c>
      <c r="H80" s="972">
        <v>0</v>
      </c>
      <c r="I80" s="972">
        <v>0</v>
      </c>
      <c r="J80" s="972">
        <v>12898</v>
      </c>
      <c r="K80" s="1016">
        <v>0</v>
      </c>
      <c r="L80" s="1016">
        <v>11</v>
      </c>
      <c r="M80" s="1016">
        <v>0</v>
      </c>
      <c r="N80" s="390">
        <v>28380</v>
      </c>
      <c r="O80" s="2205" t="s">
        <v>572</v>
      </c>
      <c r="P80" s="1765" t="s">
        <v>572</v>
      </c>
      <c r="Q80" s="2214" t="s">
        <v>1098</v>
      </c>
      <c r="R80" s="63">
        <v>305</v>
      </c>
    </row>
    <row r="81" spans="1:18" s="97" customFormat="1" ht="23.1" customHeight="1">
      <c r="A81" s="62">
        <v>306</v>
      </c>
      <c r="B81" s="61" t="s">
        <v>1088</v>
      </c>
      <c r="C81" s="1006" t="s">
        <v>572</v>
      </c>
      <c r="D81" s="1007" t="s">
        <v>572</v>
      </c>
      <c r="E81" s="1016" t="s">
        <v>572</v>
      </c>
      <c r="F81" s="1016" t="s">
        <v>572</v>
      </c>
      <c r="G81" s="972" t="s">
        <v>572</v>
      </c>
      <c r="H81" s="972">
        <v>0</v>
      </c>
      <c r="I81" s="972">
        <v>0</v>
      </c>
      <c r="J81" s="972">
        <v>48186</v>
      </c>
      <c r="K81" s="1016">
        <v>0</v>
      </c>
      <c r="L81" s="1016">
        <v>26</v>
      </c>
      <c r="M81" s="1016">
        <v>0</v>
      </c>
      <c r="N81" s="390">
        <v>98026</v>
      </c>
      <c r="O81" s="2205" t="s">
        <v>572</v>
      </c>
      <c r="P81" s="1765" t="s">
        <v>572</v>
      </c>
      <c r="Q81" s="2214" t="s">
        <v>1098</v>
      </c>
      <c r="R81" s="63">
        <v>306</v>
      </c>
    </row>
    <row r="82" spans="1:18" s="97" customFormat="1" ht="23.1" customHeight="1">
      <c r="A82" s="71"/>
      <c r="B82" s="72"/>
      <c r="C82" s="1012"/>
      <c r="D82" s="1009"/>
      <c r="E82" s="1017"/>
      <c r="F82" s="1017"/>
      <c r="G82" s="973"/>
      <c r="H82" s="973"/>
      <c r="I82" s="973"/>
      <c r="J82" s="973"/>
      <c r="K82" s="1017"/>
      <c r="L82" s="1017"/>
      <c r="M82" s="1017"/>
      <c r="N82" s="402"/>
      <c r="O82" s="1763"/>
      <c r="P82" s="439"/>
      <c r="Q82" s="442"/>
      <c r="R82" s="73"/>
    </row>
    <row r="83" spans="1:18" s="97" customFormat="1" ht="23.1" customHeight="1">
      <c r="A83" s="62"/>
      <c r="B83" s="61"/>
      <c r="C83" s="1010"/>
      <c r="D83" s="1007"/>
      <c r="E83" s="1016"/>
      <c r="F83" s="1016"/>
      <c r="G83" s="972"/>
      <c r="H83" s="972"/>
      <c r="I83" s="972"/>
      <c r="J83" s="972"/>
      <c r="K83" s="1016"/>
      <c r="L83" s="1016"/>
      <c r="M83" s="1016"/>
      <c r="N83" s="390"/>
      <c r="O83" s="444"/>
      <c r="P83" s="443"/>
      <c r="Q83" s="445"/>
      <c r="R83" s="63"/>
    </row>
    <row r="84" spans="1:18" s="97" customFormat="1" ht="23.1" customHeight="1">
      <c r="A84" s="62"/>
      <c r="B84" s="61"/>
      <c r="C84" s="1006"/>
      <c r="D84" s="1007"/>
      <c r="E84" s="1016"/>
      <c r="F84" s="1016"/>
      <c r="G84" s="972"/>
      <c r="H84" s="972"/>
      <c r="I84" s="972"/>
      <c r="J84" s="972"/>
      <c r="K84" s="1016"/>
      <c r="L84" s="1016"/>
      <c r="M84" s="1016"/>
      <c r="N84" s="390"/>
      <c r="O84" s="444"/>
      <c r="P84" s="439"/>
      <c r="Q84" s="440"/>
      <c r="R84" s="63"/>
    </row>
    <row r="85" spans="1:18" s="97" customFormat="1" ht="23.1" customHeight="1">
      <c r="A85" s="62"/>
      <c r="B85" s="61"/>
      <c r="C85" s="1006"/>
      <c r="D85" s="1007"/>
      <c r="E85" s="1016"/>
      <c r="F85" s="1016"/>
      <c r="G85" s="972"/>
      <c r="H85" s="972"/>
      <c r="I85" s="972"/>
      <c r="J85" s="972"/>
      <c r="K85" s="1016"/>
      <c r="L85" s="1016"/>
      <c r="M85" s="1016"/>
      <c r="N85" s="390"/>
      <c r="O85" s="444"/>
      <c r="P85" s="439"/>
      <c r="Q85" s="440"/>
      <c r="R85" s="63"/>
    </row>
    <row r="86" spans="1:18" s="97" customFormat="1" ht="23.1" customHeight="1">
      <c r="A86" s="62"/>
      <c r="B86" s="61"/>
      <c r="C86" s="1006"/>
      <c r="D86" s="1007"/>
      <c r="E86" s="1016"/>
      <c r="F86" s="1016"/>
      <c r="G86" s="972"/>
      <c r="H86" s="972"/>
      <c r="I86" s="972"/>
      <c r="J86" s="972"/>
      <c r="K86" s="1016"/>
      <c r="L86" s="1016"/>
      <c r="M86" s="1016"/>
      <c r="N86" s="390"/>
      <c r="O86" s="444"/>
      <c r="P86" s="439"/>
      <c r="Q86" s="440"/>
      <c r="R86" s="63"/>
    </row>
    <row r="87" spans="1:18" s="97" customFormat="1" ht="23.1" customHeight="1">
      <c r="A87" s="71"/>
      <c r="B87" s="72"/>
      <c r="C87" s="1012"/>
      <c r="D87" s="1009"/>
      <c r="E87" s="1017"/>
      <c r="F87" s="1017"/>
      <c r="G87" s="973"/>
      <c r="H87" s="973"/>
      <c r="I87" s="973"/>
      <c r="J87" s="973"/>
      <c r="K87" s="1017"/>
      <c r="L87" s="1017"/>
      <c r="M87" s="1017"/>
      <c r="N87" s="402"/>
      <c r="O87" s="467"/>
      <c r="P87" s="441"/>
      <c r="Q87" s="442"/>
      <c r="R87" s="73"/>
    </row>
    <row r="88" spans="1:18" s="97" customFormat="1" ht="23.1" customHeight="1">
      <c r="A88" s="74"/>
      <c r="B88" s="61"/>
      <c r="C88" s="1010"/>
      <c r="D88" s="1007"/>
      <c r="E88" s="1016"/>
      <c r="F88" s="1016"/>
      <c r="G88" s="972"/>
      <c r="H88" s="972"/>
      <c r="I88" s="972"/>
      <c r="J88" s="972"/>
      <c r="K88" s="1016"/>
      <c r="L88" s="1016"/>
      <c r="M88" s="1016"/>
      <c r="N88" s="390"/>
      <c r="O88" s="443"/>
      <c r="P88" s="439"/>
      <c r="Q88" s="447"/>
      <c r="R88" s="75"/>
    </row>
    <row r="89" spans="1:18" s="97" customFormat="1" ht="23.1" customHeight="1">
      <c r="A89" s="62"/>
      <c r="B89" s="61"/>
      <c r="C89" s="1006"/>
      <c r="D89" s="1007"/>
      <c r="E89" s="1016"/>
      <c r="F89" s="1016"/>
      <c r="G89" s="972"/>
      <c r="H89" s="972"/>
      <c r="I89" s="972"/>
      <c r="J89" s="972"/>
      <c r="K89" s="1016"/>
      <c r="L89" s="1016"/>
      <c r="M89" s="1016"/>
      <c r="N89" s="390"/>
      <c r="O89" s="439"/>
      <c r="P89" s="439"/>
      <c r="Q89" s="440"/>
      <c r="R89" s="63"/>
    </row>
    <row r="90" spans="1:18" s="97" customFormat="1" ht="23.1" customHeight="1">
      <c r="A90" s="62"/>
      <c r="B90" s="61"/>
      <c r="C90" s="1006"/>
      <c r="D90" s="1007"/>
      <c r="E90" s="1016"/>
      <c r="F90" s="1016"/>
      <c r="G90" s="972"/>
      <c r="H90" s="972"/>
      <c r="I90" s="972"/>
      <c r="J90" s="972"/>
      <c r="K90" s="1016"/>
      <c r="L90" s="1016"/>
      <c r="M90" s="1016"/>
      <c r="N90" s="390"/>
      <c r="O90" s="439"/>
      <c r="P90" s="439"/>
      <c r="Q90" s="440"/>
      <c r="R90" s="63"/>
    </row>
    <row r="91" spans="1:18" s="97" customFormat="1" ht="23.1" customHeight="1">
      <c r="A91" s="62"/>
      <c r="B91" s="61"/>
      <c r="C91" s="1006"/>
      <c r="D91" s="1007"/>
      <c r="E91" s="1016"/>
      <c r="F91" s="1016"/>
      <c r="G91" s="972"/>
      <c r="H91" s="972"/>
      <c r="I91" s="972"/>
      <c r="J91" s="972"/>
      <c r="K91" s="1016"/>
      <c r="L91" s="1016"/>
      <c r="M91" s="1016"/>
      <c r="N91" s="390"/>
      <c r="O91" s="439"/>
      <c r="P91" s="439"/>
      <c r="Q91" s="440"/>
      <c r="R91" s="63"/>
    </row>
    <row r="92" spans="1:18" s="97" customFormat="1" ht="23.1" customHeight="1">
      <c r="A92" s="71"/>
      <c r="B92" s="72"/>
      <c r="C92" s="1012"/>
      <c r="D92" s="1009"/>
      <c r="E92" s="1017"/>
      <c r="F92" s="1017"/>
      <c r="G92" s="973"/>
      <c r="H92" s="973"/>
      <c r="I92" s="973"/>
      <c r="J92" s="973"/>
      <c r="K92" s="1017"/>
      <c r="L92" s="1017"/>
      <c r="M92" s="1017"/>
      <c r="N92" s="402"/>
      <c r="O92" s="441"/>
      <c r="P92" s="441"/>
      <c r="Q92" s="442"/>
      <c r="R92" s="73"/>
    </row>
    <row r="93" spans="1:18" s="97" customFormat="1" ht="23.1" customHeight="1">
      <c r="A93" s="62"/>
      <c r="B93" s="61"/>
      <c r="C93" s="1010"/>
      <c r="D93" s="1007"/>
      <c r="E93" s="1016"/>
      <c r="F93" s="1016"/>
      <c r="G93" s="972"/>
      <c r="H93" s="972"/>
      <c r="I93" s="972"/>
      <c r="J93" s="972"/>
      <c r="K93" s="1016"/>
      <c r="L93" s="1016"/>
      <c r="M93" s="1016"/>
      <c r="N93" s="390"/>
      <c r="O93" s="467"/>
      <c r="P93" s="439"/>
      <c r="Q93" s="447"/>
      <c r="R93" s="63"/>
    </row>
    <row r="94" spans="1:18" s="97" customFormat="1" ht="23.1" customHeight="1">
      <c r="A94" s="62"/>
      <c r="B94" s="61"/>
      <c r="C94" s="1006"/>
      <c r="D94" s="1007"/>
      <c r="E94" s="1016"/>
      <c r="F94" s="1016"/>
      <c r="G94" s="972"/>
      <c r="H94" s="972"/>
      <c r="I94" s="972"/>
      <c r="J94" s="972"/>
      <c r="K94" s="1016"/>
      <c r="L94" s="1016"/>
      <c r="M94" s="1016"/>
      <c r="N94" s="390"/>
      <c r="O94" s="467"/>
      <c r="P94" s="439"/>
      <c r="Q94" s="440"/>
      <c r="R94" s="63"/>
    </row>
    <row r="95" spans="1:18" s="97" customFormat="1" ht="23.1" customHeight="1">
      <c r="A95" s="62"/>
      <c r="B95" s="61"/>
      <c r="C95" s="1006"/>
      <c r="D95" s="1007"/>
      <c r="E95" s="1016"/>
      <c r="F95" s="1016"/>
      <c r="G95" s="972"/>
      <c r="H95" s="972"/>
      <c r="I95" s="972"/>
      <c r="J95" s="972"/>
      <c r="K95" s="1016"/>
      <c r="L95" s="1016"/>
      <c r="M95" s="1016"/>
      <c r="N95" s="390"/>
      <c r="O95" s="467"/>
      <c r="P95" s="439"/>
      <c r="Q95" s="440"/>
      <c r="R95" s="63"/>
    </row>
    <row r="96" spans="1:18" s="97" customFormat="1" ht="23.1" customHeight="1">
      <c r="A96" s="62"/>
      <c r="B96" s="61"/>
      <c r="C96" s="1006"/>
      <c r="D96" s="1007"/>
      <c r="E96" s="1016"/>
      <c r="F96" s="1016"/>
      <c r="G96" s="972"/>
      <c r="H96" s="972"/>
      <c r="I96" s="972"/>
      <c r="J96" s="972"/>
      <c r="K96" s="1016"/>
      <c r="L96" s="1016"/>
      <c r="M96" s="1016"/>
      <c r="N96" s="390"/>
      <c r="O96" s="467"/>
      <c r="P96" s="439"/>
      <c r="Q96" s="440"/>
      <c r="R96" s="63"/>
    </row>
    <row r="97" spans="1:18" s="97" customFormat="1" ht="23.1" customHeight="1">
      <c r="A97" s="71"/>
      <c r="B97" s="72"/>
      <c r="C97" s="1012"/>
      <c r="D97" s="1009"/>
      <c r="E97" s="1017"/>
      <c r="F97" s="1017"/>
      <c r="G97" s="973"/>
      <c r="H97" s="973"/>
      <c r="I97" s="973"/>
      <c r="J97" s="973"/>
      <c r="K97" s="1017"/>
      <c r="L97" s="1017"/>
      <c r="M97" s="1017"/>
      <c r="N97" s="402"/>
      <c r="O97" s="441"/>
      <c r="P97" s="441"/>
      <c r="Q97" s="442"/>
      <c r="R97" s="73"/>
    </row>
    <row r="98" spans="1:18" s="97" customFormat="1" ht="23.1" customHeight="1">
      <c r="A98" s="74"/>
      <c r="B98" s="61"/>
      <c r="C98" s="1010"/>
      <c r="D98" s="1007"/>
      <c r="E98" s="1016"/>
      <c r="F98" s="1016"/>
      <c r="G98" s="972"/>
      <c r="H98" s="972"/>
      <c r="I98" s="972"/>
      <c r="J98" s="972"/>
      <c r="K98" s="1016"/>
      <c r="L98" s="1016"/>
      <c r="M98" s="1016"/>
      <c r="N98" s="390"/>
      <c r="O98" s="443"/>
      <c r="P98" s="439"/>
      <c r="Q98" s="447"/>
      <c r="R98" s="75"/>
    </row>
    <row r="99" spans="1:18" s="97" customFormat="1" ht="23.1" customHeight="1">
      <c r="A99" s="62"/>
      <c r="B99" s="61"/>
      <c r="C99" s="1006"/>
      <c r="D99" s="1007"/>
      <c r="E99" s="1016"/>
      <c r="F99" s="1016"/>
      <c r="G99" s="972"/>
      <c r="H99" s="972"/>
      <c r="I99" s="972"/>
      <c r="J99" s="972"/>
      <c r="K99" s="1016"/>
      <c r="L99" s="1016"/>
      <c r="M99" s="1016"/>
      <c r="N99" s="390"/>
      <c r="O99" s="439"/>
      <c r="P99" s="439"/>
      <c r="Q99" s="440"/>
      <c r="R99" s="63"/>
    </row>
    <row r="100" spans="1:18" s="97" customFormat="1" ht="23.1" customHeight="1">
      <c r="A100" s="62"/>
      <c r="B100" s="61"/>
      <c r="C100" s="1006"/>
      <c r="D100" s="1007"/>
      <c r="E100" s="1016"/>
      <c r="F100" s="1016"/>
      <c r="G100" s="972"/>
      <c r="H100" s="972"/>
      <c r="I100" s="972"/>
      <c r="J100" s="972"/>
      <c r="K100" s="1016"/>
      <c r="L100" s="1016"/>
      <c r="M100" s="1016"/>
      <c r="N100" s="390"/>
      <c r="O100" s="439"/>
      <c r="P100" s="439"/>
      <c r="Q100" s="440"/>
      <c r="R100" s="63"/>
    </row>
    <row r="101" spans="1:18" s="97" customFormat="1" ht="23.1" customHeight="1">
      <c r="A101" s="62"/>
      <c r="B101" s="61"/>
      <c r="C101" s="1006"/>
      <c r="D101" s="1007"/>
      <c r="E101" s="1016"/>
      <c r="F101" s="1016"/>
      <c r="G101" s="972"/>
      <c r="H101" s="972"/>
      <c r="I101" s="972"/>
      <c r="J101" s="972"/>
      <c r="K101" s="1016"/>
      <c r="L101" s="1016"/>
      <c r="M101" s="1016"/>
      <c r="N101" s="390"/>
      <c r="O101" s="439"/>
      <c r="P101" s="439"/>
      <c r="Q101" s="440"/>
      <c r="R101" s="63"/>
    </row>
    <row r="102" spans="1:18" s="97" customFormat="1" ht="23.1" customHeight="1">
      <c r="A102" s="71"/>
      <c r="B102" s="72"/>
      <c r="C102" s="1012"/>
      <c r="D102" s="1009"/>
      <c r="E102" s="1017"/>
      <c r="F102" s="1017"/>
      <c r="G102" s="973"/>
      <c r="H102" s="973"/>
      <c r="I102" s="973"/>
      <c r="J102" s="973"/>
      <c r="K102" s="1017"/>
      <c r="L102" s="1017"/>
      <c r="M102" s="1017"/>
      <c r="N102" s="402"/>
      <c r="O102" s="441"/>
      <c r="P102" s="441"/>
      <c r="Q102" s="442"/>
      <c r="R102" s="73"/>
    </row>
    <row r="103" spans="1:18" s="97" customFormat="1" ht="23.1" customHeight="1">
      <c r="A103" s="62"/>
      <c r="B103" s="61"/>
      <c r="C103" s="1010"/>
      <c r="D103" s="1007"/>
      <c r="E103" s="1016"/>
      <c r="F103" s="1016"/>
      <c r="G103" s="972"/>
      <c r="H103" s="972"/>
      <c r="I103" s="972"/>
      <c r="J103" s="972"/>
      <c r="K103" s="1016"/>
      <c r="L103" s="1016"/>
      <c r="M103" s="1016"/>
      <c r="N103" s="390"/>
      <c r="O103" s="467"/>
      <c r="P103" s="439"/>
      <c r="Q103" s="447"/>
      <c r="R103" s="63"/>
    </row>
    <row r="104" spans="1:18" s="97" customFormat="1" ht="23.1" customHeight="1">
      <c r="A104" s="62"/>
      <c r="B104" s="61"/>
      <c r="C104" s="1006"/>
      <c r="D104" s="1007"/>
      <c r="E104" s="1016"/>
      <c r="F104" s="1016"/>
      <c r="G104" s="972"/>
      <c r="H104" s="972"/>
      <c r="I104" s="972"/>
      <c r="J104" s="972"/>
      <c r="K104" s="1016"/>
      <c r="L104" s="1016"/>
      <c r="M104" s="1016"/>
      <c r="N104" s="390"/>
      <c r="O104" s="467"/>
      <c r="P104" s="439"/>
      <c r="Q104" s="440"/>
      <c r="R104" s="63"/>
    </row>
    <row r="105" spans="1:18" s="97" customFormat="1" ht="23.1" customHeight="1">
      <c r="A105" s="62"/>
      <c r="B105" s="61"/>
      <c r="C105" s="1006"/>
      <c r="D105" s="1007"/>
      <c r="E105" s="1016"/>
      <c r="F105" s="1016"/>
      <c r="G105" s="972"/>
      <c r="H105" s="972"/>
      <c r="I105" s="972"/>
      <c r="J105" s="972"/>
      <c r="K105" s="1016"/>
      <c r="L105" s="1016"/>
      <c r="M105" s="1016"/>
      <c r="N105" s="390"/>
      <c r="O105" s="467"/>
      <c r="P105" s="439"/>
      <c r="Q105" s="440"/>
      <c r="R105" s="63"/>
    </row>
    <row r="106" spans="1:18" s="97" customFormat="1" ht="23.1" customHeight="1">
      <c r="A106" s="62"/>
      <c r="B106" s="61"/>
      <c r="C106" s="1006"/>
      <c r="D106" s="1007"/>
      <c r="E106" s="1016"/>
      <c r="F106" s="1016"/>
      <c r="G106" s="972"/>
      <c r="H106" s="972"/>
      <c r="I106" s="972"/>
      <c r="J106" s="972"/>
      <c r="K106" s="1016"/>
      <c r="L106" s="1016"/>
      <c r="M106" s="1016"/>
      <c r="N106" s="390"/>
      <c r="O106" s="467"/>
      <c r="P106" s="439"/>
      <c r="Q106" s="440"/>
      <c r="R106" s="63"/>
    </row>
    <row r="107" spans="1:18" s="97" customFormat="1" ht="23.1" customHeight="1" thickBot="1">
      <c r="A107" s="77"/>
      <c r="B107" s="78"/>
      <c r="C107" s="1013"/>
      <c r="D107" s="1014"/>
      <c r="E107" s="1018"/>
      <c r="F107" s="1018"/>
      <c r="G107" s="974"/>
      <c r="H107" s="974"/>
      <c r="I107" s="974"/>
      <c r="J107" s="974"/>
      <c r="K107" s="1018"/>
      <c r="L107" s="1018"/>
      <c r="M107" s="1018"/>
      <c r="N107" s="916"/>
      <c r="O107" s="448"/>
      <c r="P107" s="448"/>
      <c r="Q107" s="449"/>
      <c r="R107" s="79"/>
    </row>
    <row r="108" spans="1:18" ht="21" customHeight="1">
      <c r="O108" s="103"/>
    </row>
    <row r="109" spans="1:18" ht="21" customHeight="1">
      <c r="O109" s="103"/>
    </row>
    <row r="110" spans="1:18" ht="21" customHeight="1">
      <c r="O110" s="103"/>
    </row>
    <row r="111" spans="1:18" ht="21" customHeight="1">
      <c r="O111" s="103"/>
    </row>
    <row r="112" spans="1:18" ht="21" customHeight="1">
      <c r="O112" s="103"/>
    </row>
    <row r="113" spans="15:15" ht="21" customHeight="1">
      <c r="O113" s="103"/>
    </row>
    <row r="114" spans="15:15" ht="21" customHeight="1">
      <c r="O114" s="103"/>
    </row>
    <row r="115" spans="15:15" ht="21" customHeight="1">
      <c r="O115" s="103"/>
    </row>
    <row r="116" spans="15:15" ht="21" customHeight="1">
      <c r="O116" s="103"/>
    </row>
    <row r="117" spans="15:15" ht="21" customHeight="1">
      <c r="O117" s="103"/>
    </row>
    <row r="118" spans="15:15" ht="21" customHeight="1">
      <c r="O118" s="103"/>
    </row>
    <row r="119" spans="15:15" ht="21" customHeight="1">
      <c r="O119" s="103"/>
    </row>
    <row r="120" spans="15:15" ht="21" customHeight="1"/>
    <row r="121" spans="15:15" ht="21" customHeight="1"/>
    <row r="122" spans="15:15" ht="21" customHeight="1"/>
    <row r="123" spans="15:15" ht="21" customHeight="1"/>
    <row r="124" spans="15:15" ht="21" customHeight="1"/>
    <row r="125" spans="15:15" ht="21" customHeight="1"/>
    <row r="126" spans="15:15" ht="21" customHeight="1"/>
    <row r="127" spans="15:15" ht="21" customHeight="1"/>
    <row r="128" spans="15:15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00" ht="21" customHeight="1"/>
    <row r="201" ht="21" customHeight="1"/>
    <row r="202" ht="21" customHeight="1"/>
    <row r="203" ht="21" customHeight="1"/>
    <row r="204" ht="21" customHeight="1"/>
    <row r="205" ht="21" customHeight="1"/>
  </sheetData>
  <phoneticPr fontId="2"/>
  <printOptions horizontalCentered="1"/>
  <pageMargins left="0.59055118110236227" right="0.59055118110236227" top="0.61" bottom="0.59055118110236227" header="0.6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10" max="121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5"/>
  <dimension ref="A1:X208"/>
  <sheetViews>
    <sheetView showGridLines="0" view="pageBreakPreview" zoomScale="55" zoomScaleNormal="75" zoomScaleSheetLayoutView="55" workbookViewId="0">
      <pane xSplit="2" ySplit="12" topLeftCell="C46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75" style="80" customWidth="1"/>
    <col min="2" max="2" width="27.625" style="98" customWidth="1"/>
    <col min="3" max="3" width="13.625" style="98" customWidth="1"/>
    <col min="4" max="4" width="10.625" style="98" customWidth="1"/>
    <col min="5" max="5" width="16.625" style="98" customWidth="1"/>
    <col min="6" max="6" width="10.625" style="163" customWidth="1"/>
    <col min="7" max="7" width="16.625" style="98" customWidth="1"/>
    <col min="8" max="8" width="10.625" style="163" customWidth="1"/>
    <col min="9" max="9" width="16.625" style="98" customWidth="1"/>
    <col min="10" max="10" width="10.625" style="163" customWidth="1"/>
    <col min="11" max="11" width="16.625" style="98" customWidth="1"/>
    <col min="12" max="12" width="10.625" style="163" customWidth="1"/>
    <col min="13" max="18" width="16.625" style="164" customWidth="1"/>
    <col min="19" max="19" width="5.875" style="182" customWidth="1"/>
    <col min="20" max="25" width="2.125" style="98" customWidth="1"/>
    <col min="26" max="16384" width="9" style="98"/>
  </cols>
  <sheetData>
    <row r="1" spans="1:24" ht="30.95" customHeight="1">
      <c r="A1" s="4" t="s">
        <v>377</v>
      </c>
      <c r="S1" s="165"/>
    </row>
    <row r="2" spans="1:24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18"/>
      <c r="S2" s="166" t="s">
        <v>460</v>
      </c>
    </row>
    <row r="3" spans="1:24" s="169" customFormat="1" ht="24.95" customHeight="1">
      <c r="A3" s="13" t="s">
        <v>423</v>
      </c>
      <c r="B3" s="14"/>
      <c r="C3" s="167"/>
      <c r="D3" s="167"/>
      <c r="E3" s="2909" t="s">
        <v>660</v>
      </c>
      <c r="F3" s="2907"/>
      <c r="G3" s="2907"/>
      <c r="H3" s="2907"/>
      <c r="I3" s="2907"/>
      <c r="J3" s="2907"/>
      <c r="K3" s="2907" t="s">
        <v>661</v>
      </c>
      <c r="L3" s="2907"/>
      <c r="M3" s="2908"/>
      <c r="N3" s="167"/>
      <c r="O3" s="167"/>
      <c r="P3" s="167"/>
      <c r="Q3" s="167"/>
      <c r="R3" s="168"/>
      <c r="S3" s="20" t="s">
        <v>423</v>
      </c>
    </row>
    <row r="4" spans="1:24" s="169" customFormat="1" ht="24.95" customHeight="1">
      <c r="A4" s="22" t="s">
        <v>424</v>
      </c>
      <c r="B4" s="23"/>
      <c r="C4" s="89" t="s">
        <v>461</v>
      </c>
      <c r="D4" s="89" t="s">
        <v>421</v>
      </c>
      <c r="E4" s="170" t="s">
        <v>462</v>
      </c>
      <c r="F4" s="171"/>
      <c r="G4" s="170" t="s">
        <v>463</v>
      </c>
      <c r="H4" s="171"/>
      <c r="I4" s="170" t="s">
        <v>464</v>
      </c>
      <c r="J4" s="171"/>
      <c r="K4" s="170" t="s">
        <v>465</v>
      </c>
      <c r="L4" s="171"/>
      <c r="M4" s="172" t="s">
        <v>392</v>
      </c>
      <c r="N4" s="89"/>
      <c r="O4" s="89"/>
      <c r="P4" s="89" t="s">
        <v>217</v>
      </c>
      <c r="Q4" s="89"/>
      <c r="R4" s="173"/>
      <c r="S4" s="28" t="s">
        <v>424</v>
      </c>
    </row>
    <row r="5" spans="1:24" s="169" customFormat="1" ht="24.95" customHeight="1">
      <c r="A5" s="22" t="s">
        <v>425</v>
      </c>
      <c r="B5" s="23" t="s">
        <v>393</v>
      </c>
      <c r="C5" s="89"/>
      <c r="D5" s="89"/>
      <c r="E5" s="88"/>
      <c r="F5" s="174"/>
      <c r="G5" s="88"/>
      <c r="H5" s="174"/>
      <c r="I5" s="88"/>
      <c r="J5" s="174"/>
      <c r="K5" s="88"/>
      <c r="L5" s="174"/>
      <c r="M5" s="88"/>
      <c r="N5" s="89" t="s">
        <v>405</v>
      </c>
      <c r="O5" s="89" t="s">
        <v>662</v>
      </c>
      <c r="P5" s="89"/>
      <c r="Q5" s="89" t="s">
        <v>403</v>
      </c>
      <c r="R5" s="173" t="s">
        <v>399</v>
      </c>
      <c r="S5" s="28" t="s">
        <v>425</v>
      </c>
    </row>
    <row r="6" spans="1:24" s="169" customFormat="1" ht="24.95" customHeight="1">
      <c r="A6" s="22" t="s">
        <v>426</v>
      </c>
      <c r="B6" s="23"/>
      <c r="C6" s="89" t="s">
        <v>466</v>
      </c>
      <c r="D6" s="89" t="s">
        <v>467</v>
      </c>
      <c r="E6" s="89" t="s">
        <v>468</v>
      </c>
      <c r="F6" s="175" t="s">
        <v>431</v>
      </c>
      <c r="G6" s="89" t="s">
        <v>468</v>
      </c>
      <c r="H6" s="175" t="s">
        <v>431</v>
      </c>
      <c r="I6" s="89" t="s">
        <v>468</v>
      </c>
      <c r="J6" s="175" t="s">
        <v>431</v>
      </c>
      <c r="K6" s="89" t="s">
        <v>468</v>
      </c>
      <c r="L6" s="175" t="s">
        <v>431</v>
      </c>
      <c r="M6" s="89" t="s">
        <v>468</v>
      </c>
      <c r="N6" s="89"/>
      <c r="O6" s="89"/>
      <c r="P6" s="89" t="s">
        <v>341</v>
      </c>
      <c r="Q6" s="89"/>
      <c r="R6" s="173"/>
      <c r="S6" s="28" t="s">
        <v>426</v>
      </c>
    </row>
    <row r="7" spans="1:24" s="169" customFormat="1" ht="24.95" customHeight="1" thickBot="1">
      <c r="A7" s="40" t="s">
        <v>427</v>
      </c>
      <c r="B7" s="41"/>
      <c r="C7" s="91"/>
      <c r="D7" s="91"/>
      <c r="E7" s="91"/>
      <c r="F7" s="176"/>
      <c r="G7" s="91"/>
      <c r="H7" s="176"/>
      <c r="I7" s="91"/>
      <c r="J7" s="176"/>
      <c r="K7" s="91"/>
      <c r="L7" s="176"/>
      <c r="M7" s="91"/>
      <c r="N7" s="91"/>
      <c r="O7" s="91"/>
      <c r="P7" s="91"/>
      <c r="Q7" s="91"/>
      <c r="R7" s="177"/>
      <c r="S7" s="52" t="s">
        <v>427</v>
      </c>
    </row>
    <row r="8" spans="1:24" s="169" customFormat="1" ht="30" customHeight="1">
      <c r="A8" s="22"/>
      <c r="B8" s="29" t="s">
        <v>6</v>
      </c>
      <c r="C8" s="427" t="s">
        <v>572</v>
      </c>
      <c r="D8" s="472" t="s">
        <v>572</v>
      </c>
      <c r="E8" s="1015">
        <v>27562109</v>
      </c>
      <c r="F8" s="975">
        <v>68.48</v>
      </c>
      <c r="G8" s="1022">
        <v>0</v>
      </c>
      <c r="H8" s="975">
        <v>0</v>
      </c>
      <c r="I8" s="1022">
        <v>15044204</v>
      </c>
      <c r="J8" s="975">
        <v>31.52</v>
      </c>
      <c r="K8" s="1022">
        <v>0</v>
      </c>
      <c r="L8" s="975">
        <v>0</v>
      </c>
      <c r="M8" s="918">
        <v>47724741</v>
      </c>
      <c r="N8" s="918">
        <v>3594818</v>
      </c>
      <c r="O8" s="918">
        <v>851893</v>
      </c>
      <c r="P8" s="396">
        <v>4344030</v>
      </c>
      <c r="Q8" s="396">
        <v>-689067</v>
      </c>
      <c r="R8" s="927">
        <v>38244933</v>
      </c>
      <c r="S8" s="132"/>
      <c r="T8" s="178"/>
      <c r="U8" s="178"/>
      <c r="V8" s="178"/>
      <c r="W8" s="178"/>
      <c r="X8" s="178"/>
    </row>
    <row r="9" spans="1:24" s="169" customFormat="1" ht="30" customHeight="1">
      <c r="A9" s="22"/>
      <c r="B9" s="29" t="s">
        <v>1016</v>
      </c>
      <c r="C9" s="354" t="s">
        <v>572</v>
      </c>
      <c r="D9" s="466" t="s">
        <v>572</v>
      </c>
      <c r="E9" s="1020">
        <v>27562109</v>
      </c>
      <c r="F9" s="976">
        <v>64.69</v>
      </c>
      <c r="G9" s="1020">
        <v>0</v>
      </c>
      <c r="H9" s="976">
        <v>0</v>
      </c>
      <c r="I9" s="1020">
        <v>15044204</v>
      </c>
      <c r="J9" s="976">
        <v>35.31</v>
      </c>
      <c r="K9" s="1020">
        <v>0</v>
      </c>
      <c r="L9" s="976">
        <v>0</v>
      </c>
      <c r="M9" s="389">
        <v>42606312</v>
      </c>
      <c r="N9" s="389">
        <v>3594818</v>
      </c>
      <c r="O9" s="389">
        <v>851349</v>
      </c>
      <c r="P9" s="388">
        <v>4344030</v>
      </c>
      <c r="Q9" s="388">
        <v>-710214</v>
      </c>
      <c r="R9" s="387">
        <v>33105901</v>
      </c>
      <c r="S9" s="55"/>
    </row>
    <row r="10" spans="1:24" s="169" customFormat="1" ht="30" customHeight="1">
      <c r="A10" s="22"/>
      <c r="B10" s="29" t="s">
        <v>1017</v>
      </c>
      <c r="C10" s="354" t="s">
        <v>572</v>
      </c>
      <c r="D10" s="466" t="s">
        <v>572</v>
      </c>
      <c r="E10" s="1020">
        <v>0</v>
      </c>
      <c r="F10" s="976">
        <v>0</v>
      </c>
      <c r="G10" s="1020">
        <v>0</v>
      </c>
      <c r="H10" s="976">
        <v>0</v>
      </c>
      <c r="I10" s="1020">
        <v>0</v>
      </c>
      <c r="J10" s="976">
        <v>0</v>
      </c>
      <c r="K10" s="1020">
        <v>0</v>
      </c>
      <c r="L10" s="976">
        <v>0</v>
      </c>
      <c r="M10" s="389">
        <v>5118429</v>
      </c>
      <c r="N10" s="389">
        <v>0</v>
      </c>
      <c r="O10" s="389">
        <v>544</v>
      </c>
      <c r="P10" s="388">
        <v>0</v>
      </c>
      <c r="Q10" s="388">
        <v>21147</v>
      </c>
      <c r="R10" s="387">
        <v>5139032</v>
      </c>
      <c r="S10" s="55"/>
    </row>
    <row r="11" spans="1:24" s="169" customFormat="1" ht="30" customHeight="1">
      <c r="A11" s="22"/>
      <c r="B11" s="29" t="s">
        <v>1018</v>
      </c>
      <c r="C11" s="354" t="s">
        <v>572</v>
      </c>
      <c r="D11" s="466" t="s">
        <v>572</v>
      </c>
      <c r="E11" s="1020">
        <v>25900519</v>
      </c>
      <c r="F11" s="976">
        <v>65.16</v>
      </c>
      <c r="G11" s="1020">
        <v>0</v>
      </c>
      <c r="H11" s="976">
        <v>0</v>
      </c>
      <c r="I11" s="1020">
        <v>13846073</v>
      </c>
      <c r="J11" s="976">
        <v>34.840000000000003</v>
      </c>
      <c r="K11" s="1020">
        <v>0</v>
      </c>
      <c r="L11" s="976">
        <v>0</v>
      </c>
      <c r="M11" s="389">
        <v>39746591</v>
      </c>
      <c r="N11" s="389">
        <v>3296574</v>
      </c>
      <c r="O11" s="389">
        <v>848845</v>
      </c>
      <c r="P11" s="388">
        <v>4185162</v>
      </c>
      <c r="Q11" s="388">
        <v>-684645</v>
      </c>
      <c r="R11" s="387">
        <v>30731365</v>
      </c>
      <c r="S11" s="55"/>
    </row>
    <row r="12" spans="1:24" s="169" customFormat="1" ht="30" customHeight="1">
      <c r="A12" s="109"/>
      <c r="B12" s="133" t="s">
        <v>1019</v>
      </c>
      <c r="C12" s="430" t="s">
        <v>572</v>
      </c>
      <c r="D12" s="479" t="s">
        <v>572</v>
      </c>
      <c r="E12" s="1021">
        <v>1661590</v>
      </c>
      <c r="F12" s="977">
        <v>58.1</v>
      </c>
      <c r="G12" s="1021">
        <v>0</v>
      </c>
      <c r="H12" s="977">
        <v>0</v>
      </c>
      <c r="I12" s="1021">
        <v>1198131</v>
      </c>
      <c r="J12" s="977">
        <v>41.9</v>
      </c>
      <c r="K12" s="1021">
        <v>0</v>
      </c>
      <c r="L12" s="977">
        <v>0</v>
      </c>
      <c r="M12" s="391">
        <v>2859721</v>
      </c>
      <c r="N12" s="391">
        <v>298244</v>
      </c>
      <c r="O12" s="391">
        <v>2504</v>
      </c>
      <c r="P12" s="404">
        <v>158868</v>
      </c>
      <c r="Q12" s="404">
        <v>-25569</v>
      </c>
      <c r="R12" s="929">
        <v>2374536</v>
      </c>
      <c r="S12" s="126"/>
    </row>
    <row r="13" spans="1:24" ht="23.1" customHeight="1">
      <c r="A13" s="60">
        <v>1</v>
      </c>
      <c r="B13" s="93" t="s">
        <v>1020</v>
      </c>
      <c r="C13" s="427" t="s">
        <v>1093</v>
      </c>
      <c r="D13" s="428">
        <v>8</v>
      </c>
      <c r="E13" s="1015">
        <v>1447539</v>
      </c>
      <c r="F13" s="975">
        <v>69.28</v>
      </c>
      <c r="G13" s="1022">
        <v>0</v>
      </c>
      <c r="H13" s="975">
        <v>0</v>
      </c>
      <c r="I13" s="1022">
        <v>641772</v>
      </c>
      <c r="J13" s="975">
        <v>30.72</v>
      </c>
      <c r="K13" s="1022">
        <v>0</v>
      </c>
      <c r="L13" s="975">
        <v>0</v>
      </c>
      <c r="M13" s="918">
        <v>2089311</v>
      </c>
      <c r="N13" s="918">
        <v>150970</v>
      </c>
      <c r="O13" s="918">
        <v>3156</v>
      </c>
      <c r="P13" s="396">
        <v>194399</v>
      </c>
      <c r="Q13" s="396">
        <v>-216173</v>
      </c>
      <c r="R13" s="927">
        <v>1524613</v>
      </c>
      <c r="S13" s="55">
        <v>1</v>
      </c>
    </row>
    <row r="14" spans="1:24" ht="23.1" customHeight="1">
      <c r="A14" s="60">
        <v>2</v>
      </c>
      <c r="B14" s="93" t="s">
        <v>1021</v>
      </c>
      <c r="C14" s="354" t="s">
        <v>1093</v>
      </c>
      <c r="D14" s="429">
        <v>8</v>
      </c>
      <c r="E14" s="1020">
        <v>569444</v>
      </c>
      <c r="F14" s="976">
        <v>53.19</v>
      </c>
      <c r="G14" s="1020">
        <v>0</v>
      </c>
      <c r="H14" s="976">
        <v>0</v>
      </c>
      <c r="I14" s="1020">
        <v>501066</v>
      </c>
      <c r="J14" s="976">
        <v>46.81</v>
      </c>
      <c r="K14" s="1020">
        <v>0</v>
      </c>
      <c r="L14" s="976">
        <v>0</v>
      </c>
      <c r="M14" s="389">
        <v>1070510</v>
      </c>
      <c r="N14" s="389">
        <v>126809</v>
      </c>
      <c r="O14" s="389">
        <v>1009</v>
      </c>
      <c r="P14" s="388">
        <v>49808</v>
      </c>
      <c r="Q14" s="388">
        <v>-5173</v>
      </c>
      <c r="R14" s="387">
        <v>887711</v>
      </c>
      <c r="S14" s="55">
        <v>2</v>
      </c>
    </row>
    <row r="15" spans="1:24" ht="23.1" customHeight="1">
      <c r="A15" s="60">
        <v>3</v>
      </c>
      <c r="B15" s="93" t="s">
        <v>1022</v>
      </c>
      <c r="C15" s="354" t="s">
        <v>1093</v>
      </c>
      <c r="D15" s="429">
        <v>8</v>
      </c>
      <c r="E15" s="1020">
        <v>2841817</v>
      </c>
      <c r="F15" s="976">
        <v>69.58</v>
      </c>
      <c r="G15" s="1020">
        <v>0</v>
      </c>
      <c r="H15" s="976">
        <v>0</v>
      </c>
      <c r="I15" s="1020">
        <v>1242144</v>
      </c>
      <c r="J15" s="976">
        <v>30.42</v>
      </c>
      <c r="K15" s="1020">
        <v>0</v>
      </c>
      <c r="L15" s="976">
        <v>0</v>
      </c>
      <c r="M15" s="389">
        <v>4083961</v>
      </c>
      <c r="N15" s="389">
        <v>288139</v>
      </c>
      <c r="O15" s="389">
        <v>1969</v>
      </c>
      <c r="P15" s="388">
        <v>550044</v>
      </c>
      <c r="Q15" s="388">
        <v>-58161</v>
      </c>
      <c r="R15" s="387">
        <v>3185648</v>
      </c>
      <c r="S15" s="55">
        <v>3</v>
      </c>
    </row>
    <row r="16" spans="1:24" ht="23.1" customHeight="1">
      <c r="A16" s="60">
        <v>6</v>
      </c>
      <c r="B16" s="93" t="s">
        <v>1023</v>
      </c>
      <c r="C16" s="354" t="s">
        <v>1093</v>
      </c>
      <c r="D16" s="429">
        <v>9</v>
      </c>
      <c r="E16" s="1020">
        <v>269057</v>
      </c>
      <c r="F16" s="976">
        <v>59.55</v>
      </c>
      <c r="G16" s="1020">
        <v>0</v>
      </c>
      <c r="H16" s="976">
        <v>0</v>
      </c>
      <c r="I16" s="1020">
        <v>182736</v>
      </c>
      <c r="J16" s="976">
        <v>40.450000000000003</v>
      </c>
      <c r="K16" s="1020">
        <v>0</v>
      </c>
      <c r="L16" s="976">
        <v>0</v>
      </c>
      <c r="M16" s="389">
        <v>451793</v>
      </c>
      <c r="N16" s="389">
        <v>42624</v>
      </c>
      <c r="O16" s="389">
        <v>386</v>
      </c>
      <c r="P16" s="388">
        <v>19158</v>
      </c>
      <c r="Q16" s="388">
        <v>-3581</v>
      </c>
      <c r="R16" s="387">
        <v>386044</v>
      </c>
      <c r="S16" s="55">
        <v>6</v>
      </c>
    </row>
    <row r="17" spans="1:19" ht="23.1" customHeight="1">
      <c r="A17" s="179">
        <v>7</v>
      </c>
      <c r="B17" s="180" t="s">
        <v>1024</v>
      </c>
      <c r="C17" s="430" t="s">
        <v>1093</v>
      </c>
      <c r="D17" s="431">
        <v>8</v>
      </c>
      <c r="E17" s="1021">
        <v>175733</v>
      </c>
      <c r="F17" s="977">
        <v>57.23</v>
      </c>
      <c r="G17" s="1021">
        <v>0</v>
      </c>
      <c r="H17" s="977">
        <v>0</v>
      </c>
      <c r="I17" s="1021">
        <v>131320</v>
      </c>
      <c r="J17" s="977">
        <v>42.77</v>
      </c>
      <c r="K17" s="1021">
        <v>0</v>
      </c>
      <c r="L17" s="977">
        <v>0</v>
      </c>
      <c r="M17" s="391">
        <v>307053</v>
      </c>
      <c r="N17" s="391">
        <v>33884</v>
      </c>
      <c r="O17" s="391">
        <v>142</v>
      </c>
      <c r="P17" s="404">
        <v>12495</v>
      </c>
      <c r="Q17" s="404">
        <v>4248</v>
      </c>
      <c r="R17" s="929">
        <v>264780</v>
      </c>
      <c r="S17" s="126">
        <v>7</v>
      </c>
    </row>
    <row r="18" spans="1:19" ht="23.1" customHeight="1">
      <c r="A18" s="60">
        <v>8</v>
      </c>
      <c r="B18" s="93" t="s">
        <v>1025</v>
      </c>
      <c r="C18" s="427" t="s">
        <v>1093</v>
      </c>
      <c r="D18" s="428">
        <v>8</v>
      </c>
      <c r="E18" s="1022">
        <v>1732359</v>
      </c>
      <c r="F18" s="975">
        <v>67.099999999999994</v>
      </c>
      <c r="G18" s="1022">
        <v>0</v>
      </c>
      <c r="H18" s="975">
        <v>0</v>
      </c>
      <c r="I18" s="1022">
        <v>849563</v>
      </c>
      <c r="J18" s="975">
        <v>32.9</v>
      </c>
      <c r="K18" s="1022">
        <v>0</v>
      </c>
      <c r="L18" s="975">
        <v>0</v>
      </c>
      <c r="M18" s="918">
        <v>2581922</v>
      </c>
      <c r="N18" s="918">
        <v>194795</v>
      </c>
      <c r="O18" s="918">
        <v>2234</v>
      </c>
      <c r="P18" s="396">
        <v>389208</v>
      </c>
      <c r="Q18" s="396">
        <v>-40593</v>
      </c>
      <c r="R18" s="927">
        <v>1955092</v>
      </c>
      <c r="S18" s="55">
        <v>8</v>
      </c>
    </row>
    <row r="19" spans="1:19" ht="23.1" customHeight="1">
      <c r="A19" s="60">
        <v>9</v>
      </c>
      <c r="B19" s="93" t="s">
        <v>1026</v>
      </c>
      <c r="C19" s="432" t="s">
        <v>1093</v>
      </c>
      <c r="D19" s="429">
        <v>10</v>
      </c>
      <c r="E19" s="1020">
        <v>321255</v>
      </c>
      <c r="F19" s="976">
        <v>66.680000000000007</v>
      </c>
      <c r="G19" s="1020">
        <v>0</v>
      </c>
      <c r="H19" s="976">
        <v>0</v>
      </c>
      <c r="I19" s="1020">
        <v>160504</v>
      </c>
      <c r="J19" s="976">
        <v>33.32</v>
      </c>
      <c r="K19" s="1020">
        <v>0</v>
      </c>
      <c r="L19" s="976">
        <v>0</v>
      </c>
      <c r="M19" s="389">
        <v>481759</v>
      </c>
      <c r="N19" s="389">
        <v>39115</v>
      </c>
      <c r="O19" s="389">
        <v>368</v>
      </c>
      <c r="P19" s="388">
        <v>34833</v>
      </c>
      <c r="Q19" s="388">
        <v>-1224</v>
      </c>
      <c r="R19" s="387">
        <v>406219</v>
      </c>
      <c r="S19" s="55">
        <v>9</v>
      </c>
    </row>
    <row r="20" spans="1:19" ht="23.1" customHeight="1">
      <c r="A20" s="60">
        <v>10</v>
      </c>
      <c r="B20" s="93" t="s">
        <v>1027</v>
      </c>
      <c r="C20" s="432" t="s">
        <v>1093</v>
      </c>
      <c r="D20" s="429">
        <v>9</v>
      </c>
      <c r="E20" s="1020">
        <v>462238</v>
      </c>
      <c r="F20" s="976">
        <v>63.48</v>
      </c>
      <c r="G20" s="1020">
        <v>0</v>
      </c>
      <c r="H20" s="976">
        <v>0</v>
      </c>
      <c r="I20" s="1020">
        <v>265915</v>
      </c>
      <c r="J20" s="976">
        <v>36.520000000000003</v>
      </c>
      <c r="K20" s="1020">
        <v>0</v>
      </c>
      <c r="L20" s="976">
        <v>0</v>
      </c>
      <c r="M20" s="389">
        <v>728153</v>
      </c>
      <c r="N20" s="389">
        <v>71943</v>
      </c>
      <c r="O20" s="389">
        <v>437</v>
      </c>
      <c r="P20" s="388">
        <v>43941</v>
      </c>
      <c r="Q20" s="388">
        <v>-50950</v>
      </c>
      <c r="R20" s="387">
        <v>560882</v>
      </c>
      <c r="S20" s="55">
        <v>10</v>
      </c>
    </row>
    <row r="21" spans="1:19" s="97" customFormat="1" ht="23.1" customHeight="1">
      <c r="A21" s="60">
        <v>11</v>
      </c>
      <c r="B21" s="93" t="s">
        <v>1028</v>
      </c>
      <c r="C21" s="432" t="s">
        <v>1093</v>
      </c>
      <c r="D21" s="429">
        <v>8</v>
      </c>
      <c r="E21" s="1016">
        <v>338286</v>
      </c>
      <c r="F21" s="978">
        <v>64.099999999999994</v>
      </c>
      <c r="G21" s="1016">
        <v>0</v>
      </c>
      <c r="H21" s="978">
        <v>0</v>
      </c>
      <c r="I21" s="1016">
        <v>189422</v>
      </c>
      <c r="J21" s="978">
        <v>35.9</v>
      </c>
      <c r="K21" s="1016">
        <v>0</v>
      </c>
      <c r="L21" s="978">
        <v>0</v>
      </c>
      <c r="M21" s="390">
        <v>527708</v>
      </c>
      <c r="N21" s="390">
        <v>47202</v>
      </c>
      <c r="O21" s="390">
        <v>184</v>
      </c>
      <c r="P21" s="384">
        <v>42180</v>
      </c>
      <c r="Q21" s="384">
        <v>-3176</v>
      </c>
      <c r="R21" s="400">
        <v>434966</v>
      </c>
      <c r="S21" s="55">
        <v>11</v>
      </c>
    </row>
    <row r="22" spans="1:19" s="97" customFormat="1" ht="23.1" customHeight="1">
      <c r="A22" s="62">
        <v>12</v>
      </c>
      <c r="B22" s="61" t="s">
        <v>1029</v>
      </c>
      <c r="C22" s="432" t="s">
        <v>1093</v>
      </c>
      <c r="D22" s="429">
        <v>8</v>
      </c>
      <c r="E22" s="1016">
        <v>341307</v>
      </c>
      <c r="F22" s="978">
        <v>56.73</v>
      </c>
      <c r="G22" s="1016">
        <v>0</v>
      </c>
      <c r="H22" s="978">
        <v>0</v>
      </c>
      <c r="I22" s="1016">
        <v>260304</v>
      </c>
      <c r="J22" s="978">
        <v>43.27</v>
      </c>
      <c r="K22" s="1016">
        <v>0</v>
      </c>
      <c r="L22" s="978">
        <v>0</v>
      </c>
      <c r="M22" s="390">
        <v>601611</v>
      </c>
      <c r="N22" s="390">
        <v>67066</v>
      </c>
      <c r="O22" s="390">
        <v>3022</v>
      </c>
      <c r="P22" s="384">
        <v>39568</v>
      </c>
      <c r="Q22" s="384">
        <v>-4384</v>
      </c>
      <c r="R22" s="400">
        <v>487571</v>
      </c>
      <c r="S22" s="63">
        <v>12</v>
      </c>
    </row>
    <row r="23" spans="1:19" s="97" customFormat="1" ht="23.1" customHeight="1">
      <c r="A23" s="66">
        <v>14</v>
      </c>
      <c r="B23" s="58" t="s">
        <v>1030</v>
      </c>
      <c r="C23" s="427" t="s">
        <v>1093</v>
      </c>
      <c r="D23" s="428">
        <v>9</v>
      </c>
      <c r="E23" s="1015">
        <v>738577</v>
      </c>
      <c r="F23" s="980">
        <v>52.78</v>
      </c>
      <c r="G23" s="1015">
        <v>0</v>
      </c>
      <c r="H23" s="980">
        <v>0</v>
      </c>
      <c r="I23" s="1015">
        <v>660642</v>
      </c>
      <c r="J23" s="980">
        <v>47.22</v>
      </c>
      <c r="K23" s="1015">
        <v>0</v>
      </c>
      <c r="L23" s="980">
        <v>0</v>
      </c>
      <c r="M23" s="913">
        <v>1399219</v>
      </c>
      <c r="N23" s="913">
        <v>167040</v>
      </c>
      <c r="O23" s="913">
        <v>1488</v>
      </c>
      <c r="P23" s="386">
        <v>84327</v>
      </c>
      <c r="Q23" s="386">
        <v>31797</v>
      </c>
      <c r="R23" s="896">
        <v>1178161</v>
      </c>
      <c r="S23" s="67">
        <v>14</v>
      </c>
    </row>
    <row r="24" spans="1:19" s="97" customFormat="1" ht="23.1" customHeight="1">
      <c r="A24" s="62">
        <v>15</v>
      </c>
      <c r="B24" s="61" t="s">
        <v>1031</v>
      </c>
      <c r="C24" s="354" t="s">
        <v>1093</v>
      </c>
      <c r="D24" s="429">
        <v>8</v>
      </c>
      <c r="E24" s="1016">
        <v>738401</v>
      </c>
      <c r="F24" s="978">
        <v>69.760000000000005</v>
      </c>
      <c r="G24" s="1016">
        <v>0</v>
      </c>
      <c r="H24" s="978">
        <v>0</v>
      </c>
      <c r="I24" s="1016">
        <v>320104</v>
      </c>
      <c r="J24" s="978">
        <v>30.24</v>
      </c>
      <c r="K24" s="1016">
        <v>0</v>
      </c>
      <c r="L24" s="978">
        <v>0</v>
      </c>
      <c r="M24" s="390">
        <v>1058505</v>
      </c>
      <c r="N24" s="390">
        <v>79584</v>
      </c>
      <c r="O24" s="390">
        <v>946</v>
      </c>
      <c r="P24" s="384">
        <v>118207</v>
      </c>
      <c r="Q24" s="384">
        <v>-98070</v>
      </c>
      <c r="R24" s="400">
        <v>761698</v>
      </c>
      <c r="S24" s="63">
        <v>15</v>
      </c>
    </row>
    <row r="25" spans="1:19" s="97" customFormat="1" ht="23.1" customHeight="1">
      <c r="A25" s="62">
        <v>16</v>
      </c>
      <c r="B25" s="61" t="s">
        <v>1032</v>
      </c>
      <c r="C25" s="354" t="s">
        <v>1093</v>
      </c>
      <c r="D25" s="429">
        <v>9</v>
      </c>
      <c r="E25" s="1016">
        <v>196955</v>
      </c>
      <c r="F25" s="978">
        <v>60.99</v>
      </c>
      <c r="G25" s="1016">
        <v>0</v>
      </c>
      <c r="H25" s="978">
        <v>0</v>
      </c>
      <c r="I25" s="1016">
        <v>125996</v>
      </c>
      <c r="J25" s="978">
        <v>39.01</v>
      </c>
      <c r="K25" s="1016">
        <v>0</v>
      </c>
      <c r="L25" s="978">
        <v>0</v>
      </c>
      <c r="M25" s="390">
        <v>322951</v>
      </c>
      <c r="N25" s="390">
        <v>33860</v>
      </c>
      <c r="O25" s="390">
        <v>221</v>
      </c>
      <c r="P25" s="384">
        <v>14154</v>
      </c>
      <c r="Q25" s="384">
        <v>-1650</v>
      </c>
      <c r="R25" s="400">
        <v>273066</v>
      </c>
      <c r="S25" s="63">
        <v>16</v>
      </c>
    </row>
    <row r="26" spans="1:19" s="97" customFormat="1" ht="23.1" customHeight="1">
      <c r="A26" s="62">
        <v>17</v>
      </c>
      <c r="B26" s="61" t="s">
        <v>1033</v>
      </c>
      <c r="C26" s="432" t="s">
        <v>1093</v>
      </c>
      <c r="D26" s="429">
        <v>8</v>
      </c>
      <c r="E26" s="1016">
        <v>412900</v>
      </c>
      <c r="F26" s="978">
        <v>53.74</v>
      </c>
      <c r="G26" s="1016">
        <v>0</v>
      </c>
      <c r="H26" s="978">
        <v>0</v>
      </c>
      <c r="I26" s="1016">
        <v>355407</v>
      </c>
      <c r="J26" s="978">
        <v>46.26</v>
      </c>
      <c r="K26" s="1016">
        <v>0</v>
      </c>
      <c r="L26" s="978">
        <v>0</v>
      </c>
      <c r="M26" s="390">
        <v>768307</v>
      </c>
      <c r="N26" s="390">
        <v>83368</v>
      </c>
      <c r="O26" s="390">
        <v>1912</v>
      </c>
      <c r="P26" s="384">
        <v>44740</v>
      </c>
      <c r="Q26" s="384">
        <v>-13515</v>
      </c>
      <c r="R26" s="400">
        <v>624772</v>
      </c>
      <c r="S26" s="63">
        <v>17</v>
      </c>
    </row>
    <row r="27" spans="1:19" s="97" customFormat="1" ht="23.1" customHeight="1">
      <c r="A27" s="71">
        <v>18</v>
      </c>
      <c r="B27" s="72" t="s">
        <v>1034</v>
      </c>
      <c r="C27" s="430" t="s">
        <v>1093</v>
      </c>
      <c r="D27" s="431">
        <v>8</v>
      </c>
      <c r="E27" s="1017">
        <v>722275</v>
      </c>
      <c r="F27" s="979">
        <v>66.58</v>
      </c>
      <c r="G27" s="1017">
        <v>0</v>
      </c>
      <c r="H27" s="979">
        <v>0</v>
      </c>
      <c r="I27" s="1017">
        <v>362620</v>
      </c>
      <c r="J27" s="979">
        <v>33.42</v>
      </c>
      <c r="K27" s="1017">
        <v>0</v>
      </c>
      <c r="L27" s="979">
        <v>0</v>
      </c>
      <c r="M27" s="402">
        <v>1084895</v>
      </c>
      <c r="N27" s="402">
        <v>78290</v>
      </c>
      <c r="O27" s="402">
        <v>655</v>
      </c>
      <c r="P27" s="385">
        <v>61101</v>
      </c>
      <c r="Q27" s="385">
        <v>-162924</v>
      </c>
      <c r="R27" s="897">
        <v>781925</v>
      </c>
      <c r="S27" s="73">
        <v>18</v>
      </c>
    </row>
    <row r="28" spans="1:19" s="97" customFormat="1" ht="23.1" customHeight="1">
      <c r="A28" s="62">
        <v>19</v>
      </c>
      <c r="B28" s="61" t="s">
        <v>1035</v>
      </c>
      <c r="C28" s="427" t="s">
        <v>1093</v>
      </c>
      <c r="D28" s="428">
        <v>8</v>
      </c>
      <c r="E28" s="1015">
        <v>692755</v>
      </c>
      <c r="F28" s="980">
        <v>58.88</v>
      </c>
      <c r="G28" s="1015">
        <v>0</v>
      </c>
      <c r="H28" s="980">
        <v>0</v>
      </c>
      <c r="I28" s="1015">
        <v>483728</v>
      </c>
      <c r="J28" s="980">
        <v>41.12</v>
      </c>
      <c r="K28" s="1015">
        <v>0</v>
      </c>
      <c r="L28" s="980">
        <v>0</v>
      </c>
      <c r="M28" s="913">
        <v>1176483</v>
      </c>
      <c r="N28" s="913">
        <v>112535</v>
      </c>
      <c r="O28" s="913">
        <v>737</v>
      </c>
      <c r="P28" s="386">
        <v>114775</v>
      </c>
      <c r="Q28" s="386">
        <v>-13163</v>
      </c>
      <c r="R28" s="896">
        <v>935273</v>
      </c>
      <c r="S28" s="63">
        <v>19</v>
      </c>
    </row>
    <row r="29" spans="1:19" s="97" customFormat="1" ht="23.1" customHeight="1">
      <c r="A29" s="62">
        <v>21</v>
      </c>
      <c r="B29" s="61" t="s">
        <v>1036</v>
      </c>
      <c r="C29" s="354" t="s">
        <v>1093</v>
      </c>
      <c r="D29" s="429">
        <v>9</v>
      </c>
      <c r="E29" s="1016">
        <v>819020</v>
      </c>
      <c r="F29" s="978">
        <v>69.180000000000007</v>
      </c>
      <c r="G29" s="1016">
        <v>0</v>
      </c>
      <c r="H29" s="978">
        <v>0</v>
      </c>
      <c r="I29" s="1016">
        <v>364878</v>
      </c>
      <c r="J29" s="978">
        <v>30.82</v>
      </c>
      <c r="K29" s="1016">
        <v>0</v>
      </c>
      <c r="L29" s="978">
        <v>0</v>
      </c>
      <c r="M29" s="390">
        <v>1183898</v>
      </c>
      <c r="N29" s="390">
        <v>86309</v>
      </c>
      <c r="O29" s="390">
        <v>815</v>
      </c>
      <c r="P29" s="384">
        <v>130308</v>
      </c>
      <c r="Q29" s="384">
        <v>-20724</v>
      </c>
      <c r="R29" s="400">
        <v>945742</v>
      </c>
      <c r="S29" s="63">
        <v>21</v>
      </c>
    </row>
    <row r="30" spans="1:19" s="97" customFormat="1" ht="23.1" customHeight="1">
      <c r="A30" s="62">
        <v>22</v>
      </c>
      <c r="B30" s="61" t="s">
        <v>1037</v>
      </c>
      <c r="C30" s="354" t="s">
        <v>1093</v>
      </c>
      <c r="D30" s="429">
        <v>10</v>
      </c>
      <c r="E30" s="1016">
        <v>1291869</v>
      </c>
      <c r="F30" s="978">
        <v>65.87</v>
      </c>
      <c r="G30" s="1016">
        <v>0</v>
      </c>
      <c r="H30" s="978">
        <v>0</v>
      </c>
      <c r="I30" s="1016">
        <v>669438</v>
      </c>
      <c r="J30" s="978">
        <v>34.130000000000003</v>
      </c>
      <c r="K30" s="1016">
        <v>0</v>
      </c>
      <c r="L30" s="978">
        <v>0</v>
      </c>
      <c r="M30" s="390">
        <v>1961307</v>
      </c>
      <c r="N30" s="390">
        <v>161002</v>
      </c>
      <c r="O30" s="390">
        <v>1213</v>
      </c>
      <c r="P30" s="384">
        <v>211669</v>
      </c>
      <c r="Q30" s="384">
        <v>-32158</v>
      </c>
      <c r="R30" s="400">
        <v>1555265</v>
      </c>
      <c r="S30" s="63">
        <v>22</v>
      </c>
    </row>
    <row r="31" spans="1:19" s="97" customFormat="1" ht="23.1" customHeight="1">
      <c r="A31" s="62">
        <v>23</v>
      </c>
      <c r="B31" s="61" t="s">
        <v>1038</v>
      </c>
      <c r="C31" s="354" t="s">
        <v>1093</v>
      </c>
      <c r="D31" s="429">
        <v>8</v>
      </c>
      <c r="E31" s="1016">
        <v>137552</v>
      </c>
      <c r="F31" s="978">
        <v>71.25</v>
      </c>
      <c r="G31" s="1016">
        <v>0</v>
      </c>
      <c r="H31" s="978">
        <v>0</v>
      </c>
      <c r="I31" s="1016">
        <v>55512</v>
      </c>
      <c r="J31" s="978">
        <v>28.75</v>
      </c>
      <c r="K31" s="1016">
        <v>0</v>
      </c>
      <c r="L31" s="978">
        <v>0</v>
      </c>
      <c r="M31" s="390">
        <v>193064</v>
      </c>
      <c r="N31" s="390">
        <v>13190</v>
      </c>
      <c r="O31" s="390">
        <v>154</v>
      </c>
      <c r="P31" s="384">
        <v>6046</v>
      </c>
      <c r="Q31" s="384">
        <v>151</v>
      </c>
      <c r="R31" s="400">
        <v>173825</v>
      </c>
      <c r="S31" s="63">
        <v>23</v>
      </c>
    </row>
    <row r="32" spans="1:19" s="97" customFormat="1" ht="23.1" customHeight="1">
      <c r="A32" s="71">
        <v>24</v>
      </c>
      <c r="B32" s="72" t="s">
        <v>1039</v>
      </c>
      <c r="C32" s="430" t="s">
        <v>1093</v>
      </c>
      <c r="D32" s="431">
        <v>8</v>
      </c>
      <c r="E32" s="1017">
        <v>419191</v>
      </c>
      <c r="F32" s="979">
        <v>62.24</v>
      </c>
      <c r="G32" s="1017">
        <v>0</v>
      </c>
      <c r="H32" s="979">
        <v>0</v>
      </c>
      <c r="I32" s="1017">
        <v>254315</v>
      </c>
      <c r="J32" s="979">
        <v>37.76</v>
      </c>
      <c r="K32" s="1017">
        <v>0</v>
      </c>
      <c r="L32" s="979">
        <v>0</v>
      </c>
      <c r="M32" s="402">
        <v>673506</v>
      </c>
      <c r="N32" s="402">
        <v>52811</v>
      </c>
      <c r="O32" s="402">
        <v>452</v>
      </c>
      <c r="P32" s="385">
        <v>70269</v>
      </c>
      <c r="Q32" s="385">
        <v>-4821</v>
      </c>
      <c r="R32" s="897">
        <v>545153</v>
      </c>
      <c r="S32" s="73">
        <v>24</v>
      </c>
    </row>
    <row r="33" spans="1:19" s="97" customFormat="1" ht="23.1" customHeight="1">
      <c r="A33" s="74">
        <v>25</v>
      </c>
      <c r="B33" s="61" t="s">
        <v>1040</v>
      </c>
      <c r="C33" s="427" t="s">
        <v>1093</v>
      </c>
      <c r="D33" s="428">
        <v>8</v>
      </c>
      <c r="E33" s="1015">
        <v>515633</v>
      </c>
      <c r="F33" s="980">
        <v>64.73</v>
      </c>
      <c r="G33" s="1015">
        <v>0</v>
      </c>
      <c r="H33" s="980">
        <v>0</v>
      </c>
      <c r="I33" s="1015">
        <v>280928</v>
      </c>
      <c r="J33" s="980">
        <v>35.270000000000003</v>
      </c>
      <c r="K33" s="1015">
        <v>0</v>
      </c>
      <c r="L33" s="980">
        <v>0</v>
      </c>
      <c r="M33" s="913">
        <v>796561</v>
      </c>
      <c r="N33" s="913">
        <v>67440</v>
      </c>
      <c r="O33" s="913">
        <v>737</v>
      </c>
      <c r="P33" s="386">
        <v>61553</v>
      </c>
      <c r="Q33" s="386">
        <v>-7426</v>
      </c>
      <c r="R33" s="896">
        <v>659405</v>
      </c>
      <c r="S33" s="75">
        <v>25</v>
      </c>
    </row>
    <row r="34" spans="1:19" s="97" customFormat="1" ht="23.1" customHeight="1">
      <c r="A34" s="62">
        <v>27</v>
      </c>
      <c r="B34" s="61" t="s">
        <v>1041</v>
      </c>
      <c r="C34" s="354" t="s">
        <v>1093</v>
      </c>
      <c r="D34" s="429">
        <v>8</v>
      </c>
      <c r="E34" s="1016">
        <v>524987</v>
      </c>
      <c r="F34" s="978">
        <v>69.239999999999995</v>
      </c>
      <c r="G34" s="1016">
        <v>0</v>
      </c>
      <c r="H34" s="978">
        <v>0</v>
      </c>
      <c r="I34" s="1016">
        <v>233235</v>
      </c>
      <c r="J34" s="978">
        <v>30.76</v>
      </c>
      <c r="K34" s="1016">
        <v>0</v>
      </c>
      <c r="L34" s="978">
        <v>0</v>
      </c>
      <c r="M34" s="390">
        <v>758222</v>
      </c>
      <c r="N34" s="390">
        <v>52313</v>
      </c>
      <c r="O34" s="390">
        <v>542</v>
      </c>
      <c r="P34" s="384">
        <v>139872</v>
      </c>
      <c r="Q34" s="384">
        <v>-5839</v>
      </c>
      <c r="R34" s="400">
        <v>559656</v>
      </c>
      <c r="S34" s="63">
        <v>27</v>
      </c>
    </row>
    <row r="35" spans="1:19" s="97" customFormat="1" ht="23.1" customHeight="1">
      <c r="A35" s="62">
        <v>28</v>
      </c>
      <c r="B35" s="61" t="s">
        <v>1042</v>
      </c>
      <c r="C35" s="354" t="s">
        <v>1093</v>
      </c>
      <c r="D35" s="429">
        <v>9</v>
      </c>
      <c r="E35" s="1016">
        <v>297767</v>
      </c>
      <c r="F35" s="978">
        <v>67.290000000000006</v>
      </c>
      <c r="G35" s="1016">
        <v>0</v>
      </c>
      <c r="H35" s="978">
        <v>0</v>
      </c>
      <c r="I35" s="1016">
        <v>144774</v>
      </c>
      <c r="J35" s="978">
        <v>32.71</v>
      </c>
      <c r="K35" s="1016">
        <v>0</v>
      </c>
      <c r="L35" s="978">
        <v>0</v>
      </c>
      <c r="M35" s="390">
        <v>442541</v>
      </c>
      <c r="N35" s="390">
        <v>31979</v>
      </c>
      <c r="O35" s="390">
        <v>355</v>
      </c>
      <c r="P35" s="384">
        <v>55636</v>
      </c>
      <c r="Q35" s="384">
        <v>-8377</v>
      </c>
      <c r="R35" s="400">
        <v>346194</v>
      </c>
      <c r="S35" s="63">
        <v>28</v>
      </c>
    </row>
    <row r="36" spans="1:19" s="97" customFormat="1" ht="23.1" customHeight="1">
      <c r="A36" s="62">
        <v>29</v>
      </c>
      <c r="B36" s="61" t="s">
        <v>1043</v>
      </c>
      <c r="C36" s="354" t="s">
        <v>1093</v>
      </c>
      <c r="D36" s="429">
        <v>8</v>
      </c>
      <c r="E36" s="1016">
        <v>300745</v>
      </c>
      <c r="F36" s="978">
        <v>73.61</v>
      </c>
      <c r="G36" s="1016">
        <v>0</v>
      </c>
      <c r="H36" s="978">
        <v>0</v>
      </c>
      <c r="I36" s="1016">
        <v>107841</v>
      </c>
      <c r="J36" s="978">
        <v>26.39</v>
      </c>
      <c r="K36" s="1016">
        <v>0</v>
      </c>
      <c r="L36" s="978">
        <v>0</v>
      </c>
      <c r="M36" s="390">
        <v>408586</v>
      </c>
      <c r="N36" s="390">
        <v>26965</v>
      </c>
      <c r="O36" s="390">
        <v>187</v>
      </c>
      <c r="P36" s="384">
        <v>58028</v>
      </c>
      <c r="Q36" s="384">
        <v>-1278</v>
      </c>
      <c r="R36" s="400">
        <v>322128</v>
      </c>
      <c r="S36" s="63">
        <v>29</v>
      </c>
    </row>
    <row r="37" spans="1:19" s="97" customFormat="1" ht="23.1" customHeight="1">
      <c r="A37" s="71">
        <v>30</v>
      </c>
      <c r="B37" s="72" t="s">
        <v>1044</v>
      </c>
      <c r="C37" s="430" t="s">
        <v>1093</v>
      </c>
      <c r="D37" s="431">
        <v>8</v>
      </c>
      <c r="E37" s="1017">
        <v>455986</v>
      </c>
      <c r="F37" s="979">
        <v>54.33</v>
      </c>
      <c r="G37" s="1017">
        <v>0</v>
      </c>
      <c r="H37" s="979">
        <v>0</v>
      </c>
      <c r="I37" s="1017">
        <v>383339</v>
      </c>
      <c r="J37" s="979">
        <v>45.67</v>
      </c>
      <c r="K37" s="1017">
        <v>0</v>
      </c>
      <c r="L37" s="979">
        <v>0</v>
      </c>
      <c r="M37" s="402">
        <v>839325</v>
      </c>
      <c r="N37" s="402">
        <v>93660</v>
      </c>
      <c r="O37" s="402">
        <v>777</v>
      </c>
      <c r="P37" s="385">
        <v>63116</v>
      </c>
      <c r="Q37" s="385">
        <v>-7785</v>
      </c>
      <c r="R37" s="897">
        <v>673987</v>
      </c>
      <c r="S37" s="73">
        <v>30</v>
      </c>
    </row>
    <row r="38" spans="1:19" s="97" customFormat="1" ht="23.1" customHeight="1">
      <c r="A38" s="62">
        <v>31</v>
      </c>
      <c r="B38" s="61" t="s">
        <v>1045</v>
      </c>
      <c r="C38" s="427" t="s">
        <v>1093</v>
      </c>
      <c r="D38" s="428">
        <v>8</v>
      </c>
      <c r="E38" s="1015">
        <v>226677</v>
      </c>
      <c r="F38" s="980">
        <v>60.63</v>
      </c>
      <c r="G38" s="1015">
        <v>0</v>
      </c>
      <c r="H38" s="980">
        <v>0</v>
      </c>
      <c r="I38" s="1015">
        <v>147207</v>
      </c>
      <c r="J38" s="980">
        <v>39.369999999999997</v>
      </c>
      <c r="K38" s="1015">
        <v>0</v>
      </c>
      <c r="L38" s="980">
        <v>0</v>
      </c>
      <c r="M38" s="913">
        <v>373884</v>
      </c>
      <c r="N38" s="913">
        <v>35301</v>
      </c>
      <c r="O38" s="913">
        <v>492</v>
      </c>
      <c r="P38" s="386">
        <v>22486</v>
      </c>
      <c r="Q38" s="386">
        <v>411</v>
      </c>
      <c r="R38" s="896">
        <v>316016</v>
      </c>
      <c r="S38" s="63">
        <v>31</v>
      </c>
    </row>
    <row r="39" spans="1:19" s="97" customFormat="1" ht="23.1" customHeight="1">
      <c r="A39" s="62">
        <v>32</v>
      </c>
      <c r="B39" s="61" t="s">
        <v>1046</v>
      </c>
      <c r="C39" s="354" t="s">
        <v>1093</v>
      </c>
      <c r="D39" s="429">
        <v>9</v>
      </c>
      <c r="E39" s="1016">
        <v>503969</v>
      </c>
      <c r="F39" s="978">
        <v>58.49</v>
      </c>
      <c r="G39" s="1016">
        <v>0</v>
      </c>
      <c r="H39" s="978">
        <v>0</v>
      </c>
      <c r="I39" s="1016">
        <v>357620</v>
      </c>
      <c r="J39" s="978">
        <v>41.51</v>
      </c>
      <c r="K39" s="1016">
        <v>0</v>
      </c>
      <c r="L39" s="978">
        <v>0</v>
      </c>
      <c r="M39" s="390">
        <v>861589</v>
      </c>
      <c r="N39" s="390">
        <v>88239</v>
      </c>
      <c r="O39" s="390">
        <v>777</v>
      </c>
      <c r="P39" s="384">
        <v>61438</v>
      </c>
      <c r="Q39" s="384">
        <v>-4770</v>
      </c>
      <c r="R39" s="400">
        <v>706365</v>
      </c>
      <c r="S39" s="63">
        <v>32</v>
      </c>
    </row>
    <row r="40" spans="1:19" s="97" customFormat="1" ht="23.1" customHeight="1">
      <c r="A40" s="62">
        <v>33</v>
      </c>
      <c r="B40" s="61" t="s">
        <v>1047</v>
      </c>
      <c r="C40" s="432" t="s">
        <v>1093</v>
      </c>
      <c r="D40" s="429">
        <v>8</v>
      </c>
      <c r="E40" s="1016">
        <v>284279</v>
      </c>
      <c r="F40" s="978">
        <v>75.11</v>
      </c>
      <c r="G40" s="1016">
        <v>0</v>
      </c>
      <c r="H40" s="978">
        <v>0</v>
      </c>
      <c r="I40" s="1016">
        <v>94218</v>
      </c>
      <c r="J40" s="978">
        <v>24.89</v>
      </c>
      <c r="K40" s="1016">
        <v>0</v>
      </c>
      <c r="L40" s="978">
        <v>0</v>
      </c>
      <c r="M40" s="390">
        <v>378497</v>
      </c>
      <c r="N40" s="390">
        <v>21677</v>
      </c>
      <c r="O40" s="390">
        <v>151</v>
      </c>
      <c r="P40" s="384">
        <v>38741</v>
      </c>
      <c r="Q40" s="384">
        <v>-1471</v>
      </c>
      <c r="R40" s="400">
        <v>316457</v>
      </c>
      <c r="S40" s="63">
        <v>33</v>
      </c>
    </row>
    <row r="41" spans="1:19" s="97" customFormat="1" ht="23.1" customHeight="1">
      <c r="A41" s="62">
        <v>34</v>
      </c>
      <c r="B41" s="61" t="s">
        <v>1048</v>
      </c>
      <c r="C41" s="354" t="s">
        <v>1093</v>
      </c>
      <c r="D41" s="429">
        <v>10</v>
      </c>
      <c r="E41" s="1016">
        <v>381847</v>
      </c>
      <c r="F41" s="978">
        <v>59.69</v>
      </c>
      <c r="G41" s="1016">
        <v>0</v>
      </c>
      <c r="H41" s="978">
        <v>0</v>
      </c>
      <c r="I41" s="1016">
        <v>257825</v>
      </c>
      <c r="J41" s="978">
        <v>40.31</v>
      </c>
      <c r="K41" s="1016">
        <v>0</v>
      </c>
      <c r="L41" s="978">
        <v>0</v>
      </c>
      <c r="M41" s="390">
        <v>639672</v>
      </c>
      <c r="N41" s="390">
        <v>55810</v>
      </c>
      <c r="O41" s="390">
        <v>412</v>
      </c>
      <c r="P41" s="384">
        <v>66119</v>
      </c>
      <c r="Q41" s="384">
        <v>-3387</v>
      </c>
      <c r="R41" s="400">
        <v>513944</v>
      </c>
      <c r="S41" s="63">
        <v>34</v>
      </c>
    </row>
    <row r="42" spans="1:19" s="97" customFormat="1" ht="23.1" customHeight="1">
      <c r="A42" s="71">
        <v>35</v>
      </c>
      <c r="B42" s="72" t="s">
        <v>1049</v>
      </c>
      <c r="C42" s="430" t="s">
        <v>1093</v>
      </c>
      <c r="D42" s="431">
        <v>9</v>
      </c>
      <c r="E42" s="1017">
        <v>421985</v>
      </c>
      <c r="F42" s="979">
        <v>68.98</v>
      </c>
      <c r="G42" s="1017">
        <v>0</v>
      </c>
      <c r="H42" s="979">
        <v>0</v>
      </c>
      <c r="I42" s="1017">
        <v>189768</v>
      </c>
      <c r="J42" s="979">
        <v>31.02</v>
      </c>
      <c r="K42" s="1017">
        <v>0</v>
      </c>
      <c r="L42" s="979">
        <v>0</v>
      </c>
      <c r="M42" s="402">
        <v>611753</v>
      </c>
      <c r="N42" s="402">
        <v>44226</v>
      </c>
      <c r="O42" s="402">
        <v>1057</v>
      </c>
      <c r="P42" s="385">
        <v>93623</v>
      </c>
      <c r="Q42" s="385">
        <v>-8933</v>
      </c>
      <c r="R42" s="897">
        <v>463914</v>
      </c>
      <c r="S42" s="73">
        <v>35</v>
      </c>
    </row>
    <row r="43" spans="1:19" s="97" customFormat="1" ht="23.1" customHeight="1">
      <c r="A43" s="62">
        <v>36</v>
      </c>
      <c r="B43" s="61" t="s">
        <v>1050</v>
      </c>
      <c r="C43" s="427" t="s">
        <v>1093</v>
      </c>
      <c r="D43" s="428">
        <v>9</v>
      </c>
      <c r="E43" s="1015">
        <v>310695</v>
      </c>
      <c r="F43" s="980">
        <v>55.1</v>
      </c>
      <c r="G43" s="1015">
        <v>0</v>
      </c>
      <c r="H43" s="980">
        <v>0</v>
      </c>
      <c r="I43" s="1015">
        <v>253143</v>
      </c>
      <c r="J43" s="980">
        <v>44.9</v>
      </c>
      <c r="K43" s="1015">
        <v>0</v>
      </c>
      <c r="L43" s="980">
        <v>0</v>
      </c>
      <c r="M43" s="913">
        <v>563838</v>
      </c>
      <c r="N43" s="913">
        <v>60389</v>
      </c>
      <c r="O43" s="913">
        <v>617</v>
      </c>
      <c r="P43" s="386">
        <v>45557</v>
      </c>
      <c r="Q43" s="386">
        <v>-10636</v>
      </c>
      <c r="R43" s="896">
        <v>446639</v>
      </c>
      <c r="S43" s="63">
        <v>36</v>
      </c>
    </row>
    <row r="44" spans="1:19" s="97" customFormat="1" ht="23.1" customHeight="1">
      <c r="A44" s="62">
        <v>37</v>
      </c>
      <c r="B44" s="61" t="s">
        <v>1051</v>
      </c>
      <c r="C44" s="354" t="s">
        <v>1093</v>
      </c>
      <c r="D44" s="429">
        <v>8</v>
      </c>
      <c r="E44" s="1016">
        <v>534987</v>
      </c>
      <c r="F44" s="978">
        <v>66.37</v>
      </c>
      <c r="G44" s="1016">
        <v>0</v>
      </c>
      <c r="H44" s="978">
        <v>0</v>
      </c>
      <c r="I44" s="1016">
        <v>271080</v>
      </c>
      <c r="J44" s="978">
        <v>33.630000000000003</v>
      </c>
      <c r="K44" s="1016">
        <v>0</v>
      </c>
      <c r="L44" s="978">
        <v>0</v>
      </c>
      <c r="M44" s="390">
        <v>806067</v>
      </c>
      <c r="N44" s="390">
        <v>60892</v>
      </c>
      <c r="O44" s="390">
        <v>405</v>
      </c>
      <c r="P44" s="384">
        <v>90316</v>
      </c>
      <c r="Q44" s="384">
        <v>-4940</v>
      </c>
      <c r="R44" s="400">
        <v>649514</v>
      </c>
      <c r="S44" s="63">
        <v>37</v>
      </c>
    </row>
    <row r="45" spans="1:19" s="97" customFormat="1" ht="23.1" customHeight="1">
      <c r="A45" s="62">
        <v>38</v>
      </c>
      <c r="B45" s="61" t="s">
        <v>1052</v>
      </c>
      <c r="C45" s="354" t="s">
        <v>1093</v>
      </c>
      <c r="D45" s="429">
        <v>8</v>
      </c>
      <c r="E45" s="1016">
        <v>286815</v>
      </c>
      <c r="F45" s="978">
        <v>72.13</v>
      </c>
      <c r="G45" s="1016">
        <v>0</v>
      </c>
      <c r="H45" s="978">
        <v>0</v>
      </c>
      <c r="I45" s="1016">
        <v>110800</v>
      </c>
      <c r="J45" s="978">
        <v>27.87</v>
      </c>
      <c r="K45" s="1016">
        <v>0</v>
      </c>
      <c r="L45" s="978">
        <v>0</v>
      </c>
      <c r="M45" s="390">
        <v>397615</v>
      </c>
      <c r="N45" s="390">
        <v>25330</v>
      </c>
      <c r="O45" s="390">
        <v>809300</v>
      </c>
      <c r="P45" s="384">
        <v>52484</v>
      </c>
      <c r="Q45" s="384">
        <v>802711</v>
      </c>
      <c r="R45" s="400">
        <v>313212</v>
      </c>
      <c r="S45" s="63">
        <v>38</v>
      </c>
    </row>
    <row r="46" spans="1:19" s="97" customFormat="1" ht="23.1" customHeight="1">
      <c r="A46" s="62">
        <v>39</v>
      </c>
      <c r="B46" s="61" t="s">
        <v>1053</v>
      </c>
      <c r="C46" s="354" t="s">
        <v>1093</v>
      </c>
      <c r="D46" s="429">
        <v>8</v>
      </c>
      <c r="E46" s="1016">
        <v>158303</v>
      </c>
      <c r="F46" s="978">
        <v>66.849999999999994</v>
      </c>
      <c r="G46" s="1016">
        <v>0</v>
      </c>
      <c r="H46" s="978">
        <v>0</v>
      </c>
      <c r="I46" s="1016">
        <v>78487</v>
      </c>
      <c r="J46" s="978">
        <v>33.15</v>
      </c>
      <c r="K46" s="1016">
        <v>0</v>
      </c>
      <c r="L46" s="978">
        <v>0</v>
      </c>
      <c r="M46" s="390">
        <v>236790</v>
      </c>
      <c r="N46" s="390">
        <v>17856</v>
      </c>
      <c r="O46" s="390">
        <v>246</v>
      </c>
      <c r="P46" s="384">
        <v>26717</v>
      </c>
      <c r="Q46" s="384">
        <v>-4922</v>
      </c>
      <c r="R46" s="400">
        <v>187049</v>
      </c>
      <c r="S46" s="63">
        <v>39</v>
      </c>
    </row>
    <row r="47" spans="1:19" s="97" customFormat="1" ht="23.1" customHeight="1">
      <c r="A47" s="71">
        <v>42</v>
      </c>
      <c r="B47" s="72" t="s">
        <v>1054</v>
      </c>
      <c r="C47" s="430" t="s">
        <v>1093</v>
      </c>
      <c r="D47" s="431">
        <v>8</v>
      </c>
      <c r="E47" s="1017">
        <v>178115</v>
      </c>
      <c r="F47" s="979">
        <v>69.23</v>
      </c>
      <c r="G47" s="1017">
        <v>0</v>
      </c>
      <c r="H47" s="979">
        <v>0</v>
      </c>
      <c r="I47" s="1017">
        <v>79164</v>
      </c>
      <c r="J47" s="979">
        <v>30.77</v>
      </c>
      <c r="K47" s="1017">
        <v>0</v>
      </c>
      <c r="L47" s="979">
        <v>0</v>
      </c>
      <c r="M47" s="402">
        <v>257279</v>
      </c>
      <c r="N47" s="402">
        <v>18215</v>
      </c>
      <c r="O47" s="402">
        <v>162</v>
      </c>
      <c r="P47" s="385">
        <v>36057</v>
      </c>
      <c r="Q47" s="385">
        <v>-5037</v>
      </c>
      <c r="R47" s="897">
        <v>197808</v>
      </c>
      <c r="S47" s="73">
        <v>42</v>
      </c>
    </row>
    <row r="48" spans="1:19" s="97" customFormat="1" ht="23.1" customHeight="1">
      <c r="A48" s="62">
        <v>43</v>
      </c>
      <c r="B48" s="61" t="s">
        <v>1055</v>
      </c>
      <c r="C48" s="427" t="s">
        <v>1093</v>
      </c>
      <c r="D48" s="428">
        <v>9</v>
      </c>
      <c r="E48" s="1015">
        <v>278704</v>
      </c>
      <c r="F48" s="980">
        <v>71.19</v>
      </c>
      <c r="G48" s="1015">
        <v>0</v>
      </c>
      <c r="H48" s="980">
        <v>0</v>
      </c>
      <c r="I48" s="1015">
        <v>112802</v>
      </c>
      <c r="J48" s="980">
        <v>28.81</v>
      </c>
      <c r="K48" s="1015">
        <v>0</v>
      </c>
      <c r="L48" s="980">
        <v>0</v>
      </c>
      <c r="M48" s="913">
        <v>391506</v>
      </c>
      <c r="N48" s="913">
        <v>29959</v>
      </c>
      <c r="O48" s="913">
        <v>1071</v>
      </c>
      <c r="P48" s="386">
        <v>28203</v>
      </c>
      <c r="Q48" s="386">
        <v>-8073</v>
      </c>
      <c r="R48" s="896">
        <v>324200</v>
      </c>
      <c r="S48" s="63">
        <v>43</v>
      </c>
    </row>
    <row r="49" spans="1:19" s="97" customFormat="1" ht="23.1" customHeight="1">
      <c r="A49" s="62">
        <v>44</v>
      </c>
      <c r="B49" s="61" t="s">
        <v>1056</v>
      </c>
      <c r="C49" s="354" t="s">
        <v>1093</v>
      </c>
      <c r="D49" s="429">
        <v>8</v>
      </c>
      <c r="E49" s="1016">
        <v>127007</v>
      </c>
      <c r="F49" s="978">
        <v>58.65</v>
      </c>
      <c r="G49" s="1016">
        <v>0</v>
      </c>
      <c r="H49" s="978">
        <v>0</v>
      </c>
      <c r="I49" s="1016">
        <v>89550</v>
      </c>
      <c r="J49" s="978">
        <v>41.35</v>
      </c>
      <c r="K49" s="1016">
        <v>0</v>
      </c>
      <c r="L49" s="978">
        <v>0</v>
      </c>
      <c r="M49" s="390">
        <v>216557</v>
      </c>
      <c r="N49" s="390">
        <v>24226</v>
      </c>
      <c r="O49" s="390">
        <v>79</v>
      </c>
      <c r="P49" s="384">
        <v>8442</v>
      </c>
      <c r="Q49" s="384">
        <v>-3862</v>
      </c>
      <c r="R49" s="400">
        <v>179948</v>
      </c>
      <c r="S49" s="63">
        <v>44</v>
      </c>
    </row>
    <row r="50" spans="1:19" s="97" customFormat="1" ht="23.1" customHeight="1">
      <c r="A50" s="62">
        <v>45</v>
      </c>
      <c r="B50" s="61" t="s">
        <v>1057</v>
      </c>
      <c r="C50" s="354" t="s">
        <v>1093</v>
      </c>
      <c r="D50" s="429">
        <v>8</v>
      </c>
      <c r="E50" s="1016">
        <v>33855</v>
      </c>
      <c r="F50" s="978">
        <v>55.26</v>
      </c>
      <c r="G50" s="1016">
        <v>0</v>
      </c>
      <c r="H50" s="978">
        <v>0</v>
      </c>
      <c r="I50" s="1016">
        <v>27408</v>
      </c>
      <c r="J50" s="978">
        <v>44.74</v>
      </c>
      <c r="K50" s="1016">
        <v>0</v>
      </c>
      <c r="L50" s="978">
        <v>0</v>
      </c>
      <c r="M50" s="390">
        <v>61263</v>
      </c>
      <c r="N50" s="390">
        <v>6932</v>
      </c>
      <c r="O50" s="390">
        <v>18</v>
      </c>
      <c r="P50" s="384">
        <v>2078</v>
      </c>
      <c r="Q50" s="384">
        <v>-1813</v>
      </c>
      <c r="R50" s="400">
        <v>50422</v>
      </c>
      <c r="S50" s="63">
        <v>45</v>
      </c>
    </row>
    <row r="51" spans="1:19" s="97" customFormat="1" ht="23.1" customHeight="1">
      <c r="A51" s="74">
        <v>46</v>
      </c>
      <c r="B51" s="61" t="s">
        <v>1058</v>
      </c>
      <c r="C51" s="354" t="s">
        <v>1093</v>
      </c>
      <c r="D51" s="429">
        <v>8</v>
      </c>
      <c r="E51" s="1016">
        <v>186964</v>
      </c>
      <c r="F51" s="978">
        <v>52.58</v>
      </c>
      <c r="G51" s="1016">
        <v>0</v>
      </c>
      <c r="H51" s="978">
        <v>0</v>
      </c>
      <c r="I51" s="1016">
        <v>168600</v>
      </c>
      <c r="J51" s="978">
        <v>47.42</v>
      </c>
      <c r="K51" s="1016">
        <v>0</v>
      </c>
      <c r="L51" s="978">
        <v>0</v>
      </c>
      <c r="M51" s="390">
        <v>355564</v>
      </c>
      <c r="N51" s="390">
        <v>42648</v>
      </c>
      <c r="O51" s="390">
        <v>471</v>
      </c>
      <c r="P51" s="384">
        <v>18478</v>
      </c>
      <c r="Q51" s="384">
        <v>-5367</v>
      </c>
      <c r="R51" s="400">
        <v>288600</v>
      </c>
      <c r="S51" s="75">
        <v>46</v>
      </c>
    </row>
    <row r="52" spans="1:19" s="97" customFormat="1" ht="23.1" customHeight="1">
      <c r="A52" s="71">
        <v>47</v>
      </c>
      <c r="B52" s="72" t="s">
        <v>1059</v>
      </c>
      <c r="C52" s="430" t="s">
        <v>1093</v>
      </c>
      <c r="D52" s="431">
        <v>8</v>
      </c>
      <c r="E52" s="1017">
        <v>232611</v>
      </c>
      <c r="F52" s="979">
        <v>69.849999999999994</v>
      </c>
      <c r="G52" s="1017">
        <v>0</v>
      </c>
      <c r="H52" s="979">
        <v>0</v>
      </c>
      <c r="I52" s="1017">
        <v>100388</v>
      </c>
      <c r="J52" s="979">
        <v>30.15</v>
      </c>
      <c r="K52" s="1017">
        <v>0</v>
      </c>
      <c r="L52" s="979">
        <v>0</v>
      </c>
      <c r="M52" s="402">
        <v>332999</v>
      </c>
      <c r="N52" s="402">
        <v>23679</v>
      </c>
      <c r="O52" s="402">
        <v>306</v>
      </c>
      <c r="P52" s="385">
        <v>23094</v>
      </c>
      <c r="Q52" s="385">
        <v>-5096</v>
      </c>
      <c r="R52" s="897">
        <v>280824</v>
      </c>
      <c r="S52" s="73">
        <v>47</v>
      </c>
    </row>
    <row r="53" spans="1:19" s="178" customFormat="1" ht="23.1" customHeight="1">
      <c r="A53" s="62">
        <v>49</v>
      </c>
      <c r="B53" s="61" t="s">
        <v>1060</v>
      </c>
      <c r="C53" s="427" t="s">
        <v>1093</v>
      </c>
      <c r="D53" s="428">
        <v>8</v>
      </c>
      <c r="E53" s="1015">
        <v>56151</v>
      </c>
      <c r="F53" s="980">
        <v>55.11</v>
      </c>
      <c r="G53" s="1015">
        <v>0</v>
      </c>
      <c r="H53" s="980">
        <v>0</v>
      </c>
      <c r="I53" s="1015">
        <v>45732</v>
      </c>
      <c r="J53" s="980">
        <v>44.89</v>
      </c>
      <c r="K53" s="1015">
        <v>0</v>
      </c>
      <c r="L53" s="980">
        <v>0</v>
      </c>
      <c r="M53" s="913">
        <v>101883</v>
      </c>
      <c r="N53" s="913">
        <v>10894</v>
      </c>
      <c r="O53" s="913">
        <v>101</v>
      </c>
      <c r="P53" s="386">
        <v>3568</v>
      </c>
      <c r="Q53" s="386">
        <v>-2083</v>
      </c>
      <c r="R53" s="896">
        <v>85237</v>
      </c>
      <c r="S53" s="63">
        <v>49</v>
      </c>
    </row>
    <row r="54" spans="1:19" s="178" customFormat="1" ht="23.1" customHeight="1">
      <c r="A54" s="62">
        <v>50</v>
      </c>
      <c r="B54" s="61" t="s">
        <v>1061</v>
      </c>
      <c r="C54" s="354" t="s">
        <v>1093</v>
      </c>
      <c r="D54" s="429">
        <v>8</v>
      </c>
      <c r="E54" s="1016">
        <v>60704</v>
      </c>
      <c r="F54" s="978">
        <v>53.71</v>
      </c>
      <c r="G54" s="1016">
        <v>0</v>
      </c>
      <c r="H54" s="978">
        <v>0</v>
      </c>
      <c r="I54" s="1016">
        <v>52308</v>
      </c>
      <c r="J54" s="978">
        <v>46.29</v>
      </c>
      <c r="K54" s="1016">
        <v>0</v>
      </c>
      <c r="L54" s="978">
        <v>0</v>
      </c>
      <c r="M54" s="390">
        <v>113012</v>
      </c>
      <c r="N54" s="390">
        <v>13663</v>
      </c>
      <c r="O54" s="390">
        <v>138</v>
      </c>
      <c r="P54" s="384">
        <v>6816</v>
      </c>
      <c r="Q54" s="384">
        <v>-308</v>
      </c>
      <c r="R54" s="400">
        <v>92087</v>
      </c>
      <c r="S54" s="63">
        <v>50</v>
      </c>
    </row>
    <row r="55" spans="1:19" s="178" customFormat="1" ht="23.1" customHeight="1">
      <c r="A55" s="62">
        <v>51</v>
      </c>
      <c r="B55" s="61" t="s">
        <v>1062</v>
      </c>
      <c r="C55" s="354" t="s">
        <v>1093</v>
      </c>
      <c r="D55" s="429">
        <v>8</v>
      </c>
      <c r="E55" s="1016">
        <v>102554</v>
      </c>
      <c r="F55" s="978">
        <v>49.63</v>
      </c>
      <c r="G55" s="1016">
        <v>0</v>
      </c>
      <c r="H55" s="978">
        <v>0</v>
      </c>
      <c r="I55" s="1016">
        <v>104091</v>
      </c>
      <c r="J55" s="978">
        <v>50.37</v>
      </c>
      <c r="K55" s="1016">
        <v>0</v>
      </c>
      <c r="L55" s="978">
        <v>0</v>
      </c>
      <c r="M55" s="390">
        <v>206645</v>
      </c>
      <c r="N55" s="390">
        <v>27287</v>
      </c>
      <c r="O55" s="390">
        <v>93</v>
      </c>
      <c r="P55" s="384">
        <v>4655</v>
      </c>
      <c r="Q55" s="384">
        <v>-780</v>
      </c>
      <c r="R55" s="400">
        <v>173830</v>
      </c>
      <c r="S55" s="63">
        <v>51</v>
      </c>
    </row>
    <row r="56" spans="1:19" s="178" customFormat="1" ht="23.1" customHeight="1">
      <c r="A56" s="62">
        <v>52</v>
      </c>
      <c r="B56" s="61" t="s">
        <v>1063</v>
      </c>
      <c r="C56" s="354" t="s">
        <v>1093</v>
      </c>
      <c r="D56" s="429">
        <v>8</v>
      </c>
      <c r="E56" s="1016">
        <v>25077</v>
      </c>
      <c r="F56" s="978">
        <v>41.2</v>
      </c>
      <c r="G56" s="1016">
        <v>0</v>
      </c>
      <c r="H56" s="978">
        <v>0</v>
      </c>
      <c r="I56" s="1016">
        <v>35783</v>
      </c>
      <c r="J56" s="978">
        <v>58.8</v>
      </c>
      <c r="K56" s="1016">
        <v>0</v>
      </c>
      <c r="L56" s="978">
        <v>0</v>
      </c>
      <c r="M56" s="390">
        <v>60860</v>
      </c>
      <c r="N56" s="390">
        <v>9991</v>
      </c>
      <c r="O56" s="390">
        <v>42</v>
      </c>
      <c r="P56" s="384">
        <v>797</v>
      </c>
      <c r="Q56" s="384">
        <v>-403</v>
      </c>
      <c r="R56" s="400">
        <v>49627</v>
      </c>
      <c r="S56" s="63">
        <v>52</v>
      </c>
    </row>
    <row r="57" spans="1:19" s="178" customFormat="1" ht="23.1" customHeight="1" thickBot="1">
      <c r="A57" s="77">
        <v>54</v>
      </c>
      <c r="B57" s="78" t="s">
        <v>1064</v>
      </c>
      <c r="C57" s="348" t="s">
        <v>1093</v>
      </c>
      <c r="D57" s="435">
        <v>8</v>
      </c>
      <c r="E57" s="1018">
        <v>84079</v>
      </c>
      <c r="F57" s="981">
        <v>53.71</v>
      </c>
      <c r="G57" s="1018">
        <v>0</v>
      </c>
      <c r="H57" s="981">
        <v>0</v>
      </c>
      <c r="I57" s="1018">
        <v>72468</v>
      </c>
      <c r="J57" s="981">
        <v>46.29</v>
      </c>
      <c r="K57" s="1018">
        <v>0</v>
      </c>
      <c r="L57" s="981">
        <v>0</v>
      </c>
      <c r="M57" s="916">
        <v>156547</v>
      </c>
      <c r="N57" s="916">
        <v>16604</v>
      </c>
      <c r="O57" s="916">
        <v>16</v>
      </c>
      <c r="P57" s="392">
        <v>5712</v>
      </c>
      <c r="Q57" s="392">
        <v>-1714</v>
      </c>
      <c r="R57" s="898">
        <v>132501</v>
      </c>
      <c r="S57" s="79">
        <v>54</v>
      </c>
    </row>
    <row r="58" spans="1:19" ht="23.1" customHeight="1">
      <c r="A58" s="60">
        <v>55</v>
      </c>
      <c r="B58" s="93" t="s">
        <v>1065</v>
      </c>
      <c r="C58" s="427" t="s">
        <v>1093</v>
      </c>
      <c r="D58" s="428">
        <v>8</v>
      </c>
      <c r="E58" s="1015">
        <v>79747</v>
      </c>
      <c r="F58" s="975">
        <v>56.11</v>
      </c>
      <c r="G58" s="1022">
        <v>0</v>
      </c>
      <c r="H58" s="975">
        <v>0</v>
      </c>
      <c r="I58" s="1022">
        <v>62387</v>
      </c>
      <c r="J58" s="975">
        <v>43.89</v>
      </c>
      <c r="K58" s="1022">
        <v>0</v>
      </c>
      <c r="L58" s="975">
        <v>0</v>
      </c>
      <c r="M58" s="918">
        <v>142134</v>
      </c>
      <c r="N58" s="918">
        <v>15161</v>
      </c>
      <c r="O58" s="918">
        <v>64</v>
      </c>
      <c r="P58" s="396">
        <v>8611</v>
      </c>
      <c r="Q58" s="396">
        <v>694</v>
      </c>
      <c r="R58" s="927">
        <v>118992</v>
      </c>
      <c r="S58" s="55">
        <v>55</v>
      </c>
    </row>
    <row r="59" spans="1:19" ht="23.1" customHeight="1">
      <c r="A59" s="60">
        <v>56</v>
      </c>
      <c r="B59" s="93" t="s">
        <v>1066</v>
      </c>
      <c r="C59" s="354" t="s">
        <v>1093</v>
      </c>
      <c r="D59" s="429">
        <v>8</v>
      </c>
      <c r="E59" s="1020">
        <v>46271</v>
      </c>
      <c r="F59" s="976">
        <v>49.46</v>
      </c>
      <c r="G59" s="1020">
        <v>0</v>
      </c>
      <c r="H59" s="976">
        <v>0</v>
      </c>
      <c r="I59" s="1020">
        <v>47278</v>
      </c>
      <c r="J59" s="976">
        <v>50.54</v>
      </c>
      <c r="K59" s="1020">
        <v>0</v>
      </c>
      <c r="L59" s="976">
        <v>0</v>
      </c>
      <c r="M59" s="389">
        <v>93549</v>
      </c>
      <c r="N59" s="389">
        <v>10274</v>
      </c>
      <c r="O59" s="389">
        <v>185</v>
      </c>
      <c r="P59" s="388">
        <v>4489</v>
      </c>
      <c r="Q59" s="388">
        <v>-2332</v>
      </c>
      <c r="R59" s="387">
        <v>76269</v>
      </c>
      <c r="S59" s="55">
        <v>56</v>
      </c>
    </row>
    <row r="60" spans="1:19" ht="23.1" customHeight="1">
      <c r="A60" s="60">
        <v>57</v>
      </c>
      <c r="B60" s="93" t="s">
        <v>1067</v>
      </c>
      <c r="C60" s="354" t="s">
        <v>1093</v>
      </c>
      <c r="D60" s="429">
        <v>8</v>
      </c>
      <c r="E60" s="1020">
        <v>17428</v>
      </c>
      <c r="F60" s="976">
        <v>48.46</v>
      </c>
      <c r="G60" s="1020">
        <v>0</v>
      </c>
      <c r="H60" s="976">
        <v>0</v>
      </c>
      <c r="I60" s="1020">
        <v>18533</v>
      </c>
      <c r="J60" s="976">
        <v>51.54</v>
      </c>
      <c r="K60" s="1020">
        <v>0</v>
      </c>
      <c r="L60" s="976">
        <v>0</v>
      </c>
      <c r="M60" s="389">
        <v>35961</v>
      </c>
      <c r="N60" s="389">
        <v>4591</v>
      </c>
      <c r="O60" s="389">
        <v>3</v>
      </c>
      <c r="P60" s="388">
        <v>280</v>
      </c>
      <c r="Q60" s="388">
        <v>-391</v>
      </c>
      <c r="R60" s="387">
        <v>30696</v>
      </c>
      <c r="S60" s="55">
        <v>57</v>
      </c>
    </row>
    <row r="61" spans="1:19" ht="23.1" customHeight="1">
      <c r="A61" s="60">
        <v>58</v>
      </c>
      <c r="B61" s="93" t="s">
        <v>1068</v>
      </c>
      <c r="C61" s="354" t="s">
        <v>1093</v>
      </c>
      <c r="D61" s="429">
        <v>8</v>
      </c>
      <c r="E61" s="1020">
        <v>14982</v>
      </c>
      <c r="F61" s="976">
        <v>44.7</v>
      </c>
      <c r="G61" s="1020">
        <v>0</v>
      </c>
      <c r="H61" s="976">
        <v>0</v>
      </c>
      <c r="I61" s="1020">
        <v>18532</v>
      </c>
      <c r="J61" s="976">
        <v>55.3</v>
      </c>
      <c r="K61" s="1020">
        <v>0</v>
      </c>
      <c r="L61" s="976">
        <v>0</v>
      </c>
      <c r="M61" s="389">
        <v>33514</v>
      </c>
      <c r="N61" s="389">
        <v>4679</v>
      </c>
      <c r="O61" s="389">
        <v>113</v>
      </c>
      <c r="P61" s="388">
        <v>0</v>
      </c>
      <c r="Q61" s="388">
        <v>-95</v>
      </c>
      <c r="R61" s="387">
        <v>28627</v>
      </c>
      <c r="S61" s="55">
        <v>58</v>
      </c>
    </row>
    <row r="62" spans="1:19" ht="23.1" customHeight="1">
      <c r="A62" s="179">
        <v>59</v>
      </c>
      <c r="B62" s="180" t="s">
        <v>1069</v>
      </c>
      <c r="C62" s="430" t="s">
        <v>1093</v>
      </c>
      <c r="D62" s="431">
        <v>8</v>
      </c>
      <c r="E62" s="1021">
        <v>11005</v>
      </c>
      <c r="F62" s="977">
        <v>45.18</v>
      </c>
      <c r="G62" s="1021">
        <v>0</v>
      </c>
      <c r="H62" s="977">
        <v>0</v>
      </c>
      <c r="I62" s="1021">
        <v>13355</v>
      </c>
      <c r="J62" s="977">
        <v>54.82</v>
      </c>
      <c r="K62" s="1021">
        <v>0</v>
      </c>
      <c r="L62" s="977">
        <v>0</v>
      </c>
      <c r="M62" s="391">
        <v>24360</v>
      </c>
      <c r="N62" s="391">
        <v>3692</v>
      </c>
      <c r="O62" s="391">
        <v>0</v>
      </c>
      <c r="P62" s="404">
        <v>431</v>
      </c>
      <c r="Q62" s="404">
        <v>795</v>
      </c>
      <c r="R62" s="929">
        <v>21032</v>
      </c>
      <c r="S62" s="126">
        <v>59</v>
      </c>
    </row>
    <row r="63" spans="1:19" ht="23.1" customHeight="1">
      <c r="A63" s="60">
        <v>61</v>
      </c>
      <c r="B63" s="93" t="s">
        <v>1070</v>
      </c>
      <c r="C63" s="427" t="s">
        <v>1093</v>
      </c>
      <c r="D63" s="428">
        <v>8</v>
      </c>
      <c r="E63" s="1022">
        <v>26310</v>
      </c>
      <c r="F63" s="975">
        <v>59.37</v>
      </c>
      <c r="G63" s="1022">
        <v>0</v>
      </c>
      <c r="H63" s="975">
        <v>0</v>
      </c>
      <c r="I63" s="1022">
        <v>18007</v>
      </c>
      <c r="J63" s="975">
        <v>40.630000000000003</v>
      </c>
      <c r="K63" s="1022">
        <v>0</v>
      </c>
      <c r="L63" s="975">
        <v>0</v>
      </c>
      <c r="M63" s="918">
        <v>44317</v>
      </c>
      <c r="N63" s="918">
        <v>4766</v>
      </c>
      <c r="O63" s="918">
        <v>158</v>
      </c>
      <c r="P63" s="396">
        <v>1414</v>
      </c>
      <c r="Q63" s="396">
        <v>656</v>
      </c>
      <c r="R63" s="927">
        <v>38635</v>
      </c>
      <c r="S63" s="55">
        <v>61</v>
      </c>
    </row>
    <row r="64" spans="1:19" ht="23.1" customHeight="1">
      <c r="A64" s="60">
        <v>65</v>
      </c>
      <c r="B64" s="93" t="s">
        <v>1071</v>
      </c>
      <c r="C64" s="432" t="s">
        <v>1093</v>
      </c>
      <c r="D64" s="429">
        <v>8</v>
      </c>
      <c r="E64" s="1020">
        <v>10678</v>
      </c>
      <c r="F64" s="976">
        <v>49.47</v>
      </c>
      <c r="G64" s="1020">
        <v>0</v>
      </c>
      <c r="H64" s="976">
        <v>0</v>
      </c>
      <c r="I64" s="1020">
        <v>10908</v>
      </c>
      <c r="J64" s="976">
        <v>50.53</v>
      </c>
      <c r="K64" s="1020">
        <v>0</v>
      </c>
      <c r="L64" s="976">
        <v>0</v>
      </c>
      <c r="M64" s="389">
        <v>21586</v>
      </c>
      <c r="N64" s="389">
        <v>2691</v>
      </c>
      <c r="O64" s="389">
        <v>0</v>
      </c>
      <c r="P64" s="388">
        <v>261</v>
      </c>
      <c r="Q64" s="388">
        <v>-924</v>
      </c>
      <c r="R64" s="387">
        <v>17710</v>
      </c>
      <c r="S64" s="55">
        <v>65</v>
      </c>
    </row>
    <row r="65" spans="1:19" ht="23.1" customHeight="1">
      <c r="A65" s="60">
        <v>66</v>
      </c>
      <c r="B65" s="93" t="s">
        <v>1072</v>
      </c>
      <c r="C65" s="432" t="s">
        <v>1093</v>
      </c>
      <c r="D65" s="429">
        <v>8</v>
      </c>
      <c r="E65" s="1020">
        <v>32693</v>
      </c>
      <c r="F65" s="976">
        <v>55.92</v>
      </c>
      <c r="G65" s="1020">
        <v>0</v>
      </c>
      <c r="H65" s="976">
        <v>0</v>
      </c>
      <c r="I65" s="1020">
        <v>25767</v>
      </c>
      <c r="J65" s="976">
        <v>44.08</v>
      </c>
      <c r="K65" s="1020">
        <v>0</v>
      </c>
      <c r="L65" s="976">
        <v>0</v>
      </c>
      <c r="M65" s="389">
        <v>58460</v>
      </c>
      <c r="N65" s="389">
        <v>6625</v>
      </c>
      <c r="O65" s="389">
        <v>4</v>
      </c>
      <c r="P65" s="388">
        <v>908</v>
      </c>
      <c r="Q65" s="388">
        <v>-213</v>
      </c>
      <c r="R65" s="387">
        <v>50710</v>
      </c>
      <c r="S65" s="55">
        <v>66</v>
      </c>
    </row>
    <row r="66" spans="1:19" ht="23.1" customHeight="1">
      <c r="A66" s="60">
        <v>68</v>
      </c>
      <c r="B66" s="93" t="s">
        <v>1073</v>
      </c>
      <c r="C66" s="432" t="s">
        <v>1093</v>
      </c>
      <c r="D66" s="429">
        <v>8</v>
      </c>
      <c r="E66" s="1020">
        <v>49779</v>
      </c>
      <c r="F66" s="976">
        <v>67.19</v>
      </c>
      <c r="G66" s="1020">
        <v>0</v>
      </c>
      <c r="H66" s="976">
        <v>0</v>
      </c>
      <c r="I66" s="1020">
        <v>24311</v>
      </c>
      <c r="J66" s="976">
        <v>32.81</v>
      </c>
      <c r="K66" s="1020">
        <v>0</v>
      </c>
      <c r="L66" s="976">
        <v>0</v>
      </c>
      <c r="M66" s="389">
        <v>74090</v>
      </c>
      <c r="N66" s="389">
        <v>6761</v>
      </c>
      <c r="O66" s="389">
        <v>4</v>
      </c>
      <c r="P66" s="388">
        <v>1901</v>
      </c>
      <c r="Q66" s="388">
        <v>1127</v>
      </c>
      <c r="R66" s="387">
        <v>66551</v>
      </c>
      <c r="S66" s="55">
        <v>68</v>
      </c>
    </row>
    <row r="67" spans="1:19" s="97" customFormat="1" ht="23.1" customHeight="1">
      <c r="A67" s="62">
        <v>70</v>
      </c>
      <c r="B67" s="61" t="s">
        <v>1074</v>
      </c>
      <c r="C67" s="432" t="s">
        <v>1093</v>
      </c>
      <c r="D67" s="429">
        <v>8</v>
      </c>
      <c r="E67" s="1016">
        <v>79530</v>
      </c>
      <c r="F67" s="978">
        <v>56.69</v>
      </c>
      <c r="G67" s="1016">
        <v>0</v>
      </c>
      <c r="H67" s="978">
        <v>0</v>
      </c>
      <c r="I67" s="1016">
        <v>60760</v>
      </c>
      <c r="J67" s="978">
        <v>43.31</v>
      </c>
      <c r="K67" s="1016">
        <v>0</v>
      </c>
      <c r="L67" s="978">
        <v>0</v>
      </c>
      <c r="M67" s="390">
        <v>140290</v>
      </c>
      <c r="N67" s="390">
        <v>15246</v>
      </c>
      <c r="O67" s="390">
        <v>38</v>
      </c>
      <c r="P67" s="384">
        <v>2920</v>
      </c>
      <c r="Q67" s="384">
        <v>370</v>
      </c>
      <c r="R67" s="400">
        <v>122456</v>
      </c>
      <c r="S67" s="63">
        <v>70</v>
      </c>
    </row>
    <row r="68" spans="1:19" s="97" customFormat="1" ht="23.1" customHeight="1">
      <c r="A68" s="66">
        <v>78</v>
      </c>
      <c r="B68" s="58" t="s">
        <v>1075</v>
      </c>
      <c r="C68" s="427" t="s">
        <v>1093</v>
      </c>
      <c r="D68" s="428">
        <v>8</v>
      </c>
      <c r="E68" s="1015">
        <v>86845</v>
      </c>
      <c r="F68" s="980">
        <v>54.85</v>
      </c>
      <c r="G68" s="1015">
        <v>0</v>
      </c>
      <c r="H68" s="980">
        <v>0</v>
      </c>
      <c r="I68" s="1015">
        <v>71494</v>
      </c>
      <c r="J68" s="980">
        <v>45.15</v>
      </c>
      <c r="K68" s="1015">
        <v>0</v>
      </c>
      <c r="L68" s="980">
        <v>0</v>
      </c>
      <c r="M68" s="913">
        <v>158339</v>
      </c>
      <c r="N68" s="913">
        <v>19699</v>
      </c>
      <c r="O68" s="913">
        <v>40</v>
      </c>
      <c r="P68" s="386">
        <v>2882</v>
      </c>
      <c r="Q68" s="386">
        <v>3966</v>
      </c>
      <c r="R68" s="896">
        <v>139684</v>
      </c>
      <c r="S68" s="67">
        <v>78</v>
      </c>
    </row>
    <row r="69" spans="1:19" s="97" customFormat="1" ht="23.1" customHeight="1">
      <c r="A69" s="62">
        <v>84</v>
      </c>
      <c r="B69" s="61" t="s">
        <v>1076</v>
      </c>
      <c r="C69" s="354" t="s">
        <v>1093</v>
      </c>
      <c r="D69" s="429">
        <v>9</v>
      </c>
      <c r="E69" s="1016">
        <v>104548</v>
      </c>
      <c r="F69" s="978">
        <v>53.17</v>
      </c>
      <c r="G69" s="1016">
        <v>0</v>
      </c>
      <c r="H69" s="978">
        <v>0</v>
      </c>
      <c r="I69" s="1016">
        <v>92081</v>
      </c>
      <c r="J69" s="978">
        <v>46.83</v>
      </c>
      <c r="K69" s="1016">
        <v>0</v>
      </c>
      <c r="L69" s="978">
        <v>0</v>
      </c>
      <c r="M69" s="390">
        <v>196629</v>
      </c>
      <c r="N69" s="390">
        <v>21256</v>
      </c>
      <c r="O69" s="390">
        <v>321</v>
      </c>
      <c r="P69" s="384">
        <v>5127</v>
      </c>
      <c r="Q69" s="384">
        <v>-5444</v>
      </c>
      <c r="R69" s="400">
        <v>164481</v>
      </c>
      <c r="S69" s="75">
        <v>84</v>
      </c>
    </row>
    <row r="70" spans="1:19" s="97" customFormat="1" ht="23.1" customHeight="1">
      <c r="A70" s="62">
        <v>85</v>
      </c>
      <c r="B70" s="61" t="s">
        <v>1077</v>
      </c>
      <c r="C70" s="354" t="s">
        <v>1093</v>
      </c>
      <c r="D70" s="429">
        <v>8</v>
      </c>
      <c r="E70" s="1016">
        <v>171814</v>
      </c>
      <c r="F70" s="978">
        <v>53.36</v>
      </c>
      <c r="G70" s="1016">
        <v>0</v>
      </c>
      <c r="H70" s="978">
        <v>0</v>
      </c>
      <c r="I70" s="1016">
        <v>150193</v>
      </c>
      <c r="J70" s="978">
        <v>46.64</v>
      </c>
      <c r="K70" s="1016">
        <v>0</v>
      </c>
      <c r="L70" s="978">
        <v>0</v>
      </c>
      <c r="M70" s="390">
        <v>322007</v>
      </c>
      <c r="N70" s="390">
        <v>34991</v>
      </c>
      <c r="O70" s="390">
        <v>311</v>
      </c>
      <c r="P70" s="384">
        <v>20483</v>
      </c>
      <c r="Q70" s="384">
        <v>-6786</v>
      </c>
      <c r="R70" s="893">
        <v>259436</v>
      </c>
      <c r="S70" s="63">
        <v>85</v>
      </c>
    </row>
    <row r="71" spans="1:19" s="97" customFormat="1" ht="23.1" customHeight="1">
      <c r="A71" s="62">
        <v>89</v>
      </c>
      <c r="B71" s="61" t="s">
        <v>1078</v>
      </c>
      <c r="C71" s="432" t="s">
        <v>1093</v>
      </c>
      <c r="D71" s="429">
        <v>8</v>
      </c>
      <c r="E71" s="1016">
        <v>152700</v>
      </c>
      <c r="F71" s="978">
        <v>52.01</v>
      </c>
      <c r="G71" s="1016">
        <v>0</v>
      </c>
      <c r="H71" s="978">
        <v>0</v>
      </c>
      <c r="I71" s="1016">
        <v>140915</v>
      </c>
      <c r="J71" s="978">
        <v>47.99</v>
      </c>
      <c r="K71" s="1016">
        <v>0</v>
      </c>
      <c r="L71" s="978">
        <v>0</v>
      </c>
      <c r="M71" s="390">
        <v>293615</v>
      </c>
      <c r="N71" s="390">
        <v>34968</v>
      </c>
      <c r="O71" s="390">
        <v>345</v>
      </c>
      <c r="P71" s="384">
        <v>8823</v>
      </c>
      <c r="Q71" s="384">
        <v>-443</v>
      </c>
      <c r="R71" s="400">
        <v>249036</v>
      </c>
      <c r="S71" s="63">
        <v>89</v>
      </c>
    </row>
    <row r="72" spans="1:19" s="97" customFormat="1" ht="23.1" customHeight="1">
      <c r="A72" s="71">
        <v>90</v>
      </c>
      <c r="B72" s="72" t="s">
        <v>1079</v>
      </c>
      <c r="C72" s="430" t="s">
        <v>1093</v>
      </c>
      <c r="D72" s="431">
        <v>8</v>
      </c>
      <c r="E72" s="1017">
        <v>170973</v>
      </c>
      <c r="F72" s="979">
        <v>62.37</v>
      </c>
      <c r="G72" s="1017">
        <v>0</v>
      </c>
      <c r="H72" s="979">
        <v>0</v>
      </c>
      <c r="I72" s="1017">
        <v>103149</v>
      </c>
      <c r="J72" s="979">
        <v>37.630000000000003</v>
      </c>
      <c r="K72" s="1017">
        <v>0</v>
      </c>
      <c r="L72" s="979">
        <v>0</v>
      </c>
      <c r="M72" s="402">
        <v>274122</v>
      </c>
      <c r="N72" s="402">
        <v>25836</v>
      </c>
      <c r="O72" s="402">
        <v>622</v>
      </c>
      <c r="P72" s="385">
        <v>19884</v>
      </c>
      <c r="Q72" s="385">
        <v>-5097</v>
      </c>
      <c r="R72" s="897">
        <v>222683</v>
      </c>
      <c r="S72" s="73">
        <v>90</v>
      </c>
    </row>
    <row r="73" spans="1:19" s="97" customFormat="1" ht="23.1" customHeight="1">
      <c r="A73" s="62">
        <v>91</v>
      </c>
      <c r="B73" s="61" t="s">
        <v>1080</v>
      </c>
      <c r="C73" s="427" t="s">
        <v>1093</v>
      </c>
      <c r="D73" s="428">
        <v>8</v>
      </c>
      <c r="E73" s="1015">
        <v>104956</v>
      </c>
      <c r="F73" s="980">
        <v>69.260000000000005</v>
      </c>
      <c r="G73" s="1015">
        <v>0</v>
      </c>
      <c r="H73" s="980">
        <v>0</v>
      </c>
      <c r="I73" s="1015">
        <v>46578</v>
      </c>
      <c r="J73" s="980">
        <v>30.74</v>
      </c>
      <c r="K73" s="1015">
        <v>0</v>
      </c>
      <c r="L73" s="980">
        <v>0</v>
      </c>
      <c r="M73" s="913">
        <v>151534</v>
      </c>
      <c r="N73" s="913">
        <v>11299</v>
      </c>
      <c r="O73" s="913">
        <v>57</v>
      </c>
      <c r="P73" s="386">
        <v>14918</v>
      </c>
      <c r="Q73" s="386">
        <v>2241</v>
      </c>
      <c r="R73" s="896">
        <v>127501</v>
      </c>
      <c r="S73" s="63">
        <v>91</v>
      </c>
    </row>
    <row r="74" spans="1:19" s="97" customFormat="1" ht="23.1" customHeight="1">
      <c r="A74" s="62">
        <v>92</v>
      </c>
      <c r="B74" s="61" t="s">
        <v>1081</v>
      </c>
      <c r="C74" s="354" t="s">
        <v>1093</v>
      </c>
      <c r="D74" s="429">
        <v>8</v>
      </c>
      <c r="E74" s="1016">
        <v>237669</v>
      </c>
      <c r="F74" s="978">
        <v>65.900000000000006</v>
      </c>
      <c r="G74" s="1016">
        <v>0</v>
      </c>
      <c r="H74" s="978">
        <v>0</v>
      </c>
      <c r="I74" s="1016">
        <v>122992</v>
      </c>
      <c r="J74" s="978">
        <v>34.1</v>
      </c>
      <c r="K74" s="1016">
        <v>0</v>
      </c>
      <c r="L74" s="978">
        <v>0</v>
      </c>
      <c r="M74" s="390">
        <v>360661</v>
      </c>
      <c r="N74" s="390">
        <v>27536</v>
      </c>
      <c r="O74" s="390">
        <v>305</v>
      </c>
      <c r="P74" s="384">
        <v>31899</v>
      </c>
      <c r="Q74" s="384">
        <v>-3665</v>
      </c>
      <c r="R74" s="400">
        <v>297256</v>
      </c>
      <c r="S74" s="63">
        <v>92</v>
      </c>
    </row>
    <row r="75" spans="1:19" s="97" customFormat="1" ht="23.1" customHeight="1">
      <c r="A75" s="62">
        <v>94</v>
      </c>
      <c r="B75" s="61" t="s">
        <v>1082</v>
      </c>
      <c r="C75" s="354" t="s">
        <v>1093</v>
      </c>
      <c r="D75" s="429">
        <v>8</v>
      </c>
      <c r="E75" s="1016">
        <v>4925155</v>
      </c>
      <c r="F75" s="978">
        <v>69.7</v>
      </c>
      <c r="G75" s="1016">
        <v>0</v>
      </c>
      <c r="H75" s="978">
        <v>0</v>
      </c>
      <c r="I75" s="1016">
        <v>2141019</v>
      </c>
      <c r="J75" s="978">
        <v>30.3</v>
      </c>
      <c r="K75" s="1016">
        <v>0</v>
      </c>
      <c r="L75" s="978">
        <v>0</v>
      </c>
      <c r="M75" s="390">
        <v>7066173</v>
      </c>
      <c r="N75" s="390">
        <v>508036</v>
      </c>
      <c r="O75" s="390">
        <v>8727</v>
      </c>
      <c r="P75" s="384">
        <v>973983</v>
      </c>
      <c r="Q75" s="384">
        <v>-699251</v>
      </c>
      <c r="R75" s="400">
        <v>4876176</v>
      </c>
      <c r="S75" s="63">
        <v>94</v>
      </c>
    </row>
    <row r="76" spans="1:19" s="97" customFormat="1" ht="23.1" customHeight="1">
      <c r="A76" s="62">
        <v>301</v>
      </c>
      <c r="B76" s="61" t="s">
        <v>1083</v>
      </c>
      <c r="C76" s="354" t="s">
        <v>394</v>
      </c>
      <c r="D76" s="429">
        <v>12</v>
      </c>
      <c r="E76" s="1016">
        <v>0</v>
      </c>
      <c r="F76" s="978">
        <v>0</v>
      </c>
      <c r="G76" s="1016">
        <v>0</v>
      </c>
      <c r="H76" s="978">
        <v>0</v>
      </c>
      <c r="I76" s="1016">
        <v>0</v>
      </c>
      <c r="J76" s="978">
        <v>0</v>
      </c>
      <c r="K76" s="1016">
        <v>0</v>
      </c>
      <c r="L76" s="978">
        <v>0</v>
      </c>
      <c r="M76" s="390">
        <v>589368</v>
      </c>
      <c r="N76" s="390">
        <v>0</v>
      </c>
      <c r="O76" s="390">
        <v>0</v>
      </c>
      <c r="P76" s="384">
        <v>0</v>
      </c>
      <c r="Q76" s="384">
        <v>0</v>
      </c>
      <c r="R76" s="400">
        <v>589368</v>
      </c>
      <c r="S76" s="63">
        <v>301</v>
      </c>
    </row>
    <row r="77" spans="1:19" s="97" customFormat="1" ht="23.1" customHeight="1">
      <c r="A77" s="71">
        <v>302</v>
      </c>
      <c r="B77" s="72" t="s">
        <v>1084</v>
      </c>
      <c r="C77" s="430" t="s">
        <v>394</v>
      </c>
      <c r="D77" s="431">
        <v>12</v>
      </c>
      <c r="E77" s="1017">
        <v>0</v>
      </c>
      <c r="F77" s="979">
        <v>0</v>
      </c>
      <c r="G77" s="1017">
        <v>0</v>
      </c>
      <c r="H77" s="979">
        <v>0</v>
      </c>
      <c r="I77" s="1017">
        <v>0</v>
      </c>
      <c r="J77" s="979">
        <v>0</v>
      </c>
      <c r="K77" s="1017">
        <v>0</v>
      </c>
      <c r="L77" s="979">
        <v>0</v>
      </c>
      <c r="M77" s="402">
        <v>536451</v>
      </c>
      <c r="N77" s="402">
        <v>0</v>
      </c>
      <c r="O77" s="402">
        <v>0</v>
      </c>
      <c r="P77" s="385">
        <v>0</v>
      </c>
      <c r="Q77" s="385">
        <v>624</v>
      </c>
      <c r="R77" s="897">
        <v>537075</v>
      </c>
      <c r="S77" s="73">
        <v>302</v>
      </c>
    </row>
    <row r="78" spans="1:19" s="97" customFormat="1" ht="23.1" customHeight="1">
      <c r="A78" s="74">
        <v>303</v>
      </c>
      <c r="B78" s="61" t="s">
        <v>1085</v>
      </c>
      <c r="C78" s="427" t="s">
        <v>394</v>
      </c>
      <c r="D78" s="428">
        <v>12</v>
      </c>
      <c r="E78" s="1015">
        <v>0</v>
      </c>
      <c r="F78" s="980">
        <v>0</v>
      </c>
      <c r="G78" s="1015">
        <v>0</v>
      </c>
      <c r="H78" s="980">
        <v>0</v>
      </c>
      <c r="I78" s="1015">
        <v>0</v>
      </c>
      <c r="J78" s="980">
        <v>0</v>
      </c>
      <c r="K78" s="1015">
        <v>0</v>
      </c>
      <c r="L78" s="980">
        <v>0</v>
      </c>
      <c r="M78" s="913">
        <v>135324</v>
      </c>
      <c r="N78" s="913">
        <v>0</v>
      </c>
      <c r="O78" s="913">
        <v>216</v>
      </c>
      <c r="P78" s="386">
        <v>0</v>
      </c>
      <c r="Q78" s="386">
        <v>-1670</v>
      </c>
      <c r="R78" s="896">
        <v>133438</v>
      </c>
      <c r="S78" s="75">
        <v>303</v>
      </c>
    </row>
    <row r="79" spans="1:19" s="97" customFormat="1" ht="23.1" customHeight="1">
      <c r="A79" s="62">
        <v>304</v>
      </c>
      <c r="B79" s="61" t="s">
        <v>1086</v>
      </c>
      <c r="C79" s="354" t="s">
        <v>394</v>
      </c>
      <c r="D79" s="429">
        <v>12</v>
      </c>
      <c r="E79" s="1016">
        <v>0</v>
      </c>
      <c r="F79" s="978">
        <v>0</v>
      </c>
      <c r="G79" s="1016">
        <v>0</v>
      </c>
      <c r="H79" s="978">
        <v>0</v>
      </c>
      <c r="I79" s="1016">
        <v>0</v>
      </c>
      <c r="J79" s="978">
        <v>0</v>
      </c>
      <c r="K79" s="1016">
        <v>0</v>
      </c>
      <c r="L79" s="978">
        <v>0</v>
      </c>
      <c r="M79" s="390">
        <v>695930</v>
      </c>
      <c r="N79" s="390">
        <v>0</v>
      </c>
      <c r="O79" s="390">
        <v>0</v>
      </c>
      <c r="P79" s="384">
        <v>0</v>
      </c>
      <c r="Q79" s="384">
        <v>0</v>
      </c>
      <c r="R79" s="400">
        <v>695930</v>
      </c>
      <c r="S79" s="63">
        <v>304</v>
      </c>
    </row>
    <row r="80" spans="1:19" s="97" customFormat="1" ht="23.1" customHeight="1">
      <c r="A80" s="62">
        <v>305</v>
      </c>
      <c r="B80" s="61" t="s">
        <v>1087</v>
      </c>
      <c r="C80" s="354" t="s">
        <v>394</v>
      </c>
      <c r="D80" s="429">
        <v>12</v>
      </c>
      <c r="E80" s="1016">
        <v>0</v>
      </c>
      <c r="F80" s="978">
        <v>0</v>
      </c>
      <c r="G80" s="1016">
        <v>0</v>
      </c>
      <c r="H80" s="978">
        <v>0</v>
      </c>
      <c r="I80" s="1016">
        <v>0</v>
      </c>
      <c r="J80" s="978">
        <v>0</v>
      </c>
      <c r="K80" s="1016">
        <v>0</v>
      </c>
      <c r="L80" s="978">
        <v>0</v>
      </c>
      <c r="M80" s="390">
        <v>822784</v>
      </c>
      <c r="N80" s="390">
        <v>0</v>
      </c>
      <c r="O80" s="390">
        <v>89</v>
      </c>
      <c r="P80" s="384">
        <v>0</v>
      </c>
      <c r="Q80" s="384">
        <v>34188</v>
      </c>
      <c r="R80" s="400">
        <v>856883</v>
      </c>
      <c r="S80" s="63">
        <v>305</v>
      </c>
    </row>
    <row r="81" spans="1:19" s="97" customFormat="1" ht="23.1" customHeight="1">
      <c r="A81" s="62">
        <v>306</v>
      </c>
      <c r="B81" s="61" t="s">
        <v>1088</v>
      </c>
      <c r="C81" s="354" t="s">
        <v>394</v>
      </c>
      <c r="D81" s="429">
        <v>12</v>
      </c>
      <c r="E81" s="1016">
        <v>0</v>
      </c>
      <c r="F81" s="978">
        <v>0</v>
      </c>
      <c r="G81" s="1016">
        <v>0</v>
      </c>
      <c r="H81" s="978">
        <v>0</v>
      </c>
      <c r="I81" s="1016">
        <v>0</v>
      </c>
      <c r="J81" s="978">
        <v>0</v>
      </c>
      <c r="K81" s="1016">
        <v>0</v>
      </c>
      <c r="L81" s="978">
        <v>0</v>
      </c>
      <c r="M81" s="390">
        <v>2338572</v>
      </c>
      <c r="N81" s="390">
        <v>0</v>
      </c>
      <c r="O81" s="390">
        <v>239</v>
      </c>
      <c r="P81" s="384">
        <v>0</v>
      </c>
      <c r="Q81" s="384">
        <v>-11995</v>
      </c>
      <c r="R81" s="400">
        <v>2326338</v>
      </c>
      <c r="S81" s="63">
        <v>306</v>
      </c>
    </row>
    <row r="82" spans="1:19" s="97" customFormat="1" ht="23.1" customHeight="1">
      <c r="A82" s="71"/>
      <c r="B82" s="72"/>
      <c r="C82" s="430"/>
      <c r="D82" s="431"/>
      <c r="E82" s="1017"/>
      <c r="F82" s="979"/>
      <c r="G82" s="1017"/>
      <c r="H82" s="979"/>
      <c r="I82" s="1017"/>
      <c r="J82" s="979"/>
      <c r="K82" s="1017"/>
      <c r="L82" s="979"/>
      <c r="M82" s="402"/>
      <c r="N82" s="402"/>
      <c r="O82" s="402"/>
      <c r="P82" s="385"/>
      <c r="Q82" s="385"/>
      <c r="R82" s="897"/>
      <c r="S82" s="73"/>
    </row>
    <row r="83" spans="1:19" s="97" customFormat="1" ht="23.1" customHeight="1">
      <c r="A83" s="62"/>
      <c r="B83" s="61"/>
      <c r="C83" s="427"/>
      <c r="D83" s="428"/>
      <c r="E83" s="1015"/>
      <c r="F83" s="980"/>
      <c r="G83" s="1015"/>
      <c r="H83" s="980"/>
      <c r="I83" s="1015"/>
      <c r="J83" s="980"/>
      <c r="K83" s="1015"/>
      <c r="L83" s="980"/>
      <c r="M83" s="913"/>
      <c r="N83" s="913"/>
      <c r="O83" s="913"/>
      <c r="P83" s="386"/>
      <c r="Q83" s="386"/>
      <c r="R83" s="896"/>
      <c r="S83" s="63"/>
    </row>
    <row r="84" spans="1:19" s="97" customFormat="1" ht="23.1" customHeight="1">
      <c r="A84" s="62"/>
      <c r="B84" s="61"/>
      <c r="C84" s="354"/>
      <c r="D84" s="429"/>
      <c r="E84" s="1016"/>
      <c r="F84" s="978"/>
      <c r="G84" s="1016"/>
      <c r="H84" s="978"/>
      <c r="I84" s="1016"/>
      <c r="J84" s="978"/>
      <c r="K84" s="1016"/>
      <c r="L84" s="978"/>
      <c r="M84" s="390"/>
      <c r="N84" s="390"/>
      <c r="O84" s="390"/>
      <c r="P84" s="384"/>
      <c r="Q84" s="384"/>
      <c r="R84" s="400"/>
      <c r="S84" s="63"/>
    </row>
    <row r="85" spans="1:19" s="97" customFormat="1" ht="23.1" customHeight="1">
      <c r="A85" s="62"/>
      <c r="B85" s="61"/>
      <c r="C85" s="354"/>
      <c r="D85" s="429"/>
      <c r="E85" s="1016"/>
      <c r="F85" s="978"/>
      <c r="G85" s="1016"/>
      <c r="H85" s="978"/>
      <c r="I85" s="1016"/>
      <c r="J85" s="978"/>
      <c r="K85" s="1016"/>
      <c r="L85" s="978"/>
      <c r="M85" s="390"/>
      <c r="N85" s="390"/>
      <c r="O85" s="390"/>
      <c r="P85" s="384"/>
      <c r="Q85" s="384"/>
      <c r="R85" s="400"/>
      <c r="S85" s="63"/>
    </row>
    <row r="86" spans="1:19" s="97" customFormat="1" ht="23.1" customHeight="1">
      <c r="A86" s="62"/>
      <c r="B86" s="61"/>
      <c r="C86" s="354"/>
      <c r="D86" s="429"/>
      <c r="E86" s="1016"/>
      <c r="F86" s="978"/>
      <c r="G86" s="1016"/>
      <c r="H86" s="978"/>
      <c r="I86" s="1016"/>
      <c r="J86" s="978"/>
      <c r="K86" s="1016"/>
      <c r="L86" s="978"/>
      <c r="M86" s="390"/>
      <c r="N86" s="390"/>
      <c r="O86" s="390"/>
      <c r="P86" s="384"/>
      <c r="Q86" s="384"/>
      <c r="R86" s="400"/>
      <c r="S86" s="63"/>
    </row>
    <row r="87" spans="1:19" s="97" customFormat="1" ht="23.1" customHeight="1">
      <c r="A87" s="71"/>
      <c r="B87" s="72"/>
      <c r="C87" s="430"/>
      <c r="D87" s="431"/>
      <c r="E87" s="1017"/>
      <c r="F87" s="979"/>
      <c r="G87" s="1017"/>
      <c r="H87" s="979"/>
      <c r="I87" s="1017"/>
      <c r="J87" s="979"/>
      <c r="K87" s="1017"/>
      <c r="L87" s="979"/>
      <c r="M87" s="402"/>
      <c r="N87" s="402"/>
      <c r="O87" s="402"/>
      <c r="P87" s="385"/>
      <c r="Q87" s="385"/>
      <c r="R87" s="897"/>
      <c r="S87" s="73"/>
    </row>
    <row r="88" spans="1:19" s="97" customFormat="1" ht="23.1" customHeight="1">
      <c r="A88" s="62"/>
      <c r="B88" s="61"/>
      <c r="C88" s="427"/>
      <c r="D88" s="428"/>
      <c r="E88" s="1015"/>
      <c r="F88" s="980"/>
      <c r="G88" s="1015"/>
      <c r="H88" s="980"/>
      <c r="I88" s="1015"/>
      <c r="J88" s="980"/>
      <c r="K88" s="1015"/>
      <c r="L88" s="980"/>
      <c r="M88" s="913"/>
      <c r="N88" s="913"/>
      <c r="O88" s="913"/>
      <c r="P88" s="386"/>
      <c r="Q88" s="386"/>
      <c r="R88" s="896"/>
      <c r="S88" s="63"/>
    </row>
    <row r="89" spans="1:19" s="97" customFormat="1" ht="23.1" customHeight="1">
      <c r="A89" s="62"/>
      <c r="B89" s="61"/>
      <c r="C89" s="354"/>
      <c r="D89" s="429"/>
      <c r="E89" s="1016"/>
      <c r="F89" s="978"/>
      <c r="G89" s="1016"/>
      <c r="H89" s="978"/>
      <c r="I89" s="1016"/>
      <c r="J89" s="978"/>
      <c r="K89" s="1016"/>
      <c r="L89" s="978"/>
      <c r="M89" s="390"/>
      <c r="N89" s="390"/>
      <c r="O89" s="390"/>
      <c r="P89" s="384"/>
      <c r="Q89" s="384"/>
      <c r="R89" s="400"/>
      <c r="S89" s="63"/>
    </row>
    <row r="90" spans="1:19" s="97" customFormat="1" ht="23.1" customHeight="1">
      <c r="A90" s="62"/>
      <c r="B90" s="61"/>
      <c r="C90" s="354"/>
      <c r="D90" s="429"/>
      <c r="E90" s="1016"/>
      <c r="F90" s="978"/>
      <c r="G90" s="1016"/>
      <c r="H90" s="978"/>
      <c r="I90" s="1016"/>
      <c r="J90" s="978"/>
      <c r="K90" s="1016"/>
      <c r="L90" s="978"/>
      <c r="M90" s="390"/>
      <c r="N90" s="390"/>
      <c r="O90" s="390"/>
      <c r="P90" s="384"/>
      <c r="Q90" s="384"/>
      <c r="R90" s="400"/>
      <c r="S90" s="63"/>
    </row>
    <row r="91" spans="1:19" s="97" customFormat="1" ht="23.1" customHeight="1">
      <c r="A91" s="62"/>
      <c r="B91" s="61"/>
      <c r="C91" s="354"/>
      <c r="D91" s="429"/>
      <c r="E91" s="1016"/>
      <c r="F91" s="978"/>
      <c r="G91" s="1016"/>
      <c r="H91" s="978"/>
      <c r="I91" s="1016"/>
      <c r="J91" s="978"/>
      <c r="K91" s="1016"/>
      <c r="L91" s="978"/>
      <c r="M91" s="390"/>
      <c r="N91" s="390"/>
      <c r="O91" s="390"/>
      <c r="P91" s="384"/>
      <c r="Q91" s="384"/>
      <c r="R91" s="400"/>
      <c r="S91" s="63"/>
    </row>
    <row r="92" spans="1:19" s="97" customFormat="1" ht="23.1" customHeight="1">
      <c r="A92" s="71"/>
      <c r="B92" s="72"/>
      <c r="C92" s="430"/>
      <c r="D92" s="431"/>
      <c r="E92" s="1017"/>
      <c r="F92" s="979"/>
      <c r="G92" s="1017"/>
      <c r="H92" s="979"/>
      <c r="I92" s="1017"/>
      <c r="J92" s="979"/>
      <c r="K92" s="1017"/>
      <c r="L92" s="979"/>
      <c r="M92" s="402"/>
      <c r="N92" s="402"/>
      <c r="O92" s="402"/>
      <c r="P92" s="385"/>
      <c r="Q92" s="385"/>
      <c r="R92" s="897"/>
      <c r="S92" s="73"/>
    </row>
    <row r="93" spans="1:19" s="97" customFormat="1" ht="23.1" customHeight="1">
      <c r="A93" s="62"/>
      <c r="B93" s="61"/>
      <c r="C93" s="354"/>
      <c r="D93" s="429"/>
      <c r="E93" s="1016"/>
      <c r="F93" s="978"/>
      <c r="G93" s="1016"/>
      <c r="H93" s="978"/>
      <c r="I93" s="1016"/>
      <c r="J93" s="978"/>
      <c r="K93" s="1016"/>
      <c r="L93" s="978"/>
      <c r="M93" s="390"/>
      <c r="N93" s="390"/>
      <c r="O93" s="390"/>
      <c r="P93" s="384"/>
      <c r="Q93" s="384"/>
      <c r="R93" s="400"/>
      <c r="S93" s="63"/>
    </row>
    <row r="94" spans="1:19" s="97" customFormat="1" ht="23.1" customHeight="1">
      <c r="A94" s="62"/>
      <c r="B94" s="61"/>
      <c r="C94" s="354"/>
      <c r="D94" s="429"/>
      <c r="E94" s="1016"/>
      <c r="F94" s="978"/>
      <c r="G94" s="1016"/>
      <c r="H94" s="978"/>
      <c r="I94" s="1016"/>
      <c r="J94" s="978"/>
      <c r="K94" s="1016"/>
      <c r="L94" s="978"/>
      <c r="M94" s="390"/>
      <c r="N94" s="390"/>
      <c r="O94" s="390"/>
      <c r="P94" s="384"/>
      <c r="Q94" s="384"/>
      <c r="R94" s="400"/>
      <c r="S94" s="63"/>
    </row>
    <row r="95" spans="1:19" s="97" customFormat="1" ht="23.1" customHeight="1">
      <c r="A95" s="62"/>
      <c r="B95" s="61"/>
      <c r="C95" s="354"/>
      <c r="D95" s="429"/>
      <c r="E95" s="1016"/>
      <c r="F95" s="978"/>
      <c r="G95" s="1016"/>
      <c r="H95" s="978"/>
      <c r="I95" s="1016"/>
      <c r="J95" s="978"/>
      <c r="K95" s="1016"/>
      <c r="L95" s="978"/>
      <c r="M95" s="390"/>
      <c r="N95" s="390"/>
      <c r="O95" s="390"/>
      <c r="P95" s="384"/>
      <c r="Q95" s="384"/>
      <c r="R95" s="400"/>
      <c r="S95" s="63"/>
    </row>
    <row r="96" spans="1:19" s="178" customFormat="1" ht="23.1" customHeight="1">
      <c r="A96" s="74"/>
      <c r="B96" s="61"/>
      <c r="C96" s="354"/>
      <c r="D96" s="429"/>
      <c r="E96" s="1016"/>
      <c r="F96" s="978"/>
      <c r="G96" s="1016"/>
      <c r="H96" s="978"/>
      <c r="I96" s="1016"/>
      <c r="J96" s="978"/>
      <c r="K96" s="1016"/>
      <c r="L96" s="978"/>
      <c r="M96" s="390"/>
      <c r="N96" s="390"/>
      <c r="O96" s="390"/>
      <c r="P96" s="384"/>
      <c r="Q96" s="384"/>
      <c r="R96" s="400"/>
      <c r="S96" s="75"/>
    </row>
    <row r="97" spans="1:19" s="178" customFormat="1" ht="23.1" customHeight="1">
      <c r="A97" s="71"/>
      <c r="B97" s="72"/>
      <c r="C97" s="430"/>
      <c r="D97" s="431"/>
      <c r="E97" s="1017"/>
      <c r="F97" s="979"/>
      <c r="G97" s="1017"/>
      <c r="H97" s="979"/>
      <c r="I97" s="1017"/>
      <c r="J97" s="979"/>
      <c r="K97" s="1017"/>
      <c r="L97" s="979"/>
      <c r="M97" s="402"/>
      <c r="N97" s="402"/>
      <c r="O97" s="402"/>
      <c r="P97" s="385"/>
      <c r="Q97" s="385"/>
      <c r="R97" s="897"/>
      <c r="S97" s="73"/>
    </row>
    <row r="98" spans="1:19" s="97" customFormat="1" ht="23.1" customHeight="1">
      <c r="A98" s="62"/>
      <c r="B98" s="61"/>
      <c r="C98" s="354"/>
      <c r="D98" s="429"/>
      <c r="E98" s="1016"/>
      <c r="F98" s="978"/>
      <c r="G98" s="1016"/>
      <c r="H98" s="978"/>
      <c r="I98" s="1016"/>
      <c r="J98" s="978"/>
      <c r="K98" s="1016"/>
      <c r="L98" s="978"/>
      <c r="M98" s="390"/>
      <c r="N98" s="390"/>
      <c r="O98" s="390"/>
      <c r="P98" s="384"/>
      <c r="Q98" s="384"/>
      <c r="R98" s="400"/>
      <c r="S98" s="63"/>
    </row>
    <row r="99" spans="1:19" s="97" customFormat="1" ht="23.1" customHeight="1">
      <c r="A99" s="62"/>
      <c r="B99" s="61"/>
      <c r="C99" s="354"/>
      <c r="D99" s="429"/>
      <c r="E99" s="1016"/>
      <c r="F99" s="978"/>
      <c r="G99" s="1016"/>
      <c r="H99" s="978"/>
      <c r="I99" s="1016"/>
      <c r="J99" s="978"/>
      <c r="K99" s="1016"/>
      <c r="L99" s="978"/>
      <c r="M99" s="390"/>
      <c r="N99" s="390"/>
      <c r="O99" s="390"/>
      <c r="P99" s="384"/>
      <c r="Q99" s="384"/>
      <c r="R99" s="400"/>
      <c r="S99" s="63"/>
    </row>
    <row r="100" spans="1:19" s="97" customFormat="1" ht="23.1" customHeight="1">
      <c r="A100" s="62"/>
      <c r="B100" s="61"/>
      <c r="C100" s="354"/>
      <c r="D100" s="429"/>
      <c r="E100" s="1016"/>
      <c r="F100" s="978"/>
      <c r="G100" s="1016"/>
      <c r="H100" s="978"/>
      <c r="I100" s="1016"/>
      <c r="J100" s="978"/>
      <c r="K100" s="1016"/>
      <c r="L100" s="978"/>
      <c r="M100" s="390"/>
      <c r="N100" s="390"/>
      <c r="O100" s="390"/>
      <c r="P100" s="384"/>
      <c r="Q100" s="384"/>
      <c r="R100" s="400"/>
      <c r="S100" s="63"/>
    </row>
    <row r="101" spans="1:19" s="178" customFormat="1" ht="23.1" customHeight="1">
      <c r="A101" s="74"/>
      <c r="B101" s="61"/>
      <c r="C101" s="354"/>
      <c r="D101" s="429"/>
      <c r="E101" s="1016"/>
      <c r="F101" s="978"/>
      <c r="G101" s="1016"/>
      <c r="H101" s="978"/>
      <c r="I101" s="1016"/>
      <c r="J101" s="978"/>
      <c r="K101" s="1016"/>
      <c r="L101" s="978"/>
      <c r="M101" s="390"/>
      <c r="N101" s="390"/>
      <c r="O101" s="390"/>
      <c r="P101" s="384"/>
      <c r="Q101" s="384"/>
      <c r="R101" s="400"/>
      <c r="S101" s="75"/>
    </row>
    <row r="102" spans="1:19" s="178" customFormat="1" ht="23.1" customHeight="1">
      <c r="A102" s="71"/>
      <c r="B102" s="72"/>
      <c r="C102" s="430"/>
      <c r="D102" s="431"/>
      <c r="E102" s="1017"/>
      <c r="F102" s="979"/>
      <c r="G102" s="1017"/>
      <c r="H102" s="979"/>
      <c r="I102" s="1017"/>
      <c r="J102" s="979"/>
      <c r="K102" s="1017"/>
      <c r="L102" s="979"/>
      <c r="M102" s="402"/>
      <c r="N102" s="402"/>
      <c r="O102" s="402"/>
      <c r="P102" s="385"/>
      <c r="Q102" s="385"/>
      <c r="R102" s="897"/>
      <c r="S102" s="73"/>
    </row>
    <row r="103" spans="1:19" s="178" customFormat="1" ht="23.1" customHeight="1">
      <c r="A103" s="62"/>
      <c r="B103" s="61"/>
      <c r="C103" s="354"/>
      <c r="D103" s="429"/>
      <c r="E103" s="1016"/>
      <c r="F103" s="978"/>
      <c r="G103" s="1016"/>
      <c r="H103" s="978"/>
      <c r="I103" s="1016"/>
      <c r="J103" s="978"/>
      <c r="K103" s="1016"/>
      <c r="L103" s="978"/>
      <c r="M103" s="390"/>
      <c r="N103" s="390"/>
      <c r="O103" s="390"/>
      <c r="P103" s="384"/>
      <c r="Q103" s="384"/>
      <c r="R103" s="400"/>
      <c r="S103" s="63"/>
    </row>
    <row r="104" spans="1:19" s="178" customFormat="1" ht="23.1" customHeight="1">
      <c r="A104" s="62"/>
      <c r="B104" s="61"/>
      <c r="C104" s="354"/>
      <c r="D104" s="429"/>
      <c r="E104" s="1016"/>
      <c r="F104" s="978"/>
      <c r="G104" s="1016"/>
      <c r="H104" s="978"/>
      <c r="I104" s="1016"/>
      <c r="J104" s="978"/>
      <c r="K104" s="1016"/>
      <c r="L104" s="978"/>
      <c r="M104" s="390"/>
      <c r="N104" s="390"/>
      <c r="O104" s="390"/>
      <c r="P104" s="384"/>
      <c r="Q104" s="384"/>
      <c r="R104" s="400"/>
      <c r="S104" s="63"/>
    </row>
    <row r="105" spans="1:19" s="178" customFormat="1" ht="23.1" customHeight="1">
      <c r="A105" s="62"/>
      <c r="B105" s="61"/>
      <c r="C105" s="354"/>
      <c r="D105" s="429"/>
      <c r="E105" s="1016"/>
      <c r="F105" s="978"/>
      <c r="G105" s="1016"/>
      <c r="H105" s="978"/>
      <c r="I105" s="1016"/>
      <c r="J105" s="978"/>
      <c r="K105" s="1016"/>
      <c r="L105" s="978"/>
      <c r="M105" s="390"/>
      <c r="N105" s="390"/>
      <c r="O105" s="390"/>
      <c r="P105" s="384"/>
      <c r="Q105" s="384"/>
      <c r="R105" s="400"/>
      <c r="S105" s="63"/>
    </row>
    <row r="106" spans="1:19" s="97" customFormat="1" ht="23.1" customHeight="1">
      <c r="A106" s="62"/>
      <c r="B106" s="61"/>
      <c r="C106" s="354"/>
      <c r="D106" s="429"/>
      <c r="E106" s="1016"/>
      <c r="F106" s="978"/>
      <c r="G106" s="1016"/>
      <c r="H106" s="978"/>
      <c r="I106" s="1016"/>
      <c r="J106" s="978"/>
      <c r="K106" s="1016"/>
      <c r="L106" s="978"/>
      <c r="M106" s="390"/>
      <c r="N106" s="390"/>
      <c r="O106" s="390"/>
      <c r="P106" s="384"/>
      <c r="Q106" s="384"/>
      <c r="R106" s="400"/>
      <c r="S106" s="63"/>
    </row>
    <row r="107" spans="1:19" s="97" customFormat="1" ht="23.1" customHeight="1" thickBot="1">
      <c r="A107" s="77"/>
      <c r="B107" s="78"/>
      <c r="C107" s="434"/>
      <c r="D107" s="435"/>
      <c r="E107" s="1018"/>
      <c r="F107" s="981"/>
      <c r="G107" s="1018"/>
      <c r="H107" s="981"/>
      <c r="I107" s="1018"/>
      <c r="J107" s="981"/>
      <c r="K107" s="1018"/>
      <c r="L107" s="981"/>
      <c r="M107" s="916"/>
      <c r="N107" s="916"/>
      <c r="O107" s="916"/>
      <c r="P107" s="392"/>
      <c r="Q107" s="392"/>
      <c r="R107" s="898"/>
      <c r="S107" s="79"/>
    </row>
    <row r="108" spans="1:19" ht="21" customHeight="1"/>
    <row r="109" spans="1:19" ht="21" customHeight="1"/>
    <row r="110" spans="1:19" ht="21" customHeight="1"/>
    <row r="111" spans="1:19" ht="21" customHeight="1"/>
    <row r="112" spans="1:19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00" ht="21" customHeight="1"/>
    <row r="201" ht="21" customHeight="1"/>
    <row r="202" ht="21" customHeight="1"/>
    <row r="203" ht="21" customHeight="1"/>
    <row r="204" ht="21" customHeight="1"/>
    <row r="205" ht="21" customHeight="1"/>
    <row r="206" ht="21" customHeight="1"/>
    <row r="207" ht="21" customHeight="1"/>
    <row r="208" ht="21" customHeight="1"/>
  </sheetData>
  <mergeCells count="2">
    <mergeCell ref="K3:M3"/>
    <mergeCell ref="E3:J3"/>
  </mergeCells>
  <phoneticPr fontId="2"/>
  <printOptions horizontalCentered="1"/>
  <pageMargins left="0.59055118110236227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51"/>
  <dimension ref="A1:S107"/>
  <sheetViews>
    <sheetView showGridLines="0" view="pageBreakPreview" zoomScale="55" zoomScaleNormal="75" zoomScaleSheetLayoutView="55" workbookViewId="0">
      <pane xSplit="2" ySplit="12" topLeftCell="C52" activePane="bottomRight" state="frozen"/>
      <selection pane="topRight"/>
      <selection pane="bottomLeft"/>
      <selection pane="bottomRight" activeCell="G54" sqref="G54"/>
    </sheetView>
  </sheetViews>
  <sheetFormatPr defaultRowHeight="19.7" customHeight="1"/>
  <cols>
    <col min="1" max="1" width="4.875" style="80" customWidth="1"/>
    <col min="2" max="2" width="24.25" style="98" bestFit="1" customWidth="1"/>
    <col min="3" max="6" width="13.625" style="98" customWidth="1"/>
    <col min="7" max="7" width="16.625" style="98" customWidth="1"/>
    <col min="8" max="8" width="17.625" style="98" customWidth="1"/>
    <col min="9" max="13" width="16.625" style="98" customWidth="1"/>
    <col min="14" max="14" width="16.625" style="164" customWidth="1"/>
    <col min="15" max="15" width="34.5" style="164" bestFit="1" customWidth="1"/>
    <col min="16" max="16" width="27.625" style="164" bestFit="1" customWidth="1"/>
    <col min="17" max="17" width="19.75" style="164" customWidth="1"/>
    <col min="18" max="18" width="4.875" style="182" customWidth="1"/>
    <col min="19" max="16384" width="9" style="98"/>
  </cols>
  <sheetData>
    <row r="1" spans="1:18" ht="30.95" customHeight="1">
      <c r="A1" s="4" t="s">
        <v>378</v>
      </c>
      <c r="R1" s="165"/>
    </row>
    <row r="2" spans="1:18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18"/>
      <c r="R2" s="191" t="s">
        <v>469</v>
      </c>
    </row>
    <row r="3" spans="1:18" s="169" customFormat="1" ht="24.95" customHeight="1">
      <c r="A3" s="13" t="s">
        <v>423</v>
      </c>
      <c r="B3" s="14"/>
      <c r="C3" s="184" t="s">
        <v>470</v>
      </c>
      <c r="D3" s="85"/>
      <c r="E3" s="85"/>
      <c r="F3" s="183"/>
      <c r="G3" s="167"/>
      <c r="H3" s="184" t="s">
        <v>471</v>
      </c>
      <c r="I3" s="183"/>
      <c r="J3" s="167"/>
      <c r="K3" s="167"/>
      <c r="L3" s="167"/>
      <c r="M3" s="15"/>
      <c r="N3" s="15"/>
      <c r="O3" s="15"/>
      <c r="P3" s="15"/>
      <c r="Q3" s="438"/>
      <c r="R3" s="20" t="s">
        <v>423</v>
      </c>
    </row>
    <row r="4" spans="1:18" s="169" customFormat="1" ht="24.95" customHeight="1">
      <c r="A4" s="22" t="s">
        <v>424</v>
      </c>
      <c r="B4" s="23"/>
      <c r="C4" s="88"/>
      <c r="D4" s="88"/>
      <c r="E4" s="88"/>
      <c r="F4" s="88"/>
      <c r="G4" s="89" t="s">
        <v>663</v>
      </c>
      <c r="H4" s="88"/>
      <c r="I4" s="88"/>
      <c r="J4" s="89" t="s">
        <v>404</v>
      </c>
      <c r="K4" s="89" t="s">
        <v>472</v>
      </c>
      <c r="L4" s="89" t="s">
        <v>473</v>
      </c>
      <c r="M4" s="24" t="s">
        <v>220</v>
      </c>
      <c r="N4" s="24" t="s">
        <v>404</v>
      </c>
      <c r="O4" s="24" t="s">
        <v>474</v>
      </c>
      <c r="P4" s="24" t="s">
        <v>475</v>
      </c>
      <c r="Q4" s="370" t="s">
        <v>576</v>
      </c>
      <c r="R4" s="28" t="s">
        <v>424</v>
      </c>
    </row>
    <row r="5" spans="1:18" s="169" customFormat="1" ht="24.95" customHeight="1">
      <c r="A5" s="22" t="s">
        <v>425</v>
      </c>
      <c r="B5" s="23" t="s">
        <v>393</v>
      </c>
      <c r="C5" s="89" t="s">
        <v>406</v>
      </c>
      <c r="D5" s="89" t="s">
        <v>407</v>
      </c>
      <c r="E5" s="89" t="s">
        <v>408</v>
      </c>
      <c r="F5" s="89" t="s">
        <v>409</v>
      </c>
      <c r="G5" s="89"/>
      <c r="H5" s="89" t="s">
        <v>406</v>
      </c>
      <c r="I5" s="89" t="s">
        <v>407</v>
      </c>
      <c r="J5" s="89"/>
      <c r="K5" s="89"/>
      <c r="L5" s="89"/>
      <c r="M5" s="24" t="s">
        <v>221</v>
      </c>
      <c r="N5" s="24"/>
      <c r="O5" s="24"/>
      <c r="P5" s="24"/>
      <c r="Q5" s="370" t="s">
        <v>578</v>
      </c>
      <c r="R5" s="28" t="s">
        <v>425</v>
      </c>
    </row>
    <row r="6" spans="1:18" s="169" customFormat="1" ht="24.95" customHeight="1">
      <c r="A6" s="22" t="s">
        <v>426</v>
      </c>
      <c r="B6" s="23"/>
      <c r="C6" s="86" t="s">
        <v>476</v>
      </c>
      <c r="D6" s="86" t="s">
        <v>476</v>
      </c>
      <c r="E6" s="86" t="s">
        <v>477</v>
      </c>
      <c r="F6" s="86" t="s">
        <v>477</v>
      </c>
      <c r="G6" s="89" t="s">
        <v>664</v>
      </c>
      <c r="H6" s="89"/>
      <c r="I6" s="89"/>
      <c r="J6" s="89" t="s">
        <v>388</v>
      </c>
      <c r="K6" s="89" t="s">
        <v>388</v>
      </c>
      <c r="L6" s="89" t="s">
        <v>388</v>
      </c>
      <c r="M6" s="24" t="s">
        <v>388</v>
      </c>
      <c r="N6" s="24" t="s">
        <v>389</v>
      </c>
      <c r="O6" s="24" t="s">
        <v>478</v>
      </c>
      <c r="P6" s="24" t="s">
        <v>478</v>
      </c>
      <c r="Q6" s="370" t="s">
        <v>579</v>
      </c>
      <c r="R6" s="28" t="s">
        <v>426</v>
      </c>
    </row>
    <row r="7" spans="1:18" s="169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91"/>
      <c r="L7" s="91"/>
      <c r="M7" s="42"/>
      <c r="N7" s="42"/>
      <c r="O7" s="42"/>
      <c r="P7" s="42"/>
      <c r="Q7" s="371"/>
      <c r="R7" s="52" t="s">
        <v>427</v>
      </c>
    </row>
    <row r="8" spans="1:18" s="178" customFormat="1" ht="30" customHeight="1">
      <c r="A8" s="26"/>
      <c r="B8" s="34" t="s">
        <v>6</v>
      </c>
      <c r="C8" s="471" t="s">
        <v>572</v>
      </c>
      <c r="D8" s="470" t="s">
        <v>572</v>
      </c>
      <c r="E8" s="470" t="s">
        <v>572</v>
      </c>
      <c r="F8" s="470" t="s">
        <v>572</v>
      </c>
      <c r="G8" s="470" t="s">
        <v>572</v>
      </c>
      <c r="H8" s="1020">
        <v>1300068642</v>
      </c>
      <c r="I8" s="1020">
        <v>0</v>
      </c>
      <c r="J8" s="1020">
        <v>1170424</v>
      </c>
      <c r="K8" s="1020">
        <v>528064</v>
      </c>
      <c r="L8" s="1020">
        <v>6930</v>
      </c>
      <c r="M8" s="1020">
        <v>17198</v>
      </c>
      <c r="N8" s="389">
        <v>1850692</v>
      </c>
      <c r="O8" s="427" t="s">
        <v>572</v>
      </c>
      <c r="P8" s="427" t="s">
        <v>572</v>
      </c>
      <c r="Q8" s="427" t="s">
        <v>572</v>
      </c>
      <c r="R8" s="75"/>
    </row>
    <row r="9" spans="1:18" s="178" customFormat="1" ht="30" customHeight="1">
      <c r="A9" s="26"/>
      <c r="B9" s="34" t="s">
        <v>1016</v>
      </c>
      <c r="C9" s="341" t="s">
        <v>572</v>
      </c>
      <c r="D9" s="341" t="s">
        <v>572</v>
      </c>
      <c r="E9" s="341" t="s">
        <v>572</v>
      </c>
      <c r="F9" s="341" t="s">
        <v>572</v>
      </c>
      <c r="G9" s="341" t="s">
        <v>572</v>
      </c>
      <c r="H9" s="1016">
        <v>1300068642</v>
      </c>
      <c r="I9" s="1020">
        <v>0</v>
      </c>
      <c r="J9" s="1020">
        <v>1081279</v>
      </c>
      <c r="K9" s="1020">
        <v>528064</v>
      </c>
      <c r="L9" s="1020">
        <v>6893</v>
      </c>
      <c r="M9" s="1020">
        <v>17198</v>
      </c>
      <c r="N9" s="390">
        <v>1680071</v>
      </c>
      <c r="O9" s="354" t="s">
        <v>572</v>
      </c>
      <c r="P9" s="354" t="s">
        <v>572</v>
      </c>
      <c r="Q9" s="354" t="s">
        <v>572</v>
      </c>
      <c r="R9" s="63"/>
    </row>
    <row r="10" spans="1:18" s="178" customFormat="1" ht="30" customHeight="1">
      <c r="A10" s="26"/>
      <c r="B10" s="34" t="s">
        <v>1017</v>
      </c>
      <c r="C10" s="341" t="s">
        <v>572</v>
      </c>
      <c r="D10" s="341" t="s">
        <v>572</v>
      </c>
      <c r="E10" s="341" t="s">
        <v>572</v>
      </c>
      <c r="F10" s="341" t="s">
        <v>572</v>
      </c>
      <c r="G10" s="341" t="s">
        <v>572</v>
      </c>
      <c r="H10" s="1020">
        <v>0</v>
      </c>
      <c r="I10" s="1020">
        <v>0</v>
      </c>
      <c r="J10" s="1020">
        <v>89145</v>
      </c>
      <c r="K10" s="1020">
        <v>0</v>
      </c>
      <c r="L10" s="1020">
        <v>37</v>
      </c>
      <c r="M10" s="1020">
        <v>0</v>
      </c>
      <c r="N10" s="389">
        <v>170621</v>
      </c>
      <c r="O10" s="354" t="s">
        <v>572</v>
      </c>
      <c r="P10" s="354" t="s">
        <v>572</v>
      </c>
      <c r="Q10" s="354" t="s">
        <v>572</v>
      </c>
      <c r="R10" s="63"/>
    </row>
    <row r="11" spans="1:18" s="169" customFormat="1" ht="30" customHeight="1">
      <c r="A11" s="22"/>
      <c r="B11" s="29" t="s">
        <v>1018</v>
      </c>
      <c r="C11" s="432" t="s">
        <v>572</v>
      </c>
      <c r="D11" s="354" t="s">
        <v>572</v>
      </c>
      <c r="E11" s="354" t="s">
        <v>572</v>
      </c>
      <c r="F11" s="354" t="s">
        <v>572</v>
      </c>
      <c r="G11" s="354" t="s">
        <v>572</v>
      </c>
      <c r="H11" s="1020">
        <v>1220896348</v>
      </c>
      <c r="I11" s="1020">
        <v>0</v>
      </c>
      <c r="J11" s="1020">
        <v>1004817</v>
      </c>
      <c r="K11" s="1020">
        <v>487983</v>
      </c>
      <c r="L11" s="1020">
        <v>6549</v>
      </c>
      <c r="M11" s="1020">
        <v>16340</v>
      </c>
      <c r="N11" s="389">
        <v>1555628</v>
      </c>
      <c r="O11" s="354" t="s">
        <v>572</v>
      </c>
      <c r="P11" s="468" t="s">
        <v>572</v>
      </c>
      <c r="Q11" s="354" t="s">
        <v>572</v>
      </c>
      <c r="R11" s="55"/>
    </row>
    <row r="12" spans="1:18" s="169" customFormat="1" ht="30" customHeight="1">
      <c r="A12" s="109"/>
      <c r="B12" s="185" t="s">
        <v>1019</v>
      </c>
      <c r="C12" s="432" t="s">
        <v>572</v>
      </c>
      <c r="D12" s="354" t="s">
        <v>572</v>
      </c>
      <c r="E12" s="354" t="s">
        <v>572</v>
      </c>
      <c r="F12" s="354" t="s">
        <v>572</v>
      </c>
      <c r="G12" s="354" t="s">
        <v>572</v>
      </c>
      <c r="H12" s="1021">
        <v>79172294</v>
      </c>
      <c r="I12" s="1021">
        <v>0</v>
      </c>
      <c r="J12" s="1021">
        <v>76462</v>
      </c>
      <c r="K12" s="1021">
        <v>40081</v>
      </c>
      <c r="L12" s="1021">
        <v>344</v>
      </c>
      <c r="M12" s="1021">
        <v>858</v>
      </c>
      <c r="N12" s="391">
        <v>124443</v>
      </c>
      <c r="O12" s="430" t="s">
        <v>572</v>
      </c>
      <c r="P12" s="469" t="s">
        <v>572</v>
      </c>
      <c r="Q12" s="354" t="s">
        <v>572</v>
      </c>
      <c r="R12" s="126"/>
    </row>
    <row r="13" spans="1:18" ht="23.1" customHeight="1">
      <c r="A13" s="60">
        <v>1</v>
      </c>
      <c r="B13" s="93" t="s">
        <v>1020</v>
      </c>
      <c r="C13" s="1005">
        <v>2.2000000000000002</v>
      </c>
      <c r="D13" s="1005">
        <v>0</v>
      </c>
      <c r="E13" s="1015">
        <v>7300</v>
      </c>
      <c r="F13" s="1015">
        <v>0</v>
      </c>
      <c r="G13" s="1015">
        <v>190</v>
      </c>
      <c r="H13" s="1015">
        <v>66308714</v>
      </c>
      <c r="I13" s="1015">
        <v>0</v>
      </c>
      <c r="J13" s="1015">
        <v>57272</v>
      </c>
      <c r="K13" s="1015">
        <v>27190</v>
      </c>
      <c r="L13" s="1015">
        <v>486</v>
      </c>
      <c r="M13" s="1015">
        <v>842</v>
      </c>
      <c r="N13" s="1015">
        <v>87914</v>
      </c>
      <c r="O13" s="2206" t="s">
        <v>1095</v>
      </c>
      <c r="P13" s="427" t="s">
        <v>572</v>
      </c>
      <c r="Q13" s="2209" t="s">
        <v>1096</v>
      </c>
      <c r="R13" s="55">
        <v>1</v>
      </c>
    </row>
    <row r="14" spans="1:18" ht="23.1" customHeight="1">
      <c r="A14" s="60">
        <v>2</v>
      </c>
      <c r="B14" s="93" t="s">
        <v>1021</v>
      </c>
      <c r="C14" s="1007">
        <v>2</v>
      </c>
      <c r="D14" s="1007">
        <v>0</v>
      </c>
      <c r="E14" s="1016">
        <v>10800</v>
      </c>
      <c r="F14" s="1016">
        <v>0</v>
      </c>
      <c r="G14" s="1016">
        <v>190</v>
      </c>
      <c r="H14" s="1016">
        <v>28742411</v>
      </c>
      <c r="I14" s="1020">
        <v>0</v>
      </c>
      <c r="J14" s="1020">
        <v>29171</v>
      </c>
      <c r="K14" s="1020">
        <v>15175</v>
      </c>
      <c r="L14" s="1020">
        <v>159</v>
      </c>
      <c r="M14" s="1020">
        <v>274</v>
      </c>
      <c r="N14" s="390">
        <v>46395</v>
      </c>
      <c r="O14" s="1765" t="s">
        <v>1095</v>
      </c>
      <c r="P14" s="1765" t="s">
        <v>572</v>
      </c>
      <c r="Q14" s="2210" t="s">
        <v>1096</v>
      </c>
      <c r="R14" s="55">
        <v>2</v>
      </c>
    </row>
    <row r="15" spans="1:18" ht="23.1" customHeight="1">
      <c r="A15" s="60">
        <v>3</v>
      </c>
      <c r="B15" s="93" t="s">
        <v>1022</v>
      </c>
      <c r="C15" s="1023">
        <v>2.5</v>
      </c>
      <c r="D15" s="1023">
        <v>0</v>
      </c>
      <c r="E15" s="1020">
        <v>9000</v>
      </c>
      <c r="F15" s="1020">
        <v>0</v>
      </c>
      <c r="G15" s="1020">
        <v>190</v>
      </c>
      <c r="H15" s="1020">
        <v>113673418</v>
      </c>
      <c r="I15" s="1020">
        <v>0</v>
      </c>
      <c r="J15" s="1020">
        <v>89872</v>
      </c>
      <c r="K15" s="1020">
        <v>41498</v>
      </c>
      <c r="L15" s="1020">
        <v>348</v>
      </c>
      <c r="M15" s="1020">
        <v>1941</v>
      </c>
      <c r="N15" s="389">
        <v>138016</v>
      </c>
      <c r="O15" s="1765" t="s">
        <v>1095</v>
      </c>
      <c r="P15" s="354" t="s">
        <v>572</v>
      </c>
      <c r="Q15" s="2211" t="s">
        <v>1096</v>
      </c>
      <c r="R15" s="55">
        <v>3</v>
      </c>
    </row>
    <row r="16" spans="1:18" ht="23.1" customHeight="1">
      <c r="A16" s="60">
        <v>6</v>
      </c>
      <c r="B16" s="93" t="s">
        <v>1023</v>
      </c>
      <c r="C16" s="1023">
        <v>2.2000000000000002</v>
      </c>
      <c r="D16" s="1023">
        <v>0</v>
      </c>
      <c r="E16" s="1020">
        <v>9000</v>
      </c>
      <c r="F16" s="1020">
        <v>0</v>
      </c>
      <c r="G16" s="1020">
        <v>190</v>
      </c>
      <c r="H16" s="1020">
        <v>12230061</v>
      </c>
      <c r="I16" s="1020">
        <v>0</v>
      </c>
      <c r="J16" s="1020">
        <v>12479</v>
      </c>
      <c r="K16" s="1020">
        <v>6240</v>
      </c>
      <c r="L16" s="1020">
        <v>44</v>
      </c>
      <c r="M16" s="1020">
        <v>118</v>
      </c>
      <c r="N16" s="389">
        <v>20304</v>
      </c>
      <c r="O16" s="1765" t="s">
        <v>1095</v>
      </c>
      <c r="P16" s="354" t="s">
        <v>572</v>
      </c>
      <c r="Q16" s="2211" t="s">
        <v>1096</v>
      </c>
      <c r="R16" s="55">
        <v>6</v>
      </c>
    </row>
    <row r="17" spans="1:18" ht="23.1" customHeight="1">
      <c r="A17" s="179">
        <v>7</v>
      </c>
      <c r="B17" s="180" t="s">
        <v>1024</v>
      </c>
      <c r="C17" s="1024">
        <v>2</v>
      </c>
      <c r="D17" s="1024">
        <v>0</v>
      </c>
      <c r="E17" s="1021">
        <v>8500</v>
      </c>
      <c r="F17" s="1021">
        <v>0</v>
      </c>
      <c r="G17" s="1021">
        <v>190</v>
      </c>
      <c r="H17" s="1021">
        <v>8961374</v>
      </c>
      <c r="I17" s="1021">
        <v>0</v>
      </c>
      <c r="J17" s="1021">
        <v>10609</v>
      </c>
      <c r="K17" s="1021">
        <v>5060</v>
      </c>
      <c r="L17" s="1021">
        <v>14</v>
      </c>
      <c r="M17" s="1021">
        <v>86</v>
      </c>
      <c r="N17" s="391">
        <v>15776</v>
      </c>
      <c r="O17" s="1763" t="s">
        <v>1095</v>
      </c>
      <c r="P17" s="1763" t="s">
        <v>572</v>
      </c>
      <c r="Q17" s="2212" t="s">
        <v>1096</v>
      </c>
      <c r="R17" s="126">
        <v>7</v>
      </c>
    </row>
    <row r="18" spans="1:18" ht="23.1" customHeight="1">
      <c r="A18" s="60">
        <v>8</v>
      </c>
      <c r="B18" s="93" t="s">
        <v>1025</v>
      </c>
      <c r="C18" s="1025">
        <v>2.6</v>
      </c>
      <c r="D18" s="1025">
        <v>0</v>
      </c>
      <c r="E18" s="1022">
        <v>11000</v>
      </c>
      <c r="F18" s="1022">
        <v>0</v>
      </c>
      <c r="G18" s="1022">
        <v>190</v>
      </c>
      <c r="H18" s="1022">
        <v>66629808</v>
      </c>
      <c r="I18" s="1022">
        <v>0</v>
      </c>
      <c r="J18" s="1022">
        <v>49961</v>
      </c>
      <c r="K18" s="1022">
        <v>23537</v>
      </c>
      <c r="L18" s="1022">
        <v>326</v>
      </c>
      <c r="M18" s="1022">
        <v>1353</v>
      </c>
      <c r="N18" s="918">
        <v>77233</v>
      </c>
      <c r="O18" s="2207" t="s">
        <v>1095</v>
      </c>
      <c r="P18" s="1764" t="s">
        <v>572</v>
      </c>
      <c r="Q18" s="2213" t="s">
        <v>1096</v>
      </c>
      <c r="R18" s="55">
        <v>8</v>
      </c>
    </row>
    <row r="19" spans="1:18" ht="23.1" customHeight="1">
      <c r="A19" s="60">
        <v>9</v>
      </c>
      <c r="B19" s="93" t="s">
        <v>1026</v>
      </c>
      <c r="C19" s="1023">
        <v>2.2999999999999998</v>
      </c>
      <c r="D19" s="1023">
        <v>0</v>
      </c>
      <c r="E19" s="1020">
        <v>8000</v>
      </c>
      <c r="F19" s="1020">
        <v>0</v>
      </c>
      <c r="G19" s="1020">
        <v>190</v>
      </c>
      <c r="H19" s="1020">
        <v>13967801</v>
      </c>
      <c r="I19" s="1020">
        <v>0</v>
      </c>
      <c r="J19" s="1020">
        <v>12499</v>
      </c>
      <c r="K19" s="1020">
        <v>6427</v>
      </c>
      <c r="L19" s="1020">
        <v>62</v>
      </c>
      <c r="M19" s="1020">
        <v>192</v>
      </c>
      <c r="N19" s="389">
        <v>20063</v>
      </c>
      <c r="O19" s="2205" t="s">
        <v>1095</v>
      </c>
      <c r="P19" s="1765" t="s">
        <v>572</v>
      </c>
      <c r="Q19" s="2210" t="s">
        <v>1096</v>
      </c>
      <c r="R19" s="55">
        <v>9</v>
      </c>
    </row>
    <row r="20" spans="1:18" ht="23.1" customHeight="1">
      <c r="A20" s="60">
        <v>10</v>
      </c>
      <c r="B20" s="93" t="s">
        <v>1027</v>
      </c>
      <c r="C20" s="1023">
        <v>2.2999999999999998</v>
      </c>
      <c r="D20" s="1023">
        <v>0</v>
      </c>
      <c r="E20" s="1020">
        <v>9500</v>
      </c>
      <c r="F20" s="1020">
        <v>0</v>
      </c>
      <c r="G20" s="1020">
        <v>190</v>
      </c>
      <c r="H20" s="1020">
        <v>20097598</v>
      </c>
      <c r="I20" s="1020">
        <v>0</v>
      </c>
      <c r="J20" s="1020">
        <v>17002</v>
      </c>
      <c r="K20" s="1020">
        <v>10337</v>
      </c>
      <c r="L20" s="1020">
        <v>57</v>
      </c>
      <c r="M20" s="1020">
        <v>225</v>
      </c>
      <c r="N20" s="389">
        <v>27991</v>
      </c>
      <c r="O20" s="2205" t="s">
        <v>1095</v>
      </c>
      <c r="P20" s="1765" t="s">
        <v>572</v>
      </c>
      <c r="Q20" s="1765" t="s">
        <v>1096</v>
      </c>
      <c r="R20" s="55">
        <v>10</v>
      </c>
    </row>
    <row r="21" spans="1:18" s="97" customFormat="1" ht="23.1" customHeight="1">
      <c r="A21" s="60">
        <v>11</v>
      </c>
      <c r="B21" s="93" t="s">
        <v>1028</v>
      </c>
      <c r="C21" s="1023">
        <v>2.9</v>
      </c>
      <c r="D21" s="1023">
        <v>0</v>
      </c>
      <c r="E21" s="1020">
        <v>9900</v>
      </c>
      <c r="F21" s="1020">
        <v>0</v>
      </c>
      <c r="G21" s="1020">
        <v>190</v>
      </c>
      <c r="H21" s="1020">
        <v>11665251</v>
      </c>
      <c r="I21" s="1016">
        <v>0</v>
      </c>
      <c r="J21" s="1016">
        <v>11600</v>
      </c>
      <c r="K21" s="1016">
        <v>5944</v>
      </c>
      <c r="L21" s="1016">
        <v>33</v>
      </c>
      <c r="M21" s="1016">
        <v>250</v>
      </c>
      <c r="N21" s="390">
        <v>19143</v>
      </c>
      <c r="O21" s="2205" t="s">
        <v>1095</v>
      </c>
      <c r="P21" s="1765" t="s">
        <v>572</v>
      </c>
      <c r="Q21" s="2214" t="s">
        <v>1096</v>
      </c>
      <c r="R21" s="55">
        <v>11</v>
      </c>
    </row>
    <row r="22" spans="1:18" s="97" customFormat="1" ht="23.1" customHeight="1">
      <c r="A22" s="62">
        <v>12</v>
      </c>
      <c r="B22" s="61" t="s">
        <v>1029</v>
      </c>
      <c r="C22" s="1007">
        <v>2.4</v>
      </c>
      <c r="D22" s="1007">
        <v>0</v>
      </c>
      <c r="E22" s="1016">
        <v>12000</v>
      </c>
      <c r="F22" s="1016">
        <v>0</v>
      </c>
      <c r="G22" s="1016">
        <v>190</v>
      </c>
      <c r="H22" s="1016">
        <v>14221302</v>
      </c>
      <c r="I22" s="1016">
        <v>0</v>
      </c>
      <c r="J22" s="1016">
        <v>13803</v>
      </c>
      <c r="K22" s="1016">
        <v>7349</v>
      </c>
      <c r="L22" s="1016">
        <v>201</v>
      </c>
      <c r="M22" s="1016">
        <v>224</v>
      </c>
      <c r="N22" s="390">
        <v>21692</v>
      </c>
      <c r="O22" s="2205" t="s">
        <v>1095</v>
      </c>
      <c r="P22" s="1765" t="s">
        <v>572</v>
      </c>
      <c r="Q22" s="1765" t="s">
        <v>1096</v>
      </c>
      <c r="R22" s="63">
        <v>12</v>
      </c>
    </row>
    <row r="23" spans="1:18" s="97" customFormat="1" ht="23.1" customHeight="1">
      <c r="A23" s="66">
        <v>14</v>
      </c>
      <c r="B23" s="58" t="s">
        <v>1030</v>
      </c>
      <c r="C23" s="1005">
        <v>2.0499999999999998</v>
      </c>
      <c r="D23" s="1005">
        <v>0</v>
      </c>
      <c r="E23" s="1015">
        <v>12200</v>
      </c>
      <c r="F23" s="1015">
        <v>0</v>
      </c>
      <c r="G23" s="1015">
        <v>190</v>
      </c>
      <c r="H23" s="1015">
        <v>36028674</v>
      </c>
      <c r="I23" s="1015">
        <v>0</v>
      </c>
      <c r="J23" s="1015">
        <v>35242</v>
      </c>
      <c r="K23" s="1015">
        <v>19239</v>
      </c>
      <c r="L23" s="1015">
        <v>242</v>
      </c>
      <c r="M23" s="1015">
        <v>414</v>
      </c>
      <c r="N23" s="913">
        <v>54151</v>
      </c>
      <c r="O23" s="2219" t="s">
        <v>1095</v>
      </c>
      <c r="P23" s="1764" t="s">
        <v>572</v>
      </c>
      <c r="Q23" s="2220" t="s">
        <v>1096</v>
      </c>
      <c r="R23" s="67">
        <v>14</v>
      </c>
    </row>
    <row r="24" spans="1:18" s="97" customFormat="1" ht="23.1" customHeight="1">
      <c r="A24" s="62">
        <v>15</v>
      </c>
      <c r="B24" s="61" t="s">
        <v>1031</v>
      </c>
      <c r="C24" s="1007">
        <v>2.5</v>
      </c>
      <c r="D24" s="1007">
        <v>0</v>
      </c>
      <c r="E24" s="1016">
        <v>8000</v>
      </c>
      <c r="F24" s="1016">
        <v>0</v>
      </c>
      <c r="G24" s="1016">
        <v>170</v>
      </c>
      <c r="H24" s="1016">
        <v>29536292</v>
      </c>
      <c r="I24" s="1016">
        <v>0</v>
      </c>
      <c r="J24" s="1016">
        <v>25683</v>
      </c>
      <c r="K24" s="1016">
        <v>12544</v>
      </c>
      <c r="L24" s="1016">
        <v>247</v>
      </c>
      <c r="M24" s="1016">
        <v>564</v>
      </c>
      <c r="N24" s="390">
        <v>40013</v>
      </c>
      <c r="O24" s="2205" t="s">
        <v>1095</v>
      </c>
      <c r="P24" s="1765" t="s">
        <v>572</v>
      </c>
      <c r="Q24" s="2214" t="s">
        <v>1096</v>
      </c>
      <c r="R24" s="63">
        <v>15</v>
      </c>
    </row>
    <row r="25" spans="1:18" s="97" customFormat="1" ht="23.1" customHeight="1">
      <c r="A25" s="62">
        <v>16</v>
      </c>
      <c r="B25" s="61" t="s">
        <v>1032</v>
      </c>
      <c r="C25" s="1007">
        <v>2.6</v>
      </c>
      <c r="D25" s="1007">
        <v>0</v>
      </c>
      <c r="E25" s="1016">
        <v>9500</v>
      </c>
      <c r="F25" s="1016">
        <v>0</v>
      </c>
      <c r="G25" s="1016">
        <v>190</v>
      </c>
      <c r="H25" s="1016">
        <v>7578377</v>
      </c>
      <c r="I25" s="1016">
        <v>0</v>
      </c>
      <c r="J25" s="1016">
        <v>8163</v>
      </c>
      <c r="K25" s="1016">
        <v>4549</v>
      </c>
      <c r="L25" s="1016">
        <v>41</v>
      </c>
      <c r="M25" s="1016">
        <v>106</v>
      </c>
      <c r="N25" s="390">
        <v>13272</v>
      </c>
      <c r="O25" s="2205" t="s">
        <v>1095</v>
      </c>
      <c r="P25" s="1765" t="s">
        <v>572</v>
      </c>
      <c r="Q25" s="2214" t="s">
        <v>1096</v>
      </c>
      <c r="R25" s="63">
        <v>16</v>
      </c>
    </row>
    <row r="26" spans="1:18" s="97" customFormat="1" ht="23.1" customHeight="1">
      <c r="A26" s="62">
        <v>17</v>
      </c>
      <c r="B26" s="61" t="s">
        <v>1033</v>
      </c>
      <c r="C26" s="1007">
        <v>2.2999999999999998</v>
      </c>
      <c r="D26" s="1007">
        <v>0</v>
      </c>
      <c r="E26" s="1016">
        <v>13000</v>
      </c>
      <c r="F26" s="1016">
        <v>0</v>
      </c>
      <c r="G26" s="1016">
        <v>190</v>
      </c>
      <c r="H26" s="1016">
        <v>17952425</v>
      </c>
      <c r="I26" s="1016">
        <v>0</v>
      </c>
      <c r="J26" s="1016">
        <v>16917</v>
      </c>
      <c r="K26" s="1016">
        <v>8470</v>
      </c>
      <c r="L26" s="1016">
        <v>259</v>
      </c>
      <c r="M26" s="1016">
        <v>249</v>
      </c>
      <c r="N26" s="390">
        <v>27339</v>
      </c>
      <c r="O26" s="2205" t="s">
        <v>1095</v>
      </c>
      <c r="P26" s="1768" t="s">
        <v>572</v>
      </c>
      <c r="Q26" s="2214" t="s">
        <v>1096</v>
      </c>
      <c r="R26" s="63">
        <v>17</v>
      </c>
    </row>
    <row r="27" spans="1:18" s="97" customFormat="1" ht="23.1" customHeight="1">
      <c r="A27" s="71">
        <v>18</v>
      </c>
      <c r="B27" s="72" t="s">
        <v>1034</v>
      </c>
      <c r="C27" s="1009">
        <v>2.7</v>
      </c>
      <c r="D27" s="1009">
        <v>0</v>
      </c>
      <c r="E27" s="1017">
        <v>9000</v>
      </c>
      <c r="F27" s="1017">
        <v>0</v>
      </c>
      <c r="G27" s="1017">
        <v>190</v>
      </c>
      <c r="H27" s="1017">
        <v>26759639</v>
      </c>
      <c r="I27" s="1017">
        <v>0</v>
      </c>
      <c r="J27" s="1017">
        <v>24107</v>
      </c>
      <c r="K27" s="1017">
        <v>11994</v>
      </c>
      <c r="L27" s="1017">
        <v>120</v>
      </c>
      <c r="M27" s="1017">
        <v>483</v>
      </c>
      <c r="N27" s="402">
        <v>40328</v>
      </c>
      <c r="O27" s="2205" t="s">
        <v>1095</v>
      </c>
      <c r="P27" s="1768" t="s">
        <v>572</v>
      </c>
      <c r="Q27" s="2212" t="s">
        <v>1096</v>
      </c>
      <c r="R27" s="73">
        <v>18</v>
      </c>
    </row>
    <row r="28" spans="1:18" s="97" customFormat="1" ht="23.1" customHeight="1">
      <c r="A28" s="62">
        <v>19</v>
      </c>
      <c r="B28" s="61" t="s">
        <v>1035</v>
      </c>
      <c r="C28" s="1005">
        <v>1.9</v>
      </c>
      <c r="D28" s="1005">
        <v>0</v>
      </c>
      <c r="E28" s="1015">
        <v>10000</v>
      </c>
      <c r="F28" s="1015">
        <v>0</v>
      </c>
      <c r="G28" s="1015">
        <v>190</v>
      </c>
      <c r="H28" s="1015">
        <v>36461587</v>
      </c>
      <c r="I28" s="1015">
        <v>0</v>
      </c>
      <c r="J28" s="1015">
        <v>30961</v>
      </c>
      <c r="K28" s="1015">
        <v>15052</v>
      </c>
      <c r="L28" s="1015">
        <v>154</v>
      </c>
      <c r="M28" s="1015">
        <v>352</v>
      </c>
      <c r="N28" s="913">
        <v>48392</v>
      </c>
      <c r="O28" s="1764" t="s">
        <v>1095</v>
      </c>
      <c r="P28" s="1764" t="s">
        <v>572</v>
      </c>
      <c r="Q28" s="2214" t="s">
        <v>1096</v>
      </c>
      <c r="R28" s="63">
        <v>19</v>
      </c>
    </row>
    <row r="29" spans="1:18" s="97" customFormat="1" ht="23.1" customHeight="1">
      <c r="A29" s="62">
        <v>21</v>
      </c>
      <c r="B29" s="61" t="s">
        <v>1036</v>
      </c>
      <c r="C29" s="1007">
        <v>1.8</v>
      </c>
      <c r="D29" s="1007">
        <v>0</v>
      </c>
      <c r="E29" s="1016">
        <v>6000</v>
      </c>
      <c r="F29" s="1016">
        <v>0</v>
      </c>
      <c r="G29" s="1016">
        <v>190</v>
      </c>
      <c r="H29" s="1016">
        <v>45501126</v>
      </c>
      <c r="I29" s="1016">
        <v>0</v>
      </c>
      <c r="J29" s="1016">
        <v>40646</v>
      </c>
      <c r="K29" s="1016">
        <v>18872</v>
      </c>
      <c r="L29" s="1016">
        <v>157</v>
      </c>
      <c r="M29" s="1016">
        <v>454</v>
      </c>
      <c r="N29" s="390">
        <v>60813</v>
      </c>
      <c r="O29" s="2205" t="s">
        <v>1095</v>
      </c>
      <c r="P29" s="1765" t="s">
        <v>572</v>
      </c>
      <c r="Q29" s="2210" t="s">
        <v>1096</v>
      </c>
      <c r="R29" s="63">
        <v>21</v>
      </c>
    </row>
    <row r="30" spans="1:18" s="97" customFormat="1" ht="23.1" customHeight="1">
      <c r="A30" s="62">
        <v>22</v>
      </c>
      <c r="B30" s="61" t="s">
        <v>1037</v>
      </c>
      <c r="C30" s="1007">
        <v>2.2000000000000002</v>
      </c>
      <c r="D30" s="1007">
        <v>0</v>
      </c>
      <c r="E30" s="1016">
        <v>9000</v>
      </c>
      <c r="F30" s="1016">
        <v>0</v>
      </c>
      <c r="G30" s="1016">
        <v>190</v>
      </c>
      <c r="H30" s="1016">
        <v>58722007</v>
      </c>
      <c r="I30" s="1016">
        <v>0</v>
      </c>
      <c r="J30" s="1016">
        <v>47789</v>
      </c>
      <c r="K30" s="1016">
        <v>23248</v>
      </c>
      <c r="L30" s="1016">
        <v>207</v>
      </c>
      <c r="M30" s="1016">
        <v>890</v>
      </c>
      <c r="N30" s="390">
        <v>74382</v>
      </c>
      <c r="O30" s="2205" t="s">
        <v>1095</v>
      </c>
      <c r="P30" s="1765" t="s">
        <v>572</v>
      </c>
      <c r="Q30" s="2210" t="s">
        <v>1096</v>
      </c>
      <c r="R30" s="63">
        <v>22</v>
      </c>
    </row>
    <row r="31" spans="1:18" s="97" customFormat="1" ht="23.1" customHeight="1">
      <c r="A31" s="62">
        <v>23</v>
      </c>
      <c r="B31" s="61" t="s">
        <v>1038</v>
      </c>
      <c r="C31" s="1007">
        <v>1</v>
      </c>
      <c r="D31" s="1007">
        <v>0</v>
      </c>
      <c r="E31" s="1016">
        <v>3000</v>
      </c>
      <c r="F31" s="1016">
        <v>0</v>
      </c>
      <c r="G31" s="1016">
        <v>190</v>
      </c>
      <c r="H31" s="1016">
        <v>13755443</v>
      </c>
      <c r="I31" s="1016">
        <v>0</v>
      </c>
      <c r="J31" s="1016">
        <v>12537</v>
      </c>
      <c r="K31" s="1016">
        <v>5951</v>
      </c>
      <c r="L31" s="1016">
        <v>33</v>
      </c>
      <c r="M31" s="1016">
        <v>35</v>
      </c>
      <c r="N31" s="390">
        <v>18504</v>
      </c>
      <c r="O31" s="2205" t="s">
        <v>1095</v>
      </c>
      <c r="P31" s="1765" t="s">
        <v>572</v>
      </c>
      <c r="Q31" s="2210" t="s">
        <v>1096</v>
      </c>
      <c r="R31" s="63">
        <v>23</v>
      </c>
    </row>
    <row r="32" spans="1:18" s="97" customFormat="1" ht="23.1" customHeight="1">
      <c r="A32" s="71">
        <v>24</v>
      </c>
      <c r="B32" s="72" t="s">
        <v>1039</v>
      </c>
      <c r="C32" s="1009">
        <v>1.6</v>
      </c>
      <c r="D32" s="1009">
        <v>0</v>
      </c>
      <c r="E32" s="1017">
        <v>9500</v>
      </c>
      <c r="F32" s="1017">
        <v>0</v>
      </c>
      <c r="G32" s="1017">
        <v>190</v>
      </c>
      <c r="H32" s="1017">
        <v>26199799</v>
      </c>
      <c r="I32" s="1017">
        <v>0</v>
      </c>
      <c r="J32" s="1017">
        <v>17239</v>
      </c>
      <c r="K32" s="1017">
        <v>7460</v>
      </c>
      <c r="L32" s="1017">
        <v>79</v>
      </c>
      <c r="M32" s="1017">
        <v>270</v>
      </c>
      <c r="N32" s="402">
        <v>26770</v>
      </c>
      <c r="O32" s="2208" t="s">
        <v>1095</v>
      </c>
      <c r="P32" s="1763" t="s">
        <v>572</v>
      </c>
      <c r="Q32" s="2212" t="s">
        <v>1096</v>
      </c>
      <c r="R32" s="73">
        <v>24</v>
      </c>
    </row>
    <row r="33" spans="1:18" s="97" customFormat="1" ht="23.1" customHeight="1">
      <c r="A33" s="74">
        <v>25</v>
      </c>
      <c r="B33" s="61" t="s">
        <v>1040</v>
      </c>
      <c r="C33" s="1005">
        <v>2</v>
      </c>
      <c r="D33" s="1005">
        <v>0</v>
      </c>
      <c r="E33" s="1015">
        <v>8000</v>
      </c>
      <c r="F33" s="1015">
        <v>0</v>
      </c>
      <c r="G33" s="1015">
        <v>190</v>
      </c>
      <c r="H33" s="1015">
        <v>25781933</v>
      </c>
      <c r="I33" s="1015">
        <v>0</v>
      </c>
      <c r="J33" s="1015">
        <v>21072</v>
      </c>
      <c r="K33" s="1015">
        <v>11527</v>
      </c>
      <c r="L33" s="1015">
        <v>177</v>
      </c>
      <c r="M33" s="1015">
        <v>246</v>
      </c>
      <c r="N33" s="913">
        <v>35116</v>
      </c>
      <c r="O33" s="1764" t="s">
        <v>1095</v>
      </c>
      <c r="P33" s="1764" t="s">
        <v>572</v>
      </c>
      <c r="Q33" s="2216" t="s">
        <v>1096</v>
      </c>
      <c r="R33" s="75">
        <v>25</v>
      </c>
    </row>
    <row r="34" spans="1:18" s="97" customFormat="1" ht="23.1" customHeight="1">
      <c r="A34" s="62">
        <v>27</v>
      </c>
      <c r="B34" s="61" t="s">
        <v>1041</v>
      </c>
      <c r="C34" s="1007">
        <v>2</v>
      </c>
      <c r="D34" s="1007">
        <v>0</v>
      </c>
      <c r="E34" s="1016">
        <v>9000</v>
      </c>
      <c r="F34" s="1016">
        <v>0</v>
      </c>
      <c r="G34" s="1016">
        <v>190</v>
      </c>
      <c r="H34" s="1016">
        <v>26383944</v>
      </c>
      <c r="I34" s="1016">
        <v>0</v>
      </c>
      <c r="J34" s="1016">
        <v>17467</v>
      </c>
      <c r="K34" s="1016">
        <v>7763</v>
      </c>
      <c r="L34" s="1016">
        <v>112</v>
      </c>
      <c r="M34" s="1016">
        <v>329</v>
      </c>
      <c r="N34" s="390">
        <v>25915</v>
      </c>
      <c r="O34" s="1765" t="s">
        <v>1095</v>
      </c>
      <c r="P34" s="1765" t="s">
        <v>572</v>
      </c>
      <c r="Q34" s="2210" t="s">
        <v>1096</v>
      </c>
      <c r="R34" s="63">
        <v>27</v>
      </c>
    </row>
    <row r="35" spans="1:18" s="97" customFormat="1" ht="23.1" customHeight="1">
      <c r="A35" s="62">
        <v>28</v>
      </c>
      <c r="B35" s="61" t="s">
        <v>1042</v>
      </c>
      <c r="C35" s="1007">
        <v>2.1</v>
      </c>
      <c r="D35" s="1007">
        <v>0</v>
      </c>
      <c r="E35" s="1016">
        <v>9000</v>
      </c>
      <c r="F35" s="1016">
        <v>0</v>
      </c>
      <c r="G35" s="1016">
        <v>190</v>
      </c>
      <c r="H35" s="1016">
        <v>14176258</v>
      </c>
      <c r="I35" s="1016">
        <v>0</v>
      </c>
      <c r="J35" s="1016">
        <v>10423</v>
      </c>
      <c r="K35" s="1016">
        <v>4745</v>
      </c>
      <c r="L35" s="1016">
        <v>86</v>
      </c>
      <c r="M35" s="1016">
        <v>186</v>
      </c>
      <c r="N35" s="390">
        <v>16086</v>
      </c>
      <c r="O35" s="1765" t="s">
        <v>1095</v>
      </c>
      <c r="P35" s="1765" t="s">
        <v>572</v>
      </c>
      <c r="Q35" s="2210" t="s">
        <v>1096</v>
      </c>
      <c r="R35" s="63">
        <v>28</v>
      </c>
    </row>
    <row r="36" spans="1:18" s="97" customFormat="1" ht="23.1" customHeight="1">
      <c r="A36" s="62">
        <v>29</v>
      </c>
      <c r="B36" s="61" t="s">
        <v>1043</v>
      </c>
      <c r="C36" s="1007">
        <v>2</v>
      </c>
      <c r="D36" s="1007">
        <v>0</v>
      </c>
      <c r="E36" s="1016">
        <v>7200</v>
      </c>
      <c r="F36" s="1016">
        <v>0</v>
      </c>
      <c r="G36" s="1016">
        <v>190</v>
      </c>
      <c r="H36" s="1016">
        <v>15041412</v>
      </c>
      <c r="I36" s="1016">
        <v>0</v>
      </c>
      <c r="J36" s="1016">
        <v>10169</v>
      </c>
      <c r="K36" s="1016">
        <v>4464</v>
      </c>
      <c r="L36" s="1016">
        <v>45</v>
      </c>
      <c r="M36" s="1016">
        <v>192</v>
      </c>
      <c r="N36" s="390">
        <v>14998</v>
      </c>
      <c r="O36" s="1765" t="s">
        <v>1095</v>
      </c>
      <c r="P36" s="1765" t="s">
        <v>572</v>
      </c>
      <c r="Q36" s="2210" t="s">
        <v>1096</v>
      </c>
      <c r="R36" s="63">
        <v>29</v>
      </c>
    </row>
    <row r="37" spans="1:18" s="97" customFormat="1" ht="23.1" customHeight="1">
      <c r="A37" s="71">
        <v>30</v>
      </c>
      <c r="B37" s="72" t="s">
        <v>1044</v>
      </c>
      <c r="C37" s="1009">
        <v>1.52</v>
      </c>
      <c r="D37" s="1009">
        <v>0</v>
      </c>
      <c r="E37" s="1017">
        <v>11000</v>
      </c>
      <c r="F37" s="1017">
        <v>0</v>
      </c>
      <c r="G37" s="1017">
        <v>190</v>
      </c>
      <c r="H37" s="1017">
        <v>29999098</v>
      </c>
      <c r="I37" s="1017">
        <v>0</v>
      </c>
      <c r="J37" s="1017">
        <v>23161</v>
      </c>
      <c r="K37" s="1017">
        <v>11450</v>
      </c>
      <c r="L37" s="1017">
        <v>176</v>
      </c>
      <c r="M37" s="1017">
        <v>218</v>
      </c>
      <c r="N37" s="402">
        <v>34849</v>
      </c>
      <c r="O37" s="1763" t="s">
        <v>1095</v>
      </c>
      <c r="P37" s="1763" t="s">
        <v>572</v>
      </c>
      <c r="Q37" s="2212" t="s">
        <v>1096</v>
      </c>
      <c r="R37" s="73">
        <v>30</v>
      </c>
    </row>
    <row r="38" spans="1:18" s="97" customFormat="1" ht="23.1" customHeight="1">
      <c r="A38" s="62">
        <v>31</v>
      </c>
      <c r="B38" s="61" t="s">
        <v>1045</v>
      </c>
      <c r="C38" s="1005">
        <v>2</v>
      </c>
      <c r="D38" s="1005">
        <v>0</v>
      </c>
      <c r="E38" s="1015">
        <v>9000</v>
      </c>
      <c r="F38" s="1015">
        <v>0</v>
      </c>
      <c r="G38" s="1015">
        <v>190</v>
      </c>
      <c r="H38" s="1015">
        <v>11601218</v>
      </c>
      <c r="I38" s="1015">
        <v>0</v>
      </c>
      <c r="J38" s="1015">
        <v>10558</v>
      </c>
      <c r="K38" s="1015">
        <v>5342</v>
      </c>
      <c r="L38" s="1015">
        <v>93</v>
      </c>
      <c r="M38" s="1015">
        <v>120</v>
      </c>
      <c r="N38" s="913">
        <v>16739</v>
      </c>
      <c r="O38" s="1764" t="s">
        <v>1095</v>
      </c>
      <c r="P38" s="1764" t="s">
        <v>572</v>
      </c>
      <c r="Q38" s="2216" t="s">
        <v>1096</v>
      </c>
      <c r="R38" s="63">
        <v>31</v>
      </c>
    </row>
    <row r="39" spans="1:18" s="97" customFormat="1" ht="23.1" customHeight="1">
      <c r="A39" s="62">
        <v>32</v>
      </c>
      <c r="B39" s="61" t="s">
        <v>1046</v>
      </c>
      <c r="C39" s="1007">
        <v>2.1</v>
      </c>
      <c r="D39" s="1007">
        <v>0</v>
      </c>
      <c r="E39" s="1016">
        <v>10000</v>
      </c>
      <c r="F39" s="1016">
        <v>0</v>
      </c>
      <c r="G39" s="1016">
        <v>140</v>
      </c>
      <c r="H39" s="1016">
        <v>23998908</v>
      </c>
      <c r="I39" s="1016">
        <v>0</v>
      </c>
      <c r="J39" s="1016">
        <v>22527</v>
      </c>
      <c r="K39" s="1016">
        <v>11660</v>
      </c>
      <c r="L39" s="1016">
        <v>124</v>
      </c>
      <c r="M39" s="1016">
        <v>313</v>
      </c>
      <c r="N39" s="390">
        <v>35762</v>
      </c>
      <c r="O39" s="1765" t="s">
        <v>1095</v>
      </c>
      <c r="P39" s="1765" t="s">
        <v>572</v>
      </c>
      <c r="Q39" s="2210" t="s">
        <v>1096</v>
      </c>
      <c r="R39" s="63">
        <v>32</v>
      </c>
    </row>
    <row r="40" spans="1:18" s="97" customFormat="1" ht="23.1" customHeight="1">
      <c r="A40" s="62">
        <v>33</v>
      </c>
      <c r="B40" s="61" t="s">
        <v>1047</v>
      </c>
      <c r="C40" s="1007">
        <v>2.7</v>
      </c>
      <c r="D40" s="1007">
        <v>0</v>
      </c>
      <c r="E40" s="1016">
        <v>6000</v>
      </c>
      <c r="F40" s="1016">
        <v>0</v>
      </c>
      <c r="G40" s="1016">
        <v>190</v>
      </c>
      <c r="H40" s="1016">
        <v>10528849</v>
      </c>
      <c r="I40" s="1016">
        <v>0</v>
      </c>
      <c r="J40" s="1016">
        <v>9972</v>
      </c>
      <c r="K40" s="1016">
        <v>4923</v>
      </c>
      <c r="L40" s="1016">
        <v>36</v>
      </c>
      <c r="M40" s="1016">
        <v>144</v>
      </c>
      <c r="N40" s="390">
        <v>15703</v>
      </c>
      <c r="O40" s="1765" t="s">
        <v>1095</v>
      </c>
      <c r="P40" s="1765" t="s">
        <v>572</v>
      </c>
      <c r="Q40" s="2210" t="s">
        <v>1096</v>
      </c>
      <c r="R40" s="63">
        <v>33</v>
      </c>
    </row>
    <row r="41" spans="1:18" s="97" customFormat="1" ht="23.1" customHeight="1">
      <c r="A41" s="62">
        <v>34</v>
      </c>
      <c r="B41" s="61" t="s">
        <v>1048</v>
      </c>
      <c r="C41" s="1007">
        <v>2.2000000000000002</v>
      </c>
      <c r="D41" s="1007">
        <v>0</v>
      </c>
      <c r="E41" s="1016">
        <v>13000</v>
      </c>
      <c r="F41" s="1016">
        <v>0</v>
      </c>
      <c r="G41" s="1016">
        <v>190</v>
      </c>
      <c r="H41" s="1016">
        <v>17532496</v>
      </c>
      <c r="I41" s="1016">
        <v>0</v>
      </c>
      <c r="J41" s="1016">
        <v>12597</v>
      </c>
      <c r="K41" s="1016">
        <v>5509</v>
      </c>
      <c r="L41" s="1016">
        <v>61</v>
      </c>
      <c r="M41" s="1016">
        <v>333</v>
      </c>
      <c r="N41" s="390">
        <v>19952</v>
      </c>
      <c r="O41" s="1765" t="s">
        <v>1095</v>
      </c>
      <c r="P41" s="1765" t="s">
        <v>572</v>
      </c>
      <c r="Q41" s="2210" t="s">
        <v>1096</v>
      </c>
      <c r="R41" s="63">
        <v>34</v>
      </c>
    </row>
    <row r="42" spans="1:18" s="97" customFormat="1" ht="23.1" customHeight="1">
      <c r="A42" s="71">
        <v>35</v>
      </c>
      <c r="B42" s="72" t="s">
        <v>1049</v>
      </c>
      <c r="C42" s="1009">
        <v>2.1</v>
      </c>
      <c r="D42" s="1009">
        <v>0</v>
      </c>
      <c r="E42" s="1017">
        <v>8000</v>
      </c>
      <c r="F42" s="1017">
        <v>0</v>
      </c>
      <c r="G42" s="1017">
        <v>190</v>
      </c>
      <c r="H42" s="1017">
        <v>20094763</v>
      </c>
      <c r="I42" s="1017">
        <v>0</v>
      </c>
      <c r="J42" s="1017">
        <v>15468</v>
      </c>
      <c r="K42" s="1017">
        <v>7403</v>
      </c>
      <c r="L42" s="1017">
        <v>229</v>
      </c>
      <c r="M42" s="1017">
        <v>238</v>
      </c>
      <c r="N42" s="402">
        <v>23721</v>
      </c>
      <c r="O42" s="1763" t="s">
        <v>1095</v>
      </c>
      <c r="P42" s="1763" t="s">
        <v>572</v>
      </c>
      <c r="Q42" s="2212" t="s">
        <v>1096</v>
      </c>
      <c r="R42" s="73">
        <v>35</v>
      </c>
    </row>
    <row r="43" spans="1:18" s="97" customFormat="1" ht="23.1" customHeight="1">
      <c r="A43" s="62">
        <v>36</v>
      </c>
      <c r="B43" s="61" t="s">
        <v>1050</v>
      </c>
      <c r="C43" s="1005">
        <v>1.75</v>
      </c>
      <c r="D43" s="1005">
        <v>0</v>
      </c>
      <c r="E43" s="1015">
        <v>11000</v>
      </c>
      <c r="F43" s="1015">
        <v>0</v>
      </c>
      <c r="G43" s="1015">
        <v>190</v>
      </c>
      <c r="H43" s="1015">
        <v>17754234</v>
      </c>
      <c r="I43" s="1015">
        <v>0</v>
      </c>
      <c r="J43" s="1015">
        <v>15090</v>
      </c>
      <c r="K43" s="1015">
        <v>7380</v>
      </c>
      <c r="L43" s="1015">
        <v>108</v>
      </c>
      <c r="M43" s="1015">
        <v>170</v>
      </c>
      <c r="N43" s="913">
        <v>23013</v>
      </c>
      <c r="O43" s="1764" t="s">
        <v>1095</v>
      </c>
      <c r="P43" s="1764" t="s">
        <v>572</v>
      </c>
      <c r="Q43" s="2216" t="s">
        <v>1096</v>
      </c>
      <c r="R43" s="63">
        <v>36</v>
      </c>
    </row>
    <row r="44" spans="1:18" s="97" customFormat="1" ht="23.1" customHeight="1">
      <c r="A44" s="62">
        <v>37</v>
      </c>
      <c r="B44" s="61" t="s">
        <v>1051</v>
      </c>
      <c r="C44" s="1007">
        <v>1.9</v>
      </c>
      <c r="D44" s="1007">
        <v>0</v>
      </c>
      <c r="E44" s="1016">
        <v>8000</v>
      </c>
      <c r="F44" s="1016">
        <v>0</v>
      </c>
      <c r="G44" s="1016">
        <v>150</v>
      </c>
      <c r="H44" s="1016">
        <v>28157564</v>
      </c>
      <c r="I44" s="1016">
        <v>0</v>
      </c>
      <c r="J44" s="1016">
        <v>21894</v>
      </c>
      <c r="K44" s="1016">
        <v>9848</v>
      </c>
      <c r="L44" s="1016">
        <v>108</v>
      </c>
      <c r="M44" s="1016">
        <v>562</v>
      </c>
      <c r="N44" s="390">
        <v>34832</v>
      </c>
      <c r="O44" s="1765" t="s">
        <v>1095</v>
      </c>
      <c r="P44" s="1765" t="s">
        <v>572</v>
      </c>
      <c r="Q44" s="2210" t="s">
        <v>1096</v>
      </c>
      <c r="R44" s="63">
        <v>37</v>
      </c>
    </row>
    <row r="45" spans="1:18" s="97" customFormat="1" ht="23.1" customHeight="1">
      <c r="A45" s="62">
        <v>38</v>
      </c>
      <c r="B45" s="61" t="s">
        <v>1052</v>
      </c>
      <c r="C45" s="1007">
        <v>2.8</v>
      </c>
      <c r="D45" s="1007">
        <v>0</v>
      </c>
      <c r="E45" s="1016">
        <v>8100</v>
      </c>
      <c r="F45" s="1016">
        <v>0</v>
      </c>
      <c r="G45" s="1016">
        <v>190</v>
      </c>
      <c r="H45" s="1016">
        <v>10243479</v>
      </c>
      <c r="I45" s="1016">
        <v>0</v>
      </c>
      <c r="J45" s="1016">
        <v>8720</v>
      </c>
      <c r="K45" s="1016">
        <v>4255</v>
      </c>
      <c r="L45" s="1016">
        <v>88</v>
      </c>
      <c r="M45" s="1016">
        <v>178</v>
      </c>
      <c r="N45" s="390">
        <v>13679</v>
      </c>
      <c r="O45" s="1765" t="s">
        <v>1095</v>
      </c>
      <c r="P45" s="1765" t="s">
        <v>572</v>
      </c>
      <c r="Q45" s="2210" t="s">
        <v>1096</v>
      </c>
      <c r="R45" s="63">
        <v>38</v>
      </c>
    </row>
    <row r="46" spans="1:18" s="97" customFormat="1" ht="23.1" customHeight="1">
      <c r="A46" s="62">
        <v>39</v>
      </c>
      <c r="B46" s="61" t="s">
        <v>1053</v>
      </c>
      <c r="C46" s="1007">
        <v>2.2999999999999998</v>
      </c>
      <c r="D46" s="1007">
        <v>0</v>
      </c>
      <c r="E46" s="1016">
        <v>8800</v>
      </c>
      <c r="F46" s="1016">
        <v>0</v>
      </c>
      <c r="G46" s="1016">
        <v>190</v>
      </c>
      <c r="H46" s="1016">
        <v>6882820</v>
      </c>
      <c r="I46" s="1016">
        <v>0</v>
      </c>
      <c r="J46" s="1016">
        <v>5477</v>
      </c>
      <c r="K46" s="1016">
        <v>2638</v>
      </c>
      <c r="L46" s="1016">
        <v>34</v>
      </c>
      <c r="M46" s="1016">
        <v>102</v>
      </c>
      <c r="N46" s="390">
        <v>8919</v>
      </c>
      <c r="O46" s="1765" t="s">
        <v>1095</v>
      </c>
      <c r="P46" s="1765" t="s">
        <v>572</v>
      </c>
      <c r="Q46" s="2210" t="s">
        <v>1096</v>
      </c>
      <c r="R46" s="63">
        <v>39</v>
      </c>
    </row>
    <row r="47" spans="1:18" s="97" customFormat="1" ht="23.1" customHeight="1">
      <c r="A47" s="71">
        <v>42</v>
      </c>
      <c r="B47" s="72" t="s">
        <v>1054</v>
      </c>
      <c r="C47" s="1009">
        <v>2.4</v>
      </c>
      <c r="D47" s="1009">
        <v>0</v>
      </c>
      <c r="E47" s="1017">
        <v>9000</v>
      </c>
      <c r="F47" s="1017">
        <v>0</v>
      </c>
      <c r="G47" s="1017">
        <v>190</v>
      </c>
      <c r="H47" s="1017">
        <v>7421552</v>
      </c>
      <c r="I47" s="1017">
        <v>0</v>
      </c>
      <c r="J47" s="1017">
        <v>5430</v>
      </c>
      <c r="K47" s="1017">
        <v>2696</v>
      </c>
      <c r="L47" s="1017">
        <v>25</v>
      </c>
      <c r="M47" s="1017">
        <v>148</v>
      </c>
      <c r="N47" s="402">
        <v>8796</v>
      </c>
      <c r="O47" s="1763" t="s">
        <v>1095</v>
      </c>
      <c r="P47" s="1763" t="s">
        <v>572</v>
      </c>
      <c r="Q47" s="2212" t="s">
        <v>1096</v>
      </c>
      <c r="R47" s="73">
        <v>42</v>
      </c>
    </row>
    <row r="48" spans="1:18" s="97" customFormat="1" ht="23.1" customHeight="1">
      <c r="A48" s="62">
        <v>43</v>
      </c>
      <c r="B48" s="61" t="s">
        <v>1055</v>
      </c>
      <c r="C48" s="1005">
        <v>1.7</v>
      </c>
      <c r="D48" s="1005">
        <v>0</v>
      </c>
      <c r="E48" s="1015">
        <v>4500</v>
      </c>
      <c r="F48" s="1015">
        <v>0</v>
      </c>
      <c r="G48" s="1015">
        <v>190</v>
      </c>
      <c r="H48" s="1015">
        <v>16394651</v>
      </c>
      <c r="I48" s="1015">
        <v>0</v>
      </c>
      <c r="J48" s="1015">
        <v>16472</v>
      </c>
      <c r="K48" s="1015">
        <v>8861</v>
      </c>
      <c r="L48" s="1015">
        <v>187</v>
      </c>
      <c r="M48" s="1015">
        <v>127</v>
      </c>
      <c r="N48" s="913">
        <v>25067</v>
      </c>
      <c r="O48" s="1764" t="s">
        <v>1095</v>
      </c>
      <c r="P48" s="1764" t="s">
        <v>572</v>
      </c>
      <c r="Q48" s="2216" t="s">
        <v>1096</v>
      </c>
      <c r="R48" s="63">
        <v>43</v>
      </c>
    </row>
    <row r="49" spans="1:18" s="97" customFormat="1" ht="23.1" customHeight="1">
      <c r="A49" s="62">
        <v>44</v>
      </c>
      <c r="B49" s="61" t="s">
        <v>1056</v>
      </c>
      <c r="C49" s="1007">
        <v>2.5</v>
      </c>
      <c r="D49" s="1007">
        <v>0</v>
      </c>
      <c r="E49" s="1016">
        <v>10000</v>
      </c>
      <c r="F49" s="1016">
        <v>0</v>
      </c>
      <c r="G49" s="1016">
        <v>190</v>
      </c>
      <c r="H49" s="1016">
        <v>5080340</v>
      </c>
      <c r="I49" s="1016">
        <v>0</v>
      </c>
      <c r="J49" s="1016">
        <v>5720</v>
      </c>
      <c r="K49" s="1016">
        <v>3210</v>
      </c>
      <c r="L49" s="1016">
        <v>18</v>
      </c>
      <c r="M49" s="1016">
        <v>64</v>
      </c>
      <c r="N49" s="390">
        <v>8955</v>
      </c>
      <c r="O49" s="1765" t="s">
        <v>1095</v>
      </c>
      <c r="P49" s="1765" t="s">
        <v>572</v>
      </c>
      <c r="Q49" s="2210" t="s">
        <v>1096</v>
      </c>
      <c r="R49" s="63">
        <v>44</v>
      </c>
    </row>
    <row r="50" spans="1:18" s="97" customFormat="1" ht="23.1" customHeight="1">
      <c r="A50" s="62">
        <v>45</v>
      </c>
      <c r="B50" s="61" t="s">
        <v>1057</v>
      </c>
      <c r="C50" s="1007">
        <v>1.6</v>
      </c>
      <c r="D50" s="1007">
        <v>0</v>
      </c>
      <c r="E50" s="1016">
        <v>8000</v>
      </c>
      <c r="F50" s="1016">
        <v>0</v>
      </c>
      <c r="G50" s="1016">
        <v>190</v>
      </c>
      <c r="H50" s="1016">
        <v>2116000</v>
      </c>
      <c r="I50" s="1016">
        <v>0</v>
      </c>
      <c r="J50" s="1016">
        <v>2185</v>
      </c>
      <c r="K50" s="1016">
        <v>1130</v>
      </c>
      <c r="L50" s="1016">
        <v>5</v>
      </c>
      <c r="M50" s="1016">
        <v>11</v>
      </c>
      <c r="N50" s="390">
        <v>3426</v>
      </c>
      <c r="O50" s="1765" t="s">
        <v>1095</v>
      </c>
      <c r="P50" s="1765" t="s">
        <v>572</v>
      </c>
      <c r="Q50" s="2210" t="s">
        <v>1096</v>
      </c>
      <c r="R50" s="63">
        <v>45</v>
      </c>
    </row>
    <row r="51" spans="1:18" s="97" customFormat="1" ht="23.1" customHeight="1">
      <c r="A51" s="74">
        <v>46</v>
      </c>
      <c r="B51" s="61" t="s">
        <v>1058</v>
      </c>
      <c r="C51" s="1007">
        <v>1.6</v>
      </c>
      <c r="D51" s="1007">
        <v>0</v>
      </c>
      <c r="E51" s="1016">
        <v>10000</v>
      </c>
      <c r="F51" s="1016">
        <v>0</v>
      </c>
      <c r="G51" s="1016">
        <v>190</v>
      </c>
      <c r="H51" s="1016">
        <v>11685477</v>
      </c>
      <c r="I51" s="1016">
        <v>0</v>
      </c>
      <c r="J51" s="1016">
        <v>10743</v>
      </c>
      <c r="K51" s="1016">
        <v>5621</v>
      </c>
      <c r="L51" s="1016">
        <v>92</v>
      </c>
      <c r="M51" s="1016">
        <v>97</v>
      </c>
      <c r="N51" s="390">
        <v>16860</v>
      </c>
      <c r="O51" s="1765" t="s">
        <v>1095</v>
      </c>
      <c r="P51" s="1765" t="s">
        <v>572</v>
      </c>
      <c r="Q51" s="2210" t="s">
        <v>1096</v>
      </c>
      <c r="R51" s="75">
        <v>46</v>
      </c>
    </row>
    <row r="52" spans="1:18" s="97" customFormat="1" ht="23.1" customHeight="1">
      <c r="A52" s="71">
        <v>47</v>
      </c>
      <c r="B52" s="72" t="s">
        <v>1059</v>
      </c>
      <c r="C52" s="1009">
        <v>2.4</v>
      </c>
      <c r="D52" s="1009">
        <v>0</v>
      </c>
      <c r="E52" s="1017">
        <v>7000</v>
      </c>
      <c r="F52" s="1017">
        <v>0</v>
      </c>
      <c r="G52" s="1017">
        <v>190</v>
      </c>
      <c r="H52" s="1017">
        <v>9692247</v>
      </c>
      <c r="I52" s="1017">
        <v>0</v>
      </c>
      <c r="J52" s="1017">
        <v>8855</v>
      </c>
      <c r="K52" s="1017">
        <v>4490</v>
      </c>
      <c r="L52" s="1017">
        <v>90</v>
      </c>
      <c r="M52" s="1017">
        <v>133</v>
      </c>
      <c r="N52" s="402">
        <v>14368</v>
      </c>
      <c r="O52" s="1763" t="s">
        <v>1095</v>
      </c>
      <c r="P52" s="1763" t="s">
        <v>572</v>
      </c>
      <c r="Q52" s="2212" t="s">
        <v>1096</v>
      </c>
      <c r="R52" s="73">
        <v>47</v>
      </c>
    </row>
    <row r="53" spans="1:18" s="178" customFormat="1" ht="23.1" customHeight="1">
      <c r="A53" s="62">
        <v>49</v>
      </c>
      <c r="B53" s="61" t="s">
        <v>1060</v>
      </c>
      <c r="C53" s="1005">
        <v>2.2000000000000002</v>
      </c>
      <c r="D53" s="1005">
        <v>0</v>
      </c>
      <c r="E53" s="1015">
        <v>12000</v>
      </c>
      <c r="F53" s="1015">
        <v>0</v>
      </c>
      <c r="G53" s="1015">
        <v>190</v>
      </c>
      <c r="H53" s="1015">
        <v>2552358</v>
      </c>
      <c r="I53" s="1015">
        <v>0</v>
      </c>
      <c r="J53" s="1015">
        <v>2360</v>
      </c>
      <c r="K53" s="1015">
        <v>1182</v>
      </c>
      <c r="L53" s="1015">
        <v>6</v>
      </c>
      <c r="M53" s="1015">
        <v>34</v>
      </c>
      <c r="N53" s="913">
        <v>3811</v>
      </c>
      <c r="O53" s="1764" t="s">
        <v>1095</v>
      </c>
      <c r="P53" s="1765" t="s">
        <v>572</v>
      </c>
      <c r="Q53" s="2216" t="s">
        <v>1096</v>
      </c>
      <c r="R53" s="63">
        <v>49</v>
      </c>
    </row>
    <row r="54" spans="1:18" s="178" customFormat="1" ht="23.1" customHeight="1">
      <c r="A54" s="62">
        <v>50</v>
      </c>
      <c r="B54" s="61" t="s">
        <v>1061</v>
      </c>
      <c r="C54" s="1007">
        <v>2.2000000000000002</v>
      </c>
      <c r="D54" s="1007">
        <v>0</v>
      </c>
      <c r="E54" s="1016">
        <v>12000</v>
      </c>
      <c r="F54" s="1016">
        <v>0</v>
      </c>
      <c r="G54" s="1016">
        <v>190</v>
      </c>
      <c r="H54" s="1016">
        <v>2759355</v>
      </c>
      <c r="I54" s="1016">
        <v>0</v>
      </c>
      <c r="J54" s="1016">
        <v>2713</v>
      </c>
      <c r="K54" s="1016">
        <v>1507</v>
      </c>
      <c r="L54" s="1016">
        <v>10</v>
      </c>
      <c r="M54" s="1016">
        <v>33</v>
      </c>
      <c r="N54" s="390">
        <v>4359</v>
      </c>
      <c r="O54" s="1765" t="s">
        <v>1095</v>
      </c>
      <c r="P54" s="1765" t="s">
        <v>572</v>
      </c>
      <c r="Q54" s="2210" t="s">
        <v>1096</v>
      </c>
      <c r="R54" s="63">
        <v>50</v>
      </c>
    </row>
    <row r="55" spans="1:18" s="178" customFormat="1" ht="23.1" customHeight="1">
      <c r="A55" s="62">
        <v>51</v>
      </c>
      <c r="B55" s="61" t="s">
        <v>1062</v>
      </c>
      <c r="C55" s="1007">
        <v>2.2999999999999998</v>
      </c>
      <c r="D55" s="1007">
        <v>0</v>
      </c>
      <c r="E55" s="1016">
        <v>13000</v>
      </c>
      <c r="F55" s="1016">
        <v>0</v>
      </c>
      <c r="G55" s="1016">
        <v>190</v>
      </c>
      <c r="H55" s="1016">
        <v>4458955</v>
      </c>
      <c r="I55" s="1016">
        <v>0</v>
      </c>
      <c r="J55" s="1016">
        <v>5043</v>
      </c>
      <c r="K55" s="1016">
        <v>2805</v>
      </c>
      <c r="L55" s="1016">
        <v>14</v>
      </c>
      <c r="M55" s="1016">
        <v>41</v>
      </c>
      <c r="N55" s="390">
        <v>8007</v>
      </c>
      <c r="O55" s="1765" t="s">
        <v>1095</v>
      </c>
      <c r="P55" s="1765" t="s">
        <v>572</v>
      </c>
      <c r="Q55" s="2210" t="s">
        <v>1096</v>
      </c>
      <c r="R55" s="63">
        <v>51</v>
      </c>
    </row>
    <row r="56" spans="1:18" s="178" customFormat="1" ht="23.1" customHeight="1">
      <c r="A56" s="62">
        <v>52</v>
      </c>
      <c r="B56" s="61" t="s">
        <v>1063</v>
      </c>
      <c r="C56" s="1007">
        <v>1.4</v>
      </c>
      <c r="D56" s="1007">
        <v>0</v>
      </c>
      <c r="E56" s="1016">
        <v>11000</v>
      </c>
      <c r="F56" s="1016">
        <v>0</v>
      </c>
      <c r="G56" s="1016">
        <v>190</v>
      </c>
      <c r="H56" s="1016">
        <v>1791329</v>
      </c>
      <c r="I56" s="1016">
        <v>0</v>
      </c>
      <c r="J56" s="1016">
        <v>1990</v>
      </c>
      <c r="K56" s="1016">
        <v>1142</v>
      </c>
      <c r="L56" s="1016">
        <v>10</v>
      </c>
      <c r="M56" s="1016">
        <v>6</v>
      </c>
      <c r="N56" s="390">
        <v>3253</v>
      </c>
      <c r="O56" s="1765" t="s">
        <v>1095</v>
      </c>
      <c r="P56" s="1765" t="s">
        <v>572</v>
      </c>
      <c r="Q56" s="2210" t="s">
        <v>1096</v>
      </c>
      <c r="R56" s="63">
        <v>52</v>
      </c>
    </row>
    <row r="57" spans="1:18" s="178" customFormat="1" ht="23.1" customHeight="1" thickBot="1">
      <c r="A57" s="77">
        <v>54</v>
      </c>
      <c r="B57" s="78" t="s">
        <v>1064</v>
      </c>
      <c r="C57" s="1013">
        <v>2.4</v>
      </c>
      <c r="D57" s="1014">
        <v>0</v>
      </c>
      <c r="E57" s="1018">
        <v>13500</v>
      </c>
      <c r="F57" s="1018">
        <v>0</v>
      </c>
      <c r="G57" s="1018">
        <v>190</v>
      </c>
      <c r="H57" s="1018">
        <v>3503325</v>
      </c>
      <c r="I57" s="1018">
        <v>0</v>
      </c>
      <c r="J57" s="1018">
        <v>3224</v>
      </c>
      <c r="K57" s="1018">
        <v>1593</v>
      </c>
      <c r="L57" s="1018">
        <v>2</v>
      </c>
      <c r="M57" s="1018">
        <v>48</v>
      </c>
      <c r="N57" s="916">
        <v>5368</v>
      </c>
      <c r="O57" s="1767" t="s">
        <v>1095</v>
      </c>
      <c r="P57" s="1767" t="s">
        <v>572</v>
      </c>
      <c r="Q57" s="2217" t="s">
        <v>1096</v>
      </c>
      <c r="R57" s="79">
        <v>54</v>
      </c>
    </row>
    <row r="58" spans="1:18" s="97" customFormat="1" ht="23.1" customHeight="1">
      <c r="A58" s="62">
        <v>55</v>
      </c>
      <c r="B58" s="61" t="s">
        <v>1065</v>
      </c>
      <c r="C58" s="1010">
        <v>2.5</v>
      </c>
      <c r="D58" s="1007">
        <v>0</v>
      </c>
      <c r="E58" s="1016">
        <v>12500</v>
      </c>
      <c r="F58" s="1016">
        <v>0</v>
      </c>
      <c r="G58" s="1016">
        <v>190</v>
      </c>
      <c r="H58" s="1016">
        <v>3189897</v>
      </c>
      <c r="I58" s="1016">
        <v>0</v>
      </c>
      <c r="J58" s="1016">
        <v>3025</v>
      </c>
      <c r="K58" s="1016">
        <v>1587</v>
      </c>
      <c r="L58" s="1016">
        <v>5</v>
      </c>
      <c r="M58" s="1016">
        <v>46</v>
      </c>
      <c r="N58" s="390">
        <v>4991</v>
      </c>
      <c r="O58" s="1765" t="s">
        <v>1095</v>
      </c>
      <c r="P58" s="1765" t="s">
        <v>572</v>
      </c>
      <c r="Q58" s="2216" t="s">
        <v>1096</v>
      </c>
      <c r="R58" s="63">
        <v>55</v>
      </c>
    </row>
    <row r="59" spans="1:18" s="178" customFormat="1" ht="23.1" customHeight="1">
      <c r="A59" s="62">
        <v>56</v>
      </c>
      <c r="B59" s="61" t="s">
        <v>1066</v>
      </c>
      <c r="C59" s="1006">
        <v>1.6</v>
      </c>
      <c r="D59" s="1007">
        <v>0</v>
      </c>
      <c r="E59" s="1016">
        <v>11000</v>
      </c>
      <c r="F59" s="1016">
        <v>0</v>
      </c>
      <c r="G59" s="1016">
        <v>190</v>
      </c>
      <c r="H59" s="1016">
        <v>2892050</v>
      </c>
      <c r="I59" s="1016">
        <v>0</v>
      </c>
      <c r="J59" s="1016">
        <v>2679</v>
      </c>
      <c r="K59" s="1016">
        <v>1303</v>
      </c>
      <c r="L59" s="1016">
        <v>26</v>
      </c>
      <c r="M59" s="1016">
        <v>16</v>
      </c>
      <c r="N59" s="390">
        <v>4298</v>
      </c>
      <c r="O59" s="1765" t="s">
        <v>1095</v>
      </c>
      <c r="P59" s="1765" t="s">
        <v>572</v>
      </c>
      <c r="Q59" s="2210" t="s">
        <v>1096</v>
      </c>
      <c r="R59" s="63">
        <v>56</v>
      </c>
    </row>
    <row r="60" spans="1:18" s="178" customFormat="1" ht="23.1" customHeight="1">
      <c r="A60" s="62">
        <v>57</v>
      </c>
      <c r="B60" s="61" t="s">
        <v>1067</v>
      </c>
      <c r="C60" s="1006">
        <v>1.4</v>
      </c>
      <c r="D60" s="1007">
        <v>0</v>
      </c>
      <c r="E60" s="1016">
        <v>8800</v>
      </c>
      <c r="F60" s="1016">
        <v>0</v>
      </c>
      <c r="G60" s="1016">
        <v>190</v>
      </c>
      <c r="H60" s="1016">
        <v>1244902</v>
      </c>
      <c r="I60" s="1016">
        <v>0</v>
      </c>
      <c r="J60" s="1016">
        <v>1265</v>
      </c>
      <c r="K60" s="1016">
        <v>652</v>
      </c>
      <c r="L60" s="1016">
        <v>1</v>
      </c>
      <c r="M60" s="1016">
        <v>5</v>
      </c>
      <c r="N60" s="390">
        <v>2106</v>
      </c>
      <c r="O60" s="1765" t="s">
        <v>1095</v>
      </c>
      <c r="P60" s="354" t="s">
        <v>572</v>
      </c>
      <c r="Q60" s="2210" t="s">
        <v>1096</v>
      </c>
      <c r="R60" s="63">
        <v>57</v>
      </c>
    </row>
    <row r="61" spans="1:18" s="178" customFormat="1" ht="23.1" customHeight="1">
      <c r="A61" s="74">
        <v>58</v>
      </c>
      <c r="B61" s="61" t="s">
        <v>1068</v>
      </c>
      <c r="C61" s="1006">
        <v>1.1000000000000001</v>
      </c>
      <c r="D61" s="1007">
        <v>0</v>
      </c>
      <c r="E61" s="1016">
        <v>7200</v>
      </c>
      <c r="F61" s="1016">
        <v>0</v>
      </c>
      <c r="G61" s="1016">
        <v>190</v>
      </c>
      <c r="H61" s="1016">
        <v>1362107</v>
      </c>
      <c r="I61" s="1016">
        <v>0</v>
      </c>
      <c r="J61" s="1016">
        <v>1567</v>
      </c>
      <c r="K61" s="1016">
        <v>855</v>
      </c>
      <c r="L61" s="1016">
        <v>21</v>
      </c>
      <c r="M61" s="1016">
        <v>0</v>
      </c>
      <c r="N61" s="390">
        <v>2574</v>
      </c>
      <c r="O61" s="1765" t="s">
        <v>1095</v>
      </c>
      <c r="P61" s="354" t="s">
        <v>572</v>
      </c>
      <c r="Q61" s="2210" t="s">
        <v>1096</v>
      </c>
      <c r="R61" s="75">
        <v>58</v>
      </c>
    </row>
    <row r="62" spans="1:18" s="178" customFormat="1" ht="23.1" customHeight="1">
      <c r="A62" s="71">
        <v>59</v>
      </c>
      <c r="B62" s="72" t="s">
        <v>1069</v>
      </c>
      <c r="C62" s="1012">
        <v>1.1000000000000001</v>
      </c>
      <c r="D62" s="1009">
        <v>0</v>
      </c>
      <c r="E62" s="1017">
        <v>7200</v>
      </c>
      <c r="F62" s="1017">
        <v>0</v>
      </c>
      <c r="G62" s="1017">
        <v>190</v>
      </c>
      <c r="H62" s="1017">
        <v>1019824</v>
      </c>
      <c r="I62" s="1017">
        <v>0</v>
      </c>
      <c r="J62" s="1017">
        <v>1101</v>
      </c>
      <c r="K62" s="1017">
        <v>638</v>
      </c>
      <c r="L62" s="1017">
        <v>0</v>
      </c>
      <c r="M62" s="1017">
        <v>2</v>
      </c>
      <c r="N62" s="402">
        <v>1922</v>
      </c>
      <c r="O62" s="1763" t="s">
        <v>1095</v>
      </c>
      <c r="P62" s="1763" t="s">
        <v>572</v>
      </c>
      <c r="Q62" s="2212" t="s">
        <v>1096</v>
      </c>
      <c r="R62" s="73">
        <v>59</v>
      </c>
    </row>
    <row r="63" spans="1:18" s="178" customFormat="1" ht="23.1" customHeight="1">
      <c r="A63" s="62">
        <v>61</v>
      </c>
      <c r="B63" s="61" t="s">
        <v>1070</v>
      </c>
      <c r="C63" s="1010">
        <v>1.4</v>
      </c>
      <c r="D63" s="1007">
        <v>0</v>
      </c>
      <c r="E63" s="1016">
        <v>5500</v>
      </c>
      <c r="F63" s="1016">
        <v>0</v>
      </c>
      <c r="G63" s="1016">
        <v>190</v>
      </c>
      <c r="H63" s="1016">
        <v>1879286</v>
      </c>
      <c r="I63" s="1016">
        <v>0</v>
      </c>
      <c r="J63" s="1016">
        <v>1861</v>
      </c>
      <c r="K63" s="1016">
        <v>1055</v>
      </c>
      <c r="L63" s="1016">
        <v>32</v>
      </c>
      <c r="M63" s="1016">
        <v>3</v>
      </c>
      <c r="N63" s="390">
        <v>3274</v>
      </c>
      <c r="O63" s="1765" t="s">
        <v>1095</v>
      </c>
      <c r="P63" s="1765" t="s">
        <v>572</v>
      </c>
      <c r="Q63" s="2216" t="s">
        <v>1096</v>
      </c>
      <c r="R63" s="63">
        <v>61</v>
      </c>
    </row>
    <row r="64" spans="1:18" s="97" customFormat="1" ht="23.1" customHeight="1">
      <c r="A64" s="62">
        <v>65</v>
      </c>
      <c r="B64" s="61" t="s">
        <v>1071</v>
      </c>
      <c r="C64" s="1006">
        <v>2.2000000000000002</v>
      </c>
      <c r="D64" s="1007">
        <v>0</v>
      </c>
      <c r="E64" s="1016">
        <v>12000</v>
      </c>
      <c r="F64" s="1016">
        <v>0</v>
      </c>
      <c r="G64" s="1016">
        <v>190</v>
      </c>
      <c r="H64" s="1016">
        <v>485378</v>
      </c>
      <c r="I64" s="1016">
        <v>0</v>
      </c>
      <c r="J64" s="1016">
        <v>542</v>
      </c>
      <c r="K64" s="1016">
        <v>288</v>
      </c>
      <c r="L64" s="1016">
        <v>0</v>
      </c>
      <c r="M64" s="1016">
        <v>2</v>
      </c>
      <c r="N64" s="390">
        <v>909</v>
      </c>
      <c r="O64" s="1765" t="s">
        <v>1095</v>
      </c>
      <c r="P64" s="1765" t="s">
        <v>572</v>
      </c>
      <c r="Q64" s="2210" t="s">
        <v>1096</v>
      </c>
      <c r="R64" s="63">
        <v>65</v>
      </c>
    </row>
    <row r="65" spans="1:19" s="97" customFormat="1" ht="23.1" customHeight="1">
      <c r="A65" s="62">
        <v>66</v>
      </c>
      <c r="B65" s="61" t="s">
        <v>1072</v>
      </c>
      <c r="C65" s="1006">
        <v>1.9</v>
      </c>
      <c r="D65" s="1007">
        <v>0</v>
      </c>
      <c r="E65" s="1016">
        <v>9000</v>
      </c>
      <c r="F65" s="1016">
        <v>0</v>
      </c>
      <c r="G65" s="1016">
        <v>190</v>
      </c>
      <c r="H65" s="1016">
        <v>1720718</v>
      </c>
      <c r="I65" s="1016">
        <v>0</v>
      </c>
      <c r="J65" s="1016">
        <v>1663</v>
      </c>
      <c r="K65" s="1016">
        <v>900</v>
      </c>
      <c r="L65" s="1016">
        <v>2</v>
      </c>
      <c r="M65" s="1016">
        <v>14</v>
      </c>
      <c r="N65" s="390">
        <v>2863</v>
      </c>
      <c r="O65" s="1765" t="s">
        <v>1095</v>
      </c>
      <c r="P65" s="1765" t="s">
        <v>572</v>
      </c>
      <c r="Q65" s="2210" t="s">
        <v>1096</v>
      </c>
      <c r="R65" s="63">
        <v>66</v>
      </c>
    </row>
    <row r="66" spans="1:19" s="97" customFormat="1" ht="23.1" customHeight="1">
      <c r="A66" s="62">
        <v>68</v>
      </c>
      <c r="B66" s="61" t="s">
        <v>1073</v>
      </c>
      <c r="C66" s="1006">
        <v>2.7</v>
      </c>
      <c r="D66" s="1007">
        <v>0</v>
      </c>
      <c r="E66" s="1019">
        <v>7000</v>
      </c>
      <c r="F66" s="1016">
        <v>0</v>
      </c>
      <c r="G66" s="1016">
        <v>190</v>
      </c>
      <c r="H66" s="1016">
        <v>1862433</v>
      </c>
      <c r="I66" s="1016">
        <v>0</v>
      </c>
      <c r="J66" s="1016">
        <v>2108</v>
      </c>
      <c r="K66" s="1016">
        <v>1188</v>
      </c>
      <c r="L66" s="1016">
        <v>2</v>
      </c>
      <c r="M66" s="1016">
        <v>22</v>
      </c>
      <c r="N66" s="390">
        <v>3538</v>
      </c>
      <c r="O66" s="1765" t="s">
        <v>1095</v>
      </c>
      <c r="P66" s="1765" t="s">
        <v>572</v>
      </c>
      <c r="Q66" s="2210" t="s">
        <v>1096</v>
      </c>
      <c r="R66" s="63">
        <v>68</v>
      </c>
    </row>
    <row r="67" spans="1:19" s="97" customFormat="1" ht="23.1" customHeight="1">
      <c r="A67" s="71">
        <v>70</v>
      </c>
      <c r="B67" s="72" t="s">
        <v>1074</v>
      </c>
      <c r="C67" s="1008">
        <v>1.8</v>
      </c>
      <c r="D67" s="1009">
        <v>0</v>
      </c>
      <c r="E67" s="1017">
        <v>8000</v>
      </c>
      <c r="F67" s="1017">
        <v>0</v>
      </c>
      <c r="G67" s="1017">
        <v>190</v>
      </c>
      <c r="H67" s="1017">
        <v>4418441</v>
      </c>
      <c r="I67" s="1017">
        <v>0</v>
      </c>
      <c r="J67" s="1017">
        <v>4534</v>
      </c>
      <c r="K67" s="1017">
        <v>2379</v>
      </c>
      <c r="L67" s="1017">
        <v>11</v>
      </c>
      <c r="M67" s="1017">
        <v>29</v>
      </c>
      <c r="N67" s="402">
        <v>7595</v>
      </c>
      <c r="O67" s="1763" t="s">
        <v>1095</v>
      </c>
      <c r="P67" s="1763" t="s">
        <v>572</v>
      </c>
      <c r="Q67" s="2212" t="s">
        <v>1096</v>
      </c>
      <c r="R67" s="73">
        <v>70</v>
      </c>
    </row>
    <row r="68" spans="1:19" ht="23.1" customHeight="1">
      <c r="A68" s="62">
        <v>78</v>
      </c>
      <c r="B68" s="61" t="s">
        <v>1075</v>
      </c>
      <c r="C68" s="1006">
        <v>1.9</v>
      </c>
      <c r="D68" s="1007">
        <v>0</v>
      </c>
      <c r="E68" s="1016">
        <v>8500</v>
      </c>
      <c r="F68" s="1016">
        <v>0</v>
      </c>
      <c r="G68" s="1016">
        <v>190</v>
      </c>
      <c r="H68" s="1016">
        <v>4570857</v>
      </c>
      <c r="I68" s="1016">
        <v>0</v>
      </c>
      <c r="J68" s="1016">
        <v>5212</v>
      </c>
      <c r="K68" s="1016">
        <v>2868</v>
      </c>
      <c r="L68" s="1016">
        <v>10</v>
      </c>
      <c r="M68" s="1016">
        <v>28</v>
      </c>
      <c r="N68" s="1016">
        <v>8411</v>
      </c>
      <c r="O68" s="1766" t="s">
        <v>1095</v>
      </c>
      <c r="P68" s="354" t="s">
        <v>572</v>
      </c>
      <c r="Q68" s="2218" t="s">
        <v>1096</v>
      </c>
      <c r="R68" s="63">
        <v>78</v>
      </c>
      <c r="S68" s="97"/>
    </row>
    <row r="69" spans="1:19" ht="23.1" customHeight="1">
      <c r="A69" s="62">
        <v>84</v>
      </c>
      <c r="B69" s="61" t="s">
        <v>1076</v>
      </c>
      <c r="C69" s="1006">
        <v>2.0499999999999998</v>
      </c>
      <c r="D69" s="1007">
        <v>0</v>
      </c>
      <c r="E69" s="1016">
        <v>11000</v>
      </c>
      <c r="F69" s="1016">
        <v>0</v>
      </c>
      <c r="G69" s="1016">
        <v>190</v>
      </c>
      <c r="H69" s="1016">
        <v>5099961</v>
      </c>
      <c r="I69" s="1016">
        <v>0</v>
      </c>
      <c r="J69" s="1016">
        <v>5352</v>
      </c>
      <c r="K69" s="1016">
        <v>2623</v>
      </c>
      <c r="L69" s="1016">
        <v>0</v>
      </c>
      <c r="M69" s="1016">
        <v>37</v>
      </c>
      <c r="N69" s="390">
        <v>8371</v>
      </c>
      <c r="O69" s="1765" t="s">
        <v>1095</v>
      </c>
      <c r="P69" s="1765" t="s">
        <v>572</v>
      </c>
      <c r="Q69" s="2210" t="s">
        <v>1096</v>
      </c>
      <c r="R69" s="63">
        <v>84</v>
      </c>
      <c r="S69" s="97"/>
    </row>
    <row r="70" spans="1:19" ht="23.1" customHeight="1">
      <c r="A70" s="62">
        <v>85</v>
      </c>
      <c r="B70" s="61" t="s">
        <v>1077</v>
      </c>
      <c r="C70" s="1006">
        <v>2.29</v>
      </c>
      <c r="D70" s="1007">
        <v>0</v>
      </c>
      <c r="E70" s="1016">
        <v>14100</v>
      </c>
      <c r="F70" s="1016">
        <v>0</v>
      </c>
      <c r="G70" s="1016">
        <v>190</v>
      </c>
      <c r="H70" s="1016">
        <v>7502885</v>
      </c>
      <c r="I70" s="1016">
        <v>0</v>
      </c>
      <c r="J70" s="1016">
        <v>6640</v>
      </c>
      <c r="K70" s="1016">
        <v>3290</v>
      </c>
      <c r="L70" s="1016">
        <v>48</v>
      </c>
      <c r="M70" s="1016">
        <v>109</v>
      </c>
      <c r="N70" s="390">
        <v>10652</v>
      </c>
      <c r="O70" s="1765" t="s">
        <v>1095</v>
      </c>
      <c r="P70" s="354" t="s">
        <v>572</v>
      </c>
      <c r="Q70" s="2211" t="s">
        <v>1096</v>
      </c>
      <c r="R70" s="63">
        <v>85</v>
      </c>
      <c r="S70" s="97"/>
    </row>
    <row r="71" spans="1:19" ht="23.1" customHeight="1">
      <c r="A71" s="62">
        <v>89</v>
      </c>
      <c r="B71" s="61" t="s">
        <v>1078</v>
      </c>
      <c r="C71" s="1006">
        <v>2</v>
      </c>
      <c r="D71" s="1007">
        <v>0</v>
      </c>
      <c r="E71" s="1016">
        <v>10500</v>
      </c>
      <c r="F71" s="1016">
        <v>0</v>
      </c>
      <c r="G71" s="1016">
        <v>190</v>
      </c>
      <c r="H71" s="1016">
        <v>9634073</v>
      </c>
      <c r="I71" s="1016">
        <v>0</v>
      </c>
      <c r="J71" s="1016">
        <v>8531</v>
      </c>
      <c r="K71" s="1016">
        <v>4440</v>
      </c>
      <c r="L71" s="1016">
        <v>34</v>
      </c>
      <c r="M71" s="1016">
        <v>68</v>
      </c>
      <c r="N71" s="390">
        <v>13436</v>
      </c>
      <c r="O71" s="1765" t="s">
        <v>1095</v>
      </c>
      <c r="P71" s="354" t="s">
        <v>572</v>
      </c>
      <c r="Q71" s="2211" t="s">
        <v>1096</v>
      </c>
      <c r="R71" s="63">
        <v>89</v>
      </c>
      <c r="S71" s="97"/>
    </row>
    <row r="72" spans="1:19" ht="23.1" customHeight="1">
      <c r="A72" s="71">
        <v>90</v>
      </c>
      <c r="B72" s="72" t="s">
        <v>1079</v>
      </c>
      <c r="C72" s="1008">
        <v>2.2999999999999998</v>
      </c>
      <c r="D72" s="1009">
        <v>0</v>
      </c>
      <c r="E72" s="1017">
        <v>9000</v>
      </c>
      <c r="F72" s="1017">
        <v>0</v>
      </c>
      <c r="G72" s="1017">
        <v>190</v>
      </c>
      <c r="H72" s="1017">
        <v>7433697</v>
      </c>
      <c r="I72" s="1017">
        <v>0</v>
      </c>
      <c r="J72" s="1017">
        <v>7052</v>
      </c>
      <c r="K72" s="1017">
        <v>3708</v>
      </c>
      <c r="L72" s="1017">
        <v>96</v>
      </c>
      <c r="M72" s="1017">
        <v>98</v>
      </c>
      <c r="N72" s="402">
        <v>11461</v>
      </c>
      <c r="O72" s="1763" t="s">
        <v>1095</v>
      </c>
      <c r="P72" s="1763" t="s">
        <v>572</v>
      </c>
      <c r="Q72" s="2212" t="s">
        <v>1096</v>
      </c>
      <c r="R72" s="73">
        <v>90</v>
      </c>
      <c r="S72" s="97"/>
    </row>
    <row r="73" spans="1:19" ht="23.1" customHeight="1">
      <c r="A73" s="62">
        <v>91</v>
      </c>
      <c r="B73" s="61" t="s">
        <v>1080</v>
      </c>
      <c r="C73" s="1004">
        <v>2</v>
      </c>
      <c r="D73" s="1005">
        <v>0</v>
      </c>
      <c r="E73" s="1015">
        <v>6600</v>
      </c>
      <c r="F73" s="1015">
        <v>0</v>
      </c>
      <c r="G73" s="1015">
        <v>170</v>
      </c>
      <c r="H73" s="1015">
        <v>5426709</v>
      </c>
      <c r="I73" s="1015">
        <v>0</v>
      </c>
      <c r="J73" s="1015">
        <v>4359</v>
      </c>
      <c r="K73" s="1015">
        <v>2134</v>
      </c>
      <c r="L73" s="1015">
        <v>14</v>
      </c>
      <c r="M73" s="1015">
        <v>69</v>
      </c>
      <c r="N73" s="913">
        <v>7236</v>
      </c>
      <c r="O73" s="2207" t="s">
        <v>1095</v>
      </c>
      <c r="P73" s="1764" t="s">
        <v>572</v>
      </c>
      <c r="Q73" s="2213" t="s">
        <v>1096</v>
      </c>
      <c r="R73" s="63">
        <v>91</v>
      </c>
      <c r="S73" s="97"/>
    </row>
    <row r="74" spans="1:19" ht="23.1" customHeight="1">
      <c r="A74" s="62">
        <v>92</v>
      </c>
      <c r="B74" s="61" t="s">
        <v>1081</v>
      </c>
      <c r="C74" s="1006">
        <v>1.9</v>
      </c>
      <c r="D74" s="1007">
        <v>0</v>
      </c>
      <c r="E74" s="1016">
        <v>8000</v>
      </c>
      <c r="F74" s="1016">
        <v>0</v>
      </c>
      <c r="G74" s="1016">
        <v>190</v>
      </c>
      <c r="H74" s="1016">
        <v>12571086</v>
      </c>
      <c r="I74" s="1016">
        <v>0</v>
      </c>
      <c r="J74" s="1016">
        <v>9422</v>
      </c>
      <c r="K74" s="1016">
        <v>4407</v>
      </c>
      <c r="L74" s="1016">
        <v>37</v>
      </c>
      <c r="M74" s="1016">
        <v>141</v>
      </c>
      <c r="N74" s="390">
        <v>15374</v>
      </c>
      <c r="O74" s="2205" t="s">
        <v>1095</v>
      </c>
      <c r="P74" s="1765" t="s">
        <v>572</v>
      </c>
      <c r="Q74" s="2210" t="s">
        <v>1096</v>
      </c>
      <c r="R74" s="63">
        <v>92</v>
      </c>
      <c r="S74" s="97"/>
    </row>
    <row r="75" spans="1:19" ht="23.1" customHeight="1">
      <c r="A75" s="62">
        <v>94</v>
      </c>
      <c r="B75" s="61" t="s">
        <v>1082</v>
      </c>
      <c r="C75" s="1006">
        <v>2.0099999999999998</v>
      </c>
      <c r="D75" s="1007">
        <v>0</v>
      </c>
      <c r="E75" s="1016">
        <v>7900</v>
      </c>
      <c r="F75" s="1016">
        <v>0</v>
      </c>
      <c r="G75" s="1016">
        <v>190</v>
      </c>
      <c r="H75" s="1016">
        <v>247128666</v>
      </c>
      <c r="I75" s="1016">
        <v>0</v>
      </c>
      <c r="J75" s="1016">
        <v>181484</v>
      </c>
      <c r="K75" s="1016">
        <v>84469</v>
      </c>
      <c r="L75" s="1016">
        <v>1349</v>
      </c>
      <c r="M75" s="1016">
        <v>3114</v>
      </c>
      <c r="N75" s="390">
        <v>271015</v>
      </c>
      <c r="O75" s="2205" t="s">
        <v>1095</v>
      </c>
      <c r="P75" s="1765" t="s">
        <v>572</v>
      </c>
      <c r="Q75" s="1765" t="s">
        <v>1096</v>
      </c>
      <c r="R75" s="63">
        <v>94</v>
      </c>
      <c r="S75" s="97"/>
    </row>
    <row r="76" spans="1:19" s="97" customFormat="1" ht="23.1" customHeight="1">
      <c r="A76" s="62">
        <v>301</v>
      </c>
      <c r="B76" s="61" t="s">
        <v>1083</v>
      </c>
      <c r="C76" s="1006" t="s">
        <v>572</v>
      </c>
      <c r="D76" s="1006" t="s">
        <v>572</v>
      </c>
      <c r="E76" s="1019" t="s">
        <v>572</v>
      </c>
      <c r="F76" s="1019" t="s">
        <v>572</v>
      </c>
      <c r="G76" s="1016" t="s">
        <v>572</v>
      </c>
      <c r="H76" s="1016">
        <v>0</v>
      </c>
      <c r="I76" s="1016">
        <v>0</v>
      </c>
      <c r="J76" s="1016">
        <v>7953</v>
      </c>
      <c r="K76" s="1016">
        <v>0</v>
      </c>
      <c r="L76" s="1016">
        <v>0</v>
      </c>
      <c r="M76" s="1016">
        <v>0</v>
      </c>
      <c r="N76" s="390">
        <v>12627</v>
      </c>
      <c r="O76" s="2205" t="s">
        <v>572</v>
      </c>
      <c r="P76" s="1765" t="s">
        <v>572</v>
      </c>
      <c r="Q76" s="2214" t="s">
        <v>1098</v>
      </c>
      <c r="R76" s="63">
        <v>301</v>
      </c>
    </row>
    <row r="77" spans="1:19" s="97" customFormat="1" ht="23.1" customHeight="1">
      <c r="A77" s="62">
        <v>302</v>
      </c>
      <c r="B77" s="61" t="s">
        <v>1084</v>
      </c>
      <c r="C77" s="1010" t="s">
        <v>572</v>
      </c>
      <c r="D77" s="1007" t="s">
        <v>572</v>
      </c>
      <c r="E77" s="1016" t="s">
        <v>572</v>
      </c>
      <c r="F77" s="1016" t="s">
        <v>572</v>
      </c>
      <c r="G77" s="1016" t="s">
        <v>572</v>
      </c>
      <c r="H77" s="1016">
        <v>0</v>
      </c>
      <c r="I77" s="1016">
        <v>0</v>
      </c>
      <c r="J77" s="1016">
        <v>7066</v>
      </c>
      <c r="K77" s="1016">
        <v>0</v>
      </c>
      <c r="L77" s="1016">
        <v>0</v>
      </c>
      <c r="M77" s="1016">
        <v>0</v>
      </c>
      <c r="N77" s="390">
        <v>11187</v>
      </c>
      <c r="O77" s="2205" t="s">
        <v>572</v>
      </c>
      <c r="P77" s="1765" t="s">
        <v>572</v>
      </c>
      <c r="Q77" s="1765" t="s">
        <v>1098</v>
      </c>
      <c r="R77" s="63">
        <v>302</v>
      </c>
    </row>
    <row r="78" spans="1:19" s="97" customFormat="1" ht="23.1" customHeight="1">
      <c r="A78" s="68">
        <v>303</v>
      </c>
      <c r="B78" s="58" t="s">
        <v>1085</v>
      </c>
      <c r="C78" s="1011" t="s">
        <v>572</v>
      </c>
      <c r="D78" s="1005" t="s">
        <v>572</v>
      </c>
      <c r="E78" s="1015" t="s">
        <v>572</v>
      </c>
      <c r="F78" s="1015" t="s">
        <v>572</v>
      </c>
      <c r="G78" s="1015" t="s">
        <v>572</v>
      </c>
      <c r="H78" s="1015">
        <v>0</v>
      </c>
      <c r="I78" s="1015">
        <v>0</v>
      </c>
      <c r="J78" s="1015">
        <v>1554</v>
      </c>
      <c r="K78" s="1015">
        <v>0</v>
      </c>
      <c r="L78" s="1015">
        <v>0</v>
      </c>
      <c r="M78" s="1015">
        <v>0</v>
      </c>
      <c r="N78" s="913">
        <v>2451</v>
      </c>
      <c r="O78" s="1764" t="s">
        <v>572</v>
      </c>
      <c r="P78" s="1764" t="s">
        <v>572</v>
      </c>
      <c r="Q78" s="2215" t="s">
        <v>1098</v>
      </c>
      <c r="R78" s="69">
        <v>303</v>
      </c>
    </row>
    <row r="79" spans="1:19" s="97" customFormat="1" ht="23.1" customHeight="1">
      <c r="A79" s="62">
        <v>304</v>
      </c>
      <c r="B79" s="61" t="s">
        <v>1086</v>
      </c>
      <c r="C79" s="1006" t="s">
        <v>572</v>
      </c>
      <c r="D79" s="1007" t="s">
        <v>572</v>
      </c>
      <c r="E79" s="1016" t="s">
        <v>572</v>
      </c>
      <c r="F79" s="1016" t="s">
        <v>572</v>
      </c>
      <c r="G79" s="1016" t="s">
        <v>572</v>
      </c>
      <c r="H79" s="1016">
        <v>0</v>
      </c>
      <c r="I79" s="1016">
        <v>0</v>
      </c>
      <c r="J79" s="1016">
        <v>11488</v>
      </c>
      <c r="K79" s="1016">
        <v>0</v>
      </c>
      <c r="L79" s="1016">
        <v>0</v>
      </c>
      <c r="M79" s="1016">
        <v>0</v>
      </c>
      <c r="N79" s="390">
        <v>17950</v>
      </c>
      <c r="O79" s="2205" t="s">
        <v>572</v>
      </c>
      <c r="P79" s="1765" t="s">
        <v>572</v>
      </c>
      <c r="Q79" s="2214" t="s">
        <v>1098</v>
      </c>
      <c r="R79" s="75">
        <v>304</v>
      </c>
    </row>
    <row r="80" spans="1:19" s="97" customFormat="1" ht="23.1" customHeight="1">
      <c r="A80" s="62">
        <v>305</v>
      </c>
      <c r="B80" s="61" t="s">
        <v>1087</v>
      </c>
      <c r="C80" s="1006" t="s">
        <v>572</v>
      </c>
      <c r="D80" s="1007" t="s">
        <v>572</v>
      </c>
      <c r="E80" s="1016" t="s">
        <v>572</v>
      </c>
      <c r="F80" s="1016" t="s">
        <v>572</v>
      </c>
      <c r="G80" s="1016" t="s">
        <v>572</v>
      </c>
      <c r="H80" s="1016">
        <v>0</v>
      </c>
      <c r="I80" s="1016">
        <v>0</v>
      </c>
      <c r="J80" s="1016">
        <v>12898</v>
      </c>
      <c r="K80" s="1016">
        <v>0</v>
      </c>
      <c r="L80" s="1016">
        <v>11</v>
      </c>
      <c r="M80" s="1016">
        <v>0</v>
      </c>
      <c r="N80" s="390">
        <v>28380</v>
      </c>
      <c r="O80" s="2205" t="s">
        <v>572</v>
      </c>
      <c r="P80" s="1765" t="s">
        <v>572</v>
      </c>
      <c r="Q80" s="2214" t="s">
        <v>1098</v>
      </c>
      <c r="R80" s="63">
        <v>305</v>
      </c>
    </row>
    <row r="81" spans="1:18" s="97" customFormat="1" ht="23.1" customHeight="1">
      <c r="A81" s="62">
        <v>306</v>
      </c>
      <c r="B81" s="61" t="s">
        <v>1088</v>
      </c>
      <c r="C81" s="1006" t="s">
        <v>572</v>
      </c>
      <c r="D81" s="1007" t="s">
        <v>572</v>
      </c>
      <c r="E81" s="1016" t="s">
        <v>572</v>
      </c>
      <c r="F81" s="1016" t="s">
        <v>572</v>
      </c>
      <c r="G81" s="1016" t="s">
        <v>572</v>
      </c>
      <c r="H81" s="1016">
        <v>0</v>
      </c>
      <c r="I81" s="1016">
        <v>0</v>
      </c>
      <c r="J81" s="1016">
        <v>48186</v>
      </c>
      <c r="K81" s="1016">
        <v>0</v>
      </c>
      <c r="L81" s="1016">
        <v>26</v>
      </c>
      <c r="M81" s="1016">
        <v>0</v>
      </c>
      <c r="N81" s="390">
        <v>98026</v>
      </c>
      <c r="O81" s="2205" t="s">
        <v>572</v>
      </c>
      <c r="P81" s="1768" t="s">
        <v>572</v>
      </c>
      <c r="Q81" s="2214" t="s">
        <v>1098</v>
      </c>
      <c r="R81" s="63">
        <v>306</v>
      </c>
    </row>
    <row r="82" spans="1:18" s="97" customFormat="1" ht="23.1" customHeight="1">
      <c r="A82" s="71"/>
      <c r="B82" s="72"/>
      <c r="C82" s="1012"/>
      <c r="D82" s="1009"/>
      <c r="E82" s="1017"/>
      <c r="F82" s="1017"/>
      <c r="G82" s="1017"/>
      <c r="H82" s="1017"/>
      <c r="I82" s="1017"/>
      <c r="J82" s="1017"/>
      <c r="K82" s="1017"/>
      <c r="L82" s="1017"/>
      <c r="M82" s="1017"/>
      <c r="N82" s="402"/>
      <c r="O82" s="441"/>
      <c r="P82" s="1768"/>
      <c r="Q82" s="442"/>
      <c r="R82" s="73"/>
    </row>
    <row r="83" spans="1:18" s="97" customFormat="1" ht="23.1" customHeight="1">
      <c r="A83" s="62"/>
      <c r="B83" s="61"/>
      <c r="C83" s="1010"/>
      <c r="D83" s="1007"/>
      <c r="E83" s="1016"/>
      <c r="F83" s="1016"/>
      <c r="G83" s="1016"/>
      <c r="H83" s="1016"/>
      <c r="I83" s="1016"/>
      <c r="J83" s="1016"/>
      <c r="K83" s="1016"/>
      <c r="L83" s="1016"/>
      <c r="M83" s="1016"/>
      <c r="N83" s="390"/>
      <c r="O83" s="444"/>
      <c r="P83" s="1764"/>
      <c r="Q83" s="445"/>
      <c r="R83" s="63"/>
    </row>
    <row r="84" spans="1:18" s="97" customFormat="1" ht="23.1" customHeight="1">
      <c r="A84" s="62"/>
      <c r="B84" s="61"/>
      <c r="C84" s="1006"/>
      <c r="D84" s="1007"/>
      <c r="E84" s="1016"/>
      <c r="F84" s="1016"/>
      <c r="G84" s="1016"/>
      <c r="H84" s="1016"/>
      <c r="I84" s="1016"/>
      <c r="J84" s="1016"/>
      <c r="K84" s="1016"/>
      <c r="L84" s="1016"/>
      <c r="M84" s="1016"/>
      <c r="N84" s="390"/>
      <c r="O84" s="444"/>
      <c r="P84" s="1765"/>
      <c r="Q84" s="440"/>
      <c r="R84" s="63"/>
    </row>
    <row r="85" spans="1:18" s="97" customFormat="1" ht="23.1" customHeight="1">
      <c r="A85" s="62"/>
      <c r="B85" s="61"/>
      <c r="C85" s="1006"/>
      <c r="D85" s="1007"/>
      <c r="E85" s="1016"/>
      <c r="F85" s="1016"/>
      <c r="G85" s="1016"/>
      <c r="H85" s="1016"/>
      <c r="I85" s="1016"/>
      <c r="J85" s="1016"/>
      <c r="K85" s="1016"/>
      <c r="L85" s="1016"/>
      <c r="M85" s="1016"/>
      <c r="N85" s="390"/>
      <c r="O85" s="444"/>
      <c r="P85" s="1765"/>
      <c r="Q85" s="440"/>
      <c r="R85" s="63"/>
    </row>
    <row r="86" spans="1:18" s="97" customFormat="1" ht="23.1" customHeight="1">
      <c r="A86" s="62"/>
      <c r="B86" s="61"/>
      <c r="C86" s="1006"/>
      <c r="D86" s="1007"/>
      <c r="E86" s="1016"/>
      <c r="F86" s="1016"/>
      <c r="G86" s="1016"/>
      <c r="H86" s="1016"/>
      <c r="I86" s="1016"/>
      <c r="J86" s="1016"/>
      <c r="K86" s="1016"/>
      <c r="L86" s="1016"/>
      <c r="M86" s="1016"/>
      <c r="N86" s="390"/>
      <c r="O86" s="444"/>
      <c r="P86" s="1765"/>
      <c r="Q86" s="440"/>
      <c r="R86" s="63"/>
    </row>
    <row r="87" spans="1:18" s="97" customFormat="1" ht="23.1" customHeight="1">
      <c r="A87" s="71"/>
      <c r="B87" s="72"/>
      <c r="C87" s="1012"/>
      <c r="D87" s="1009"/>
      <c r="E87" s="1017"/>
      <c r="F87" s="1017"/>
      <c r="G87" s="1017"/>
      <c r="H87" s="1017"/>
      <c r="I87" s="1017"/>
      <c r="J87" s="1017"/>
      <c r="K87" s="1017"/>
      <c r="L87" s="1017"/>
      <c r="M87" s="1017"/>
      <c r="N87" s="402"/>
      <c r="O87" s="467"/>
      <c r="P87" s="1763"/>
      <c r="Q87" s="442"/>
      <c r="R87" s="73"/>
    </row>
    <row r="88" spans="1:18" s="97" customFormat="1" ht="23.1" customHeight="1">
      <c r="A88" s="74"/>
      <c r="B88" s="61"/>
      <c r="C88" s="1010"/>
      <c r="D88" s="1007"/>
      <c r="E88" s="1016"/>
      <c r="F88" s="1016"/>
      <c r="G88" s="1016"/>
      <c r="H88" s="1016"/>
      <c r="I88" s="1016"/>
      <c r="J88" s="1016"/>
      <c r="K88" s="1016"/>
      <c r="L88" s="1016"/>
      <c r="M88" s="1016"/>
      <c r="N88" s="390"/>
      <c r="O88" s="443"/>
      <c r="P88" s="1765"/>
      <c r="Q88" s="447"/>
      <c r="R88" s="75"/>
    </row>
    <row r="89" spans="1:18" s="97" customFormat="1" ht="23.1" customHeight="1">
      <c r="A89" s="62"/>
      <c r="B89" s="61"/>
      <c r="C89" s="1006"/>
      <c r="D89" s="1007"/>
      <c r="E89" s="1016"/>
      <c r="F89" s="1016"/>
      <c r="G89" s="1016"/>
      <c r="H89" s="1016"/>
      <c r="I89" s="1016"/>
      <c r="J89" s="1016"/>
      <c r="K89" s="1016"/>
      <c r="L89" s="1016"/>
      <c r="M89" s="1016"/>
      <c r="N89" s="390"/>
      <c r="O89" s="439"/>
      <c r="P89" s="1765"/>
      <c r="Q89" s="440"/>
      <c r="R89" s="63"/>
    </row>
    <row r="90" spans="1:18" s="97" customFormat="1" ht="23.1" customHeight="1">
      <c r="A90" s="62"/>
      <c r="B90" s="61"/>
      <c r="C90" s="1006"/>
      <c r="D90" s="1007"/>
      <c r="E90" s="1016"/>
      <c r="F90" s="1016"/>
      <c r="G90" s="1016"/>
      <c r="H90" s="1016"/>
      <c r="I90" s="1016"/>
      <c r="J90" s="1016"/>
      <c r="K90" s="1016"/>
      <c r="L90" s="1016"/>
      <c r="M90" s="1016"/>
      <c r="N90" s="390"/>
      <c r="O90" s="439"/>
      <c r="P90" s="1765"/>
      <c r="Q90" s="440"/>
      <c r="R90" s="63"/>
    </row>
    <row r="91" spans="1:18" s="97" customFormat="1" ht="23.1" customHeight="1">
      <c r="A91" s="62"/>
      <c r="B91" s="61"/>
      <c r="C91" s="1006"/>
      <c r="D91" s="1007"/>
      <c r="E91" s="1016"/>
      <c r="F91" s="1016"/>
      <c r="G91" s="1016"/>
      <c r="H91" s="1016"/>
      <c r="I91" s="1016"/>
      <c r="J91" s="1016"/>
      <c r="K91" s="1016"/>
      <c r="L91" s="1016"/>
      <c r="M91" s="1016"/>
      <c r="N91" s="390"/>
      <c r="O91" s="439"/>
      <c r="P91" s="1765"/>
      <c r="Q91" s="440"/>
      <c r="R91" s="63"/>
    </row>
    <row r="92" spans="1:18" s="97" customFormat="1" ht="23.1" customHeight="1">
      <c r="A92" s="71"/>
      <c r="B92" s="72"/>
      <c r="C92" s="1012"/>
      <c r="D92" s="1009"/>
      <c r="E92" s="1017"/>
      <c r="F92" s="1017"/>
      <c r="G92" s="1017"/>
      <c r="H92" s="1017"/>
      <c r="I92" s="1017"/>
      <c r="J92" s="1017"/>
      <c r="K92" s="1017"/>
      <c r="L92" s="1017"/>
      <c r="M92" s="1017"/>
      <c r="N92" s="402"/>
      <c r="O92" s="441"/>
      <c r="P92" s="1763"/>
      <c r="Q92" s="442"/>
      <c r="R92" s="73"/>
    </row>
    <row r="93" spans="1:18" s="97" customFormat="1" ht="23.1" customHeight="1">
      <c r="A93" s="62"/>
      <c r="B93" s="61"/>
      <c r="C93" s="1010"/>
      <c r="D93" s="1007"/>
      <c r="E93" s="1016"/>
      <c r="F93" s="1016"/>
      <c r="G93" s="1016"/>
      <c r="H93" s="1016"/>
      <c r="I93" s="1016"/>
      <c r="J93" s="1016"/>
      <c r="K93" s="1016"/>
      <c r="L93" s="1016"/>
      <c r="M93" s="1016"/>
      <c r="N93" s="390"/>
      <c r="O93" s="467"/>
      <c r="P93" s="1765"/>
      <c r="Q93" s="447"/>
      <c r="R93" s="63"/>
    </row>
    <row r="94" spans="1:18" s="97" customFormat="1" ht="23.1" customHeight="1">
      <c r="A94" s="62"/>
      <c r="B94" s="61"/>
      <c r="C94" s="1006"/>
      <c r="D94" s="1007"/>
      <c r="E94" s="1016"/>
      <c r="F94" s="1016"/>
      <c r="G94" s="1016"/>
      <c r="H94" s="1016"/>
      <c r="I94" s="1016"/>
      <c r="J94" s="1016"/>
      <c r="K94" s="1016"/>
      <c r="L94" s="1016"/>
      <c r="M94" s="1016"/>
      <c r="N94" s="390"/>
      <c r="O94" s="467"/>
      <c r="P94" s="1765"/>
      <c r="Q94" s="440"/>
      <c r="R94" s="63"/>
    </row>
    <row r="95" spans="1:18" s="97" customFormat="1" ht="23.1" customHeight="1">
      <c r="A95" s="62"/>
      <c r="B95" s="61"/>
      <c r="C95" s="1006"/>
      <c r="D95" s="1007"/>
      <c r="E95" s="1016"/>
      <c r="F95" s="1016"/>
      <c r="G95" s="1016"/>
      <c r="H95" s="1016"/>
      <c r="I95" s="1016"/>
      <c r="J95" s="1016"/>
      <c r="K95" s="1016"/>
      <c r="L95" s="1016"/>
      <c r="M95" s="1016"/>
      <c r="N95" s="390"/>
      <c r="O95" s="467"/>
      <c r="P95" s="1765"/>
      <c r="Q95" s="440"/>
      <c r="R95" s="63"/>
    </row>
    <row r="96" spans="1:18" s="97" customFormat="1" ht="23.1" customHeight="1">
      <c r="A96" s="62"/>
      <c r="B96" s="61"/>
      <c r="C96" s="1006"/>
      <c r="D96" s="1007"/>
      <c r="E96" s="1016"/>
      <c r="F96" s="1016"/>
      <c r="G96" s="1016"/>
      <c r="H96" s="1016"/>
      <c r="I96" s="1016"/>
      <c r="J96" s="1016"/>
      <c r="K96" s="1016"/>
      <c r="L96" s="1016"/>
      <c r="M96" s="1016"/>
      <c r="N96" s="390"/>
      <c r="O96" s="467"/>
      <c r="P96" s="1765"/>
      <c r="Q96" s="440"/>
      <c r="R96" s="63"/>
    </row>
    <row r="97" spans="1:18" s="97" customFormat="1" ht="23.1" customHeight="1">
      <c r="A97" s="71"/>
      <c r="B97" s="72"/>
      <c r="C97" s="1012"/>
      <c r="D97" s="1009"/>
      <c r="E97" s="1017"/>
      <c r="F97" s="1017"/>
      <c r="G97" s="1017"/>
      <c r="H97" s="1017"/>
      <c r="I97" s="1017"/>
      <c r="J97" s="1017"/>
      <c r="K97" s="1017"/>
      <c r="L97" s="1017"/>
      <c r="M97" s="1017"/>
      <c r="N97" s="402"/>
      <c r="O97" s="441"/>
      <c r="P97" s="1763"/>
      <c r="Q97" s="442"/>
      <c r="R97" s="73"/>
    </row>
    <row r="98" spans="1:18" s="97" customFormat="1" ht="23.1" customHeight="1">
      <c r="A98" s="74"/>
      <c r="B98" s="61"/>
      <c r="C98" s="1010"/>
      <c r="D98" s="1007"/>
      <c r="E98" s="1016"/>
      <c r="F98" s="1016"/>
      <c r="G98" s="1016"/>
      <c r="H98" s="1016"/>
      <c r="I98" s="1016"/>
      <c r="J98" s="1016"/>
      <c r="K98" s="1016"/>
      <c r="L98" s="1016"/>
      <c r="M98" s="1016"/>
      <c r="N98" s="390"/>
      <c r="O98" s="443"/>
      <c r="P98" s="1765"/>
      <c r="Q98" s="447"/>
      <c r="R98" s="75"/>
    </row>
    <row r="99" spans="1:18" s="97" customFormat="1" ht="23.1" customHeight="1">
      <c r="A99" s="62"/>
      <c r="B99" s="61"/>
      <c r="C99" s="1006"/>
      <c r="D99" s="1007"/>
      <c r="E99" s="1016"/>
      <c r="F99" s="1016"/>
      <c r="G99" s="1016"/>
      <c r="H99" s="1016"/>
      <c r="I99" s="1016"/>
      <c r="J99" s="1016"/>
      <c r="K99" s="1016"/>
      <c r="L99" s="1016"/>
      <c r="M99" s="1016"/>
      <c r="N99" s="390"/>
      <c r="O99" s="439"/>
      <c r="P99" s="1765"/>
      <c r="Q99" s="440"/>
      <c r="R99" s="63"/>
    </row>
    <row r="100" spans="1:18" s="97" customFormat="1" ht="23.1" customHeight="1">
      <c r="A100" s="62"/>
      <c r="B100" s="61"/>
      <c r="C100" s="1006"/>
      <c r="D100" s="1007"/>
      <c r="E100" s="1016"/>
      <c r="F100" s="1016"/>
      <c r="G100" s="1016"/>
      <c r="H100" s="1016"/>
      <c r="I100" s="1016"/>
      <c r="J100" s="1016"/>
      <c r="K100" s="1016"/>
      <c r="L100" s="1016"/>
      <c r="M100" s="1016"/>
      <c r="N100" s="390"/>
      <c r="O100" s="439"/>
      <c r="P100" s="1765"/>
      <c r="Q100" s="440"/>
      <c r="R100" s="63"/>
    </row>
    <row r="101" spans="1:18" s="97" customFormat="1" ht="23.1" customHeight="1">
      <c r="A101" s="62"/>
      <c r="B101" s="61"/>
      <c r="C101" s="1006"/>
      <c r="D101" s="1007"/>
      <c r="E101" s="1016"/>
      <c r="F101" s="1016"/>
      <c r="G101" s="1016"/>
      <c r="H101" s="1016"/>
      <c r="I101" s="1016"/>
      <c r="J101" s="1016"/>
      <c r="K101" s="1016"/>
      <c r="L101" s="1016"/>
      <c r="M101" s="1016"/>
      <c r="N101" s="390"/>
      <c r="O101" s="439"/>
      <c r="P101" s="1765"/>
      <c r="Q101" s="440"/>
      <c r="R101" s="63"/>
    </row>
    <row r="102" spans="1:18" s="97" customFormat="1" ht="23.1" customHeight="1">
      <c r="A102" s="71"/>
      <c r="B102" s="72"/>
      <c r="C102" s="1012"/>
      <c r="D102" s="1009"/>
      <c r="E102" s="1017"/>
      <c r="F102" s="1017"/>
      <c r="G102" s="1017"/>
      <c r="H102" s="1017"/>
      <c r="I102" s="1017"/>
      <c r="J102" s="1017"/>
      <c r="K102" s="1017"/>
      <c r="L102" s="1017"/>
      <c r="M102" s="1017"/>
      <c r="N102" s="402"/>
      <c r="O102" s="441"/>
      <c r="P102" s="1763"/>
      <c r="Q102" s="442"/>
      <c r="R102" s="73"/>
    </row>
    <row r="103" spans="1:18" s="97" customFormat="1" ht="23.1" customHeight="1">
      <c r="A103" s="62"/>
      <c r="B103" s="61"/>
      <c r="C103" s="1010"/>
      <c r="D103" s="1007"/>
      <c r="E103" s="1016"/>
      <c r="F103" s="1016"/>
      <c r="G103" s="1016"/>
      <c r="H103" s="1016"/>
      <c r="I103" s="1016"/>
      <c r="J103" s="1016"/>
      <c r="K103" s="1016"/>
      <c r="L103" s="1016"/>
      <c r="M103" s="1016"/>
      <c r="N103" s="390"/>
      <c r="O103" s="467"/>
      <c r="P103" s="1765"/>
      <c r="Q103" s="447"/>
      <c r="R103" s="63"/>
    </row>
    <row r="104" spans="1:18" s="97" customFormat="1" ht="23.1" customHeight="1">
      <c r="A104" s="62"/>
      <c r="B104" s="61"/>
      <c r="C104" s="1006"/>
      <c r="D104" s="1007"/>
      <c r="E104" s="1016"/>
      <c r="F104" s="1016"/>
      <c r="G104" s="1016"/>
      <c r="H104" s="1016"/>
      <c r="I104" s="1016"/>
      <c r="J104" s="1016"/>
      <c r="K104" s="1016"/>
      <c r="L104" s="1016"/>
      <c r="M104" s="1016"/>
      <c r="N104" s="390"/>
      <c r="O104" s="467"/>
      <c r="P104" s="1765"/>
      <c r="Q104" s="440"/>
      <c r="R104" s="63"/>
    </row>
    <row r="105" spans="1:18" s="97" customFormat="1" ht="23.1" customHeight="1">
      <c r="A105" s="62"/>
      <c r="B105" s="61"/>
      <c r="C105" s="1006"/>
      <c r="D105" s="1007"/>
      <c r="E105" s="1016"/>
      <c r="F105" s="1016"/>
      <c r="G105" s="1016"/>
      <c r="H105" s="1016"/>
      <c r="I105" s="1016"/>
      <c r="J105" s="1016"/>
      <c r="K105" s="1016"/>
      <c r="L105" s="1016"/>
      <c r="M105" s="1016"/>
      <c r="N105" s="390"/>
      <c r="O105" s="467"/>
      <c r="P105" s="1765"/>
      <c r="Q105" s="440"/>
      <c r="R105" s="63"/>
    </row>
    <row r="106" spans="1:18" s="97" customFormat="1" ht="23.1" customHeight="1">
      <c r="A106" s="62"/>
      <c r="B106" s="61"/>
      <c r="C106" s="1006"/>
      <c r="D106" s="1007"/>
      <c r="E106" s="1016"/>
      <c r="F106" s="1016"/>
      <c r="G106" s="1016"/>
      <c r="H106" s="1016"/>
      <c r="I106" s="1016"/>
      <c r="J106" s="1016"/>
      <c r="K106" s="1016"/>
      <c r="L106" s="1016"/>
      <c r="M106" s="1016"/>
      <c r="N106" s="390"/>
      <c r="O106" s="467"/>
      <c r="P106" s="1765"/>
      <c r="Q106" s="440"/>
      <c r="R106" s="63"/>
    </row>
    <row r="107" spans="1:18" s="97" customFormat="1" ht="23.1" customHeight="1" thickBot="1">
      <c r="A107" s="77"/>
      <c r="B107" s="78"/>
      <c r="C107" s="1013"/>
      <c r="D107" s="1014"/>
      <c r="E107" s="1018"/>
      <c r="F107" s="1018"/>
      <c r="G107" s="1018"/>
      <c r="H107" s="1018"/>
      <c r="I107" s="1018"/>
      <c r="J107" s="1018"/>
      <c r="K107" s="1018"/>
      <c r="L107" s="1018"/>
      <c r="M107" s="1018"/>
      <c r="N107" s="916"/>
      <c r="O107" s="448"/>
      <c r="P107" s="1767"/>
      <c r="Q107" s="449"/>
      <c r="R107" s="79"/>
    </row>
  </sheetData>
  <phoneticPr fontId="2"/>
  <printOptions horizontalCentered="1"/>
  <pageMargins left="0.5905511811023622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10" max="12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:O107"/>
  <sheetViews>
    <sheetView showGridLines="0" view="pageBreakPreview" zoomScale="55" zoomScaleNormal="75" zoomScaleSheetLayoutView="55" workbookViewId="0">
      <pane xSplit="2" ySplit="12" topLeftCell="C94" activePane="bottomRight" state="frozen"/>
      <selection pane="topRight"/>
      <selection pane="bottomLeft"/>
      <selection pane="bottomRight" activeCell="R61" sqref="R61"/>
    </sheetView>
  </sheetViews>
  <sheetFormatPr defaultRowHeight="19.7" customHeight="1"/>
  <cols>
    <col min="1" max="1" width="5.875" style="8" customWidth="1"/>
    <col min="2" max="2" width="25.625" style="6" customWidth="1"/>
    <col min="3" max="3" width="20.625" style="6" customWidth="1"/>
    <col min="4" max="4" width="12.625" style="189" customWidth="1"/>
    <col min="5" max="5" width="20.625" style="6" customWidth="1"/>
    <col min="6" max="6" width="12.625" style="189" customWidth="1"/>
    <col min="7" max="7" width="20.625" style="6" customWidth="1"/>
    <col min="8" max="8" width="12.625" style="189" customWidth="1"/>
    <col min="9" max="9" width="20.625" style="6" customWidth="1"/>
    <col min="10" max="10" width="12.625" style="189" customWidth="1"/>
    <col min="11" max="11" width="20.625" style="103" customWidth="1"/>
    <col min="12" max="14" width="19.625" style="103" customWidth="1"/>
    <col min="15" max="15" width="6.375" style="8" customWidth="1"/>
    <col min="16" max="16384" width="9" style="6"/>
  </cols>
  <sheetData>
    <row r="1" spans="1:15" ht="30.95" customHeight="1">
      <c r="A1" s="4" t="s">
        <v>581</v>
      </c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8"/>
      <c r="O2" s="191" t="s">
        <v>583</v>
      </c>
    </row>
    <row r="3" spans="1:15" s="108" customFormat="1" ht="24.95" customHeight="1">
      <c r="A3" s="13" t="s">
        <v>423</v>
      </c>
      <c r="B3" s="14"/>
      <c r="C3" s="2912" t="s">
        <v>584</v>
      </c>
      <c r="D3" s="2907"/>
      <c r="E3" s="2907"/>
      <c r="F3" s="2907"/>
      <c r="G3" s="2907"/>
      <c r="H3" s="2907"/>
      <c r="I3" s="2910" t="s">
        <v>585</v>
      </c>
      <c r="J3" s="2910"/>
      <c r="K3" s="2911"/>
      <c r="L3" s="167"/>
      <c r="M3" s="167"/>
      <c r="N3" s="167"/>
      <c r="O3" s="20" t="s">
        <v>423</v>
      </c>
    </row>
    <row r="4" spans="1:15" s="108" customFormat="1" ht="24.95" customHeight="1">
      <c r="A4" s="22" t="s">
        <v>424</v>
      </c>
      <c r="B4" s="23"/>
      <c r="C4" s="170" t="s">
        <v>479</v>
      </c>
      <c r="D4" s="171"/>
      <c r="E4" s="170" t="s">
        <v>480</v>
      </c>
      <c r="F4" s="171"/>
      <c r="G4" s="170" t="s">
        <v>481</v>
      </c>
      <c r="H4" s="171"/>
      <c r="I4" s="170" t="s">
        <v>482</v>
      </c>
      <c r="J4" s="171"/>
      <c r="K4" s="172" t="s">
        <v>392</v>
      </c>
      <c r="L4" s="89"/>
      <c r="M4" s="89"/>
      <c r="N4" s="89" t="s">
        <v>217</v>
      </c>
      <c r="O4" s="28" t="s">
        <v>424</v>
      </c>
    </row>
    <row r="5" spans="1:15" s="108" customFormat="1" ht="24.95" customHeight="1">
      <c r="A5" s="22" t="s">
        <v>425</v>
      </c>
      <c r="B5" s="23" t="s">
        <v>393</v>
      </c>
      <c r="C5" s="88"/>
      <c r="D5" s="174"/>
      <c r="E5" s="88"/>
      <c r="F5" s="174"/>
      <c r="G5" s="88"/>
      <c r="H5" s="174"/>
      <c r="I5" s="88"/>
      <c r="J5" s="174"/>
      <c r="K5" s="88"/>
      <c r="L5" s="89" t="s">
        <v>405</v>
      </c>
      <c r="M5" s="89" t="s">
        <v>586</v>
      </c>
      <c r="N5" s="89"/>
      <c r="O5" s="28" t="s">
        <v>425</v>
      </c>
    </row>
    <row r="6" spans="1:15" s="108" customFormat="1" ht="24.95" customHeight="1">
      <c r="A6" s="22" t="s">
        <v>426</v>
      </c>
      <c r="B6" s="23"/>
      <c r="C6" s="89" t="s">
        <v>468</v>
      </c>
      <c r="D6" s="175" t="s">
        <v>431</v>
      </c>
      <c r="E6" s="89" t="s">
        <v>468</v>
      </c>
      <c r="F6" s="175" t="s">
        <v>431</v>
      </c>
      <c r="G6" s="89" t="s">
        <v>468</v>
      </c>
      <c r="H6" s="175" t="s">
        <v>431</v>
      </c>
      <c r="I6" s="89" t="s">
        <v>468</v>
      </c>
      <c r="J6" s="175" t="s">
        <v>431</v>
      </c>
      <c r="K6" s="89" t="s">
        <v>468</v>
      </c>
      <c r="L6" s="89"/>
      <c r="M6" s="89"/>
      <c r="N6" s="89" t="s">
        <v>246</v>
      </c>
      <c r="O6" s="28" t="s">
        <v>426</v>
      </c>
    </row>
    <row r="7" spans="1:15" s="108" customFormat="1" ht="24.95" customHeight="1" thickBot="1">
      <c r="A7" s="40" t="s">
        <v>427</v>
      </c>
      <c r="B7" s="41"/>
      <c r="C7" s="91"/>
      <c r="D7" s="176"/>
      <c r="E7" s="91"/>
      <c r="F7" s="176"/>
      <c r="G7" s="91"/>
      <c r="H7" s="176"/>
      <c r="I7" s="91"/>
      <c r="J7" s="176"/>
      <c r="K7" s="91"/>
      <c r="L7" s="91"/>
      <c r="M7" s="91"/>
      <c r="N7" s="91"/>
      <c r="O7" s="52" t="s">
        <v>427</v>
      </c>
    </row>
    <row r="8" spans="1:15" s="111" customFormat="1" ht="30" customHeight="1">
      <c r="A8" s="26"/>
      <c r="B8" s="34" t="s">
        <v>6</v>
      </c>
      <c r="C8" s="1028" t="s">
        <v>572</v>
      </c>
      <c r="D8" s="1044" t="s">
        <v>572</v>
      </c>
      <c r="E8" s="1028" t="s">
        <v>572</v>
      </c>
      <c r="F8" s="1044" t="s">
        <v>572</v>
      </c>
      <c r="G8" s="1028" t="s">
        <v>572</v>
      </c>
      <c r="H8" s="1044" t="s">
        <v>572</v>
      </c>
      <c r="I8" s="1028" t="s">
        <v>572</v>
      </c>
      <c r="J8" s="1044" t="s">
        <v>572</v>
      </c>
      <c r="K8" s="1035" t="s">
        <v>572</v>
      </c>
      <c r="L8" s="1035" t="s">
        <v>572</v>
      </c>
      <c r="M8" s="1035" t="s">
        <v>572</v>
      </c>
      <c r="N8" s="1038" t="s">
        <v>572</v>
      </c>
      <c r="O8" s="16"/>
    </row>
    <row r="9" spans="1:15" s="108" customFormat="1" ht="30" customHeight="1">
      <c r="A9" s="22"/>
      <c r="B9" s="29" t="s">
        <v>1016</v>
      </c>
      <c r="C9" s="1020">
        <v>57636</v>
      </c>
      <c r="D9" s="1023">
        <v>59.42</v>
      </c>
      <c r="E9" s="1020">
        <v>3123</v>
      </c>
      <c r="F9" s="1023">
        <v>3.22</v>
      </c>
      <c r="G9" s="1020">
        <v>33517</v>
      </c>
      <c r="H9" s="1023">
        <v>34.56</v>
      </c>
      <c r="I9" s="1020">
        <v>2711</v>
      </c>
      <c r="J9" s="1023">
        <v>2.8</v>
      </c>
      <c r="K9" s="389">
        <v>96987</v>
      </c>
      <c r="L9" s="389">
        <v>9941</v>
      </c>
      <c r="M9" s="389">
        <v>65</v>
      </c>
      <c r="N9" s="1039">
        <v>14709</v>
      </c>
      <c r="O9" s="28"/>
    </row>
    <row r="10" spans="1:15" s="108" customFormat="1" ht="30" customHeight="1">
      <c r="A10" s="22"/>
      <c r="B10" s="29" t="s">
        <v>1017</v>
      </c>
      <c r="C10" s="1029" t="s">
        <v>572</v>
      </c>
      <c r="D10" s="1045" t="s">
        <v>572</v>
      </c>
      <c r="E10" s="1034" t="s">
        <v>572</v>
      </c>
      <c r="F10" s="1045" t="s">
        <v>572</v>
      </c>
      <c r="G10" s="1034" t="s">
        <v>572</v>
      </c>
      <c r="H10" s="1045" t="s">
        <v>572</v>
      </c>
      <c r="I10" s="1034" t="s">
        <v>572</v>
      </c>
      <c r="J10" s="1045" t="s">
        <v>572</v>
      </c>
      <c r="K10" s="1036" t="s">
        <v>572</v>
      </c>
      <c r="L10" s="1036" t="s">
        <v>572</v>
      </c>
      <c r="M10" s="1036" t="s">
        <v>572</v>
      </c>
      <c r="N10" s="1040" t="s">
        <v>572</v>
      </c>
      <c r="O10" s="28"/>
    </row>
    <row r="11" spans="1:15" s="108" customFormat="1" ht="30" customHeight="1">
      <c r="A11" s="22"/>
      <c r="B11" s="29" t="s">
        <v>1018</v>
      </c>
      <c r="C11" s="1020">
        <v>54646</v>
      </c>
      <c r="D11" s="1023">
        <v>61.21</v>
      </c>
      <c r="E11" s="1020">
        <v>2691</v>
      </c>
      <c r="F11" s="1023">
        <v>3.01</v>
      </c>
      <c r="G11" s="1020">
        <v>29614</v>
      </c>
      <c r="H11" s="1023">
        <v>33.17</v>
      </c>
      <c r="I11" s="1020">
        <v>2334</v>
      </c>
      <c r="J11" s="1023">
        <v>2.61</v>
      </c>
      <c r="K11" s="389">
        <v>89285</v>
      </c>
      <c r="L11" s="389">
        <v>8720</v>
      </c>
      <c r="M11" s="389">
        <v>65</v>
      </c>
      <c r="N11" s="1039">
        <v>14445</v>
      </c>
      <c r="O11" s="28"/>
    </row>
    <row r="12" spans="1:15" s="108" customFormat="1" ht="30" customHeight="1">
      <c r="A12" s="109"/>
      <c r="B12" s="133" t="s">
        <v>1019</v>
      </c>
      <c r="C12" s="1021">
        <v>2990</v>
      </c>
      <c r="D12" s="1024">
        <v>38.82</v>
      </c>
      <c r="E12" s="1021">
        <v>432</v>
      </c>
      <c r="F12" s="1024">
        <v>5.61</v>
      </c>
      <c r="G12" s="1021">
        <v>3903</v>
      </c>
      <c r="H12" s="1024">
        <v>50.68</v>
      </c>
      <c r="I12" s="1021">
        <v>377</v>
      </c>
      <c r="J12" s="1024">
        <v>4.8899999999999997</v>
      </c>
      <c r="K12" s="391">
        <v>7702</v>
      </c>
      <c r="L12" s="391">
        <v>1221</v>
      </c>
      <c r="M12" s="391">
        <v>0</v>
      </c>
      <c r="N12" s="1041">
        <v>264</v>
      </c>
      <c r="O12" s="110"/>
    </row>
    <row r="13" spans="1:15" ht="23.1" customHeight="1">
      <c r="A13" s="60">
        <v>1</v>
      </c>
      <c r="B13" s="93" t="s">
        <v>1020</v>
      </c>
      <c r="C13" s="1022">
        <v>2574</v>
      </c>
      <c r="D13" s="1025">
        <v>68.84</v>
      </c>
      <c r="E13" s="1022">
        <v>0</v>
      </c>
      <c r="F13" s="1025">
        <v>0</v>
      </c>
      <c r="G13" s="1022">
        <v>1165</v>
      </c>
      <c r="H13" s="1025">
        <v>31.16</v>
      </c>
      <c r="I13" s="1022">
        <v>0</v>
      </c>
      <c r="J13" s="1025">
        <v>0</v>
      </c>
      <c r="K13" s="918">
        <v>3739</v>
      </c>
      <c r="L13" s="918">
        <v>370</v>
      </c>
      <c r="M13" s="918">
        <v>0</v>
      </c>
      <c r="N13" s="1042">
        <v>479</v>
      </c>
      <c r="O13" s="59">
        <v>1</v>
      </c>
    </row>
    <row r="14" spans="1:15" ht="23.1" customHeight="1">
      <c r="A14" s="60">
        <v>2</v>
      </c>
      <c r="B14" s="93" t="s">
        <v>1021</v>
      </c>
      <c r="C14" s="1020">
        <v>2749</v>
      </c>
      <c r="D14" s="1023">
        <v>55.27</v>
      </c>
      <c r="E14" s="1020">
        <v>0</v>
      </c>
      <c r="F14" s="1023">
        <v>0</v>
      </c>
      <c r="G14" s="1020">
        <v>2225</v>
      </c>
      <c r="H14" s="1023">
        <v>44.73</v>
      </c>
      <c r="I14" s="1020">
        <v>0</v>
      </c>
      <c r="J14" s="1023">
        <v>0</v>
      </c>
      <c r="K14" s="389">
        <v>4974</v>
      </c>
      <c r="L14" s="389">
        <v>468</v>
      </c>
      <c r="M14" s="389">
        <v>0</v>
      </c>
      <c r="N14" s="1039">
        <v>328</v>
      </c>
      <c r="O14" s="55">
        <v>2</v>
      </c>
    </row>
    <row r="15" spans="1:15" ht="23.1" customHeight="1">
      <c r="A15" s="60">
        <v>3</v>
      </c>
      <c r="B15" s="93" t="s">
        <v>1022</v>
      </c>
      <c r="C15" s="1020">
        <v>7221</v>
      </c>
      <c r="D15" s="1023">
        <v>67.89</v>
      </c>
      <c r="E15" s="1020">
        <v>0</v>
      </c>
      <c r="F15" s="1023">
        <v>0</v>
      </c>
      <c r="G15" s="1020">
        <v>3416</v>
      </c>
      <c r="H15" s="1023">
        <v>32.11</v>
      </c>
      <c r="I15" s="1020">
        <v>0</v>
      </c>
      <c r="J15" s="1023">
        <v>0</v>
      </c>
      <c r="K15" s="389">
        <v>10637</v>
      </c>
      <c r="L15" s="389">
        <v>888</v>
      </c>
      <c r="M15" s="389">
        <v>0</v>
      </c>
      <c r="N15" s="1039">
        <v>3793</v>
      </c>
      <c r="O15" s="55">
        <v>3</v>
      </c>
    </row>
    <row r="16" spans="1:15" ht="23.1" customHeight="1">
      <c r="A16" s="60">
        <v>6</v>
      </c>
      <c r="B16" s="93" t="s">
        <v>1023</v>
      </c>
      <c r="C16" s="1020">
        <v>436</v>
      </c>
      <c r="D16" s="1023">
        <v>39.92</v>
      </c>
      <c r="E16" s="1020">
        <v>162</v>
      </c>
      <c r="F16" s="1023">
        <v>14.84</v>
      </c>
      <c r="G16" s="1020">
        <v>341</v>
      </c>
      <c r="H16" s="1023">
        <v>31.23</v>
      </c>
      <c r="I16" s="1020">
        <v>153</v>
      </c>
      <c r="J16" s="1023">
        <v>14.01</v>
      </c>
      <c r="K16" s="389">
        <v>1092</v>
      </c>
      <c r="L16" s="389">
        <v>193</v>
      </c>
      <c r="M16" s="389">
        <v>0</v>
      </c>
      <c r="N16" s="1039">
        <v>0</v>
      </c>
      <c r="O16" s="55">
        <v>6</v>
      </c>
    </row>
    <row r="17" spans="1:15" ht="23.1" customHeight="1">
      <c r="A17" s="179">
        <v>7</v>
      </c>
      <c r="B17" s="180" t="s">
        <v>1024</v>
      </c>
      <c r="C17" s="1021">
        <v>669</v>
      </c>
      <c r="D17" s="1024">
        <v>49.59</v>
      </c>
      <c r="E17" s="1021">
        <v>170</v>
      </c>
      <c r="F17" s="1024">
        <v>12.6</v>
      </c>
      <c r="G17" s="1021">
        <v>326</v>
      </c>
      <c r="H17" s="1024">
        <v>24.17</v>
      </c>
      <c r="I17" s="1021">
        <v>184</v>
      </c>
      <c r="J17" s="1024">
        <v>13.64</v>
      </c>
      <c r="K17" s="391">
        <v>1349</v>
      </c>
      <c r="L17" s="391">
        <v>107</v>
      </c>
      <c r="M17" s="391">
        <v>0</v>
      </c>
      <c r="N17" s="1041">
        <v>0</v>
      </c>
      <c r="O17" s="126">
        <v>7</v>
      </c>
    </row>
    <row r="18" spans="1:15" ht="23.1" customHeight="1">
      <c r="A18" s="60">
        <v>8</v>
      </c>
      <c r="B18" s="93" t="s">
        <v>1025</v>
      </c>
      <c r="C18" s="1022">
        <v>2026</v>
      </c>
      <c r="D18" s="1025">
        <v>49.58</v>
      </c>
      <c r="E18" s="1022">
        <v>553</v>
      </c>
      <c r="F18" s="1025">
        <v>13.53</v>
      </c>
      <c r="G18" s="1022">
        <v>972</v>
      </c>
      <c r="H18" s="1025">
        <v>23.78</v>
      </c>
      <c r="I18" s="1022">
        <v>536</v>
      </c>
      <c r="J18" s="1025">
        <v>13.11</v>
      </c>
      <c r="K18" s="918">
        <v>4087</v>
      </c>
      <c r="L18" s="918">
        <v>496</v>
      </c>
      <c r="M18" s="918">
        <v>0</v>
      </c>
      <c r="N18" s="1042">
        <v>238</v>
      </c>
      <c r="O18" s="55">
        <v>8</v>
      </c>
    </row>
    <row r="19" spans="1:15" ht="23.1" customHeight="1">
      <c r="A19" s="60">
        <v>9</v>
      </c>
      <c r="B19" s="93" t="s">
        <v>1026</v>
      </c>
      <c r="C19" s="1020">
        <v>127</v>
      </c>
      <c r="D19" s="1023">
        <v>23.27</v>
      </c>
      <c r="E19" s="1020">
        <v>68</v>
      </c>
      <c r="F19" s="1023">
        <v>12.45</v>
      </c>
      <c r="G19" s="1020">
        <v>306</v>
      </c>
      <c r="H19" s="1023">
        <v>56.04</v>
      </c>
      <c r="I19" s="1020">
        <v>45</v>
      </c>
      <c r="J19" s="1023">
        <v>8.24</v>
      </c>
      <c r="K19" s="389">
        <v>546</v>
      </c>
      <c r="L19" s="389">
        <v>153</v>
      </c>
      <c r="M19" s="389">
        <v>0</v>
      </c>
      <c r="N19" s="1039">
        <v>0</v>
      </c>
      <c r="O19" s="55">
        <v>9</v>
      </c>
    </row>
    <row r="20" spans="1:15" ht="23.1" customHeight="1">
      <c r="A20" s="60">
        <v>10</v>
      </c>
      <c r="B20" s="93" t="s">
        <v>1027</v>
      </c>
      <c r="C20" s="1020">
        <v>0</v>
      </c>
      <c r="D20" s="1023">
        <v>0</v>
      </c>
      <c r="E20" s="1020">
        <v>0</v>
      </c>
      <c r="F20" s="1023">
        <v>0</v>
      </c>
      <c r="G20" s="1020">
        <v>420</v>
      </c>
      <c r="H20" s="1023">
        <v>100</v>
      </c>
      <c r="I20" s="1020">
        <v>0</v>
      </c>
      <c r="J20" s="1023">
        <v>0</v>
      </c>
      <c r="K20" s="389">
        <v>420</v>
      </c>
      <c r="L20" s="389">
        <v>19</v>
      </c>
      <c r="M20" s="389">
        <v>0</v>
      </c>
      <c r="N20" s="1039">
        <v>0</v>
      </c>
      <c r="O20" s="55">
        <v>10</v>
      </c>
    </row>
    <row r="21" spans="1:15" s="99" customFormat="1" ht="23.1" customHeight="1">
      <c r="A21" s="60">
        <v>11</v>
      </c>
      <c r="B21" s="93" t="s">
        <v>1028</v>
      </c>
      <c r="C21" s="1020">
        <v>526</v>
      </c>
      <c r="D21" s="1023">
        <v>36.25</v>
      </c>
      <c r="E21" s="1020">
        <v>135</v>
      </c>
      <c r="F21" s="1023">
        <v>9.3000000000000007</v>
      </c>
      <c r="G21" s="1020">
        <v>566</v>
      </c>
      <c r="H21" s="1023">
        <v>39.01</v>
      </c>
      <c r="I21" s="1020">
        <v>224</v>
      </c>
      <c r="J21" s="1023">
        <v>15.44</v>
      </c>
      <c r="K21" s="389">
        <v>1451</v>
      </c>
      <c r="L21" s="389">
        <v>277</v>
      </c>
      <c r="M21" s="389">
        <v>0</v>
      </c>
      <c r="N21" s="1039">
        <v>0</v>
      </c>
      <c r="O21" s="63">
        <v>11</v>
      </c>
    </row>
    <row r="22" spans="1:15" s="99" customFormat="1" ht="23.1" customHeight="1">
      <c r="A22" s="62">
        <v>12</v>
      </c>
      <c r="B22" s="61" t="s">
        <v>1029</v>
      </c>
      <c r="C22" s="1021">
        <v>777</v>
      </c>
      <c r="D22" s="1024">
        <v>48.62</v>
      </c>
      <c r="E22" s="1021">
        <v>0</v>
      </c>
      <c r="F22" s="1024">
        <v>0</v>
      </c>
      <c r="G22" s="1021">
        <v>821</v>
      </c>
      <c r="H22" s="1024">
        <v>51.38</v>
      </c>
      <c r="I22" s="1021">
        <v>0</v>
      </c>
      <c r="J22" s="1024">
        <v>0</v>
      </c>
      <c r="K22" s="391">
        <v>1598</v>
      </c>
      <c r="L22" s="391">
        <v>235</v>
      </c>
      <c r="M22" s="391">
        <v>64</v>
      </c>
      <c r="N22" s="1041">
        <v>0</v>
      </c>
      <c r="O22" s="63">
        <v>12</v>
      </c>
    </row>
    <row r="23" spans="1:15" s="99" customFormat="1" ht="23.1" customHeight="1">
      <c r="A23" s="66">
        <v>14</v>
      </c>
      <c r="B23" s="58" t="s">
        <v>1030</v>
      </c>
      <c r="C23" s="1022">
        <v>50</v>
      </c>
      <c r="D23" s="1025">
        <v>28.09</v>
      </c>
      <c r="E23" s="1022">
        <v>0</v>
      </c>
      <c r="F23" s="1025">
        <v>0</v>
      </c>
      <c r="G23" s="1022">
        <v>128</v>
      </c>
      <c r="H23" s="1025">
        <v>71.91</v>
      </c>
      <c r="I23" s="1022">
        <v>0</v>
      </c>
      <c r="J23" s="1025">
        <v>0</v>
      </c>
      <c r="K23" s="918">
        <v>178</v>
      </c>
      <c r="L23" s="918">
        <v>61</v>
      </c>
      <c r="M23" s="918">
        <v>0</v>
      </c>
      <c r="N23" s="1042">
        <v>0</v>
      </c>
      <c r="O23" s="67">
        <v>14</v>
      </c>
    </row>
    <row r="24" spans="1:15" s="99" customFormat="1" ht="23.1" customHeight="1">
      <c r="A24" s="62">
        <v>15</v>
      </c>
      <c r="B24" s="61" t="s">
        <v>1031</v>
      </c>
      <c r="C24" s="1020">
        <v>1167</v>
      </c>
      <c r="D24" s="1023">
        <v>54.13</v>
      </c>
      <c r="E24" s="1020">
        <v>241</v>
      </c>
      <c r="F24" s="1023">
        <v>11.18</v>
      </c>
      <c r="G24" s="1020">
        <v>588</v>
      </c>
      <c r="H24" s="1023">
        <v>27.27</v>
      </c>
      <c r="I24" s="1020">
        <v>160</v>
      </c>
      <c r="J24" s="1023">
        <v>7.42</v>
      </c>
      <c r="K24" s="389">
        <v>2156</v>
      </c>
      <c r="L24" s="389">
        <v>176</v>
      </c>
      <c r="M24" s="389">
        <v>1</v>
      </c>
      <c r="N24" s="1039">
        <v>0</v>
      </c>
      <c r="O24" s="63">
        <v>15</v>
      </c>
    </row>
    <row r="25" spans="1:15" s="99" customFormat="1" ht="23.1" customHeight="1">
      <c r="A25" s="62">
        <v>16</v>
      </c>
      <c r="B25" s="61" t="s">
        <v>1032</v>
      </c>
      <c r="C25" s="1020">
        <v>666</v>
      </c>
      <c r="D25" s="1023">
        <v>49.67</v>
      </c>
      <c r="E25" s="1020">
        <v>164</v>
      </c>
      <c r="F25" s="1023">
        <v>12.23</v>
      </c>
      <c r="G25" s="1020">
        <v>283</v>
      </c>
      <c r="H25" s="1023">
        <v>21.1</v>
      </c>
      <c r="I25" s="1020">
        <v>228</v>
      </c>
      <c r="J25" s="1023">
        <v>17</v>
      </c>
      <c r="K25" s="389">
        <v>1341</v>
      </c>
      <c r="L25" s="389">
        <v>108</v>
      </c>
      <c r="M25" s="389">
        <v>0</v>
      </c>
      <c r="N25" s="1039">
        <v>0</v>
      </c>
      <c r="O25" s="63">
        <v>16</v>
      </c>
    </row>
    <row r="26" spans="1:15" s="99" customFormat="1" ht="23.1" customHeight="1">
      <c r="A26" s="62">
        <v>17</v>
      </c>
      <c r="B26" s="61" t="s">
        <v>1033</v>
      </c>
      <c r="C26" s="1020">
        <v>471</v>
      </c>
      <c r="D26" s="1023">
        <v>52.16</v>
      </c>
      <c r="E26" s="1020">
        <v>0</v>
      </c>
      <c r="F26" s="1023">
        <v>0</v>
      </c>
      <c r="G26" s="1020">
        <v>432</v>
      </c>
      <c r="H26" s="1023">
        <v>47.84</v>
      </c>
      <c r="I26" s="1020">
        <v>0</v>
      </c>
      <c r="J26" s="1023">
        <v>0</v>
      </c>
      <c r="K26" s="389">
        <v>903</v>
      </c>
      <c r="L26" s="389">
        <v>99</v>
      </c>
      <c r="M26" s="389">
        <v>0</v>
      </c>
      <c r="N26" s="1039">
        <v>0</v>
      </c>
      <c r="O26" s="63">
        <v>17</v>
      </c>
    </row>
    <row r="27" spans="1:15" s="99" customFormat="1" ht="23.1" customHeight="1">
      <c r="A27" s="71">
        <v>18</v>
      </c>
      <c r="B27" s="72" t="s">
        <v>1034</v>
      </c>
      <c r="C27" s="1021">
        <v>1366</v>
      </c>
      <c r="D27" s="1024">
        <v>50.28</v>
      </c>
      <c r="E27" s="1021">
        <v>491</v>
      </c>
      <c r="F27" s="1024">
        <v>18.07</v>
      </c>
      <c r="G27" s="1021">
        <v>588</v>
      </c>
      <c r="H27" s="1024">
        <v>21.64</v>
      </c>
      <c r="I27" s="1021">
        <v>272</v>
      </c>
      <c r="J27" s="1024">
        <v>10.01</v>
      </c>
      <c r="K27" s="391">
        <v>2717</v>
      </c>
      <c r="L27" s="391">
        <v>137</v>
      </c>
      <c r="M27" s="391">
        <v>0</v>
      </c>
      <c r="N27" s="1041">
        <v>9</v>
      </c>
      <c r="O27" s="73">
        <v>18</v>
      </c>
    </row>
    <row r="28" spans="1:15" s="99" customFormat="1" ht="23.1" customHeight="1">
      <c r="A28" s="62">
        <v>19</v>
      </c>
      <c r="B28" s="61" t="s">
        <v>1035</v>
      </c>
      <c r="C28" s="1022">
        <v>684</v>
      </c>
      <c r="D28" s="1025">
        <v>37.07</v>
      </c>
      <c r="E28" s="1022">
        <v>0</v>
      </c>
      <c r="F28" s="1025">
        <v>0</v>
      </c>
      <c r="G28" s="1022">
        <v>1161</v>
      </c>
      <c r="H28" s="1025">
        <v>62.93</v>
      </c>
      <c r="I28" s="1022">
        <v>0</v>
      </c>
      <c r="J28" s="1025">
        <v>0</v>
      </c>
      <c r="K28" s="918">
        <v>1845</v>
      </c>
      <c r="L28" s="918">
        <v>356</v>
      </c>
      <c r="M28" s="918">
        <v>0</v>
      </c>
      <c r="N28" s="1042">
        <v>0</v>
      </c>
      <c r="O28" s="63">
        <v>19</v>
      </c>
    </row>
    <row r="29" spans="1:15" s="99" customFormat="1" ht="23.1" customHeight="1">
      <c r="A29" s="62">
        <v>21</v>
      </c>
      <c r="B29" s="61" t="s">
        <v>1036</v>
      </c>
      <c r="C29" s="1020">
        <v>536</v>
      </c>
      <c r="D29" s="1023">
        <v>95.71</v>
      </c>
      <c r="E29" s="1020">
        <v>0</v>
      </c>
      <c r="F29" s="1023">
        <v>0</v>
      </c>
      <c r="G29" s="1020">
        <v>24</v>
      </c>
      <c r="H29" s="1023">
        <v>4.29</v>
      </c>
      <c r="I29" s="1020">
        <v>0</v>
      </c>
      <c r="J29" s="1023">
        <v>0</v>
      </c>
      <c r="K29" s="389">
        <v>560</v>
      </c>
      <c r="L29" s="389">
        <v>0</v>
      </c>
      <c r="M29" s="389">
        <v>0</v>
      </c>
      <c r="N29" s="1039">
        <v>0</v>
      </c>
      <c r="O29" s="63">
        <v>21</v>
      </c>
    </row>
    <row r="30" spans="1:15" s="99" customFormat="1" ht="23.1" customHeight="1">
      <c r="A30" s="62">
        <v>22</v>
      </c>
      <c r="B30" s="61" t="s">
        <v>1037</v>
      </c>
      <c r="C30" s="1020">
        <v>3024</v>
      </c>
      <c r="D30" s="1023">
        <v>63.01</v>
      </c>
      <c r="E30" s="1020">
        <v>0</v>
      </c>
      <c r="F30" s="1023">
        <v>0</v>
      </c>
      <c r="G30" s="1020">
        <v>1775</v>
      </c>
      <c r="H30" s="1023">
        <v>36.99</v>
      </c>
      <c r="I30" s="1020">
        <v>0</v>
      </c>
      <c r="J30" s="1023">
        <v>0</v>
      </c>
      <c r="K30" s="389">
        <v>4799</v>
      </c>
      <c r="L30" s="389">
        <v>479</v>
      </c>
      <c r="M30" s="389">
        <v>0</v>
      </c>
      <c r="N30" s="1039">
        <v>110</v>
      </c>
      <c r="O30" s="63">
        <v>22</v>
      </c>
    </row>
    <row r="31" spans="1:15" s="99" customFormat="1" ht="23.1" customHeight="1">
      <c r="A31" s="62">
        <v>23</v>
      </c>
      <c r="B31" s="61" t="s">
        <v>1038</v>
      </c>
      <c r="C31" s="1020">
        <v>458</v>
      </c>
      <c r="D31" s="1023">
        <v>55.38</v>
      </c>
      <c r="E31" s="1020">
        <v>193</v>
      </c>
      <c r="F31" s="1023">
        <v>23.34</v>
      </c>
      <c r="G31" s="1020">
        <v>128</v>
      </c>
      <c r="H31" s="1023">
        <v>15.48</v>
      </c>
      <c r="I31" s="1020">
        <v>48</v>
      </c>
      <c r="J31" s="1023">
        <v>5.8</v>
      </c>
      <c r="K31" s="389">
        <v>827</v>
      </c>
      <c r="L31" s="389">
        <v>47</v>
      </c>
      <c r="M31" s="389">
        <v>0</v>
      </c>
      <c r="N31" s="1039">
        <v>0</v>
      </c>
      <c r="O31" s="63">
        <v>23</v>
      </c>
    </row>
    <row r="32" spans="1:15" s="99" customFormat="1" ht="23.1" customHeight="1">
      <c r="A32" s="71">
        <v>24</v>
      </c>
      <c r="B32" s="72" t="s">
        <v>1039</v>
      </c>
      <c r="C32" s="1021">
        <v>2824</v>
      </c>
      <c r="D32" s="1024">
        <v>88.14</v>
      </c>
      <c r="E32" s="1021">
        <v>0</v>
      </c>
      <c r="F32" s="1024">
        <v>0</v>
      </c>
      <c r="G32" s="1021">
        <v>380</v>
      </c>
      <c r="H32" s="1024">
        <v>11.86</v>
      </c>
      <c r="I32" s="1021">
        <v>0</v>
      </c>
      <c r="J32" s="1024">
        <v>0</v>
      </c>
      <c r="K32" s="391">
        <v>3204</v>
      </c>
      <c r="L32" s="391">
        <v>72</v>
      </c>
      <c r="M32" s="391">
        <v>0</v>
      </c>
      <c r="N32" s="1041">
        <v>1525</v>
      </c>
      <c r="O32" s="73">
        <v>24</v>
      </c>
    </row>
    <row r="33" spans="1:15" s="99" customFormat="1" ht="23.1" customHeight="1">
      <c r="A33" s="74">
        <v>25</v>
      </c>
      <c r="B33" s="61" t="s">
        <v>1040</v>
      </c>
      <c r="C33" s="1022">
        <v>453</v>
      </c>
      <c r="D33" s="1025">
        <v>60.32</v>
      </c>
      <c r="E33" s="1022">
        <v>47</v>
      </c>
      <c r="F33" s="1025">
        <v>6.26</v>
      </c>
      <c r="G33" s="1022">
        <v>231</v>
      </c>
      <c r="H33" s="1025">
        <v>30.76</v>
      </c>
      <c r="I33" s="1022">
        <v>20</v>
      </c>
      <c r="J33" s="1025">
        <v>2.66</v>
      </c>
      <c r="K33" s="918">
        <v>751</v>
      </c>
      <c r="L33" s="918">
        <v>64</v>
      </c>
      <c r="M33" s="918">
        <v>0</v>
      </c>
      <c r="N33" s="1042">
        <v>0</v>
      </c>
      <c r="O33" s="75">
        <v>25</v>
      </c>
    </row>
    <row r="34" spans="1:15" s="99" customFormat="1" ht="23.1" customHeight="1">
      <c r="A34" s="62">
        <v>27</v>
      </c>
      <c r="B34" s="61" t="s">
        <v>1041</v>
      </c>
      <c r="C34" s="1020">
        <v>336</v>
      </c>
      <c r="D34" s="1023">
        <v>48.76</v>
      </c>
      <c r="E34" s="1020">
        <v>109</v>
      </c>
      <c r="F34" s="1023">
        <v>15.82</v>
      </c>
      <c r="G34" s="1020">
        <v>132</v>
      </c>
      <c r="H34" s="1023">
        <v>19.16</v>
      </c>
      <c r="I34" s="1020">
        <v>112</v>
      </c>
      <c r="J34" s="1023">
        <v>16.260000000000002</v>
      </c>
      <c r="K34" s="389">
        <v>689</v>
      </c>
      <c r="L34" s="389">
        <v>95</v>
      </c>
      <c r="M34" s="389">
        <v>0</v>
      </c>
      <c r="N34" s="1039">
        <v>0</v>
      </c>
      <c r="O34" s="63">
        <v>27</v>
      </c>
    </row>
    <row r="35" spans="1:15" s="99" customFormat="1" ht="23.1" customHeight="1">
      <c r="A35" s="62">
        <v>28</v>
      </c>
      <c r="B35" s="61" t="s">
        <v>1042</v>
      </c>
      <c r="C35" s="1020">
        <v>66</v>
      </c>
      <c r="D35" s="1023">
        <v>62.86</v>
      </c>
      <c r="E35" s="1020">
        <v>2</v>
      </c>
      <c r="F35" s="1023">
        <v>1.9</v>
      </c>
      <c r="G35" s="1020">
        <v>37</v>
      </c>
      <c r="H35" s="1023">
        <v>35.24</v>
      </c>
      <c r="I35" s="1020">
        <v>0</v>
      </c>
      <c r="J35" s="1023">
        <v>0</v>
      </c>
      <c r="K35" s="389">
        <v>105</v>
      </c>
      <c r="L35" s="389">
        <v>13</v>
      </c>
      <c r="M35" s="389">
        <v>0</v>
      </c>
      <c r="N35" s="1039">
        <v>0</v>
      </c>
      <c r="O35" s="63">
        <v>28</v>
      </c>
    </row>
    <row r="36" spans="1:15" s="99" customFormat="1" ht="23.1" customHeight="1">
      <c r="A36" s="62">
        <v>29</v>
      </c>
      <c r="B36" s="61" t="s">
        <v>1043</v>
      </c>
      <c r="C36" s="1020">
        <v>295</v>
      </c>
      <c r="D36" s="1023">
        <v>33.369999999999997</v>
      </c>
      <c r="E36" s="1020">
        <v>64</v>
      </c>
      <c r="F36" s="1023">
        <v>7.24</v>
      </c>
      <c r="G36" s="1020">
        <v>336</v>
      </c>
      <c r="H36" s="1023">
        <v>38.01</v>
      </c>
      <c r="I36" s="1020">
        <v>189</v>
      </c>
      <c r="J36" s="1023">
        <v>21.38</v>
      </c>
      <c r="K36" s="389">
        <v>884</v>
      </c>
      <c r="L36" s="389">
        <v>165</v>
      </c>
      <c r="M36" s="389">
        <v>0</v>
      </c>
      <c r="N36" s="1039">
        <v>9</v>
      </c>
      <c r="O36" s="63">
        <v>29</v>
      </c>
    </row>
    <row r="37" spans="1:15" s="99" customFormat="1" ht="23.1" customHeight="1">
      <c r="A37" s="71">
        <v>30</v>
      </c>
      <c r="B37" s="72" t="s">
        <v>1044</v>
      </c>
      <c r="C37" s="1021">
        <v>1198</v>
      </c>
      <c r="D37" s="1024">
        <v>95.23</v>
      </c>
      <c r="E37" s="1021">
        <v>0</v>
      </c>
      <c r="F37" s="1024">
        <v>0</v>
      </c>
      <c r="G37" s="1021">
        <v>33</v>
      </c>
      <c r="H37" s="1024">
        <v>2.62</v>
      </c>
      <c r="I37" s="1021">
        <v>27</v>
      </c>
      <c r="J37" s="1024">
        <v>2.15</v>
      </c>
      <c r="K37" s="391">
        <v>1258</v>
      </c>
      <c r="L37" s="391">
        <v>18</v>
      </c>
      <c r="M37" s="391">
        <v>0</v>
      </c>
      <c r="N37" s="1041">
        <v>0</v>
      </c>
      <c r="O37" s="73">
        <v>30</v>
      </c>
    </row>
    <row r="38" spans="1:15" s="99" customFormat="1" ht="23.1" customHeight="1">
      <c r="A38" s="62">
        <v>31</v>
      </c>
      <c r="B38" s="61" t="s">
        <v>1045</v>
      </c>
      <c r="C38" s="1022">
        <v>0</v>
      </c>
      <c r="D38" s="1025">
        <v>0</v>
      </c>
      <c r="E38" s="1022">
        <v>0</v>
      </c>
      <c r="F38" s="1025">
        <v>0</v>
      </c>
      <c r="G38" s="1022">
        <v>0</v>
      </c>
      <c r="H38" s="1025">
        <v>0</v>
      </c>
      <c r="I38" s="1022">
        <v>0</v>
      </c>
      <c r="J38" s="1025">
        <v>0</v>
      </c>
      <c r="K38" s="918">
        <v>0</v>
      </c>
      <c r="L38" s="918">
        <v>0</v>
      </c>
      <c r="M38" s="918">
        <v>0</v>
      </c>
      <c r="N38" s="1042">
        <v>0</v>
      </c>
      <c r="O38" s="63">
        <v>31</v>
      </c>
    </row>
    <row r="39" spans="1:15" s="99" customFormat="1" ht="23.1" customHeight="1">
      <c r="A39" s="62">
        <v>32</v>
      </c>
      <c r="B39" s="61" t="s">
        <v>1046</v>
      </c>
      <c r="C39" s="1020">
        <v>1163</v>
      </c>
      <c r="D39" s="1023">
        <v>50.7</v>
      </c>
      <c r="E39" s="1020">
        <v>0</v>
      </c>
      <c r="F39" s="1023">
        <v>0</v>
      </c>
      <c r="G39" s="1020">
        <v>1131</v>
      </c>
      <c r="H39" s="1023">
        <v>49.3</v>
      </c>
      <c r="I39" s="1020">
        <v>0</v>
      </c>
      <c r="J39" s="1023">
        <v>0</v>
      </c>
      <c r="K39" s="389">
        <v>2294</v>
      </c>
      <c r="L39" s="389">
        <v>269</v>
      </c>
      <c r="M39" s="389">
        <v>0</v>
      </c>
      <c r="N39" s="1039">
        <v>0</v>
      </c>
      <c r="O39" s="63">
        <v>32</v>
      </c>
    </row>
    <row r="40" spans="1:15" s="99" customFormat="1" ht="23.1" customHeight="1">
      <c r="A40" s="62">
        <v>33</v>
      </c>
      <c r="B40" s="61" t="s">
        <v>1047</v>
      </c>
      <c r="C40" s="1020">
        <v>918</v>
      </c>
      <c r="D40" s="1023">
        <v>67.69</v>
      </c>
      <c r="E40" s="1020">
        <v>234</v>
      </c>
      <c r="F40" s="1023">
        <v>17.260000000000002</v>
      </c>
      <c r="G40" s="1020">
        <v>119</v>
      </c>
      <c r="H40" s="1023">
        <v>8.7799999999999994</v>
      </c>
      <c r="I40" s="1020">
        <v>85</v>
      </c>
      <c r="J40" s="1023">
        <v>6.27</v>
      </c>
      <c r="K40" s="389">
        <v>1356</v>
      </c>
      <c r="L40" s="389">
        <v>58</v>
      </c>
      <c r="M40" s="389">
        <v>0</v>
      </c>
      <c r="N40" s="1039">
        <v>61</v>
      </c>
      <c r="O40" s="63">
        <v>33</v>
      </c>
    </row>
    <row r="41" spans="1:15" s="99" customFormat="1" ht="23.1" customHeight="1">
      <c r="A41" s="62">
        <v>34</v>
      </c>
      <c r="B41" s="61" t="s">
        <v>1048</v>
      </c>
      <c r="C41" s="1020">
        <v>220</v>
      </c>
      <c r="D41" s="1023">
        <v>37.67</v>
      </c>
      <c r="E41" s="1020">
        <v>0</v>
      </c>
      <c r="F41" s="1023">
        <v>0</v>
      </c>
      <c r="G41" s="1020">
        <v>364</v>
      </c>
      <c r="H41" s="1023">
        <v>62.33</v>
      </c>
      <c r="I41" s="1020">
        <v>0</v>
      </c>
      <c r="J41" s="1023">
        <v>0</v>
      </c>
      <c r="K41" s="389">
        <v>584</v>
      </c>
      <c r="L41" s="389">
        <v>104</v>
      </c>
      <c r="M41" s="389">
        <v>0</v>
      </c>
      <c r="N41" s="1039">
        <v>0</v>
      </c>
      <c r="O41" s="63">
        <v>34</v>
      </c>
    </row>
    <row r="42" spans="1:15" s="99" customFormat="1" ht="23.1" customHeight="1">
      <c r="A42" s="71">
        <v>35</v>
      </c>
      <c r="B42" s="72" t="s">
        <v>1049</v>
      </c>
      <c r="C42" s="1021">
        <v>325</v>
      </c>
      <c r="D42" s="1024">
        <v>38.33</v>
      </c>
      <c r="E42" s="1021">
        <v>58</v>
      </c>
      <c r="F42" s="1024">
        <v>6.84</v>
      </c>
      <c r="G42" s="1021">
        <v>414</v>
      </c>
      <c r="H42" s="1024">
        <v>48.82</v>
      </c>
      <c r="I42" s="1021">
        <v>51</v>
      </c>
      <c r="J42" s="1024">
        <v>6.01</v>
      </c>
      <c r="K42" s="391">
        <v>848</v>
      </c>
      <c r="L42" s="391">
        <v>122</v>
      </c>
      <c r="M42" s="391">
        <v>0</v>
      </c>
      <c r="N42" s="1041">
        <v>0</v>
      </c>
      <c r="O42" s="73">
        <v>35</v>
      </c>
    </row>
    <row r="43" spans="1:15" s="99" customFormat="1" ht="23.1" customHeight="1">
      <c r="A43" s="62">
        <v>36</v>
      </c>
      <c r="B43" s="61" t="s">
        <v>1050</v>
      </c>
      <c r="C43" s="1022">
        <v>78</v>
      </c>
      <c r="D43" s="1025">
        <v>34.06</v>
      </c>
      <c r="E43" s="1022">
        <v>0</v>
      </c>
      <c r="F43" s="1025">
        <v>0</v>
      </c>
      <c r="G43" s="1022">
        <v>151</v>
      </c>
      <c r="H43" s="1025">
        <v>65.94</v>
      </c>
      <c r="I43" s="1022">
        <v>0</v>
      </c>
      <c r="J43" s="1025">
        <v>0</v>
      </c>
      <c r="K43" s="918">
        <v>229</v>
      </c>
      <c r="L43" s="918">
        <v>63</v>
      </c>
      <c r="M43" s="918">
        <v>0</v>
      </c>
      <c r="N43" s="1042">
        <v>0</v>
      </c>
      <c r="O43" s="63">
        <v>36</v>
      </c>
    </row>
    <row r="44" spans="1:15" s="99" customFormat="1" ht="23.1" customHeight="1">
      <c r="A44" s="62">
        <v>37</v>
      </c>
      <c r="B44" s="61" t="s">
        <v>1051</v>
      </c>
      <c r="C44" s="1020">
        <v>2198</v>
      </c>
      <c r="D44" s="1023">
        <v>69.78</v>
      </c>
      <c r="E44" s="1020">
        <v>0</v>
      </c>
      <c r="F44" s="1023">
        <v>0</v>
      </c>
      <c r="G44" s="1020">
        <v>952</v>
      </c>
      <c r="H44" s="1023">
        <v>30.22</v>
      </c>
      <c r="I44" s="1020">
        <v>0</v>
      </c>
      <c r="J44" s="1023">
        <v>0</v>
      </c>
      <c r="K44" s="389">
        <v>3150</v>
      </c>
      <c r="L44" s="389">
        <v>198</v>
      </c>
      <c r="M44" s="389">
        <v>0</v>
      </c>
      <c r="N44" s="1039">
        <v>392</v>
      </c>
      <c r="O44" s="63">
        <v>37</v>
      </c>
    </row>
    <row r="45" spans="1:15" s="99" customFormat="1" ht="23.1" customHeight="1">
      <c r="A45" s="62">
        <v>38</v>
      </c>
      <c r="B45" s="61" t="s">
        <v>1052</v>
      </c>
      <c r="C45" s="1020">
        <v>571</v>
      </c>
      <c r="D45" s="1023">
        <v>50.13</v>
      </c>
      <c r="E45" s="1020">
        <v>0</v>
      </c>
      <c r="F45" s="1023">
        <v>0</v>
      </c>
      <c r="G45" s="1020">
        <v>568</v>
      </c>
      <c r="H45" s="1023">
        <v>49.87</v>
      </c>
      <c r="I45" s="1020">
        <v>0</v>
      </c>
      <c r="J45" s="1023">
        <v>0</v>
      </c>
      <c r="K45" s="389">
        <v>1139</v>
      </c>
      <c r="L45" s="389">
        <v>193</v>
      </c>
      <c r="M45" s="389">
        <v>0</v>
      </c>
      <c r="N45" s="1039">
        <v>0</v>
      </c>
      <c r="O45" s="63">
        <v>38</v>
      </c>
    </row>
    <row r="46" spans="1:15" s="99" customFormat="1" ht="23.1" customHeight="1">
      <c r="A46" s="62">
        <v>39</v>
      </c>
      <c r="B46" s="61" t="s">
        <v>1053</v>
      </c>
      <c r="C46" s="1020">
        <v>503</v>
      </c>
      <c r="D46" s="1023">
        <v>64.819999999999993</v>
      </c>
      <c r="E46" s="1020">
        <v>0</v>
      </c>
      <c r="F46" s="1023">
        <v>0</v>
      </c>
      <c r="G46" s="1020">
        <v>273</v>
      </c>
      <c r="H46" s="1023">
        <v>35.18</v>
      </c>
      <c r="I46" s="1020">
        <v>0</v>
      </c>
      <c r="J46" s="1023">
        <v>0</v>
      </c>
      <c r="K46" s="389">
        <v>776</v>
      </c>
      <c r="L46" s="389">
        <v>70</v>
      </c>
      <c r="M46" s="389">
        <v>0</v>
      </c>
      <c r="N46" s="1039">
        <v>219</v>
      </c>
      <c r="O46" s="63">
        <v>39</v>
      </c>
    </row>
    <row r="47" spans="1:15" s="99" customFormat="1" ht="23.1" customHeight="1">
      <c r="A47" s="71">
        <v>42</v>
      </c>
      <c r="B47" s="72" t="s">
        <v>1054</v>
      </c>
      <c r="C47" s="1021">
        <v>141</v>
      </c>
      <c r="D47" s="1024">
        <v>32.19</v>
      </c>
      <c r="E47" s="1021">
        <v>0</v>
      </c>
      <c r="F47" s="1024">
        <v>0</v>
      </c>
      <c r="G47" s="1021">
        <v>297</v>
      </c>
      <c r="H47" s="1024">
        <v>67.81</v>
      </c>
      <c r="I47" s="1021">
        <v>0</v>
      </c>
      <c r="J47" s="1024">
        <v>0</v>
      </c>
      <c r="K47" s="391">
        <v>438</v>
      </c>
      <c r="L47" s="391">
        <v>99</v>
      </c>
      <c r="M47" s="391">
        <v>0</v>
      </c>
      <c r="N47" s="1041">
        <v>0</v>
      </c>
      <c r="O47" s="73">
        <v>42</v>
      </c>
    </row>
    <row r="48" spans="1:15" s="99" customFormat="1" ht="23.1" customHeight="1">
      <c r="A48" s="62">
        <v>43</v>
      </c>
      <c r="B48" s="61" t="s">
        <v>1055</v>
      </c>
      <c r="C48" s="1022">
        <v>718</v>
      </c>
      <c r="D48" s="1025">
        <v>49.42</v>
      </c>
      <c r="E48" s="1022">
        <v>0</v>
      </c>
      <c r="F48" s="1025">
        <v>0</v>
      </c>
      <c r="G48" s="1022">
        <v>735</v>
      </c>
      <c r="H48" s="1025">
        <v>50.58</v>
      </c>
      <c r="I48" s="1022">
        <v>0</v>
      </c>
      <c r="J48" s="1025">
        <v>0</v>
      </c>
      <c r="K48" s="918">
        <v>1453</v>
      </c>
      <c r="L48" s="918">
        <v>203</v>
      </c>
      <c r="M48" s="918">
        <v>0</v>
      </c>
      <c r="N48" s="1042">
        <v>0</v>
      </c>
      <c r="O48" s="63">
        <v>43</v>
      </c>
    </row>
    <row r="49" spans="1:15" s="99" customFormat="1" ht="23.1" customHeight="1">
      <c r="A49" s="62">
        <v>44</v>
      </c>
      <c r="B49" s="61" t="s">
        <v>1056</v>
      </c>
      <c r="C49" s="1020">
        <v>135</v>
      </c>
      <c r="D49" s="1023">
        <v>29.67</v>
      </c>
      <c r="E49" s="1020">
        <v>0</v>
      </c>
      <c r="F49" s="1023">
        <v>0</v>
      </c>
      <c r="G49" s="1020">
        <v>320</v>
      </c>
      <c r="H49" s="1023">
        <v>70.33</v>
      </c>
      <c r="I49" s="1020">
        <v>0</v>
      </c>
      <c r="J49" s="1023">
        <v>0</v>
      </c>
      <c r="K49" s="389">
        <v>455</v>
      </c>
      <c r="L49" s="389">
        <v>144</v>
      </c>
      <c r="M49" s="389">
        <v>0</v>
      </c>
      <c r="N49" s="1039">
        <v>23</v>
      </c>
      <c r="O49" s="63">
        <v>44</v>
      </c>
    </row>
    <row r="50" spans="1:15" s="99" customFormat="1" ht="23.1" customHeight="1">
      <c r="A50" s="62">
        <v>45</v>
      </c>
      <c r="B50" s="61" t="s">
        <v>1057</v>
      </c>
      <c r="C50" s="1020">
        <v>108</v>
      </c>
      <c r="D50" s="1023">
        <v>69.23</v>
      </c>
      <c r="E50" s="1020">
        <v>0</v>
      </c>
      <c r="F50" s="1023">
        <v>0</v>
      </c>
      <c r="G50" s="1020">
        <v>48</v>
      </c>
      <c r="H50" s="1023">
        <v>30.77</v>
      </c>
      <c r="I50" s="1020">
        <v>0</v>
      </c>
      <c r="J50" s="1023">
        <v>0</v>
      </c>
      <c r="K50" s="389">
        <v>156</v>
      </c>
      <c r="L50" s="389">
        <v>0</v>
      </c>
      <c r="M50" s="389">
        <v>0</v>
      </c>
      <c r="N50" s="1039">
        <v>0</v>
      </c>
      <c r="O50" s="63">
        <v>45</v>
      </c>
    </row>
    <row r="51" spans="1:15" s="99" customFormat="1" ht="23.1" customHeight="1">
      <c r="A51" s="74">
        <v>46</v>
      </c>
      <c r="B51" s="61" t="s">
        <v>1058</v>
      </c>
      <c r="C51" s="1020">
        <v>245</v>
      </c>
      <c r="D51" s="1023">
        <v>47.39</v>
      </c>
      <c r="E51" s="1020">
        <v>0</v>
      </c>
      <c r="F51" s="1023">
        <v>0</v>
      </c>
      <c r="G51" s="1020">
        <v>272</v>
      </c>
      <c r="H51" s="1023">
        <v>52.61</v>
      </c>
      <c r="I51" s="1020">
        <v>0</v>
      </c>
      <c r="J51" s="1023">
        <v>0</v>
      </c>
      <c r="K51" s="389">
        <v>517</v>
      </c>
      <c r="L51" s="389">
        <v>47</v>
      </c>
      <c r="M51" s="389">
        <v>0</v>
      </c>
      <c r="N51" s="1039">
        <v>0</v>
      </c>
      <c r="O51" s="75">
        <v>46</v>
      </c>
    </row>
    <row r="52" spans="1:15" s="99" customFormat="1" ht="23.1" customHeight="1">
      <c r="A52" s="71">
        <v>47</v>
      </c>
      <c r="B52" s="72" t="s">
        <v>1059</v>
      </c>
      <c r="C52" s="1021">
        <v>302</v>
      </c>
      <c r="D52" s="1024">
        <v>40.700000000000003</v>
      </c>
      <c r="E52" s="1021">
        <v>0</v>
      </c>
      <c r="F52" s="1024">
        <v>0</v>
      </c>
      <c r="G52" s="1021">
        <v>440</v>
      </c>
      <c r="H52" s="1024">
        <v>59.3</v>
      </c>
      <c r="I52" s="1021">
        <v>0</v>
      </c>
      <c r="J52" s="1024">
        <v>0</v>
      </c>
      <c r="K52" s="391">
        <v>742</v>
      </c>
      <c r="L52" s="391">
        <v>90</v>
      </c>
      <c r="M52" s="391">
        <v>0</v>
      </c>
      <c r="N52" s="1041">
        <v>0</v>
      </c>
      <c r="O52" s="73">
        <v>47</v>
      </c>
    </row>
    <row r="53" spans="1:15" s="111" customFormat="1" ht="23.1" customHeight="1">
      <c r="A53" s="62">
        <v>49</v>
      </c>
      <c r="B53" s="61" t="s">
        <v>1060</v>
      </c>
      <c r="C53" s="1030">
        <v>17</v>
      </c>
      <c r="D53" s="1025">
        <v>5.61</v>
      </c>
      <c r="E53" s="1022">
        <v>0</v>
      </c>
      <c r="F53" s="1025">
        <v>0</v>
      </c>
      <c r="G53" s="1022">
        <v>286</v>
      </c>
      <c r="H53" s="1025">
        <v>94.39</v>
      </c>
      <c r="I53" s="1022">
        <v>0</v>
      </c>
      <c r="J53" s="1025">
        <v>0</v>
      </c>
      <c r="K53" s="918">
        <v>303</v>
      </c>
      <c r="L53" s="918">
        <v>96</v>
      </c>
      <c r="M53" s="918">
        <v>0</v>
      </c>
      <c r="N53" s="1042">
        <v>22</v>
      </c>
      <c r="O53" s="63">
        <v>49</v>
      </c>
    </row>
    <row r="54" spans="1:15" s="111" customFormat="1" ht="23.1" customHeight="1">
      <c r="A54" s="62">
        <v>50</v>
      </c>
      <c r="B54" s="61" t="s">
        <v>1061</v>
      </c>
      <c r="C54" s="1031">
        <v>76</v>
      </c>
      <c r="D54" s="1023">
        <v>36.020000000000003</v>
      </c>
      <c r="E54" s="1020">
        <v>0</v>
      </c>
      <c r="F54" s="1023">
        <v>0</v>
      </c>
      <c r="G54" s="1020">
        <v>135</v>
      </c>
      <c r="H54" s="1023">
        <v>63.98</v>
      </c>
      <c r="I54" s="1020">
        <v>0</v>
      </c>
      <c r="J54" s="1023">
        <v>0</v>
      </c>
      <c r="K54" s="389">
        <v>211</v>
      </c>
      <c r="L54" s="389">
        <v>64</v>
      </c>
      <c r="M54" s="389">
        <v>0</v>
      </c>
      <c r="N54" s="1039">
        <v>0</v>
      </c>
      <c r="O54" s="63">
        <v>50</v>
      </c>
    </row>
    <row r="55" spans="1:15" s="111" customFormat="1" ht="23.1" customHeight="1">
      <c r="A55" s="62">
        <v>51</v>
      </c>
      <c r="B55" s="61" t="s">
        <v>1062</v>
      </c>
      <c r="C55" s="1031">
        <v>141</v>
      </c>
      <c r="D55" s="1023">
        <v>31.54</v>
      </c>
      <c r="E55" s="1020">
        <v>0</v>
      </c>
      <c r="F55" s="1023">
        <v>0</v>
      </c>
      <c r="G55" s="1020">
        <v>306</v>
      </c>
      <c r="H55" s="1023">
        <v>68.459999999999994</v>
      </c>
      <c r="I55" s="1020">
        <v>0</v>
      </c>
      <c r="J55" s="1023">
        <v>0</v>
      </c>
      <c r="K55" s="389">
        <v>447</v>
      </c>
      <c r="L55" s="389">
        <v>54</v>
      </c>
      <c r="M55" s="389">
        <v>0</v>
      </c>
      <c r="N55" s="1039">
        <v>0</v>
      </c>
      <c r="O55" s="63">
        <v>51</v>
      </c>
    </row>
    <row r="56" spans="1:15" s="111" customFormat="1" ht="23.1" customHeight="1">
      <c r="A56" s="62">
        <v>52</v>
      </c>
      <c r="B56" s="61" t="s">
        <v>1063</v>
      </c>
      <c r="C56" s="1031">
        <v>77</v>
      </c>
      <c r="D56" s="1023">
        <v>28.62</v>
      </c>
      <c r="E56" s="1020">
        <v>0</v>
      </c>
      <c r="F56" s="1023">
        <v>0</v>
      </c>
      <c r="G56" s="1020">
        <v>192</v>
      </c>
      <c r="H56" s="1023">
        <v>71.38</v>
      </c>
      <c r="I56" s="1020">
        <v>0</v>
      </c>
      <c r="J56" s="1023">
        <v>0</v>
      </c>
      <c r="K56" s="389">
        <v>269</v>
      </c>
      <c r="L56" s="389">
        <v>54</v>
      </c>
      <c r="M56" s="389">
        <v>0</v>
      </c>
      <c r="N56" s="1039">
        <v>0</v>
      </c>
      <c r="O56" s="63">
        <v>52</v>
      </c>
    </row>
    <row r="57" spans="1:15" s="111" customFormat="1" ht="23.1" customHeight="1" thickBot="1">
      <c r="A57" s="77">
        <v>54</v>
      </c>
      <c r="B57" s="78" t="s">
        <v>1064</v>
      </c>
      <c r="C57" s="1032">
        <v>78</v>
      </c>
      <c r="D57" s="1046">
        <v>55.71</v>
      </c>
      <c r="E57" s="1033">
        <v>0</v>
      </c>
      <c r="F57" s="1046">
        <v>0</v>
      </c>
      <c r="G57" s="1033">
        <v>62</v>
      </c>
      <c r="H57" s="1046">
        <v>44.29</v>
      </c>
      <c r="I57" s="1033">
        <v>0</v>
      </c>
      <c r="J57" s="1046">
        <v>0</v>
      </c>
      <c r="K57" s="1037">
        <v>140</v>
      </c>
      <c r="L57" s="1037">
        <v>16</v>
      </c>
      <c r="M57" s="1037">
        <v>0</v>
      </c>
      <c r="N57" s="1043">
        <v>0</v>
      </c>
      <c r="O57" s="79">
        <v>54</v>
      </c>
    </row>
    <row r="58" spans="1:15" ht="23.1" customHeight="1">
      <c r="A58" s="60">
        <v>55</v>
      </c>
      <c r="B58" s="93" t="s">
        <v>1065</v>
      </c>
      <c r="C58" s="1022">
        <v>271</v>
      </c>
      <c r="D58" s="1025">
        <v>51.23</v>
      </c>
      <c r="E58" s="1022">
        <v>0</v>
      </c>
      <c r="F58" s="1025">
        <v>0</v>
      </c>
      <c r="G58" s="1022">
        <v>258</v>
      </c>
      <c r="H58" s="1025">
        <v>48.77</v>
      </c>
      <c r="I58" s="1022">
        <v>0</v>
      </c>
      <c r="J58" s="1025">
        <v>0</v>
      </c>
      <c r="K58" s="918">
        <v>529</v>
      </c>
      <c r="L58" s="918">
        <v>60</v>
      </c>
      <c r="M58" s="918">
        <v>0</v>
      </c>
      <c r="N58" s="1042">
        <v>0</v>
      </c>
      <c r="O58" s="59">
        <v>55</v>
      </c>
    </row>
    <row r="59" spans="1:15" ht="23.1" customHeight="1">
      <c r="A59" s="60">
        <v>56</v>
      </c>
      <c r="B59" s="93" t="s">
        <v>1066</v>
      </c>
      <c r="C59" s="1020">
        <v>28</v>
      </c>
      <c r="D59" s="1023">
        <v>45.9</v>
      </c>
      <c r="E59" s="1020">
        <v>0</v>
      </c>
      <c r="F59" s="1023">
        <v>0</v>
      </c>
      <c r="G59" s="1020">
        <v>33</v>
      </c>
      <c r="H59" s="1023">
        <v>54.1</v>
      </c>
      <c r="I59" s="1020">
        <v>0</v>
      </c>
      <c r="J59" s="1023">
        <v>0</v>
      </c>
      <c r="K59" s="389">
        <v>61</v>
      </c>
      <c r="L59" s="389">
        <v>6</v>
      </c>
      <c r="M59" s="389">
        <v>0</v>
      </c>
      <c r="N59" s="1039">
        <v>0</v>
      </c>
      <c r="O59" s="55">
        <v>56</v>
      </c>
    </row>
    <row r="60" spans="1:15" ht="23.1" customHeight="1">
      <c r="A60" s="60">
        <v>57</v>
      </c>
      <c r="B60" s="93" t="s">
        <v>1067</v>
      </c>
      <c r="C60" s="1020">
        <v>103</v>
      </c>
      <c r="D60" s="1023">
        <v>38.14</v>
      </c>
      <c r="E60" s="1020">
        <v>78</v>
      </c>
      <c r="F60" s="1023">
        <v>28.89</v>
      </c>
      <c r="G60" s="1020">
        <v>69</v>
      </c>
      <c r="H60" s="1023">
        <v>25.56</v>
      </c>
      <c r="I60" s="1020">
        <v>20</v>
      </c>
      <c r="J60" s="1023">
        <v>7.41</v>
      </c>
      <c r="K60" s="389">
        <v>270</v>
      </c>
      <c r="L60" s="389">
        <v>26</v>
      </c>
      <c r="M60" s="389">
        <v>0</v>
      </c>
      <c r="N60" s="1039">
        <v>0</v>
      </c>
      <c r="O60" s="55">
        <v>57</v>
      </c>
    </row>
    <row r="61" spans="1:15" ht="23.1" customHeight="1">
      <c r="A61" s="60">
        <v>58</v>
      </c>
      <c r="B61" s="93" t="s">
        <v>1068</v>
      </c>
      <c r="C61" s="1020">
        <v>74</v>
      </c>
      <c r="D61" s="1023">
        <v>36.46</v>
      </c>
      <c r="E61" s="1020">
        <v>17</v>
      </c>
      <c r="F61" s="1023">
        <v>8.3699999999999992</v>
      </c>
      <c r="G61" s="1020">
        <v>70</v>
      </c>
      <c r="H61" s="1023">
        <v>34.479999999999997</v>
      </c>
      <c r="I61" s="1020">
        <v>42</v>
      </c>
      <c r="J61" s="1023">
        <v>20.69</v>
      </c>
      <c r="K61" s="389">
        <v>203</v>
      </c>
      <c r="L61" s="389">
        <v>23</v>
      </c>
      <c r="M61" s="389">
        <v>0</v>
      </c>
      <c r="N61" s="1039">
        <v>0</v>
      </c>
      <c r="O61" s="55">
        <v>58</v>
      </c>
    </row>
    <row r="62" spans="1:15" ht="23.1" customHeight="1">
      <c r="A62" s="179">
        <v>59</v>
      </c>
      <c r="B62" s="180" t="s">
        <v>1069</v>
      </c>
      <c r="C62" s="1021">
        <v>25</v>
      </c>
      <c r="D62" s="1024">
        <v>24.51</v>
      </c>
      <c r="E62" s="1021">
        <v>19</v>
      </c>
      <c r="F62" s="1024">
        <v>18.63</v>
      </c>
      <c r="G62" s="1021">
        <v>30</v>
      </c>
      <c r="H62" s="1024">
        <v>29.41</v>
      </c>
      <c r="I62" s="1021">
        <v>28</v>
      </c>
      <c r="J62" s="1024">
        <v>27.45</v>
      </c>
      <c r="K62" s="391">
        <v>102</v>
      </c>
      <c r="L62" s="391">
        <v>22</v>
      </c>
      <c r="M62" s="391">
        <v>0</v>
      </c>
      <c r="N62" s="1041">
        <v>0</v>
      </c>
      <c r="O62" s="126">
        <v>59</v>
      </c>
    </row>
    <row r="63" spans="1:15" ht="23.1" customHeight="1">
      <c r="A63" s="60">
        <v>61</v>
      </c>
      <c r="B63" s="93" t="s">
        <v>1070</v>
      </c>
      <c r="C63" s="1022">
        <v>208</v>
      </c>
      <c r="D63" s="1025">
        <v>57.3</v>
      </c>
      <c r="E63" s="1022">
        <v>58</v>
      </c>
      <c r="F63" s="1025">
        <v>15.98</v>
      </c>
      <c r="G63" s="1022">
        <v>77</v>
      </c>
      <c r="H63" s="1025">
        <v>21.21</v>
      </c>
      <c r="I63" s="1022">
        <v>20</v>
      </c>
      <c r="J63" s="1025">
        <v>5.51</v>
      </c>
      <c r="K63" s="918">
        <v>363</v>
      </c>
      <c r="L63" s="918">
        <v>6</v>
      </c>
      <c r="M63" s="918">
        <v>0</v>
      </c>
      <c r="N63" s="1042">
        <v>0</v>
      </c>
      <c r="O63" s="55">
        <v>61</v>
      </c>
    </row>
    <row r="64" spans="1:15" ht="23.1" customHeight="1">
      <c r="A64" s="60">
        <v>65</v>
      </c>
      <c r="B64" s="93" t="s">
        <v>1071</v>
      </c>
      <c r="C64" s="1020">
        <v>0</v>
      </c>
      <c r="D64" s="1023">
        <v>0</v>
      </c>
      <c r="E64" s="1020">
        <v>0</v>
      </c>
      <c r="F64" s="1023">
        <v>0</v>
      </c>
      <c r="G64" s="1020">
        <v>21</v>
      </c>
      <c r="H64" s="1023">
        <v>100</v>
      </c>
      <c r="I64" s="1020">
        <v>0</v>
      </c>
      <c r="J64" s="1023">
        <v>0</v>
      </c>
      <c r="K64" s="389">
        <v>21</v>
      </c>
      <c r="L64" s="389">
        <v>4</v>
      </c>
      <c r="M64" s="389">
        <v>0</v>
      </c>
      <c r="N64" s="1039">
        <v>0</v>
      </c>
      <c r="O64" s="55">
        <v>65</v>
      </c>
    </row>
    <row r="65" spans="1:15" ht="23.1" customHeight="1">
      <c r="A65" s="60">
        <v>66</v>
      </c>
      <c r="B65" s="93" t="s">
        <v>1072</v>
      </c>
      <c r="C65" s="1020">
        <v>60</v>
      </c>
      <c r="D65" s="1023">
        <v>28.84</v>
      </c>
      <c r="E65" s="1020">
        <v>28</v>
      </c>
      <c r="F65" s="1023">
        <v>13.46</v>
      </c>
      <c r="G65" s="1020">
        <v>72</v>
      </c>
      <c r="H65" s="1023">
        <v>34.619999999999997</v>
      </c>
      <c r="I65" s="1020">
        <v>48</v>
      </c>
      <c r="J65" s="1023">
        <v>23.08</v>
      </c>
      <c r="K65" s="389">
        <v>208</v>
      </c>
      <c r="L65" s="389">
        <v>36</v>
      </c>
      <c r="M65" s="389">
        <v>0</v>
      </c>
      <c r="N65" s="1039">
        <v>0</v>
      </c>
      <c r="O65" s="55">
        <v>66</v>
      </c>
    </row>
    <row r="66" spans="1:15" s="99" customFormat="1" ht="23.1" customHeight="1">
      <c r="A66" s="60">
        <v>68</v>
      </c>
      <c r="B66" s="93" t="s">
        <v>1073</v>
      </c>
      <c r="C66" s="1020">
        <v>58</v>
      </c>
      <c r="D66" s="1023">
        <v>21.56</v>
      </c>
      <c r="E66" s="1020">
        <v>65</v>
      </c>
      <c r="F66" s="1023">
        <v>24.16</v>
      </c>
      <c r="G66" s="1020">
        <v>90</v>
      </c>
      <c r="H66" s="1023">
        <v>33.46</v>
      </c>
      <c r="I66" s="1020">
        <v>56</v>
      </c>
      <c r="J66" s="1023">
        <v>20.82</v>
      </c>
      <c r="K66" s="389">
        <v>269</v>
      </c>
      <c r="L66" s="389">
        <v>41</v>
      </c>
      <c r="M66" s="389">
        <v>0</v>
      </c>
      <c r="N66" s="1039">
        <v>0</v>
      </c>
      <c r="O66" s="63">
        <v>68</v>
      </c>
    </row>
    <row r="67" spans="1:15" s="99" customFormat="1" ht="23.1" customHeight="1">
      <c r="A67" s="62">
        <v>70</v>
      </c>
      <c r="B67" s="61" t="s">
        <v>1074</v>
      </c>
      <c r="C67" s="1021">
        <v>166</v>
      </c>
      <c r="D67" s="1024">
        <v>53.72</v>
      </c>
      <c r="E67" s="1021">
        <v>33</v>
      </c>
      <c r="F67" s="1024">
        <v>10.68</v>
      </c>
      <c r="G67" s="1021">
        <v>90</v>
      </c>
      <c r="H67" s="1024">
        <v>29.13</v>
      </c>
      <c r="I67" s="1021">
        <v>20</v>
      </c>
      <c r="J67" s="1024">
        <v>6.47</v>
      </c>
      <c r="K67" s="391">
        <v>309</v>
      </c>
      <c r="L67" s="391">
        <v>26</v>
      </c>
      <c r="M67" s="391">
        <v>0</v>
      </c>
      <c r="N67" s="1041">
        <v>0</v>
      </c>
      <c r="O67" s="63">
        <v>70</v>
      </c>
    </row>
    <row r="68" spans="1:15" s="99" customFormat="1" ht="23.1" customHeight="1">
      <c r="A68" s="66">
        <v>78</v>
      </c>
      <c r="B68" s="58" t="s">
        <v>1075</v>
      </c>
      <c r="C68" s="1022">
        <v>192</v>
      </c>
      <c r="D68" s="1025">
        <v>31.78</v>
      </c>
      <c r="E68" s="1022">
        <v>134</v>
      </c>
      <c r="F68" s="1025">
        <v>22.19</v>
      </c>
      <c r="G68" s="1022">
        <v>135</v>
      </c>
      <c r="H68" s="1025">
        <v>22.35</v>
      </c>
      <c r="I68" s="1022">
        <v>143</v>
      </c>
      <c r="J68" s="1025">
        <v>23.68</v>
      </c>
      <c r="K68" s="918">
        <v>604</v>
      </c>
      <c r="L68" s="918">
        <v>106</v>
      </c>
      <c r="M68" s="918">
        <v>0</v>
      </c>
      <c r="N68" s="1042">
        <v>0</v>
      </c>
      <c r="O68" s="67">
        <v>78</v>
      </c>
    </row>
    <row r="69" spans="1:15" s="99" customFormat="1" ht="23.1" customHeight="1">
      <c r="A69" s="62">
        <v>84</v>
      </c>
      <c r="B69" s="61" t="s">
        <v>1076</v>
      </c>
      <c r="C69" s="1020">
        <v>55</v>
      </c>
      <c r="D69" s="1023">
        <v>16.13</v>
      </c>
      <c r="E69" s="1020">
        <v>0</v>
      </c>
      <c r="F69" s="1023">
        <v>0</v>
      </c>
      <c r="G69" s="1020">
        <v>286</v>
      </c>
      <c r="H69" s="1023">
        <v>83.87</v>
      </c>
      <c r="I69" s="1020">
        <v>0</v>
      </c>
      <c r="J69" s="1023">
        <v>0</v>
      </c>
      <c r="K69" s="389">
        <v>341</v>
      </c>
      <c r="L69" s="389">
        <v>111</v>
      </c>
      <c r="M69" s="389">
        <v>0</v>
      </c>
      <c r="N69" s="1039">
        <v>0</v>
      </c>
      <c r="O69" s="63">
        <v>84</v>
      </c>
    </row>
    <row r="70" spans="1:15" s="99" customFormat="1" ht="23.1" customHeight="1">
      <c r="A70" s="62">
        <v>85</v>
      </c>
      <c r="B70" s="61" t="s">
        <v>1077</v>
      </c>
      <c r="C70" s="1020">
        <v>422</v>
      </c>
      <c r="D70" s="1023">
        <v>66.459999999999994</v>
      </c>
      <c r="E70" s="1020">
        <v>0</v>
      </c>
      <c r="F70" s="1023">
        <v>0</v>
      </c>
      <c r="G70" s="1020">
        <v>213</v>
      </c>
      <c r="H70" s="1023">
        <v>33.54</v>
      </c>
      <c r="I70" s="1020">
        <v>0</v>
      </c>
      <c r="J70" s="1023">
        <v>0</v>
      </c>
      <c r="K70" s="389">
        <v>635</v>
      </c>
      <c r="L70" s="389">
        <v>57</v>
      </c>
      <c r="M70" s="389">
        <v>0</v>
      </c>
      <c r="N70" s="1039">
        <v>0</v>
      </c>
      <c r="O70" s="63">
        <v>85</v>
      </c>
    </row>
    <row r="71" spans="1:15" s="99" customFormat="1" ht="23.1" customHeight="1">
      <c r="A71" s="62">
        <v>89</v>
      </c>
      <c r="B71" s="61" t="s">
        <v>1078</v>
      </c>
      <c r="C71" s="1020">
        <v>620</v>
      </c>
      <c r="D71" s="1023">
        <v>55.56</v>
      </c>
      <c r="E71" s="1020">
        <v>0</v>
      </c>
      <c r="F71" s="1023">
        <v>0</v>
      </c>
      <c r="G71" s="1020">
        <v>496</v>
      </c>
      <c r="H71" s="1023">
        <v>44.44</v>
      </c>
      <c r="I71" s="1020">
        <v>0</v>
      </c>
      <c r="J71" s="1023">
        <v>0</v>
      </c>
      <c r="K71" s="389">
        <v>1116</v>
      </c>
      <c r="L71" s="389">
        <v>189</v>
      </c>
      <c r="M71" s="389">
        <v>0</v>
      </c>
      <c r="N71" s="1039">
        <v>126</v>
      </c>
      <c r="O71" s="63">
        <v>89</v>
      </c>
    </row>
    <row r="72" spans="1:15" s="99" customFormat="1" ht="23.1" customHeight="1">
      <c r="A72" s="71">
        <v>90</v>
      </c>
      <c r="B72" s="72" t="s">
        <v>1079</v>
      </c>
      <c r="C72" s="1021">
        <v>155</v>
      </c>
      <c r="D72" s="1024">
        <v>29.08</v>
      </c>
      <c r="E72" s="1021">
        <v>0</v>
      </c>
      <c r="F72" s="1024">
        <v>0</v>
      </c>
      <c r="G72" s="1021">
        <v>378</v>
      </c>
      <c r="H72" s="1024">
        <v>70.92</v>
      </c>
      <c r="I72" s="1021">
        <v>0</v>
      </c>
      <c r="J72" s="1024">
        <v>0</v>
      </c>
      <c r="K72" s="391">
        <v>533</v>
      </c>
      <c r="L72" s="391">
        <v>57</v>
      </c>
      <c r="M72" s="391">
        <v>0</v>
      </c>
      <c r="N72" s="1041">
        <v>0</v>
      </c>
      <c r="O72" s="73">
        <v>90</v>
      </c>
    </row>
    <row r="73" spans="1:15" s="99" customFormat="1" ht="23.1" customHeight="1">
      <c r="A73" s="62">
        <v>91</v>
      </c>
      <c r="B73" s="61" t="s">
        <v>1080</v>
      </c>
      <c r="C73" s="1022">
        <v>319</v>
      </c>
      <c r="D73" s="1025">
        <v>45.97</v>
      </c>
      <c r="E73" s="1022">
        <v>0</v>
      </c>
      <c r="F73" s="1025">
        <v>0</v>
      </c>
      <c r="G73" s="1022">
        <v>375</v>
      </c>
      <c r="H73" s="1025">
        <v>54.03</v>
      </c>
      <c r="I73" s="1022">
        <v>0</v>
      </c>
      <c r="J73" s="1025">
        <v>0</v>
      </c>
      <c r="K73" s="918">
        <v>694</v>
      </c>
      <c r="L73" s="918">
        <v>100</v>
      </c>
      <c r="M73" s="918">
        <v>0</v>
      </c>
      <c r="N73" s="1042">
        <v>0</v>
      </c>
      <c r="O73" s="63">
        <v>91</v>
      </c>
    </row>
    <row r="74" spans="1:15" s="99" customFormat="1" ht="23.1" customHeight="1">
      <c r="A74" s="62">
        <v>92</v>
      </c>
      <c r="B74" s="61" t="s">
        <v>1081</v>
      </c>
      <c r="C74" s="1020">
        <v>3269</v>
      </c>
      <c r="D74" s="1023">
        <v>89.2</v>
      </c>
      <c r="E74" s="1020">
        <v>0</v>
      </c>
      <c r="F74" s="1023">
        <v>0</v>
      </c>
      <c r="G74" s="1020">
        <v>396</v>
      </c>
      <c r="H74" s="1023">
        <v>10.8</v>
      </c>
      <c r="I74" s="1020">
        <v>0</v>
      </c>
      <c r="J74" s="1023">
        <v>0</v>
      </c>
      <c r="K74" s="389">
        <v>3665</v>
      </c>
      <c r="L74" s="389">
        <v>122</v>
      </c>
      <c r="M74" s="389">
        <v>0</v>
      </c>
      <c r="N74" s="1039">
        <v>2490</v>
      </c>
      <c r="O74" s="63">
        <v>92</v>
      </c>
    </row>
    <row r="75" spans="1:15" s="99" customFormat="1" ht="23.1" customHeight="1">
      <c r="A75" s="62">
        <v>94</v>
      </c>
      <c r="B75" s="61" t="s">
        <v>1082</v>
      </c>
      <c r="C75" s="1020">
        <v>12898</v>
      </c>
      <c r="D75" s="1023">
        <v>66.319999999999993</v>
      </c>
      <c r="E75" s="1020">
        <v>0</v>
      </c>
      <c r="F75" s="1023">
        <v>0</v>
      </c>
      <c r="G75" s="1020">
        <v>6549</v>
      </c>
      <c r="H75" s="1023">
        <v>33.68</v>
      </c>
      <c r="I75" s="1020">
        <v>0</v>
      </c>
      <c r="J75" s="1023">
        <v>0</v>
      </c>
      <c r="K75" s="389">
        <v>19447</v>
      </c>
      <c r="L75" s="389">
        <v>1909</v>
      </c>
      <c r="M75" s="389">
        <v>0</v>
      </c>
      <c r="N75" s="1039">
        <v>4885</v>
      </c>
      <c r="O75" s="63">
        <v>94</v>
      </c>
    </row>
    <row r="76" spans="1:15" s="99" customFormat="1" ht="23.1" customHeight="1">
      <c r="A76" s="62">
        <v>301</v>
      </c>
      <c r="B76" s="61" t="s">
        <v>1083</v>
      </c>
      <c r="C76" s="1020" t="s">
        <v>572</v>
      </c>
      <c r="D76" s="1023" t="s">
        <v>572</v>
      </c>
      <c r="E76" s="1020" t="s">
        <v>572</v>
      </c>
      <c r="F76" s="1023" t="s">
        <v>572</v>
      </c>
      <c r="G76" s="1020" t="s">
        <v>572</v>
      </c>
      <c r="H76" s="1023" t="s">
        <v>572</v>
      </c>
      <c r="I76" s="1020" t="s">
        <v>572</v>
      </c>
      <c r="J76" s="1023" t="s">
        <v>572</v>
      </c>
      <c r="K76" s="389" t="s">
        <v>572</v>
      </c>
      <c r="L76" s="389" t="s">
        <v>572</v>
      </c>
      <c r="M76" s="389" t="s">
        <v>572</v>
      </c>
      <c r="N76" s="1039" t="s">
        <v>572</v>
      </c>
      <c r="O76" s="63">
        <v>301</v>
      </c>
    </row>
    <row r="77" spans="1:15" s="99" customFormat="1" ht="23.1" customHeight="1">
      <c r="A77" s="71">
        <v>302</v>
      </c>
      <c r="B77" s="72" t="s">
        <v>1084</v>
      </c>
      <c r="C77" s="1021" t="s">
        <v>572</v>
      </c>
      <c r="D77" s="1024" t="s">
        <v>572</v>
      </c>
      <c r="E77" s="1021" t="s">
        <v>572</v>
      </c>
      <c r="F77" s="1024" t="s">
        <v>572</v>
      </c>
      <c r="G77" s="1021" t="s">
        <v>572</v>
      </c>
      <c r="H77" s="1024" t="s">
        <v>572</v>
      </c>
      <c r="I77" s="1021" t="s">
        <v>572</v>
      </c>
      <c r="J77" s="1024" t="s">
        <v>572</v>
      </c>
      <c r="K77" s="391" t="s">
        <v>572</v>
      </c>
      <c r="L77" s="391" t="s">
        <v>572</v>
      </c>
      <c r="M77" s="391" t="s">
        <v>572</v>
      </c>
      <c r="N77" s="1041" t="s">
        <v>572</v>
      </c>
      <c r="O77" s="73">
        <v>302</v>
      </c>
    </row>
    <row r="78" spans="1:15" s="99" customFormat="1" ht="23.1" customHeight="1">
      <c r="A78" s="74">
        <v>303</v>
      </c>
      <c r="B78" s="61" t="s">
        <v>1085</v>
      </c>
      <c r="C78" s="1022" t="s">
        <v>572</v>
      </c>
      <c r="D78" s="1025" t="s">
        <v>572</v>
      </c>
      <c r="E78" s="1022" t="s">
        <v>572</v>
      </c>
      <c r="F78" s="1025" t="s">
        <v>572</v>
      </c>
      <c r="G78" s="1022" t="s">
        <v>572</v>
      </c>
      <c r="H78" s="1025" t="s">
        <v>572</v>
      </c>
      <c r="I78" s="1022" t="s">
        <v>572</v>
      </c>
      <c r="J78" s="1025" t="s">
        <v>572</v>
      </c>
      <c r="K78" s="918" t="s">
        <v>572</v>
      </c>
      <c r="L78" s="918" t="s">
        <v>572</v>
      </c>
      <c r="M78" s="918" t="s">
        <v>572</v>
      </c>
      <c r="N78" s="1042" t="s">
        <v>572</v>
      </c>
      <c r="O78" s="75">
        <v>303</v>
      </c>
    </row>
    <row r="79" spans="1:15" s="99" customFormat="1" ht="23.1" customHeight="1">
      <c r="A79" s="62">
        <v>304</v>
      </c>
      <c r="B79" s="61" t="s">
        <v>1086</v>
      </c>
      <c r="C79" s="1020" t="s">
        <v>572</v>
      </c>
      <c r="D79" s="1023" t="s">
        <v>572</v>
      </c>
      <c r="E79" s="1020" t="s">
        <v>572</v>
      </c>
      <c r="F79" s="1023" t="s">
        <v>572</v>
      </c>
      <c r="G79" s="1020" t="s">
        <v>572</v>
      </c>
      <c r="H79" s="1023" t="s">
        <v>572</v>
      </c>
      <c r="I79" s="1020" t="s">
        <v>572</v>
      </c>
      <c r="J79" s="1023" t="s">
        <v>572</v>
      </c>
      <c r="K79" s="389" t="s">
        <v>572</v>
      </c>
      <c r="L79" s="389" t="s">
        <v>572</v>
      </c>
      <c r="M79" s="389" t="s">
        <v>572</v>
      </c>
      <c r="N79" s="1039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1087</v>
      </c>
      <c r="C80" s="1020" t="s">
        <v>572</v>
      </c>
      <c r="D80" s="1023" t="s">
        <v>572</v>
      </c>
      <c r="E80" s="1020" t="s">
        <v>572</v>
      </c>
      <c r="F80" s="1023" t="s">
        <v>572</v>
      </c>
      <c r="G80" s="1020" t="s">
        <v>572</v>
      </c>
      <c r="H80" s="1023" t="s">
        <v>572</v>
      </c>
      <c r="I80" s="1020" t="s">
        <v>572</v>
      </c>
      <c r="J80" s="1023" t="s">
        <v>572</v>
      </c>
      <c r="K80" s="389" t="s">
        <v>572</v>
      </c>
      <c r="L80" s="389" t="s">
        <v>572</v>
      </c>
      <c r="M80" s="389" t="s">
        <v>572</v>
      </c>
      <c r="N80" s="1039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1088</v>
      </c>
      <c r="C81" s="1020" t="s">
        <v>572</v>
      </c>
      <c r="D81" s="1023" t="s">
        <v>572</v>
      </c>
      <c r="E81" s="1020" t="s">
        <v>572</v>
      </c>
      <c r="F81" s="1023" t="s">
        <v>572</v>
      </c>
      <c r="G81" s="1020" t="s">
        <v>572</v>
      </c>
      <c r="H81" s="1023" t="s">
        <v>572</v>
      </c>
      <c r="I81" s="1020" t="s">
        <v>572</v>
      </c>
      <c r="J81" s="1023" t="s">
        <v>572</v>
      </c>
      <c r="K81" s="389" t="s">
        <v>572</v>
      </c>
      <c r="L81" s="389" t="s">
        <v>572</v>
      </c>
      <c r="M81" s="389" t="s">
        <v>572</v>
      </c>
      <c r="N81" s="1039" t="s">
        <v>572</v>
      </c>
      <c r="O81" s="63">
        <v>306</v>
      </c>
    </row>
    <row r="82" spans="1:15" s="99" customFormat="1" ht="23.1" customHeight="1">
      <c r="A82" s="71"/>
      <c r="B82" s="72"/>
      <c r="C82" s="1021"/>
      <c r="D82" s="1024"/>
      <c r="E82" s="1021"/>
      <c r="F82" s="1024"/>
      <c r="G82" s="1021"/>
      <c r="H82" s="1024"/>
      <c r="I82" s="1021"/>
      <c r="J82" s="1024"/>
      <c r="K82" s="391"/>
      <c r="L82" s="391"/>
      <c r="M82" s="391"/>
      <c r="N82" s="1041"/>
      <c r="O82" s="73"/>
    </row>
    <row r="83" spans="1:15" s="99" customFormat="1" ht="23.1" customHeight="1">
      <c r="A83" s="62"/>
      <c r="B83" s="61"/>
      <c r="C83" s="1022"/>
      <c r="D83" s="1025"/>
      <c r="E83" s="1022"/>
      <c r="F83" s="1025"/>
      <c r="G83" s="1022"/>
      <c r="H83" s="1025"/>
      <c r="I83" s="1022"/>
      <c r="J83" s="1025"/>
      <c r="K83" s="918"/>
      <c r="L83" s="918"/>
      <c r="M83" s="918"/>
      <c r="N83" s="1042"/>
      <c r="O83" s="63"/>
    </row>
    <row r="84" spans="1:15" s="99" customFormat="1" ht="23.1" customHeight="1">
      <c r="A84" s="62"/>
      <c r="B84" s="61"/>
      <c r="C84" s="1020"/>
      <c r="D84" s="1023"/>
      <c r="E84" s="1020"/>
      <c r="F84" s="1023"/>
      <c r="G84" s="1020"/>
      <c r="H84" s="1023"/>
      <c r="I84" s="1020"/>
      <c r="J84" s="1023"/>
      <c r="K84" s="389"/>
      <c r="L84" s="389"/>
      <c r="M84" s="389"/>
      <c r="N84" s="1039"/>
      <c r="O84" s="63"/>
    </row>
    <row r="85" spans="1:15" s="99" customFormat="1" ht="23.1" customHeight="1">
      <c r="A85" s="62"/>
      <c r="B85" s="61"/>
      <c r="C85" s="1020"/>
      <c r="D85" s="1023"/>
      <c r="E85" s="1020"/>
      <c r="F85" s="1023"/>
      <c r="G85" s="1020"/>
      <c r="H85" s="1023"/>
      <c r="I85" s="1020"/>
      <c r="J85" s="1023"/>
      <c r="K85" s="389"/>
      <c r="L85" s="389"/>
      <c r="M85" s="389"/>
      <c r="N85" s="1039"/>
      <c r="O85" s="63"/>
    </row>
    <row r="86" spans="1:15" s="99" customFormat="1" ht="23.1" customHeight="1">
      <c r="A86" s="62"/>
      <c r="B86" s="61"/>
      <c r="C86" s="1020"/>
      <c r="D86" s="1023"/>
      <c r="E86" s="1020"/>
      <c r="F86" s="1023"/>
      <c r="G86" s="1020"/>
      <c r="H86" s="1023"/>
      <c r="I86" s="1020"/>
      <c r="J86" s="1023"/>
      <c r="K86" s="389"/>
      <c r="L86" s="389"/>
      <c r="M86" s="389"/>
      <c r="N86" s="1039"/>
      <c r="O86" s="63"/>
    </row>
    <row r="87" spans="1:15" s="99" customFormat="1" ht="23.1" customHeight="1">
      <c r="A87" s="71"/>
      <c r="B87" s="72"/>
      <c r="C87" s="1021"/>
      <c r="D87" s="1024"/>
      <c r="E87" s="1021"/>
      <c r="F87" s="1024"/>
      <c r="G87" s="1021"/>
      <c r="H87" s="1024"/>
      <c r="I87" s="1021"/>
      <c r="J87" s="1024"/>
      <c r="K87" s="391"/>
      <c r="L87" s="391"/>
      <c r="M87" s="391"/>
      <c r="N87" s="1041"/>
      <c r="O87" s="73"/>
    </row>
    <row r="88" spans="1:15" s="99" customFormat="1" ht="23.1" customHeight="1">
      <c r="A88" s="62"/>
      <c r="B88" s="61"/>
      <c r="C88" s="1022"/>
      <c r="D88" s="1025"/>
      <c r="E88" s="1022"/>
      <c r="F88" s="1025"/>
      <c r="G88" s="1022"/>
      <c r="H88" s="1025"/>
      <c r="I88" s="1022"/>
      <c r="J88" s="1025"/>
      <c r="K88" s="918"/>
      <c r="L88" s="918"/>
      <c r="M88" s="918"/>
      <c r="N88" s="1042"/>
      <c r="O88" s="63"/>
    </row>
    <row r="89" spans="1:15" s="99" customFormat="1" ht="23.1" customHeight="1">
      <c r="A89" s="62"/>
      <c r="B89" s="61"/>
      <c r="C89" s="1020"/>
      <c r="D89" s="1023"/>
      <c r="E89" s="1020"/>
      <c r="F89" s="1023"/>
      <c r="G89" s="1020"/>
      <c r="H89" s="1023"/>
      <c r="I89" s="1020"/>
      <c r="J89" s="1023"/>
      <c r="K89" s="389"/>
      <c r="L89" s="389"/>
      <c r="M89" s="389"/>
      <c r="N89" s="1039"/>
      <c r="O89" s="63"/>
    </row>
    <row r="90" spans="1:15" s="99" customFormat="1" ht="23.1" customHeight="1">
      <c r="A90" s="62"/>
      <c r="B90" s="61"/>
      <c r="C90" s="1020"/>
      <c r="D90" s="1023"/>
      <c r="E90" s="1020"/>
      <c r="F90" s="1023"/>
      <c r="G90" s="1020"/>
      <c r="H90" s="1023"/>
      <c r="I90" s="1020"/>
      <c r="J90" s="1023"/>
      <c r="K90" s="389"/>
      <c r="L90" s="389"/>
      <c r="M90" s="389"/>
      <c r="N90" s="1039"/>
      <c r="O90" s="63"/>
    </row>
    <row r="91" spans="1:15" s="99" customFormat="1" ht="23.1" customHeight="1">
      <c r="A91" s="62"/>
      <c r="B91" s="61"/>
      <c r="C91" s="1020"/>
      <c r="D91" s="1023"/>
      <c r="E91" s="1020"/>
      <c r="F91" s="1023"/>
      <c r="G91" s="1020"/>
      <c r="H91" s="1023"/>
      <c r="I91" s="1020"/>
      <c r="J91" s="1023"/>
      <c r="K91" s="389"/>
      <c r="L91" s="389"/>
      <c r="M91" s="389"/>
      <c r="N91" s="1039"/>
      <c r="O91" s="63"/>
    </row>
    <row r="92" spans="1:15" s="99" customFormat="1" ht="23.1" customHeight="1">
      <c r="A92" s="71"/>
      <c r="B92" s="72"/>
      <c r="C92" s="1021"/>
      <c r="D92" s="1024"/>
      <c r="E92" s="1021"/>
      <c r="F92" s="1024"/>
      <c r="G92" s="1021"/>
      <c r="H92" s="1024"/>
      <c r="I92" s="1021"/>
      <c r="J92" s="1024"/>
      <c r="K92" s="391"/>
      <c r="L92" s="391"/>
      <c r="M92" s="391"/>
      <c r="N92" s="1041"/>
      <c r="O92" s="73"/>
    </row>
    <row r="93" spans="1:15" s="99" customFormat="1" ht="23.1" customHeight="1">
      <c r="A93" s="62"/>
      <c r="B93" s="61"/>
      <c r="C93" s="1022"/>
      <c r="D93" s="1025"/>
      <c r="E93" s="1022"/>
      <c r="F93" s="1025"/>
      <c r="G93" s="1022"/>
      <c r="H93" s="1025"/>
      <c r="I93" s="1022"/>
      <c r="J93" s="1025"/>
      <c r="K93" s="918"/>
      <c r="L93" s="918"/>
      <c r="M93" s="918"/>
      <c r="N93" s="1042"/>
      <c r="O93" s="63"/>
    </row>
    <row r="94" spans="1:15" s="99" customFormat="1" ht="23.1" customHeight="1">
      <c r="A94" s="62"/>
      <c r="B94" s="61"/>
      <c r="C94" s="1020"/>
      <c r="D94" s="1023"/>
      <c r="E94" s="1020"/>
      <c r="F94" s="1023"/>
      <c r="G94" s="1020"/>
      <c r="H94" s="1023"/>
      <c r="I94" s="1020"/>
      <c r="J94" s="1023"/>
      <c r="K94" s="389"/>
      <c r="L94" s="389"/>
      <c r="M94" s="389"/>
      <c r="N94" s="1039"/>
      <c r="O94" s="63"/>
    </row>
    <row r="95" spans="1:15" s="99" customFormat="1" ht="23.1" customHeight="1">
      <c r="A95" s="62"/>
      <c r="B95" s="61"/>
      <c r="C95" s="1020"/>
      <c r="D95" s="1023"/>
      <c r="E95" s="1020"/>
      <c r="F95" s="1023"/>
      <c r="G95" s="1020"/>
      <c r="H95" s="1023"/>
      <c r="I95" s="1020"/>
      <c r="J95" s="1023"/>
      <c r="K95" s="389"/>
      <c r="L95" s="389"/>
      <c r="M95" s="389"/>
      <c r="N95" s="1039"/>
      <c r="O95" s="63"/>
    </row>
    <row r="96" spans="1:15" s="99" customFormat="1" ht="23.1" customHeight="1">
      <c r="A96" s="74"/>
      <c r="B96" s="61"/>
      <c r="C96" s="1020"/>
      <c r="D96" s="1023"/>
      <c r="E96" s="1020"/>
      <c r="F96" s="1023"/>
      <c r="G96" s="1020"/>
      <c r="H96" s="1023"/>
      <c r="I96" s="1020"/>
      <c r="J96" s="1023"/>
      <c r="K96" s="389"/>
      <c r="L96" s="389"/>
      <c r="M96" s="389"/>
      <c r="N96" s="1039"/>
      <c r="O96" s="75"/>
    </row>
    <row r="97" spans="1:15" s="99" customFormat="1" ht="23.1" customHeight="1">
      <c r="A97" s="71"/>
      <c r="B97" s="72"/>
      <c r="C97" s="1021"/>
      <c r="D97" s="1024"/>
      <c r="E97" s="1021"/>
      <c r="F97" s="1024"/>
      <c r="G97" s="1021"/>
      <c r="H97" s="1024"/>
      <c r="I97" s="1021"/>
      <c r="J97" s="1024"/>
      <c r="K97" s="391"/>
      <c r="L97" s="391"/>
      <c r="M97" s="391"/>
      <c r="N97" s="1041"/>
      <c r="O97" s="73"/>
    </row>
    <row r="98" spans="1:15" s="99" customFormat="1" ht="23.1" customHeight="1">
      <c r="A98" s="62"/>
      <c r="B98" s="61"/>
      <c r="C98" s="1022"/>
      <c r="D98" s="1025"/>
      <c r="E98" s="1022"/>
      <c r="F98" s="1025"/>
      <c r="G98" s="1022"/>
      <c r="H98" s="1025"/>
      <c r="I98" s="1022"/>
      <c r="J98" s="1025"/>
      <c r="K98" s="918"/>
      <c r="L98" s="918"/>
      <c r="M98" s="918"/>
      <c r="N98" s="1042"/>
      <c r="O98" s="63"/>
    </row>
    <row r="99" spans="1:15" s="99" customFormat="1" ht="23.1" customHeight="1">
      <c r="A99" s="62"/>
      <c r="B99" s="61"/>
      <c r="C99" s="1020"/>
      <c r="D99" s="1023"/>
      <c r="E99" s="1020"/>
      <c r="F99" s="1023"/>
      <c r="G99" s="1020"/>
      <c r="H99" s="1023"/>
      <c r="I99" s="1020"/>
      <c r="J99" s="1023"/>
      <c r="K99" s="389"/>
      <c r="L99" s="389"/>
      <c r="M99" s="389"/>
      <c r="N99" s="1039"/>
      <c r="O99" s="63"/>
    </row>
    <row r="100" spans="1:15" s="99" customFormat="1" ht="23.1" customHeight="1">
      <c r="A100" s="62"/>
      <c r="B100" s="61"/>
      <c r="C100" s="1020"/>
      <c r="D100" s="1023"/>
      <c r="E100" s="1020"/>
      <c r="F100" s="1023"/>
      <c r="G100" s="1020"/>
      <c r="H100" s="1023"/>
      <c r="I100" s="1020"/>
      <c r="J100" s="1023"/>
      <c r="K100" s="389"/>
      <c r="L100" s="389"/>
      <c r="M100" s="389"/>
      <c r="N100" s="1039"/>
      <c r="O100" s="63"/>
    </row>
    <row r="101" spans="1:15" s="99" customFormat="1" ht="23.1" customHeight="1">
      <c r="A101" s="74"/>
      <c r="B101" s="61"/>
      <c r="C101" s="1020"/>
      <c r="D101" s="1023"/>
      <c r="E101" s="1020"/>
      <c r="F101" s="1023"/>
      <c r="G101" s="1020"/>
      <c r="H101" s="1023"/>
      <c r="I101" s="1020"/>
      <c r="J101" s="1023"/>
      <c r="K101" s="389"/>
      <c r="L101" s="389"/>
      <c r="M101" s="389"/>
      <c r="N101" s="1039"/>
      <c r="O101" s="75"/>
    </row>
    <row r="102" spans="1:15" s="99" customFormat="1" ht="23.1" customHeight="1">
      <c r="A102" s="71"/>
      <c r="B102" s="72"/>
      <c r="C102" s="1021"/>
      <c r="D102" s="1024"/>
      <c r="E102" s="1021"/>
      <c r="F102" s="1024"/>
      <c r="G102" s="1021"/>
      <c r="H102" s="1024"/>
      <c r="I102" s="1021"/>
      <c r="J102" s="1024"/>
      <c r="K102" s="391"/>
      <c r="L102" s="391"/>
      <c r="M102" s="391"/>
      <c r="N102" s="1041"/>
      <c r="O102" s="73"/>
    </row>
    <row r="103" spans="1:15" s="111" customFormat="1" ht="23.1" customHeight="1">
      <c r="A103" s="62"/>
      <c r="B103" s="61"/>
      <c r="C103" s="1022"/>
      <c r="D103" s="1025"/>
      <c r="E103" s="1022"/>
      <c r="F103" s="1025"/>
      <c r="G103" s="1022"/>
      <c r="H103" s="1025"/>
      <c r="I103" s="1022"/>
      <c r="J103" s="1025"/>
      <c r="K103" s="918"/>
      <c r="L103" s="918"/>
      <c r="M103" s="918"/>
      <c r="N103" s="1042"/>
      <c r="O103" s="63"/>
    </row>
    <row r="104" spans="1:15" s="111" customFormat="1" ht="23.1" customHeight="1">
      <c r="A104" s="62"/>
      <c r="B104" s="61"/>
      <c r="C104" s="1020"/>
      <c r="D104" s="1023"/>
      <c r="E104" s="1020"/>
      <c r="F104" s="1023"/>
      <c r="G104" s="1020"/>
      <c r="H104" s="1023"/>
      <c r="I104" s="1020"/>
      <c r="J104" s="1023"/>
      <c r="K104" s="389"/>
      <c r="L104" s="389"/>
      <c r="M104" s="389"/>
      <c r="N104" s="1039"/>
      <c r="O104" s="63"/>
    </row>
    <row r="105" spans="1:15" s="111" customFormat="1" ht="23.1" customHeight="1">
      <c r="A105" s="62"/>
      <c r="B105" s="61"/>
      <c r="C105" s="1020"/>
      <c r="D105" s="1023"/>
      <c r="E105" s="1020"/>
      <c r="F105" s="1023"/>
      <c r="G105" s="1020"/>
      <c r="H105" s="1023"/>
      <c r="I105" s="1020"/>
      <c r="J105" s="1023"/>
      <c r="K105" s="389"/>
      <c r="L105" s="389"/>
      <c r="M105" s="389"/>
      <c r="N105" s="1039"/>
      <c r="O105" s="63"/>
    </row>
    <row r="106" spans="1:15" s="111" customFormat="1" ht="23.1" customHeight="1">
      <c r="A106" s="62"/>
      <c r="B106" s="61"/>
      <c r="C106" s="1020"/>
      <c r="D106" s="1023"/>
      <c r="E106" s="1020"/>
      <c r="F106" s="1023"/>
      <c r="G106" s="1020"/>
      <c r="H106" s="1023"/>
      <c r="I106" s="1020"/>
      <c r="J106" s="1023"/>
      <c r="K106" s="389"/>
      <c r="L106" s="389"/>
      <c r="M106" s="389"/>
      <c r="N106" s="1039"/>
      <c r="O106" s="63"/>
    </row>
    <row r="107" spans="1:15" s="111" customFormat="1" ht="23.1" customHeight="1" thickBot="1">
      <c r="A107" s="77"/>
      <c r="B107" s="78"/>
      <c r="C107" s="1033"/>
      <c r="D107" s="1046"/>
      <c r="E107" s="1033"/>
      <c r="F107" s="1046"/>
      <c r="G107" s="1033"/>
      <c r="H107" s="1046"/>
      <c r="I107" s="1033"/>
      <c r="J107" s="1046"/>
      <c r="K107" s="1037"/>
      <c r="L107" s="1037"/>
      <c r="M107" s="1037"/>
      <c r="N107" s="1043"/>
      <c r="O107" s="79"/>
    </row>
  </sheetData>
  <mergeCells count="2">
    <mergeCell ref="I3:K3"/>
    <mergeCell ref="C3:H3"/>
  </mergeCells>
  <phoneticPr fontId="2"/>
  <pageMargins left="0.93" right="0.59055118110236227" top="0.64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3"/>
  <dimension ref="A1:L115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6.25" style="6" customWidth="1"/>
    <col min="3" max="4" width="22.625" style="103" customWidth="1"/>
    <col min="5" max="10" width="22.625" style="6" customWidth="1"/>
    <col min="11" max="11" width="22.625" style="103" customWidth="1"/>
    <col min="12" max="12" width="5.875" style="134" customWidth="1"/>
    <col min="13" max="16384" width="9" style="6"/>
  </cols>
  <sheetData>
    <row r="1" spans="1:12" ht="30.95" customHeight="1">
      <c r="A1" s="4" t="s">
        <v>582</v>
      </c>
      <c r="L1" s="190"/>
    </row>
    <row r="2" spans="1:12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118"/>
      <c r="L2" s="191" t="s">
        <v>376</v>
      </c>
    </row>
    <row r="3" spans="1:12" s="108" customFormat="1" ht="24.95" customHeight="1">
      <c r="A3" s="13" t="s">
        <v>423</v>
      </c>
      <c r="B3" s="14"/>
      <c r="C3" s="167"/>
      <c r="D3" s="167"/>
      <c r="E3" s="184" t="s">
        <v>471</v>
      </c>
      <c r="F3" s="183"/>
      <c r="G3" s="167"/>
      <c r="H3" s="167"/>
      <c r="I3" s="167"/>
      <c r="J3" s="167"/>
      <c r="K3" s="193"/>
      <c r="L3" s="20" t="s">
        <v>423</v>
      </c>
    </row>
    <row r="4" spans="1:12" s="108" customFormat="1" ht="24.95" customHeight="1">
      <c r="A4" s="22" t="s">
        <v>424</v>
      </c>
      <c r="B4" s="23"/>
      <c r="C4" s="89"/>
      <c r="D4" s="89"/>
      <c r="E4" s="88"/>
      <c r="F4" s="88"/>
      <c r="G4" s="89" t="s">
        <v>404</v>
      </c>
      <c r="H4" s="89" t="s">
        <v>472</v>
      </c>
      <c r="I4" s="89" t="s">
        <v>473</v>
      </c>
      <c r="J4" s="89" t="s">
        <v>217</v>
      </c>
      <c r="K4" s="195" t="s">
        <v>404</v>
      </c>
      <c r="L4" s="28" t="s">
        <v>424</v>
      </c>
    </row>
    <row r="5" spans="1:12" s="108" customFormat="1" ht="24.95" customHeight="1">
      <c r="A5" s="22" t="s">
        <v>425</v>
      </c>
      <c r="B5" s="23" t="s">
        <v>393</v>
      </c>
      <c r="C5" s="89" t="s">
        <v>403</v>
      </c>
      <c r="D5" s="89" t="s">
        <v>399</v>
      </c>
      <c r="E5" s="89" t="s">
        <v>406</v>
      </c>
      <c r="F5" s="89" t="s">
        <v>407</v>
      </c>
      <c r="G5" s="89"/>
      <c r="H5" s="89"/>
      <c r="I5" s="89"/>
      <c r="J5" s="89" t="s">
        <v>342</v>
      </c>
      <c r="K5" s="195"/>
      <c r="L5" s="28" t="s">
        <v>425</v>
      </c>
    </row>
    <row r="6" spans="1:12" s="108" customFormat="1" ht="24.95" customHeight="1">
      <c r="A6" s="22" t="s">
        <v>426</v>
      </c>
      <c r="B6" s="23"/>
      <c r="C6" s="89"/>
      <c r="D6" s="89"/>
      <c r="E6" s="89"/>
      <c r="F6" s="89"/>
      <c r="G6" s="89" t="s">
        <v>388</v>
      </c>
      <c r="H6" s="89" t="s">
        <v>388</v>
      </c>
      <c r="I6" s="89" t="s">
        <v>388</v>
      </c>
      <c r="J6" s="89" t="s">
        <v>388</v>
      </c>
      <c r="K6" s="195" t="s">
        <v>389</v>
      </c>
      <c r="L6" s="28" t="s">
        <v>426</v>
      </c>
    </row>
    <row r="7" spans="1:12" s="108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196"/>
      <c r="L7" s="52" t="s">
        <v>427</v>
      </c>
    </row>
    <row r="8" spans="1:12" s="111" customFormat="1" ht="30" customHeight="1">
      <c r="A8" s="26"/>
      <c r="B8" s="34" t="s">
        <v>6</v>
      </c>
      <c r="C8" s="1047" t="s">
        <v>572</v>
      </c>
      <c r="D8" s="1047" t="s">
        <v>572</v>
      </c>
      <c r="E8" s="1028" t="s">
        <v>572</v>
      </c>
      <c r="F8" s="1028" t="s">
        <v>572</v>
      </c>
      <c r="G8" s="1028" t="s">
        <v>572</v>
      </c>
      <c r="H8" s="1028" t="s">
        <v>572</v>
      </c>
      <c r="I8" s="1028" t="s">
        <v>572</v>
      </c>
      <c r="J8" s="1028" t="s">
        <v>572</v>
      </c>
      <c r="K8" s="1048" t="s">
        <v>572</v>
      </c>
      <c r="L8" s="132"/>
    </row>
    <row r="9" spans="1:12" s="108" customFormat="1" ht="30" customHeight="1">
      <c r="A9" s="22"/>
      <c r="B9" s="29" t="s">
        <v>1016</v>
      </c>
      <c r="C9" s="388">
        <v>-26825</v>
      </c>
      <c r="D9" s="388">
        <v>45447</v>
      </c>
      <c r="E9" s="1020">
        <v>808567</v>
      </c>
      <c r="F9" s="1020">
        <v>13931</v>
      </c>
      <c r="G9" s="1020">
        <v>1157</v>
      </c>
      <c r="H9" s="1020">
        <v>546</v>
      </c>
      <c r="I9" s="1020">
        <v>2</v>
      </c>
      <c r="J9" s="1020">
        <v>16</v>
      </c>
      <c r="K9" s="1049">
        <v>1505</v>
      </c>
      <c r="L9" s="55"/>
    </row>
    <row r="10" spans="1:12" s="108" customFormat="1" ht="30" customHeight="1">
      <c r="A10" s="22"/>
      <c r="B10" s="29" t="s">
        <v>1017</v>
      </c>
      <c r="C10" s="1050" t="s">
        <v>572</v>
      </c>
      <c r="D10" s="1050" t="s">
        <v>572</v>
      </c>
      <c r="E10" s="1034" t="s">
        <v>572</v>
      </c>
      <c r="F10" s="1034" t="s">
        <v>572</v>
      </c>
      <c r="G10" s="1034" t="s">
        <v>572</v>
      </c>
      <c r="H10" s="1034" t="s">
        <v>572</v>
      </c>
      <c r="I10" s="1034" t="s">
        <v>572</v>
      </c>
      <c r="J10" s="1034" t="s">
        <v>572</v>
      </c>
      <c r="K10" s="1051" t="s">
        <v>572</v>
      </c>
      <c r="L10" s="55"/>
    </row>
    <row r="11" spans="1:12" s="108" customFormat="1" ht="30" customHeight="1">
      <c r="A11" s="22"/>
      <c r="B11" s="29" t="s">
        <v>1018</v>
      </c>
      <c r="C11" s="388">
        <v>-23881</v>
      </c>
      <c r="D11" s="388">
        <v>42174</v>
      </c>
      <c r="E11" s="1020">
        <v>761926</v>
      </c>
      <c r="F11" s="1020">
        <v>12589</v>
      </c>
      <c r="G11" s="1020">
        <v>1055</v>
      </c>
      <c r="H11" s="1020">
        <v>486</v>
      </c>
      <c r="I11" s="1020">
        <v>2</v>
      </c>
      <c r="J11" s="1020">
        <v>15</v>
      </c>
      <c r="K11" s="1049">
        <v>1329</v>
      </c>
      <c r="L11" s="55"/>
    </row>
    <row r="12" spans="1:12" s="108" customFormat="1" ht="30" customHeight="1">
      <c r="A12" s="109"/>
      <c r="B12" s="133" t="s">
        <v>1019</v>
      </c>
      <c r="C12" s="404">
        <v>-2944</v>
      </c>
      <c r="D12" s="404">
        <v>3273</v>
      </c>
      <c r="E12" s="1021">
        <v>46641</v>
      </c>
      <c r="F12" s="1021">
        <v>1342</v>
      </c>
      <c r="G12" s="1021">
        <v>102</v>
      </c>
      <c r="H12" s="1021">
        <v>60</v>
      </c>
      <c r="I12" s="1021">
        <v>0</v>
      </c>
      <c r="J12" s="1021">
        <v>1</v>
      </c>
      <c r="K12" s="1052">
        <v>176</v>
      </c>
      <c r="L12" s="126"/>
    </row>
    <row r="13" spans="1:12" ht="23.1" customHeight="1">
      <c r="A13" s="60">
        <v>1</v>
      </c>
      <c r="B13" s="93" t="s">
        <v>1020</v>
      </c>
      <c r="C13" s="951">
        <v>-1569</v>
      </c>
      <c r="D13" s="396">
        <v>1321</v>
      </c>
      <c r="E13" s="1022">
        <v>35031</v>
      </c>
      <c r="F13" s="1022">
        <v>0</v>
      </c>
      <c r="G13" s="1022">
        <v>35</v>
      </c>
      <c r="H13" s="1022">
        <v>5</v>
      </c>
      <c r="I13" s="1022">
        <v>0</v>
      </c>
      <c r="J13" s="1022">
        <v>1</v>
      </c>
      <c r="K13" s="1053">
        <v>50</v>
      </c>
      <c r="L13" s="59">
        <v>1</v>
      </c>
    </row>
    <row r="14" spans="1:12" ht="23.1" customHeight="1">
      <c r="A14" s="60">
        <v>2</v>
      </c>
      <c r="B14" s="93" t="s">
        <v>1021</v>
      </c>
      <c r="C14" s="923">
        <v>-2173</v>
      </c>
      <c r="D14" s="388">
        <v>2005</v>
      </c>
      <c r="E14" s="1020">
        <v>40429</v>
      </c>
      <c r="F14" s="1020">
        <v>0</v>
      </c>
      <c r="G14" s="1020">
        <v>84</v>
      </c>
      <c r="H14" s="1020">
        <v>38</v>
      </c>
      <c r="I14" s="1020">
        <v>0</v>
      </c>
      <c r="J14" s="1020">
        <v>1</v>
      </c>
      <c r="K14" s="1049">
        <v>89</v>
      </c>
      <c r="L14" s="55">
        <v>2</v>
      </c>
    </row>
    <row r="15" spans="1:12" ht="23.1" customHeight="1">
      <c r="A15" s="60">
        <v>3</v>
      </c>
      <c r="B15" s="93" t="s">
        <v>1022</v>
      </c>
      <c r="C15" s="923">
        <v>-2738</v>
      </c>
      <c r="D15" s="388">
        <v>3218</v>
      </c>
      <c r="E15" s="1020">
        <v>96932</v>
      </c>
      <c r="F15" s="1020">
        <v>0</v>
      </c>
      <c r="G15" s="1020">
        <v>119</v>
      </c>
      <c r="H15" s="1020">
        <v>58</v>
      </c>
      <c r="I15" s="1020">
        <v>0</v>
      </c>
      <c r="J15" s="1020">
        <v>1</v>
      </c>
      <c r="K15" s="1049">
        <v>122</v>
      </c>
      <c r="L15" s="55">
        <v>3</v>
      </c>
    </row>
    <row r="16" spans="1:12" ht="23.1" customHeight="1">
      <c r="A16" s="60">
        <v>6</v>
      </c>
      <c r="B16" s="93" t="s">
        <v>1023</v>
      </c>
      <c r="C16" s="923">
        <v>-401</v>
      </c>
      <c r="D16" s="388">
        <v>498</v>
      </c>
      <c r="E16" s="1020">
        <v>7135</v>
      </c>
      <c r="F16" s="1020">
        <v>508</v>
      </c>
      <c r="G16" s="1020">
        <v>30</v>
      </c>
      <c r="H16" s="1020">
        <v>18</v>
      </c>
      <c r="I16" s="1020">
        <v>0</v>
      </c>
      <c r="J16" s="1020">
        <v>0</v>
      </c>
      <c r="K16" s="1049">
        <v>31</v>
      </c>
      <c r="L16" s="55">
        <v>6</v>
      </c>
    </row>
    <row r="17" spans="1:12" ht="23.1" customHeight="1">
      <c r="A17" s="179">
        <v>7</v>
      </c>
      <c r="B17" s="180" t="s">
        <v>1024</v>
      </c>
      <c r="C17" s="953">
        <v>-560</v>
      </c>
      <c r="D17" s="404">
        <v>682</v>
      </c>
      <c r="E17" s="1021">
        <v>11973</v>
      </c>
      <c r="F17" s="1021">
        <v>565</v>
      </c>
      <c r="G17" s="1021">
        <v>29</v>
      </c>
      <c r="H17" s="1021">
        <v>11</v>
      </c>
      <c r="I17" s="1021">
        <v>0</v>
      </c>
      <c r="J17" s="1021">
        <v>0</v>
      </c>
      <c r="K17" s="1052">
        <v>31</v>
      </c>
      <c r="L17" s="126">
        <v>7</v>
      </c>
    </row>
    <row r="18" spans="1:12" ht="23.1" customHeight="1">
      <c r="A18" s="60">
        <v>8</v>
      </c>
      <c r="B18" s="93" t="s">
        <v>1025</v>
      </c>
      <c r="C18" s="951">
        <v>-1246</v>
      </c>
      <c r="D18" s="396">
        <v>2107</v>
      </c>
      <c r="E18" s="1022">
        <v>28135</v>
      </c>
      <c r="F18" s="1022">
        <v>3684</v>
      </c>
      <c r="G18" s="1022">
        <v>34</v>
      </c>
      <c r="H18" s="1022">
        <v>26</v>
      </c>
      <c r="I18" s="1022">
        <v>0</v>
      </c>
      <c r="J18" s="1022">
        <v>2</v>
      </c>
      <c r="K18" s="1053">
        <v>68</v>
      </c>
      <c r="L18" s="55">
        <v>8</v>
      </c>
    </row>
    <row r="19" spans="1:12" ht="23.1" customHeight="1">
      <c r="A19" s="60">
        <v>9</v>
      </c>
      <c r="B19" s="93" t="s">
        <v>1026</v>
      </c>
      <c r="C19" s="923">
        <v>-144</v>
      </c>
      <c r="D19" s="388">
        <v>249</v>
      </c>
      <c r="E19" s="1020">
        <v>1869</v>
      </c>
      <c r="F19" s="1020">
        <v>680</v>
      </c>
      <c r="G19" s="1020">
        <v>18</v>
      </c>
      <c r="H19" s="1020">
        <v>16</v>
      </c>
      <c r="I19" s="1020">
        <v>0</v>
      </c>
      <c r="J19" s="1020">
        <v>0</v>
      </c>
      <c r="K19" s="1049">
        <v>18</v>
      </c>
      <c r="L19" s="55">
        <v>9</v>
      </c>
    </row>
    <row r="20" spans="1:12" ht="23.1" customHeight="1">
      <c r="A20" s="60">
        <v>10</v>
      </c>
      <c r="B20" s="93" t="s">
        <v>1027</v>
      </c>
      <c r="C20" s="923">
        <v>295</v>
      </c>
      <c r="D20" s="388">
        <v>696</v>
      </c>
      <c r="E20" s="1020">
        <v>0</v>
      </c>
      <c r="F20" s="1020">
        <v>0</v>
      </c>
      <c r="G20" s="1020">
        <v>18</v>
      </c>
      <c r="H20" s="1020">
        <v>1</v>
      </c>
      <c r="I20" s="1020">
        <v>0</v>
      </c>
      <c r="J20" s="1020">
        <v>0</v>
      </c>
      <c r="K20" s="1049">
        <v>20</v>
      </c>
      <c r="L20" s="55">
        <v>10</v>
      </c>
    </row>
    <row r="21" spans="1:12" s="99" customFormat="1" ht="23.1" customHeight="1">
      <c r="A21" s="60">
        <v>11</v>
      </c>
      <c r="B21" s="93" t="s">
        <v>1028</v>
      </c>
      <c r="C21" s="923">
        <v>-400</v>
      </c>
      <c r="D21" s="388">
        <v>774</v>
      </c>
      <c r="E21" s="1020">
        <v>7633</v>
      </c>
      <c r="F21" s="1020">
        <v>674</v>
      </c>
      <c r="G21" s="1020">
        <v>28</v>
      </c>
      <c r="H21" s="1020">
        <v>10</v>
      </c>
      <c r="I21" s="1020">
        <v>0</v>
      </c>
      <c r="J21" s="1020">
        <v>0</v>
      </c>
      <c r="K21" s="1049">
        <v>29</v>
      </c>
      <c r="L21" s="63">
        <v>11</v>
      </c>
    </row>
    <row r="22" spans="1:12" s="99" customFormat="1" ht="23.1" customHeight="1">
      <c r="A22" s="62">
        <v>12</v>
      </c>
      <c r="B22" s="61" t="s">
        <v>1029</v>
      </c>
      <c r="C22" s="953">
        <v>-602</v>
      </c>
      <c r="D22" s="404">
        <v>697</v>
      </c>
      <c r="E22" s="1021">
        <v>10652</v>
      </c>
      <c r="F22" s="1021">
        <v>0</v>
      </c>
      <c r="G22" s="1021">
        <v>33</v>
      </c>
      <c r="H22" s="1021">
        <v>11</v>
      </c>
      <c r="I22" s="1021">
        <v>1</v>
      </c>
      <c r="J22" s="1021">
        <v>0</v>
      </c>
      <c r="K22" s="1052">
        <v>36</v>
      </c>
      <c r="L22" s="63">
        <v>12</v>
      </c>
    </row>
    <row r="23" spans="1:12" s="99" customFormat="1" ht="23.1" customHeight="1">
      <c r="A23" s="66">
        <v>14</v>
      </c>
      <c r="B23" s="58" t="s">
        <v>1030</v>
      </c>
      <c r="C23" s="951">
        <v>1461</v>
      </c>
      <c r="D23" s="396">
        <v>1578</v>
      </c>
      <c r="E23" s="1022">
        <v>742</v>
      </c>
      <c r="F23" s="1022">
        <v>0</v>
      </c>
      <c r="G23" s="1022">
        <v>4</v>
      </c>
      <c r="H23" s="1022">
        <v>3</v>
      </c>
      <c r="I23" s="1022">
        <v>0</v>
      </c>
      <c r="J23" s="1022">
        <v>0</v>
      </c>
      <c r="K23" s="1053">
        <v>16</v>
      </c>
      <c r="L23" s="67">
        <v>14</v>
      </c>
    </row>
    <row r="24" spans="1:12" s="99" customFormat="1" ht="23.1" customHeight="1">
      <c r="A24" s="62">
        <v>15</v>
      </c>
      <c r="B24" s="61" t="s">
        <v>1031</v>
      </c>
      <c r="C24" s="923">
        <v>-958</v>
      </c>
      <c r="D24" s="388">
        <v>1021</v>
      </c>
      <c r="E24" s="1020">
        <v>17680</v>
      </c>
      <c r="F24" s="1020">
        <v>1206</v>
      </c>
      <c r="G24" s="1020">
        <v>16</v>
      </c>
      <c r="H24" s="1020">
        <v>10</v>
      </c>
      <c r="I24" s="1020">
        <v>1</v>
      </c>
      <c r="J24" s="1020">
        <v>0</v>
      </c>
      <c r="K24" s="1049">
        <v>42</v>
      </c>
      <c r="L24" s="63">
        <v>15</v>
      </c>
    </row>
    <row r="25" spans="1:12" s="99" customFormat="1" ht="23.1" customHeight="1">
      <c r="A25" s="62">
        <v>16</v>
      </c>
      <c r="B25" s="61" t="s">
        <v>1032</v>
      </c>
      <c r="C25" s="923">
        <v>-480</v>
      </c>
      <c r="D25" s="388">
        <v>753</v>
      </c>
      <c r="E25" s="1020">
        <v>10402</v>
      </c>
      <c r="F25" s="1020">
        <v>631</v>
      </c>
      <c r="G25" s="1020">
        <v>26</v>
      </c>
      <c r="H25" s="1020">
        <v>5</v>
      </c>
      <c r="I25" s="1020">
        <v>0</v>
      </c>
      <c r="J25" s="1020">
        <v>0</v>
      </c>
      <c r="K25" s="1049">
        <v>27</v>
      </c>
      <c r="L25" s="63">
        <v>16</v>
      </c>
    </row>
    <row r="26" spans="1:12" s="99" customFormat="1" ht="23.1" customHeight="1">
      <c r="A26" s="62">
        <v>17</v>
      </c>
      <c r="B26" s="61" t="s">
        <v>1033</v>
      </c>
      <c r="C26" s="923">
        <v>-310</v>
      </c>
      <c r="D26" s="388">
        <v>494</v>
      </c>
      <c r="E26" s="1020">
        <v>6724</v>
      </c>
      <c r="F26" s="1020">
        <v>0</v>
      </c>
      <c r="G26" s="1020">
        <v>26</v>
      </c>
      <c r="H26" s="1020">
        <v>13</v>
      </c>
      <c r="I26" s="1020">
        <v>0</v>
      </c>
      <c r="J26" s="1020">
        <v>0</v>
      </c>
      <c r="K26" s="1049">
        <v>27</v>
      </c>
      <c r="L26" s="63">
        <v>17</v>
      </c>
    </row>
    <row r="27" spans="1:12" s="99" customFormat="1" ht="23.1" customHeight="1">
      <c r="A27" s="71">
        <v>18</v>
      </c>
      <c r="B27" s="72" t="s">
        <v>1034</v>
      </c>
      <c r="C27" s="953">
        <v>-1146</v>
      </c>
      <c r="D27" s="404">
        <v>1425</v>
      </c>
      <c r="E27" s="1021">
        <v>21677</v>
      </c>
      <c r="F27" s="1021">
        <v>1402</v>
      </c>
      <c r="G27" s="1021">
        <v>16</v>
      </c>
      <c r="H27" s="1021">
        <v>10</v>
      </c>
      <c r="I27" s="1021">
        <v>0</v>
      </c>
      <c r="J27" s="1021">
        <v>1</v>
      </c>
      <c r="K27" s="1052">
        <v>49</v>
      </c>
      <c r="L27" s="73">
        <v>18</v>
      </c>
    </row>
    <row r="28" spans="1:12" s="99" customFormat="1" ht="23.1" customHeight="1">
      <c r="A28" s="62">
        <v>19</v>
      </c>
      <c r="B28" s="61" t="s">
        <v>1035</v>
      </c>
      <c r="C28" s="951">
        <v>-525</v>
      </c>
      <c r="D28" s="396">
        <v>964</v>
      </c>
      <c r="E28" s="1022">
        <v>10055</v>
      </c>
      <c r="F28" s="1022">
        <v>0</v>
      </c>
      <c r="G28" s="1022">
        <v>42</v>
      </c>
      <c r="H28" s="1022">
        <v>25</v>
      </c>
      <c r="I28" s="1022">
        <v>0</v>
      </c>
      <c r="J28" s="1022">
        <v>0</v>
      </c>
      <c r="K28" s="1053">
        <v>43</v>
      </c>
      <c r="L28" s="67">
        <v>19</v>
      </c>
    </row>
    <row r="29" spans="1:12" s="99" customFormat="1" ht="23.1" customHeight="1">
      <c r="A29" s="62">
        <v>21</v>
      </c>
      <c r="B29" s="61" t="s">
        <v>1036</v>
      </c>
      <c r="C29" s="923">
        <v>-286</v>
      </c>
      <c r="D29" s="388">
        <v>274</v>
      </c>
      <c r="E29" s="1020">
        <v>6959</v>
      </c>
      <c r="F29" s="1020">
        <v>0</v>
      </c>
      <c r="G29" s="1020">
        <v>1</v>
      </c>
      <c r="H29" s="1020">
        <v>0</v>
      </c>
      <c r="I29" s="1020">
        <v>0</v>
      </c>
      <c r="J29" s="1020">
        <v>0</v>
      </c>
      <c r="K29" s="1049">
        <v>1</v>
      </c>
      <c r="L29" s="63">
        <v>21</v>
      </c>
    </row>
    <row r="30" spans="1:12" s="99" customFormat="1" ht="23.1" customHeight="1">
      <c r="A30" s="62">
        <v>22</v>
      </c>
      <c r="B30" s="61" t="s">
        <v>1037</v>
      </c>
      <c r="C30" s="923">
        <v>-577</v>
      </c>
      <c r="D30" s="388">
        <v>3633</v>
      </c>
      <c r="E30" s="1020">
        <v>36874</v>
      </c>
      <c r="F30" s="1020">
        <v>0</v>
      </c>
      <c r="G30" s="1020">
        <v>35</v>
      </c>
      <c r="H30" s="1020">
        <v>0</v>
      </c>
      <c r="I30" s="1020">
        <v>0</v>
      </c>
      <c r="J30" s="1020">
        <v>0</v>
      </c>
      <c r="K30" s="1049">
        <v>67</v>
      </c>
      <c r="L30" s="63">
        <v>22</v>
      </c>
    </row>
    <row r="31" spans="1:12" s="99" customFormat="1" ht="23.1" customHeight="1">
      <c r="A31" s="62">
        <v>23</v>
      </c>
      <c r="B31" s="61" t="s">
        <v>1038</v>
      </c>
      <c r="C31" s="923">
        <v>-255</v>
      </c>
      <c r="D31" s="388">
        <v>525</v>
      </c>
      <c r="E31" s="1020">
        <v>7157</v>
      </c>
      <c r="F31" s="1020">
        <v>550</v>
      </c>
      <c r="G31" s="1020">
        <v>16</v>
      </c>
      <c r="H31" s="1020">
        <v>9</v>
      </c>
      <c r="I31" s="1020">
        <v>0</v>
      </c>
      <c r="J31" s="1020">
        <v>0</v>
      </c>
      <c r="K31" s="1049">
        <v>22</v>
      </c>
      <c r="L31" s="63">
        <v>23</v>
      </c>
    </row>
    <row r="32" spans="1:12" s="99" customFormat="1" ht="23.1" customHeight="1">
      <c r="A32" s="71">
        <v>24</v>
      </c>
      <c r="B32" s="72" t="s">
        <v>1039</v>
      </c>
      <c r="C32" s="953">
        <v>-704</v>
      </c>
      <c r="D32" s="404">
        <v>903</v>
      </c>
      <c r="E32" s="1021">
        <v>35294</v>
      </c>
      <c r="F32" s="1021">
        <v>0</v>
      </c>
      <c r="G32" s="1021">
        <v>8</v>
      </c>
      <c r="H32" s="1021">
        <v>8</v>
      </c>
      <c r="I32" s="1021">
        <v>0</v>
      </c>
      <c r="J32" s="1021">
        <v>2</v>
      </c>
      <c r="K32" s="1052">
        <v>19</v>
      </c>
      <c r="L32" s="73">
        <v>24</v>
      </c>
    </row>
    <row r="33" spans="1:12" s="99" customFormat="1" ht="23.1" customHeight="1">
      <c r="A33" s="74">
        <v>25</v>
      </c>
      <c r="B33" s="61" t="s">
        <v>1040</v>
      </c>
      <c r="C33" s="951">
        <v>272</v>
      </c>
      <c r="D33" s="396">
        <v>959</v>
      </c>
      <c r="E33" s="1022">
        <v>6122</v>
      </c>
      <c r="F33" s="1022">
        <v>470</v>
      </c>
      <c r="G33" s="1022">
        <v>7</v>
      </c>
      <c r="H33" s="1022">
        <v>4</v>
      </c>
      <c r="I33" s="1022">
        <v>0</v>
      </c>
      <c r="J33" s="1022">
        <v>0</v>
      </c>
      <c r="K33" s="1053">
        <v>12</v>
      </c>
      <c r="L33" s="75">
        <v>25</v>
      </c>
    </row>
    <row r="34" spans="1:12" s="99" customFormat="1" ht="23.1" customHeight="1">
      <c r="A34" s="62">
        <v>27</v>
      </c>
      <c r="B34" s="61" t="s">
        <v>1041</v>
      </c>
      <c r="C34" s="923">
        <v>-375</v>
      </c>
      <c r="D34" s="388">
        <v>219</v>
      </c>
      <c r="E34" s="1020">
        <v>4358</v>
      </c>
      <c r="F34" s="1020">
        <v>331</v>
      </c>
      <c r="G34" s="1020">
        <v>10</v>
      </c>
      <c r="H34" s="1020">
        <v>8</v>
      </c>
      <c r="I34" s="1020">
        <v>0</v>
      </c>
      <c r="J34" s="1020">
        <v>0</v>
      </c>
      <c r="K34" s="1049">
        <v>11</v>
      </c>
      <c r="L34" s="63">
        <v>27</v>
      </c>
    </row>
    <row r="35" spans="1:12" s="99" customFormat="1" ht="23.1" customHeight="1">
      <c r="A35" s="62">
        <v>28</v>
      </c>
      <c r="B35" s="61" t="s">
        <v>1042</v>
      </c>
      <c r="C35" s="923">
        <v>-11</v>
      </c>
      <c r="D35" s="388">
        <v>81</v>
      </c>
      <c r="E35" s="1020">
        <v>946</v>
      </c>
      <c r="F35" s="1020">
        <v>15</v>
      </c>
      <c r="G35" s="1020">
        <v>2</v>
      </c>
      <c r="H35" s="1020">
        <v>2</v>
      </c>
      <c r="I35" s="1020">
        <v>0</v>
      </c>
      <c r="J35" s="1020">
        <v>0</v>
      </c>
      <c r="K35" s="1049">
        <v>2</v>
      </c>
      <c r="L35" s="63">
        <v>28</v>
      </c>
    </row>
    <row r="36" spans="1:12" s="99" customFormat="1" ht="23.1" customHeight="1">
      <c r="A36" s="62">
        <v>29</v>
      </c>
      <c r="B36" s="61" t="s">
        <v>1043</v>
      </c>
      <c r="C36" s="923">
        <v>-382</v>
      </c>
      <c r="D36" s="388">
        <v>328</v>
      </c>
      <c r="E36" s="1020">
        <v>4280</v>
      </c>
      <c r="F36" s="1020">
        <v>535</v>
      </c>
      <c r="G36" s="1020">
        <v>19</v>
      </c>
      <c r="H36" s="1020">
        <v>7</v>
      </c>
      <c r="I36" s="1020">
        <v>0</v>
      </c>
      <c r="J36" s="1020">
        <v>1</v>
      </c>
      <c r="K36" s="1049">
        <v>20</v>
      </c>
      <c r="L36" s="63">
        <v>29</v>
      </c>
    </row>
    <row r="37" spans="1:12" s="99" customFormat="1" ht="23.1" customHeight="1">
      <c r="A37" s="71">
        <v>30</v>
      </c>
      <c r="B37" s="72" t="s">
        <v>1044</v>
      </c>
      <c r="C37" s="953">
        <v>-425</v>
      </c>
      <c r="D37" s="404">
        <v>815</v>
      </c>
      <c r="E37" s="1021">
        <v>16283</v>
      </c>
      <c r="F37" s="1021">
        <v>0</v>
      </c>
      <c r="G37" s="1021">
        <v>3</v>
      </c>
      <c r="H37" s="1021">
        <v>2</v>
      </c>
      <c r="I37" s="1021">
        <v>0</v>
      </c>
      <c r="J37" s="1021">
        <v>0</v>
      </c>
      <c r="K37" s="1052">
        <v>3</v>
      </c>
      <c r="L37" s="73">
        <v>30</v>
      </c>
    </row>
    <row r="38" spans="1:12" s="99" customFormat="1" ht="23.1" customHeight="1">
      <c r="A38" s="62">
        <v>31</v>
      </c>
      <c r="B38" s="61" t="s">
        <v>1045</v>
      </c>
      <c r="C38" s="951">
        <v>0</v>
      </c>
      <c r="D38" s="396">
        <v>0</v>
      </c>
      <c r="E38" s="1022">
        <v>0</v>
      </c>
      <c r="F38" s="1022">
        <v>0</v>
      </c>
      <c r="G38" s="1022">
        <v>0</v>
      </c>
      <c r="H38" s="1022">
        <v>0</v>
      </c>
      <c r="I38" s="1022">
        <v>0</v>
      </c>
      <c r="J38" s="1022">
        <v>0</v>
      </c>
      <c r="K38" s="1053">
        <v>0</v>
      </c>
      <c r="L38" s="63">
        <v>31</v>
      </c>
    </row>
    <row r="39" spans="1:12" s="99" customFormat="1" ht="23.1" customHeight="1">
      <c r="A39" s="62">
        <v>32</v>
      </c>
      <c r="B39" s="61" t="s">
        <v>1046</v>
      </c>
      <c r="C39" s="923">
        <v>-695</v>
      </c>
      <c r="D39" s="388">
        <v>1330</v>
      </c>
      <c r="E39" s="1020">
        <v>16616</v>
      </c>
      <c r="F39" s="1020">
        <v>0</v>
      </c>
      <c r="G39" s="1020">
        <v>11</v>
      </c>
      <c r="H39" s="1020">
        <v>0</v>
      </c>
      <c r="I39" s="1020">
        <v>0</v>
      </c>
      <c r="J39" s="1020">
        <v>0</v>
      </c>
      <c r="K39" s="1049">
        <v>39</v>
      </c>
      <c r="L39" s="63">
        <v>32</v>
      </c>
    </row>
    <row r="40" spans="1:12" s="99" customFormat="1" ht="23.1" customHeight="1">
      <c r="A40" s="62">
        <v>33</v>
      </c>
      <c r="B40" s="61" t="s">
        <v>1047</v>
      </c>
      <c r="C40" s="923">
        <v>-707</v>
      </c>
      <c r="D40" s="388">
        <v>530</v>
      </c>
      <c r="E40" s="1020">
        <v>14115</v>
      </c>
      <c r="F40" s="1020">
        <v>807</v>
      </c>
      <c r="G40" s="1020">
        <v>15</v>
      </c>
      <c r="H40" s="1020">
        <v>7</v>
      </c>
      <c r="I40" s="1020">
        <v>0</v>
      </c>
      <c r="J40" s="1020">
        <v>2</v>
      </c>
      <c r="K40" s="1049">
        <v>17</v>
      </c>
      <c r="L40" s="63">
        <v>33</v>
      </c>
    </row>
    <row r="41" spans="1:12" s="99" customFormat="1" ht="23.1" customHeight="1">
      <c r="A41" s="62">
        <v>34</v>
      </c>
      <c r="B41" s="61" t="s">
        <v>1048</v>
      </c>
      <c r="C41" s="923">
        <v>-215</v>
      </c>
      <c r="D41" s="388">
        <v>265</v>
      </c>
      <c r="E41" s="1020">
        <v>3014</v>
      </c>
      <c r="F41" s="1020">
        <v>0</v>
      </c>
      <c r="G41" s="1020">
        <v>13</v>
      </c>
      <c r="H41" s="1020">
        <v>7</v>
      </c>
      <c r="I41" s="1020">
        <v>0</v>
      </c>
      <c r="J41" s="1020">
        <v>0</v>
      </c>
      <c r="K41" s="1049">
        <v>13</v>
      </c>
      <c r="L41" s="63">
        <v>34</v>
      </c>
    </row>
    <row r="42" spans="1:12" s="99" customFormat="1" ht="23.1" customHeight="1">
      <c r="A42" s="71">
        <v>35</v>
      </c>
      <c r="B42" s="72" t="s">
        <v>1049</v>
      </c>
      <c r="C42" s="953">
        <v>-430</v>
      </c>
      <c r="D42" s="404">
        <v>296</v>
      </c>
      <c r="E42" s="1021">
        <v>5042</v>
      </c>
      <c r="F42" s="1021">
        <v>531</v>
      </c>
      <c r="G42" s="1021">
        <v>19</v>
      </c>
      <c r="H42" s="1021">
        <v>10</v>
      </c>
      <c r="I42" s="1021">
        <v>0</v>
      </c>
      <c r="J42" s="1021">
        <v>0</v>
      </c>
      <c r="K42" s="1052">
        <v>19</v>
      </c>
      <c r="L42" s="73">
        <v>35</v>
      </c>
    </row>
    <row r="43" spans="1:12" s="99" customFormat="1" ht="23.1" customHeight="1">
      <c r="A43" s="62">
        <v>36</v>
      </c>
      <c r="B43" s="61" t="s">
        <v>1050</v>
      </c>
      <c r="C43" s="951">
        <v>-55</v>
      </c>
      <c r="D43" s="396">
        <v>111</v>
      </c>
      <c r="E43" s="1022">
        <v>1075</v>
      </c>
      <c r="F43" s="1022">
        <v>0</v>
      </c>
      <c r="G43" s="1022">
        <v>4</v>
      </c>
      <c r="H43" s="1022">
        <v>3</v>
      </c>
      <c r="I43" s="1022">
        <v>0</v>
      </c>
      <c r="J43" s="1022">
        <v>0</v>
      </c>
      <c r="K43" s="1053">
        <v>6</v>
      </c>
      <c r="L43" s="63">
        <v>36</v>
      </c>
    </row>
    <row r="44" spans="1:12" s="99" customFormat="1" ht="23.1" customHeight="1">
      <c r="A44" s="62">
        <v>37</v>
      </c>
      <c r="B44" s="61" t="s">
        <v>1051</v>
      </c>
      <c r="C44" s="923">
        <v>-1215</v>
      </c>
      <c r="D44" s="388">
        <v>1345</v>
      </c>
      <c r="E44" s="1020">
        <v>31857</v>
      </c>
      <c r="F44" s="1020">
        <v>0</v>
      </c>
      <c r="G44" s="1020">
        <v>12</v>
      </c>
      <c r="H44" s="1020">
        <v>7</v>
      </c>
      <c r="I44" s="1020">
        <v>0</v>
      </c>
      <c r="J44" s="1020">
        <v>1</v>
      </c>
      <c r="K44" s="1049">
        <v>25</v>
      </c>
      <c r="L44" s="63">
        <v>37</v>
      </c>
    </row>
    <row r="45" spans="1:12" s="99" customFormat="1" ht="23.1" customHeight="1">
      <c r="A45" s="62">
        <v>38</v>
      </c>
      <c r="B45" s="61" t="s">
        <v>1052</v>
      </c>
      <c r="C45" s="923">
        <v>-235</v>
      </c>
      <c r="D45" s="388">
        <v>711</v>
      </c>
      <c r="E45" s="1020">
        <v>7614</v>
      </c>
      <c r="F45" s="1020">
        <v>0</v>
      </c>
      <c r="G45" s="1020">
        <v>21</v>
      </c>
      <c r="H45" s="1020">
        <v>14</v>
      </c>
      <c r="I45" s="1020">
        <v>0</v>
      </c>
      <c r="J45" s="1020">
        <v>0</v>
      </c>
      <c r="K45" s="1049">
        <v>23</v>
      </c>
      <c r="L45" s="63">
        <v>38</v>
      </c>
    </row>
    <row r="46" spans="1:12" s="99" customFormat="1" ht="23.1" customHeight="1">
      <c r="A46" s="62">
        <v>39</v>
      </c>
      <c r="B46" s="61" t="s">
        <v>1053</v>
      </c>
      <c r="C46" s="923">
        <v>-345</v>
      </c>
      <c r="D46" s="388">
        <v>142</v>
      </c>
      <c r="E46" s="1020">
        <v>6620</v>
      </c>
      <c r="F46" s="1020">
        <v>0</v>
      </c>
      <c r="G46" s="1020">
        <v>6</v>
      </c>
      <c r="H46" s="1020">
        <v>4</v>
      </c>
      <c r="I46" s="1020">
        <v>0</v>
      </c>
      <c r="J46" s="1020">
        <v>0</v>
      </c>
      <c r="K46" s="1049">
        <v>12</v>
      </c>
      <c r="L46" s="63">
        <v>39</v>
      </c>
    </row>
    <row r="47" spans="1:12" s="99" customFormat="1" ht="23.1" customHeight="1">
      <c r="A47" s="71">
        <v>42</v>
      </c>
      <c r="B47" s="72" t="s">
        <v>1054</v>
      </c>
      <c r="C47" s="953">
        <v>-160</v>
      </c>
      <c r="D47" s="404">
        <v>179</v>
      </c>
      <c r="E47" s="1021">
        <v>2022</v>
      </c>
      <c r="F47" s="1021">
        <v>0</v>
      </c>
      <c r="G47" s="1021">
        <v>3</v>
      </c>
      <c r="H47" s="1021">
        <v>2</v>
      </c>
      <c r="I47" s="1021">
        <v>0</v>
      </c>
      <c r="J47" s="1021">
        <v>0</v>
      </c>
      <c r="K47" s="1052">
        <v>9</v>
      </c>
      <c r="L47" s="73">
        <v>42</v>
      </c>
    </row>
    <row r="48" spans="1:12" s="99" customFormat="1" ht="23.1" customHeight="1">
      <c r="A48" s="62">
        <v>43</v>
      </c>
      <c r="B48" s="61" t="s">
        <v>1055</v>
      </c>
      <c r="C48" s="951">
        <v>-410</v>
      </c>
      <c r="D48" s="396">
        <v>840</v>
      </c>
      <c r="E48" s="1022">
        <v>9201</v>
      </c>
      <c r="F48" s="1022">
        <v>0</v>
      </c>
      <c r="G48" s="1022">
        <v>26</v>
      </c>
      <c r="H48" s="1022">
        <v>6</v>
      </c>
      <c r="I48" s="1022">
        <v>0</v>
      </c>
      <c r="J48" s="1022">
        <v>0</v>
      </c>
      <c r="K48" s="1053">
        <v>30</v>
      </c>
      <c r="L48" s="63">
        <v>43</v>
      </c>
    </row>
    <row r="49" spans="1:12" s="99" customFormat="1" ht="23.1" customHeight="1">
      <c r="A49" s="62">
        <v>44</v>
      </c>
      <c r="B49" s="61" t="s">
        <v>1056</v>
      </c>
      <c r="C49" s="923">
        <v>-150</v>
      </c>
      <c r="D49" s="388">
        <v>138</v>
      </c>
      <c r="E49" s="1020">
        <v>1936</v>
      </c>
      <c r="F49" s="1020">
        <v>0</v>
      </c>
      <c r="G49" s="1020">
        <v>10</v>
      </c>
      <c r="H49" s="1020">
        <v>7</v>
      </c>
      <c r="I49" s="1020">
        <v>0</v>
      </c>
      <c r="J49" s="1020">
        <v>1</v>
      </c>
      <c r="K49" s="1049">
        <v>10</v>
      </c>
      <c r="L49" s="63">
        <v>44</v>
      </c>
    </row>
    <row r="50" spans="1:12" s="99" customFormat="1" ht="23.1" customHeight="1">
      <c r="A50" s="62">
        <v>45</v>
      </c>
      <c r="B50" s="61" t="s">
        <v>1057</v>
      </c>
      <c r="C50" s="923">
        <v>-52</v>
      </c>
      <c r="D50" s="388">
        <v>104</v>
      </c>
      <c r="E50" s="1020">
        <v>1462</v>
      </c>
      <c r="F50" s="1020">
        <v>0</v>
      </c>
      <c r="G50" s="1020">
        <v>1</v>
      </c>
      <c r="H50" s="1020">
        <v>0</v>
      </c>
      <c r="I50" s="1020">
        <v>0</v>
      </c>
      <c r="J50" s="1020">
        <v>0</v>
      </c>
      <c r="K50" s="1049">
        <v>2</v>
      </c>
      <c r="L50" s="63">
        <v>45</v>
      </c>
    </row>
    <row r="51" spans="1:12" s="99" customFormat="1" ht="23.1" customHeight="1">
      <c r="A51" s="74">
        <v>46</v>
      </c>
      <c r="B51" s="61" t="s">
        <v>1058</v>
      </c>
      <c r="C51" s="923">
        <v>-178</v>
      </c>
      <c r="D51" s="388">
        <v>292</v>
      </c>
      <c r="E51" s="1020">
        <v>3323</v>
      </c>
      <c r="F51" s="1020">
        <v>0</v>
      </c>
      <c r="G51" s="1020">
        <v>7</v>
      </c>
      <c r="H51" s="1020">
        <v>4</v>
      </c>
      <c r="I51" s="1020">
        <v>0</v>
      </c>
      <c r="J51" s="1020">
        <v>0</v>
      </c>
      <c r="K51" s="1049">
        <v>16</v>
      </c>
      <c r="L51" s="75">
        <v>46</v>
      </c>
    </row>
    <row r="52" spans="1:12" s="99" customFormat="1" ht="23.1" customHeight="1">
      <c r="A52" s="71">
        <v>47</v>
      </c>
      <c r="B52" s="72" t="s">
        <v>1059</v>
      </c>
      <c r="C52" s="953">
        <v>-83</v>
      </c>
      <c r="D52" s="404">
        <v>569</v>
      </c>
      <c r="E52" s="1021">
        <v>4446</v>
      </c>
      <c r="F52" s="1021">
        <v>0</v>
      </c>
      <c r="G52" s="1021">
        <v>19</v>
      </c>
      <c r="H52" s="1021">
        <v>3</v>
      </c>
      <c r="I52" s="1021">
        <v>0</v>
      </c>
      <c r="J52" s="1021">
        <v>0</v>
      </c>
      <c r="K52" s="1052">
        <v>22</v>
      </c>
      <c r="L52" s="73">
        <v>47</v>
      </c>
    </row>
    <row r="53" spans="1:12" s="111" customFormat="1" ht="23.1" customHeight="1">
      <c r="A53" s="62">
        <v>49</v>
      </c>
      <c r="B53" s="61" t="s">
        <v>1060</v>
      </c>
      <c r="C53" s="951">
        <v>-70</v>
      </c>
      <c r="D53" s="396">
        <v>115</v>
      </c>
      <c r="E53" s="1022">
        <v>245</v>
      </c>
      <c r="F53" s="1022">
        <v>0</v>
      </c>
      <c r="G53" s="1022">
        <v>2</v>
      </c>
      <c r="H53" s="1022">
        <v>2</v>
      </c>
      <c r="I53" s="1022">
        <v>0</v>
      </c>
      <c r="J53" s="1022">
        <v>0</v>
      </c>
      <c r="K53" s="1053">
        <v>11</v>
      </c>
      <c r="L53" s="63">
        <v>49</v>
      </c>
    </row>
    <row r="54" spans="1:12" s="111" customFormat="1" ht="23.1" customHeight="1">
      <c r="A54" s="62">
        <v>50</v>
      </c>
      <c r="B54" s="61" t="s">
        <v>1061</v>
      </c>
      <c r="C54" s="923">
        <v>-68</v>
      </c>
      <c r="D54" s="388">
        <v>79</v>
      </c>
      <c r="E54" s="1020">
        <v>1096</v>
      </c>
      <c r="F54" s="1020">
        <v>0</v>
      </c>
      <c r="G54" s="1020">
        <v>2</v>
      </c>
      <c r="H54" s="1020">
        <v>1</v>
      </c>
      <c r="I54" s="1020">
        <v>0</v>
      </c>
      <c r="J54" s="1020">
        <v>0</v>
      </c>
      <c r="K54" s="1049">
        <v>5</v>
      </c>
      <c r="L54" s="63">
        <v>50</v>
      </c>
    </row>
    <row r="55" spans="1:12" s="111" customFormat="1" ht="23.1" customHeight="1">
      <c r="A55" s="62">
        <v>51</v>
      </c>
      <c r="B55" s="61" t="s">
        <v>1062</v>
      </c>
      <c r="C55" s="923">
        <v>-53</v>
      </c>
      <c r="D55" s="388">
        <v>340</v>
      </c>
      <c r="E55" s="1020">
        <v>2528</v>
      </c>
      <c r="F55" s="1020">
        <v>0</v>
      </c>
      <c r="G55" s="1020">
        <v>1</v>
      </c>
      <c r="H55" s="1020">
        <v>1</v>
      </c>
      <c r="I55" s="1020">
        <v>0</v>
      </c>
      <c r="J55" s="1020">
        <v>0</v>
      </c>
      <c r="K55" s="1049">
        <v>13</v>
      </c>
      <c r="L55" s="63">
        <v>51</v>
      </c>
    </row>
    <row r="56" spans="1:12" s="111" customFormat="1" ht="23.1" customHeight="1">
      <c r="A56" s="62">
        <v>52</v>
      </c>
      <c r="B56" s="61" t="s">
        <v>1063</v>
      </c>
      <c r="C56" s="923">
        <v>-89</v>
      </c>
      <c r="D56" s="388">
        <v>126</v>
      </c>
      <c r="E56" s="1020">
        <v>1092</v>
      </c>
      <c r="F56" s="1020">
        <v>0</v>
      </c>
      <c r="G56" s="1020">
        <v>5</v>
      </c>
      <c r="H56" s="1020">
        <v>3</v>
      </c>
      <c r="I56" s="1020">
        <v>0</v>
      </c>
      <c r="J56" s="1020">
        <v>0</v>
      </c>
      <c r="K56" s="1049">
        <v>6</v>
      </c>
      <c r="L56" s="63">
        <v>52</v>
      </c>
    </row>
    <row r="57" spans="1:12" s="111" customFormat="1" ht="23.1" customHeight="1" thickBot="1">
      <c r="A57" s="77">
        <v>54</v>
      </c>
      <c r="B57" s="78" t="s">
        <v>1064</v>
      </c>
      <c r="C57" s="1054">
        <v>-102</v>
      </c>
      <c r="D57" s="1055">
        <v>22</v>
      </c>
      <c r="E57" s="1033">
        <v>1372</v>
      </c>
      <c r="F57" s="1033">
        <v>0</v>
      </c>
      <c r="G57" s="1033">
        <v>1</v>
      </c>
      <c r="H57" s="1033">
        <v>1</v>
      </c>
      <c r="I57" s="1033">
        <v>0</v>
      </c>
      <c r="J57" s="1033">
        <v>0</v>
      </c>
      <c r="K57" s="1056">
        <v>2</v>
      </c>
      <c r="L57" s="79">
        <v>54</v>
      </c>
    </row>
    <row r="58" spans="1:12" ht="23.1" customHeight="1">
      <c r="A58" s="60">
        <v>55</v>
      </c>
      <c r="B58" s="93" t="s">
        <v>1065</v>
      </c>
      <c r="C58" s="951">
        <v>-361</v>
      </c>
      <c r="D58" s="396">
        <v>108</v>
      </c>
      <c r="E58" s="1022">
        <v>3986</v>
      </c>
      <c r="F58" s="1022">
        <v>0</v>
      </c>
      <c r="G58" s="1022">
        <v>10</v>
      </c>
      <c r="H58" s="1022">
        <v>6</v>
      </c>
      <c r="I58" s="1022">
        <v>0</v>
      </c>
      <c r="J58" s="1022">
        <v>0</v>
      </c>
      <c r="K58" s="1053">
        <v>12</v>
      </c>
      <c r="L58" s="59">
        <v>55</v>
      </c>
    </row>
    <row r="59" spans="1:12" ht="23.1" customHeight="1">
      <c r="A59" s="60">
        <v>56</v>
      </c>
      <c r="B59" s="93" t="s">
        <v>1066</v>
      </c>
      <c r="C59" s="923">
        <v>182</v>
      </c>
      <c r="D59" s="388">
        <v>237</v>
      </c>
      <c r="E59" s="1020">
        <v>368</v>
      </c>
      <c r="F59" s="1020">
        <v>0</v>
      </c>
      <c r="G59" s="1020">
        <v>0</v>
      </c>
      <c r="H59" s="1020">
        <v>0</v>
      </c>
      <c r="I59" s="1020">
        <v>0</v>
      </c>
      <c r="J59" s="1020">
        <v>0</v>
      </c>
      <c r="K59" s="1049">
        <v>1</v>
      </c>
      <c r="L59" s="55">
        <v>56</v>
      </c>
    </row>
    <row r="60" spans="1:12" ht="23.1" customHeight="1">
      <c r="A60" s="60">
        <v>57</v>
      </c>
      <c r="B60" s="93" t="s">
        <v>1067</v>
      </c>
      <c r="C60" s="923">
        <v>-67</v>
      </c>
      <c r="D60" s="388">
        <v>177</v>
      </c>
      <c r="E60" s="1020">
        <v>1878</v>
      </c>
      <c r="F60" s="1020">
        <v>225</v>
      </c>
      <c r="G60" s="1020">
        <v>2</v>
      </c>
      <c r="H60" s="1020">
        <v>1</v>
      </c>
      <c r="I60" s="1020">
        <v>0</v>
      </c>
      <c r="J60" s="1020">
        <v>0</v>
      </c>
      <c r="K60" s="1049">
        <v>6</v>
      </c>
      <c r="L60" s="55">
        <v>57</v>
      </c>
    </row>
    <row r="61" spans="1:12" ht="23.1" customHeight="1">
      <c r="A61" s="60">
        <v>58</v>
      </c>
      <c r="B61" s="93" t="s">
        <v>1068</v>
      </c>
      <c r="C61" s="923">
        <v>-110</v>
      </c>
      <c r="D61" s="388">
        <v>70</v>
      </c>
      <c r="E61" s="1020">
        <v>1350</v>
      </c>
      <c r="F61" s="1020">
        <v>42</v>
      </c>
      <c r="G61" s="1020">
        <v>3</v>
      </c>
      <c r="H61" s="1020">
        <v>1</v>
      </c>
      <c r="I61" s="1020">
        <v>0</v>
      </c>
      <c r="J61" s="1020">
        <v>0</v>
      </c>
      <c r="K61" s="1049">
        <v>7</v>
      </c>
      <c r="L61" s="55">
        <v>58</v>
      </c>
    </row>
    <row r="62" spans="1:12" ht="23.1" customHeight="1">
      <c r="A62" s="179">
        <v>59</v>
      </c>
      <c r="B62" s="180" t="s">
        <v>1069</v>
      </c>
      <c r="C62" s="953">
        <v>-45</v>
      </c>
      <c r="D62" s="404">
        <v>35</v>
      </c>
      <c r="E62" s="1021">
        <v>440</v>
      </c>
      <c r="F62" s="1021">
        <v>48</v>
      </c>
      <c r="G62" s="1021">
        <v>3</v>
      </c>
      <c r="H62" s="1021">
        <v>2</v>
      </c>
      <c r="I62" s="1021">
        <v>0</v>
      </c>
      <c r="J62" s="1021">
        <v>0</v>
      </c>
      <c r="K62" s="1052">
        <v>3</v>
      </c>
      <c r="L62" s="126">
        <v>59</v>
      </c>
    </row>
    <row r="63" spans="1:12" ht="23.1" customHeight="1">
      <c r="A63" s="60">
        <v>61</v>
      </c>
      <c r="B63" s="93" t="s">
        <v>1070</v>
      </c>
      <c r="C63" s="951">
        <v>-210</v>
      </c>
      <c r="D63" s="396">
        <v>147</v>
      </c>
      <c r="E63" s="1022">
        <v>3857</v>
      </c>
      <c r="F63" s="1022">
        <v>153</v>
      </c>
      <c r="G63" s="1022">
        <v>2</v>
      </c>
      <c r="H63" s="1022">
        <v>1</v>
      </c>
      <c r="I63" s="1022">
        <v>0</v>
      </c>
      <c r="J63" s="1022">
        <v>0</v>
      </c>
      <c r="K63" s="1053">
        <v>7</v>
      </c>
      <c r="L63" s="55">
        <v>61</v>
      </c>
    </row>
    <row r="64" spans="1:12" ht="23.1" customHeight="1">
      <c r="A64" s="60">
        <v>65</v>
      </c>
      <c r="B64" s="93" t="s">
        <v>1071</v>
      </c>
      <c r="C64" s="923">
        <v>0</v>
      </c>
      <c r="D64" s="388">
        <v>17</v>
      </c>
      <c r="E64" s="1020">
        <v>0</v>
      </c>
      <c r="F64" s="1020">
        <v>0</v>
      </c>
      <c r="G64" s="1020">
        <v>1</v>
      </c>
      <c r="H64" s="1020">
        <v>1</v>
      </c>
      <c r="I64" s="1020">
        <v>0</v>
      </c>
      <c r="J64" s="1020">
        <v>0</v>
      </c>
      <c r="K64" s="1049">
        <v>1</v>
      </c>
      <c r="L64" s="55">
        <v>65</v>
      </c>
    </row>
    <row r="65" spans="1:12" ht="23.1" customHeight="1">
      <c r="A65" s="60">
        <v>66</v>
      </c>
      <c r="B65" s="93" t="s">
        <v>1072</v>
      </c>
      <c r="C65" s="923">
        <v>-85</v>
      </c>
      <c r="D65" s="388">
        <v>87</v>
      </c>
      <c r="E65" s="1020">
        <v>1082</v>
      </c>
      <c r="F65" s="1020">
        <v>140</v>
      </c>
      <c r="G65" s="1020">
        <v>4</v>
      </c>
      <c r="H65" s="1020">
        <v>2</v>
      </c>
      <c r="I65" s="1020">
        <v>0</v>
      </c>
      <c r="J65" s="1020">
        <v>0</v>
      </c>
      <c r="K65" s="1049">
        <v>4</v>
      </c>
      <c r="L65" s="55">
        <v>66</v>
      </c>
    </row>
    <row r="66" spans="1:12" s="99" customFormat="1" ht="23.1" customHeight="1">
      <c r="A66" s="60">
        <v>68</v>
      </c>
      <c r="B66" s="93" t="s">
        <v>1073</v>
      </c>
      <c r="C66" s="923">
        <v>-112</v>
      </c>
      <c r="D66" s="388">
        <v>116</v>
      </c>
      <c r="E66" s="1020">
        <v>1206</v>
      </c>
      <c r="F66" s="1020">
        <v>218</v>
      </c>
      <c r="G66" s="1020">
        <v>8</v>
      </c>
      <c r="H66" s="1020">
        <v>4</v>
      </c>
      <c r="I66" s="1020">
        <v>0</v>
      </c>
      <c r="J66" s="1020">
        <v>0</v>
      </c>
      <c r="K66" s="1049">
        <v>9</v>
      </c>
      <c r="L66" s="63">
        <v>68</v>
      </c>
    </row>
    <row r="67" spans="1:12" s="99" customFormat="1" ht="23.1" customHeight="1">
      <c r="A67" s="62">
        <v>70</v>
      </c>
      <c r="B67" s="61" t="s">
        <v>1074</v>
      </c>
      <c r="C67" s="1770">
        <v>-144</v>
      </c>
      <c r="D67" s="1771">
        <v>139</v>
      </c>
      <c r="E67" s="1769">
        <v>2638</v>
      </c>
      <c r="F67" s="1769">
        <v>132</v>
      </c>
      <c r="G67" s="1769">
        <v>2</v>
      </c>
      <c r="H67" s="1769">
        <v>1</v>
      </c>
      <c r="I67" s="1769">
        <v>0</v>
      </c>
      <c r="J67" s="1769">
        <v>0</v>
      </c>
      <c r="K67" s="1772">
        <v>6</v>
      </c>
      <c r="L67" s="63">
        <v>70</v>
      </c>
    </row>
    <row r="68" spans="1:12" s="99" customFormat="1" ht="23.1" customHeight="1">
      <c r="A68" s="66">
        <v>78</v>
      </c>
      <c r="B68" s="58" t="s">
        <v>1075</v>
      </c>
      <c r="C68" s="1074">
        <v>-283</v>
      </c>
      <c r="D68" s="1047">
        <v>215</v>
      </c>
      <c r="E68" s="1028">
        <v>3774</v>
      </c>
      <c r="F68" s="1028">
        <v>384</v>
      </c>
      <c r="G68" s="1028">
        <v>8</v>
      </c>
      <c r="H68" s="1028">
        <v>5</v>
      </c>
      <c r="I68" s="1028">
        <v>0</v>
      </c>
      <c r="J68" s="1028">
        <v>0</v>
      </c>
      <c r="K68" s="1048">
        <v>15</v>
      </c>
      <c r="L68" s="67">
        <v>78</v>
      </c>
    </row>
    <row r="69" spans="1:12" s="99" customFormat="1" ht="23.1" customHeight="1">
      <c r="A69" s="62">
        <v>84</v>
      </c>
      <c r="B69" s="61" t="s">
        <v>1076</v>
      </c>
      <c r="C69" s="1075">
        <v>-83</v>
      </c>
      <c r="D69" s="1050">
        <v>147</v>
      </c>
      <c r="E69" s="1034">
        <v>881</v>
      </c>
      <c r="F69" s="1034">
        <v>0</v>
      </c>
      <c r="G69" s="1034">
        <v>4</v>
      </c>
      <c r="H69" s="1034">
        <v>4</v>
      </c>
      <c r="I69" s="1034">
        <v>0</v>
      </c>
      <c r="J69" s="1034">
        <v>0</v>
      </c>
      <c r="K69" s="1051">
        <v>9</v>
      </c>
      <c r="L69" s="63">
        <v>84</v>
      </c>
    </row>
    <row r="70" spans="1:12" s="99" customFormat="1" ht="23.1" customHeight="1">
      <c r="A70" s="62">
        <v>85</v>
      </c>
      <c r="B70" s="61" t="s">
        <v>1077</v>
      </c>
      <c r="C70" s="923">
        <v>-187</v>
      </c>
      <c r="D70" s="388">
        <v>391</v>
      </c>
      <c r="E70" s="1020">
        <v>5990</v>
      </c>
      <c r="F70" s="1020">
        <v>0</v>
      </c>
      <c r="G70" s="1020">
        <v>9</v>
      </c>
      <c r="H70" s="1020">
        <v>2</v>
      </c>
      <c r="I70" s="1020">
        <v>0</v>
      </c>
      <c r="J70" s="1020">
        <v>0</v>
      </c>
      <c r="K70" s="1049">
        <v>9</v>
      </c>
      <c r="L70" s="63">
        <v>85</v>
      </c>
    </row>
    <row r="71" spans="1:12" s="99" customFormat="1" ht="23.1" customHeight="1">
      <c r="A71" s="62">
        <v>89</v>
      </c>
      <c r="B71" s="61" t="s">
        <v>1078</v>
      </c>
      <c r="C71" s="923">
        <v>-333</v>
      </c>
      <c r="D71" s="388">
        <v>468</v>
      </c>
      <c r="E71" s="1020">
        <v>11463</v>
      </c>
      <c r="F71" s="1020">
        <v>0</v>
      </c>
      <c r="G71" s="1020">
        <v>20</v>
      </c>
      <c r="H71" s="1020">
        <v>7</v>
      </c>
      <c r="I71" s="1020">
        <v>0</v>
      </c>
      <c r="J71" s="1020">
        <v>1</v>
      </c>
      <c r="K71" s="1049">
        <v>21</v>
      </c>
      <c r="L71" s="63">
        <v>89</v>
      </c>
    </row>
    <row r="72" spans="1:12" s="99" customFormat="1" ht="23.1" customHeight="1">
      <c r="A72" s="71">
        <v>90</v>
      </c>
      <c r="B72" s="72" t="s">
        <v>1079</v>
      </c>
      <c r="C72" s="953">
        <v>-280</v>
      </c>
      <c r="D72" s="404">
        <v>196</v>
      </c>
      <c r="E72" s="1021">
        <v>2717</v>
      </c>
      <c r="F72" s="1021">
        <v>0</v>
      </c>
      <c r="G72" s="1021">
        <v>13</v>
      </c>
      <c r="H72" s="1021">
        <v>4</v>
      </c>
      <c r="I72" s="1021">
        <v>0</v>
      </c>
      <c r="J72" s="1021">
        <v>0</v>
      </c>
      <c r="K72" s="1052">
        <v>14</v>
      </c>
      <c r="L72" s="73">
        <v>90</v>
      </c>
    </row>
    <row r="73" spans="1:12" s="99" customFormat="1" ht="23.1" customHeight="1">
      <c r="A73" s="62">
        <v>91</v>
      </c>
      <c r="B73" s="61" t="s">
        <v>1080</v>
      </c>
      <c r="C73" s="951">
        <v>-257</v>
      </c>
      <c r="D73" s="396">
        <v>337</v>
      </c>
      <c r="E73" s="1022">
        <v>4091</v>
      </c>
      <c r="F73" s="1022">
        <v>0</v>
      </c>
      <c r="G73" s="1022">
        <v>11</v>
      </c>
      <c r="H73" s="1022">
        <v>7</v>
      </c>
      <c r="I73" s="1022">
        <v>0</v>
      </c>
      <c r="J73" s="1022">
        <v>0</v>
      </c>
      <c r="K73" s="1053">
        <v>12</v>
      </c>
      <c r="L73" s="67">
        <v>91</v>
      </c>
    </row>
    <row r="74" spans="1:12" s="99" customFormat="1" ht="23.1" customHeight="1">
      <c r="A74" s="62">
        <v>92</v>
      </c>
      <c r="B74" s="61" t="s">
        <v>1081</v>
      </c>
      <c r="C74" s="923">
        <v>-275</v>
      </c>
      <c r="D74" s="388">
        <v>778</v>
      </c>
      <c r="E74" s="1020">
        <v>51079</v>
      </c>
      <c r="F74" s="1020">
        <v>0</v>
      </c>
      <c r="G74" s="1020">
        <v>5</v>
      </c>
      <c r="H74" s="1020">
        <v>3</v>
      </c>
      <c r="I74" s="1020">
        <v>0</v>
      </c>
      <c r="J74" s="1020">
        <v>1</v>
      </c>
      <c r="K74" s="1049">
        <v>12</v>
      </c>
      <c r="L74" s="63">
        <v>92</v>
      </c>
    </row>
    <row r="75" spans="1:12" s="99" customFormat="1" ht="23.1" customHeight="1">
      <c r="A75" s="62">
        <v>94</v>
      </c>
      <c r="B75" s="61" t="s">
        <v>1082</v>
      </c>
      <c r="C75" s="923">
        <v>-4624</v>
      </c>
      <c r="D75" s="388">
        <v>8029</v>
      </c>
      <c r="E75" s="1020">
        <v>171749</v>
      </c>
      <c r="F75" s="1020">
        <v>0</v>
      </c>
      <c r="G75" s="1020">
        <v>215</v>
      </c>
      <c r="H75" s="1020">
        <v>113</v>
      </c>
      <c r="I75" s="1020">
        <v>0</v>
      </c>
      <c r="J75" s="1020">
        <v>1</v>
      </c>
      <c r="K75" s="1049">
        <v>222</v>
      </c>
      <c r="L75" s="63">
        <v>94</v>
      </c>
    </row>
    <row r="76" spans="1:12" s="99" customFormat="1" ht="23.1" customHeight="1">
      <c r="A76" s="62">
        <v>301</v>
      </c>
      <c r="B76" s="61" t="s">
        <v>1083</v>
      </c>
      <c r="C76" s="923" t="s">
        <v>572</v>
      </c>
      <c r="D76" s="388" t="s">
        <v>572</v>
      </c>
      <c r="E76" s="1020" t="s">
        <v>572</v>
      </c>
      <c r="F76" s="1020" t="s">
        <v>572</v>
      </c>
      <c r="G76" s="1020" t="s">
        <v>572</v>
      </c>
      <c r="H76" s="1020" t="s">
        <v>572</v>
      </c>
      <c r="I76" s="1020" t="s">
        <v>572</v>
      </c>
      <c r="J76" s="1020" t="s">
        <v>572</v>
      </c>
      <c r="K76" s="1049" t="s">
        <v>572</v>
      </c>
      <c r="L76" s="63">
        <v>301</v>
      </c>
    </row>
    <row r="77" spans="1:12" s="99" customFormat="1" ht="23.1" customHeight="1">
      <c r="A77" s="71">
        <v>302</v>
      </c>
      <c r="B77" s="72" t="s">
        <v>1084</v>
      </c>
      <c r="C77" s="953" t="s">
        <v>572</v>
      </c>
      <c r="D77" s="404" t="s">
        <v>572</v>
      </c>
      <c r="E77" s="1021" t="s">
        <v>572</v>
      </c>
      <c r="F77" s="1021" t="s">
        <v>572</v>
      </c>
      <c r="G77" s="1021" t="s">
        <v>572</v>
      </c>
      <c r="H77" s="1021" t="s">
        <v>572</v>
      </c>
      <c r="I77" s="1021" t="s">
        <v>572</v>
      </c>
      <c r="J77" s="1021" t="s">
        <v>572</v>
      </c>
      <c r="K77" s="1052" t="s">
        <v>572</v>
      </c>
      <c r="L77" s="73">
        <v>302</v>
      </c>
    </row>
    <row r="78" spans="1:12" s="99" customFormat="1" ht="23.1" customHeight="1">
      <c r="A78" s="74">
        <v>303</v>
      </c>
      <c r="B78" s="61" t="s">
        <v>1085</v>
      </c>
      <c r="C78" s="951" t="s">
        <v>572</v>
      </c>
      <c r="D78" s="396" t="s">
        <v>572</v>
      </c>
      <c r="E78" s="1022" t="s">
        <v>572</v>
      </c>
      <c r="F78" s="1022" t="s">
        <v>572</v>
      </c>
      <c r="G78" s="1022" t="s">
        <v>572</v>
      </c>
      <c r="H78" s="1022" t="s">
        <v>572</v>
      </c>
      <c r="I78" s="1022" t="s">
        <v>572</v>
      </c>
      <c r="J78" s="1022" t="s">
        <v>572</v>
      </c>
      <c r="K78" s="1053" t="s">
        <v>572</v>
      </c>
      <c r="L78" s="75">
        <v>303</v>
      </c>
    </row>
    <row r="79" spans="1:12" s="99" customFormat="1" ht="23.1" customHeight="1">
      <c r="A79" s="62">
        <v>304</v>
      </c>
      <c r="B79" s="61" t="s">
        <v>1086</v>
      </c>
      <c r="C79" s="923" t="s">
        <v>572</v>
      </c>
      <c r="D79" s="388" t="s">
        <v>572</v>
      </c>
      <c r="E79" s="1020" t="s">
        <v>572</v>
      </c>
      <c r="F79" s="1020" t="s">
        <v>572</v>
      </c>
      <c r="G79" s="1020" t="s">
        <v>572</v>
      </c>
      <c r="H79" s="1020" t="s">
        <v>572</v>
      </c>
      <c r="I79" s="1020" t="s">
        <v>572</v>
      </c>
      <c r="J79" s="1020" t="s">
        <v>572</v>
      </c>
      <c r="K79" s="1049" t="s">
        <v>572</v>
      </c>
      <c r="L79" s="63">
        <v>304</v>
      </c>
    </row>
    <row r="80" spans="1:12" s="99" customFormat="1" ht="23.1" customHeight="1">
      <c r="A80" s="62">
        <v>305</v>
      </c>
      <c r="B80" s="61" t="s">
        <v>1087</v>
      </c>
      <c r="C80" s="923" t="s">
        <v>572</v>
      </c>
      <c r="D80" s="388" t="s">
        <v>572</v>
      </c>
      <c r="E80" s="1020" t="s">
        <v>572</v>
      </c>
      <c r="F80" s="1020" t="s">
        <v>572</v>
      </c>
      <c r="G80" s="1020" t="s">
        <v>572</v>
      </c>
      <c r="H80" s="1020" t="s">
        <v>572</v>
      </c>
      <c r="I80" s="1020" t="s">
        <v>572</v>
      </c>
      <c r="J80" s="1020" t="s">
        <v>572</v>
      </c>
      <c r="K80" s="1049" t="s">
        <v>572</v>
      </c>
      <c r="L80" s="63">
        <v>305</v>
      </c>
    </row>
    <row r="81" spans="1:12" s="99" customFormat="1" ht="23.1" customHeight="1">
      <c r="A81" s="62">
        <v>306</v>
      </c>
      <c r="B81" s="61" t="s">
        <v>1088</v>
      </c>
      <c r="C81" s="923" t="s">
        <v>572</v>
      </c>
      <c r="D81" s="388" t="s">
        <v>572</v>
      </c>
      <c r="E81" s="1020" t="s">
        <v>572</v>
      </c>
      <c r="F81" s="1020" t="s">
        <v>572</v>
      </c>
      <c r="G81" s="1020" t="s">
        <v>572</v>
      </c>
      <c r="H81" s="1020" t="s">
        <v>572</v>
      </c>
      <c r="I81" s="1020" t="s">
        <v>572</v>
      </c>
      <c r="J81" s="1020" t="s">
        <v>572</v>
      </c>
      <c r="K81" s="1049" t="s">
        <v>572</v>
      </c>
      <c r="L81" s="63">
        <v>306</v>
      </c>
    </row>
    <row r="82" spans="1:12" s="99" customFormat="1" ht="23.1" customHeight="1">
      <c r="A82" s="71"/>
      <c r="B82" s="72"/>
      <c r="C82" s="953"/>
      <c r="D82" s="404"/>
      <c r="E82" s="1021"/>
      <c r="F82" s="1021"/>
      <c r="G82" s="1021"/>
      <c r="H82" s="1021"/>
      <c r="I82" s="1021"/>
      <c r="J82" s="1021"/>
      <c r="K82" s="1052"/>
      <c r="L82" s="73"/>
    </row>
    <row r="83" spans="1:12" s="99" customFormat="1" ht="23.1" customHeight="1">
      <c r="A83" s="62"/>
      <c r="B83" s="61"/>
      <c r="C83" s="951"/>
      <c r="D83" s="396"/>
      <c r="E83" s="1022"/>
      <c r="F83" s="1022"/>
      <c r="G83" s="1022"/>
      <c r="H83" s="1022"/>
      <c r="I83" s="1022"/>
      <c r="J83" s="1022"/>
      <c r="K83" s="1053"/>
      <c r="L83" s="63"/>
    </row>
    <row r="84" spans="1:12" s="99" customFormat="1" ht="23.1" customHeight="1">
      <c r="A84" s="62"/>
      <c r="B84" s="61"/>
      <c r="C84" s="923"/>
      <c r="D84" s="388"/>
      <c r="E84" s="1020"/>
      <c r="F84" s="1020"/>
      <c r="G84" s="1020"/>
      <c r="H84" s="1020"/>
      <c r="I84" s="1020"/>
      <c r="J84" s="1020"/>
      <c r="K84" s="1049"/>
      <c r="L84" s="63"/>
    </row>
    <row r="85" spans="1:12" s="99" customFormat="1" ht="23.1" customHeight="1">
      <c r="A85" s="62"/>
      <c r="B85" s="61"/>
      <c r="C85" s="923"/>
      <c r="D85" s="388"/>
      <c r="E85" s="1020"/>
      <c r="F85" s="1020"/>
      <c r="G85" s="1020"/>
      <c r="H85" s="1020"/>
      <c r="I85" s="1020"/>
      <c r="J85" s="1020"/>
      <c r="K85" s="1049"/>
      <c r="L85" s="63"/>
    </row>
    <row r="86" spans="1:12" s="99" customFormat="1" ht="23.1" customHeight="1">
      <c r="A86" s="62"/>
      <c r="B86" s="61"/>
      <c r="C86" s="923"/>
      <c r="D86" s="388"/>
      <c r="E86" s="1020"/>
      <c r="F86" s="1020"/>
      <c r="G86" s="1020"/>
      <c r="H86" s="1020"/>
      <c r="I86" s="1020"/>
      <c r="J86" s="1020"/>
      <c r="K86" s="1049"/>
      <c r="L86" s="63"/>
    </row>
    <row r="87" spans="1:12" s="99" customFormat="1" ht="23.1" customHeight="1">
      <c r="A87" s="71"/>
      <c r="B87" s="72"/>
      <c r="C87" s="953"/>
      <c r="D87" s="404"/>
      <c r="E87" s="1021"/>
      <c r="F87" s="1021"/>
      <c r="G87" s="1021"/>
      <c r="H87" s="1021"/>
      <c r="I87" s="1021"/>
      <c r="J87" s="1021"/>
      <c r="K87" s="1052"/>
      <c r="L87" s="73"/>
    </row>
    <row r="88" spans="1:12" s="99" customFormat="1" ht="23.1" customHeight="1">
      <c r="A88" s="62"/>
      <c r="B88" s="61"/>
      <c r="C88" s="951"/>
      <c r="D88" s="396"/>
      <c r="E88" s="1022"/>
      <c r="F88" s="1022"/>
      <c r="G88" s="1022"/>
      <c r="H88" s="1022"/>
      <c r="I88" s="1022"/>
      <c r="J88" s="1022"/>
      <c r="K88" s="1053"/>
      <c r="L88" s="63"/>
    </row>
    <row r="89" spans="1:12" s="99" customFormat="1" ht="23.1" customHeight="1">
      <c r="A89" s="62"/>
      <c r="B89" s="61"/>
      <c r="C89" s="923"/>
      <c r="D89" s="388"/>
      <c r="E89" s="1020"/>
      <c r="F89" s="1020"/>
      <c r="G89" s="1020"/>
      <c r="H89" s="1020"/>
      <c r="I89" s="1020"/>
      <c r="J89" s="1020"/>
      <c r="K89" s="1049"/>
      <c r="L89" s="63"/>
    </row>
    <row r="90" spans="1:12" s="99" customFormat="1" ht="23.1" customHeight="1">
      <c r="A90" s="62"/>
      <c r="B90" s="61"/>
      <c r="C90" s="923"/>
      <c r="D90" s="388"/>
      <c r="E90" s="1020"/>
      <c r="F90" s="1020"/>
      <c r="G90" s="1020"/>
      <c r="H90" s="1020"/>
      <c r="I90" s="1020"/>
      <c r="J90" s="1020"/>
      <c r="K90" s="1049"/>
      <c r="L90" s="63"/>
    </row>
    <row r="91" spans="1:12" s="99" customFormat="1" ht="23.1" customHeight="1">
      <c r="A91" s="62"/>
      <c r="B91" s="61"/>
      <c r="C91" s="923"/>
      <c r="D91" s="388"/>
      <c r="E91" s="1020"/>
      <c r="F91" s="1020"/>
      <c r="G91" s="1020"/>
      <c r="H91" s="1020"/>
      <c r="I91" s="1020"/>
      <c r="J91" s="1020"/>
      <c r="K91" s="1049"/>
      <c r="L91" s="63"/>
    </row>
    <row r="92" spans="1:12" s="99" customFormat="1" ht="23.1" customHeight="1">
      <c r="A92" s="71"/>
      <c r="B92" s="72"/>
      <c r="C92" s="953"/>
      <c r="D92" s="404"/>
      <c r="E92" s="1021"/>
      <c r="F92" s="1021"/>
      <c r="G92" s="1021"/>
      <c r="H92" s="1021"/>
      <c r="I92" s="1021"/>
      <c r="J92" s="1021"/>
      <c r="K92" s="1052"/>
      <c r="L92" s="73"/>
    </row>
    <row r="93" spans="1:12" s="99" customFormat="1" ht="23.1" customHeight="1">
      <c r="A93" s="62"/>
      <c r="B93" s="61"/>
      <c r="C93" s="951"/>
      <c r="D93" s="396"/>
      <c r="E93" s="1022"/>
      <c r="F93" s="1022"/>
      <c r="G93" s="1022"/>
      <c r="H93" s="1022"/>
      <c r="I93" s="1022"/>
      <c r="J93" s="1022"/>
      <c r="K93" s="1053"/>
      <c r="L93" s="63"/>
    </row>
    <row r="94" spans="1:12" s="99" customFormat="1" ht="23.1" customHeight="1">
      <c r="A94" s="62"/>
      <c r="B94" s="61"/>
      <c r="C94" s="923"/>
      <c r="D94" s="388"/>
      <c r="E94" s="1020"/>
      <c r="F94" s="1020"/>
      <c r="G94" s="1020"/>
      <c r="H94" s="1020"/>
      <c r="I94" s="1020"/>
      <c r="J94" s="1020"/>
      <c r="K94" s="1049"/>
      <c r="L94" s="63"/>
    </row>
    <row r="95" spans="1:12" s="99" customFormat="1" ht="23.1" customHeight="1">
      <c r="A95" s="62"/>
      <c r="B95" s="61"/>
      <c r="C95" s="923"/>
      <c r="D95" s="388"/>
      <c r="E95" s="1020"/>
      <c r="F95" s="1020"/>
      <c r="G95" s="1020"/>
      <c r="H95" s="1020"/>
      <c r="I95" s="1020"/>
      <c r="J95" s="1020"/>
      <c r="K95" s="1049"/>
      <c r="L95" s="63"/>
    </row>
    <row r="96" spans="1:12" s="99" customFormat="1" ht="23.1" customHeight="1">
      <c r="A96" s="74"/>
      <c r="B96" s="61"/>
      <c r="C96" s="923"/>
      <c r="D96" s="388"/>
      <c r="E96" s="1020"/>
      <c r="F96" s="1020"/>
      <c r="G96" s="1020"/>
      <c r="H96" s="1020"/>
      <c r="I96" s="1020"/>
      <c r="J96" s="1020"/>
      <c r="K96" s="1049"/>
      <c r="L96" s="75"/>
    </row>
    <row r="97" spans="1:12" s="99" customFormat="1" ht="23.1" customHeight="1">
      <c r="A97" s="71"/>
      <c r="B97" s="72"/>
      <c r="C97" s="953"/>
      <c r="D97" s="404"/>
      <c r="E97" s="1021"/>
      <c r="F97" s="1021"/>
      <c r="G97" s="1021"/>
      <c r="H97" s="1021"/>
      <c r="I97" s="1021"/>
      <c r="J97" s="1021"/>
      <c r="K97" s="1052"/>
      <c r="L97" s="73"/>
    </row>
    <row r="98" spans="1:12" s="99" customFormat="1" ht="23.1" customHeight="1">
      <c r="A98" s="62"/>
      <c r="B98" s="61"/>
      <c r="C98" s="951"/>
      <c r="D98" s="396"/>
      <c r="E98" s="1022"/>
      <c r="F98" s="1022"/>
      <c r="G98" s="1022"/>
      <c r="H98" s="1022"/>
      <c r="I98" s="1022"/>
      <c r="J98" s="1022"/>
      <c r="K98" s="1053"/>
      <c r="L98" s="63"/>
    </row>
    <row r="99" spans="1:12" s="99" customFormat="1" ht="23.1" customHeight="1">
      <c r="A99" s="62"/>
      <c r="B99" s="61"/>
      <c r="C99" s="923"/>
      <c r="D99" s="388"/>
      <c r="E99" s="1020"/>
      <c r="F99" s="1020"/>
      <c r="G99" s="1020"/>
      <c r="H99" s="1020"/>
      <c r="I99" s="1020"/>
      <c r="J99" s="1020"/>
      <c r="K99" s="1049"/>
      <c r="L99" s="63"/>
    </row>
    <row r="100" spans="1:12" s="99" customFormat="1" ht="23.1" customHeight="1">
      <c r="A100" s="62"/>
      <c r="B100" s="61"/>
      <c r="C100" s="923"/>
      <c r="D100" s="388"/>
      <c r="E100" s="1020"/>
      <c r="F100" s="1020"/>
      <c r="G100" s="1020"/>
      <c r="H100" s="1020"/>
      <c r="I100" s="1020"/>
      <c r="J100" s="1020"/>
      <c r="K100" s="1049"/>
      <c r="L100" s="63"/>
    </row>
    <row r="101" spans="1:12" s="99" customFormat="1" ht="23.1" customHeight="1">
      <c r="A101" s="74"/>
      <c r="B101" s="61"/>
      <c r="C101" s="923"/>
      <c r="D101" s="388"/>
      <c r="E101" s="1020"/>
      <c r="F101" s="1020"/>
      <c r="G101" s="1020"/>
      <c r="H101" s="1020"/>
      <c r="I101" s="1020"/>
      <c r="J101" s="1020"/>
      <c r="K101" s="1049"/>
      <c r="L101" s="75"/>
    </row>
    <row r="102" spans="1:12" s="99" customFormat="1" ht="23.1" customHeight="1">
      <c r="A102" s="71"/>
      <c r="B102" s="72"/>
      <c r="C102" s="953"/>
      <c r="D102" s="404"/>
      <c r="E102" s="1021"/>
      <c r="F102" s="1021"/>
      <c r="G102" s="1021"/>
      <c r="H102" s="1021"/>
      <c r="I102" s="1021"/>
      <c r="J102" s="1021"/>
      <c r="K102" s="1052"/>
      <c r="L102" s="73"/>
    </row>
    <row r="103" spans="1:12" s="111" customFormat="1" ht="23.1" customHeight="1">
      <c r="A103" s="62"/>
      <c r="B103" s="61"/>
      <c r="C103" s="951"/>
      <c r="D103" s="396"/>
      <c r="E103" s="1022"/>
      <c r="F103" s="1022"/>
      <c r="G103" s="1022"/>
      <c r="H103" s="1022"/>
      <c r="I103" s="1022"/>
      <c r="J103" s="1022"/>
      <c r="K103" s="1053"/>
      <c r="L103" s="63"/>
    </row>
    <row r="104" spans="1:12" s="111" customFormat="1" ht="23.1" customHeight="1">
      <c r="A104" s="62"/>
      <c r="B104" s="61"/>
      <c r="C104" s="923"/>
      <c r="D104" s="388"/>
      <c r="E104" s="1020"/>
      <c r="F104" s="1020"/>
      <c r="G104" s="1020"/>
      <c r="H104" s="1020"/>
      <c r="I104" s="1020"/>
      <c r="J104" s="1020"/>
      <c r="K104" s="1049"/>
      <c r="L104" s="63"/>
    </row>
    <row r="105" spans="1:12" s="111" customFormat="1" ht="23.1" customHeight="1">
      <c r="A105" s="62"/>
      <c r="B105" s="61"/>
      <c r="C105" s="923"/>
      <c r="D105" s="388"/>
      <c r="E105" s="1020"/>
      <c r="F105" s="1020"/>
      <c r="G105" s="1020"/>
      <c r="H105" s="1020"/>
      <c r="I105" s="1020"/>
      <c r="J105" s="1020"/>
      <c r="K105" s="1049"/>
      <c r="L105" s="63"/>
    </row>
    <row r="106" spans="1:12" s="111" customFormat="1" ht="23.1" customHeight="1">
      <c r="A106" s="62"/>
      <c r="B106" s="61"/>
      <c r="C106" s="923"/>
      <c r="D106" s="388"/>
      <c r="E106" s="1020"/>
      <c r="F106" s="1020"/>
      <c r="G106" s="1020"/>
      <c r="H106" s="1020"/>
      <c r="I106" s="1020"/>
      <c r="J106" s="1020"/>
      <c r="K106" s="1049"/>
      <c r="L106" s="63"/>
    </row>
    <row r="107" spans="1:12" s="111" customFormat="1" ht="23.1" customHeight="1" thickBot="1">
      <c r="A107" s="77"/>
      <c r="B107" s="78"/>
      <c r="C107" s="1054"/>
      <c r="D107" s="1055"/>
      <c r="E107" s="1033"/>
      <c r="F107" s="1033"/>
      <c r="G107" s="1033"/>
      <c r="H107" s="1033"/>
      <c r="I107" s="1033"/>
      <c r="J107" s="1033"/>
      <c r="K107" s="1056"/>
      <c r="L107" s="79"/>
    </row>
    <row r="108" spans="1:12" ht="19.7" customHeight="1">
      <c r="C108" s="181"/>
      <c r="D108" s="181"/>
      <c r="E108" s="181"/>
      <c r="F108" s="181"/>
      <c r="G108" s="181"/>
      <c r="H108" s="181"/>
      <c r="I108" s="181"/>
      <c r="J108" s="181"/>
      <c r="K108" s="181"/>
      <c r="L108" s="6"/>
    </row>
    <row r="109" spans="1:12" ht="19.7" customHeight="1">
      <c r="C109" s="181"/>
      <c r="D109" s="181"/>
      <c r="E109" s="181"/>
      <c r="F109" s="181"/>
      <c r="G109" s="181"/>
      <c r="H109" s="181"/>
      <c r="I109" s="181"/>
      <c r="J109" s="181"/>
      <c r="K109" s="181"/>
      <c r="L109" s="6"/>
    </row>
    <row r="110" spans="1:12" ht="19.7" customHeight="1">
      <c r="B110" s="187"/>
      <c r="C110" s="188"/>
      <c r="D110" s="188"/>
      <c r="E110" s="188"/>
      <c r="F110" s="188"/>
      <c r="G110" s="188"/>
      <c r="H110" s="188"/>
      <c r="I110" s="188"/>
      <c r="J110" s="188"/>
      <c r="K110" s="188"/>
      <c r="L110" s="6"/>
    </row>
    <row r="111" spans="1:12" ht="19.7" customHeight="1">
      <c r="B111" s="187"/>
      <c r="C111" s="188"/>
      <c r="D111" s="188"/>
      <c r="E111" s="188"/>
      <c r="F111" s="188"/>
      <c r="G111" s="188"/>
      <c r="H111" s="188"/>
      <c r="I111" s="188"/>
      <c r="J111" s="188"/>
      <c r="K111" s="188"/>
    </row>
    <row r="112" spans="1:12" ht="19.7" customHeight="1">
      <c r="B112" s="187"/>
      <c r="C112" s="188"/>
      <c r="D112" s="188"/>
      <c r="E112" s="188"/>
      <c r="F112" s="188"/>
      <c r="G112" s="188"/>
      <c r="H112" s="188"/>
      <c r="I112" s="188"/>
      <c r="J112" s="188"/>
      <c r="K112" s="188"/>
    </row>
    <row r="113" spans="2:11" ht="19.7" customHeight="1">
      <c r="B113" s="187"/>
      <c r="C113" s="188"/>
      <c r="D113" s="188"/>
      <c r="E113" s="188"/>
      <c r="F113" s="188"/>
      <c r="G113" s="188"/>
      <c r="H113" s="188"/>
      <c r="I113" s="188"/>
      <c r="J113" s="188"/>
      <c r="K113" s="188"/>
    </row>
    <row r="114" spans="2:11" ht="19.7" customHeight="1">
      <c r="B114" s="187"/>
      <c r="C114" s="188"/>
      <c r="D114" s="188"/>
      <c r="E114" s="188"/>
      <c r="F114" s="188"/>
      <c r="G114" s="188"/>
      <c r="H114" s="188"/>
      <c r="I114" s="188"/>
      <c r="J114" s="188"/>
      <c r="K114" s="188"/>
    </row>
    <row r="115" spans="2:11" ht="19.7" customHeight="1">
      <c r="B115" s="187"/>
      <c r="C115" s="188"/>
      <c r="D115" s="188"/>
      <c r="E115" s="188"/>
      <c r="F115" s="188"/>
      <c r="G115" s="188"/>
      <c r="H115" s="188"/>
      <c r="I115" s="188"/>
      <c r="J115" s="188"/>
      <c r="K115" s="188"/>
    </row>
  </sheetData>
  <phoneticPr fontId="2"/>
  <pageMargins left="0.93" right="0.59055118110236227" top="0.64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70"/>
  <dimension ref="A1:O107"/>
  <sheetViews>
    <sheetView showGridLines="0" view="pageBreakPreview" zoomScale="55" zoomScaleNormal="75" zoomScaleSheetLayoutView="55" workbookViewId="0">
      <pane xSplit="2" ySplit="12" topLeftCell="C61" activePane="bottomRight" state="frozen"/>
      <selection pane="topRight"/>
      <selection pane="bottomLeft"/>
      <selection pane="bottomRight" activeCell="R61" sqref="R61"/>
    </sheetView>
  </sheetViews>
  <sheetFormatPr defaultRowHeight="19.7" customHeight="1"/>
  <cols>
    <col min="1" max="1" width="5.875" style="8" customWidth="1"/>
    <col min="2" max="2" width="26.25" style="6" customWidth="1"/>
    <col min="3" max="3" width="21.625" style="6" customWidth="1"/>
    <col min="4" max="4" width="13.625" style="189" customWidth="1"/>
    <col min="5" max="5" width="21.625" style="6" customWidth="1"/>
    <col min="6" max="6" width="13.625" style="189" customWidth="1"/>
    <col min="7" max="7" width="21.625" style="6" customWidth="1"/>
    <col min="8" max="8" width="13.625" style="189" customWidth="1"/>
    <col min="9" max="9" width="20.625" style="6" customWidth="1"/>
    <col min="10" max="10" width="12.625" style="189" customWidth="1"/>
    <col min="11" max="11" width="20.625" style="103" customWidth="1"/>
    <col min="12" max="14" width="19.625" style="103" customWidth="1"/>
    <col min="15" max="15" width="6.375" style="8" customWidth="1"/>
    <col min="16" max="16384" width="9" style="6"/>
  </cols>
  <sheetData>
    <row r="1" spans="1:15" ht="30.95" customHeight="1">
      <c r="A1" s="4" t="s">
        <v>650</v>
      </c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8"/>
      <c r="O2" s="191" t="s">
        <v>583</v>
      </c>
    </row>
    <row r="3" spans="1:15" s="108" customFormat="1" ht="24.95" customHeight="1">
      <c r="A3" s="13" t="s">
        <v>423</v>
      </c>
      <c r="B3" s="14"/>
      <c r="C3" s="2912" t="s">
        <v>584</v>
      </c>
      <c r="D3" s="2907"/>
      <c r="E3" s="2907"/>
      <c r="F3" s="2907"/>
      <c r="G3" s="2907"/>
      <c r="H3" s="2907"/>
      <c r="I3" s="2910" t="s">
        <v>585</v>
      </c>
      <c r="J3" s="2910"/>
      <c r="K3" s="2911"/>
      <c r="L3" s="167"/>
      <c r="M3" s="167"/>
      <c r="N3" s="167"/>
      <c r="O3" s="20" t="s">
        <v>423</v>
      </c>
    </row>
    <row r="4" spans="1:15" s="108" customFormat="1" ht="24.95" customHeight="1">
      <c r="A4" s="22" t="s">
        <v>424</v>
      </c>
      <c r="B4" s="23"/>
      <c r="C4" s="170" t="s">
        <v>479</v>
      </c>
      <c r="D4" s="171"/>
      <c r="E4" s="170" t="s">
        <v>480</v>
      </c>
      <c r="F4" s="171"/>
      <c r="G4" s="170" t="s">
        <v>481</v>
      </c>
      <c r="H4" s="171"/>
      <c r="I4" s="170" t="s">
        <v>482</v>
      </c>
      <c r="J4" s="171"/>
      <c r="K4" s="172" t="s">
        <v>392</v>
      </c>
      <c r="L4" s="89"/>
      <c r="M4" s="89"/>
      <c r="N4" s="89" t="s">
        <v>217</v>
      </c>
      <c r="O4" s="28" t="s">
        <v>424</v>
      </c>
    </row>
    <row r="5" spans="1:15" s="108" customFormat="1" ht="24.95" customHeight="1">
      <c r="A5" s="22" t="s">
        <v>425</v>
      </c>
      <c r="B5" s="23" t="s">
        <v>393</v>
      </c>
      <c r="C5" s="88"/>
      <c r="D5" s="174"/>
      <c r="E5" s="88"/>
      <c r="F5" s="174"/>
      <c r="G5" s="88"/>
      <c r="H5" s="174"/>
      <c r="I5" s="88"/>
      <c r="J5" s="174"/>
      <c r="K5" s="88"/>
      <c r="L5" s="89" t="s">
        <v>405</v>
      </c>
      <c r="M5" s="89" t="s">
        <v>586</v>
      </c>
      <c r="N5" s="89"/>
      <c r="O5" s="28" t="s">
        <v>425</v>
      </c>
    </row>
    <row r="6" spans="1:15" s="108" customFormat="1" ht="24.95" customHeight="1">
      <c r="A6" s="22" t="s">
        <v>426</v>
      </c>
      <c r="B6" s="23"/>
      <c r="C6" s="89" t="s">
        <v>468</v>
      </c>
      <c r="D6" s="175" t="s">
        <v>431</v>
      </c>
      <c r="E6" s="89" t="s">
        <v>468</v>
      </c>
      <c r="F6" s="175" t="s">
        <v>431</v>
      </c>
      <c r="G6" s="89" t="s">
        <v>468</v>
      </c>
      <c r="H6" s="175" t="s">
        <v>431</v>
      </c>
      <c r="I6" s="89" t="s">
        <v>468</v>
      </c>
      <c r="J6" s="175" t="s">
        <v>431</v>
      </c>
      <c r="K6" s="89" t="s">
        <v>468</v>
      </c>
      <c r="L6" s="89"/>
      <c r="M6" s="89"/>
      <c r="N6" s="89" t="s">
        <v>246</v>
      </c>
      <c r="O6" s="28" t="s">
        <v>426</v>
      </c>
    </row>
    <row r="7" spans="1:15" s="108" customFormat="1" ht="24.95" customHeight="1" thickBot="1">
      <c r="A7" s="40" t="s">
        <v>427</v>
      </c>
      <c r="B7" s="41"/>
      <c r="C7" s="91"/>
      <c r="D7" s="176"/>
      <c r="E7" s="91"/>
      <c r="F7" s="176"/>
      <c r="G7" s="91"/>
      <c r="H7" s="176"/>
      <c r="I7" s="91"/>
      <c r="J7" s="176"/>
      <c r="K7" s="91"/>
      <c r="L7" s="91"/>
      <c r="M7" s="91"/>
      <c r="N7" s="91"/>
      <c r="O7" s="52" t="s">
        <v>427</v>
      </c>
    </row>
    <row r="8" spans="1:15" s="111" customFormat="1" ht="30" customHeight="1">
      <c r="A8" s="26"/>
      <c r="B8" s="34" t="s">
        <v>6</v>
      </c>
      <c r="C8" s="1028" t="s">
        <v>572</v>
      </c>
      <c r="D8" s="1044" t="s">
        <v>572</v>
      </c>
      <c r="E8" s="1028" t="s">
        <v>572</v>
      </c>
      <c r="F8" s="1044" t="s">
        <v>572</v>
      </c>
      <c r="G8" s="1028" t="s">
        <v>572</v>
      </c>
      <c r="H8" s="1044" t="s">
        <v>572</v>
      </c>
      <c r="I8" s="1028" t="s">
        <v>572</v>
      </c>
      <c r="J8" s="1044" t="s">
        <v>572</v>
      </c>
      <c r="K8" s="1035" t="s">
        <v>572</v>
      </c>
      <c r="L8" s="1035" t="s">
        <v>572</v>
      </c>
      <c r="M8" s="1035" t="s">
        <v>572</v>
      </c>
      <c r="N8" s="1038" t="s">
        <v>572</v>
      </c>
      <c r="O8" s="16"/>
    </row>
    <row r="9" spans="1:15" s="108" customFormat="1" ht="30" customHeight="1">
      <c r="A9" s="22"/>
      <c r="B9" s="29" t="s">
        <v>1016</v>
      </c>
      <c r="C9" s="1020">
        <v>17169</v>
      </c>
      <c r="D9" s="1023">
        <v>55.96</v>
      </c>
      <c r="E9" s="1020">
        <v>0</v>
      </c>
      <c r="F9" s="1023">
        <v>0</v>
      </c>
      <c r="G9" s="1020">
        <v>13510</v>
      </c>
      <c r="H9" s="1023">
        <v>44.04</v>
      </c>
      <c r="I9" s="1020">
        <v>0</v>
      </c>
      <c r="J9" s="1023">
        <v>0</v>
      </c>
      <c r="K9" s="389">
        <v>30679</v>
      </c>
      <c r="L9" s="389">
        <v>3572</v>
      </c>
      <c r="M9" s="389">
        <v>26</v>
      </c>
      <c r="N9" s="1039">
        <v>4001</v>
      </c>
      <c r="O9" s="28"/>
    </row>
    <row r="10" spans="1:15" s="108" customFormat="1" ht="30" customHeight="1">
      <c r="A10" s="22"/>
      <c r="B10" s="29" t="s">
        <v>1017</v>
      </c>
      <c r="C10" s="1029" t="s">
        <v>572</v>
      </c>
      <c r="D10" s="1045" t="s">
        <v>572</v>
      </c>
      <c r="E10" s="1034" t="s">
        <v>572</v>
      </c>
      <c r="F10" s="1045" t="s">
        <v>572</v>
      </c>
      <c r="G10" s="1034" t="s">
        <v>572</v>
      </c>
      <c r="H10" s="1045" t="s">
        <v>572</v>
      </c>
      <c r="I10" s="1034" t="s">
        <v>572</v>
      </c>
      <c r="J10" s="1045" t="s">
        <v>572</v>
      </c>
      <c r="K10" s="1036" t="s">
        <v>572</v>
      </c>
      <c r="L10" s="1036" t="s">
        <v>572</v>
      </c>
      <c r="M10" s="1036" t="s">
        <v>572</v>
      </c>
      <c r="N10" s="1040" t="s">
        <v>572</v>
      </c>
      <c r="O10" s="28"/>
    </row>
    <row r="11" spans="1:15" s="108" customFormat="1" ht="30" customHeight="1">
      <c r="A11" s="22"/>
      <c r="B11" s="29" t="s">
        <v>1018</v>
      </c>
      <c r="C11" s="1020">
        <v>16226</v>
      </c>
      <c r="D11" s="1023">
        <v>57.82</v>
      </c>
      <c r="E11" s="1020">
        <v>0</v>
      </c>
      <c r="F11" s="1023">
        <v>0</v>
      </c>
      <c r="G11" s="1020">
        <v>11839</v>
      </c>
      <c r="H11" s="1023">
        <v>42.18</v>
      </c>
      <c r="I11" s="1020">
        <v>0</v>
      </c>
      <c r="J11" s="1023">
        <v>0</v>
      </c>
      <c r="K11" s="389">
        <v>28065</v>
      </c>
      <c r="L11" s="389">
        <v>3107</v>
      </c>
      <c r="M11" s="389">
        <v>26</v>
      </c>
      <c r="N11" s="1039">
        <v>3917</v>
      </c>
      <c r="O11" s="28"/>
    </row>
    <row r="12" spans="1:15" s="108" customFormat="1" ht="30" customHeight="1">
      <c r="A12" s="109"/>
      <c r="B12" s="133" t="s">
        <v>1019</v>
      </c>
      <c r="C12" s="1021">
        <v>943</v>
      </c>
      <c r="D12" s="1024">
        <v>36.07</v>
      </c>
      <c r="E12" s="1021">
        <v>0</v>
      </c>
      <c r="F12" s="1024">
        <v>0</v>
      </c>
      <c r="G12" s="1021">
        <v>1671</v>
      </c>
      <c r="H12" s="1024">
        <v>63.93</v>
      </c>
      <c r="I12" s="1021">
        <v>0</v>
      </c>
      <c r="J12" s="1024">
        <v>0</v>
      </c>
      <c r="K12" s="391">
        <v>2614</v>
      </c>
      <c r="L12" s="391">
        <v>465</v>
      </c>
      <c r="M12" s="391">
        <v>0</v>
      </c>
      <c r="N12" s="1041">
        <v>84</v>
      </c>
      <c r="O12" s="110"/>
    </row>
    <row r="13" spans="1:15" ht="23.1" customHeight="1">
      <c r="A13" s="60">
        <v>1</v>
      </c>
      <c r="B13" s="93" t="s">
        <v>1020</v>
      </c>
      <c r="C13" s="1022">
        <v>770</v>
      </c>
      <c r="D13" s="1025">
        <v>67.84</v>
      </c>
      <c r="E13" s="1022">
        <v>0</v>
      </c>
      <c r="F13" s="1025">
        <v>0</v>
      </c>
      <c r="G13" s="1022">
        <v>365</v>
      </c>
      <c r="H13" s="1025">
        <v>32.159999999999997</v>
      </c>
      <c r="I13" s="1022">
        <v>0</v>
      </c>
      <c r="J13" s="1025">
        <v>0</v>
      </c>
      <c r="K13" s="918">
        <v>1135</v>
      </c>
      <c r="L13" s="918">
        <v>116</v>
      </c>
      <c r="M13" s="918">
        <v>0</v>
      </c>
      <c r="N13" s="1042">
        <v>136</v>
      </c>
      <c r="O13" s="59">
        <v>1</v>
      </c>
    </row>
    <row r="14" spans="1:15" ht="23.1" customHeight="1">
      <c r="A14" s="60">
        <v>2</v>
      </c>
      <c r="B14" s="93" t="s">
        <v>1021</v>
      </c>
      <c r="C14" s="1020">
        <v>809</v>
      </c>
      <c r="D14" s="1023">
        <v>45.71</v>
      </c>
      <c r="E14" s="1020">
        <v>0</v>
      </c>
      <c r="F14" s="1023">
        <v>0</v>
      </c>
      <c r="G14" s="1020">
        <v>961</v>
      </c>
      <c r="H14" s="1023">
        <v>54.29</v>
      </c>
      <c r="I14" s="1020">
        <v>0</v>
      </c>
      <c r="J14" s="1023">
        <v>0</v>
      </c>
      <c r="K14" s="389">
        <v>1770</v>
      </c>
      <c r="L14" s="389">
        <v>202</v>
      </c>
      <c r="M14" s="389">
        <v>0</v>
      </c>
      <c r="N14" s="1039">
        <v>92</v>
      </c>
      <c r="O14" s="55">
        <v>2</v>
      </c>
    </row>
    <row r="15" spans="1:15" ht="23.1" customHeight="1">
      <c r="A15" s="60">
        <v>3</v>
      </c>
      <c r="B15" s="93" t="s">
        <v>1022</v>
      </c>
      <c r="C15" s="1020">
        <v>2423</v>
      </c>
      <c r="D15" s="1023">
        <v>68.819999999999993</v>
      </c>
      <c r="E15" s="1020">
        <v>0</v>
      </c>
      <c r="F15" s="1023">
        <v>0</v>
      </c>
      <c r="G15" s="1020">
        <v>1098</v>
      </c>
      <c r="H15" s="1023">
        <v>31.18</v>
      </c>
      <c r="I15" s="1020">
        <v>0</v>
      </c>
      <c r="J15" s="1023">
        <v>0</v>
      </c>
      <c r="K15" s="389">
        <v>3521</v>
      </c>
      <c r="L15" s="389">
        <v>285</v>
      </c>
      <c r="M15" s="389">
        <v>0</v>
      </c>
      <c r="N15" s="1039">
        <v>1276</v>
      </c>
      <c r="O15" s="55">
        <v>3</v>
      </c>
    </row>
    <row r="16" spans="1:15" ht="23.1" customHeight="1">
      <c r="A16" s="60">
        <v>6</v>
      </c>
      <c r="B16" s="93" t="s">
        <v>1023</v>
      </c>
      <c r="C16" s="1020">
        <v>157</v>
      </c>
      <c r="D16" s="1023">
        <v>36.01</v>
      </c>
      <c r="E16" s="1020">
        <v>0</v>
      </c>
      <c r="F16" s="1023">
        <v>0</v>
      </c>
      <c r="G16" s="1020">
        <v>279</v>
      </c>
      <c r="H16" s="1023">
        <v>63.99</v>
      </c>
      <c r="I16" s="1020">
        <v>0</v>
      </c>
      <c r="J16" s="1023">
        <v>0</v>
      </c>
      <c r="K16" s="389">
        <v>436</v>
      </c>
      <c r="L16" s="389">
        <v>83</v>
      </c>
      <c r="M16" s="389">
        <v>0</v>
      </c>
      <c r="N16" s="1039">
        <v>0</v>
      </c>
      <c r="O16" s="55">
        <v>6</v>
      </c>
    </row>
    <row r="17" spans="1:15" ht="23.1" customHeight="1">
      <c r="A17" s="179">
        <v>7</v>
      </c>
      <c r="B17" s="180" t="s">
        <v>1024</v>
      </c>
      <c r="C17" s="1021">
        <v>239</v>
      </c>
      <c r="D17" s="1024">
        <v>47.51</v>
      </c>
      <c r="E17" s="1021">
        <v>0</v>
      </c>
      <c r="F17" s="1024">
        <v>0</v>
      </c>
      <c r="G17" s="1021">
        <v>264</v>
      </c>
      <c r="H17" s="1024">
        <v>52.49</v>
      </c>
      <c r="I17" s="1021">
        <v>0</v>
      </c>
      <c r="J17" s="1024">
        <v>0</v>
      </c>
      <c r="K17" s="391">
        <v>503</v>
      </c>
      <c r="L17" s="391">
        <v>51</v>
      </c>
      <c r="M17" s="391">
        <v>0</v>
      </c>
      <c r="N17" s="1041">
        <v>0</v>
      </c>
      <c r="O17" s="126">
        <v>7</v>
      </c>
    </row>
    <row r="18" spans="1:15" ht="23.1" customHeight="1">
      <c r="A18" s="60">
        <v>8</v>
      </c>
      <c r="B18" s="93" t="s">
        <v>1025</v>
      </c>
      <c r="C18" s="1022">
        <v>731</v>
      </c>
      <c r="D18" s="1025">
        <v>49.43</v>
      </c>
      <c r="E18" s="1022">
        <v>0</v>
      </c>
      <c r="F18" s="1025">
        <v>0</v>
      </c>
      <c r="G18" s="1022">
        <v>748</v>
      </c>
      <c r="H18" s="1025">
        <v>50.57</v>
      </c>
      <c r="I18" s="1022">
        <v>0</v>
      </c>
      <c r="J18" s="1025">
        <v>0</v>
      </c>
      <c r="K18" s="918">
        <v>1479</v>
      </c>
      <c r="L18" s="918">
        <v>206</v>
      </c>
      <c r="M18" s="918">
        <v>0</v>
      </c>
      <c r="N18" s="1042">
        <v>82</v>
      </c>
      <c r="O18" s="55">
        <v>8</v>
      </c>
    </row>
    <row r="19" spans="1:15" ht="23.1" customHeight="1">
      <c r="A19" s="60">
        <v>9</v>
      </c>
      <c r="B19" s="93" t="s">
        <v>1026</v>
      </c>
      <c r="C19" s="1020">
        <v>43</v>
      </c>
      <c r="D19" s="1023">
        <v>22.99</v>
      </c>
      <c r="E19" s="1020">
        <v>0</v>
      </c>
      <c r="F19" s="1023">
        <v>0</v>
      </c>
      <c r="G19" s="1020">
        <v>144</v>
      </c>
      <c r="H19" s="1023">
        <v>77.010000000000005</v>
      </c>
      <c r="I19" s="1020">
        <v>0</v>
      </c>
      <c r="J19" s="1023">
        <v>0</v>
      </c>
      <c r="K19" s="389">
        <v>187</v>
      </c>
      <c r="L19" s="389">
        <v>61</v>
      </c>
      <c r="M19" s="389">
        <v>0</v>
      </c>
      <c r="N19" s="1039">
        <v>0</v>
      </c>
      <c r="O19" s="55">
        <v>9</v>
      </c>
    </row>
    <row r="20" spans="1:15" ht="23.1" customHeight="1">
      <c r="A20" s="60">
        <v>10</v>
      </c>
      <c r="B20" s="93" t="s">
        <v>1027</v>
      </c>
      <c r="C20" s="1020">
        <v>0</v>
      </c>
      <c r="D20" s="1023">
        <v>0</v>
      </c>
      <c r="E20" s="1020">
        <v>0</v>
      </c>
      <c r="F20" s="1023">
        <v>0</v>
      </c>
      <c r="G20" s="1020">
        <v>190</v>
      </c>
      <c r="H20" s="1023">
        <v>100</v>
      </c>
      <c r="I20" s="1020">
        <v>0</v>
      </c>
      <c r="J20" s="1023">
        <v>0</v>
      </c>
      <c r="K20" s="389">
        <v>190</v>
      </c>
      <c r="L20" s="389">
        <v>9</v>
      </c>
      <c r="M20" s="389">
        <v>0</v>
      </c>
      <c r="N20" s="1039">
        <v>0</v>
      </c>
      <c r="O20" s="55">
        <v>10</v>
      </c>
    </row>
    <row r="21" spans="1:15" s="99" customFormat="1" ht="23.1" customHeight="1">
      <c r="A21" s="60">
        <v>11</v>
      </c>
      <c r="B21" s="93" t="s">
        <v>1028</v>
      </c>
      <c r="C21" s="1020">
        <v>221</v>
      </c>
      <c r="D21" s="1023">
        <v>43.5</v>
      </c>
      <c r="E21" s="1020">
        <v>0</v>
      </c>
      <c r="F21" s="1023">
        <v>0</v>
      </c>
      <c r="G21" s="1020">
        <v>287</v>
      </c>
      <c r="H21" s="1023">
        <v>56.5</v>
      </c>
      <c r="I21" s="1020">
        <v>0</v>
      </c>
      <c r="J21" s="1023">
        <v>0</v>
      </c>
      <c r="K21" s="389">
        <v>508</v>
      </c>
      <c r="L21" s="389">
        <v>99</v>
      </c>
      <c r="M21" s="389">
        <v>0</v>
      </c>
      <c r="N21" s="1039">
        <v>0</v>
      </c>
      <c r="O21" s="63">
        <v>11</v>
      </c>
    </row>
    <row r="22" spans="1:15" s="99" customFormat="1" ht="23.1" customHeight="1">
      <c r="A22" s="62">
        <v>12</v>
      </c>
      <c r="B22" s="61" t="s">
        <v>1029</v>
      </c>
      <c r="C22" s="1021">
        <v>256</v>
      </c>
      <c r="D22" s="1024">
        <v>37.21</v>
      </c>
      <c r="E22" s="1021">
        <v>0</v>
      </c>
      <c r="F22" s="1024">
        <v>0</v>
      </c>
      <c r="G22" s="1021">
        <v>432</v>
      </c>
      <c r="H22" s="1024">
        <v>62.79</v>
      </c>
      <c r="I22" s="1021">
        <v>0</v>
      </c>
      <c r="J22" s="1024">
        <v>0</v>
      </c>
      <c r="K22" s="391">
        <v>688</v>
      </c>
      <c r="L22" s="391">
        <v>124</v>
      </c>
      <c r="M22" s="391">
        <v>26</v>
      </c>
      <c r="N22" s="1041">
        <v>0</v>
      </c>
      <c r="O22" s="63">
        <v>12</v>
      </c>
    </row>
    <row r="23" spans="1:15" s="99" customFormat="1" ht="23.1" customHeight="1">
      <c r="A23" s="66">
        <v>14</v>
      </c>
      <c r="B23" s="58" t="s">
        <v>1030</v>
      </c>
      <c r="C23" s="1022">
        <v>15</v>
      </c>
      <c r="D23" s="1025">
        <v>23.44</v>
      </c>
      <c r="E23" s="1022">
        <v>0</v>
      </c>
      <c r="F23" s="1025">
        <v>0</v>
      </c>
      <c r="G23" s="1022">
        <v>49</v>
      </c>
      <c r="H23" s="1025">
        <v>76.56</v>
      </c>
      <c r="I23" s="1022">
        <v>0</v>
      </c>
      <c r="J23" s="1025">
        <v>0</v>
      </c>
      <c r="K23" s="918">
        <v>64</v>
      </c>
      <c r="L23" s="918">
        <v>23</v>
      </c>
      <c r="M23" s="918">
        <v>0</v>
      </c>
      <c r="N23" s="1042">
        <v>0</v>
      </c>
      <c r="O23" s="67">
        <v>14</v>
      </c>
    </row>
    <row r="24" spans="1:15" s="99" customFormat="1" ht="23.1" customHeight="1">
      <c r="A24" s="62">
        <v>15</v>
      </c>
      <c r="B24" s="61" t="s">
        <v>1031</v>
      </c>
      <c r="C24" s="1020">
        <v>442</v>
      </c>
      <c r="D24" s="1023">
        <v>56.81</v>
      </c>
      <c r="E24" s="1020">
        <v>0</v>
      </c>
      <c r="F24" s="1023">
        <v>0</v>
      </c>
      <c r="G24" s="1020">
        <v>336</v>
      </c>
      <c r="H24" s="1023">
        <v>43.19</v>
      </c>
      <c r="I24" s="1020">
        <v>0</v>
      </c>
      <c r="J24" s="1023">
        <v>0</v>
      </c>
      <c r="K24" s="389">
        <v>778</v>
      </c>
      <c r="L24" s="389">
        <v>78</v>
      </c>
      <c r="M24" s="389">
        <v>0</v>
      </c>
      <c r="N24" s="1039">
        <v>6</v>
      </c>
      <c r="O24" s="63">
        <v>15</v>
      </c>
    </row>
    <row r="25" spans="1:15" s="99" customFormat="1" ht="23.1" customHeight="1">
      <c r="A25" s="62">
        <v>16</v>
      </c>
      <c r="B25" s="61" t="s">
        <v>1032</v>
      </c>
      <c r="C25" s="1020">
        <v>270</v>
      </c>
      <c r="D25" s="1023">
        <v>51.23</v>
      </c>
      <c r="E25" s="1020">
        <v>0</v>
      </c>
      <c r="F25" s="1023">
        <v>0</v>
      </c>
      <c r="G25" s="1020">
        <v>257</v>
      </c>
      <c r="H25" s="1023">
        <v>48.77</v>
      </c>
      <c r="I25" s="1020">
        <v>0</v>
      </c>
      <c r="J25" s="1023">
        <v>0</v>
      </c>
      <c r="K25" s="389">
        <v>527</v>
      </c>
      <c r="L25" s="389">
        <v>55</v>
      </c>
      <c r="M25" s="389">
        <v>0</v>
      </c>
      <c r="N25" s="1039">
        <v>0</v>
      </c>
      <c r="O25" s="63">
        <v>16</v>
      </c>
    </row>
    <row r="26" spans="1:15" s="99" customFormat="1" ht="23.1" customHeight="1">
      <c r="A26" s="62">
        <v>17</v>
      </c>
      <c r="B26" s="61" t="s">
        <v>1033</v>
      </c>
      <c r="C26" s="1020">
        <v>155</v>
      </c>
      <c r="D26" s="1023">
        <v>30.63</v>
      </c>
      <c r="E26" s="1020">
        <v>0</v>
      </c>
      <c r="F26" s="1023">
        <v>0</v>
      </c>
      <c r="G26" s="1020">
        <v>351</v>
      </c>
      <c r="H26" s="1023">
        <v>69.37</v>
      </c>
      <c r="I26" s="1020">
        <v>0</v>
      </c>
      <c r="J26" s="1023">
        <v>0</v>
      </c>
      <c r="K26" s="389">
        <v>506</v>
      </c>
      <c r="L26" s="389">
        <v>81</v>
      </c>
      <c r="M26" s="389">
        <v>0</v>
      </c>
      <c r="N26" s="1039">
        <v>0</v>
      </c>
      <c r="O26" s="63">
        <v>17</v>
      </c>
    </row>
    <row r="27" spans="1:15" s="99" customFormat="1" ht="23.1" customHeight="1">
      <c r="A27" s="71">
        <v>18</v>
      </c>
      <c r="B27" s="72" t="s">
        <v>1034</v>
      </c>
      <c r="C27" s="1021">
        <v>585</v>
      </c>
      <c r="D27" s="1024">
        <v>57.02</v>
      </c>
      <c r="E27" s="1021">
        <v>0</v>
      </c>
      <c r="F27" s="1024">
        <v>0</v>
      </c>
      <c r="G27" s="1021">
        <v>441</v>
      </c>
      <c r="H27" s="1024">
        <v>42.98</v>
      </c>
      <c r="I27" s="1021">
        <v>0</v>
      </c>
      <c r="J27" s="1024">
        <v>0</v>
      </c>
      <c r="K27" s="391">
        <v>1026</v>
      </c>
      <c r="L27" s="391">
        <v>69</v>
      </c>
      <c r="M27" s="391">
        <v>0</v>
      </c>
      <c r="N27" s="1041">
        <v>3</v>
      </c>
      <c r="O27" s="73">
        <v>18</v>
      </c>
    </row>
    <row r="28" spans="1:15" s="99" customFormat="1" ht="23.1" customHeight="1">
      <c r="A28" s="62">
        <v>19</v>
      </c>
      <c r="B28" s="61" t="s">
        <v>1035</v>
      </c>
      <c r="C28" s="1022">
        <v>191</v>
      </c>
      <c r="D28" s="1025">
        <v>30.76</v>
      </c>
      <c r="E28" s="1022">
        <v>0</v>
      </c>
      <c r="F28" s="1025">
        <v>0</v>
      </c>
      <c r="G28" s="1022">
        <v>430</v>
      </c>
      <c r="H28" s="1025">
        <v>69.239999999999995</v>
      </c>
      <c r="I28" s="1022">
        <v>0</v>
      </c>
      <c r="J28" s="1025">
        <v>0</v>
      </c>
      <c r="K28" s="918">
        <v>621</v>
      </c>
      <c r="L28" s="918">
        <v>132</v>
      </c>
      <c r="M28" s="918">
        <v>0</v>
      </c>
      <c r="N28" s="1042">
        <v>0</v>
      </c>
      <c r="O28" s="63">
        <v>19</v>
      </c>
    </row>
    <row r="29" spans="1:15" s="99" customFormat="1" ht="23.1" customHeight="1">
      <c r="A29" s="62">
        <v>21</v>
      </c>
      <c r="B29" s="61" t="s">
        <v>1036</v>
      </c>
      <c r="C29" s="1020">
        <v>125</v>
      </c>
      <c r="D29" s="1023">
        <v>95.42</v>
      </c>
      <c r="E29" s="1020">
        <v>0</v>
      </c>
      <c r="F29" s="1023">
        <v>0</v>
      </c>
      <c r="G29" s="1020">
        <v>6</v>
      </c>
      <c r="H29" s="1023">
        <v>4.58</v>
      </c>
      <c r="I29" s="1020">
        <v>0</v>
      </c>
      <c r="J29" s="1023">
        <v>0</v>
      </c>
      <c r="K29" s="389">
        <v>131</v>
      </c>
      <c r="L29" s="389">
        <v>0</v>
      </c>
      <c r="M29" s="389">
        <v>0</v>
      </c>
      <c r="N29" s="1039">
        <v>0</v>
      </c>
      <c r="O29" s="63">
        <v>21</v>
      </c>
    </row>
    <row r="30" spans="1:15" s="99" customFormat="1" ht="23.1" customHeight="1">
      <c r="A30" s="62">
        <v>22</v>
      </c>
      <c r="B30" s="61" t="s">
        <v>1037</v>
      </c>
      <c r="C30" s="1020">
        <v>811</v>
      </c>
      <c r="D30" s="1023">
        <v>57.36</v>
      </c>
      <c r="E30" s="1020">
        <v>0</v>
      </c>
      <c r="F30" s="1023">
        <v>0</v>
      </c>
      <c r="G30" s="1020">
        <v>603</v>
      </c>
      <c r="H30" s="1023">
        <v>42.64</v>
      </c>
      <c r="I30" s="1020">
        <v>0</v>
      </c>
      <c r="J30" s="1023">
        <v>0</v>
      </c>
      <c r="K30" s="389">
        <v>1414</v>
      </c>
      <c r="L30" s="389">
        <v>162</v>
      </c>
      <c r="M30" s="389">
        <v>0</v>
      </c>
      <c r="N30" s="1039">
        <v>7</v>
      </c>
      <c r="O30" s="63">
        <v>22</v>
      </c>
    </row>
    <row r="31" spans="1:15" s="99" customFormat="1" ht="23.1" customHeight="1">
      <c r="A31" s="62">
        <v>23</v>
      </c>
      <c r="B31" s="61" t="s">
        <v>1038</v>
      </c>
      <c r="C31" s="1020">
        <v>72</v>
      </c>
      <c r="D31" s="1023">
        <v>60</v>
      </c>
      <c r="E31" s="1020">
        <v>0</v>
      </c>
      <c r="F31" s="1023">
        <v>0</v>
      </c>
      <c r="G31" s="1020">
        <v>48</v>
      </c>
      <c r="H31" s="1023">
        <v>40</v>
      </c>
      <c r="I31" s="1020">
        <v>0</v>
      </c>
      <c r="J31" s="1023">
        <v>0</v>
      </c>
      <c r="K31" s="389">
        <v>120</v>
      </c>
      <c r="L31" s="389">
        <v>12</v>
      </c>
      <c r="M31" s="389">
        <v>0</v>
      </c>
      <c r="N31" s="1039">
        <v>0</v>
      </c>
      <c r="O31" s="63">
        <v>23</v>
      </c>
    </row>
    <row r="32" spans="1:15" s="99" customFormat="1" ht="23.1" customHeight="1">
      <c r="A32" s="71">
        <v>24</v>
      </c>
      <c r="B32" s="72" t="s">
        <v>1039</v>
      </c>
      <c r="C32" s="1021">
        <v>565</v>
      </c>
      <c r="D32" s="1024">
        <v>75.84</v>
      </c>
      <c r="E32" s="1021">
        <v>0</v>
      </c>
      <c r="F32" s="1024">
        <v>0</v>
      </c>
      <c r="G32" s="1021">
        <v>180</v>
      </c>
      <c r="H32" s="1024">
        <v>24.16</v>
      </c>
      <c r="I32" s="1021">
        <v>0</v>
      </c>
      <c r="J32" s="1024">
        <v>0</v>
      </c>
      <c r="K32" s="391">
        <v>745</v>
      </c>
      <c r="L32" s="391">
        <v>34</v>
      </c>
      <c r="M32" s="391">
        <v>0</v>
      </c>
      <c r="N32" s="1041">
        <v>210</v>
      </c>
      <c r="O32" s="73">
        <v>24</v>
      </c>
    </row>
    <row r="33" spans="1:15" s="99" customFormat="1" ht="23.1" customHeight="1">
      <c r="A33" s="74">
        <v>25</v>
      </c>
      <c r="B33" s="61" t="s">
        <v>1040</v>
      </c>
      <c r="C33" s="1022">
        <v>122</v>
      </c>
      <c r="D33" s="1025">
        <v>56.74</v>
      </c>
      <c r="E33" s="1022">
        <v>0</v>
      </c>
      <c r="F33" s="1025">
        <v>0</v>
      </c>
      <c r="G33" s="1022">
        <v>93</v>
      </c>
      <c r="H33" s="1025">
        <v>43.26</v>
      </c>
      <c r="I33" s="1022">
        <v>0</v>
      </c>
      <c r="J33" s="1025">
        <v>0</v>
      </c>
      <c r="K33" s="918">
        <v>215</v>
      </c>
      <c r="L33" s="918">
        <v>23</v>
      </c>
      <c r="M33" s="918">
        <v>0</v>
      </c>
      <c r="N33" s="1042">
        <v>0</v>
      </c>
      <c r="O33" s="75">
        <v>25</v>
      </c>
    </row>
    <row r="34" spans="1:15" s="99" customFormat="1" ht="23.1" customHeight="1">
      <c r="A34" s="62">
        <v>27</v>
      </c>
      <c r="B34" s="61" t="s">
        <v>1041</v>
      </c>
      <c r="C34" s="1020">
        <v>87</v>
      </c>
      <c r="D34" s="1023">
        <v>46.77</v>
      </c>
      <c r="E34" s="1020">
        <v>0</v>
      </c>
      <c r="F34" s="1023">
        <v>0</v>
      </c>
      <c r="G34" s="1020">
        <v>99</v>
      </c>
      <c r="H34" s="1023">
        <v>53.23</v>
      </c>
      <c r="I34" s="1020">
        <v>0</v>
      </c>
      <c r="J34" s="1023">
        <v>0</v>
      </c>
      <c r="K34" s="389">
        <v>186</v>
      </c>
      <c r="L34" s="389">
        <v>40</v>
      </c>
      <c r="M34" s="389">
        <v>0</v>
      </c>
      <c r="N34" s="1039">
        <v>0</v>
      </c>
      <c r="O34" s="63">
        <v>27</v>
      </c>
    </row>
    <row r="35" spans="1:15" s="99" customFormat="1" ht="23.1" customHeight="1">
      <c r="A35" s="62">
        <v>28</v>
      </c>
      <c r="B35" s="61" t="s">
        <v>1042</v>
      </c>
      <c r="C35" s="1020">
        <v>20</v>
      </c>
      <c r="D35" s="1023">
        <v>52.63</v>
      </c>
      <c r="E35" s="1020">
        <v>0</v>
      </c>
      <c r="F35" s="1023">
        <v>0</v>
      </c>
      <c r="G35" s="1020">
        <v>18</v>
      </c>
      <c r="H35" s="1023">
        <v>47.37</v>
      </c>
      <c r="I35" s="1020">
        <v>0</v>
      </c>
      <c r="J35" s="1023">
        <v>0</v>
      </c>
      <c r="K35" s="389">
        <v>38</v>
      </c>
      <c r="L35" s="389">
        <v>6</v>
      </c>
      <c r="M35" s="389">
        <v>0</v>
      </c>
      <c r="N35" s="1039">
        <v>0</v>
      </c>
      <c r="O35" s="63">
        <v>28</v>
      </c>
    </row>
    <row r="36" spans="1:15" s="99" customFormat="1" ht="23.1" customHeight="1">
      <c r="A36" s="62">
        <v>29</v>
      </c>
      <c r="B36" s="61" t="s">
        <v>1043</v>
      </c>
      <c r="C36" s="1020">
        <v>86</v>
      </c>
      <c r="D36" s="1023">
        <v>37.39</v>
      </c>
      <c r="E36" s="1020">
        <v>0</v>
      </c>
      <c r="F36" s="1023">
        <v>0</v>
      </c>
      <c r="G36" s="1020">
        <v>144</v>
      </c>
      <c r="H36" s="1023">
        <v>62.61</v>
      </c>
      <c r="I36" s="1020">
        <v>0</v>
      </c>
      <c r="J36" s="1023">
        <v>0</v>
      </c>
      <c r="K36" s="389">
        <v>230</v>
      </c>
      <c r="L36" s="389">
        <v>40</v>
      </c>
      <c r="M36" s="389">
        <v>0</v>
      </c>
      <c r="N36" s="1039">
        <v>4</v>
      </c>
      <c r="O36" s="63">
        <v>29</v>
      </c>
    </row>
    <row r="37" spans="1:15" s="99" customFormat="1" ht="23.1" customHeight="1">
      <c r="A37" s="71">
        <v>30</v>
      </c>
      <c r="B37" s="72" t="s">
        <v>1044</v>
      </c>
      <c r="C37" s="1021">
        <v>248</v>
      </c>
      <c r="D37" s="1024">
        <v>88.26</v>
      </c>
      <c r="E37" s="1021">
        <v>0</v>
      </c>
      <c r="F37" s="1024">
        <v>0</v>
      </c>
      <c r="G37" s="1021">
        <v>33</v>
      </c>
      <c r="H37" s="1024">
        <v>11.74</v>
      </c>
      <c r="I37" s="1021">
        <v>0</v>
      </c>
      <c r="J37" s="1024">
        <v>0</v>
      </c>
      <c r="K37" s="391">
        <v>281</v>
      </c>
      <c r="L37" s="391">
        <v>10</v>
      </c>
      <c r="M37" s="391">
        <v>0</v>
      </c>
      <c r="N37" s="1041">
        <v>0</v>
      </c>
      <c r="O37" s="73">
        <v>30</v>
      </c>
    </row>
    <row r="38" spans="1:15" s="99" customFormat="1" ht="23.1" customHeight="1">
      <c r="A38" s="62">
        <v>31</v>
      </c>
      <c r="B38" s="61" t="s">
        <v>1045</v>
      </c>
      <c r="C38" s="1022">
        <v>0</v>
      </c>
      <c r="D38" s="1025">
        <v>0</v>
      </c>
      <c r="E38" s="1022">
        <v>0</v>
      </c>
      <c r="F38" s="1025">
        <v>0</v>
      </c>
      <c r="G38" s="1022">
        <v>0</v>
      </c>
      <c r="H38" s="1025">
        <v>0</v>
      </c>
      <c r="I38" s="1022">
        <v>0</v>
      </c>
      <c r="J38" s="1025">
        <v>0</v>
      </c>
      <c r="K38" s="918">
        <v>0</v>
      </c>
      <c r="L38" s="918">
        <v>0</v>
      </c>
      <c r="M38" s="918">
        <v>0</v>
      </c>
      <c r="N38" s="1042">
        <v>0</v>
      </c>
      <c r="O38" s="63">
        <v>31</v>
      </c>
    </row>
    <row r="39" spans="1:15" s="99" customFormat="1" ht="23.1" customHeight="1">
      <c r="A39" s="62">
        <v>32</v>
      </c>
      <c r="B39" s="61" t="s">
        <v>1046</v>
      </c>
      <c r="C39" s="1020">
        <v>348</v>
      </c>
      <c r="D39" s="1023">
        <v>47.15</v>
      </c>
      <c r="E39" s="1020">
        <v>0</v>
      </c>
      <c r="F39" s="1023">
        <v>0</v>
      </c>
      <c r="G39" s="1020">
        <v>390</v>
      </c>
      <c r="H39" s="1023">
        <v>52.85</v>
      </c>
      <c r="I39" s="1020">
        <v>0</v>
      </c>
      <c r="J39" s="1023">
        <v>0</v>
      </c>
      <c r="K39" s="389">
        <v>738</v>
      </c>
      <c r="L39" s="389">
        <v>93</v>
      </c>
      <c r="M39" s="389">
        <v>0</v>
      </c>
      <c r="N39" s="1039">
        <v>0</v>
      </c>
      <c r="O39" s="63">
        <v>32</v>
      </c>
    </row>
    <row r="40" spans="1:15" s="99" customFormat="1" ht="23.1" customHeight="1">
      <c r="A40" s="62">
        <v>33</v>
      </c>
      <c r="B40" s="61" t="s">
        <v>1047</v>
      </c>
      <c r="C40" s="1020">
        <v>381</v>
      </c>
      <c r="D40" s="1023">
        <v>78.88</v>
      </c>
      <c r="E40" s="1020">
        <v>0</v>
      </c>
      <c r="F40" s="1023">
        <v>0</v>
      </c>
      <c r="G40" s="1020">
        <v>102</v>
      </c>
      <c r="H40" s="1023">
        <v>21.12</v>
      </c>
      <c r="I40" s="1020">
        <v>0</v>
      </c>
      <c r="J40" s="1023">
        <v>0</v>
      </c>
      <c r="K40" s="389">
        <v>483</v>
      </c>
      <c r="L40" s="389">
        <v>22</v>
      </c>
      <c r="M40" s="389">
        <v>0</v>
      </c>
      <c r="N40" s="1039">
        <v>23</v>
      </c>
      <c r="O40" s="63">
        <v>33</v>
      </c>
    </row>
    <row r="41" spans="1:15" s="99" customFormat="1" ht="23.1" customHeight="1">
      <c r="A41" s="62">
        <v>34</v>
      </c>
      <c r="B41" s="61" t="s">
        <v>1048</v>
      </c>
      <c r="C41" s="1020">
        <v>66</v>
      </c>
      <c r="D41" s="1023">
        <v>28.09</v>
      </c>
      <c r="E41" s="1020">
        <v>0</v>
      </c>
      <c r="F41" s="1023">
        <v>0</v>
      </c>
      <c r="G41" s="1020">
        <v>169</v>
      </c>
      <c r="H41" s="1023">
        <v>71.91</v>
      </c>
      <c r="I41" s="1020">
        <v>0</v>
      </c>
      <c r="J41" s="1023">
        <v>0</v>
      </c>
      <c r="K41" s="389">
        <v>235</v>
      </c>
      <c r="L41" s="389">
        <v>48</v>
      </c>
      <c r="M41" s="389">
        <v>0</v>
      </c>
      <c r="N41" s="1039">
        <v>0</v>
      </c>
      <c r="O41" s="63">
        <v>34</v>
      </c>
    </row>
    <row r="42" spans="1:15" s="99" customFormat="1" ht="23.1" customHeight="1">
      <c r="A42" s="71">
        <v>35</v>
      </c>
      <c r="B42" s="72" t="s">
        <v>1049</v>
      </c>
      <c r="C42" s="1021">
        <v>106</v>
      </c>
      <c r="D42" s="1024">
        <v>41.09</v>
      </c>
      <c r="E42" s="1021">
        <v>0</v>
      </c>
      <c r="F42" s="1024">
        <v>0</v>
      </c>
      <c r="G42" s="1021">
        <v>152</v>
      </c>
      <c r="H42" s="1024">
        <v>58.91</v>
      </c>
      <c r="I42" s="1021">
        <v>0</v>
      </c>
      <c r="J42" s="1024">
        <v>0</v>
      </c>
      <c r="K42" s="391">
        <v>258</v>
      </c>
      <c r="L42" s="391">
        <v>40</v>
      </c>
      <c r="M42" s="391">
        <v>0</v>
      </c>
      <c r="N42" s="1041">
        <v>0</v>
      </c>
      <c r="O42" s="73">
        <v>35</v>
      </c>
    </row>
    <row r="43" spans="1:15" s="99" customFormat="1" ht="23.1" customHeight="1">
      <c r="A43" s="62">
        <v>36</v>
      </c>
      <c r="B43" s="61" t="s">
        <v>1050</v>
      </c>
      <c r="C43" s="1022">
        <v>19</v>
      </c>
      <c r="D43" s="1025">
        <v>22.35</v>
      </c>
      <c r="E43" s="1022">
        <v>0</v>
      </c>
      <c r="F43" s="1025">
        <v>0</v>
      </c>
      <c r="G43" s="1022">
        <v>66</v>
      </c>
      <c r="H43" s="1025">
        <v>77.650000000000006</v>
      </c>
      <c r="I43" s="1022">
        <v>0</v>
      </c>
      <c r="J43" s="1025">
        <v>0</v>
      </c>
      <c r="K43" s="918">
        <v>85</v>
      </c>
      <c r="L43" s="918">
        <v>28</v>
      </c>
      <c r="M43" s="918">
        <v>0</v>
      </c>
      <c r="N43" s="1042">
        <v>0</v>
      </c>
      <c r="O43" s="63">
        <v>36</v>
      </c>
    </row>
    <row r="44" spans="1:15" s="99" customFormat="1" ht="23.1" customHeight="1">
      <c r="A44" s="62">
        <v>37</v>
      </c>
      <c r="B44" s="61" t="s">
        <v>1051</v>
      </c>
      <c r="C44" s="1020">
        <v>605</v>
      </c>
      <c r="D44" s="1023">
        <v>68.989999999999995</v>
      </c>
      <c r="E44" s="1020">
        <v>0</v>
      </c>
      <c r="F44" s="1023">
        <v>0</v>
      </c>
      <c r="G44" s="1020">
        <v>272</v>
      </c>
      <c r="H44" s="1023">
        <v>31.01</v>
      </c>
      <c r="I44" s="1020">
        <v>0</v>
      </c>
      <c r="J44" s="1023">
        <v>0</v>
      </c>
      <c r="K44" s="389">
        <v>877</v>
      </c>
      <c r="L44" s="389">
        <v>56</v>
      </c>
      <c r="M44" s="389">
        <v>0</v>
      </c>
      <c r="N44" s="1039">
        <v>107</v>
      </c>
      <c r="O44" s="63">
        <v>37</v>
      </c>
    </row>
    <row r="45" spans="1:15" s="99" customFormat="1" ht="23.1" customHeight="1">
      <c r="A45" s="62">
        <v>38</v>
      </c>
      <c r="B45" s="61" t="s">
        <v>1052</v>
      </c>
      <c r="C45" s="1020">
        <v>213</v>
      </c>
      <c r="D45" s="1023">
        <v>53.38</v>
      </c>
      <c r="E45" s="1020">
        <v>0</v>
      </c>
      <c r="F45" s="1023">
        <v>0</v>
      </c>
      <c r="G45" s="1020">
        <v>186</v>
      </c>
      <c r="H45" s="1023">
        <v>46.62</v>
      </c>
      <c r="I45" s="1020">
        <v>0</v>
      </c>
      <c r="J45" s="1023">
        <v>0</v>
      </c>
      <c r="K45" s="389">
        <v>399</v>
      </c>
      <c r="L45" s="389">
        <v>63</v>
      </c>
      <c r="M45" s="389">
        <v>0</v>
      </c>
      <c r="N45" s="1039">
        <v>0</v>
      </c>
      <c r="O45" s="63">
        <v>38</v>
      </c>
    </row>
    <row r="46" spans="1:15" s="99" customFormat="1" ht="23.1" customHeight="1">
      <c r="A46" s="62">
        <v>39</v>
      </c>
      <c r="B46" s="61" t="s">
        <v>1053</v>
      </c>
      <c r="C46" s="1020">
        <v>152</v>
      </c>
      <c r="D46" s="1023">
        <v>59.14</v>
      </c>
      <c r="E46" s="1020">
        <v>0</v>
      </c>
      <c r="F46" s="1023">
        <v>0</v>
      </c>
      <c r="G46" s="1020">
        <v>105</v>
      </c>
      <c r="H46" s="1023">
        <v>40.86</v>
      </c>
      <c r="I46" s="1020">
        <v>0</v>
      </c>
      <c r="J46" s="1023">
        <v>0</v>
      </c>
      <c r="K46" s="389">
        <v>257</v>
      </c>
      <c r="L46" s="389">
        <v>27</v>
      </c>
      <c r="M46" s="389">
        <v>0</v>
      </c>
      <c r="N46" s="1039">
        <v>65</v>
      </c>
      <c r="O46" s="63">
        <v>39</v>
      </c>
    </row>
    <row r="47" spans="1:15" s="99" customFormat="1" ht="23.1" customHeight="1">
      <c r="A47" s="71">
        <v>42</v>
      </c>
      <c r="B47" s="72" t="s">
        <v>1054</v>
      </c>
      <c r="C47" s="1021">
        <v>48</v>
      </c>
      <c r="D47" s="1024">
        <v>37.21</v>
      </c>
      <c r="E47" s="1021">
        <v>0</v>
      </c>
      <c r="F47" s="1024">
        <v>0</v>
      </c>
      <c r="G47" s="1021">
        <v>81</v>
      </c>
      <c r="H47" s="1024">
        <v>62.79</v>
      </c>
      <c r="I47" s="1021">
        <v>0</v>
      </c>
      <c r="J47" s="1024">
        <v>0</v>
      </c>
      <c r="K47" s="391">
        <v>129</v>
      </c>
      <c r="L47" s="391">
        <v>27</v>
      </c>
      <c r="M47" s="391">
        <v>0</v>
      </c>
      <c r="N47" s="1041">
        <v>0</v>
      </c>
      <c r="O47" s="73">
        <v>42</v>
      </c>
    </row>
    <row r="48" spans="1:15" s="99" customFormat="1" ht="23.1" customHeight="1">
      <c r="A48" s="62">
        <v>43</v>
      </c>
      <c r="B48" s="61" t="s">
        <v>1055</v>
      </c>
      <c r="C48" s="1022">
        <v>156</v>
      </c>
      <c r="D48" s="1025">
        <v>53.61</v>
      </c>
      <c r="E48" s="1022">
        <v>0</v>
      </c>
      <c r="F48" s="1025">
        <v>0</v>
      </c>
      <c r="G48" s="1022">
        <v>135</v>
      </c>
      <c r="H48" s="1025">
        <v>46.39</v>
      </c>
      <c r="I48" s="1022">
        <v>0</v>
      </c>
      <c r="J48" s="1025">
        <v>0</v>
      </c>
      <c r="K48" s="918">
        <v>291</v>
      </c>
      <c r="L48" s="918">
        <v>37</v>
      </c>
      <c r="M48" s="918">
        <v>0</v>
      </c>
      <c r="N48" s="1042">
        <v>0</v>
      </c>
      <c r="O48" s="63">
        <v>43</v>
      </c>
    </row>
    <row r="49" spans="1:15" s="99" customFormat="1" ht="23.1" customHeight="1">
      <c r="A49" s="62">
        <v>44</v>
      </c>
      <c r="B49" s="61" t="s">
        <v>1056</v>
      </c>
      <c r="C49" s="1020">
        <v>48</v>
      </c>
      <c r="D49" s="1023">
        <v>32.43</v>
      </c>
      <c r="E49" s="1020">
        <v>0</v>
      </c>
      <c r="F49" s="1023">
        <v>0</v>
      </c>
      <c r="G49" s="1020">
        <v>100</v>
      </c>
      <c r="H49" s="1023">
        <v>67.569999999999993</v>
      </c>
      <c r="I49" s="1020">
        <v>0</v>
      </c>
      <c r="J49" s="1023">
        <v>0</v>
      </c>
      <c r="K49" s="389">
        <v>148</v>
      </c>
      <c r="L49" s="389">
        <v>45</v>
      </c>
      <c r="M49" s="389">
        <v>0</v>
      </c>
      <c r="N49" s="1039">
        <v>9</v>
      </c>
      <c r="O49" s="63">
        <v>44</v>
      </c>
    </row>
    <row r="50" spans="1:15" s="99" customFormat="1" ht="23.1" customHeight="1">
      <c r="A50" s="62">
        <v>45</v>
      </c>
      <c r="B50" s="61" t="s">
        <v>1057</v>
      </c>
      <c r="C50" s="1020">
        <v>23</v>
      </c>
      <c r="D50" s="1023">
        <v>58.97</v>
      </c>
      <c r="E50" s="1020">
        <v>0</v>
      </c>
      <c r="F50" s="1023">
        <v>0</v>
      </c>
      <c r="G50" s="1020">
        <v>16</v>
      </c>
      <c r="H50" s="1023">
        <v>41.03</v>
      </c>
      <c r="I50" s="1020">
        <v>0</v>
      </c>
      <c r="J50" s="1023">
        <v>0</v>
      </c>
      <c r="K50" s="389">
        <v>39</v>
      </c>
      <c r="L50" s="389">
        <v>0</v>
      </c>
      <c r="M50" s="389">
        <v>0</v>
      </c>
      <c r="N50" s="1039">
        <v>0</v>
      </c>
      <c r="O50" s="63">
        <v>45</v>
      </c>
    </row>
    <row r="51" spans="1:15" s="99" customFormat="1" ht="23.1" customHeight="1">
      <c r="A51" s="74">
        <v>46</v>
      </c>
      <c r="B51" s="61" t="s">
        <v>1058</v>
      </c>
      <c r="C51" s="1020">
        <v>53</v>
      </c>
      <c r="D51" s="1023">
        <v>24.88</v>
      </c>
      <c r="E51" s="1020">
        <v>0</v>
      </c>
      <c r="F51" s="1023">
        <v>0</v>
      </c>
      <c r="G51" s="1020">
        <v>160</v>
      </c>
      <c r="H51" s="1023">
        <v>75.12</v>
      </c>
      <c r="I51" s="1020">
        <v>0</v>
      </c>
      <c r="J51" s="1023">
        <v>0</v>
      </c>
      <c r="K51" s="389">
        <v>213</v>
      </c>
      <c r="L51" s="389">
        <v>28</v>
      </c>
      <c r="M51" s="389">
        <v>0</v>
      </c>
      <c r="N51" s="1039">
        <v>0</v>
      </c>
      <c r="O51" s="75">
        <v>46</v>
      </c>
    </row>
    <row r="52" spans="1:15" s="99" customFormat="1" ht="23.1" customHeight="1">
      <c r="A52" s="71">
        <v>47</v>
      </c>
      <c r="B52" s="72" t="s">
        <v>1059</v>
      </c>
      <c r="C52" s="1021">
        <v>107</v>
      </c>
      <c r="D52" s="1024">
        <v>41</v>
      </c>
      <c r="E52" s="1021">
        <v>0</v>
      </c>
      <c r="F52" s="1024">
        <v>0</v>
      </c>
      <c r="G52" s="1021">
        <v>154</v>
      </c>
      <c r="H52" s="1024">
        <v>59</v>
      </c>
      <c r="I52" s="1021">
        <v>0</v>
      </c>
      <c r="J52" s="1024">
        <v>0</v>
      </c>
      <c r="K52" s="391">
        <v>261</v>
      </c>
      <c r="L52" s="391">
        <v>32</v>
      </c>
      <c r="M52" s="391">
        <v>0</v>
      </c>
      <c r="N52" s="1041">
        <v>0</v>
      </c>
      <c r="O52" s="73">
        <v>47</v>
      </c>
    </row>
    <row r="53" spans="1:15" s="111" customFormat="1" ht="23.1" customHeight="1">
      <c r="A53" s="62">
        <v>49</v>
      </c>
      <c r="B53" s="61" t="s">
        <v>1060</v>
      </c>
      <c r="C53" s="1030">
        <v>5</v>
      </c>
      <c r="D53" s="1025">
        <v>3.65</v>
      </c>
      <c r="E53" s="1022">
        <v>0</v>
      </c>
      <c r="F53" s="1025">
        <v>0</v>
      </c>
      <c r="G53" s="1022">
        <v>132</v>
      </c>
      <c r="H53" s="1025">
        <v>96.35</v>
      </c>
      <c r="I53" s="1022">
        <v>0</v>
      </c>
      <c r="J53" s="1025">
        <v>0</v>
      </c>
      <c r="K53" s="918">
        <v>137</v>
      </c>
      <c r="L53" s="918">
        <v>44</v>
      </c>
      <c r="M53" s="918">
        <v>0</v>
      </c>
      <c r="N53" s="1042">
        <v>10</v>
      </c>
      <c r="O53" s="63">
        <v>49</v>
      </c>
    </row>
    <row r="54" spans="1:15" s="111" customFormat="1" ht="23.1" customHeight="1">
      <c r="A54" s="62">
        <v>50</v>
      </c>
      <c r="B54" s="61" t="s">
        <v>1061</v>
      </c>
      <c r="C54" s="1031">
        <v>24</v>
      </c>
      <c r="D54" s="1023">
        <v>28.57</v>
      </c>
      <c r="E54" s="1020">
        <v>0</v>
      </c>
      <c r="F54" s="1023">
        <v>0</v>
      </c>
      <c r="G54" s="1020">
        <v>60</v>
      </c>
      <c r="H54" s="1023">
        <v>71.430000000000007</v>
      </c>
      <c r="I54" s="1020">
        <v>0</v>
      </c>
      <c r="J54" s="1023">
        <v>0</v>
      </c>
      <c r="K54" s="389">
        <v>84</v>
      </c>
      <c r="L54" s="389">
        <v>28</v>
      </c>
      <c r="M54" s="389">
        <v>0</v>
      </c>
      <c r="N54" s="1039">
        <v>0</v>
      </c>
      <c r="O54" s="63">
        <v>50</v>
      </c>
    </row>
    <row r="55" spans="1:15" s="111" customFormat="1" ht="23.1" customHeight="1">
      <c r="A55" s="62">
        <v>51</v>
      </c>
      <c r="B55" s="61" t="s">
        <v>1062</v>
      </c>
      <c r="C55" s="1031">
        <v>58</v>
      </c>
      <c r="D55" s="1023">
        <v>25.55</v>
      </c>
      <c r="E55" s="1020">
        <v>0</v>
      </c>
      <c r="F55" s="1023">
        <v>0</v>
      </c>
      <c r="G55" s="1020">
        <v>169</v>
      </c>
      <c r="H55" s="1023">
        <v>74.45</v>
      </c>
      <c r="I55" s="1020">
        <v>0</v>
      </c>
      <c r="J55" s="1023">
        <v>0</v>
      </c>
      <c r="K55" s="389">
        <v>227</v>
      </c>
      <c r="L55" s="389">
        <v>29</v>
      </c>
      <c r="M55" s="389">
        <v>0</v>
      </c>
      <c r="N55" s="1039">
        <v>0</v>
      </c>
      <c r="O55" s="63">
        <v>51</v>
      </c>
    </row>
    <row r="56" spans="1:15" s="111" customFormat="1" ht="23.1" customHeight="1">
      <c r="A56" s="62">
        <v>52</v>
      </c>
      <c r="B56" s="61" t="s">
        <v>1063</v>
      </c>
      <c r="C56" s="1031">
        <v>15</v>
      </c>
      <c r="D56" s="1023">
        <v>18.52</v>
      </c>
      <c r="E56" s="1020">
        <v>0</v>
      </c>
      <c r="F56" s="1023">
        <v>0</v>
      </c>
      <c r="G56" s="1020">
        <v>66</v>
      </c>
      <c r="H56" s="1023">
        <v>81.48</v>
      </c>
      <c r="I56" s="1020">
        <v>0</v>
      </c>
      <c r="J56" s="1023">
        <v>0</v>
      </c>
      <c r="K56" s="389">
        <v>81</v>
      </c>
      <c r="L56" s="389">
        <v>18</v>
      </c>
      <c r="M56" s="389">
        <v>0</v>
      </c>
      <c r="N56" s="1039">
        <v>0</v>
      </c>
      <c r="O56" s="63">
        <v>52</v>
      </c>
    </row>
    <row r="57" spans="1:15" s="111" customFormat="1" ht="23.1" customHeight="1" thickBot="1">
      <c r="A57" s="77">
        <v>54</v>
      </c>
      <c r="B57" s="78" t="s">
        <v>1064</v>
      </c>
      <c r="C57" s="1032">
        <v>33</v>
      </c>
      <c r="D57" s="1046">
        <v>55</v>
      </c>
      <c r="E57" s="1033">
        <v>0</v>
      </c>
      <c r="F57" s="1046">
        <v>0</v>
      </c>
      <c r="G57" s="1033">
        <v>27</v>
      </c>
      <c r="H57" s="1046">
        <v>45</v>
      </c>
      <c r="I57" s="1033">
        <v>0</v>
      </c>
      <c r="J57" s="1046">
        <v>0</v>
      </c>
      <c r="K57" s="1037">
        <v>60</v>
      </c>
      <c r="L57" s="1037">
        <v>8</v>
      </c>
      <c r="M57" s="1037">
        <v>0</v>
      </c>
      <c r="N57" s="1043">
        <v>0</v>
      </c>
      <c r="O57" s="79">
        <v>54</v>
      </c>
    </row>
    <row r="58" spans="1:15" ht="23.1" customHeight="1">
      <c r="A58" s="60">
        <v>55</v>
      </c>
      <c r="B58" s="93" t="s">
        <v>1065</v>
      </c>
      <c r="C58" s="1022">
        <v>100</v>
      </c>
      <c r="D58" s="1025">
        <v>40</v>
      </c>
      <c r="E58" s="1022">
        <v>0</v>
      </c>
      <c r="F58" s="1025">
        <v>0</v>
      </c>
      <c r="G58" s="1022">
        <v>150</v>
      </c>
      <c r="H58" s="1025">
        <v>60</v>
      </c>
      <c r="I58" s="1022">
        <v>0</v>
      </c>
      <c r="J58" s="1025">
        <v>0</v>
      </c>
      <c r="K58" s="918">
        <v>250</v>
      </c>
      <c r="L58" s="918">
        <v>35</v>
      </c>
      <c r="M58" s="918">
        <v>0</v>
      </c>
      <c r="N58" s="1042">
        <v>0</v>
      </c>
      <c r="O58" s="59">
        <v>55</v>
      </c>
    </row>
    <row r="59" spans="1:15" ht="23.1" customHeight="1">
      <c r="A59" s="60">
        <v>56</v>
      </c>
      <c r="B59" s="93" t="s">
        <v>1066</v>
      </c>
      <c r="C59" s="1020">
        <v>5</v>
      </c>
      <c r="D59" s="1023">
        <v>31.25</v>
      </c>
      <c r="E59" s="1020">
        <v>0</v>
      </c>
      <c r="F59" s="1023">
        <v>0</v>
      </c>
      <c r="G59" s="1020">
        <v>11</v>
      </c>
      <c r="H59" s="1023">
        <v>68.75</v>
      </c>
      <c r="I59" s="1020">
        <v>0</v>
      </c>
      <c r="J59" s="1023">
        <v>0</v>
      </c>
      <c r="K59" s="389">
        <v>16</v>
      </c>
      <c r="L59" s="389">
        <v>2</v>
      </c>
      <c r="M59" s="389">
        <v>0</v>
      </c>
      <c r="N59" s="1039">
        <v>0</v>
      </c>
      <c r="O59" s="55">
        <v>56</v>
      </c>
    </row>
    <row r="60" spans="1:15" ht="23.1" customHeight="1">
      <c r="A60" s="60">
        <v>57</v>
      </c>
      <c r="B60" s="93" t="s">
        <v>1067</v>
      </c>
      <c r="C60" s="1020">
        <v>26</v>
      </c>
      <c r="D60" s="1023">
        <v>32.909999999999997</v>
      </c>
      <c r="E60" s="1020">
        <v>0</v>
      </c>
      <c r="F60" s="1023">
        <v>0</v>
      </c>
      <c r="G60" s="1020">
        <v>53</v>
      </c>
      <c r="H60" s="1023">
        <v>67.09</v>
      </c>
      <c r="I60" s="1020">
        <v>0</v>
      </c>
      <c r="J60" s="1023">
        <v>0</v>
      </c>
      <c r="K60" s="389">
        <v>79</v>
      </c>
      <c r="L60" s="389">
        <v>17</v>
      </c>
      <c r="M60" s="389">
        <v>0</v>
      </c>
      <c r="N60" s="1039">
        <v>0</v>
      </c>
      <c r="O60" s="55">
        <v>57</v>
      </c>
    </row>
    <row r="61" spans="1:15" ht="23.1" customHeight="1">
      <c r="A61" s="60">
        <v>58</v>
      </c>
      <c r="B61" s="93" t="s">
        <v>1068</v>
      </c>
      <c r="C61" s="1020">
        <v>14</v>
      </c>
      <c r="D61" s="1023">
        <v>21.87</v>
      </c>
      <c r="E61" s="1020">
        <v>0</v>
      </c>
      <c r="F61" s="1023">
        <v>0</v>
      </c>
      <c r="G61" s="1020">
        <v>50</v>
      </c>
      <c r="H61" s="1023">
        <v>78.13</v>
      </c>
      <c r="I61" s="1020">
        <v>0</v>
      </c>
      <c r="J61" s="1023">
        <v>0</v>
      </c>
      <c r="K61" s="389">
        <v>64</v>
      </c>
      <c r="L61" s="389">
        <v>10</v>
      </c>
      <c r="M61" s="389">
        <v>0</v>
      </c>
      <c r="N61" s="1039">
        <v>0</v>
      </c>
      <c r="O61" s="55">
        <v>58</v>
      </c>
    </row>
    <row r="62" spans="1:15" ht="23.1" customHeight="1">
      <c r="A62" s="179">
        <v>59</v>
      </c>
      <c r="B62" s="180" t="s">
        <v>1069</v>
      </c>
      <c r="C62" s="1021">
        <v>4</v>
      </c>
      <c r="D62" s="1024">
        <v>15.38</v>
      </c>
      <c r="E62" s="1021">
        <v>0</v>
      </c>
      <c r="F62" s="1024">
        <v>0</v>
      </c>
      <c r="G62" s="1021">
        <v>22</v>
      </c>
      <c r="H62" s="1024">
        <v>84.62</v>
      </c>
      <c r="I62" s="1021">
        <v>0</v>
      </c>
      <c r="J62" s="1024">
        <v>0</v>
      </c>
      <c r="K62" s="391">
        <v>26</v>
      </c>
      <c r="L62" s="391">
        <v>6</v>
      </c>
      <c r="M62" s="391">
        <v>0</v>
      </c>
      <c r="N62" s="1041">
        <v>0</v>
      </c>
      <c r="O62" s="126">
        <v>59</v>
      </c>
    </row>
    <row r="63" spans="1:15" ht="23.1" customHeight="1">
      <c r="A63" s="60">
        <v>61</v>
      </c>
      <c r="B63" s="93" t="s">
        <v>1070</v>
      </c>
      <c r="C63" s="1022">
        <v>54</v>
      </c>
      <c r="D63" s="1025">
        <v>58.06</v>
      </c>
      <c r="E63" s="1022">
        <v>0</v>
      </c>
      <c r="F63" s="1025">
        <v>0</v>
      </c>
      <c r="G63" s="1022">
        <v>39</v>
      </c>
      <c r="H63" s="1025">
        <v>41.94</v>
      </c>
      <c r="I63" s="1022">
        <v>0</v>
      </c>
      <c r="J63" s="1025">
        <v>0</v>
      </c>
      <c r="K63" s="918">
        <v>93</v>
      </c>
      <c r="L63" s="918">
        <v>3</v>
      </c>
      <c r="M63" s="918">
        <v>0</v>
      </c>
      <c r="N63" s="1042">
        <v>0</v>
      </c>
      <c r="O63" s="55">
        <v>61</v>
      </c>
    </row>
    <row r="64" spans="1:15" ht="23.1" customHeight="1">
      <c r="A64" s="60">
        <v>65</v>
      </c>
      <c r="B64" s="93" t="s">
        <v>1071</v>
      </c>
      <c r="C64" s="1020">
        <v>0</v>
      </c>
      <c r="D64" s="1023">
        <v>0</v>
      </c>
      <c r="E64" s="1020">
        <v>0</v>
      </c>
      <c r="F64" s="1023">
        <v>0</v>
      </c>
      <c r="G64" s="1020">
        <v>12</v>
      </c>
      <c r="H64" s="1023">
        <v>100</v>
      </c>
      <c r="I64" s="1020">
        <v>0</v>
      </c>
      <c r="J64" s="1023">
        <v>0</v>
      </c>
      <c r="K64" s="389">
        <v>12</v>
      </c>
      <c r="L64" s="389">
        <v>2</v>
      </c>
      <c r="M64" s="389">
        <v>0</v>
      </c>
      <c r="N64" s="1039">
        <v>0</v>
      </c>
      <c r="O64" s="55">
        <v>65</v>
      </c>
    </row>
    <row r="65" spans="1:15" ht="23.1" customHeight="1">
      <c r="A65" s="60">
        <v>66</v>
      </c>
      <c r="B65" s="93" t="s">
        <v>1072</v>
      </c>
      <c r="C65" s="1020">
        <v>20</v>
      </c>
      <c r="D65" s="1023">
        <v>35.71</v>
      </c>
      <c r="E65" s="1020">
        <v>0</v>
      </c>
      <c r="F65" s="1023">
        <v>0</v>
      </c>
      <c r="G65" s="1020">
        <v>36</v>
      </c>
      <c r="H65" s="1023">
        <v>64.290000000000006</v>
      </c>
      <c r="I65" s="1020">
        <v>0</v>
      </c>
      <c r="J65" s="1023">
        <v>0</v>
      </c>
      <c r="K65" s="389">
        <v>56</v>
      </c>
      <c r="L65" s="389">
        <v>10</v>
      </c>
      <c r="M65" s="389">
        <v>0</v>
      </c>
      <c r="N65" s="1039">
        <v>0</v>
      </c>
      <c r="O65" s="55">
        <v>66</v>
      </c>
    </row>
    <row r="66" spans="1:15" s="99" customFormat="1" ht="23.1" customHeight="1">
      <c r="A66" s="60">
        <v>68</v>
      </c>
      <c r="B66" s="93" t="s">
        <v>1073</v>
      </c>
      <c r="C66" s="1020">
        <v>33</v>
      </c>
      <c r="D66" s="1023">
        <v>34.369999999999997</v>
      </c>
      <c r="E66" s="1020">
        <v>0</v>
      </c>
      <c r="F66" s="1023">
        <v>0</v>
      </c>
      <c r="G66" s="1020">
        <v>63</v>
      </c>
      <c r="H66" s="1023">
        <v>65.63</v>
      </c>
      <c r="I66" s="1020">
        <v>0</v>
      </c>
      <c r="J66" s="1023">
        <v>0</v>
      </c>
      <c r="K66" s="389">
        <v>96</v>
      </c>
      <c r="L66" s="389">
        <v>18</v>
      </c>
      <c r="M66" s="389">
        <v>0</v>
      </c>
      <c r="N66" s="1039">
        <v>0</v>
      </c>
      <c r="O66" s="63">
        <v>68</v>
      </c>
    </row>
    <row r="67" spans="1:15" s="99" customFormat="1" ht="23.1" customHeight="1">
      <c r="A67" s="62">
        <v>70</v>
      </c>
      <c r="B67" s="61" t="s">
        <v>1074</v>
      </c>
      <c r="C67" s="1021">
        <v>47</v>
      </c>
      <c r="D67" s="1024">
        <v>49.47</v>
      </c>
      <c r="E67" s="1021">
        <v>0</v>
      </c>
      <c r="F67" s="1024">
        <v>0</v>
      </c>
      <c r="G67" s="1021">
        <v>48</v>
      </c>
      <c r="H67" s="1024">
        <v>50.53</v>
      </c>
      <c r="I67" s="1021">
        <v>0</v>
      </c>
      <c r="J67" s="1024">
        <v>0</v>
      </c>
      <c r="K67" s="391">
        <v>95</v>
      </c>
      <c r="L67" s="391">
        <v>11</v>
      </c>
      <c r="M67" s="391">
        <v>0</v>
      </c>
      <c r="N67" s="1041">
        <v>0</v>
      </c>
      <c r="O67" s="63">
        <v>70</v>
      </c>
    </row>
    <row r="68" spans="1:15" s="99" customFormat="1" ht="23.1" customHeight="1">
      <c r="A68" s="66">
        <v>78</v>
      </c>
      <c r="B68" s="58" t="s">
        <v>1075</v>
      </c>
      <c r="C68" s="1022">
        <v>72</v>
      </c>
      <c r="D68" s="1025">
        <v>36.18</v>
      </c>
      <c r="E68" s="1022">
        <v>0</v>
      </c>
      <c r="F68" s="1025">
        <v>0</v>
      </c>
      <c r="G68" s="1022">
        <v>127</v>
      </c>
      <c r="H68" s="1025">
        <v>63.82</v>
      </c>
      <c r="I68" s="1022">
        <v>0</v>
      </c>
      <c r="J68" s="1025">
        <v>0</v>
      </c>
      <c r="K68" s="918">
        <v>199</v>
      </c>
      <c r="L68" s="918">
        <v>46</v>
      </c>
      <c r="M68" s="918">
        <v>0</v>
      </c>
      <c r="N68" s="1042">
        <v>0</v>
      </c>
      <c r="O68" s="67">
        <v>78</v>
      </c>
    </row>
    <row r="69" spans="1:15" s="99" customFormat="1" ht="23.1" customHeight="1">
      <c r="A69" s="62">
        <v>84</v>
      </c>
      <c r="B69" s="61" t="s">
        <v>1076</v>
      </c>
      <c r="C69" s="1020">
        <v>18</v>
      </c>
      <c r="D69" s="1023">
        <v>15.38</v>
      </c>
      <c r="E69" s="1020">
        <v>0</v>
      </c>
      <c r="F69" s="1023">
        <v>0</v>
      </c>
      <c r="G69" s="1020">
        <v>99</v>
      </c>
      <c r="H69" s="1023">
        <v>84.62</v>
      </c>
      <c r="I69" s="1020">
        <v>0</v>
      </c>
      <c r="J69" s="1023">
        <v>0</v>
      </c>
      <c r="K69" s="389">
        <v>117</v>
      </c>
      <c r="L69" s="389">
        <v>39</v>
      </c>
      <c r="M69" s="389">
        <v>0</v>
      </c>
      <c r="N69" s="1039">
        <v>0</v>
      </c>
      <c r="O69" s="63">
        <v>84</v>
      </c>
    </row>
    <row r="70" spans="1:15" s="99" customFormat="1" ht="23.1" customHeight="1">
      <c r="A70" s="62">
        <v>85</v>
      </c>
      <c r="B70" s="61" t="s">
        <v>1077</v>
      </c>
      <c r="C70" s="1020">
        <v>137</v>
      </c>
      <c r="D70" s="1023">
        <v>51.89</v>
      </c>
      <c r="E70" s="1020">
        <v>0</v>
      </c>
      <c r="F70" s="1023">
        <v>0</v>
      </c>
      <c r="G70" s="1020">
        <v>127</v>
      </c>
      <c r="H70" s="1023">
        <v>48.11</v>
      </c>
      <c r="I70" s="1020">
        <v>0</v>
      </c>
      <c r="J70" s="1023">
        <v>0</v>
      </c>
      <c r="K70" s="389">
        <v>264</v>
      </c>
      <c r="L70" s="389">
        <v>34</v>
      </c>
      <c r="M70" s="389">
        <v>0</v>
      </c>
      <c r="N70" s="1039">
        <v>0</v>
      </c>
      <c r="O70" s="63">
        <v>85</v>
      </c>
    </row>
    <row r="71" spans="1:15" s="99" customFormat="1" ht="23.1" customHeight="1">
      <c r="A71" s="62">
        <v>89</v>
      </c>
      <c r="B71" s="61" t="s">
        <v>1078</v>
      </c>
      <c r="C71" s="1020">
        <v>170</v>
      </c>
      <c r="D71" s="1023">
        <v>43.59</v>
      </c>
      <c r="E71" s="1020">
        <v>0</v>
      </c>
      <c r="F71" s="1023">
        <v>0</v>
      </c>
      <c r="G71" s="1020">
        <v>220</v>
      </c>
      <c r="H71" s="1023">
        <v>56.41</v>
      </c>
      <c r="I71" s="1020">
        <v>0</v>
      </c>
      <c r="J71" s="1023">
        <v>0</v>
      </c>
      <c r="K71" s="389">
        <v>390</v>
      </c>
      <c r="L71" s="389">
        <v>84</v>
      </c>
      <c r="M71" s="389">
        <v>0</v>
      </c>
      <c r="N71" s="1039">
        <v>27</v>
      </c>
      <c r="O71" s="63">
        <v>89</v>
      </c>
    </row>
    <row r="72" spans="1:15" s="99" customFormat="1" ht="23.1" customHeight="1">
      <c r="A72" s="71">
        <v>90</v>
      </c>
      <c r="B72" s="72" t="s">
        <v>1079</v>
      </c>
      <c r="C72" s="1021">
        <v>62</v>
      </c>
      <c r="D72" s="1024">
        <v>32.979999999999997</v>
      </c>
      <c r="E72" s="1021">
        <v>0</v>
      </c>
      <c r="F72" s="1024">
        <v>0</v>
      </c>
      <c r="G72" s="1021">
        <v>126</v>
      </c>
      <c r="H72" s="1024">
        <v>67.02</v>
      </c>
      <c r="I72" s="1021">
        <v>0</v>
      </c>
      <c r="J72" s="1024">
        <v>0</v>
      </c>
      <c r="K72" s="391">
        <v>188</v>
      </c>
      <c r="L72" s="391">
        <v>19</v>
      </c>
      <c r="M72" s="391">
        <v>0</v>
      </c>
      <c r="N72" s="1041">
        <v>0</v>
      </c>
      <c r="O72" s="73">
        <v>90</v>
      </c>
    </row>
    <row r="73" spans="1:15" s="99" customFormat="1" ht="23.1" customHeight="1">
      <c r="A73" s="62">
        <v>91</v>
      </c>
      <c r="B73" s="61" t="s">
        <v>1080</v>
      </c>
      <c r="C73" s="1022">
        <v>82</v>
      </c>
      <c r="D73" s="1025">
        <v>50.93</v>
      </c>
      <c r="E73" s="1022">
        <v>0</v>
      </c>
      <c r="F73" s="1025">
        <v>0</v>
      </c>
      <c r="G73" s="1022">
        <v>79</v>
      </c>
      <c r="H73" s="1025">
        <v>49.07</v>
      </c>
      <c r="I73" s="1022">
        <v>0</v>
      </c>
      <c r="J73" s="1025">
        <v>0</v>
      </c>
      <c r="K73" s="918">
        <v>161</v>
      </c>
      <c r="L73" s="918">
        <v>21</v>
      </c>
      <c r="M73" s="918">
        <v>0</v>
      </c>
      <c r="N73" s="1042">
        <v>0</v>
      </c>
      <c r="O73" s="63">
        <v>91</v>
      </c>
    </row>
    <row r="74" spans="1:15" s="99" customFormat="1" ht="23.1" customHeight="1">
      <c r="A74" s="62">
        <v>92</v>
      </c>
      <c r="B74" s="61" t="s">
        <v>1081</v>
      </c>
      <c r="C74" s="1020">
        <v>970</v>
      </c>
      <c r="D74" s="1023">
        <v>90.99</v>
      </c>
      <c r="E74" s="1020">
        <v>0</v>
      </c>
      <c r="F74" s="1023">
        <v>0</v>
      </c>
      <c r="G74" s="1020">
        <v>96</v>
      </c>
      <c r="H74" s="1023">
        <v>9.01</v>
      </c>
      <c r="I74" s="1020">
        <v>0</v>
      </c>
      <c r="J74" s="1023">
        <v>0</v>
      </c>
      <c r="K74" s="389">
        <v>1066</v>
      </c>
      <c r="L74" s="389">
        <v>30</v>
      </c>
      <c r="M74" s="389">
        <v>0</v>
      </c>
      <c r="N74" s="1039">
        <v>708</v>
      </c>
      <c r="O74" s="63">
        <v>92</v>
      </c>
    </row>
    <row r="75" spans="1:15" s="99" customFormat="1" ht="23.1" customHeight="1">
      <c r="A75" s="62">
        <v>94</v>
      </c>
      <c r="B75" s="61" t="s">
        <v>1082</v>
      </c>
      <c r="C75" s="1020">
        <v>3452</v>
      </c>
      <c r="D75" s="1023">
        <v>66.31</v>
      </c>
      <c r="E75" s="1020">
        <v>0</v>
      </c>
      <c r="F75" s="1023">
        <v>0</v>
      </c>
      <c r="G75" s="1020">
        <v>1754</v>
      </c>
      <c r="H75" s="1023">
        <v>33.69</v>
      </c>
      <c r="I75" s="1020">
        <v>0</v>
      </c>
      <c r="J75" s="1023">
        <v>0</v>
      </c>
      <c r="K75" s="389">
        <v>5206</v>
      </c>
      <c r="L75" s="389">
        <v>511</v>
      </c>
      <c r="M75" s="389">
        <v>0</v>
      </c>
      <c r="N75" s="1039">
        <v>1236</v>
      </c>
      <c r="O75" s="63">
        <v>94</v>
      </c>
    </row>
    <row r="76" spans="1:15" s="99" customFormat="1" ht="23.1" customHeight="1">
      <c r="A76" s="62">
        <v>301</v>
      </c>
      <c r="B76" s="61" t="s">
        <v>1083</v>
      </c>
      <c r="C76" s="1020" t="s">
        <v>572</v>
      </c>
      <c r="D76" s="1023" t="s">
        <v>572</v>
      </c>
      <c r="E76" s="1020" t="s">
        <v>572</v>
      </c>
      <c r="F76" s="1023" t="s">
        <v>572</v>
      </c>
      <c r="G76" s="1020" t="s">
        <v>572</v>
      </c>
      <c r="H76" s="1023" t="s">
        <v>572</v>
      </c>
      <c r="I76" s="1020" t="s">
        <v>572</v>
      </c>
      <c r="J76" s="1023" t="s">
        <v>572</v>
      </c>
      <c r="K76" s="389" t="s">
        <v>572</v>
      </c>
      <c r="L76" s="389" t="s">
        <v>572</v>
      </c>
      <c r="M76" s="389" t="s">
        <v>572</v>
      </c>
      <c r="N76" s="1039" t="s">
        <v>572</v>
      </c>
      <c r="O76" s="63">
        <v>301</v>
      </c>
    </row>
    <row r="77" spans="1:15" s="99" customFormat="1" ht="23.1" customHeight="1">
      <c r="A77" s="71">
        <v>302</v>
      </c>
      <c r="B77" s="72" t="s">
        <v>1084</v>
      </c>
      <c r="C77" s="1021" t="s">
        <v>572</v>
      </c>
      <c r="D77" s="1024" t="s">
        <v>572</v>
      </c>
      <c r="E77" s="1021" t="s">
        <v>572</v>
      </c>
      <c r="F77" s="1024" t="s">
        <v>572</v>
      </c>
      <c r="G77" s="1021" t="s">
        <v>572</v>
      </c>
      <c r="H77" s="1024" t="s">
        <v>572</v>
      </c>
      <c r="I77" s="1021" t="s">
        <v>572</v>
      </c>
      <c r="J77" s="1024" t="s">
        <v>572</v>
      </c>
      <c r="K77" s="391" t="s">
        <v>572</v>
      </c>
      <c r="L77" s="391" t="s">
        <v>572</v>
      </c>
      <c r="M77" s="391" t="s">
        <v>572</v>
      </c>
      <c r="N77" s="1041" t="s">
        <v>572</v>
      </c>
      <c r="O77" s="73">
        <v>302</v>
      </c>
    </row>
    <row r="78" spans="1:15" s="99" customFormat="1" ht="23.1" customHeight="1">
      <c r="A78" s="74">
        <v>303</v>
      </c>
      <c r="B78" s="61" t="s">
        <v>1085</v>
      </c>
      <c r="C78" s="1022" t="s">
        <v>572</v>
      </c>
      <c r="D78" s="1025" t="s">
        <v>572</v>
      </c>
      <c r="E78" s="1022" t="s">
        <v>572</v>
      </c>
      <c r="F78" s="1025" t="s">
        <v>572</v>
      </c>
      <c r="G78" s="1022" t="s">
        <v>572</v>
      </c>
      <c r="H78" s="1025" t="s">
        <v>572</v>
      </c>
      <c r="I78" s="1022" t="s">
        <v>572</v>
      </c>
      <c r="J78" s="1025" t="s">
        <v>572</v>
      </c>
      <c r="K78" s="918" t="s">
        <v>572</v>
      </c>
      <c r="L78" s="918" t="s">
        <v>572</v>
      </c>
      <c r="M78" s="918" t="s">
        <v>572</v>
      </c>
      <c r="N78" s="1042" t="s">
        <v>572</v>
      </c>
      <c r="O78" s="75">
        <v>303</v>
      </c>
    </row>
    <row r="79" spans="1:15" s="99" customFormat="1" ht="23.1" customHeight="1">
      <c r="A79" s="62">
        <v>304</v>
      </c>
      <c r="B79" s="61" t="s">
        <v>1086</v>
      </c>
      <c r="C79" s="1020" t="s">
        <v>572</v>
      </c>
      <c r="D79" s="1023" t="s">
        <v>572</v>
      </c>
      <c r="E79" s="1020" t="s">
        <v>572</v>
      </c>
      <c r="F79" s="1023" t="s">
        <v>572</v>
      </c>
      <c r="G79" s="1020" t="s">
        <v>572</v>
      </c>
      <c r="H79" s="1023" t="s">
        <v>572</v>
      </c>
      <c r="I79" s="1020" t="s">
        <v>572</v>
      </c>
      <c r="J79" s="1023" t="s">
        <v>572</v>
      </c>
      <c r="K79" s="389" t="s">
        <v>572</v>
      </c>
      <c r="L79" s="389" t="s">
        <v>572</v>
      </c>
      <c r="M79" s="389" t="s">
        <v>572</v>
      </c>
      <c r="N79" s="1039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1087</v>
      </c>
      <c r="C80" s="1020" t="s">
        <v>572</v>
      </c>
      <c r="D80" s="1023" t="s">
        <v>572</v>
      </c>
      <c r="E80" s="1020" t="s">
        <v>572</v>
      </c>
      <c r="F80" s="1023" t="s">
        <v>572</v>
      </c>
      <c r="G80" s="1020" t="s">
        <v>572</v>
      </c>
      <c r="H80" s="1023" t="s">
        <v>572</v>
      </c>
      <c r="I80" s="1020" t="s">
        <v>572</v>
      </c>
      <c r="J80" s="1023" t="s">
        <v>572</v>
      </c>
      <c r="K80" s="389" t="s">
        <v>572</v>
      </c>
      <c r="L80" s="389" t="s">
        <v>572</v>
      </c>
      <c r="M80" s="389" t="s">
        <v>572</v>
      </c>
      <c r="N80" s="1039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1088</v>
      </c>
      <c r="C81" s="1020" t="s">
        <v>572</v>
      </c>
      <c r="D81" s="1023" t="s">
        <v>572</v>
      </c>
      <c r="E81" s="1020" t="s">
        <v>572</v>
      </c>
      <c r="F81" s="1023" t="s">
        <v>572</v>
      </c>
      <c r="G81" s="1020" t="s">
        <v>572</v>
      </c>
      <c r="H81" s="1023" t="s">
        <v>572</v>
      </c>
      <c r="I81" s="1020" t="s">
        <v>572</v>
      </c>
      <c r="J81" s="1023" t="s">
        <v>572</v>
      </c>
      <c r="K81" s="389" t="s">
        <v>572</v>
      </c>
      <c r="L81" s="389" t="s">
        <v>572</v>
      </c>
      <c r="M81" s="389" t="s">
        <v>572</v>
      </c>
      <c r="N81" s="1039" t="s">
        <v>572</v>
      </c>
      <c r="O81" s="63">
        <v>306</v>
      </c>
    </row>
    <row r="82" spans="1:15" s="99" customFormat="1" ht="23.1" customHeight="1">
      <c r="A82" s="71"/>
      <c r="B82" s="72"/>
      <c r="C82" s="1021"/>
      <c r="D82" s="1024"/>
      <c r="E82" s="1021"/>
      <c r="F82" s="1024"/>
      <c r="G82" s="1021"/>
      <c r="H82" s="1024"/>
      <c r="I82" s="1021"/>
      <c r="J82" s="1024"/>
      <c r="K82" s="391"/>
      <c r="L82" s="391"/>
      <c r="M82" s="391"/>
      <c r="N82" s="1041"/>
      <c r="O82" s="73"/>
    </row>
    <row r="83" spans="1:15" s="99" customFormat="1" ht="23.1" customHeight="1">
      <c r="A83" s="62"/>
      <c r="B83" s="61"/>
      <c r="C83" s="1022"/>
      <c r="D83" s="1025"/>
      <c r="E83" s="1022"/>
      <c r="F83" s="1025"/>
      <c r="G83" s="1022"/>
      <c r="H83" s="1025"/>
      <c r="I83" s="1022"/>
      <c r="J83" s="1025"/>
      <c r="K83" s="918"/>
      <c r="L83" s="918"/>
      <c r="M83" s="918"/>
      <c r="N83" s="1042"/>
      <c r="O83" s="63"/>
    </row>
    <row r="84" spans="1:15" s="99" customFormat="1" ht="23.1" customHeight="1">
      <c r="A84" s="62"/>
      <c r="B84" s="61"/>
      <c r="C84" s="1020"/>
      <c r="D84" s="1023"/>
      <c r="E84" s="1020"/>
      <c r="F84" s="1023"/>
      <c r="G84" s="1020"/>
      <c r="H84" s="1023"/>
      <c r="I84" s="1020"/>
      <c r="J84" s="1023"/>
      <c r="K84" s="389"/>
      <c r="L84" s="389"/>
      <c r="M84" s="389"/>
      <c r="N84" s="1039"/>
      <c r="O84" s="63"/>
    </row>
    <row r="85" spans="1:15" s="99" customFormat="1" ht="23.1" customHeight="1">
      <c r="A85" s="62"/>
      <c r="B85" s="61"/>
      <c r="C85" s="1020"/>
      <c r="D85" s="1023"/>
      <c r="E85" s="1020"/>
      <c r="F85" s="1023"/>
      <c r="G85" s="1020"/>
      <c r="H85" s="1023"/>
      <c r="I85" s="1020"/>
      <c r="J85" s="1023"/>
      <c r="K85" s="389"/>
      <c r="L85" s="389"/>
      <c r="M85" s="389"/>
      <c r="N85" s="1039"/>
      <c r="O85" s="63"/>
    </row>
    <row r="86" spans="1:15" s="99" customFormat="1" ht="23.1" customHeight="1">
      <c r="A86" s="62"/>
      <c r="B86" s="61"/>
      <c r="C86" s="1020"/>
      <c r="D86" s="1023"/>
      <c r="E86" s="1020"/>
      <c r="F86" s="1023"/>
      <c r="G86" s="1020"/>
      <c r="H86" s="1023"/>
      <c r="I86" s="1020"/>
      <c r="J86" s="1023"/>
      <c r="K86" s="389"/>
      <c r="L86" s="389"/>
      <c r="M86" s="389"/>
      <c r="N86" s="1039"/>
      <c r="O86" s="63"/>
    </row>
    <row r="87" spans="1:15" s="99" customFormat="1" ht="23.1" customHeight="1">
      <c r="A87" s="71"/>
      <c r="B87" s="72"/>
      <c r="C87" s="1021"/>
      <c r="D87" s="1024"/>
      <c r="E87" s="1021"/>
      <c r="F87" s="1024"/>
      <c r="G87" s="1021"/>
      <c r="H87" s="1024"/>
      <c r="I87" s="1021"/>
      <c r="J87" s="1024"/>
      <c r="K87" s="391"/>
      <c r="L87" s="391"/>
      <c r="M87" s="391"/>
      <c r="N87" s="1041"/>
      <c r="O87" s="73"/>
    </row>
    <row r="88" spans="1:15" s="99" customFormat="1" ht="23.1" customHeight="1">
      <c r="A88" s="62"/>
      <c r="B88" s="61"/>
      <c r="C88" s="1022"/>
      <c r="D88" s="1025"/>
      <c r="E88" s="1022"/>
      <c r="F88" s="1025"/>
      <c r="G88" s="1022"/>
      <c r="H88" s="1025"/>
      <c r="I88" s="1022"/>
      <c r="J88" s="1025"/>
      <c r="K88" s="918"/>
      <c r="L88" s="918"/>
      <c r="M88" s="918"/>
      <c r="N88" s="1042"/>
      <c r="O88" s="63"/>
    </row>
    <row r="89" spans="1:15" s="99" customFormat="1" ht="23.1" customHeight="1">
      <c r="A89" s="62"/>
      <c r="B89" s="61"/>
      <c r="C89" s="1020"/>
      <c r="D89" s="1023"/>
      <c r="E89" s="1020"/>
      <c r="F89" s="1023"/>
      <c r="G89" s="1020"/>
      <c r="H89" s="1023"/>
      <c r="I89" s="1020"/>
      <c r="J89" s="1023"/>
      <c r="K89" s="389"/>
      <c r="L89" s="389"/>
      <c r="M89" s="389"/>
      <c r="N89" s="1039"/>
      <c r="O89" s="63"/>
    </row>
    <row r="90" spans="1:15" s="99" customFormat="1" ht="23.1" customHeight="1">
      <c r="A90" s="62"/>
      <c r="B90" s="61"/>
      <c r="C90" s="1020"/>
      <c r="D90" s="1023"/>
      <c r="E90" s="1020"/>
      <c r="F90" s="1023"/>
      <c r="G90" s="1020"/>
      <c r="H90" s="1023"/>
      <c r="I90" s="1020"/>
      <c r="J90" s="1023"/>
      <c r="K90" s="389"/>
      <c r="L90" s="389"/>
      <c r="M90" s="389"/>
      <c r="N90" s="1039"/>
      <c r="O90" s="63"/>
    </row>
    <row r="91" spans="1:15" s="99" customFormat="1" ht="23.1" customHeight="1">
      <c r="A91" s="62"/>
      <c r="B91" s="61"/>
      <c r="C91" s="1020"/>
      <c r="D91" s="1023"/>
      <c r="E91" s="1020"/>
      <c r="F91" s="1023"/>
      <c r="G91" s="1020"/>
      <c r="H91" s="1023"/>
      <c r="I91" s="1020"/>
      <c r="J91" s="1023"/>
      <c r="K91" s="389"/>
      <c r="L91" s="389"/>
      <c r="M91" s="389"/>
      <c r="N91" s="1039"/>
      <c r="O91" s="63"/>
    </row>
    <row r="92" spans="1:15" s="99" customFormat="1" ht="23.1" customHeight="1">
      <c r="A92" s="71"/>
      <c r="B92" s="72"/>
      <c r="C92" s="1021"/>
      <c r="D92" s="1024"/>
      <c r="E92" s="1021"/>
      <c r="F92" s="1024"/>
      <c r="G92" s="1021"/>
      <c r="H92" s="1024"/>
      <c r="I92" s="1021"/>
      <c r="J92" s="1024"/>
      <c r="K92" s="391"/>
      <c r="L92" s="391"/>
      <c r="M92" s="391"/>
      <c r="N92" s="1041"/>
      <c r="O92" s="73"/>
    </row>
    <row r="93" spans="1:15" s="99" customFormat="1" ht="23.1" customHeight="1">
      <c r="A93" s="62"/>
      <c r="B93" s="61"/>
      <c r="C93" s="1022"/>
      <c r="D93" s="1025"/>
      <c r="E93" s="1022"/>
      <c r="F93" s="1025"/>
      <c r="G93" s="1022"/>
      <c r="H93" s="1025"/>
      <c r="I93" s="1022"/>
      <c r="J93" s="1025"/>
      <c r="K93" s="918"/>
      <c r="L93" s="918"/>
      <c r="M93" s="918"/>
      <c r="N93" s="1042"/>
      <c r="O93" s="63"/>
    </row>
    <row r="94" spans="1:15" s="99" customFormat="1" ht="23.1" customHeight="1">
      <c r="A94" s="62"/>
      <c r="B94" s="61"/>
      <c r="C94" s="1020"/>
      <c r="D94" s="1023"/>
      <c r="E94" s="1020"/>
      <c r="F94" s="1023"/>
      <c r="G94" s="1020"/>
      <c r="H94" s="1023"/>
      <c r="I94" s="1020"/>
      <c r="J94" s="1023"/>
      <c r="K94" s="389"/>
      <c r="L94" s="389"/>
      <c r="M94" s="389"/>
      <c r="N94" s="1039"/>
      <c r="O94" s="63"/>
    </row>
    <row r="95" spans="1:15" s="99" customFormat="1" ht="23.1" customHeight="1">
      <c r="A95" s="62"/>
      <c r="B95" s="61"/>
      <c r="C95" s="1020"/>
      <c r="D95" s="1023"/>
      <c r="E95" s="1020"/>
      <c r="F95" s="1023"/>
      <c r="G95" s="1020"/>
      <c r="H95" s="1023"/>
      <c r="I95" s="1020"/>
      <c r="J95" s="1023"/>
      <c r="K95" s="389"/>
      <c r="L95" s="389"/>
      <c r="M95" s="389"/>
      <c r="N95" s="1039"/>
      <c r="O95" s="63"/>
    </row>
    <row r="96" spans="1:15" s="99" customFormat="1" ht="23.1" customHeight="1">
      <c r="A96" s="74"/>
      <c r="B96" s="61"/>
      <c r="C96" s="1020"/>
      <c r="D96" s="1023"/>
      <c r="E96" s="1020"/>
      <c r="F96" s="1023"/>
      <c r="G96" s="1020"/>
      <c r="H96" s="1023"/>
      <c r="I96" s="1020"/>
      <c r="J96" s="1023"/>
      <c r="K96" s="389"/>
      <c r="L96" s="389"/>
      <c r="M96" s="389"/>
      <c r="N96" s="1039"/>
      <c r="O96" s="75"/>
    </row>
    <row r="97" spans="1:15" s="99" customFormat="1" ht="23.1" customHeight="1">
      <c r="A97" s="71"/>
      <c r="B97" s="72"/>
      <c r="C97" s="1021"/>
      <c r="D97" s="1024"/>
      <c r="E97" s="1021"/>
      <c r="F97" s="1024"/>
      <c r="G97" s="1021"/>
      <c r="H97" s="1024"/>
      <c r="I97" s="1021"/>
      <c r="J97" s="1024"/>
      <c r="K97" s="391"/>
      <c r="L97" s="391"/>
      <c r="M97" s="391"/>
      <c r="N97" s="1041"/>
      <c r="O97" s="73"/>
    </row>
    <row r="98" spans="1:15" s="99" customFormat="1" ht="23.1" customHeight="1">
      <c r="A98" s="62"/>
      <c r="B98" s="61"/>
      <c r="C98" s="1022"/>
      <c r="D98" s="1025"/>
      <c r="E98" s="1022"/>
      <c r="F98" s="1025"/>
      <c r="G98" s="1022"/>
      <c r="H98" s="1025"/>
      <c r="I98" s="1022"/>
      <c r="J98" s="1025"/>
      <c r="K98" s="918"/>
      <c r="L98" s="918"/>
      <c r="M98" s="918"/>
      <c r="N98" s="1042"/>
      <c r="O98" s="63"/>
    </row>
    <row r="99" spans="1:15" s="99" customFormat="1" ht="23.1" customHeight="1">
      <c r="A99" s="62"/>
      <c r="B99" s="61"/>
      <c r="C99" s="1020"/>
      <c r="D99" s="1023"/>
      <c r="E99" s="1020"/>
      <c r="F99" s="1023"/>
      <c r="G99" s="1020"/>
      <c r="H99" s="1023"/>
      <c r="I99" s="1020"/>
      <c r="J99" s="1023"/>
      <c r="K99" s="389"/>
      <c r="L99" s="389"/>
      <c r="M99" s="389"/>
      <c r="N99" s="1039"/>
      <c r="O99" s="63"/>
    </row>
    <row r="100" spans="1:15" s="99" customFormat="1" ht="23.1" customHeight="1">
      <c r="A100" s="62"/>
      <c r="B100" s="61"/>
      <c r="C100" s="1020"/>
      <c r="D100" s="1023"/>
      <c r="E100" s="1020"/>
      <c r="F100" s="1023"/>
      <c r="G100" s="1020"/>
      <c r="H100" s="1023"/>
      <c r="I100" s="1020"/>
      <c r="J100" s="1023"/>
      <c r="K100" s="389"/>
      <c r="L100" s="389"/>
      <c r="M100" s="389"/>
      <c r="N100" s="1039"/>
      <c r="O100" s="63"/>
    </row>
    <row r="101" spans="1:15" s="99" customFormat="1" ht="23.1" customHeight="1">
      <c r="A101" s="74"/>
      <c r="B101" s="61"/>
      <c r="C101" s="1020"/>
      <c r="D101" s="1023"/>
      <c r="E101" s="1020"/>
      <c r="F101" s="1023"/>
      <c r="G101" s="1020"/>
      <c r="H101" s="1023"/>
      <c r="I101" s="1020"/>
      <c r="J101" s="1023"/>
      <c r="K101" s="389"/>
      <c r="L101" s="389"/>
      <c r="M101" s="389"/>
      <c r="N101" s="1039"/>
      <c r="O101" s="75"/>
    </row>
    <row r="102" spans="1:15" s="99" customFormat="1" ht="23.1" customHeight="1">
      <c r="A102" s="71"/>
      <c r="B102" s="72"/>
      <c r="C102" s="1021"/>
      <c r="D102" s="1024"/>
      <c r="E102" s="1021"/>
      <c r="F102" s="1024"/>
      <c r="G102" s="1021"/>
      <c r="H102" s="1024"/>
      <c r="I102" s="1021"/>
      <c r="J102" s="1024"/>
      <c r="K102" s="391"/>
      <c r="L102" s="391"/>
      <c r="M102" s="391"/>
      <c r="N102" s="1041"/>
      <c r="O102" s="73"/>
    </row>
    <row r="103" spans="1:15" s="111" customFormat="1" ht="23.1" customHeight="1">
      <c r="A103" s="62"/>
      <c r="B103" s="61"/>
      <c r="C103" s="1022"/>
      <c r="D103" s="1025"/>
      <c r="E103" s="1022"/>
      <c r="F103" s="1025"/>
      <c r="G103" s="1022"/>
      <c r="H103" s="1025"/>
      <c r="I103" s="1022"/>
      <c r="J103" s="1025"/>
      <c r="K103" s="918"/>
      <c r="L103" s="918"/>
      <c r="M103" s="918"/>
      <c r="N103" s="1042"/>
      <c r="O103" s="63"/>
    </row>
    <row r="104" spans="1:15" s="111" customFormat="1" ht="23.1" customHeight="1">
      <c r="A104" s="62"/>
      <c r="B104" s="61"/>
      <c r="C104" s="1020"/>
      <c r="D104" s="1023"/>
      <c r="E104" s="1020"/>
      <c r="F104" s="1023"/>
      <c r="G104" s="1020"/>
      <c r="H104" s="1023"/>
      <c r="I104" s="1020"/>
      <c r="J104" s="1023"/>
      <c r="K104" s="389"/>
      <c r="L104" s="389"/>
      <c r="M104" s="389"/>
      <c r="N104" s="1039"/>
      <c r="O104" s="63"/>
    </row>
    <row r="105" spans="1:15" s="111" customFormat="1" ht="23.1" customHeight="1">
      <c r="A105" s="62"/>
      <c r="B105" s="61"/>
      <c r="C105" s="1020"/>
      <c r="D105" s="1023"/>
      <c r="E105" s="1020"/>
      <c r="F105" s="1023"/>
      <c r="G105" s="1020"/>
      <c r="H105" s="1023"/>
      <c r="I105" s="1020"/>
      <c r="J105" s="1023"/>
      <c r="K105" s="389"/>
      <c r="L105" s="389"/>
      <c r="M105" s="389"/>
      <c r="N105" s="1039"/>
      <c r="O105" s="63"/>
    </row>
    <row r="106" spans="1:15" s="111" customFormat="1" ht="23.1" customHeight="1">
      <c r="A106" s="62"/>
      <c r="B106" s="61"/>
      <c r="C106" s="1020"/>
      <c r="D106" s="1023"/>
      <c r="E106" s="1020"/>
      <c r="F106" s="1023"/>
      <c r="G106" s="1020"/>
      <c r="H106" s="1023"/>
      <c r="I106" s="1020"/>
      <c r="J106" s="1023"/>
      <c r="K106" s="389"/>
      <c r="L106" s="389"/>
      <c r="M106" s="389"/>
      <c r="N106" s="1039"/>
      <c r="O106" s="63"/>
    </row>
    <row r="107" spans="1:15" s="111" customFormat="1" ht="23.1" customHeight="1" thickBot="1">
      <c r="A107" s="77"/>
      <c r="B107" s="78"/>
      <c r="C107" s="1033"/>
      <c r="D107" s="1046"/>
      <c r="E107" s="1033"/>
      <c r="F107" s="1046"/>
      <c r="G107" s="1033"/>
      <c r="H107" s="1046"/>
      <c r="I107" s="1033"/>
      <c r="J107" s="1046"/>
      <c r="K107" s="1037"/>
      <c r="L107" s="1037"/>
      <c r="M107" s="1037"/>
      <c r="N107" s="1043"/>
      <c r="O107" s="79"/>
    </row>
  </sheetData>
  <mergeCells count="2">
    <mergeCell ref="I3:K3"/>
    <mergeCell ref="C3:H3"/>
  </mergeCells>
  <phoneticPr fontId="2"/>
  <pageMargins left="0.93" right="0.59055118110236227" top="0.64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71"/>
  <dimension ref="A1:L115"/>
  <sheetViews>
    <sheetView showGridLines="0" view="pageBreakPreview" zoomScale="55" zoomScaleNormal="75" zoomScaleSheetLayoutView="55" workbookViewId="0">
      <pane xSplit="2" ySplit="12" topLeftCell="C73" activePane="bottomRight" state="frozen"/>
      <selection pane="topRight"/>
      <selection pane="bottomLeft"/>
      <selection pane="bottomRight" activeCell="N11" sqref="N11"/>
    </sheetView>
  </sheetViews>
  <sheetFormatPr defaultRowHeight="19.7" customHeight="1"/>
  <cols>
    <col min="1" max="1" width="5.875" style="8" customWidth="1"/>
    <col min="2" max="2" width="26.125" style="6" customWidth="1"/>
    <col min="3" max="4" width="25.625" style="103" customWidth="1"/>
    <col min="5" max="6" width="25.625" style="6" customWidth="1"/>
    <col min="7" max="10" width="24.625" style="6" customWidth="1"/>
    <col min="11" max="11" width="24.625" style="103" customWidth="1"/>
    <col min="12" max="12" width="5.875" style="134" customWidth="1"/>
    <col min="13" max="16384" width="9" style="6"/>
  </cols>
  <sheetData>
    <row r="1" spans="1:12" ht="30.95" customHeight="1">
      <c r="A1" s="4" t="s">
        <v>651</v>
      </c>
      <c r="L1" s="190"/>
    </row>
    <row r="2" spans="1:12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118"/>
      <c r="L2" s="191" t="s">
        <v>244</v>
      </c>
    </row>
    <row r="3" spans="1:12" s="108" customFormat="1" ht="24.95" customHeight="1">
      <c r="A3" s="13" t="s">
        <v>423</v>
      </c>
      <c r="B3" s="14"/>
      <c r="C3" s="167"/>
      <c r="D3" s="167"/>
      <c r="E3" s="184" t="s">
        <v>471</v>
      </c>
      <c r="F3" s="183"/>
      <c r="G3" s="167"/>
      <c r="H3" s="167"/>
      <c r="I3" s="167"/>
      <c r="J3" s="167"/>
      <c r="K3" s="193"/>
      <c r="L3" s="20" t="s">
        <v>423</v>
      </c>
    </row>
    <row r="4" spans="1:12" s="108" customFormat="1" ht="24.95" customHeight="1">
      <c r="A4" s="22" t="s">
        <v>424</v>
      </c>
      <c r="B4" s="23"/>
      <c r="C4" s="89"/>
      <c r="D4" s="89"/>
      <c r="E4" s="88"/>
      <c r="F4" s="88"/>
      <c r="G4" s="89" t="s">
        <v>404</v>
      </c>
      <c r="H4" s="89" t="s">
        <v>472</v>
      </c>
      <c r="I4" s="89" t="s">
        <v>473</v>
      </c>
      <c r="J4" s="89" t="s">
        <v>217</v>
      </c>
      <c r="K4" s="195" t="s">
        <v>404</v>
      </c>
      <c r="L4" s="28" t="s">
        <v>424</v>
      </c>
    </row>
    <row r="5" spans="1:12" s="108" customFormat="1" ht="24.95" customHeight="1">
      <c r="A5" s="22" t="s">
        <v>425</v>
      </c>
      <c r="B5" s="23" t="s">
        <v>393</v>
      </c>
      <c r="C5" s="89" t="s">
        <v>403</v>
      </c>
      <c r="D5" s="89" t="s">
        <v>399</v>
      </c>
      <c r="E5" s="89" t="s">
        <v>406</v>
      </c>
      <c r="F5" s="89" t="s">
        <v>407</v>
      </c>
      <c r="G5" s="89"/>
      <c r="H5" s="89"/>
      <c r="I5" s="89"/>
      <c r="J5" s="89" t="s">
        <v>245</v>
      </c>
      <c r="K5" s="195"/>
      <c r="L5" s="28" t="s">
        <v>425</v>
      </c>
    </row>
    <row r="6" spans="1:12" s="108" customFormat="1" ht="24.95" customHeight="1">
      <c r="A6" s="22" t="s">
        <v>426</v>
      </c>
      <c r="B6" s="23"/>
      <c r="C6" s="89"/>
      <c r="D6" s="89"/>
      <c r="E6" s="89"/>
      <c r="F6" s="89"/>
      <c r="G6" s="89" t="s">
        <v>388</v>
      </c>
      <c r="H6" s="89" t="s">
        <v>388</v>
      </c>
      <c r="I6" s="89" t="s">
        <v>388</v>
      </c>
      <c r="J6" s="89" t="s">
        <v>388</v>
      </c>
      <c r="K6" s="195" t="s">
        <v>389</v>
      </c>
      <c r="L6" s="28" t="s">
        <v>426</v>
      </c>
    </row>
    <row r="7" spans="1:12" s="108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196"/>
      <c r="L7" s="52" t="s">
        <v>427</v>
      </c>
    </row>
    <row r="8" spans="1:12" s="111" customFormat="1" ht="30" customHeight="1">
      <c r="A8" s="26"/>
      <c r="B8" s="34" t="s">
        <v>6</v>
      </c>
      <c r="C8" s="1047" t="s">
        <v>572</v>
      </c>
      <c r="D8" s="1047" t="s">
        <v>572</v>
      </c>
      <c r="E8" s="1028" t="s">
        <v>572</v>
      </c>
      <c r="F8" s="1028" t="s">
        <v>572</v>
      </c>
      <c r="G8" s="1028" t="s">
        <v>572</v>
      </c>
      <c r="H8" s="1028" t="s">
        <v>572</v>
      </c>
      <c r="I8" s="1028" t="s">
        <v>572</v>
      </c>
      <c r="J8" s="1028" t="s">
        <v>572</v>
      </c>
      <c r="K8" s="1048" t="s">
        <v>572</v>
      </c>
      <c r="L8" s="132"/>
    </row>
    <row r="9" spans="1:12" s="108" customFormat="1" ht="30" customHeight="1">
      <c r="A9" s="22"/>
      <c r="B9" s="29" t="s">
        <v>1016</v>
      </c>
      <c r="C9" s="388">
        <v>-8682</v>
      </c>
      <c r="D9" s="388">
        <v>14398</v>
      </c>
      <c r="E9" s="1020">
        <v>808567</v>
      </c>
      <c r="F9" s="1020">
        <v>0</v>
      </c>
      <c r="G9" s="1020">
        <v>1157</v>
      </c>
      <c r="H9" s="1020">
        <v>569</v>
      </c>
      <c r="I9" s="1020">
        <v>2</v>
      </c>
      <c r="J9" s="1020">
        <v>16</v>
      </c>
      <c r="K9" s="1049">
        <v>1505</v>
      </c>
      <c r="L9" s="55"/>
    </row>
    <row r="10" spans="1:12" s="108" customFormat="1" ht="30" customHeight="1">
      <c r="A10" s="22"/>
      <c r="B10" s="29" t="s">
        <v>1017</v>
      </c>
      <c r="C10" s="1050" t="s">
        <v>572</v>
      </c>
      <c r="D10" s="1050" t="s">
        <v>572</v>
      </c>
      <c r="E10" s="1034" t="s">
        <v>572</v>
      </c>
      <c r="F10" s="1034" t="s">
        <v>572</v>
      </c>
      <c r="G10" s="1034" t="s">
        <v>572</v>
      </c>
      <c r="H10" s="1034" t="s">
        <v>572</v>
      </c>
      <c r="I10" s="1034" t="s">
        <v>572</v>
      </c>
      <c r="J10" s="1034" t="s">
        <v>572</v>
      </c>
      <c r="K10" s="1051" t="s">
        <v>572</v>
      </c>
      <c r="L10" s="55"/>
    </row>
    <row r="11" spans="1:12" s="108" customFormat="1" ht="30" customHeight="1">
      <c r="A11" s="22"/>
      <c r="B11" s="29" t="s">
        <v>1018</v>
      </c>
      <c r="C11" s="388">
        <v>-7669</v>
      </c>
      <c r="D11" s="388">
        <v>13346</v>
      </c>
      <c r="E11" s="1020">
        <v>761926</v>
      </c>
      <c r="F11" s="1020">
        <v>0</v>
      </c>
      <c r="G11" s="1020">
        <v>1055</v>
      </c>
      <c r="H11" s="1020">
        <v>509</v>
      </c>
      <c r="I11" s="1020">
        <v>2</v>
      </c>
      <c r="J11" s="1020">
        <v>15</v>
      </c>
      <c r="K11" s="1049">
        <v>1329</v>
      </c>
      <c r="L11" s="55"/>
    </row>
    <row r="12" spans="1:12" s="108" customFormat="1" ht="30" customHeight="1">
      <c r="A12" s="109"/>
      <c r="B12" s="133" t="s">
        <v>1019</v>
      </c>
      <c r="C12" s="404">
        <v>-1013</v>
      </c>
      <c r="D12" s="404">
        <v>1052</v>
      </c>
      <c r="E12" s="1021">
        <v>46641</v>
      </c>
      <c r="F12" s="1021">
        <v>0</v>
      </c>
      <c r="G12" s="1021">
        <v>102</v>
      </c>
      <c r="H12" s="1021">
        <v>60</v>
      </c>
      <c r="I12" s="1021">
        <v>0</v>
      </c>
      <c r="J12" s="1021">
        <v>1</v>
      </c>
      <c r="K12" s="1052">
        <v>176</v>
      </c>
      <c r="L12" s="126"/>
    </row>
    <row r="13" spans="1:12" ht="23.1" customHeight="1">
      <c r="A13" s="60">
        <v>1</v>
      </c>
      <c r="B13" s="93" t="s">
        <v>1020</v>
      </c>
      <c r="C13" s="951">
        <v>-476</v>
      </c>
      <c r="D13" s="396">
        <v>407</v>
      </c>
      <c r="E13" s="1022">
        <v>35031</v>
      </c>
      <c r="F13" s="1022">
        <v>0</v>
      </c>
      <c r="G13" s="1022">
        <v>35</v>
      </c>
      <c r="H13" s="1022">
        <v>5</v>
      </c>
      <c r="I13" s="1022">
        <v>0</v>
      </c>
      <c r="J13" s="1022">
        <v>1</v>
      </c>
      <c r="K13" s="1053">
        <v>50</v>
      </c>
      <c r="L13" s="59">
        <v>1</v>
      </c>
    </row>
    <row r="14" spans="1:12" ht="23.1" customHeight="1">
      <c r="A14" s="60">
        <v>2</v>
      </c>
      <c r="B14" s="93" t="s">
        <v>1021</v>
      </c>
      <c r="C14" s="923">
        <v>-762</v>
      </c>
      <c r="D14" s="388">
        <v>714</v>
      </c>
      <c r="E14" s="1020">
        <v>40429</v>
      </c>
      <c r="F14" s="1020">
        <v>0</v>
      </c>
      <c r="G14" s="1020">
        <v>84</v>
      </c>
      <c r="H14" s="1020">
        <v>38</v>
      </c>
      <c r="I14" s="1020">
        <v>0</v>
      </c>
      <c r="J14" s="1020">
        <v>1</v>
      </c>
      <c r="K14" s="1049">
        <v>89</v>
      </c>
      <c r="L14" s="55">
        <v>2</v>
      </c>
    </row>
    <row r="15" spans="1:12" ht="23.1" customHeight="1">
      <c r="A15" s="60">
        <v>3</v>
      </c>
      <c r="B15" s="93" t="s">
        <v>1022</v>
      </c>
      <c r="C15" s="923">
        <v>-902</v>
      </c>
      <c r="D15" s="388">
        <v>1058</v>
      </c>
      <c r="E15" s="1020">
        <v>96932</v>
      </c>
      <c r="F15" s="1020">
        <v>0</v>
      </c>
      <c r="G15" s="1020">
        <v>119</v>
      </c>
      <c r="H15" s="1020">
        <v>58</v>
      </c>
      <c r="I15" s="1020">
        <v>0</v>
      </c>
      <c r="J15" s="1020">
        <v>1</v>
      </c>
      <c r="K15" s="1049">
        <v>122</v>
      </c>
      <c r="L15" s="55">
        <v>3</v>
      </c>
    </row>
    <row r="16" spans="1:12" ht="23.1" customHeight="1">
      <c r="A16" s="60">
        <v>6</v>
      </c>
      <c r="B16" s="93" t="s">
        <v>1023</v>
      </c>
      <c r="C16" s="923">
        <v>-151</v>
      </c>
      <c r="D16" s="388">
        <v>202</v>
      </c>
      <c r="E16" s="1020">
        <v>7135</v>
      </c>
      <c r="F16" s="1020">
        <v>0</v>
      </c>
      <c r="G16" s="1020">
        <v>30</v>
      </c>
      <c r="H16" s="1020">
        <v>18</v>
      </c>
      <c r="I16" s="1020">
        <v>0</v>
      </c>
      <c r="J16" s="1020">
        <v>0</v>
      </c>
      <c r="K16" s="1049">
        <v>31</v>
      </c>
      <c r="L16" s="55">
        <v>6</v>
      </c>
    </row>
    <row r="17" spans="1:12" ht="23.1" customHeight="1">
      <c r="A17" s="179">
        <v>7</v>
      </c>
      <c r="B17" s="180" t="s">
        <v>1024</v>
      </c>
      <c r="C17" s="953">
        <v>-202</v>
      </c>
      <c r="D17" s="404">
        <v>250</v>
      </c>
      <c r="E17" s="1021">
        <v>11973</v>
      </c>
      <c r="F17" s="1021">
        <v>0</v>
      </c>
      <c r="G17" s="1021">
        <v>29</v>
      </c>
      <c r="H17" s="1021">
        <v>11</v>
      </c>
      <c r="I17" s="1021">
        <v>0</v>
      </c>
      <c r="J17" s="1021">
        <v>0</v>
      </c>
      <c r="K17" s="1052">
        <v>31</v>
      </c>
      <c r="L17" s="126">
        <v>7</v>
      </c>
    </row>
    <row r="18" spans="1:12" ht="23.1" customHeight="1">
      <c r="A18" s="60">
        <v>8</v>
      </c>
      <c r="B18" s="93" t="s">
        <v>1025</v>
      </c>
      <c r="C18" s="951">
        <v>-472</v>
      </c>
      <c r="D18" s="396">
        <v>719</v>
      </c>
      <c r="E18" s="1022">
        <v>28135</v>
      </c>
      <c r="F18" s="1022">
        <v>0</v>
      </c>
      <c r="G18" s="1022">
        <v>34</v>
      </c>
      <c r="H18" s="1022">
        <v>26</v>
      </c>
      <c r="I18" s="1022">
        <v>0</v>
      </c>
      <c r="J18" s="1022">
        <v>2</v>
      </c>
      <c r="K18" s="1053">
        <v>68</v>
      </c>
      <c r="L18" s="55">
        <v>8</v>
      </c>
    </row>
    <row r="19" spans="1:12" ht="23.1" customHeight="1">
      <c r="A19" s="60">
        <v>9</v>
      </c>
      <c r="B19" s="93" t="s">
        <v>1026</v>
      </c>
      <c r="C19" s="923">
        <v>-45</v>
      </c>
      <c r="D19" s="388">
        <v>81</v>
      </c>
      <c r="E19" s="1020">
        <v>1869</v>
      </c>
      <c r="F19" s="1020">
        <v>0</v>
      </c>
      <c r="G19" s="1020">
        <v>18</v>
      </c>
      <c r="H19" s="1020">
        <v>16</v>
      </c>
      <c r="I19" s="1020">
        <v>0</v>
      </c>
      <c r="J19" s="1020">
        <v>0</v>
      </c>
      <c r="K19" s="1049">
        <v>18</v>
      </c>
      <c r="L19" s="55">
        <v>9</v>
      </c>
    </row>
    <row r="20" spans="1:12" ht="23.1" customHeight="1">
      <c r="A20" s="60">
        <v>10</v>
      </c>
      <c r="B20" s="93" t="s">
        <v>1027</v>
      </c>
      <c r="C20" s="923">
        <v>65</v>
      </c>
      <c r="D20" s="388">
        <v>246</v>
      </c>
      <c r="E20" s="1020">
        <v>0</v>
      </c>
      <c r="F20" s="1020">
        <v>0</v>
      </c>
      <c r="G20" s="1020">
        <v>18</v>
      </c>
      <c r="H20" s="1020">
        <v>1</v>
      </c>
      <c r="I20" s="1020">
        <v>0</v>
      </c>
      <c r="J20" s="1020">
        <v>0</v>
      </c>
      <c r="K20" s="1049">
        <v>20</v>
      </c>
      <c r="L20" s="55">
        <v>10</v>
      </c>
    </row>
    <row r="21" spans="1:12" s="99" customFormat="1" ht="23.1" customHeight="1">
      <c r="A21" s="60">
        <v>11</v>
      </c>
      <c r="B21" s="93" t="s">
        <v>1028</v>
      </c>
      <c r="C21" s="923">
        <v>-117</v>
      </c>
      <c r="D21" s="388">
        <v>292</v>
      </c>
      <c r="E21" s="1020">
        <v>7633</v>
      </c>
      <c r="F21" s="1020">
        <v>0</v>
      </c>
      <c r="G21" s="1020">
        <v>28</v>
      </c>
      <c r="H21" s="1020">
        <v>10</v>
      </c>
      <c r="I21" s="1020">
        <v>0</v>
      </c>
      <c r="J21" s="1020">
        <v>0</v>
      </c>
      <c r="K21" s="1049">
        <v>29</v>
      </c>
      <c r="L21" s="63">
        <v>11</v>
      </c>
    </row>
    <row r="22" spans="1:12" s="99" customFormat="1" ht="23.1" customHeight="1">
      <c r="A22" s="62">
        <v>12</v>
      </c>
      <c r="B22" s="61" t="s">
        <v>1029</v>
      </c>
      <c r="C22" s="953">
        <v>-249</v>
      </c>
      <c r="D22" s="404">
        <v>289</v>
      </c>
      <c r="E22" s="1021">
        <v>10652</v>
      </c>
      <c r="F22" s="1021">
        <v>0</v>
      </c>
      <c r="G22" s="1021">
        <v>33</v>
      </c>
      <c r="H22" s="1021">
        <v>11</v>
      </c>
      <c r="I22" s="1021">
        <v>1</v>
      </c>
      <c r="J22" s="1021">
        <v>0</v>
      </c>
      <c r="K22" s="1052">
        <v>36</v>
      </c>
      <c r="L22" s="63">
        <v>12</v>
      </c>
    </row>
    <row r="23" spans="1:12" s="99" customFormat="1" ht="23.1" customHeight="1">
      <c r="A23" s="66">
        <v>14</v>
      </c>
      <c r="B23" s="58" t="s">
        <v>1030</v>
      </c>
      <c r="C23" s="951">
        <v>502</v>
      </c>
      <c r="D23" s="396">
        <v>543</v>
      </c>
      <c r="E23" s="1022">
        <v>742</v>
      </c>
      <c r="F23" s="1022">
        <v>0</v>
      </c>
      <c r="G23" s="1022">
        <v>4</v>
      </c>
      <c r="H23" s="1022">
        <v>3</v>
      </c>
      <c r="I23" s="1022">
        <v>0</v>
      </c>
      <c r="J23" s="1022">
        <v>0</v>
      </c>
      <c r="K23" s="1053">
        <v>16</v>
      </c>
      <c r="L23" s="67">
        <v>14</v>
      </c>
    </row>
    <row r="24" spans="1:12" s="99" customFormat="1" ht="23.1" customHeight="1">
      <c r="A24" s="62">
        <v>15</v>
      </c>
      <c r="B24" s="61" t="s">
        <v>1031</v>
      </c>
      <c r="C24" s="923">
        <v>-327</v>
      </c>
      <c r="D24" s="388">
        <v>367</v>
      </c>
      <c r="E24" s="1020">
        <v>17680</v>
      </c>
      <c r="F24" s="1020">
        <v>0</v>
      </c>
      <c r="G24" s="1020">
        <v>16</v>
      </c>
      <c r="H24" s="1020">
        <v>10</v>
      </c>
      <c r="I24" s="1020">
        <v>1</v>
      </c>
      <c r="J24" s="1020">
        <v>1</v>
      </c>
      <c r="K24" s="1049">
        <v>42</v>
      </c>
      <c r="L24" s="63">
        <v>15</v>
      </c>
    </row>
    <row r="25" spans="1:12" s="99" customFormat="1" ht="23.1" customHeight="1">
      <c r="A25" s="62">
        <v>16</v>
      </c>
      <c r="B25" s="61" t="s">
        <v>1032</v>
      </c>
      <c r="C25" s="923">
        <v>-164</v>
      </c>
      <c r="D25" s="388">
        <v>308</v>
      </c>
      <c r="E25" s="1020">
        <v>10402</v>
      </c>
      <c r="F25" s="1020">
        <v>0</v>
      </c>
      <c r="G25" s="1020">
        <v>26</v>
      </c>
      <c r="H25" s="1020">
        <v>5</v>
      </c>
      <c r="I25" s="1020">
        <v>0</v>
      </c>
      <c r="J25" s="1020">
        <v>0</v>
      </c>
      <c r="K25" s="1049">
        <v>27</v>
      </c>
      <c r="L25" s="63">
        <v>16</v>
      </c>
    </row>
    <row r="26" spans="1:12" s="99" customFormat="1" ht="23.1" customHeight="1">
      <c r="A26" s="62">
        <v>17</v>
      </c>
      <c r="B26" s="61" t="s">
        <v>1033</v>
      </c>
      <c r="C26" s="923">
        <v>-156</v>
      </c>
      <c r="D26" s="388">
        <v>269</v>
      </c>
      <c r="E26" s="1020">
        <v>6724</v>
      </c>
      <c r="F26" s="1020">
        <v>0</v>
      </c>
      <c r="G26" s="1020">
        <v>26</v>
      </c>
      <c r="H26" s="1020">
        <v>13</v>
      </c>
      <c r="I26" s="1020">
        <v>0</v>
      </c>
      <c r="J26" s="1020">
        <v>0</v>
      </c>
      <c r="K26" s="1049">
        <v>27</v>
      </c>
      <c r="L26" s="63">
        <v>17</v>
      </c>
    </row>
    <row r="27" spans="1:12" s="99" customFormat="1" ht="23.1" customHeight="1">
      <c r="A27" s="71">
        <v>18</v>
      </c>
      <c r="B27" s="72" t="s">
        <v>1034</v>
      </c>
      <c r="C27" s="953">
        <v>-423</v>
      </c>
      <c r="D27" s="404">
        <v>531</v>
      </c>
      <c r="E27" s="1021">
        <v>21677</v>
      </c>
      <c r="F27" s="1021">
        <v>0</v>
      </c>
      <c r="G27" s="1021">
        <v>16</v>
      </c>
      <c r="H27" s="1021">
        <v>10</v>
      </c>
      <c r="I27" s="1021">
        <v>0</v>
      </c>
      <c r="J27" s="1021">
        <v>1</v>
      </c>
      <c r="K27" s="1052">
        <v>49</v>
      </c>
      <c r="L27" s="73">
        <v>18</v>
      </c>
    </row>
    <row r="28" spans="1:12" s="99" customFormat="1" ht="23.1" customHeight="1">
      <c r="A28" s="62">
        <v>19</v>
      </c>
      <c r="B28" s="61" t="s">
        <v>1035</v>
      </c>
      <c r="C28" s="951">
        <v>-177</v>
      </c>
      <c r="D28" s="396">
        <v>312</v>
      </c>
      <c r="E28" s="1022">
        <v>10055</v>
      </c>
      <c r="F28" s="1022">
        <v>0</v>
      </c>
      <c r="G28" s="1022">
        <v>42</v>
      </c>
      <c r="H28" s="1022">
        <v>25</v>
      </c>
      <c r="I28" s="1022">
        <v>0</v>
      </c>
      <c r="J28" s="1022">
        <v>0</v>
      </c>
      <c r="K28" s="1053">
        <v>43</v>
      </c>
      <c r="L28" s="67">
        <v>19</v>
      </c>
    </row>
    <row r="29" spans="1:12" s="99" customFormat="1" ht="23.1" customHeight="1">
      <c r="A29" s="62">
        <v>21</v>
      </c>
      <c r="B29" s="61" t="s">
        <v>1036</v>
      </c>
      <c r="C29" s="923">
        <v>-65</v>
      </c>
      <c r="D29" s="388">
        <v>66</v>
      </c>
      <c r="E29" s="1020">
        <v>6959</v>
      </c>
      <c r="F29" s="1020">
        <v>0</v>
      </c>
      <c r="G29" s="1020">
        <v>1</v>
      </c>
      <c r="H29" s="1020">
        <v>0</v>
      </c>
      <c r="I29" s="1020">
        <v>0</v>
      </c>
      <c r="J29" s="1020">
        <v>0</v>
      </c>
      <c r="K29" s="1049">
        <v>1</v>
      </c>
      <c r="L29" s="63">
        <v>21</v>
      </c>
    </row>
    <row r="30" spans="1:12" s="99" customFormat="1" ht="23.1" customHeight="1">
      <c r="A30" s="62">
        <v>22</v>
      </c>
      <c r="B30" s="61" t="s">
        <v>1037</v>
      </c>
      <c r="C30" s="923">
        <v>-238</v>
      </c>
      <c r="D30" s="388">
        <v>1007</v>
      </c>
      <c r="E30" s="1020">
        <v>36874</v>
      </c>
      <c r="F30" s="1020">
        <v>0</v>
      </c>
      <c r="G30" s="1020">
        <v>35</v>
      </c>
      <c r="H30" s="1020">
        <v>23</v>
      </c>
      <c r="I30" s="1020">
        <v>0</v>
      </c>
      <c r="J30" s="1020">
        <v>0</v>
      </c>
      <c r="K30" s="1049">
        <v>67</v>
      </c>
      <c r="L30" s="63">
        <v>22</v>
      </c>
    </row>
    <row r="31" spans="1:12" s="99" customFormat="1" ht="23.1" customHeight="1">
      <c r="A31" s="62">
        <v>23</v>
      </c>
      <c r="B31" s="61" t="s">
        <v>1038</v>
      </c>
      <c r="C31" s="923">
        <v>-51</v>
      </c>
      <c r="D31" s="388">
        <v>57</v>
      </c>
      <c r="E31" s="1020">
        <v>7157</v>
      </c>
      <c r="F31" s="1020">
        <v>0</v>
      </c>
      <c r="G31" s="1020">
        <v>16</v>
      </c>
      <c r="H31" s="1020">
        <v>9</v>
      </c>
      <c r="I31" s="1020">
        <v>0</v>
      </c>
      <c r="J31" s="1020">
        <v>0</v>
      </c>
      <c r="K31" s="1049">
        <v>22</v>
      </c>
      <c r="L31" s="63">
        <v>23</v>
      </c>
    </row>
    <row r="32" spans="1:12" s="99" customFormat="1" ht="23.1" customHeight="1">
      <c r="A32" s="71">
        <v>24</v>
      </c>
      <c r="B32" s="72" t="s">
        <v>1039</v>
      </c>
      <c r="C32" s="953">
        <v>-230</v>
      </c>
      <c r="D32" s="404">
        <v>271</v>
      </c>
      <c r="E32" s="1021">
        <v>35294</v>
      </c>
      <c r="F32" s="1021">
        <v>0</v>
      </c>
      <c r="G32" s="1021">
        <v>8</v>
      </c>
      <c r="H32" s="1021">
        <v>8</v>
      </c>
      <c r="I32" s="1021">
        <v>0</v>
      </c>
      <c r="J32" s="1021">
        <v>2</v>
      </c>
      <c r="K32" s="1052">
        <v>19</v>
      </c>
      <c r="L32" s="73">
        <v>24</v>
      </c>
    </row>
    <row r="33" spans="1:12" s="99" customFormat="1" ht="23.1" customHeight="1">
      <c r="A33" s="74">
        <v>25</v>
      </c>
      <c r="B33" s="61" t="s">
        <v>1040</v>
      </c>
      <c r="C33" s="951">
        <v>78</v>
      </c>
      <c r="D33" s="396">
        <v>270</v>
      </c>
      <c r="E33" s="1022">
        <v>6122</v>
      </c>
      <c r="F33" s="1022">
        <v>0</v>
      </c>
      <c r="G33" s="1022">
        <v>7</v>
      </c>
      <c r="H33" s="1022">
        <v>4</v>
      </c>
      <c r="I33" s="1022">
        <v>0</v>
      </c>
      <c r="J33" s="1022">
        <v>0</v>
      </c>
      <c r="K33" s="1053">
        <v>12</v>
      </c>
      <c r="L33" s="75">
        <v>25</v>
      </c>
    </row>
    <row r="34" spans="1:12" s="99" customFormat="1" ht="23.1" customHeight="1">
      <c r="A34" s="62">
        <v>27</v>
      </c>
      <c r="B34" s="61" t="s">
        <v>1041</v>
      </c>
      <c r="C34" s="923">
        <v>-91</v>
      </c>
      <c r="D34" s="388">
        <v>55</v>
      </c>
      <c r="E34" s="1020">
        <v>4358</v>
      </c>
      <c r="F34" s="1020">
        <v>0</v>
      </c>
      <c r="G34" s="1020">
        <v>10</v>
      </c>
      <c r="H34" s="1020">
        <v>8</v>
      </c>
      <c r="I34" s="1020">
        <v>0</v>
      </c>
      <c r="J34" s="1020">
        <v>0</v>
      </c>
      <c r="K34" s="1049">
        <v>11</v>
      </c>
      <c r="L34" s="63">
        <v>27</v>
      </c>
    </row>
    <row r="35" spans="1:12" s="99" customFormat="1" ht="23.1" customHeight="1">
      <c r="A35" s="62">
        <v>28</v>
      </c>
      <c r="B35" s="61" t="s">
        <v>1042</v>
      </c>
      <c r="C35" s="923">
        <v>-5</v>
      </c>
      <c r="D35" s="388">
        <v>27</v>
      </c>
      <c r="E35" s="1020">
        <v>946</v>
      </c>
      <c r="F35" s="1020">
        <v>0</v>
      </c>
      <c r="G35" s="1020">
        <v>2</v>
      </c>
      <c r="H35" s="1020">
        <v>2</v>
      </c>
      <c r="I35" s="1020">
        <v>0</v>
      </c>
      <c r="J35" s="1020">
        <v>0</v>
      </c>
      <c r="K35" s="1049">
        <v>2</v>
      </c>
      <c r="L35" s="63">
        <v>28</v>
      </c>
    </row>
    <row r="36" spans="1:12" s="99" customFormat="1" ht="23.1" customHeight="1">
      <c r="A36" s="62">
        <v>29</v>
      </c>
      <c r="B36" s="61" t="s">
        <v>1043</v>
      </c>
      <c r="C36" s="923">
        <v>-99</v>
      </c>
      <c r="D36" s="388">
        <v>87</v>
      </c>
      <c r="E36" s="1020">
        <v>4280</v>
      </c>
      <c r="F36" s="1020">
        <v>0</v>
      </c>
      <c r="G36" s="1020">
        <v>19</v>
      </c>
      <c r="H36" s="1020">
        <v>7</v>
      </c>
      <c r="I36" s="1020">
        <v>0</v>
      </c>
      <c r="J36" s="1020">
        <v>1</v>
      </c>
      <c r="K36" s="1049">
        <v>20</v>
      </c>
      <c r="L36" s="63">
        <v>29</v>
      </c>
    </row>
    <row r="37" spans="1:12" s="99" customFormat="1" ht="23.1" customHeight="1">
      <c r="A37" s="71">
        <v>30</v>
      </c>
      <c r="B37" s="72" t="s">
        <v>1044</v>
      </c>
      <c r="C37" s="953">
        <v>-45</v>
      </c>
      <c r="D37" s="404">
        <v>226</v>
      </c>
      <c r="E37" s="1021">
        <v>16283</v>
      </c>
      <c r="F37" s="1021">
        <v>0</v>
      </c>
      <c r="G37" s="1021">
        <v>3</v>
      </c>
      <c r="H37" s="1021">
        <v>2</v>
      </c>
      <c r="I37" s="1021">
        <v>0</v>
      </c>
      <c r="J37" s="1021">
        <v>0</v>
      </c>
      <c r="K37" s="1052">
        <v>3</v>
      </c>
      <c r="L37" s="73">
        <v>30</v>
      </c>
    </row>
    <row r="38" spans="1:12" s="99" customFormat="1" ht="23.1" customHeight="1">
      <c r="A38" s="62">
        <v>31</v>
      </c>
      <c r="B38" s="61" t="s">
        <v>1045</v>
      </c>
      <c r="C38" s="951">
        <v>0</v>
      </c>
      <c r="D38" s="396">
        <v>0</v>
      </c>
      <c r="E38" s="1022">
        <v>0</v>
      </c>
      <c r="F38" s="1022">
        <v>0</v>
      </c>
      <c r="G38" s="1022">
        <v>0</v>
      </c>
      <c r="H38" s="1022">
        <v>0</v>
      </c>
      <c r="I38" s="1022">
        <v>0</v>
      </c>
      <c r="J38" s="1022">
        <v>0</v>
      </c>
      <c r="K38" s="1053">
        <v>0</v>
      </c>
      <c r="L38" s="63">
        <v>31</v>
      </c>
    </row>
    <row r="39" spans="1:12" s="99" customFormat="1" ht="23.1" customHeight="1">
      <c r="A39" s="62">
        <v>32</v>
      </c>
      <c r="B39" s="61" t="s">
        <v>1046</v>
      </c>
      <c r="C39" s="923">
        <v>-221</v>
      </c>
      <c r="D39" s="388">
        <v>424</v>
      </c>
      <c r="E39" s="1020">
        <v>16616</v>
      </c>
      <c r="F39" s="1020">
        <v>0</v>
      </c>
      <c r="G39" s="1020">
        <v>11</v>
      </c>
      <c r="H39" s="1020">
        <v>0</v>
      </c>
      <c r="I39" s="1020">
        <v>0</v>
      </c>
      <c r="J39" s="1020">
        <v>0</v>
      </c>
      <c r="K39" s="1049">
        <v>39</v>
      </c>
      <c r="L39" s="63">
        <v>32</v>
      </c>
    </row>
    <row r="40" spans="1:12" s="99" customFormat="1" ht="23.1" customHeight="1">
      <c r="A40" s="62">
        <v>33</v>
      </c>
      <c r="B40" s="61" t="s">
        <v>1047</v>
      </c>
      <c r="C40" s="923">
        <v>-249</v>
      </c>
      <c r="D40" s="388">
        <v>189</v>
      </c>
      <c r="E40" s="1020">
        <v>14115</v>
      </c>
      <c r="F40" s="1020">
        <v>0</v>
      </c>
      <c r="G40" s="1020">
        <v>15</v>
      </c>
      <c r="H40" s="1020">
        <v>7</v>
      </c>
      <c r="I40" s="1020">
        <v>0</v>
      </c>
      <c r="J40" s="1020">
        <v>1</v>
      </c>
      <c r="K40" s="1049">
        <v>17</v>
      </c>
      <c r="L40" s="63">
        <v>33</v>
      </c>
    </row>
    <row r="41" spans="1:12" s="99" customFormat="1" ht="23.1" customHeight="1">
      <c r="A41" s="62">
        <v>34</v>
      </c>
      <c r="B41" s="61" t="s">
        <v>1048</v>
      </c>
      <c r="C41" s="923">
        <v>-84</v>
      </c>
      <c r="D41" s="388">
        <v>103</v>
      </c>
      <c r="E41" s="1020">
        <v>3014</v>
      </c>
      <c r="F41" s="1020">
        <v>0</v>
      </c>
      <c r="G41" s="1020">
        <v>13</v>
      </c>
      <c r="H41" s="1020">
        <v>7</v>
      </c>
      <c r="I41" s="1020">
        <v>0</v>
      </c>
      <c r="J41" s="1020">
        <v>0</v>
      </c>
      <c r="K41" s="1049">
        <v>13</v>
      </c>
      <c r="L41" s="63">
        <v>34</v>
      </c>
    </row>
    <row r="42" spans="1:12" s="99" customFormat="1" ht="23.1" customHeight="1">
      <c r="A42" s="71">
        <v>35</v>
      </c>
      <c r="B42" s="72" t="s">
        <v>1049</v>
      </c>
      <c r="C42" s="953">
        <v>-140</v>
      </c>
      <c r="D42" s="404">
        <v>78</v>
      </c>
      <c r="E42" s="1021">
        <v>5042</v>
      </c>
      <c r="F42" s="1021">
        <v>0</v>
      </c>
      <c r="G42" s="1021">
        <v>19</v>
      </c>
      <c r="H42" s="1021">
        <v>10</v>
      </c>
      <c r="I42" s="1021">
        <v>0</v>
      </c>
      <c r="J42" s="1021">
        <v>0</v>
      </c>
      <c r="K42" s="1052">
        <v>19</v>
      </c>
      <c r="L42" s="73">
        <v>35</v>
      </c>
    </row>
    <row r="43" spans="1:12" s="99" customFormat="1" ht="23.1" customHeight="1">
      <c r="A43" s="62">
        <v>36</v>
      </c>
      <c r="B43" s="61" t="s">
        <v>1050</v>
      </c>
      <c r="C43" s="951">
        <v>-21</v>
      </c>
      <c r="D43" s="396">
        <v>36</v>
      </c>
      <c r="E43" s="1022">
        <v>1075</v>
      </c>
      <c r="F43" s="1022">
        <v>0</v>
      </c>
      <c r="G43" s="1022">
        <v>4</v>
      </c>
      <c r="H43" s="1022">
        <v>3</v>
      </c>
      <c r="I43" s="1022">
        <v>0</v>
      </c>
      <c r="J43" s="1022">
        <v>0</v>
      </c>
      <c r="K43" s="1053">
        <v>6</v>
      </c>
      <c r="L43" s="63">
        <v>36</v>
      </c>
    </row>
    <row r="44" spans="1:12" s="99" customFormat="1" ht="23.1" customHeight="1">
      <c r="A44" s="62">
        <v>37</v>
      </c>
      <c r="B44" s="61" t="s">
        <v>1051</v>
      </c>
      <c r="C44" s="923">
        <v>-340</v>
      </c>
      <c r="D44" s="388">
        <v>374</v>
      </c>
      <c r="E44" s="1020">
        <v>31857</v>
      </c>
      <c r="F44" s="1020">
        <v>0</v>
      </c>
      <c r="G44" s="1020">
        <v>12</v>
      </c>
      <c r="H44" s="1020">
        <v>7</v>
      </c>
      <c r="I44" s="1020">
        <v>0</v>
      </c>
      <c r="J44" s="1020">
        <v>1</v>
      </c>
      <c r="K44" s="1049">
        <v>25</v>
      </c>
      <c r="L44" s="63">
        <v>37</v>
      </c>
    </row>
    <row r="45" spans="1:12" s="99" customFormat="1" ht="23.1" customHeight="1">
      <c r="A45" s="62">
        <v>38</v>
      </c>
      <c r="B45" s="61" t="s">
        <v>1052</v>
      </c>
      <c r="C45" s="923">
        <v>-83</v>
      </c>
      <c r="D45" s="388">
        <v>253</v>
      </c>
      <c r="E45" s="1020">
        <v>7614</v>
      </c>
      <c r="F45" s="1020">
        <v>0</v>
      </c>
      <c r="G45" s="1020">
        <v>21</v>
      </c>
      <c r="H45" s="1020">
        <v>14</v>
      </c>
      <c r="I45" s="1020">
        <v>0</v>
      </c>
      <c r="J45" s="1020">
        <v>0</v>
      </c>
      <c r="K45" s="1049">
        <v>23</v>
      </c>
      <c r="L45" s="63">
        <v>38</v>
      </c>
    </row>
    <row r="46" spans="1:12" s="99" customFormat="1" ht="23.1" customHeight="1">
      <c r="A46" s="62">
        <v>39</v>
      </c>
      <c r="B46" s="61" t="s">
        <v>1053</v>
      </c>
      <c r="C46" s="923">
        <v>-116</v>
      </c>
      <c r="D46" s="388">
        <v>49</v>
      </c>
      <c r="E46" s="1020">
        <v>6620</v>
      </c>
      <c r="F46" s="1020">
        <v>0</v>
      </c>
      <c r="G46" s="1020">
        <v>6</v>
      </c>
      <c r="H46" s="1020">
        <v>4</v>
      </c>
      <c r="I46" s="1020">
        <v>0</v>
      </c>
      <c r="J46" s="1020">
        <v>0</v>
      </c>
      <c r="K46" s="1049">
        <v>12</v>
      </c>
      <c r="L46" s="63">
        <v>39</v>
      </c>
    </row>
    <row r="47" spans="1:12" s="99" customFormat="1" ht="23.1" customHeight="1">
      <c r="A47" s="71">
        <v>42</v>
      </c>
      <c r="B47" s="72" t="s">
        <v>1054</v>
      </c>
      <c r="C47" s="953">
        <v>-48</v>
      </c>
      <c r="D47" s="404">
        <v>54</v>
      </c>
      <c r="E47" s="1021">
        <v>2022</v>
      </c>
      <c r="F47" s="1021">
        <v>0</v>
      </c>
      <c r="G47" s="1021">
        <v>3</v>
      </c>
      <c r="H47" s="1021">
        <v>2</v>
      </c>
      <c r="I47" s="1021">
        <v>0</v>
      </c>
      <c r="J47" s="1021">
        <v>0</v>
      </c>
      <c r="K47" s="1052">
        <v>9</v>
      </c>
      <c r="L47" s="73">
        <v>42</v>
      </c>
    </row>
    <row r="48" spans="1:12" s="99" customFormat="1" ht="23.1" customHeight="1">
      <c r="A48" s="62">
        <v>43</v>
      </c>
      <c r="B48" s="61" t="s">
        <v>1055</v>
      </c>
      <c r="C48" s="951">
        <v>-83</v>
      </c>
      <c r="D48" s="396">
        <v>171</v>
      </c>
      <c r="E48" s="1022">
        <v>9201</v>
      </c>
      <c r="F48" s="1022">
        <v>0</v>
      </c>
      <c r="G48" s="1022">
        <v>26</v>
      </c>
      <c r="H48" s="1022">
        <v>6</v>
      </c>
      <c r="I48" s="1022">
        <v>0</v>
      </c>
      <c r="J48" s="1022">
        <v>0</v>
      </c>
      <c r="K48" s="1053">
        <v>30</v>
      </c>
      <c r="L48" s="63">
        <v>43</v>
      </c>
    </row>
    <row r="49" spans="1:12" s="99" customFormat="1" ht="23.1" customHeight="1">
      <c r="A49" s="62">
        <v>44</v>
      </c>
      <c r="B49" s="61" t="s">
        <v>1056</v>
      </c>
      <c r="C49" s="923">
        <v>-50</v>
      </c>
      <c r="D49" s="388">
        <v>44</v>
      </c>
      <c r="E49" s="1020">
        <v>1936</v>
      </c>
      <c r="F49" s="1020">
        <v>0</v>
      </c>
      <c r="G49" s="1020">
        <v>10</v>
      </c>
      <c r="H49" s="1020">
        <v>7</v>
      </c>
      <c r="I49" s="1020">
        <v>0</v>
      </c>
      <c r="J49" s="1020">
        <v>1</v>
      </c>
      <c r="K49" s="1049">
        <v>10</v>
      </c>
      <c r="L49" s="63">
        <v>44</v>
      </c>
    </row>
    <row r="50" spans="1:12" s="99" customFormat="1" ht="23.1" customHeight="1">
      <c r="A50" s="62">
        <v>45</v>
      </c>
      <c r="B50" s="61" t="s">
        <v>1057</v>
      </c>
      <c r="C50" s="923">
        <v>-13</v>
      </c>
      <c r="D50" s="388">
        <v>26</v>
      </c>
      <c r="E50" s="1020">
        <v>1462</v>
      </c>
      <c r="F50" s="1020">
        <v>0</v>
      </c>
      <c r="G50" s="1020">
        <v>1</v>
      </c>
      <c r="H50" s="1020">
        <v>0</v>
      </c>
      <c r="I50" s="1020">
        <v>0</v>
      </c>
      <c r="J50" s="1020">
        <v>0</v>
      </c>
      <c r="K50" s="1049">
        <v>2</v>
      </c>
      <c r="L50" s="63">
        <v>45</v>
      </c>
    </row>
    <row r="51" spans="1:12" s="99" customFormat="1" ht="23.1" customHeight="1">
      <c r="A51" s="74">
        <v>46</v>
      </c>
      <c r="B51" s="61" t="s">
        <v>1058</v>
      </c>
      <c r="C51" s="923">
        <v>-80</v>
      </c>
      <c r="D51" s="388">
        <v>105</v>
      </c>
      <c r="E51" s="1020">
        <v>3323</v>
      </c>
      <c r="F51" s="1020">
        <v>0</v>
      </c>
      <c r="G51" s="1020">
        <v>7</v>
      </c>
      <c r="H51" s="1020">
        <v>4</v>
      </c>
      <c r="I51" s="1020">
        <v>0</v>
      </c>
      <c r="J51" s="1020">
        <v>0</v>
      </c>
      <c r="K51" s="1049">
        <v>16</v>
      </c>
      <c r="L51" s="75">
        <v>46</v>
      </c>
    </row>
    <row r="52" spans="1:12" s="99" customFormat="1" ht="23.1" customHeight="1">
      <c r="A52" s="71">
        <v>47</v>
      </c>
      <c r="B52" s="72" t="s">
        <v>1059</v>
      </c>
      <c r="C52" s="953">
        <v>-24</v>
      </c>
      <c r="D52" s="404">
        <v>205</v>
      </c>
      <c r="E52" s="1021">
        <v>4446</v>
      </c>
      <c r="F52" s="1021">
        <v>0</v>
      </c>
      <c r="G52" s="1021">
        <v>19</v>
      </c>
      <c r="H52" s="1021">
        <v>3</v>
      </c>
      <c r="I52" s="1021">
        <v>0</v>
      </c>
      <c r="J52" s="1021">
        <v>0</v>
      </c>
      <c r="K52" s="1052">
        <v>22</v>
      </c>
      <c r="L52" s="73">
        <v>47</v>
      </c>
    </row>
    <row r="53" spans="1:12" s="111" customFormat="1" ht="23.1" customHeight="1">
      <c r="A53" s="62">
        <v>49</v>
      </c>
      <c r="B53" s="61" t="s">
        <v>1060</v>
      </c>
      <c r="C53" s="951">
        <v>-30</v>
      </c>
      <c r="D53" s="396">
        <v>53</v>
      </c>
      <c r="E53" s="1022">
        <v>245</v>
      </c>
      <c r="F53" s="1022">
        <v>0</v>
      </c>
      <c r="G53" s="1022">
        <v>2</v>
      </c>
      <c r="H53" s="1022">
        <v>2</v>
      </c>
      <c r="I53" s="1022">
        <v>0</v>
      </c>
      <c r="J53" s="1022">
        <v>0</v>
      </c>
      <c r="K53" s="1053">
        <v>11</v>
      </c>
      <c r="L53" s="63">
        <v>49</v>
      </c>
    </row>
    <row r="54" spans="1:12" s="111" customFormat="1" ht="23.1" customHeight="1">
      <c r="A54" s="62">
        <v>50</v>
      </c>
      <c r="B54" s="61" t="s">
        <v>1061</v>
      </c>
      <c r="C54" s="923">
        <v>-26</v>
      </c>
      <c r="D54" s="388">
        <v>30</v>
      </c>
      <c r="E54" s="1020">
        <v>1096</v>
      </c>
      <c r="F54" s="1020">
        <v>0</v>
      </c>
      <c r="G54" s="1020">
        <v>2</v>
      </c>
      <c r="H54" s="1020">
        <v>1</v>
      </c>
      <c r="I54" s="1020">
        <v>0</v>
      </c>
      <c r="J54" s="1020">
        <v>0</v>
      </c>
      <c r="K54" s="1049">
        <v>5</v>
      </c>
      <c r="L54" s="63">
        <v>50</v>
      </c>
    </row>
    <row r="55" spans="1:12" s="111" customFormat="1" ht="23.1" customHeight="1">
      <c r="A55" s="62">
        <v>51</v>
      </c>
      <c r="B55" s="61" t="s">
        <v>1062</v>
      </c>
      <c r="C55" s="923">
        <v>-48</v>
      </c>
      <c r="D55" s="388">
        <v>150</v>
      </c>
      <c r="E55" s="1020">
        <v>2528</v>
      </c>
      <c r="F55" s="1020">
        <v>0</v>
      </c>
      <c r="G55" s="1020">
        <v>1</v>
      </c>
      <c r="H55" s="1020">
        <v>1</v>
      </c>
      <c r="I55" s="1020">
        <v>0</v>
      </c>
      <c r="J55" s="1020">
        <v>0</v>
      </c>
      <c r="K55" s="1049">
        <v>13</v>
      </c>
      <c r="L55" s="63">
        <v>51</v>
      </c>
    </row>
    <row r="56" spans="1:12" s="111" customFormat="1" ht="23.1" customHeight="1">
      <c r="A56" s="62">
        <v>52</v>
      </c>
      <c r="B56" s="61" t="s">
        <v>1063</v>
      </c>
      <c r="C56" s="923">
        <v>-27</v>
      </c>
      <c r="D56" s="388">
        <v>36</v>
      </c>
      <c r="E56" s="1020">
        <v>1092</v>
      </c>
      <c r="F56" s="1020">
        <v>0</v>
      </c>
      <c r="G56" s="1020">
        <v>5</v>
      </c>
      <c r="H56" s="1020">
        <v>3</v>
      </c>
      <c r="I56" s="1020">
        <v>0</v>
      </c>
      <c r="J56" s="1020">
        <v>0</v>
      </c>
      <c r="K56" s="1049">
        <v>6</v>
      </c>
      <c r="L56" s="63">
        <v>52</v>
      </c>
    </row>
    <row r="57" spans="1:12" s="111" customFormat="1" ht="23.1" customHeight="1" thickBot="1">
      <c r="A57" s="77">
        <v>54</v>
      </c>
      <c r="B57" s="78" t="s">
        <v>1064</v>
      </c>
      <c r="C57" s="1054">
        <v>-43</v>
      </c>
      <c r="D57" s="1055">
        <v>9</v>
      </c>
      <c r="E57" s="1033">
        <v>1372</v>
      </c>
      <c r="F57" s="1033">
        <v>0</v>
      </c>
      <c r="G57" s="1033">
        <v>1</v>
      </c>
      <c r="H57" s="1033">
        <v>1</v>
      </c>
      <c r="I57" s="1033">
        <v>0</v>
      </c>
      <c r="J57" s="1033">
        <v>0</v>
      </c>
      <c r="K57" s="1056">
        <v>2</v>
      </c>
      <c r="L57" s="79">
        <v>54</v>
      </c>
    </row>
    <row r="58" spans="1:12" ht="23.1" customHeight="1">
      <c r="A58" s="60">
        <v>55</v>
      </c>
      <c r="B58" s="93" t="s">
        <v>1065</v>
      </c>
      <c r="C58" s="951">
        <v>-166</v>
      </c>
      <c r="D58" s="396">
        <v>49</v>
      </c>
      <c r="E58" s="1022">
        <v>3986</v>
      </c>
      <c r="F58" s="1022">
        <v>0</v>
      </c>
      <c r="G58" s="1022">
        <v>10</v>
      </c>
      <c r="H58" s="1022">
        <v>6</v>
      </c>
      <c r="I58" s="1022">
        <v>0</v>
      </c>
      <c r="J58" s="1022">
        <v>0</v>
      </c>
      <c r="K58" s="1053">
        <v>12</v>
      </c>
      <c r="L58" s="59">
        <v>55</v>
      </c>
    </row>
    <row r="59" spans="1:12" ht="23.1" customHeight="1">
      <c r="A59" s="60">
        <v>56</v>
      </c>
      <c r="B59" s="93" t="s">
        <v>1066</v>
      </c>
      <c r="C59" s="923">
        <v>37</v>
      </c>
      <c r="D59" s="388">
        <v>51</v>
      </c>
      <c r="E59" s="1020">
        <v>368</v>
      </c>
      <c r="F59" s="1020">
        <v>0</v>
      </c>
      <c r="G59" s="1020">
        <v>0</v>
      </c>
      <c r="H59" s="1020">
        <v>0</v>
      </c>
      <c r="I59" s="1020">
        <v>0</v>
      </c>
      <c r="J59" s="1020">
        <v>0</v>
      </c>
      <c r="K59" s="1049">
        <v>1</v>
      </c>
      <c r="L59" s="55">
        <v>56</v>
      </c>
    </row>
    <row r="60" spans="1:12" ht="23.1" customHeight="1">
      <c r="A60" s="60">
        <v>57</v>
      </c>
      <c r="B60" s="93" t="s">
        <v>1067</v>
      </c>
      <c r="C60" s="923">
        <v>-19</v>
      </c>
      <c r="D60" s="388">
        <v>43</v>
      </c>
      <c r="E60" s="1020">
        <v>1878</v>
      </c>
      <c r="F60" s="1020">
        <v>0</v>
      </c>
      <c r="G60" s="1020">
        <v>2</v>
      </c>
      <c r="H60" s="1020">
        <v>1</v>
      </c>
      <c r="I60" s="1020">
        <v>0</v>
      </c>
      <c r="J60" s="1020">
        <v>0</v>
      </c>
      <c r="K60" s="1049">
        <v>6</v>
      </c>
      <c r="L60" s="55">
        <v>57</v>
      </c>
    </row>
    <row r="61" spans="1:12" ht="23.1" customHeight="1">
      <c r="A61" s="60">
        <v>58</v>
      </c>
      <c r="B61" s="93" t="s">
        <v>1068</v>
      </c>
      <c r="C61" s="923">
        <v>-33</v>
      </c>
      <c r="D61" s="388">
        <v>21</v>
      </c>
      <c r="E61" s="1020">
        <v>1350</v>
      </c>
      <c r="F61" s="1020">
        <v>0</v>
      </c>
      <c r="G61" s="1020">
        <v>3</v>
      </c>
      <c r="H61" s="1020">
        <v>1</v>
      </c>
      <c r="I61" s="1020">
        <v>0</v>
      </c>
      <c r="J61" s="1020">
        <v>0</v>
      </c>
      <c r="K61" s="1049">
        <v>7</v>
      </c>
      <c r="L61" s="55">
        <v>58</v>
      </c>
    </row>
    <row r="62" spans="1:12" ht="23.1" customHeight="1">
      <c r="A62" s="179">
        <v>59</v>
      </c>
      <c r="B62" s="180" t="s">
        <v>1069</v>
      </c>
      <c r="C62" s="953">
        <v>-11</v>
      </c>
      <c r="D62" s="404">
        <v>9</v>
      </c>
      <c r="E62" s="1021">
        <v>440</v>
      </c>
      <c r="F62" s="1021">
        <v>0</v>
      </c>
      <c r="G62" s="1021">
        <v>3</v>
      </c>
      <c r="H62" s="1021">
        <v>2</v>
      </c>
      <c r="I62" s="1021">
        <v>0</v>
      </c>
      <c r="J62" s="1021">
        <v>0</v>
      </c>
      <c r="K62" s="1052">
        <v>3</v>
      </c>
      <c r="L62" s="126">
        <v>59</v>
      </c>
    </row>
    <row r="63" spans="1:12" ht="23.1" customHeight="1">
      <c r="A63" s="60">
        <v>61</v>
      </c>
      <c r="B63" s="93" t="s">
        <v>1070</v>
      </c>
      <c r="C63" s="951">
        <v>-54</v>
      </c>
      <c r="D63" s="396">
        <v>36</v>
      </c>
      <c r="E63" s="1022">
        <v>3857</v>
      </c>
      <c r="F63" s="1022">
        <v>0</v>
      </c>
      <c r="G63" s="1022">
        <v>2</v>
      </c>
      <c r="H63" s="1022">
        <v>1</v>
      </c>
      <c r="I63" s="1022">
        <v>0</v>
      </c>
      <c r="J63" s="1022">
        <v>0</v>
      </c>
      <c r="K63" s="1053">
        <v>7</v>
      </c>
      <c r="L63" s="55">
        <v>61</v>
      </c>
    </row>
    <row r="64" spans="1:12" ht="23.1" customHeight="1">
      <c r="A64" s="60">
        <v>65</v>
      </c>
      <c r="B64" s="93" t="s">
        <v>1071</v>
      </c>
      <c r="C64" s="923">
        <v>0</v>
      </c>
      <c r="D64" s="388">
        <v>10</v>
      </c>
      <c r="E64" s="1020">
        <v>0</v>
      </c>
      <c r="F64" s="1020">
        <v>0</v>
      </c>
      <c r="G64" s="1020">
        <v>1</v>
      </c>
      <c r="H64" s="1020">
        <v>1</v>
      </c>
      <c r="I64" s="1020">
        <v>0</v>
      </c>
      <c r="J64" s="1020">
        <v>0</v>
      </c>
      <c r="K64" s="1049">
        <v>1</v>
      </c>
      <c r="L64" s="55">
        <v>65</v>
      </c>
    </row>
    <row r="65" spans="1:12" ht="23.1" customHeight="1">
      <c r="A65" s="60">
        <v>66</v>
      </c>
      <c r="B65" s="93" t="s">
        <v>1072</v>
      </c>
      <c r="C65" s="923">
        <v>-23</v>
      </c>
      <c r="D65" s="388">
        <v>23</v>
      </c>
      <c r="E65" s="1020">
        <v>1082</v>
      </c>
      <c r="F65" s="1020">
        <v>0</v>
      </c>
      <c r="G65" s="1020">
        <v>4</v>
      </c>
      <c r="H65" s="1020">
        <v>2</v>
      </c>
      <c r="I65" s="1020">
        <v>0</v>
      </c>
      <c r="J65" s="1020">
        <v>0</v>
      </c>
      <c r="K65" s="1049">
        <v>4</v>
      </c>
      <c r="L65" s="55">
        <v>66</v>
      </c>
    </row>
    <row r="66" spans="1:12" s="99" customFormat="1" ht="23.1" customHeight="1">
      <c r="A66" s="60">
        <v>68</v>
      </c>
      <c r="B66" s="93" t="s">
        <v>1073</v>
      </c>
      <c r="C66" s="923">
        <v>-32</v>
      </c>
      <c r="D66" s="388">
        <v>46</v>
      </c>
      <c r="E66" s="1020">
        <v>1206</v>
      </c>
      <c r="F66" s="1020">
        <v>0</v>
      </c>
      <c r="G66" s="1020">
        <v>8</v>
      </c>
      <c r="H66" s="1020">
        <v>4</v>
      </c>
      <c r="I66" s="1020">
        <v>0</v>
      </c>
      <c r="J66" s="1020">
        <v>0</v>
      </c>
      <c r="K66" s="1049">
        <v>9</v>
      </c>
      <c r="L66" s="63">
        <v>68</v>
      </c>
    </row>
    <row r="67" spans="1:12" s="99" customFormat="1" ht="23.1" customHeight="1">
      <c r="A67" s="62">
        <v>70</v>
      </c>
      <c r="B67" s="61" t="s">
        <v>1074</v>
      </c>
      <c r="C67" s="953">
        <v>-40</v>
      </c>
      <c r="D67" s="404">
        <v>44</v>
      </c>
      <c r="E67" s="1021">
        <v>2638</v>
      </c>
      <c r="F67" s="1021">
        <v>0</v>
      </c>
      <c r="G67" s="1021">
        <v>2</v>
      </c>
      <c r="H67" s="1021">
        <v>1</v>
      </c>
      <c r="I67" s="1021">
        <v>0</v>
      </c>
      <c r="J67" s="1021">
        <v>0</v>
      </c>
      <c r="K67" s="1052">
        <v>6</v>
      </c>
      <c r="L67" s="63">
        <v>70</v>
      </c>
    </row>
    <row r="68" spans="1:12" s="99" customFormat="1" ht="23.1" customHeight="1">
      <c r="A68" s="66">
        <v>78</v>
      </c>
      <c r="B68" s="58" t="s">
        <v>1075</v>
      </c>
      <c r="C68" s="951">
        <v>-83</v>
      </c>
      <c r="D68" s="396">
        <v>70</v>
      </c>
      <c r="E68" s="1022">
        <v>3774</v>
      </c>
      <c r="F68" s="1022">
        <v>0</v>
      </c>
      <c r="G68" s="1022">
        <v>8</v>
      </c>
      <c r="H68" s="1022">
        <v>5</v>
      </c>
      <c r="I68" s="1022">
        <v>0</v>
      </c>
      <c r="J68" s="1022">
        <v>0</v>
      </c>
      <c r="K68" s="1053">
        <v>15</v>
      </c>
      <c r="L68" s="67">
        <v>78</v>
      </c>
    </row>
    <row r="69" spans="1:12" s="99" customFormat="1" ht="23.1" customHeight="1">
      <c r="A69" s="62">
        <v>84</v>
      </c>
      <c r="B69" s="61" t="s">
        <v>1076</v>
      </c>
      <c r="C69" s="923">
        <v>-28</v>
      </c>
      <c r="D69" s="388">
        <v>50</v>
      </c>
      <c r="E69" s="1020">
        <v>881</v>
      </c>
      <c r="F69" s="1020">
        <v>0</v>
      </c>
      <c r="G69" s="1020">
        <v>4</v>
      </c>
      <c r="H69" s="1020">
        <v>4</v>
      </c>
      <c r="I69" s="1020">
        <v>0</v>
      </c>
      <c r="J69" s="1020">
        <v>0</v>
      </c>
      <c r="K69" s="1049">
        <v>9</v>
      </c>
      <c r="L69" s="63">
        <v>84</v>
      </c>
    </row>
    <row r="70" spans="1:12" s="99" customFormat="1" ht="23.1" customHeight="1">
      <c r="A70" s="62">
        <v>85</v>
      </c>
      <c r="B70" s="61" t="s">
        <v>1077</v>
      </c>
      <c r="C70" s="923">
        <v>-83</v>
      </c>
      <c r="D70" s="388">
        <v>147</v>
      </c>
      <c r="E70" s="1020">
        <v>5990</v>
      </c>
      <c r="F70" s="1020">
        <v>0</v>
      </c>
      <c r="G70" s="1020">
        <v>9</v>
      </c>
      <c r="H70" s="1020">
        <v>2</v>
      </c>
      <c r="I70" s="1020">
        <v>0</v>
      </c>
      <c r="J70" s="1020">
        <v>0</v>
      </c>
      <c r="K70" s="1049">
        <v>9</v>
      </c>
      <c r="L70" s="63">
        <v>85</v>
      </c>
    </row>
    <row r="71" spans="1:12" s="99" customFormat="1" ht="23.1" customHeight="1">
      <c r="A71" s="62">
        <v>89</v>
      </c>
      <c r="B71" s="61" t="s">
        <v>1078</v>
      </c>
      <c r="C71" s="923">
        <v>-114</v>
      </c>
      <c r="D71" s="388">
        <v>165</v>
      </c>
      <c r="E71" s="1020">
        <v>11463</v>
      </c>
      <c r="F71" s="1020">
        <v>0</v>
      </c>
      <c r="G71" s="1020">
        <v>20</v>
      </c>
      <c r="H71" s="1020">
        <v>7</v>
      </c>
      <c r="I71" s="1020">
        <v>0</v>
      </c>
      <c r="J71" s="1020">
        <v>1</v>
      </c>
      <c r="K71" s="1049">
        <v>21</v>
      </c>
      <c r="L71" s="63">
        <v>89</v>
      </c>
    </row>
    <row r="72" spans="1:12" s="99" customFormat="1" ht="23.1" customHeight="1">
      <c r="A72" s="71">
        <v>90</v>
      </c>
      <c r="B72" s="72" t="s">
        <v>1079</v>
      </c>
      <c r="C72" s="953">
        <v>-100</v>
      </c>
      <c r="D72" s="404">
        <v>69</v>
      </c>
      <c r="E72" s="1021">
        <v>2717</v>
      </c>
      <c r="F72" s="1021">
        <v>0</v>
      </c>
      <c r="G72" s="1021">
        <v>13</v>
      </c>
      <c r="H72" s="1021">
        <v>4</v>
      </c>
      <c r="I72" s="1021">
        <v>0</v>
      </c>
      <c r="J72" s="1021">
        <v>0</v>
      </c>
      <c r="K72" s="1052">
        <v>14</v>
      </c>
      <c r="L72" s="73">
        <v>90</v>
      </c>
    </row>
    <row r="73" spans="1:12" s="99" customFormat="1" ht="23.1" customHeight="1">
      <c r="A73" s="62">
        <v>91</v>
      </c>
      <c r="B73" s="61" t="s">
        <v>1080</v>
      </c>
      <c r="C73" s="951">
        <v>-60</v>
      </c>
      <c r="D73" s="396">
        <v>80</v>
      </c>
      <c r="E73" s="1022">
        <v>4091</v>
      </c>
      <c r="F73" s="1022">
        <v>0</v>
      </c>
      <c r="G73" s="1022">
        <v>11</v>
      </c>
      <c r="H73" s="1022">
        <v>7</v>
      </c>
      <c r="I73" s="1022">
        <v>0</v>
      </c>
      <c r="J73" s="1022">
        <v>0</v>
      </c>
      <c r="K73" s="1053">
        <v>12</v>
      </c>
      <c r="L73" s="67">
        <v>91</v>
      </c>
    </row>
    <row r="74" spans="1:12" s="99" customFormat="1" ht="23.1" customHeight="1">
      <c r="A74" s="62">
        <v>92</v>
      </c>
      <c r="B74" s="61" t="s">
        <v>1081</v>
      </c>
      <c r="C74" s="923">
        <v>-79</v>
      </c>
      <c r="D74" s="388">
        <v>249</v>
      </c>
      <c r="E74" s="1020">
        <v>51079</v>
      </c>
      <c r="F74" s="1020">
        <v>0</v>
      </c>
      <c r="G74" s="1020">
        <v>5</v>
      </c>
      <c r="H74" s="1020">
        <v>3</v>
      </c>
      <c r="I74" s="1020">
        <v>0</v>
      </c>
      <c r="J74" s="1020">
        <v>1</v>
      </c>
      <c r="K74" s="1049">
        <v>12</v>
      </c>
      <c r="L74" s="63">
        <v>92</v>
      </c>
    </row>
    <row r="75" spans="1:12" s="99" customFormat="1" ht="23.1" customHeight="1">
      <c r="A75" s="62">
        <v>94</v>
      </c>
      <c r="B75" s="61" t="s">
        <v>1082</v>
      </c>
      <c r="C75" s="923">
        <v>-1266</v>
      </c>
      <c r="D75" s="388">
        <v>2193</v>
      </c>
      <c r="E75" s="1020">
        <v>171749</v>
      </c>
      <c r="F75" s="1020">
        <v>0</v>
      </c>
      <c r="G75" s="1020">
        <v>215</v>
      </c>
      <c r="H75" s="1020">
        <v>113</v>
      </c>
      <c r="I75" s="1020">
        <v>0</v>
      </c>
      <c r="J75" s="1020">
        <v>1</v>
      </c>
      <c r="K75" s="1049">
        <v>222</v>
      </c>
      <c r="L75" s="63">
        <v>94</v>
      </c>
    </row>
    <row r="76" spans="1:12" s="99" customFormat="1" ht="23.1" customHeight="1">
      <c r="A76" s="62">
        <v>301</v>
      </c>
      <c r="B76" s="61" t="s">
        <v>1083</v>
      </c>
      <c r="C76" s="923" t="s">
        <v>572</v>
      </c>
      <c r="D76" s="388" t="s">
        <v>572</v>
      </c>
      <c r="E76" s="1020" t="s">
        <v>572</v>
      </c>
      <c r="F76" s="1020" t="s">
        <v>572</v>
      </c>
      <c r="G76" s="1020" t="s">
        <v>572</v>
      </c>
      <c r="H76" s="1020" t="s">
        <v>572</v>
      </c>
      <c r="I76" s="1020" t="s">
        <v>572</v>
      </c>
      <c r="J76" s="1020" t="s">
        <v>572</v>
      </c>
      <c r="K76" s="1049" t="s">
        <v>572</v>
      </c>
      <c r="L76" s="63">
        <v>301</v>
      </c>
    </row>
    <row r="77" spans="1:12" s="99" customFormat="1" ht="23.1" customHeight="1">
      <c r="A77" s="71">
        <v>302</v>
      </c>
      <c r="B77" s="72" t="s">
        <v>1084</v>
      </c>
      <c r="C77" s="953" t="s">
        <v>572</v>
      </c>
      <c r="D77" s="404" t="s">
        <v>572</v>
      </c>
      <c r="E77" s="1021" t="s">
        <v>572</v>
      </c>
      <c r="F77" s="1021" t="s">
        <v>572</v>
      </c>
      <c r="G77" s="1021" t="s">
        <v>572</v>
      </c>
      <c r="H77" s="1021" t="s">
        <v>572</v>
      </c>
      <c r="I77" s="1021" t="s">
        <v>572</v>
      </c>
      <c r="J77" s="1021" t="s">
        <v>572</v>
      </c>
      <c r="K77" s="1052" t="s">
        <v>572</v>
      </c>
      <c r="L77" s="73">
        <v>302</v>
      </c>
    </row>
    <row r="78" spans="1:12" s="99" customFormat="1" ht="23.1" customHeight="1">
      <c r="A78" s="74">
        <v>303</v>
      </c>
      <c r="B78" s="61" t="s">
        <v>1085</v>
      </c>
      <c r="C78" s="951" t="s">
        <v>572</v>
      </c>
      <c r="D78" s="396" t="s">
        <v>572</v>
      </c>
      <c r="E78" s="1022" t="s">
        <v>572</v>
      </c>
      <c r="F78" s="1022" t="s">
        <v>572</v>
      </c>
      <c r="G78" s="1022" t="s">
        <v>572</v>
      </c>
      <c r="H78" s="1022" t="s">
        <v>572</v>
      </c>
      <c r="I78" s="1022" t="s">
        <v>572</v>
      </c>
      <c r="J78" s="1022" t="s">
        <v>572</v>
      </c>
      <c r="K78" s="1053" t="s">
        <v>572</v>
      </c>
      <c r="L78" s="75">
        <v>303</v>
      </c>
    </row>
    <row r="79" spans="1:12" s="99" customFormat="1" ht="23.1" customHeight="1">
      <c r="A79" s="62">
        <v>304</v>
      </c>
      <c r="B79" s="61" t="s">
        <v>1086</v>
      </c>
      <c r="C79" s="923" t="s">
        <v>572</v>
      </c>
      <c r="D79" s="388" t="s">
        <v>572</v>
      </c>
      <c r="E79" s="1020" t="s">
        <v>572</v>
      </c>
      <c r="F79" s="1020" t="s">
        <v>572</v>
      </c>
      <c r="G79" s="1020" t="s">
        <v>572</v>
      </c>
      <c r="H79" s="1020" t="s">
        <v>572</v>
      </c>
      <c r="I79" s="1020" t="s">
        <v>572</v>
      </c>
      <c r="J79" s="1020" t="s">
        <v>572</v>
      </c>
      <c r="K79" s="1049" t="s">
        <v>572</v>
      </c>
      <c r="L79" s="63">
        <v>304</v>
      </c>
    </row>
    <row r="80" spans="1:12" s="99" customFormat="1" ht="23.1" customHeight="1">
      <c r="A80" s="62">
        <v>305</v>
      </c>
      <c r="B80" s="61" t="s">
        <v>1087</v>
      </c>
      <c r="C80" s="923" t="s">
        <v>572</v>
      </c>
      <c r="D80" s="388" t="s">
        <v>572</v>
      </c>
      <c r="E80" s="1020" t="s">
        <v>572</v>
      </c>
      <c r="F80" s="1020" t="s">
        <v>572</v>
      </c>
      <c r="G80" s="1020" t="s">
        <v>572</v>
      </c>
      <c r="H80" s="1020" t="s">
        <v>572</v>
      </c>
      <c r="I80" s="1020" t="s">
        <v>572</v>
      </c>
      <c r="J80" s="1020" t="s">
        <v>572</v>
      </c>
      <c r="K80" s="1049" t="s">
        <v>572</v>
      </c>
      <c r="L80" s="63">
        <v>305</v>
      </c>
    </row>
    <row r="81" spans="1:12" s="99" customFormat="1" ht="23.1" customHeight="1">
      <c r="A81" s="62">
        <v>306</v>
      </c>
      <c r="B81" s="61" t="s">
        <v>1088</v>
      </c>
      <c r="C81" s="923" t="s">
        <v>572</v>
      </c>
      <c r="D81" s="388" t="s">
        <v>572</v>
      </c>
      <c r="E81" s="1020" t="s">
        <v>572</v>
      </c>
      <c r="F81" s="1020" t="s">
        <v>572</v>
      </c>
      <c r="G81" s="1020" t="s">
        <v>572</v>
      </c>
      <c r="H81" s="1020" t="s">
        <v>572</v>
      </c>
      <c r="I81" s="1020" t="s">
        <v>572</v>
      </c>
      <c r="J81" s="1020" t="s">
        <v>572</v>
      </c>
      <c r="K81" s="1049" t="s">
        <v>572</v>
      </c>
      <c r="L81" s="63">
        <v>306</v>
      </c>
    </row>
    <row r="82" spans="1:12" s="99" customFormat="1" ht="23.1" customHeight="1">
      <c r="A82" s="71"/>
      <c r="B82" s="72"/>
      <c r="C82" s="953"/>
      <c r="D82" s="404"/>
      <c r="E82" s="1021"/>
      <c r="F82" s="1021"/>
      <c r="G82" s="1021"/>
      <c r="H82" s="1021"/>
      <c r="I82" s="1021"/>
      <c r="J82" s="1021"/>
      <c r="K82" s="1052"/>
      <c r="L82" s="73"/>
    </row>
    <row r="83" spans="1:12" s="99" customFormat="1" ht="23.1" customHeight="1">
      <c r="A83" s="62"/>
      <c r="B83" s="61"/>
      <c r="C83" s="951"/>
      <c r="D83" s="396"/>
      <c r="E83" s="1022"/>
      <c r="F83" s="1022"/>
      <c r="G83" s="1022"/>
      <c r="H83" s="1022"/>
      <c r="I83" s="1022"/>
      <c r="J83" s="1022"/>
      <c r="K83" s="1053"/>
      <c r="L83" s="63"/>
    </row>
    <row r="84" spans="1:12" s="99" customFormat="1" ht="23.1" customHeight="1">
      <c r="A84" s="62"/>
      <c r="B84" s="61"/>
      <c r="C84" s="923"/>
      <c r="D84" s="388"/>
      <c r="E84" s="1020"/>
      <c r="F84" s="1020"/>
      <c r="G84" s="1020"/>
      <c r="H84" s="1020"/>
      <c r="I84" s="1020"/>
      <c r="J84" s="1020"/>
      <c r="K84" s="1049"/>
      <c r="L84" s="63"/>
    </row>
    <row r="85" spans="1:12" s="99" customFormat="1" ht="23.1" customHeight="1">
      <c r="A85" s="62"/>
      <c r="B85" s="61"/>
      <c r="C85" s="923"/>
      <c r="D85" s="388"/>
      <c r="E85" s="1020"/>
      <c r="F85" s="1020"/>
      <c r="G85" s="1020"/>
      <c r="H85" s="1020"/>
      <c r="I85" s="1020"/>
      <c r="J85" s="1020"/>
      <c r="K85" s="1049"/>
      <c r="L85" s="63"/>
    </row>
    <row r="86" spans="1:12" s="99" customFormat="1" ht="23.1" customHeight="1">
      <c r="A86" s="62"/>
      <c r="B86" s="61"/>
      <c r="C86" s="923"/>
      <c r="D86" s="388"/>
      <c r="E86" s="1020"/>
      <c r="F86" s="1020"/>
      <c r="G86" s="1020"/>
      <c r="H86" s="1020"/>
      <c r="I86" s="1020"/>
      <c r="J86" s="1020"/>
      <c r="K86" s="1049"/>
      <c r="L86" s="63"/>
    </row>
    <row r="87" spans="1:12" s="99" customFormat="1" ht="23.1" customHeight="1">
      <c r="A87" s="71"/>
      <c r="B87" s="72"/>
      <c r="C87" s="953"/>
      <c r="D87" s="404"/>
      <c r="E87" s="1021"/>
      <c r="F87" s="1021"/>
      <c r="G87" s="1021"/>
      <c r="H87" s="1021"/>
      <c r="I87" s="1021"/>
      <c r="J87" s="1021"/>
      <c r="K87" s="1052"/>
      <c r="L87" s="73"/>
    </row>
    <row r="88" spans="1:12" s="99" customFormat="1" ht="23.1" customHeight="1">
      <c r="A88" s="62"/>
      <c r="B88" s="61"/>
      <c r="C88" s="951"/>
      <c r="D88" s="396"/>
      <c r="E88" s="1022"/>
      <c r="F88" s="1022"/>
      <c r="G88" s="1022"/>
      <c r="H88" s="1022"/>
      <c r="I88" s="1022"/>
      <c r="J88" s="1022"/>
      <c r="K88" s="1053"/>
      <c r="L88" s="63"/>
    </row>
    <row r="89" spans="1:12" s="99" customFormat="1" ht="23.1" customHeight="1">
      <c r="A89" s="62"/>
      <c r="B89" s="61"/>
      <c r="C89" s="923"/>
      <c r="D89" s="388"/>
      <c r="E89" s="1020"/>
      <c r="F89" s="1020"/>
      <c r="G89" s="1020"/>
      <c r="H89" s="1020"/>
      <c r="I89" s="1020"/>
      <c r="J89" s="1020"/>
      <c r="K89" s="1049"/>
      <c r="L89" s="63"/>
    </row>
    <row r="90" spans="1:12" s="99" customFormat="1" ht="23.1" customHeight="1">
      <c r="A90" s="62"/>
      <c r="B90" s="61"/>
      <c r="C90" s="923"/>
      <c r="D90" s="388"/>
      <c r="E90" s="1020"/>
      <c r="F90" s="1020"/>
      <c r="G90" s="1020"/>
      <c r="H90" s="1020"/>
      <c r="I90" s="1020"/>
      <c r="J90" s="1020"/>
      <c r="K90" s="1049"/>
      <c r="L90" s="63"/>
    </row>
    <row r="91" spans="1:12" s="99" customFormat="1" ht="23.1" customHeight="1">
      <c r="A91" s="62"/>
      <c r="B91" s="61"/>
      <c r="C91" s="923"/>
      <c r="D91" s="388"/>
      <c r="E91" s="1020"/>
      <c r="F91" s="1020"/>
      <c r="G91" s="1020"/>
      <c r="H91" s="1020"/>
      <c r="I91" s="1020"/>
      <c r="J91" s="1020"/>
      <c r="K91" s="1049"/>
      <c r="L91" s="63"/>
    </row>
    <row r="92" spans="1:12" s="99" customFormat="1" ht="23.1" customHeight="1">
      <c r="A92" s="71"/>
      <c r="B92" s="72"/>
      <c r="C92" s="953"/>
      <c r="D92" s="404"/>
      <c r="E92" s="1021"/>
      <c r="F92" s="1021"/>
      <c r="G92" s="1021"/>
      <c r="H92" s="1021"/>
      <c r="I92" s="1021"/>
      <c r="J92" s="1021"/>
      <c r="K92" s="1052"/>
      <c r="L92" s="73"/>
    </row>
    <row r="93" spans="1:12" s="99" customFormat="1" ht="23.1" customHeight="1">
      <c r="A93" s="62"/>
      <c r="B93" s="61"/>
      <c r="C93" s="951"/>
      <c r="D93" s="396"/>
      <c r="E93" s="1022"/>
      <c r="F93" s="1022"/>
      <c r="G93" s="1022"/>
      <c r="H93" s="1022"/>
      <c r="I93" s="1022"/>
      <c r="J93" s="1022"/>
      <c r="K93" s="1053"/>
      <c r="L93" s="63"/>
    </row>
    <row r="94" spans="1:12" s="99" customFormat="1" ht="23.1" customHeight="1">
      <c r="A94" s="62"/>
      <c r="B94" s="61"/>
      <c r="C94" s="923"/>
      <c r="D94" s="388"/>
      <c r="E94" s="1020"/>
      <c r="F94" s="1020"/>
      <c r="G94" s="1020"/>
      <c r="H94" s="1020"/>
      <c r="I94" s="1020"/>
      <c r="J94" s="1020"/>
      <c r="K94" s="1049"/>
      <c r="L94" s="63"/>
    </row>
    <row r="95" spans="1:12" s="99" customFormat="1" ht="23.1" customHeight="1">
      <c r="A95" s="62"/>
      <c r="B95" s="61"/>
      <c r="C95" s="923"/>
      <c r="D95" s="388"/>
      <c r="E95" s="1020"/>
      <c r="F95" s="1020"/>
      <c r="G95" s="1020"/>
      <c r="H95" s="1020"/>
      <c r="I95" s="1020"/>
      <c r="J95" s="1020"/>
      <c r="K95" s="1049"/>
      <c r="L95" s="63"/>
    </row>
    <row r="96" spans="1:12" s="99" customFormat="1" ht="23.1" customHeight="1">
      <c r="A96" s="62"/>
      <c r="B96" s="61"/>
      <c r="C96" s="923"/>
      <c r="D96" s="388"/>
      <c r="E96" s="1020"/>
      <c r="F96" s="1020"/>
      <c r="G96" s="1020"/>
      <c r="H96" s="1020"/>
      <c r="I96" s="1020"/>
      <c r="J96" s="1020"/>
      <c r="K96" s="1049"/>
      <c r="L96" s="63"/>
    </row>
    <row r="97" spans="1:12" s="99" customFormat="1" ht="23.1" customHeight="1">
      <c r="A97" s="71"/>
      <c r="B97" s="72"/>
      <c r="C97" s="953"/>
      <c r="D97" s="404"/>
      <c r="E97" s="1021"/>
      <c r="F97" s="1021"/>
      <c r="G97" s="1021"/>
      <c r="H97" s="1021"/>
      <c r="I97" s="1021"/>
      <c r="J97" s="1021"/>
      <c r="K97" s="1052"/>
      <c r="L97" s="73"/>
    </row>
    <row r="98" spans="1:12" s="99" customFormat="1" ht="23.1" customHeight="1">
      <c r="A98" s="62"/>
      <c r="B98" s="61"/>
      <c r="C98" s="951"/>
      <c r="D98" s="396"/>
      <c r="E98" s="1022"/>
      <c r="F98" s="1022"/>
      <c r="G98" s="1022"/>
      <c r="H98" s="1022"/>
      <c r="I98" s="1022"/>
      <c r="J98" s="1022"/>
      <c r="K98" s="1053"/>
      <c r="L98" s="63"/>
    </row>
    <row r="99" spans="1:12" s="99" customFormat="1" ht="23.1" customHeight="1">
      <c r="A99" s="62"/>
      <c r="B99" s="61"/>
      <c r="C99" s="923"/>
      <c r="D99" s="388"/>
      <c r="E99" s="1020"/>
      <c r="F99" s="1020"/>
      <c r="G99" s="1020"/>
      <c r="H99" s="1020"/>
      <c r="I99" s="1020"/>
      <c r="J99" s="1020"/>
      <c r="K99" s="1049"/>
      <c r="L99" s="63"/>
    </row>
    <row r="100" spans="1:12" s="99" customFormat="1" ht="23.1" customHeight="1">
      <c r="A100" s="62"/>
      <c r="B100" s="61"/>
      <c r="C100" s="923"/>
      <c r="D100" s="388"/>
      <c r="E100" s="1020"/>
      <c r="F100" s="1020"/>
      <c r="G100" s="1020"/>
      <c r="H100" s="1020"/>
      <c r="I100" s="1020"/>
      <c r="J100" s="1020"/>
      <c r="K100" s="1049"/>
      <c r="L100" s="63"/>
    </row>
    <row r="101" spans="1:12" s="99" customFormat="1" ht="23.1" customHeight="1">
      <c r="A101" s="74"/>
      <c r="B101" s="61"/>
      <c r="C101" s="923"/>
      <c r="D101" s="388"/>
      <c r="E101" s="1020"/>
      <c r="F101" s="1020"/>
      <c r="G101" s="1020"/>
      <c r="H101" s="1020"/>
      <c r="I101" s="1020"/>
      <c r="J101" s="1020"/>
      <c r="K101" s="1049"/>
      <c r="L101" s="75"/>
    </row>
    <row r="102" spans="1:12" s="99" customFormat="1" ht="23.1" customHeight="1">
      <c r="A102" s="71"/>
      <c r="B102" s="72"/>
      <c r="C102" s="953"/>
      <c r="D102" s="404"/>
      <c r="E102" s="1021"/>
      <c r="F102" s="1021"/>
      <c r="G102" s="1021"/>
      <c r="H102" s="1021"/>
      <c r="I102" s="1021"/>
      <c r="J102" s="1021"/>
      <c r="K102" s="1052"/>
      <c r="L102" s="73"/>
    </row>
    <row r="103" spans="1:12" s="111" customFormat="1" ht="23.1" customHeight="1">
      <c r="A103" s="62"/>
      <c r="B103" s="61"/>
      <c r="C103" s="951"/>
      <c r="D103" s="396"/>
      <c r="E103" s="1022"/>
      <c r="F103" s="1022"/>
      <c r="G103" s="1022"/>
      <c r="H103" s="1022"/>
      <c r="I103" s="1022"/>
      <c r="J103" s="1022"/>
      <c r="K103" s="1053"/>
      <c r="L103" s="63"/>
    </row>
    <row r="104" spans="1:12" s="111" customFormat="1" ht="23.1" customHeight="1">
      <c r="A104" s="62"/>
      <c r="B104" s="61"/>
      <c r="C104" s="923"/>
      <c r="D104" s="388"/>
      <c r="E104" s="1020"/>
      <c r="F104" s="1020"/>
      <c r="G104" s="1020"/>
      <c r="H104" s="1020"/>
      <c r="I104" s="1020"/>
      <c r="J104" s="1020"/>
      <c r="K104" s="1049"/>
      <c r="L104" s="63"/>
    </row>
    <row r="105" spans="1:12" s="111" customFormat="1" ht="23.1" customHeight="1">
      <c r="A105" s="62"/>
      <c r="B105" s="61"/>
      <c r="C105" s="923"/>
      <c r="D105" s="388"/>
      <c r="E105" s="1020"/>
      <c r="F105" s="1020"/>
      <c r="G105" s="1020"/>
      <c r="H105" s="1020"/>
      <c r="I105" s="1020"/>
      <c r="J105" s="1020"/>
      <c r="K105" s="1049"/>
      <c r="L105" s="63"/>
    </row>
    <row r="106" spans="1:12" s="111" customFormat="1" ht="23.1" customHeight="1">
      <c r="A106" s="62"/>
      <c r="B106" s="61"/>
      <c r="C106" s="923"/>
      <c r="D106" s="388"/>
      <c r="E106" s="1020"/>
      <c r="F106" s="1020"/>
      <c r="G106" s="1020"/>
      <c r="H106" s="1020"/>
      <c r="I106" s="1020"/>
      <c r="J106" s="1020"/>
      <c r="K106" s="1049"/>
      <c r="L106" s="63"/>
    </row>
    <row r="107" spans="1:12" s="111" customFormat="1" ht="23.1" customHeight="1" thickBot="1">
      <c r="A107" s="77"/>
      <c r="B107" s="78"/>
      <c r="C107" s="1054"/>
      <c r="D107" s="1055"/>
      <c r="E107" s="1033"/>
      <c r="F107" s="1033"/>
      <c r="G107" s="1033"/>
      <c r="H107" s="1033"/>
      <c r="I107" s="1033"/>
      <c r="J107" s="1033"/>
      <c r="K107" s="1056"/>
      <c r="L107" s="79"/>
    </row>
    <row r="108" spans="1:12" ht="19.7" customHeight="1">
      <c r="C108" s="181"/>
      <c r="D108" s="181"/>
      <c r="E108" s="181"/>
      <c r="F108" s="181"/>
      <c r="G108" s="181"/>
      <c r="H108" s="181"/>
      <c r="I108" s="181"/>
      <c r="J108" s="181"/>
      <c r="K108" s="181"/>
      <c r="L108" s="6"/>
    </row>
    <row r="109" spans="1:12" ht="19.7" customHeight="1">
      <c r="C109" s="181"/>
      <c r="D109" s="181"/>
      <c r="E109" s="181"/>
      <c r="F109" s="181"/>
      <c r="G109" s="181"/>
      <c r="H109" s="181"/>
      <c r="I109" s="181"/>
      <c r="J109" s="181"/>
      <c r="K109" s="181"/>
      <c r="L109" s="6"/>
    </row>
    <row r="110" spans="1:12" ht="19.7" customHeight="1">
      <c r="B110" s="187"/>
      <c r="C110" s="188"/>
      <c r="D110" s="188"/>
      <c r="E110" s="188"/>
      <c r="F110" s="188"/>
      <c r="G110" s="188"/>
      <c r="H110" s="188"/>
      <c r="I110" s="188"/>
      <c r="J110" s="188"/>
      <c r="K110" s="188"/>
      <c r="L110" s="6"/>
    </row>
    <row r="111" spans="1:12" ht="19.7" customHeight="1">
      <c r="B111" s="187"/>
      <c r="C111" s="188"/>
      <c r="D111" s="188"/>
      <c r="E111" s="188"/>
      <c r="F111" s="188"/>
      <c r="G111" s="188"/>
      <c r="H111" s="188"/>
      <c r="I111" s="188"/>
      <c r="J111" s="188"/>
      <c r="K111" s="188"/>
    </row>
    <row r="112" spans="1:12" ht="19.7" customHeight="1">
      <c r="B112" s="187"/>
      <c r="C112" s="188"/>
      <c r="D112" s="188"/>
      <c r="E112" s="188"/>
      <c r="F112" s="188"/>
      <c r="G112" s="188"/>
      <c r="H112" s="188"/>
      <c r="I112" s="188"/>
      <c r="J112" s="188"/>
      <c r="K112" s="188"/>
    </row>
    <row r="113" spans="2:11" ht="19.7" customHeight="1">
      <c r="B113" s="187"/>
      <c r="C113" s="188"/>
      <c r="D113" s="188"/>
      <c r="E113" s="188"/>
      <c r="F113" s="188"/>
      <c r="G113" s="188"/>
      <c r="H113" s="188"/>
      <c r="I113" s="188"/>
      <c r="J113" s="188"/>
      <c r="K113" s="188"/>
    </row>
    <row r="114" spans="2:11" ht="19.7" customHeight="1">
      <c r="B114" s="187"/>
      <c r="C114" s="188"/>
      <c r="D114" s="188"/>
      <c r="E114" s="188"/>
      <c r="F114" s="188"/>
      <c r="G114" s="188"/>
      <c r="H114" s="188"/>
      <c r="I114" s="188"/>
      <c r="J114" s="188"/>
      <c r="K114" s="188"/>
    </row>
    <row r="115" spans="2:11" ht="19.7" customHeight="1">
      <c r="B115" s="187"/>
      <c r="C115" s="188"/>
      <c r="D115" s="188"/>
      <c r="E115" s="188"/>
      <c r="F115" s="188"/>
      <c r="G115" s="188"/>
      <c r="H115" s="188"/>
      <c r="I115" s="188"/>
      <c r="J115" s="188"/>
      <c r="K115" s="188"/>
    </row>
  </sheetData>
  <phoneticPr fontId="2"/>
  <pageMargins left="0.93" right="0.59055118110236227" top="0.64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4"/>
  <dimension ref="A1:BC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 activeCell="J12" sqref="J12"/>
    </sheetView>
  </sheetViews>
  <sheetFormatPr defaultRowHeight="19.7" customHeight="1"/>
  <cols>
    <col min="1" max="1" width="5.875" style="8" customWidth="1"/>
    <col min="2" max="2" width="26.125" style="6" customWidth="1"/>
    <col min="3" max="3" width="21.625" style="6" customWidth="1"/>
    <col min="4" max="4" width="13.625" style="189" customWidth="1"/>
    <col min="5" max="5" width="21.625" style="6" customWidth="1"/>
    <col min="6" max="6" width="13.625" style="189" customWidth="1"/>
    <col min="7" max="7" width="21.625" style="6" customWidth="1"/>
    <col min="8" max="8" width="13.625" style="189" customWidth="1"/>
    <col min="9" max="9" width="21.625" style="6" customWidth="1"/>
    <col min="10" max="10" width="13.625" style="189" customWidth="1"/>
    <col min="11" max="11" width="21.625" style="103" customWidth="1"/>
    <col min="12" max="12" width="19.25" style="103" customWidth="1"/>
    <col min="13" max="13" width="18.625" style="103" customWidth="1"/>
    <col min="14" max="14" width="20.5" style="103" customWidth="1"/>
    <col min="15" max="15" width="5.875" style="8" customWidth="1"/>
    <col min="16" max="16384" width="9" style="6"/>
  </cols>
  <sheetData>
    <row r="1" spans="1:55" ht="30.95" customHeight="1">
      <c r="A1" s="4" t="s">
        <v>587</v>
      </c>
    </row>
    <row r="2" spans="1:5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8"/>
      <c r="O2" s="191" t="s">
        <v>460</v>
      </c>
    </row>
    <row r="3" spans="1:55" s="108" customFormat="1" ht="24.95" customHeight="1">
      <c r="A3" s="13" t="s">
        <v>423</v>
      </c>
      <c r="B3" s="14"/>
      <c r="C3" s="2912" t="s">
        <v>590</v>
      </c>
      <c r="D3" s="2907"/>
      <c r="E3" s="2907"/>
      <c r="F3" s="2907"/>
      <c r="G3" s="2907"/>
      <c r="H3" s="2907"/>
      <c r="I3" s="2910" t="s">
        <v>591</v>
      </c>
      <c r="J3" s="2910"/>
      <c r="K3" s="2911"/>
      <c r="L3" s="167"/>
      <c r="M3" s="167"/>
      <c r="N3" s="167"/>
      <c r="O3" s="20" t="s">
        <v>423</v>
      </c>
    </row>
    <row r="4" spans="1:55" s="108" customFormat="1" ht="24.95" customHeight="1">
      <c r="A4" s="22" t="s">
        <v>424</v>
      </c>
      <c r="B4" s="23"/>
      <c r="C4" s="170" t="s">
        <v>479</v>
      </c>
      <c r="D4" s="171"/>
      <c r="E4" s="170" t="s">
        <v>480</v>
      </c>
      <c r="F4" s="171"/>
      <c r="G4" s="170" t="s">
        <v>481</v>
      </c>
      <c r="H4" s="171"/>
      <c r="I4" s="170" t="s">
        <v>482</v>
      </c>
      <c r="J4" s="171"/>
      <c r="K4" s="172" t="s">
        <v>392</v>
      </c>
      <c r="L4" s="89"/>
      <c r="N4" s="89" t="s">
        <v>222</v>
      </c>
      <c r="O4" s="28" t="s">
        <v>424</v>
      </c>
    </row>
    <row r="5" spans="1:55" s="108" customFormat="1" ht="24.95" customHeight="1">
      <c r="A5" s="22" t="s">
        <v>425</v>
      </c>
      <c r="B5" s="23" t="s">
        <v>393</v>
      </c>
      <c r="C5" s="88"/>
      <c r="D5" s="174"/>
      <c r="E5" s="88"/>
      <c r="F5" s="174"/>
      <c r="G5" s="88"/>
      <c r="H5" s="174"/>
      <c r="I5" s="88"/>
      <c r="J5" s="174"/>
      <c r="K5" s="88"/>
      <c r="L5" s="89" t="s">
        <v>405</v>
      </c>
      <c r="M5" s="89" t="s">
        <v>592</v>
      </c>
      <c r="N5" s="89"/>
      <c r="O5" s="28" t="s">
        <v>425</v>
      </c>
    </row>
    <row r="6" spans="1:55" s="108" customFormat="1" ht="24.95" customHeight="1">
      <c r="A6" s="22" t="s">
        <v>426</v>
      </c>
      <c r="B6" s="23"/>
      <c r="C6" s="89" t="s">
        <v>468</v>
      </c>
      <c r="D6" s="175" t="s">
        <v>431</v>
      </c>
      <c r="E6" s="89" t="s">
        <v>468</v>
      </c>
      <c r="F6" s="175" t="s">
        <v>431</v>
      </c>
      <c r="G6" s="89" t="s">
        <v>468</v>
      </c>
      <c r="H6" s="175" t="s">
        <v>431</v>
      </c>
      <c r="I6" s="89" t="s">
        <v>468</v>
      </c>
      <c r="J6" s="175" t="s">
        <v>431</v>
      </c>
      <c r="K6" s="89" t="s">
        <v>468</v>
      </c>
      <c r="L6" s="89"/>
      <c r="M6" s="89"/>
      <c r="N6" s="89" t="s">
        <v>341</v>
      </c>
      <c r="O6" s="28" t="s">
        <v>426</v>
      </c>
    </row>
    <row r="7" spans="1:55" s="108" customFormat="1" ht="24.95" customHeight="1" thickBot="1">
      <c r="A7" s="40" t="s">
        <v>427</v>
      </c>
      <c r="B7" s="41"/>
      <c r="C7" s="91"/>
      <c r="D7" s="176"/>
      <c r="E7" s="91"/>
      <c r="F7" s="176"/>
      <c r="G7" s="91"/>
      <c r="H7" s="176"/>
      <c r="I7" s="91"/>
      <c r="J7" s="176"/>
      <c r="K7" s="91"/>
      <c r="L7" s="91"/>
      <c r="M7" s="91"/>
      <c r="N7" s="91"/>
      <c r="O7" s="52" t="s">
        <v>427</v>
      </c>
    </row>
    <row r="8" spans="1:55" s="108" customFormat="1" ht="30" customHeight="1">
      <c r="A8" s="22"/>
      <c r="B8" s="29" t="s">
        <v>6</v>
      </c>
      <c r="C8" s="1028" t="s">
        <v>572</v>
      </c>
      <c r="D8" s="1044" t="s">
        <v>572</v>
      </c>
      <c r="E8" s="1028" t="s">
        <v>572</v>
      </c>
      <c r="F8" s="1044" t="s">
        <v>572</v>
      </c>
      <c r="G8" s="1028" t="s">
        <v>572</v>
      </c>
      <c r="H8" s="1044" t="s">
        <v>572</v>
      </c>
      <c r="I8" s="1028" t="s">
        <v>572</v>
      </c>
      <c r="J8" s="1044" t="s">
        <v>572</v>
      </c>
      <c r="K8" s="1035" t="s">
        <v>572</v>
      </c>
      <c r="L8" s="1035" t="s">
        <v>572</v>
      </c>
      <c r="M8" s="1035" t="s">
        <v>572</v>
      </c>
      <c r="N8" s="1038" t="s">
        <v>572</v>
      </c>
      <c r="O8" s="25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</row>
    <row r="9" spans="1:55" s="108" customFormat="1" ht="30" customHeight="1">
      <c r="A9" s="22"/>
      <c r="B9" s="29" t="s">
        <v>1016</v>
      </c>
      <c r="C9" s="1020">
        <v>93361516</v>
      </c>
      <c r="D9" s="1023">
        <v>67.06</v>
      </c>
      <c r="E9" s="1020">
        <v>3565040</v>
      </c>
      <c r="F9" s="1023">
        <v>2.56</v>
      </c>
      <c r="G9" s="1020">
        <v>38814317</v>
      </c>
      <c r="H9" s="1023">
        <v>27.88</v>
      </c>
      <c r="I9" s="1020">
        <v>3484526</v>
      </c>
      <c r="J9" s="1023">
        <v>2.5</v>
      </c>
      <c r="K9" s="389">
        <v>139225400</v>
      </c>
      <c r="L9" s="389">
        <v>10174090</v>
      </c>
      <c r="M9" s="389">
        <v>156352</v>
      </c>
      <c r="N9" s="1039">
        <v>16760100</v>
      </c>
      <c r="O9" s="28"/>
    </row>
    <row r="10" spans="1:55" s="108" customFormat="1" ht="30" customHeight="1">
      <c r="A10" s="22"/>
      <c r="B10" s="29" t="s">
        <v>1017</v>
      </c>
      <c r="C10" s="1034" t="s">
        <v>572</v>
      </c>
      <c r="D10" s="1045" t="s">
        <v>572</v>
      </c>
      <c r="E10" s="1034" t="s">
        <v>572</v>
      </c>
      <c r="F10" s="1045" t="s">
        <v>572</v>
      </c>
      <c r="G10" s="1034" t="s">
        <v>572</v>
      </c>
      <c r="H10" s="1045" t="s">
        <v>572</v>
      </c>
      <c r="I10" s="1034" t="s">
        <v>572</v>
      </c>
      <c r="J10" s="1045" t="s">
        <v>572</v>
      </c>
      <c r="K10" s="1036" t="s">
        <v>572</v>
      </c>
      <c r="L10" s="1036" t="s">
        <v>572</v>
      </c>
      <c r="M10" s="1036" t="s">
        <v>572</v>
      </c>
      <c r="N10" s="1040" t="s">
        <v>572</v>
      </c>
      <c r="O10" s="28"/>
    </row>
    <row r="11" spans="1:55" s="108" customFormat="1" ht="30" customHeight="1">
      <c r="A11" s="22"/>
      <c r="B11" s="29" t="s">
        <v>1018</v>
      </c>
      <c r="C11" s="1020">
        <v>88256241</v>
      </c>
      <c r="D11" s="1023">
        <v>67.59</v>
      </c>
      <c r="E11" s="1020">
        <v>3276162</v>
      </c>
      <c r="F11" s="1023">
        <v>2.5099999999999998</v>
      </c>
      <c r="G11" s="1020">
        <v>35825822</v>
      </c>
      <c r="H11" s="1023">
        <v>27.44</v>
      </c>
      <c r="I11" s="1020">
        <v>3217859</v>
      </c>
      <c r="J11" s="1023">
        <v>2.46</v>
      </c>
      <c r="K11" s="389">
        <v>130576085</v>
      </c>
      <c r="L11" s="389">
        <v>9361053</v>
      </c>
      <c r="M11" s="389">
        <v>148773</v>
      </c>
      <c r="N11" s="1039">
        <v>16255292</v>
      </c>
      <c r="O11" s="28"/>
    </row>
    <row r="12" spans="1:55" s="108" customFormat="1" ht="30" customHeight="1">
      <c r="A12" s="109"/>
      <c r="B12" s="133" t="s">
        <v>1019</v>
      </c>
      <c r="C12" s="1021">
        <v>5105275</v>
      </c>
      <c r="D12" s="1024">
        <v>59.03</v>
      </c>
      <c r="E12" s="1021">
        <v>288878</v>
      </c>
      <c r="F12" s="1024">
        <v>3.34</v>
      </c>
      <c r="G12" s="1021">
        <v>2988495</v>
      </c>
      <c r="H12" s="1024">
        <v>34.549999999999997</v>
      </c>
      <c r="I12" s="1021">
        <v>266667</v>
      </c>
      <c r="J12" s="1024">
        <v>3.08</v>
      </c>
      <c r="K12" s="391">
        <v>8649315</v>
      </c>
      <c r="L12" s="391">
        <v>813037</v>
      </c>
      <c r="M12" s="391">
        <v>7579</v>
      </c>
      <c r="N12" s="1041">
        <v>504808</v>
      </c>
      <c r="O12" s="110"/>
    </row>
    <row r="13" spans="1:55" ht="23.1" customHeight="1">
      <c r="A13" s="60">
        <v>1</v>
      </c>
      <c r="B13" s="93" t="s">
        <v>1020</v>
      </c>
      <c r="C13" s="1022">
        <v>4839185</v>
      </c>
      <c r="D13" s="1025">
        <v>70.25</v>
      </c>
      <c r="E13" s="1022">
        <v>0</v>
      </c>
      <c r="F13" s="1025">
        <v>0</v>
      </c>
      <c r="G13" s="1022">
        <v>2049561</v>
      </c>
      <c r="H13" s="1025">
        <v>29.75</v>
      </c>
      <c r="I13" s="1022">
        <v>0</v>
      </c>
      <c r="J13" s="1025">
        <v>0</v>
      </c>
      <c r="K13" s="918">
        <v>6888747</v>
      </c>
      <c r="L13" s="918">
        <v>482234</v>
      </c>
      <c r="M13" s="918">
        <v>10275</v>
      </c>
      <c r="N13" s="1042">
        <v>696988</v>
      </c>
      <c r="O13" s="59">
        <v>1</v>
      </c>
    </row>
    <row r="14" spans="1:55" ht="23.1" customHeight="1">
      <c r="A14" s="60">
        <v>2</v>
      </c>
      <c r="B14" s="93" t="s">
        <v>1021</v>
      </c>
      <c r="C14" s="1020">
        <v>1938877</v>
      </c>
      <c r="D14" s="1023">
        <v>62.52</v>
      </c>
      <c r="E14" s="1020">
        <v>0</v>
      </c>
      <c r="F14" s="1023">
        <v>0</v>
      </c>
      <c r="G14" s="1020">
        <v>1162100</v>
      </c>
      <c r="H14" s="1023">
        <v>37.479999999999997</v>
      </c>
      <c r="I14" s="1020">
        <v>0</v>
      </c>
      <c r="J14" s="1023">
        <v>0</v>
      </c>
      <c r="K14" s="389">
        <v>3100977</v>
      </c>
      <c r="L14" s="389">
        <v>294008</v>
      </c>
      <c r="M14" s="389">
        <v>2664</v>
      </c>
      <c r="N14" s="1039">
        <v>179746</v>
      </c>
      <c r="O14" s="55">
        <v>2</v>
      </c>
    </row>
    <row r="15" spans="1:55" ht="23.1" customHeight="1">
      <c r="A15" s="60">
        <v>3</v>
      </c>
      <c r="B15" s="93" t="s">
        <v>1022</v>
      </c>
      <c r="C15" s="1020">
        <v>8475864</v>
      </c>
      <c r="D15" s="1023">
        <v>68.67</v>
      </c>
      <c r="E15" s="1020">
        <v>0</v>
      </c>
      <c r="F15" s="1023">
        <v>0</v>
      </c>
      <c r="G15" s="1020">
        <v>3867864</v>
      </c>
      <c r="H15" s="1023">
        <v>31.33</v>
      </c>
      <c r="I15" s="1020">
        <v>0</v>
      </c>
      <c r="J15" s="1023">
        <v>0</v>
      </c>
      <c r="K15" s="389">
        <v>12343728</v>
      </c>
      <c r="L15" s="389">
        <v>897319</v>
      </c>
      <c r="M15" s="389">
        <v>5990</v>
      </c>
      <c r="N15" s="1039">
        <v>1622462</v>
      </c>
      <c r="O15" s="55">
        <v>3</v>
      </c>
    </row>
    <row r="16" spans="1:55" ht="23.1" customHeight="1">
      <c r="A16" s="60">
        <v>6</v>
      </c>
      <c r="B16" s="93" t="s">
        <v>1023</v>
      </c>
      <c r="C16" s="1020">
        <v>746465</v>
      </c>
      <c r="D16" s="1023">
        <v>55.01</v>
      </c>
      <c r="E16" s="1020">
        <v>184714</v>
      </c>
      <c r="F16" s="1023">
        <v>13.61</v>
      </c>
      <c r="G16" s="1020">
        <v>223685</v>
      </c>
      <c r="H16" s="1023">
        <v>16.48</v>
      </c>
      <c r="I16" s="1020">
        <v>202139</v>
      </c>
      <c r="J16" s="1023">
        <v>14.9</v>
      </c>
      <c r="K16" s="389">
        <v>1357003</v>
      </c>
      <c r="L16" s="389">
        <v>104043</v>
      </c>
      <c r="M16" s="389">
        <v>1168</v>
      </c>
      <c r="N16" s="1039">
        <v>65711</v>
      </c>
      <c r="O16" s="55">
        <v>6</v>
      </c>
    </row>
    <row r="17" spans="1:15" ht="23.1" customHeight="1">
      <c r="A17" s="179">
        <v>7</v>
      </c>
      <c r="B17" s="180" t="s">
        <v>1024</v>
      </c>
      <c r="C17" s="1021">
        <v>492720</v>
      </c>
      <c r="D17" s="1024">
        <v>51.98</v>
      </c>
      <c r="E17" s="1021">
        <v>133436</v>
      </c>
      <c r="F17" s="1024">
        <v>14.08</v>
      </c>
      <c r="G17" s="1021">
        <v>162545</v>
      </c>
      <c r="H17" s="1024">
        <v>17.149999999999999</v>
      </c>
      <c r="I17" s="1021">
        <v>159196</v>
      </c>
      <c r="J17" s="1024">
        <v>16.79</v>
      </c>
      <c r="K17" s="391">
        <v>947897</v>
      </c>
      <c r="L17" s="391">
        <v>87600</v>
      </c>
      <c r="M17" s="391">
        <v>496</v>
      </c>
      <c r="N17" s="1041">
        <v>45447</v>
      </c>
      <c r="O17" s="126">
        <v>7</v>
      </c>
    </row>
    <row r="18" spans="1:15" ht="23.1" customHeight="1">
      <c r="A18" s="60">
        <v>8</v>
      </c>
      <c r="B18" s="93" t="s">
        <v>1025</v>
      </c>
      <c r="C18" s="1022">
        <v>4799357</v>
      </c>
      <c r="D18" s="1025">
        <v>67.069999999999993</v>
      </c>
      <c r="E18" s="1022">
        <v>487927</v>
      </c>
      <c r="F18" s="1025">
        <v>6.82</v>
      </c>
      <c r="G18" s="1022">
        <v>1105404</v>
      </c>
      <c r="H18" s="1025">
        <v>15.45</v>
      </c>
      <c r="I18" s="1022">
        <v>762512</v>
      </c>
      <c r="J18" s="1025">
        <v>10.66</v>
      </c>
      <c r="K18" s="918">
        <v>7155200</v>
      </c>
      <c r="L18" s="918">
        <v>444331</v>
      </c>
      <c r="M18" s="918">
        <v>6756</v>
      </c>
      <c r="N18" s="1042">
        <v>1171127</v>
      </c>
      <c r="O18" s="55">
        <v>8</v>
      </c>
    </row>
    <row r="19" spans="1:15" ht="23.1" customHeight="1">
      <c r="A19" s="60">
        <v>9</v>
      </c>
      <c r="B19" s="93" t="s">
        <v>1026</v>
      </c>
      <c r="C19" s="1020">
        <v>949934</v>
      </c>
      <c r="D19" s="1023">
        <v>66.88</v>
      </c>
      <c r="E19" s="1020">
        <v>69451</v>
      </c>
      <c r="F19" s="1023">
        <v>4.8899999999999997</v>
      </c>
      <c r="G19" s="1020">
        <v>341377</v>
      </c>
      <c r="H19" s="1023">
        <v>24.04</v>
      </c>
      <c r="I19" s="1020">
        <v>59561</v>
      </c>
      <c r="J19" s="1023">
        <v>4.1900000000000004</v>
      </c>
      <c r="K19" s="389">
        <v>1420323</v>
      </c>
      <c r="L19" s="389">
        <v>99045</v>
      </c>
      <c r="M19" s="389">
        <v>1113</v>
      </c>
      <c r="N19" s="1039">
        <v>107078</v>
      </c>
      <c r="O19" s="55">
        <v>9</v>
      </c>
    </row>
    <row r="20" spans="1:15" ht="23.1" customHeight="1">
      <c r="A20" s="60">
        <v>10</v>
      </c>
      <c r="B20" s="93" t="s">
        <v>1027</v>
      </c>
      <c r="C20" s="1020">
        <v>1507315</v>
      </c>
      <c r="D20" s="1023">
        <v>71.930000000000007</v>
      </c>
      <c r="E20" s="1020">
        <v>0</v>
      </c>
      <c r="F20" s="1023">
        <v>0</v>
      </c>
      <c r="G20" s="1020">
        <v>588231</v>
      </c>
      <c r="H20" s="1023">
        <v>28.07</v>
      </c>
      <c r="I20" s="1020">
        <v>0</v>
      </c>
      <c r="J20" s="1023">
        <v>0</v>
      </c>
      <c r="K20" s="389">
        <v>2095546</v>
      </c>
      <c r="L20" s="389">
        <v>159050</v>
      </c>
      <c r="M20" s="389">
        <v>1194</v>
      </c>
      <c r="N20" s="1039">
        <v>151189</v>
      </c>
      <c r="O20" s="55">
        <v>10</v>
      </c>
    </row>
    <row r="21" spans="1:15" s="99" customFormat="1" ht="23.1" customHeight="1">
      <c r="A21" s="60">
        <v>11</v>
      </c>
      <c r="B21" s="93" t="s">
        <v>1028</v>
      </c>
      <c r="C21" s="1020">
        <v>805419</v>
      </c>
      <c r="D21" s="1023">
        <v>54.27</v>
      </c>
      <c r="E21" s="1020">
        <v>126668</v>
      </c>
      <c r="F21" s="1023">
        <v>8.5399999999999991</v>
      </c>
      <c r="G21" s="1020">
        <v>373669</v>
      </c>
      <c r="H21" s="1023">
        <v>25.18</v>
      </c>
      <c r="I21" s="1020">
        <v>178252</v>
      </c>
      <c r="J21" s="1023">
        <v>12.01</v>
      </c>
      <c r="K21" s="389">
        <v>1484008</v>
      </c>
      <c r="L21" s="389">
        <v>141810</v>
      </c>
      <c r="M21" s="389">
        <v>651</v>
      </c>
      <c r="N21" s="1039">
        <v>87691</v>
      </c>
      <c r="O21" s="63">
        <v>11</v>
      </c>
    </row>
    <row r="22" spans="1:15" s="99" customFormat="1" ht="23.1" customHeight="1">
      <c r="A22" s="62">
        <v>12</v>
      </c>
      <c r="B22" s="61" t="s">
        <v>1029</v>
      </c>
      <c r="C22" s="1021">
        <v>1038927</v>
      </c>
      <c r="D22" s="1024">
        <v>67.709999999999994</v>
      </c>
      <c r="E22" s="1021">
        <v>0</v>
      </c>
      <c r="F22" s="1024">
        <v>0</v>
      </c>
      <c r="G22" s="1021">
        <v>495399</v>
      </c>
      <c r="H22" s="1024">
        <v>32.29</v>
      </c>
      <c r="I22" s="1021">
        <v>0</v>
      </c>
      <c r="J22" s="1024">
        <v>0</v>
      </c>
      <c r="K22" s="391">
        <v>1534326</v>
      </c>
      <c r="L22" s="391">
        <v>127660</v>
      </c>
      <c r="M22" s="391">
        <v>7725</v>
      </c>
      <c r="N22" s="1041">
        <v>112487</v>
      </c>
      <c r="O22" s="63">
        <v>12</v>
      </c>
    </row>
    <row r="23" spans="1:15" s="99" customFormat="1" ht="23.1" customHeight="1">
      <c r="A23" s="66">
        <v>14</v>
      </c>
      <c r="B23" s="58" t="s">
        <v>1030</v>
      </c>
      <c r="C23" s="1022">
        <v>2449989</v>
      </c>
      <c r="D23" s="1025">
        <v>58.65</v>
      </c>
      <c r="E23" s="1022">
        <v>0</v>
      </c>
      <c r="F23" s="1025">
        <v>0</v>
      </c>
      <c r="G23" s="1022">
        <v>1727545</v>
      </c>
      <c r="H23" s="1025">
        <v>41.35</v>
      </c>
      <c r="I23" s="1022">
        <v>0</v>
      </c>
      <c r="J23" s="1025">
        <v>0</v>
      </c>
      <c r="K23" s="918">
        <v>4177534</v>
      </c>
      <c r="L23" s="918">
        <v>436618</v>
      </c>
      <c r="M23" s="918">
        <v>4118</v>
      </c>
      <c r="N23" s="1042">
        <v>291452</v>
      </c>
      <c r="O23" s="67">
        <v>14</v>
      </c>
    </row>
    <row r="24" spans="1:15" s="99" customFormat="1" ht="23.1" customHeight="1">
      <c r="A24" s="62">
        <v>15</v>
      </c>
      <c r="B24" s="61" t="s">
        <v>1031</v>
      </c>
      <c r="C24" s="1020">
        <v>1950554</v>
      </c>
      <c r="D24" s="1023">
        <v>64.61</v>
      </c>
      <c r="E24" s="1020">
        <v>262826</v>
      </c>
      <c r="F24" s="1023">
        <v>8.7100000000000009</v>
      </c>
      <c r="G24" s="1020">
        <v>560770</v>
      </c>
      <c r="H24" s="1023">
        <v>18.579999999999998</v>
      </c>
      <c r="I24" s="1020">
        <v>244603</v>
      </c>
      <c r="J24" s="1023">
        <v>8.1</v>
      </c>
      <c r="K24" s="389">
        <v>3018753</v>
      </c>
      <c r="L24" s="389">
        <v>205445</v>
      </c>
      <c r="M24" s="389">
        <v>3097</v>
      </c>
      <c r="N24" s="1039">
        <v>350887</v>
      </c>
      <c r="O24" s="63">
        <v>15</v>
      </c>
    </row>
    <row r="25" spans="1:15" s="99" customFormat="1" ht="23.1" customHeight="1">
      <c r="A25" s="62">
        <v>16</v>
      </c>
      <c r="B25" s="61" t="s">
        <v>1032</v>
      </c>
      <c r="C25" s="1020">
        <v>485484</v>
      </c>
      <c r="D25" s="1023">
        <v>55.35</v>
      </c>
      <c r="E25" s="1020">
        <v>103811</v>
      </c>
      <c r="F25" s="1023">
        <v>11.84</v>
      </c>
      <c r="G25" s="1020">
        <v>139541</v>
      </c>
      <c r="H25" s="1023">
        <v>15.91</v>
      </c>
      <c r="I25" s="1020">
        <v>148213</v>
      </c>
      <c r="J25" s="1023">
        <v>16.899999999999999</v>
      </c>
      <c r="K25" s="389">
        <v>877049</v>
      </c>
      <c r="L25" s="389">
        <v>80601</v>
      </c>
      <c r="M25" s="389">
        <v>693</v>
      </c>
      <c r="N25" s="1039">
        <v>29049</v>
      </c>
      <c r="O25" s="63">
        <v>16</v>
      </c>
    </row>
    <row r="26" spans="1:15" s="99" customFormat="1" ht="23.1" customHeight="1">
      <c r="A26" s="62">
        <v>17</v>
      </c>
      <c r="B26" s="61" t="s">
        <v>1033</v>
      </c>
      <c r="C26" s="1020">
        <v>1257136</v>
      </c>
      <c r="D26" s="1023">
        <v>74.17</v>
      </c>
      <c r="E26" s="1020">
        <v>0</v>
      </c>
      <c r="F26" s="1023">
        <v>0</v>
      </c>
      <c r="G26" s="1020">
        <v>437856</v>
      </c>
      <c r="H26" s="1023">
        <v>25.83</v>
      </c>
      <c r="I26" s="1020">
        <v>0</v>
      </c>
      <c r="J26" s="1023">
        <v>0</v>
      </c>
      <c r="K26" s="389">
        <v>1694992</v>
      </c>
      <c r="L26" s="389">
        <v>102705</v>
      </c>
      <c r="M26" s="389">
        <v>2776</v>
      </c>
      <c r="N26" s="1039">
        <v>121907</v>
      </c>
      <c r="O26" s="63">
        <v>17</v>
      </c>
    </row>
    <row r="27" spans="1:15" s="99" customFormat="1" ht="23.1" customHeight="1">
      <c r="A27" s="71">
        <v>18</v>
      </c>
      <c r="B27" s="72" t="s">
        <v>1034</v>
      </c>
      <c r="C27" s="1021">
        <v>1686620</v>
      </c>
      <c r="D27" s="1024">
        <v>56.4</v>
      </c>
      <c r="E27" s="1021">
        <v>427749</v>
      </c>
      <c r="F27" s="1024">
        <v>14.31</v>
      </c>
      <c r="G27" s="1021">
        <v>484082</v>
      </c>
      <c r="H27" s="1024">
        <v>16.190000000000001</v>
      </c>
      <c r="I27" s="1021">
        <v>391587</v>
      </c>
      <c r="J27" s="1024">
        <v>13.1</v>
      </c>
      <c r="K27" s="391">
        <v>2990038</v>
      </c>
      <c r="L27" s="391">
        <v>196560</v>
      </c>
      <c r="M27" s="391">
        <v>2170</v>
      </c>
      <c r="N27" s="1041">
        <v>151266</v>
      </c>
      <c r="O27" s="73">
        <v>18</v>
      </c>
    </row>
    <row r="28" spans="1:15" s="99" customFormat="1" ht="23.1" customHeight="1">
      <c r="A28" s="62">
        <v>19</v>
      </c>
      <c r="B28" s="61" t="s">
        <v>1035</v>
      </c>
      <c r="C28" s="1022">
        <v>2480041</v>
      </c>
      <c r="D28" s="1025">
        <v>65.48</v>
      </c>
      <c r="E28" s="1022">
        <v>0</v>
      </c>
      <c r="F28" s="1025">
        <v>0</v>
      </c>
      <c r="G28" s="1022">
        <v>1307228</v>
      </c>
      <c r="H28" s="1025">
        <v>34.520000000000003</v>
      </c>
      <c r="I28" s="1022">
        <v>0</v>
      </c>
      <c r="J28" s="1025">
        <v>0</v>
      </c>
      <c r="K28" s="918">
        <v>3787269</v>
      </c>
      <c r="L28" s="918">
        <v>304201</v>
      </c>
      <c r="M28" s="918">
        <v>23883</v>
      </c>
      <c r="N28" s="1042">
        <v>441957</v>
      </c>
      <c r="O28" s="63">
        <v>19</v>
      </c>
    </row>
    <row r="29" spans="1:15" s="99" customFormat="1" ht="23.1" customHeight="1">
      <c r="A29" s="62">
        <v>21</v>
      </c>
      <c r="B29" s="61" t="s">
        <v>1036</v>
      </c>
      <c r="C29" s="1020">
        <v>3504123</v>
      </c>
      <c r="D29" s="1023">
        <v>70.77</v>
      </c>
      <c r="E29" s="1020">
        <v>0</v>
      </c>
      <c r="F29" s="1023">
        <v>0</v>
      </c>
      <c r="G29" s="1020">
        <v>1447373</v>
      </c>
      <c r="H29" s="1023">
        <v>29.23</v>
      </c>
      <c r="I29" s="1020">
        <v>0</v>
      </c>
      <c r="J29" s="1023">
        <v>0</v>
      </c>
      <c r="K29" s="389">
        <v>4951496</v>
      </c>
      <c r="L29" s="389">
        <v>342358</v>
      </c>
      <c r="M29" s="389">
        <v>3180</v>
      </c>
      <c r="N29" s="1039">
        <v>697397</v>
      </c>
      <c r="O29" s="63">
        <v>21</v>
      </c>
    </row>
    <row r="30" spans="1:15" s="99" customFormat="1" ht="23.1" customHeight="1">
      <c r="A30" s="62">
        <v>22</v>
      </c>
      <c r="B30" s="61" t="s">
        <v>1037</v>
      </c>
      <c r="C30" s="1020">
        <v>4818213</v>
      </c>
      <c r="D30" s="1023">
        <v>70.95</v>
      </c>
      <c r="E30" s="1020">
        <v>0</v>
      </c>
      <c r="F30" s="1023">
        <v>0</v>
      </c>
      <c r="G30" s="1020">
        <v>1972898</v>
      </c>
      <c r="H30" s="1023">
        <v>29.05</v>
      </c>
      <c r="I30" s="1020">
        <v>0</v>
      </c>
      <c r="J30" s="1023">
        <v>0</v>
      </c>
      <c r="K30" s="389">
        <v>6791111</v>
      </c>
      <c r="L30" s="389">
        <v>474542</v>
      </c>
      <c r="M30" s="389">
        <v>3817</v>
      </c>
      <c r="N30" s="1039">
        <v>902168</v>
      </c>
      <c r="O30" s="63">
        <v>22</v>
      </c>
    </row>
    <row r="31" spans="1:15" s="99" customFormat="1" ht="23.1" customHeight="1">
      <c r="A31" s="62">
        <v>23</v>
      </c>
      <c r="B31" s="61" t="s">
        <v>1038</v>
      </c>
      <c r="C31" s="1020">
        <v>880803</v>
      </c>
      <c r="D31" s="1023">
        <v>65.45</v>
      </c>
      <c r="E31" s="1020">
        <v>170605</v>
      </c>
      <c r="F31" s="1023">
        <v>12.68</v>
      </c>
      <c r="G31" s="1020">
        <v>148160</v>
      </c>
      <c r="H31" s="1023">
        <v>11.01</v>
      </c>
      <c r="I31" s="1020">
        <v>146172</v>
      </c>
      <c r="J31" s="1023">
        <v>10.86</v>
      </c>
      <c r="K31" s="389">
        <v>1345740</v>
      </c>
      <c r="L31" s="389">
        <v>73489</v>
      </c>
      <c r="M31" s="389">
        <v>806</v>
      </c>
      <c r="N31" s="1039">
        <v>117241</v>
      </c>
      <c r="O31" s="63">
        <v>23</v>
      </c>
    </row>
    <row r="32" spans="1:15" s="99" customFormat="1" ht="23.1" customHeight="1">
      <c r="A32" s="71">
        <v>24</v>
      </c>
      <c r="B32" s="72" t="s">
        <v>1039</v>
      </c>
      <c r="C32" s="1021">
        <v>2098804</v>
      </c>
      <c r="D32" s="1024">
        <v>79.66</v>
      </c>
      <c r="E32" s="1021">
        <v>0</v>
      </c>
      <c r="F32" s="1024">
        <v>0</v>
      </c>
      <c r="G32" s="1021">
        <v>535780</v>
      </c>
      <c r="H32" s="1024">
        <v>20.34</v>
      </c>
      <c r="I32" s="1021">
        <v>0</v>
      </c>
      <c r="J32" s="1024">
        <v>0</v>
      </c>
      <c r="K32" s="391">
        <v>2634584</v>
      </c>
      <c r="L32" s="391">
        <v>111254</v>
      </c>
      <c r="M32" s="391">
        <v>1444</v>
      </c>
      <c r="N32" s="1041">
        <v>468707</v>
      </c>
      <c r="O32" s="73">
        <v>24</v>
      </c>
    </row>
    <row r="33" spans="1:15" s="99" customFormat="1" ht="23.1" customHeight="1">
      <c r="A33" s="74">
        <v>25</v>
      </c>
      <c r="B33" s="61" t="s">
        <v>1040</v>
      </c>
      <c r="C33" s="1022">
        <v>1908310</v>
      </c>
      <c r="D33" s="1025">
        <v>68.150000000000006</v>
      </c>
      <c r="E33" s="1022">
        <v>127049</v>
      </c>
      <c r="F33" s="1025">
        <v>4.54</v>
      </c>
      <c r="G33" s="1022">
        <v>702551</v>
      </c>
      <c r="H33" s="1025">
        <v>25.09</v>
      </c>
      <c r="I33" s="1022">
        <v>62072</v>
      </c>
      <c r="J33" s="1025">
        <v>2.2200000000000002</v>
      </c>
      <c r="K33" s="918">
        <v>2799982</v>
      </c>
      <c r="L33" s="918">
        <v>184883</v>
      </c>
      <c r="M33" s="918">
        <v>2509</v>
      </c>
      <c r="N33" s="1042">
        <v>284783</v>
      </c>
      <c r="O33" s="75">
        <v>25</v>
      </c>
    </row>
    <row r="34" spans="1:15" s="99" customFormat="1" ht="23.1" customHeight="1">
      <c r="A34" s="62">
        <v>27</v>
      </c>
      <c r="B34" s="61" t="s">
        <v>1041</v>
      </c>
      <c r="C34" s="1020">
        <v>2021544</v>
      </c>
      <c r="D34" s="1023">
        <v>67.59</v>
      </c>
      <c r="E34" s="1020">
        <v>421583</v>
      </c>
      <c r="F34" s="1023">
        <v>14.1</v>
      </c>
      <c r="G34" s="1020">
        <v>311112</v>
      </c>
      <c r="H34" s="1023">
        <v>10.4</v>
      </c>
      <c r="I34" s="1020">
        <v>236432</v>
      </c>
      <c r="J34" s="1023">
        <v>7.91</v>
      </c>
      <c r="K34" s="389">
        <v>2990671</v>
      </c>
      <c r="L34" s="389">
        <v>126815</v>
      </c>
      <c r="M34" s="389">
        <v>2264</v>
      </c>
      <c r="N34" s="1039">
        <v>820050</v>
      </c>
      <c r="O34" s="63">
        <v>27</v>
      </c>
    </row>
    <row r="35" spans="1:15" s="99" customFormat="1" ht="23.1" customHeight="1">
      <c r="A35" s="62">
        <v>28</v>
      </c>
      <c r="B35" s="61" t="s">
        <v>1042</v>
      </c>
      <c r="C35" s="1020">
        <v>992630</v>
      </c>
      <c r="D35" s="1023">
        <v>68.150000000000006</v>
      </c>
      <c r="E35" s="1020">
        <v>96204</v>
      </c>
      <c r="F35" s="1023">
        <v>6.61</v>
      </c>
      <c r="G35" s="1020">
        <v>297628</v>
      </c>
      <c r="H35" s="1023">
        <v>20.440000000000001</v>
      </c>
      <c r="I35" s="1020">
        <v>69871</v>
      </c>
      <c r="J35" s="1023">
        <v>4.8</v>
      </c>
      <c r="K35" s="389">
        <v>1456333</v>
      </c>
      <c r="L35" s="389">
        <v>82632</v>
      </c>
      <c r="M35" s="389">
        <v>1206</v>
      </c>
      <c r="N35" s="1039">
        <v>226633</v>
      </c>
      <c r="O35" s="63">
        <v>28</v>
      </c>
    </row>
    <row r="36" spans="1:15" s="99" customFormat="1" ht="23.1" customHeight="1">
      <c r="A36" s="62">
        <v>29</v>
      </c>
      <c r="B36" s="61" t="s">
        <v>1043</v>
      </c>
      <c r="C36" s="1020">
        <v>1037869</v>
      </c>
      <c r="D36" s="1023">
        <v>66.67</v>
      </c>
      <c r="E36" s="1020">
        <v>89647</v>
      </c>
      <c r="F36" s="1023">
        <v>5.76</v>
      </c>
      <c r="G36" s="1020">
        <v>251965</v>
      </c>
      <c r="H36" s="1023">
        <v>16.18</v>
      </c>
      <c r="I36" s="1020">
        <v>177376</v>
      </c>
      <c r="J36" s="1023">
        <v>11.39</v>
      </c>
      <c r="K36" s="389">
        <v>1556857</v>
      </c>
      <c r="L36" s="389">
        <v>109646</v>
      </c>
      <c r="M36" s="389">
        <v>871</v>
      </c>
      <c r="N36" s="1039">
        <v>260388</v>
      </c>
      <c r="O36" s="63">
        <v>29</v>
      </c>
    </row>
    <row r="37" spans="1:15" s="99" customFormat="1" ht="23.1" customHeight="1">
      <c r="A37" s="71">
        <v>30</v>
      </c>
      <c r="B37" s="72" t="s">
        <v>1044</v>
      </c>
      <c r="C37" s="1021">
        <v>2209132</v>
      </c>
      <c r="D37" s="1024">
        <v>71.239999999999995</v>
      </c>
      <c r="E37" s="1021">
        <v>311510</v>
      </c>
      <c r="F37" s="1024">
        <v>10.039999999999999</v>
      </c>
      <c r="G37" s="1021">
        <v>383372</v>
      </c>
      <c r="H37" s="1024">
        <v>12.36</v>
      </c>
      <c r="I37" s="1021">
        <v>197336</v>
      </c>
      <c r="J37" s="1024">
        <v>6.36</v>
      </c>
      <c r="K37" s="391">
        <v>3101350</v>
      </c>
      <c r="L37" s="391">
        <v>146465</v>
      </c>
      <c r="M37" s="391">
        <v>2628</v>
      </c>
      <c r="N37" s="1041">
        <v>498725</v>
      </c>
      <c r="O37" s="73">
        <v>30</v>
      </c>
    </row>
    <row r="38" spans="1:15" s="99" customFormat="1" ht="23.1" customHeight="1">
      <c r="A38" s="62">
        <v>31</v>
      </c>
      <c r="B38" s="61" t="s">
        <v>1045</v>
      </c>
      <c r="C38" s="1022">
        <v>827379</v>
      </c>
      <c r="D38" s="1025">
        <v>67.819999999999993</v>
      </c>
      <c r="E38" s="1022">
        <v>0</v>
      </c>
      <c r="F38" s="1025">
        <v>0</v>
      </c>
      <c r="G38" s="1022">
        <v>392552</v>
      </c>
      <c r="H38" s="1025">
        <v>32.18</v>
      </c>
      <c r="I38" s="1022">
        <v>0</v>
      </c>
      <c r="J38" s="1025">
        <v>0</v>
      </c>
      <c r="K38" s="918">
        <v>1219931</v>
      </c>
      <c r="L38" s="918">
        <v>94137</v>
      </c>
      <c r="M38" s="918">
        <v>1513</v>
      </c>
      <c r="N38" s="1042">
        <v>94542</v>
      </c>
      <c r="O38" s="63">
        <v>31</v>
      </c>
    </row>
    <row r="39" spans="1:15" s="99" customFormat="1" ht="23.1" customHeight="1">
      <c r="A39" s="62">
        <v>32</v>
      </c>
      <c r="B39" s="61" t="s">
        <v>1046</v>
      </c>
      <c r="C39" s="1020">
        <v>1681080</v>
      </c>
      <c r="D39" s="1023">
        <v>61.82</v>
      </c>
      <c r="E39" s="1020">
        <v>0</v>
      </c>
      <c r="F39" s="1023">
        <v>0</v>
      </c>
      <c r="G39" s="1020">
        <v>1038229</v>
      </c>
      <c r="H39" s="1023">
        <v>38.18</v>
      </c>
      <c r="I39" s="1020">
        <v>0</v>
      </c>
      <c r="J39" s="1023">
        <v>0</v>
      </c>
      <c r="K39" s="389">
        <v>2719309</v>
      </c>
      <c r="L39" s="389">
        <v>256162</v>
      </c>
      <c r="M39" s="389">
        <v>2340</v>
      </c>
      <c r="N39" s="1039">
        <v>216420</v>
      </c>
      <c r="O39" s="63">
        <v>32</v>
      </c>
    </row>
    <row r="40" spans="1:15" s="99" customFormat="1" ht="23.1" customHeight="1">
      <c r="A40" s="62">
        <v>33</v>
      </c>
      <c r="B40" s="61" t="s">
        <v>1047</v>
      </c>
      <c r="C40" s="1020">
        <v>685293</v>
      </c>
      <c r="D40" s="1023">
        <v>65.73</v>
      </c>
      <c r="E40" s="1020">
        <v>153258</v>
      </c>
      <c r="F40" s="1023">
        <v>14.7</v>
      </c>
      <c r="G40" s="1020">
        <v>110040</v>
      </c>
      <c r="H40" s="1023">
        <v>10.56</v>
      </c>
      <c r="I40" s="1020">
        <v>93890</v>
      </c>
      <c r="J40" s="1023">
        <v>9.01</v>
      </c>
      <c r="K40" s="389">
        <v>1042481</v>
      </c>
      <c r="L40" s="389">
        <v>49154</v>
      </c>
      <c r="M40" s="389">
        <v>443</v>
      </c>
      <c r="N40" s="1039">
        <v>113071</v>
      </c>
      <c r="O40" s="63">
        <v>33</v>
      </c>
    </row>
    <row r="41" spans="1:15" s="99" customFormat="1" ht="23.1" customHeight="1">
      <c r="A41" s="62">
        <v>34</v>
      </c>
      <c r="B41" s="61" t="s">
        <v>1048</v>
      </c>
      <c r="C41" s="1020">
        <v>1270280</v>
      </c>
      <c r="D41" s="1023">
        <v>69.569999999999993</v>
      </c>
      <c r="E41" s="1020">
        <v>0</v>
      </c>
      <c r="F41" s="1023">
        <v>0</v>
      </c>
      <c r="G41" s="1020">
        <v>555679</v>
      </c>
      <c r="H41" s="1023">
        <v>30.43</v>
      </c>
      <c r="I41" s="1020">
        <v>0</v>
      </c>
      <c r="J41" s="1023">
        <v>0</v>
      </c>
      <c r="K41" s="389">
        <v>1825959</v>
      </c>
      <c r="L41" s="389">
        <v>120311</v>
      </c>
      <c r="M41" s="389">
        <v>1082</v>
      </c>
      <c r="N41" s="1039">
        <v>222945</v>
      </c>
      <c r="O41" s="63">
        <v>34</v>
      </c>
    </row>
    <row r="42" spans="1:15" s="99" customFormat="1" ht="23.1" customHeight="1">
      <c r="A42" s="71">
        <v>35</v>
      </c>
      <c r="B42" s="72" t="s">
        <v>1049</v>
      </c>
      <c r="C42" s="1021">
        <v>1294422</v>
      </c>
      <c r="D42" s="1024">
        <v>64.39</v>
      </c>
      <c r="E42" s="1021">
        <v>109724</v>
      </c>
      <c r="F42" s="1024">
        <v>5.46</v>
      </c>
      <c r="G42" s="1021">
        <v>517532</v>
      </c>
      <c r="H42" s="1024">
        <v>25.74</v>
      </c>
      <c r="I42" s="1021">
        <v>88647</v>
      </c>
      <c r="J42" s="1024">
        <v>4.41</v>
      </c>
      <c r="K42" s="391">
        <v>2010325</v>
      </c>
      <c r="L42" s="391">
        <v>143390</v>
      </c>
      <c r="M42" s="391">
        <v>3235</v>
      </c>
      <c r="N42" s="1041">
        <v>326014</v>
      </c>
      <c r="O42" s="73">
        <v>35</v>
      </c>
    </row>
    <row r="43" spans="1:15" s="99" customFormat="1" ht="23.1" customHeight="1">
      <c r="A43" s="62">
        <v>36</v>
      </c>
      <c r="B43" s="61" t="s">
        <v>1050</v>
      </c>
      <c r="C43" s="1022">
        <v>1296132</v>
      </c>
      <c r="D43" s="1025">
        <v>69.17</v>
      </c>
      <c r="E43" s="1022">
        <v>0</v>
      </c>
      <c r="F43" s="1025">
        <v>0</v>
      </c>
      <c r="G43" s="1022">
        <v>577777</v>
      </c>
      <c r="H43" s="1025">
        <v>30.83</v>
      </c>
      <c r="I43" s="1022">
        <v>0</v>
      </c>
      <c r="J43" s="1025">
        <v>0</v>
      </c>
      <c r="K43" s="918">
        <v>1873910</v>
      </c>
      <c r="L43" s="918">
        <v>137859</v>
      </c>
      <c r="M43" s="918">
        <v>1651</v>
      </c>
      <c r="N43" s="1042">
        <v>215159</v>
      </c>
      <c r="O43" s="63">
        <v>36</v>
      </c>
    </row>
    <row r="44" spans="1:15" s="99" customFormat="1" ht="23.1" customHeight="1">
      <c r="A44" s="62">
        <v>37</v>
      </c>
      <c r="B44" s="61" t="s">
        <v>1051</v>
      </c>
      <c r="C44" s="1020">
        <v>1945063</v>
      </c>
      <c r="D44" s="1023">
        <v>67.19</v>
      </c>
      <c r="E44" s="1020">
        <v>0</v>
      </c>
      <c r="F44" s="1023">
        <v>0</v>
      </c>
      <c r="G44" s="1020">
        <v>949732</v>
      </c>
      <c r="H44" s="1023">
        <v>32.81</v>
      </c>
      <c r="I44" s="1020">
        <v>0</v>
      </c>
      <c r="J44" s="1023">
        <v>0</v>
      </c>
      <c r="K44" s="389">
        <v>2894795</v>
      </c>
      <c r="L44" s="389">
        <v>213320</v>
      </c>
      <c r="M44" s="389">
        <v>1431</v>
      </c>
      <c r="N44" s="1039">
        <v>329511</v>
      </c>
      <c r="O44" s="63">
        <v>37</v>
      </c>
    </row>
    <row r="45" spans="1:15" s="99" customFormat="1" ht="23.1" customHeight="1">
      <c r="A45" s="62">
        <v>38</v>
      </c>
      <c r="B45" s="61" t="s">
        <v>1052</v>
      </c>
      <c r="C45" s="1020">
        <v>768830</v>
      </c>
      <c r="D45" s="1023">
        <v>69.430000000000007</v>
      </c>
      <c r="E45" s="1020">
        <v>0</v>
      </c>
      <c r="F45" s="1023">
        <v>0</v>
      </c>
      <c r="G45" s="1020">
        <v>338439</v>
      </c>
      <c r="H45" s="1023">
        <v>30.57</v>
      </c>
      <c r="I45" s="1020">
        <v>0</v>
      </c>
      <c r="J45" s="1023">
        <v>0</v>
      </c>
      <c r="K45" s="389">
        <v>1107269</v>
      </c>
      <c r="L45" s="389">
        <v>77435</v>
      </c>
      <c r="M45" s="389">
        <v>2436</v>
      </c>
      <c r="N45" s="1039">
        <v>130619</v>
      </c>
      <c r="O45" s="63">
        <v>38</v>
      </c>
    </row>
    <row r="46" spans="1:15" s="99" customFormat="1" ht="23.1" customHeight="1">
      <c r="A46" s="62">
        <v>39</v>
      </c>
      <c r="B46" s="61" t="s">
        <v>1053</v>
      </c>
      <c r="C46" s="1020">
        <v>523595</v>
      </c>
      <c r="D46" s="1023">
        <v>72</v>
      </c>
      <c r="E46" s="1020">
        <v>0</v>
      </c>
      <c r="F46" s="1023">
        <v>0</v>
      </c>
      <c r="G46" s="1020">
        <v>203626</v>
      </c>
      <c r="H46" s="1023">
        <v>28</v>
      </c>
      <c r="I46" s="1020">
        <v>0</v>
      </c>
      <c r="J46" s="1023">
        <v>0</v>
      </c>
      <c r="K46" s="389">
        <v>727221</v>
      </c>
      <c r="L46" s="389">
        <v>46333</v>
      </c>
      <c r="M46" s="389">
        <v>686</v>
      </c>
      <c r="N46" s="1039">
        <v>91950</v>
      </c>
      <c r="O46" s="63">
        <v>39</v>
      </c>
    </row>
    <row r="47" spans="1:15" s="99" customFormat="1" ht="23.1" customHeight="1">
      <c r="A47" s="71">
        <v>42</v>
      </c>
      <c r="B47" s="72" t="s">
        <v>1054</v>
      </c>
      <c r="C47" s="1021">
        <v>519648</v>
      </c>
      <c r="D47" s="1024">
        <v>64.14</v>
      </c>
      <c r="E47" s="1021">
        <v>0</v>
      </c>
      <c r="F47" s="1024">
        <v>0</v>
      </c>
      <c r="G47" s="1021">
        <v>290565</v>
      </c>
      <c r="H47" s="1024">
        <v>35.86</v>
      </c>
      <c r="I47" s="1021">
        <v>0</v>
      </c>
      <c r="J47" s="1024">
        <v>0</v>
      </c>
      <c r="K47" s="391">
        <v>810213</v>
      </c>
      <c r="L47" s="391">
        <v>66887</v>
      </c>
      <c r="M47" s="391">
        <v>553</v>
      </c>
      <c r="N47" s="1041">
        <v>110559</v>
      </c>
      <c r="O47" s="73">
        <v>42</v>
      </c>
    </row>
    <row r="48" spans="1:15" s="99" customFormat="1" ht="23.1" customHeight="1">
      <c r="A48" s="62">
        <v>43</v>
      </c>
      <c r="B48" s="61" t="s">
        <v>1055</v>
      </c>
      <c r="C48" s="1022">
        <v>1279496</v>
      </c>
      <c r="D48" s="1025">
        <v>67.540000000000006</v>
      </c>
      <c r="E48" s="1022">
        <v>0</v>
      </c>
      <c r="F48" s="1025">
        <v>0</v>
      </c>
      <c r="G48" s="1022">
        <v>614877</v>
      </c>
      <c r="H48" s="1025">
        <v>32.46</v>
      </c>
      <c r="I48" s="1022">
        <v>0</v>
      </c>
      <c r="J48" s="1025">
        <v>0</v>
      </c>
      <c r="K48" s="918">
        <v>1894372</v>
      </c>
      <c r="L48" s="918">
        <v>163312</v>
      </c>
      <c r="M48" s="918">
        <v>4736</v>
      </c>
      <c r="N48" s="1042">
        <v>180692</v>
      </c>
      <c r="O48" s="63">
        <v>43</v>
      </c>
    </row>
    <row r="49" spans="1:15" s="99" customFormat="1" ht="23.1" customHeight="1">
      <c r="A49" s="62">
        <v>44</v>
      </c>
      <c r="B49" s="61" t="s">
        <v>1056</v>
      </c>
      <c r="C49" s="1020">
        <v>355757</v>
      </c>
      <c r="D49" s="1023">
        <v>55.36</v>
      </c>
      <c r="E49" s="1020">
        <v>0</v>
      </c>
      <c r="F49" s="1023">
        <v>0</v>
      </c>
      <c r="G49" s="1020">
        <v>286880</v>
      </c>
      <c r="H49" s="1023">
        <v>44.64</v>
      </c>
      <c r="I49" s="1020">
        <v>0</v>
      </c>
      <c r="J49" s="1023">
        <v>0</v>
      </c>
      <c r="K49" s="389">
        <v>642637</v>
      </c>
      <c r="L49" s="389">
        <v>77667</v>
      </c>
      <c r="M49" s="389">
        <v>253</v>
      </c>
      <c r="N49" s="1039">
        <v>21431</v>
      </c>
      <c r="O49" s="63">
        <v>44</v>
      </c>
    </row>
    <row r="50" spans="1:15" s="99" customFormat="1" ht="23.1" customHeight="1">
      <c r="A50" s="62">
        <v>45</v>
      </c>
      <c r="B50" s="61" t="s">
        <v>1057</v>
      </c>
      <c r="C50" s="1020">
        <v>156691</v>
      </c>
      <c r="D50" s="1023">
        <v>65.569999999999993</v>
      </c>
      <c r="E50" s="1020">
        <v>0</v>
      </c>
      <c r="F50" s="1023">
        <v>0</v>
      </c>
      <c r="G50" s="1020">
        <v>82272</v>
      </c>
      <c r="H50" s="1023">
        <v>34.43</v>
      </c>
      <c r="I50" s="1020">
        <v>0</v>
      </c>
      <c r="J50" s="1023">
        <v>0</v>
      </c>
      <c r="K50" s="389">
        <v>238963</v>
      </c>
      <c r="L50" s="389">
        <v>20798</v>
      </c>
      <c r="M50" s="389">
        <v>55</v>
      </c>
      <c r="N50" s="1039">
        <v>13061</v>
      </c>
      <c r="O50" s="63">
        <v>45</v>
      </c>
    </row>
    <row r="51" spans="1:15" s="99" customFormat="1" ht="23.1" customHeight="1">
      <c r="A51" s="74">
        <v>46</v>
      </c>
      <c r="B51" s="61" t="s">
        <v>1058</v>
      </c>
      <c r="C51" s="1020">
        <v>864966</v>
      </c>
      <c r="D51" s="1023">
        <v>75.09</v>
      </c>
      <c r="E51" s="1020">
        <v>0</v>
      </c>
      <c r="F51" s="1023">
        <v>0</v>
      </c>
      <c r="G51" s="1020">
        <v>286892</v>
      </c>
      <c r="H51" s="1023">
        <v>24.91</v>
      </c>
      <c r="I51" s="1020">
        <v>0</v>
      </c>
      <c r="J51" s="1023">
        <v>0</v>
      </c>
      <c r="K51" s="389">
        <v>1151858</v>
      </c>
      <c r="L51" s="389">
        <v>72548</v>
      </c>
      <c r="M51" s="389">
        <v>935</v>
      </c>
      <c r="N51" s="1039">
        <v>113559</v>
      </c>
      <c r="O51" s="75">
        <v>46</v>
      </c>
    </row>
    <row r="52" spans="1:15" s="99" customFormat="1" ht="23.1" customHeight="1">
      <c r="A52" s="71">
        <v>47</v>
      </c>
      <c r="B52" s="72" t="s">
        <v>1059</v>
      </c>
      <c r="C52" s="1021">
        <v>659372</v>
      </c>
      <c r="D52" s="1024">
        <v>69.650000000000006</v>
      </c>
      <c r="E52" s="1021">
        <v>0</v>
      </c>
      <c r="F52" s="1024">
        <v>0</v>
      </c>
      <c r="G52" s="1021">
        <v>287262</v>
      </c>
      <c r="H52" s="1024">
        <v>30.35</v>
      </c>
      <c r="I52" s="1021">
        <v>0</v>
      </c>
      <c r="J52" s="1024">
        <v>0</v>
      </c>
      <c r="K52" s="391">
        <v>946634</v>
      </c>
      <c r="L52" s="391">
        <v>67744</v>
      </c>
      <c r="M52" s="391">
        <v>873</v>
      </c>
      <c r="N52" s="1041">
        <v>60149</v>
      </c>
      <c r="O52" s="73">
        <v>47</v>
      </c>
    </row>
    <row r="53" spans="1:15" s="111" customFormat="1" ht="23.1" customHeight="1">
      <c r="A53" s="62">
        <v>49</v>
      </c>
      <c r="B53" s="61" t="s">
        <v>1060</v>
      </c>
      <c r="C53" s="1030">
        <v>178681</v>
      </c>
      <c r="D53" s="1025">
        <v>64.260000000000005</v>
      </c>
      <c r="E53" s="1022">
        <v>0</v>
      </c>
      <c r="F53" s="1025">
        <v>0</v>
      </c>
      <c r="G53" s="1022">
        <v>99372</v>
      </c>
      <c r="H53" s="1025">
        <v>35.74</v>
      </c>
      <c r="I53" s="1022">
        <v>0</v>
      </c>
      <c r="J53" s="1025">
        <v>0</v>
      </c>
      <c r="K53" s="918">
        <v>278053</v>
      </c>
      <c r="L53" s="918">
        <v>23701</v>
      </c>
      <c r="M53" s="918">
        <v>284</v>
      </c>
      <c r="N53" s="1042">
        <v>10192</v>
      </c>
      <c r="O53" s="63">
        <v>49</v>
      </c>
    </row>
    <row r="54" spans="1:15" s="111" customFormat="1" ht="23.1" customHeight="1">
      <c r="A54" s="62">
        <v>50</v>
      </c>
      <c r="B54" s="61" t="s">
        <v>1061</v>
      </c>
      <c r="C54" s="1031">
        <v>193230</v>
      </c>
      <c r="D54" s="1023">
        <v>62.12</v>
      </c>
      <c r="E54" s="1020">
        <v>0</v>
      </c>
      <c r="F54" s="1023">
        <v>0</v>
      </c>
      <c r="G54" s="1020">
        <v>117828</v>
      </c>
      <c r="H54" s="1023">
        <v>37.880000000000003</v>
      </c>
      <c r="I54" s="1020">
        <v>0</v>
      </c>
      <c r="J54" s="1023">
        <v>0</v>
      </c>
      <c r="K54" s="389">
        <v>311058</v>
      </c>
      <c r="L54" s="389">
        <v>30806</v>
      </c>
      <c r="M54" s="389">
        <v>380</v>
      </c>
      <c r="N54" s="1039">
        <v>20531</v>
      </c>
      <c r="O54" s="63">
        <v>50</v>
      </c>
    </row>
    <row r="55" spans="1:15" s="111" customFormat="1" ht="23.1" customHeight="1">
      <c r="A55" s="62">
        <v>51</v>
      </c>
      <c r="B55" s="61" t="s">
        <v>1062</v>
      </c>
      <c r="C55" s="1031">
        <v>249840</v>
      </c>
      <c r="D55" s="1023">
        <v>56.9</v>
      </c>
      <c r="E55" s="1020">
        <v>0</v>
      </c>
      <c r="F55" s="1023">
        <v>0</v>
      </c>
      <c r="G55" s="1020">
        <v>189271</v>
      </c>
      <c r="H55" s="1023">
        <v>43.1</v>
      </c>
      <c r="I55" s="1020">
        <v>0</v>
      </c>
      <c r="J55" s="1023">
        <v>0</v>
      </c>
      <c r="K55" s="389">
        <v>439111</v>
      </c>
      <c r="L55" s="389">
        <v>49590</v>
      </c>
      <c r="M55" s="389">
        <v>187</v>
      </c>
      <c r="N55" s="1039">
        <v>6531</v>
      </c>
      <c r="O55" s="63">
        <v>51</v>
      </c>
    </row>
    <row r="56" spans="1:15" s="111" customFormat="1" ht="23.1" customHeight="1">
      <c r="A56" s="62">
        <v>52</v>
      </c>
      <c r="B56" s="61" t="s">
        <v>1063</v>
      </c>
      <c r="C56" s="1031">
        <v>127260</v>
      </c>
      <c r="D56" s="1023">
        <v>54.96</v>
      </c>
      <c r="E56" s="1020">
        <v>0</v>
      </c>
      <c r="F56" s="1023">
        <v>0</v>
      </c>
      <c r="G56" s="1020">
        <v>104288</v>
      </c>
      <c r="H56" s="1023">
        <v>45.04</v>
      </c>
      <c r="I56" s="1020">
        <v>0</v>
      </c>
      <c r="J56" s="1023">
        <v>0</v>
      </c>
      <c r="K56" s="389">
        <v>231548</v>
      </c>
      <c r="L56" s="389">
        <v>29119</v>
      </c>
      <c r="M56" s="389">
        <v>127</v>
      </c>
      <c r="N56" s="1039">
        <v>6790</v>
      </c>
      <c r="O56" s="63">
        <v>52</v>
      </c>
    </row>
    <row r="57" spans="1:15" s="111" customFormat="1" ht="23.1" customHeight="1" thickBot="1">
      <c r="A57" s="77">
        <v>54</v>
      </c>
      <c r="B57" s="78" t="s">
        <v>1064</v>
      </c>
      <c r="C57" s="1032">
        <v>199766</v>
      </c>
      <c r="D57" s="1046">
        <v>54.55</v>
      </c>
      <c r="E57" s="1033">
        <v>0</v>
      </c>
      <c r="F57" s="1046">
        <v>0</v>
      </c>
      <c r="G57" s="1033">
        <v>166470</v>
      </c>
      <c r="H57" s="1046">
        <v>45.45</v>
      </c>
      <c r="I57" s="1033">
        <v>0</v>
      </c>
      <c r="J57" s="1046">
        <v>0</v>
      </c>
      <c r="K57" s="1037">
        <v>366236</v>
      </c>
      <c r="L57" s="1037">
        <v>38143</v>
      </c>
      <c r="M57" s="1037">
        <v>35</v>
      </c>
      <c r="N57" s="1043">
        <v>8327</v>
      </c>
      <c r="O57" s="79">
        <v>54</v>
      </c>
    </row>
    <row r="58" spans="1:15" ht="23.1" customHeight="1">
      <c r="A58" s="60">
        <v>55</v>
      </c>
      <c r="B58" s="93" t="s">
        <v>1065</v>
      </c>
      <c r="C58" s="1022">
        <v>217183</v>
      </c>
      <c r="D58" s="1025">
        <v>66.88</v>
      </c>
      <c r="E58" s="1022">
        <v>0</v>
      </c>
      <c r="F58" s="1025">
        <v>0</v>
      </c>
      <c r="G58" s="1022">
        <v>107564</v>
      </c>
      <c r="H58" s="1025">
        <v>33.119999999999997</v>
      </c>
      <c r="I58" s="1022">
        <v>0</v>
      </c>
      <c r="J58" s="1025">
        <v>0</v>
      </c>
      <c r="K58" s="918">
        <v>324747</v>
      </c>
      <c r="L58" s="918">
        <v>26137</v>
      </c>
      <c r="M58" s="918">
        <v>150</v>
      </c>
      <c r="N58" s="1042">
        <v>18985</v>
      </c>
      <c r="O58" s="59">
        <v>55</v>
      </c>
    </row>
    <row r="59" spans="1:15" ht="23.1" customHeight="1">
      <c r="A59" s="60">
        <v>56</v>
      </c>
      <c r="B59" s="93" t="s">
        <v>1066</v>
      </c>
      <c r="C59" s="1020">
        <v>219822</v>
      </c>
      <c r="D59" s="1023">
        <v>60.78</v>
      </c>
      <c r="E59" s="1020">
        <v>0</v>
      </c>
      <c r="F59" s="1023">
        <v>0</v>
      </c>
      <c r="G59" s="1020">
        <v>141867</v>
      </c>
      <c r="H59" s="1023">
        <v>39.22</v>
      </c>
      <c r="I59" s="1020">
        <v>0</v>
      </c>
      <c r="J59" s="1023">
        <v>0</v>
      </c>
      <c r="K59" s="389">
        <v>361689</v>
      </c>
      <c r="L59" s="389">
        <v>30828</v>
      </c>
      <c r="M59" s="389">
        <v>638</v>
      </c>
      <c r="N59" s="1039">
        <v>27984</v>
      </c>
      <c r="O59" s="55">
        <v>56</v>
      </c>
    </row>
    <row r="60" spans="1:15" ht="23.1" customHeight="1">
      <c r="A60" s="60">
        <v>57</v>
      </c>
      <c r="B60" s="93" t="s">
        <v>1067</v>
      </c>
      <c r="C60" s="1020">
        <v>68572</v>
      </c>
      <c r="D60" s="1023">
        <v>51.43</v>
      </c>
      <c r="E60" s="1020">
        <v>24804</v>
      </c>
      <c r="F60" s="1023">
        <v>18.600000000000001</v>
      </c>
      <c r="G60" s="1020">
        <v>24288</v>
      </c>
      <c r="H60" s="1023">
        <v>18.22</v>
      </c>
      <c r="I60" s="1020">
        <v>15659</v>
      </c>
      <c r="J60" s="1023">
        <v>11.75</v>
      </c>
      <c r="K60" s="389">
        <v>133323</v>
      </c>
      <c r="L60" s="389">
        <v>10144</v>
      </c>
      <c r="M60" s="389">
        <v>14</v>
      </c>
      <c r="N60" s="1039">
        <v>2944</v>
      </c>
      <c r="O60" s="55">
        <v>57</v>
      </c>
    </row>
    <row r="61" spans="1:15" ht="23.1" customHeight="1">
      <c r="A61" s="60">
        <v>58</v>
      </c>
      <c r="B61" s="93" t="s">
        <v>1068</v>
      </c>
      <c r="C61" s="1020">
        <v>74989</v>
      </c>
      <c r="D61" s="1023">
        <v>48.97</v>
      </c>
      <c r="E61" s="1020">
        <v>31481</v>
      </c>
      <c r="F61" s="1023">
        <v>20.56</v>
      </c>
      <c r="G61" s="1020">
        <v>25810</v>
      </c>
      <c r="H61" s="1023">
        <v>16.850000000000001</v>
      </c>
      <c r="I61" s="1020">
        <v>20853</v>
      </c>
      <c r="J61" s="1023">
        <v>13.62</v>
      </c>
      <c r="K61" s="389">
        <v>153133</v>
      </c>
      <c r="L61" s="389">
        <v>12295</v>
      </c>
      <c r="M61" s="389">
        <v>422</v>
      </c>
      <c r="N61" s="1039">
        <v>1326</v>
      </c>
      <c r="O61" s="55">
        <v>58</v>
      </c>
    </row>
    <row r="62" spans="1:15" ht="23.1" customHeight="1">
      <c r="A62" s="179">
        <v>59</v>
      </c>
      <c r="B62" s="180" t="s">
        <v>1069</v>
      </c>
      <c r="C62" s="1021">
        <v>55054</v>
      </c>
      <c r="D62" s="1024">
        <v>49.15</v>
      </c>
      <c r="E62" s="1021">
        <v>23378</v>
      </c>
      <c r="F62" s="1024">
        <v>20.87</v>
      </c>
      <c r="G62" s="1021">
        <v>18578</v>
      </c>
      <c r="H62" s="1024">
        <v>16.579999999999998</v>
      </c>
      <c r="I62" s="1021">
        <v>15013</v>
      </c>
      <c r="J62" s="1024">
        <v>13.4</v>
      </c>
      <c r="K62" s="391">
        <v>112023</v>
      </c>
      <c r="L62" s="391">
        <v>9583</v>
      </c>
      <c r="M62" s="391">
        <v>0</v>
      </c>
      <c r="N62" s="1041">
        <v>3344</v>
      </c>
      <c r="O62" s="126">
        <v>59</v>
      </c>
    </row>
    <row r="63" spans="1:15" ht="23.1" customHeight="1">
      <c r="A63" s="60">
        <v>61</v>
      </c>
      <c r="B63" s="93" t="s">
        <v>1070</v>
      </c>
      <c r="C63" s="1022">
        <v>101692</v>
      </c>
      <c r="D63" s="1025">
        <v>52.39</v>
      </c>
      <c r="E63" s="1022">
        <v>31940</v>
      </c>
      <c r="F63" s="1025">
        <v>16.45</v>
      </c>
      <c r="G63" s="1022">
        <v>36090</v>
      </c>
      <c r="H63" s="1025">
        <v>18.59</v>
      </c>
      <c r="I63" s="1022">
        <v>24395</v>
      </c>
      <c r="J63" s="1025">
        <v>12.57</v>
      </c>
      <c r="K63" s="918">
        <v>194117</v>
      </c>
      <c r="L63" s="918">
        <v>16628</v>
      </c>
      <c r="M63" s="918">
        <v>394</v>
      </c>
      <c r="N63" s="1042">
        <v>6277</v>
      </c>
      <c r="O63" s="55">
        <v>61</v>
      </c>
    </row>
    <row r="64" spans="1:15" ht="23.1" customHeight="1">
      <c r="A64" s="60">
        <v>65</v>
      </c>
      <c r="B64" s="93" t="s">
        <v>1071</v>
      </c>
      <c r="C64" s="1020">
        <v>18444</v>
      </c>
      <c r="D64" s="1023">
        <v>49.11</v>
      </c>
      <c r="E64" s="1020">
        <v>0</v>
      </c>
      <c r="F64" s="1023">
        <v>0</v>
      </c>
      <c r="G64" s="1020">
        <v>19110</v>
      </c>
      <c r="H64" s="1023">
        <v>50.89</v>
      </c>
      <c r="I64" s="1020">
        <v>0</v>
      </c>
      <c r="J64" s="1023">
        <v>0</v>
      </c>
      <c r="K64" s="389">
        <v>37554</v>
      </c>
      <c r="L64" s="389">
        <v>4714</v>
      </c>
      <c r="M64" s="389">
        <v>0</v>
      </c>
      <c r="N64" s="1039">
        <v>119</v>
      </c>
      <c r="O64" s="55">
        <v>65</v>
      </c>
    </row>
    <row r="65" spans="1:15" ht="23.1" customHeight="1">
      <c r="A65" s="60">
        <v>66</v>
      </c>
      <c r="B65" s="93" t="s">
        <v>1072</v>
      </c>
      <c r="C65" s="1020">
        <v>96419</v>
      </c>
      <c r="D65" s="1023">
        <v>51.85</v>
      </c>
      <c r="E65" s="1020">
        <v>18717</v>
      </c>
      <c r="F65" s="1023">
        <v>10.07</v>
      </c>
      <c r="G65" s="1020">
        <v>51606</v>
      </c>
      <c r="H65" s="1023">
        <v>27.75</v>
      </c>
      <c r="I65" s="1020">
        <v>19215</v>
      </c>
      <c r="J65" s="1023">
        <v>10.33</v>
      </c>
      <c r="K65" s="389">
        <v>185957</v>
      </c>
      <c r="L65" s="389">
        <v>18643</v>
      </c>
      <c r="M65" s="389">
        <v>15</v>
      </c>
      <c r="N65" s="1039">
        <v>2474</v>
      </c>
      <c r="O65" s="55">
        <v>66</v>
      </c>
    </row>
    <row r="66" spans="1:15" s="99" customFormat="1" ht="23.1" customHeight="1">
      <c r="A66" s="60">
        <v>68</v>
      </c>
      <c r="B66" s="93" t="s">
        <v>1073</v>
      </c>
      <c r="C66" s="1020">
        <v>88553</v>
      </c>
      <c r="D66" s="1023">
        <v>48.52</v>
      </c>
      <c r="E66" s="1020">
        <v>27271</v>
      </c>
      <c r="F66" s="1023">
        <v>14.94</v>
      </c>
      <c r="G66" s="1020">
        <v>34820</v>
      </c>
      <c r="H66" s="1023">
        <v>19.079999999999998</v>
      </c>
      <c r="I66" s="1020">
        <v>31862</v>
      </c>
      <c r="J66" s="1023">
        <v>17.46</v>
      </c>
      <c r="K66" s="389">
        <v>182506</v>
      </c>
      <c r="L66" s="389">
        <v>19260</v>
      </c>
      <c r="M66" s="389">
        <v>20</v>
      </c>
      <c r="N66" s="1039">
        <v>1111</v>
      </c>
      <c r="O66" s="63">
        <v>68</v>
      </c>
    </row>
    <row r="67" spans="1:15" s="99" customFormat="1" ht="23.1" customHeight="1">
      <c r="A67" s="62">
        <v>70</v>
      </c>
      <c r="B67" s="61" t="s">
        <v>1074</v>
      </c>
      <c r="C67" s="1021">
        <v>278526</v>
      </c>
      <c r="D67" s="1024">
        <v>57.14</v>
      </c>
      <c r="E67" s="1021">
        <v>51463</v>
      </c>
      <c r="F67" s="1024">
        <v>10.56</v>
      </c>
      <c r="G67" s="1021">
        <v>114015</v>
      </c>
      <c r="H67" s="1024">
        <v>23.39</v>
      </c>
      <c r="I67" s="1021">
        <v>43405</v>
      </c>
      <c r="J67" s="1024">
        <v>8.91</v>
      </c>
      <c r="K67" s="391">
        <v>487409</v>
      </c>
      <c r="L67" s="391">
        <v>40328</v>
      </c>
      <c r="M67" s="391">
        <v>129</v>
      </c>
      <c r="N67" s="1041">
        <v>12931</v>
      </c>
      <c r="O67" s="63">
        <v>70</v>
      </c>
    </row>
    <row r="68" spans="1:15" s="99" customFormat="1" ht="23.1" customHeight="1">
      <c r="A68" s="66">
        <v>78</v>
      </c>
      <c r="B68" s="58" t="s">
        <v>1075</v>
      </c>
      <c r="C68" s="1022">
        <v>233306</v>
      </c>
      <c r="D68" s="1025">
        <v>47.94</v>
      </c>
      <c r="E68" s="1022">
        <v>79824</v>
      </c>
      <c r="F68" s="1025">
        <v>16.399999999999999</v>
      </c>
      <c r="G68" s="1022">
        <v>77305</v>
      </c>
      <c r="H68" s="1025">
        <v>15.88</v>
      </c>
      <c r="I68" s="1022">
        <v>96265</v>
      </c>
      <c r="J68" s="1025">
        <v>19.78</v>
      </c>
      <c r="K68" s="918">
        <v>486700</v>
      </c>
      <c r="L68" s="918">
        <v>48792</v>
      </c>
      <c r="M68" s="918">
        <v>156</v>
      </c>
      <c r="N68" s="1042">
        <v>8237</v>
      </c>
      <c r="O68" s="67">
        <v>78</v>
      </c>
    </row>
    <row r="69" spans="1:15" s="99" customFormat="1" ht="23.1" customHeight="1">
      <c r="A69" s="62">
        <v>84</v>
      </c>
      <c r="B69" s="61" t="s">
        <v>1076</v>
      </c>
      <c r="C69" s="1020">
        <v>314721</v>
      </c>
      <c r="D69" s="1023">
        <v>54.15</v>
      </c>
      <c r="E69" s="1020">
        <v>0</v>
      </c>
      <c r="F69" s="1023">
        <v>0</v>
      </c>
      <c r="G69" s="1020">
        <v>266484</v>
      </c>
      <c r="H69" s="1023">
        <v>45.85</v>
      </c>
      <c r="I69" s="1020">
        <v>0</v>
      </c>
      <c r="J69" s="1023">
        <v>0</v>
      </c>
      <c r="K69" s="389">
        <v>581205</v>
      </c>
      <c r="L69" s="389">
        <v>61561</v>
      </c>
      <c r="M69" s="389">
        <v>960</v>
      </c>
      <c r="N69" s="1039">
        <v>15022</v>
      </c>
      <c r="O69" s="63">
        <v>84</v>
      </c>
    </row>
    <row r="70" spans="1:15" s="99" customFormat="1" ht="23.1" customHeight="1">
      <c r="A70" s="62">
        <v>85</v>
      </c>
      <c r="B70" s="61" t="s">
        <v>1077</v>
      </c>
      <c r="C70" s="1020">
        <v>528623</v>
      </c>
      <c r="D70" s="1023">
        <v>67.66</v>
      </c>
      <c r="E70" s="1020">
        <v>0</v>
      </c>
      <c r="F70" s="1023">
        <v>0</v>
      </c>
      <c r="G70" s="1020">
        <v>252665</v>
      </c>
      <c r="H70" s="1023">
        <v>32.340000000000003</v>
      </c>
      <c r="I70" s="1020">
        <v>0</v>
      </c>
      <c r="J70" s="1023">
        <v>0</v>
      </c>
      <c r="K70" s="389">
        <v>781288</v>
      </c>
      <c r="L70" s="389">
        <v>58871</v>
      </c>
      <c r="M70" s="389">
        <v>669</v>
      </c>
      <c r="N70" s="1039">
        <v>56327</v>
      </c>
      <c r="O70" s="63">
        <v>85</v>
      </c>
    </row>
    <row r="71" spans="1:15" s="99" customFormat="1" ht="23.1" customHeight="1">
      <c r="A71" s="62">
        <v>89</v>
      </c>
      <c r="B71" s="61" t="s">
        <v>1078</v>
      </c>
      <c r="C71" s="1020">
        <v>557980</v>
      </c>
      <c r="D71" s="1023">
        <v>63.75</v>
      </c>
      <c r="E71" s="1020">
        <v>0</v>
      </c>
      <c r="F71" s="1023">
        <v>0</v>
      </c>
      <c r="G71" s="1020">
        <v>317220</v>
      </c>
      <c r="H71" s="1023">
        <v>36.25</v>
      </c>
      <c r="I71" s="1020">
        <v>0</v>
      </c>
      <c r="J71" s="1023">
        <v>0</v>
      </c>
      <c r="K71" s="389">
        <v>875200</v>
      </c>
      <c r="L71" s="389">
        <v>78784</v>
      </c>
      <c r="M71" s="389">
        <v>1070</v>
      </c>
      <c r="N71" s="1039">
        <v>42156</v>
      </c>
      <c r="O71" s="63">
        <v>89</v>
      </c>
    </row>
    <row r="72" spans="1:15" s="99" customFormat="1" ht="23.1" customHeight="1">
      <c r="A72" s="71">
        <v>90</v>
      </c>
      <c r="B72" s="72" t="s">
        <v>1079</v>
      </c>
      <c r="C72" s="1021">
        <v>423873</v>
      </c>
      <c r="D72" s="1024">
        <v>57.77</v>
      </c>
      <c r="E72" s="1021">
        <v>0</v>
      </c>
      <c r="F72" s="1024">
        <v>0</v>
      </c>
      <c r="G72" s="1021">
        <v>309825</v>
      </c>
      <c r="H72" s="1024">
        <v>42.23</v>
      </c>
      <c r="I72" s="1021">
        <v>0</v>
      </c>
      <c r="J72" s="1024">
        <v>0</v>
      </c>
      <c r="K72" s="391">
        <v>733698</v>
      </c>
      <c r="L72" s="391">
        <v>77566</v>
      </c>
      <c r="M72" s="391">
        <v>1862</v>
      </c>
      <c r="N72" s="1041">
        <v>41907</v>
      </c>
      <c r="O72" s="73">
        <v>90</v>
      </c>
    </row>
    <row r="73" spans="1:15" s="99" customFormat="1" ht="23.1" customHeight="1">
      <c r="A73" s="62">
        <v>91</v>
      </c>
      <c r="B73" s="61" t="s">
        <v>1080</v>
      </c>
      <c r="C73" s="1022">
        <v>409653</v>
      </c>
      <c r="D73" s="1025">
        <v>65</v>
      </c>
      <c r="E73" s="1022">
        <v>0</v>
      </c>
      <c r="F73" s="1025">
        <v>0</v>
      </c>
      <c r="G73" s="1022">
        <v>220561</v>
      </c>
      <c r="H73" s="1025">
        <v>35</v>
      </c>
      <c r="I73" s="1022">
        <v>0</v>
      </c>
      <c r="J73" s="1025">
        <v>0</v>
      </c>
      <c r="K73" s="918">
        <v>630214</v>
      </c>
      <c r="L73" s="918">
        <v>53514</v>
      </c>
      <c r="M73" s="918">
        <v>259</v>
      </c>
      <c r="N73" s="1042">
        <v>72775</v>
      </c>
      <c r="O73" s="63">
        <v>91</v>
      </c>
    </row>
    <row r="74" spans="1:15" s="99" customFormat="1" ht="23.1" customHeight="1">
      <c r="A74" s="62">
        <v>92</v>
      </c>
      <c r="B74" s="61" t="s">
        <v>1081</v>
      </c>
      <c r="C74" s="1020">
        <v>803847</v>
      </c>
      <c r="D74" s="1023">
        <v>61.29</v>
      </c>
      <c r="E74" s="1020">
        <v>0</v>
      </c>
      <c r="F74" s="1023">
        <v>0</v>
      </c>
      <c r="G74" s="1020">
        <v>507738</v>
      </c>
      <c r="H74" s="1023">
        <v>38.71</v>
      </c>
      <c r="I74" s="1020">
        <v>0</v>
      </c>
      <c r="J74" s="1023">
        <v>0</v>
      </c>
      <c r="K74" s="389">
        <v>1311585</v>
      </c>
      <c r="L74" s="389">
        <v>113708</v>
      </c>
      <c r="M74" s="389">
        <v>1010</v>
      </c>
      <c r="N74" s="1039">
        <v>129943</v>
      </c>
      <c r="O74" s="63">
        <v>92</v>
      </c>
    </row>
    <row r="75" spans="1:15" s="99" customFormat="1" ht="23.1" customHeight="1">
      <c r="A75" s="62">
        <v>94</v>
      </c>
      <c r="B75" s="61" t="s">
        <v>1082</v>
      </c>
      <c r="C75" s="1020">
        <v>18418163</v>
      </c>
      <c r="D75" s="1023">
        <v>69.709999999999994</v>
      </c>
      <c r="E75" s="1020">
        <v>0</v>
      </c>
      <c r="F75" s="1023">
        <v>0</v>
      </c>
      <c r="G75" s="1020">
        <v>8001492</v>
      </c>
      <c r="H75" s="1023">
        <v>30.29</v>
      </c>
      <c r="I75" s="1020">
        <v>0</v>
      </c>
      <c r="J75" s="1023">
        <v>0</v>
      </c>
      <c r="K75" s="389">
        <v>26419655</v>
      </c>
      <c r="L75" s="389">
        <v>1899004</v>
      </c>
      <c r="M75" s="389">
        <v>31855</v>
      </c>
      <c r="N75" s="1039">
        <v>4121649</v>
      </c>
      <c r="O75" s="63">
        <v>94</v>
      </c>
    </row>
    <row r="76" spans="1:15" s="99" customFormat="1" ht="23.1" customHeight="1">
      <c r="A76" s="62">
        <v>301</v>
      </c>
      <c r="B76" s="61" t="s">
        <v>1083</v>
      </c>
      <c r="C76" s="1020" t="s">
        <v>572</v>
      </c>
      <c r="D76" s="1023" t="s">
        <v>572</v>
      </c>
      <c r="E76" s="1020" t="s">
        <v>572</v>
      </c>
      <c r="F76" s="1023" t="s">
        <v>572</v>
      </c>
      <c r="G76" s="1020" t="s">
        <v>572</v>
      </c>
      <c r="H76" s="1023" t="s">
        <v>572</v>
      </c>
      <c r="I76" s="1020" t="s">
        <v>572</v>
      </c>
      <c r="J76" s="1023" t="s">
        <v>572</v>
      </c>
      <c r="K76" s="389" t="s">
        <v>572</v>
      </c>
      <c r="L76" s="389" t="s">
        <v>572</v>
      </c>
      <c r="M76" s="389" t="s">
        <v>572</v>
      </c>
      <c r="N76" s="1039" t="s">
        <v>572</v>
      </c>
      <c r="O76" s="63">
        <v>301</v>
      </c>
    </row>
    <row r="77" spans="1:15" s="99" customFormat="1" ht="23.1" customHeight="1">
      <c r="A77" s="71">
        <v>302</v>
      </c>
      <c r="B77" s="72" t="s">
        <v>1084</v>
      </c>
      <c r="C77" s="1021" t="s">
        <v>572</v>
      </c>
      <c r="D77" s="1024" t="s">
        <v>572</v>
      </c>
      <c r="E77" s="1021" t="s">
        <v>572</v>
      </c>
      <c r="F77" s="1024" t="s">
        <v>572</v>
      </c>
      <c r="G77" s="1021" t="s">
        <v>572</v>
      </c>
      <c r="H77" s="1024" t="s">
        <v>572</v>
      </c>
      <c r="I77" s="1021" t="s">
        <v>572</v>
      </c>
      <c r="J77" s="1024" t="s">
        <v>572</v>
      </c>
      <c r="K77" s="391" t="s">
        <v>572</v>
      </c>
      <c r="L77" s="391" t="s">
        <v>572</v>
      </c>
      <c r="M77" s="391" t="s">
        <v>572</v>
      </c>
      <c r="N77" s="1041" t="s">
        <v>572</v>
      </c>
      <c r="O77" s="73">
        <v>302</v>
      </c>
    </row>
    <row r="78" spans="1:15" s="99" customFormat="1" ht="23.1" customHeight="1">
      <c r="A78" s="74">
        <v>303</v>
      </c>
      <c r="B78" s="61" t="s">
        <v>1085</v>
      </c>
      <c r="C78" s="1022" t="s">
        <v>572</v>
      </c>
      <c r="D78" s="1025" t="s">
        <v>572</v>
      </c>
      <c r="E78" s="1022" t="s">
        <v>572</v>
      </c>
      <c r="F78" s="1025" t="s">
        <v>572</v>
      </c>
      <c r="G78" s="1022" t="s">
        <v>572</v>
      </c>
      <c r="H78" s="1025" t="s">
        <v>572</v>
      </c>
      <c r="I78" s="1022" t="s">
        <v>572</v>
      </c>
      <c r="J78" s="1025" t="s">
        <v>572</v>
      </c>
      <c r="K78" s="918" t="s">
        <v>572</v>
      </c>
      <c r="L78" s="918" t="s">
        <v>572</v>
      </c>
      <c r="M78" s="918" t="s">
        <v>572</v>
      </c>
      <c r="N78" s="1042" t="s">
        <v>572</v>
      </c>
      <c r="O78" s="75">
        <v>303</v>
      </c>
    </row>
    <row r="79" spans="1:15" s="99" customFormat="1" ht="23.1" customHeight="1">
      <c r="A79" s="62">
        <v>304</v>
      </c>
      <c r="B79" s="61" t="s">
        <v>1086</v>
      </c>
      <c r="C79" s="1020" t="s">
        <v>572</v>
      </c>
      <c r="D79" s="1023" t="s">
        <v>572</v>
      </c>
      <c r="E79" s="1020" t="s">
        <v>572</v>
      </c>
      <c r="F79" s="1023" t="s">
        <v>572</v>
      </c>
      <c r="G79" s="1020" t="s">
        <v>572</v>
      </c>
      <c r="H79" s="1023" t="s">
        <v>572</v>
      </c>
      <c r="I79" s="1020" t="s">
        <v>572</v>
      </c>
      <c r="J79" s="1023" t="s">
        <v>572</v>
      </c>
      <c r="K79" s="389" t="s">
        <v>572</v>
      </c>
      <c r="L79" s="389" t="s">
        <v>572</v>
      </c>
      <c r="M79" s="389" t="s">
        <v>572</v>
      </c>
      <c r="N79" s="1039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1087</v>
      </c>
      <c r="C80" s="1020" t="s">
        <v>572</v>
      </c>
      <c r="D80" s="1023" t="s">
        <v>572</v>
      </c>
      <c r="E80" s="1020" t="s">
        <v>572</v>
      </c>
      <c r="F80" s="1023" t="s">
        <v>572</v>
      </c>
      <c r="G80" s="1020" t="s">
        <v>572</v>
      </c>
      <c r="H80" s="1023" t="s">
        <v>572</v>
      </c>
      <c r="I80" s="1020" t="s">
        <v>572</v>
      </c>
      <c r="J80" s="1023" t="s">
        <v>572</v>
      </c>
      <c r="K80" s="389" t="s">
        <v>572</v>
      </c>
      <c r="L80" s="389" t="s">
        <v>572</v>
      </c>
      <c r="M80" s="389" t="s">
        <v>572</v>
      </c>
      <c r="N80" s="1039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1088</v>
      </c>
      <c r="C81" s="1020" t="s">
        <v>572</v>
      </c>
      <c r="D81" s="1023" t="s">
        <v>572</v>
      </c>
      <c r="E81" s="1020" t="s">
        <v>572</v>
      </c>
      <c r="F81" s="1023" t="s">
        <v>572</v>
      </c>
      <c r="G81" s="1020" t="s">
        <v>572</v>
      </c>
      <c r="H81" s="1023" t="s">
        <v>572</v>
      </c>
      <c r="I81" s="1020" t="s">
        <v>572</v>
      </c>
      <c r="J81" s="1023" t="s">
        <v>572</v>
      </c>
      <c r="K81" s="389" t="s">
        <v>572</v>
      </c>
      <c r="L81" s="389" t="s">
        <v>572</v>
      </c>
      <c r="M81" s="389" t="s">
        <v>572</v>
      </c>
      <c r="N81" s="1039" t="s">
        <v>572</v>
      </c>
      <c r="O81" s="63">
        <v>306</v>
      </c>
    </row>
    <row r="82" spans="1:15" s="99" customFormat="1" ht="23.1" customHeight="1">
      <c r="A82" s="71"/>
      <c r="B82" s="72"/>
      <c r="C82" s="1021"/>
      <c r="D82" s="1024"/>
      <c r="E82" s="1021"/>
      <c r="F82" s="1024"/>
      <c r="G82" s="1021"/>
      <c r="H82" s="1024"/>
      <c r="I82" s="1021"/>
      <c r="J82" s="1024"/>
      <c r="K82" s="391"/>
      <c r="L82" s="391"/>
      <c r="M82" s="391"/>
      <c r="N82" s="1041"/>
      <c r="O82" s="73"/>
    </row>
    <row r="83" spans="1:15" s="99" customFormat="1" ht="23.1" customHeight="1">
      <c r="A83" s="62"/>
      <c r="B83" s="61"/>
      <c r="C83" s="1022"/>
      <c r="D83" s="1025"/>
      <c r="E83" s="1022"/>
      <c r="F83" s="1025"/>
      <c r="G83" s="1022"/>
      <c r="H83" s="1025"/>
      <c r="I83" s="1022"/>
      <c r="J83" s="1025"/>
      <c r="K83" s="918"/>
      <c r="L83" s="918"/>
      <c r="M83" s="918"/>
      <c r="N83" s="1042"/>
      <c r="O83" s="63"/>
    </row>
    <row r="84" spans="1:15" s="99" customFormat="1" ht="23.1" customHeight="1">
      <c r="A84" s="62"/>
      <c r="B84" s="61"/>
      <c r="C84" s="1020"/>
      <c r="D84" s="1023"/>
      <c r="E84" s="1020"/>
      <c r="F84" s="1023"/>
      <c r="G84" s="1020"/>
      <c r="H84" s="1023"/>
      <c r="I84" s="1020"/>
      <c r="J84" s="1023"/>
      <c r="K84" s="389"/>
      <c r="L84" s="389"/>
      <c r="M84" s="389"/>
      <c r="N84" s="1039"/>
      <c r="O84" s="63"/>
    </row>
    <row r="85" spans="1:15" s="99" customFormat="1" ht="23.1" customHeight="1">
      <c r="A85" s="62"/>
      <c r="B85" s="61"/>
      <c r="C85" s="1020"/>
      <c r="D85" s="1023"/>
      <c r="E85" s="1020"/>
      <c r="F85" s="1023"/>
      <c r="G85" s="1020"/>
      <c r="H85" s="1023"/>
      <c r="I85" s="1020"/>
      <c r="J85" s="1023"/>
      <c r="K85" s="389"/>
      <c r="L85" s="389"/>
      <c r="M85" s="389"/>
      <c r="N85" s="1039"/>
      <c r="O85" s="63"/>
    </row>
    <row r="86" spans="1:15" s="99" customFormat="1" ht="23.1" customHeight="1">
      <c r="A86" s="62"/>
      <c r="B86" s="61"/>
      <c r="C86" s="1020"/>
      <c r="D86" s="1023"/>
      <c r="E86" s="1020"/>
      <c r="F86" s="1023"/>
      <c r="G86" s="1020"/>
      <c r="H86" s="1023"/>
      <c r="I86" s="1020"/>
      <c r="J86" s="1023"/>
      <c r="K86" s="389"/>
      <c r="L86" s="389"/>
      <c r="M86" s="389"/>
      <c r="N86" s="1039"/>
      <c r="O86" s="63"/>
    </row>
    <row r="87" spans="1:15" s="99" customFormat="1" ht="23.1" customHeight="1">
      <c r="A87" s="71"/>
      <c r="B87" s="72"/>
      <c r="C87" s="1021"/>
      <c r="D87" s="1024"/>
      <c r="E87" s="1021"/>
      <c r="F87" s="1024"/>
      <c r="G87" s="1021"/>
      <c r="H87" s="1024"/>
      <c r="I87" s="1021"/>
      <c r="J87" s="1024"/>
      <c r="K87" s="391"/>
      <c r="L87" s="391"/>
      <c r="M87" s="391"/>
      <c r="N87" s="1041"/>
      <c r="O87" s="73"/>
    </row>
    <row r="88" spans="1:15" s="99" customFormat="1" ht="23.1" customHeight="1">
      <c r="A88" s="62"/>
      <c r="B88" s="61"/>
      <c r="C88" s="1022"/>
      <c r="D88" s="1025"/>
      <c r="E88" s="1022"/>
      <c r="F88" s="1025"/>
      <c r="G88" s="1022"/>
      <c r="H88" s="1025"/>
      <c r="I88" s="1022"/>
      <c r="J88" s="1025"/>
      <c r="K88" s="918"/>
      <c r="L88" s="918"/>
      <c r="M88" s="918"/>
      <c r="N88" s="1042"/>
      <c r="O88" s="63"/>
    </row>
    <row r="89" spans="1:15" s="99" customFormat="1" ht="23.1" customHeight="1">
      <c r="A89" s="62"/>
      <c r="B89" s="61"/>
      <c r="C89" s="1020"/>
      <c r="D89" s="1023"/>
      <c r="E89" s="1020"/>
      <c r="F89" s="1023"/>
      <c r="G89" s="1020"/>
      <c r="H89" s="1023"/>
      <c r="I89" s="1020"/>
      <c r="J89" s="1023"/>
      <c r="K89" s="389"/>
      <c r="L89" s="389"/>
      <c r="M89" s="389"/>
      <c r="N89" s="1039"/>
      <c r="O89" s="63"/>
    </row>
    <row r="90" spans="1:15" s="99" customFormat="1" ht="23.1" customHeight="1">
      <c r="A90" s="62"/>
      <c r="B90" s="61"/>
      <c r="C90" s="1020"/>
      <c r="D90" s="1023"/>
      <c r="E90" s="1020"/>
      <c r="F90" s="1023"/>
      <c r="G90" s="1020"/>
      <c r="H90" s="1023"/>
      <c r="I90" s="1020"/>
      <c r="J90" s="1023"/>
      <c r="K90" s="389"/>
      <c r="L90" s="389"/>
      <c r="M90" s="389"/>
      <c r="N90" s="1039"/>
      <c r="O90" s="63"/>
    </row>
    <row r="91" spans="1:15" s="99" customFormat="1" ht="23.1" customHeight="1">
      <c r="A91" s="62"/>
      <c r="B91" s="61"/>
      <c r="C91" s="1020"/>
      <c r="D91" s="1023"/>
      <c r="E91" s="1020"/>
      <c r="F91" s="1023"/>
      <c r="G91" s="1020"/>
      <c r="H91" s="1023"/>
      <c r="I91" s="1020"/>
      <c r="J91" s="1023"/>
      <c r="K91" s="389"/>
      <c r="L91" s="389"/>
      <c r="M91" s="389"/>
      <c r="N91" s="1039"/>
      <c r="O91" s="63"/>
    </row>
    <row r="92" spans="1:15" s="99" customFormat="1" ht="23.1" customHeight="1">
      <c r="A92" s="71"/>
      <c r="B92" s="72"/>
      <c r="C92" s="1021"/>
      <c r="D92" s="1024"/>
      <c r="E92" s="1021"/>
      <c r="F92" s="1024"/>
      <c r="G92" s="1021"/>
      <c r="H92" s="1024"/>
      <c r="I92" s="1021"/>
      <c r="J92" s="1024"/>
      <c r="K92" s="391"/>
      <c r="L92" s="391"/>
      <c r="M92" s="391"/>
      <c r="N92" s="1041"/>
      <c r="O92" s="73"/>
    </row>
    <row r="93" spans="1:15" s="99" customFormat="1" ht="23.1" customHeight="1">
      <c r="A93" s="62"/>
      <c r="B93" s="61"/>
      <c r="C93" s="1022"/>
      <c r="D93" s="1025"/>
      <c r="E93" s="1022"/>
      <c r="F93" s="1025"/>
      <c r="G93" s="1022"/>
      <c r="H93" s="1025"/>
      <c r="I93" s="1022"/>
      <c r="J93" s="1025"/>
      <c r="K93" s="918"/>
      <c r="L93" s="918"/>
      <c r="M93" s="918"/>
      <c r="N93" s="1042"/>
      <c r="O93" s="63"/>
    </row>
    <row r="94" spans="1:15" s="99" customFormat="1" ht="23.1" customHeight="1">
      <c r="A94" s="62"/>
      <c r="B94" s="61"/>
      <c r="C94" s="1020"/>
      <c r="D94" s="1023"/>
      <c r="E94" s="1020"/>
      <c r="F94" s="1023"/>
      <c r="G94" s="1020"/>
      <c r="H94" s="1023"/>
      <c r="I94" s="1020"/>
      <c r="J94" s="1023"/>
      <c r="K94" s="389"/>
      <c r="L94" s="389"/>
      <c r="M94" s="389"/>
      <c r="N94" s="1039"/>
      <c r="O94" s="63"/>
    </row>
    <row r="95" spans="1:15" s="99" customFormat="1" ht="23.1" customHeight="1">
      <c r="A95" s="62"/>
      <c r="B95" s="61"/>
      <c r="C95" s="1020"/>
      <c r="D95" s="1023"/>
      <c r="E95" s="1020"/>
      <c r="F95" s="1023"/>
      <c r="G95" s="1020"/>
      <c r="H95" s="1023"/>
      <c r="I95" s="1020"/>
      <c r="J95" s="1023"/>
      <c r="K95" s="389"/>
      <c r="L95" s="389"/>
      <c r="M95" s="389"/>
      <c r="N95" s="1039"/>
      <c r="O95" s="63"/>
    </row>
    <row r="96" spans="1:15" s="99" customFormat="1" ht="23.1" customHeight="1">
      <c r="A96" s="74"/>
      <c r="B96" s="61"/>
      <c r="C96" s="1020"/>
      <c r="D96" s="1023"/>
      <c r="E96" s="1020"/>
      <c r="F96" s="1023"/>
      <c r="G96" s="1020"/>
      <c r="H96" s="1023"/>
      <c r="I96" s="1020"/>
      <c r="J96" s="1023"/>
      <c r="K96" s="389"/>
      <c r="L96" s="389"/>
      <c r="M96" s="389"/>
      <c r="N96" s="1039"/>
      <c r="O96" s="75"/>
    </row>
    <row r="97" spans="1:15" s="99" customFormat="1" ht="23.1" customHeight="1">
      <c r="A97" s="71"/>
      <c r="B97" s="72"/>
      <c r="C97" s="1021"/>
      <c r="D97" s="1024"/>
      <c r="E97" s="1021"/>
      <c r="F97" s="1024"/>
      <c r="G97" s="1021"/>
      <c r="H97" s="1024"/>
      <c r="I97" s="1021"/>
      <c r="J97" s="1024"/>
      <c r="K97" s="391"/>
      <c r="L97" s="391"/>
      <c r="M97" s="391"/>
      <c r="N97" s="1041"/>
      <c r="O97" s="73"/>
    </row>
    <row r="98" spans="1:15" s="99" customFormat="1" ht="23.1" customHeight="1">
      <c r="A98" s="62"/>
      <c r="B98" s="61"/>
      <c r="C98" s="1022"/>
      <c r="D98" s="1025"/>
      <c r="E98" s="1022"/>
      <c r="F98" s="1025"/>
      <c r="G98" s="1022"/>
      <c r="H98" s="1025"/>
      <c r="I98" s="1022"/>
      <c r="J98" s="1025"/>
      <c r="K98" s="918"/>
      <c r="L98" s="918"/>
      <c r="M98" s="918"/>
      <c r="N98" s="1042"/>
      <c r="O98" s="63"/>
    </row>
    <row r="99" spans="1:15" s="99" customFormat="1" ht="23.1" customHeight="1">
      <c r="A99" s="62"/>
      <c r="B99" s="61"/>
      <c r="C99" s="1020"/>
      <c r="D99" s="1023"/>
      <c r="E99" s="1020"/>
      <c r="F99" s="1023"/>
      <c r="G99" s="1020"/>
      <c r="H99" s="1023"/>
      <c r="I99" s="1020"/>
      <c r="J99" s="1023"/>
      <c r="K99" s="389"/>
      <c r="L99" s="389"/>
      <c r="M99" s="389"/>
      <c r="N99" s="1039"/>
      <c r="O99" s="63"/>
    </row>
    <row r="100" spans="1:15" s="99" customFormat="1" ht="23.1" customHeight="1">
      <c r="A100" s="62"/>
      <c r="B100" s="61"/>
      <c r="C100" s="1020"/>
      <c r="D100" s="1023"/>
      <c r="E100" s="1020"/>
      <c r="F100" s="1023"/>
      <c r="G100" s="1020"/>
      <c r="H100" s="1023"/>
      <c r="I100" s="1020"/>
      <c r="J100" s="1023"/>
      <c r="K100" s="389"/>
      <c r="L100" s="389"/>
      <c r="M100" s="389"/>
      <c r="N100" s="1039"/>
      <c r="O100" s="63"/>
    </row>
    <row r="101" spans="1:15" s="99" customFormat="1" ht="23.1" customHeight="1">
      <c r="A101" s="74"/>
      <c r="B101" s="61"/>
      <c r="C101" s="1020"/>
      <c r="D101" s="1023"/>
      <c r="E101" s="1020"/>
      <c r="F101" s="1023"/>
      <c r="G101" s="1020"/>
      <c r="H101" s="1023"/>
      <c r="I101" s="1020"/>
      <c r="J101" s="1023"/>
      <c r="K101" s="389"/>
      <c r="L101" s="389"/>
      <c r="M101" s="389"/>
      <c r="N101" s="1039"/>
      <c r="O101" s="75"/>
    </row>
    <row r="102" spans="1:15" s="99" customFormat="1" ht="23.1" customHeight="1">
      <c r="A102" s="71"/>
      <c r="B102" s="72"/>
      <c r="C102" s="1021"/>
      <c r="D102" s="1024"/>
      <c r="E102" s="1021"/>
      <c r="F102" s="1024"/>
      <c r="G102" s="1021"/>
      <c r="H102" s="1024"/>
      <c r="I102" s="1021"/>
      <c r="J102" s="1024"/>
      <c r="K102" s="391"/>
      <c r="L102" s="391"/>
      <c r="M102" s="391"/>
      <c r="N102" s="1041"/>
      <c r="O102" s="73"/>
    </row>
    <row r="103" spans="1:15" s="111" customFormat="1" ht="23.1" customHeight="1">
      <c r="A103" s="62"/>
      <c r="B103" s="61"/>
      <c r="C103" s="1022"/>
      <c r="D103" s="1025"/>
      <c r="E103" s="1022"/>
      <c r="F103" s="1025"/>
      <c r="G103" s="1022"/>
      <c r="H103" s="1025"/>
      <c r="I103" s="1022"/>
      <c r="J103" s="1025"/>
      <c r="K103" s="918"/>
      <c r="L103" s="918"/>
      <c r="M103" s="918"/>
      <c r="N103" s="1042"/>
      <c r="O103" s="63"/>
    </row>
    <row r="104" spans="1:15" s="111" customFormat="1" ht="23.1" customHeight="1">
      <c r="A104" s="62"/>
      <c r="B104" s="61"/>
      <c r="C104" s="1020"/>
      <c r="D104" s="1023"/>
      <c r="E104" s="1020"/>
      <c r="F104" s="1023"/>
      <c r="G104" s="1020"/>
      <c r="H104" s="1023"/>
      <c r="I104" s="1020"/>
      <c r="J104" s="1023"/>
      <c r="K104" s="389"/>
      <c r="L104" s="389"/>
      <c r="M104" s="389"/>
      <c r="N104" s="1039"/>
      <c r="O104" s="63"/>
    </row>
    <row r="105" spans="1:15" s="111" customFormat="1" ht="23.1" customHeight="1">
      <c r="A105" s="62"/>
      <c r="B105" s="61"/>
      <c r="C105" s="1020"/>
      <c r="D105" s="1023"/>
      <c r="E105" s="1020"/>
      <c r="F105" s="1023"/>
      <c r="G105" s="1020"/>
      <c r="H105" s="1023"/>
      <c r="I105" s="1020"/>
      <c r="J105" s="1023"/>
      <c r="K105" s="389"/>
      <c r="L105" s="389"/>
      <c r="M105" s="389"/>
      <c r="N105" s="1039"/>
      <c r="O105" s="63"/>
    </row>
    <row r="106" spans="1:15" s="111" customFormat="1" ht="23.1" customHeight="1">
      <c r="A106" s="62"/>
      <c r="B106" s="61"/>
      <c r="C106" s="1020"/>
      <c r="D106" s="1023"/>
      <c r="E106" s="1020"/>
      <c r="F106" s="1023"/>
      <c r="G106" s="1020"/>
      <c r="H106" s="1023"/>
      <c r="I106" s="1020"/>
      <c r="J106" s="1023"/>
      <c r="K106" s="389"/>
      <c r="L106" s="389"/>
      <c r="M106" s="389"/>
      <c r="N106" s="1039"/>
      <c r="O106" s="63"/>
    </row>
    <row r="107" spans="1:15" s="111" customFormat="1" ht="23.1" customHeight="1" thickBot="1">
      <c r="A107" s="77"/>
      <c r="B107" s="78"/>
      <c r="C107" s="1033"/>
      <c r="D107" s="1046"/>
      <c r="E107" s="1033"/>
      <c r="F107" s="1046"/>
      <c r="G107" s="1033"/>
      <c r="H107" s="1046"/>
      <c r="I107" s="1033"/>
      <c r="J107" s="1046"/>
      <c r="K107" s="1037"/>
      <c r="L107" s="1037"/>
      <c r="M107" s="1037"/>
      <c r="N107" s="1043"/>
      <c r="O107" s="79"/>
    </row>
  </sheetData>
  <mergeCells count="2">
    <mergeCell ref="I3:K3"/>
    <mergeCell ref="C3:H3"/>
  </mergeCells>
  <phoneticPr fontId="2"/>
  <pageMargins left="0.86614173228346458" right="0.59055118110236227" top="0.5118110236220472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5"/>
  <dimension ref="A1:BE115"/>
  <sheetViews>
    <sheetView showGridLines="0" view="pageBreakPreview" zoomScale="55" zoomScaleNormal="100" zoomScaleSheetLayoutView="55" workbookViewId="0">
      <pane xSplit="2" ySplit="12" topLeftCell="C64" activePane="bottomRight" state="frozen"/>
      <selection pane="topRight"/>
      <selection pane="bottomLeft"/>
      <selection pane="bottomRight" activeCell="C67" sqref="C67:K69"/>
    </sheetView>
  </sheetViews>
  <sheetFormatPr defaultRowHeight="19.7" customHeight="1"/>
  <cols>
    <col min="1" max="1" width="5.875" style="8" customWidth="1"/>
    <col min="2" max="2" width="26.25" style="6" customWidth="1"/>
    <col min="3" max="4" width="25.625" style="103" customWidth="1"/>
    <col min="5" max="10" width="25.625" style="6" customWidth="1"/>
    <col min="11" max="11" width="25.625" style="103" customWidth="1"/>
    <col min="12" max="12" width="4.875" style="134" customWidth="1"/>
    <col min="13" max="16384" width="9" style="6"/>
  </cols>
  <sheetData>
    <row r="1" spans="1:57" ht="30.95" customHeight="1">
      <c r="A1" s="4" t="s">
        <v>588</v>
      </c>
      <c r="L1" s="190"/>
    </row>
    <row r="2" spans="1:57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83"/>
      <c r="L2" s="191" t="s">
        <v>589</v>
      </c>
    </row>
    <row r="3" spans="1:57" s="108" customFormat="1" ht="24.95" customHeight="1">
      <c r="A3" s="13" t="s">
        <v>423</v>
      </c>
      <c r="B3" s="14"/>
      <c r="C3" s="167"/>
      <c r="D3" s="167"/>
      <c r="E3" s="184" t="s">
        <v>471</v>
      </c>
      <c r="F3" s="183"/>
      <c r="G3" s="167"/>
      <c r="H3" s="167"/>
      <c r="I3" s="167"/>
      <c r="J3" s="167"/>
      <c r="K3" s="193"/>
      <c r="L3" s="20" t="s">
        <v>423</v>
      </c>
    </row>
    <row r="4" spans="1:57" s="108" customFormat="1" ht="24.95" customHeight="1">
      <c r="A4" s="22" t="s">
        <v>424</v>
      </c>
      <c r="B4" s="23"/>
      <c r="C4" s="89"/>
      <c r="D4" s="89"/>
      <c r="E4" s="88"/>
      <c r="F4" s="88"/>
      <c r="G4" s="89" t="s">
        <v>404</v>
      </c>
      <c r="H4" s="89" t="s">
        <v>472</v>
      </c>
      <c r="I4" s="89" t="s">
        <v>473</v>
      </c>
      <c r="J4" s="89" t="s">
        <v>217</v>
      </c>
      <c r="K4" s="195" t="s">
        <v>404</v>
      </c>
      <c r="L4" s="28" t="s">
        <v>424</v>
      </c>
    </row>
    <row r="5" spans="1:57" s="108" customFormat="1" ht="24.95" customHeight="1">
      <c r="A5" s="22" t="s">
        <v>425</v>
      </c>
      <c r="B5" s="23" t="s">
        <v>393</v>
      </c>
      <c r="C5" s="89" t="s">
        <v>403</v>
      </c>
      <c r="D5" s="89" t="s">
        <v>399</v>
      </c>
      <c r="E5" s="89" t="s">
        <v>406</v>
      </c>
      <c r="F5" s="89" t="s">
        <v>407</v>
      </c>
      <c r="G5" s="89"/>
      <c r="H5" s="89"/>
      <c r="I5" s="89"/>
      <c r="J5" s="89" t="s">
        <v>363</v>
      </c>
      <c r="K5" s="195"/>
      <c r="L5" s="28" t="s">
        <v>425</v>
      </c>
    </row>
    <row r="6" spans="1:57" s="108" customFormat="1" ht="24.95" customHeight="1">
      <c r="A6" s="22" t="s">
        <v>426</v>
      </c>
      <c r="B6" s="23"/>
      <c r="C6" s="89"/>
      <c r="D6" s="89"/>
      <c r="E6" s="89"/>
      <c r="F6" s="89"/>
      <c r="G6" s="89" t="s">
        <v>388</v>
      </c>
      <c r="H6" s="89" t="s">
        <v>388</v>
      </c>
      <c r="I6" s="89" t="s">
        <v>388</v>
      </c>
      <c r="J6" s="89" t="s">
        <v>388</v>
      </c>
      <c r="K6" s="195" t="s">
        <v>389</v>
      </c>
      <c r="L6" s="28" t="s">
        <v>426</v>
      </c>
    </row>
    <row r="7" spans="1:57" s="108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196"/>
      <c r="L7" s="52" t="s">
        <v>427</v>
      </c>
    </row>
    <row r="8" spans="1:57" s="108" customFormat="1" ht="30" customHeight="1">
      <c r="A8" s="22"/>
      <c r="B8" s="29" t="s">
        <v>6</v>
      </c>
      <c r="C8" s="1074" t="s">
        <v>572</v>
      </c>
      <c r="D8" s="1047" t="s">
        <v>572</v>
      </c>
      <c r="E8" s="1028" t="s">
        <v>572</v>
      </c>
      <c r="F8" s="1028" t="s">
        <v>572</v>
      </c>
      <c r="G8" s="1028" t="s">
        <v>572</v>
      </c>
      <c r="H8" s="1028" t="s">
        <v>572</v>
      </c>
      <c r="I8" s="1028" t="s">
        <v>572</v>
      </c>
      <c r="J8" s="1028" t="s">
        <v>572</v>
      </c>
      <c r="K8" s="1048" t="s">
        <v>572</v>
      </c>
      <c r="L8" s="75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</row>
    <row r="9" spans="1:57" s="108" customFormat="1" ht="30" customHeight="1">
      <c r="A9" s="22"/>
      <c r="B9" s="29" t="s">
        <v>1016</v>
      </c>
      <c r="C9" s="923">
        <v>-4912885</v>
      </c>
      <c r="D9" s="388">
        <v>107221973</v>
      </c>
      <c r="E9" s="1020">
        <v>1300877209</v>
      </c>
      <c r="F9" s="1020">
        <v>16703777</v>
      </c>
      <c r="G9" s="1020">
        <v>1082436</v>
      </c>
      <c r="H9" s="1020">
        <v>528173</v>
      </c>
      <c r="I9" s="1020">
        <v>7808</v>
      </c>
      <c r="J9" s="1020">
        <v>20399</v>
      </c>
      <c r="K9" s="1049">
        <v>1681576</v>
      </c>
      <c r="L9" s="55"/>
    </row>
    <row r="10" spans="1:57" s="108" customFormat="1" ht="30" customHeight="1">
      <c r="A10" s="22"/>
      <c r="B10" s="29" t="s">
        <v>1017</v>
      </c>
      <c r="C10" s="1075" t="s">
        <v>572</v>
      </c>
      <c r="D10" s="1050" t="s">
        <v>572</v>
      </c>
      <c r="E10" s="1034" t="s">
        <v>572</v>
      </c>
      <c r="F10" s="1034" t="s">
        <v>572</v>
      </c>
      <c r="G10" s="1034" t="s">
        <v>572</v>
      </c>
      <c r="H10" s="1034" t="s">
        <v>572</v>
      </c>
      <c r="I10" s="1034" t="s">
        <v>572</v>
      </c>
      <c r="J10" s="1034" t="s">
        <v>572</v>
      </c>
      <c r="K10" s="1051" t="s">
        <v>572</v>
      </c>
      <c r="L10" s="55"/>
    </row>
    <row r="11" spans="1:57" s="108" customFormat="1" ht="30" customHeight="1">
      <c r="A11" s="22"/>
      <c r="B11" s="29" t="s">
        <v>1018</v>
      </c>
      <c r="C11" s="923">
        <v>-4845898</v>
      </c>
      <c r="D11" s="388">
        <v>99965069</v>
      </c>
      <c r="E11" s="1020">
        <v>1221658274</v>
      </c>
      <c r="F11" s="1020">
        <v>15792628</v>
      </c>
      <c r="G11" s="1020">
        <v>1005872</v>
      </c>
      <c r="H11" s="1020">
        <v>488032</v>
      </c>
      <c r="I11" s="1020">
        <v>7461</v>
      </c>
      <c r="J11" s="1020">
        <v>19536</v>
      </c>
      <c r="K11" s="1049">
        <v>1556957</v>
      </c>
      <c r="L11" s="55"/>
    </row>
    <row r="12" spans="1:57" s="108" customFormat="1" ht="30" customHeight="1">
      <c r="A12" s="109"/>
      <c r="B12" s="133" t="s">
        <v>1019</v>
      </c>
      <c r="C12" s="953">
        <v>-66987</v>
      </c>
      <c r="D12" s="404">
        <v>7256904</v>
      </c>
      <c r="E12" s="1021">
        <v>79218935</v>
      </c>
      <c r="F12" s="1021">
        <v>911149</v>
      </c>
      <c r="G12" s="1021">
        <v>76564</v>
      </c>
      <c r="H12" s="1021">
        <v>40141</v>
      </c>
      <c r="I12" s="1021">
        <v>347</v>
      </c>
      <c r="J12" s="1021">
        <v>863</v>
      </c>
      <c r="K12" s="1052">
        <v>124619</v>
      </c>
      <c r="L12" s="126"/>
    </row>
    <row r="13" spans="1:57" ht="23.1" customHeight="1">
      <c r="A13" s="60">
        <v>1</v>
      </c>
      <c r="B13" s="93" t="s">
        <v>1020</v>
      </c>
      <c r="C13" s="951">
        <v>-703608</v>
      </c>
      <c r="D13" s="396">
        <v>4995642</v>
      </c>
      <c r="E13" s="1022">
        <v>66343745</v>
      </c>
      <c r="F13" s="1022">
        <v>0</v>
      </c>
      <c r="G13" s="1022">
        <v>57307</v>
      </c>
      <c r="H13" s="1022">
        <v>27195</v>
      </c>
      <c r="I13" s="1022">
        <v>486</v>
      </c>
      <c r="J13" s="1022">
        <v>985</v>
      </c>
      <c r="K13" s="1053">
        <v>87964</v>
      </c>
      <c r="L13" s="59">
        <v>1</v>
      </c>
    </row>
    <row r="14" spans="1:57" ht="23.1" customHeight="1">
      <c r="A14" s="60">
        <v>2</v>
      </c>
      <c r="B14" s="93" t="s">
        <v>1021</v>
      </c>
      <c r="C14" s="923">
        <v>-9848</v>
      </c>
      <c r="D14" s="388">
        <v>2614711</v>
      </c>
      <c r="E14" s="1020">
        <v>28782840</v>
      </c>
      <c r="F14" s="1020">
        <v>0</v>
      </c>
      <c r="G14" s="1020">
        <v>29255</v>
      </c>
      <c r="H14" s="1020">
        <v>15213</v>
      </c>
      <c r="I14" s="1020">
        <v>159</v>
      </c>
      <c r="J14" s="1020">
        <v>306</v>
      </c>
      <c r="K14" s="1049">
        <v>46484</v>
      </c>
      <c r="L14" s="55">
        <v>2</v>
      </c>
    </row>
    <row r="15" spans="1:57" ht="23.1" customHeight="1">
      <c r="A15" s="60">
        <v>3</v>
      </c>
      <c r="B15" s="93" t="s">
        <v>1022</v>
      </c>
      <c r="C15" s="923">
        <v>-175625</v>
      </c>
      <c r="D15" s="388">
        <v>9642332</v>
      </c>
      <c r="E15" s="1020">
        <v>113770350</v>
      </c>
      <c r="F15" s="1020">
        <v>0</v>
      </c>
      <c r="G15" s="1020">
        <v>89991</v>
      </c>
      <c r="H15" s="1020">
        <v>41556</v>
      </c>
      <c r="I15" s="1020">
        <v>349</v>
      </c>
      <c r="J15" s="1020">
        <v>1878</v>
      </c>
      <c r="K15" s="1049">
        <v>138138</v>
      </c>
      <c r="L15" s="55">
        <v>3</v>
      </c>
    </row>
    <row r="16" spans="1:57" ht="23.1" customHeight="1">
      <c r="A16" s="60">
        <v>6</v>
      </c>
      <c r="B16" s="93" t="s">
        <v>1023</v>
      </c>
      <c r="C16" s="923">
        <v>-11647</v>
      </c>
      <c r="D16" s="388">
        <v>1174434</v>
      </c>
      <c r="E16" s="1020">
        <v>12237196</v>
      </c>
      <c r="F16" s="1020">
        <v>577237</v>
      </c>
      <c r="G16" s="1020">
        <v>12509</v>
      </c>
      <c r="H16" s="1020">
        <v>6258</v>
      </c>
      <c r="I16" s="1020">
        <v>48</v>
      </c>
      <c r="J16" s="1020">
        <v>131</v>
      </c>
      <c r="K16" s="1049">
        <v>20335</v>
      </c>
      <c r="L16" s="55">
        <v>6</v>
      </c>
    </row>
    <row r="17" spans="1:12" ht="23.1" customHeight="1">
      <c r="A17" s="179">
        <v>7</v>
      </c>
      <c r="B17" s="180" t="s">
        <v>1024</v>
      </c>
      <c r="C17" s="953">
        <v>13334</v>
      </c>
      <c r="D17" s="404">
        <v>827688</v>
      </c>
      <c r="E17" s="1021">
        <v>8973347</v>
      </c>
      <c r="F17" s="1021">
        <v>458287</v>
      </c>
      <c r="G17" s="1021">
        <v>10638</v>
      </c>
      <c r="H17" s="1021">
        <v>5071</v>
      </c>
      <c r="I17" s="1021">
        <v>16</v>
      </c>
      <c r="J17" s="1021">
        <v>107</v>
      </c>
      <c r="K17" s="1052">
        <v>15807</v>
      </c>
      <c r="L17" s="126">
        <v>7</v>
      </c>
    </row>
    <row r="18" spans="1:12" ht="23.1" customHeight="1">
      <c r="A18" s="60">
        <v>8</v>
      </c>
      <c r="B18" s="93" t="s">
        <v>1025</v>
      </c>
      <c r="C18" s="951">
        <v>-107512</v>
      </c>
      <c r="D18" s="396">
        <v>5425474</v>
      </c>
      <c r="E18" s="1022">
        <v>66657943</v>
      </c>
      <c r="F18" s="1022">
        <v>3252870</v>
      </c>
      <c r="G18" s="1022">
        <v>49995</v>
      </c>
      <c r="H18" s="1022">
        <v>23563</v>
      </c>
      <c r="I18" s="1022">
        <v>385</v>
      </c>
      <c r="J18" s="1022">
        <v>1223</v>
      </c>
      <c r="K18" s="1053">
        <v>77301</v>
      </c>
      <c r="L18" s="55">
        <v>8</v>
      </c>
    </row>
    <row r="19" spans="1:12" ht="23.1" customHeight="1">
      <c r="A19" s="60">
        <v>9</v>
      </c>
      <c r="B19" s="93" t="s">
        <v>1026</v>
      </c>
      <c r="C19" s="923">
        <v>-3336</v>
      </c>
      <c r="D19" s="388">
        <v>1209751</v>
      </c>
      <c r="E19" s="1020">
        <v>13969670</v>
      </c>
      <c r="F19" s="1020">
        <v>640529</v>
      </c>
      <c r="G19" s="1020">
        <v>12517</v>
      </c>
      <c r="H19" s="1020">
        <v>6443</v>
      </c>
      <c r="I19" s="1020">
        <v>66</v>
      </c>
      <c r="J19" s="1020">
        <v>197</v>
      </c>
      <c r="K19" s="1049">
        <v>20081</v>
      </c>
      <c r="L19" s="55">
        <v>9</v>
      </c>
    </row>
    <row r="20" spans="1:12" ht="23.1" customHeight="1">
      <c r="A20" s="60">
        <v>10</v>
      </c>
      <c r="B20" s="93" t="s">
        <v>1027</v>
      </c>
      <c r="C20" s="923">
        <v>-163136</v>
      </c>
      <c r="D20" s="388">
        <v>1620977</v>
      </c>
      <c r="E20" s="1020">
        <v>20097598</v>
      </c>
      <c r="F20" s="1020">
        <v>0</v>
      </c>
      <c r="G20" s="1020">
        <v>17020</v>
      </c>
      <c r="H20" s="1020">
        <v>10338</v>
      </c>
      <c r="I20" s="1020">
        <v>57</v>
      </c>
      <c r="J20" s="1020">
        <v>257</v>
      </c>
      <c r="K20" s="1049">
        <v>28011</v>
      </c>
      <c r="L20" s="55">
        <v>10</v>
      </c>
    </row>
    <row r="21" spans="1:12" s="99" customFormat="1" ht="23.1" customHeight="1">
      <c r="A21" s="60">
        <v>11</v>
      </c>
      <c r="B21" s="93" t="s">
        <v>1028</v>
      </c>
      <c r="C21" s="923">
        <v>-12214</v>
      </c>
      <c r="D21" s="388">
        <v>1241642</v>
      </c>
      <c r="E21" s="1020">
        <v>11672884</v>
      </c>
      <c r="F21" s="1020">
        <v>633339</v>
      </c>
      <c r="G21" s="1020">
        <v>11628</v>
      </c>
      <c r="H21" s="1020">
        <v>5954</v>
      </c>
      <c r="I21" s="1020">
        <v>33</v>
      </c>
      <c r="J21" s="1020">
        <v>188</v>
      </c>
      <c r="K21" s="1049">
        <v>19172</v>
      </c>
      <c r="L21" s="63">
        <v>11</v>
      </c>
    </row>
    <row r="22" spans="1:12" s="99" customFormat="1" ht="23.1" customHeight="1">
      <c r="A22" s="62">
        <v>12</v>
      </c>
      <c r="B22" s="61" t="s">
        <v>1029</v>
      </c>
      <c r="C22" s="953">
        <v>-7961</v>
      </c>
      <c r="D22" s="404">
        <v>1278493</v>
      </c>
      <c r="E22" s="1021">
        <v>14231954</v>
      </c>
      <c r="F22" s="1021">
        <v>0</v>
      </c>
      <c r="G22" s="1021">
        <v>13836</v>
      </c>
      <c r="H22" s="1021">
        <v>7360</v>
      </c>
      <c r="I22" s="1021">
        <v>202</v>
      </c>
      <c r="J22" s="1021">
        <v>192</v>
      </c>
      <c r="K22" s="1052">
        <v>21728</v>
      </c>
      <c r="L22" s="63">
        <v>12</v>
      </c>
    </row>
    <row r="23" spans="1:12" s="99" customFormat="1" ht="23.1" customHeight="1">
      <c r="A23" s="66">
        <v>14</v>
      </c>
      <c r="B23" s="58" t="s">
        <v>1030</v>
      </c>
      <c r="C23" s="951">
        <v>102757</v>
      </c>
      <c r="D23" s="396">
        <v>3548103</v>
      </c>
      <c r="E23" s="1022">
        <v>36029416</v>
      </c>
      <c r="F23" s="1022">
        <v>0</v>
      </c>
      <c r="G23" s="1022">
        <v>35246</v>
      </c>
      <c r="H23" s="1022">
        <v>19242</v>
      </c>
      <c r="I23" s="1022">
        <v>242</v>
      </c>
      <c r="J23" s="1022">
        <v>449</v>
      </c>
      <c r="K23" s="1053">
        <v>54167</v>
      </c>
      <c r="L23" s="67">
        <v>14</v>
      </c>
    </row>
    <row r="24" spans="1:12" s="99" customFormat="1" ht="23.1" customHeight="1">
      <c r="A24" s="62">
        <v>15</v>
      </c>
      <c r="B24" s="61" t="s">
        <v>1031</v>
      </c>
      <c r="C24" s="923">
        <v>-272841</v>
      </c>
      <c r="D24" s="388">
        <v>2186483</v>
      </c>
      <c r="E24" s="1020">
        <v>29553972</v>
      </c>
      <c r="F24" s="1020">
        <v>1314136</v>
      </c>
      <c r="G24" s="1020">
        <v>25699</v>
      </c>
      <c r="H24" s="1020">
        <v>12554</v>
      </c>
      <c r="I24" s="1020">
        <v>275</v>
      </c>
      <c r="J24" s="1020">
        <v>519</v>
      </c>
      <c r="K24" s="1049">
        <v>40055</v>
      </c>
      <c r="L24" s="63">
        <v>15</v>
      </c>
    </row>
    <row r="25" spans="1:12" s="99" customFormat="1" ht="23.1" customHeight="1">
      <c r="A25" s="62">
        <v>16</v>
      </c>
      <c r="B25" s="61" t="s">
        <v>1032</v>
      </c>
      <c r="C25" s="923">
        <v>-5016</v>
      </c>
      <c r="D25" s="388">
        <v>761690</v>
      </c>
      <c r="E25" s="1020">
        <v>7588779</v>
      </c>
      <c r="F25" s="1020">
        <v>399276</v>
      </c>
      <c r="G25" s="1020">
        <v>8189</v>
      </c>
      <c r="H25" s="1020">
        <v>4554</v>
      </c>
      <c r="I25" s="1020">
        <v>43</v>
      </c>
      <c r="J25" s="1020">
        <v>77</v>
      </c>
      <c r="K25" s="1049">
        <v>13299</v>
      </c>
      <c r="L25" s="63">
        <v>16</v>
      </c>
    </row>
    <row r="26" spans="1:12" s="99" customFormat="1" ht="23.1" customHeight="1">
      <c r="A26" s="62">
        <v>17</v>
      </c>
      <c r="B26" s="61" t="s">
        <v>1033</v>
      </c>
      <c r="C26" s="923">
        <v>-24636</v>
      </c>
      <c r="D26" s="388">
        <v>1442968</v>
      </c>
      <c r="E26" s="1020">
        <v>17959149</v>
      </c>
      <c r="F26" s="1020">
        <v>0</v>
      </c>
      <c r="G26" s="1020">
        <v>16943</v>
      </c>
      <c r="H26" s="1020">
        <v>8483</v>
      </c>
      <c r="I26" s="1020">
        <v>259</v>
      </c>
      <c r="J26" s="1020">
        <v>193</v>
      </c>
      <c r="K26" s="1049">
        <v>27366</v>
      </c>
      <c r="L26" s="63">
        <v>17</v>
      </c>
    </row>
    <row r="27" spans="1:12" s="99" customFormat="1" ht="23.1" customHeight="1">
      <c r="A27" s="71">
        <v>18</v>
      </c>
      <c r="B27" s="72" t="s">
        <v>1034</v>
      </c>
      <c r="C27" s="953">
        <v>-411378</v>
      </c>
      <c r="D27" s="404">
        <v>2228664</v>
      </c>
      <c r="E27" s="1021">
        <v>26781316</v>
      </c>
      <c r="F27" s="1021">
        <v>1222376</v>
      </c>
      <c r="G27" s="1021">
        <v>24123</v>
      </c>
      <c r="H27" s="1021">
        <v>12004</v>
      </c>
      <c r="I27" s="1021">
        <v>133</v>
      </c>
      <c r="J27" s="1021">
        <v>410</v>
      </c>
      <c r="K27" s="1052">
        <v>40377</v>
      </c>
      <c r="L27" s="73">
        <v>18</v>
      </c>
    </row>
    <row r="28" spans="1:12" s="99" customFormat="1" ht="23.1" customHeight="1">
      <c r="A28" s="62">
        <v>19</v>
      </c>
      <c r="B28" s="61" t="s">
        <v>1035</v>
      </c>
      <c r="C28" s="951">
        <v>-25604</v>
      </c>
      <c r="D28" s="396">
        <v>2991624</v>
      </c>
      <c r="E28" s="1022">
        <v>36471642</v>
      </c>
      <c r="F28" s="1022">
        <v>0</v>
      </c>
      <c r="G28" s="1022">
        <v>31003</v>
      </c>
      <c r="H28" s="1022">
        <v>15077</v>
      </c>
      <c r="I28" s="1022">
        <v>919</v>
      </c>
      <c r="J28" s="1022">
        <v>442</v>
      </c>
      <c r="K28" s="1053">
        <v>48435</v>
      </c>
      <c r="L28" s="67">
        <v>19</v>
      </c>
    </row>
    <row r="29" spans="1:12" s="99" customFormat="1" ht="23.1" customHeight="1">
      <c r="A29" s="62">
        <v>21</v>
      </c>
      <c r="B29" s="61" t="s">
        <v>1036</v>
      </c>
      <c r="C29" s="923">
        <v>-92293</v>
      </c>
      <c r="D29" s="388">
        <v>3816268</v>
      </c>
      <c r="E29" s="1020">
        <v>45508085</v>
      </c>
      <c r="F29" s="1020">
        <v>0</v>
      </c>
      <c r="G29" s="1020">
        <v>40647</v>
      </c>
      <c r="H29" s="1020">
        <v>18872</v>
      </c>
      <c r="I29" s="1020">
        <v>157</v>
      </c>
      <c r="J29" s="1020">
        <v>825</v>
      </c>
      <c r="K29" s="1049">
        <v>60814</v>
      </c>
      <c r="L29" s="63">
        <v>21</v>
      </c>
    </row>
    <row r="30" spans="1:12" s="99" customFormat="1" ht="23.1" customHeight="1">
      <c r="A30" s="62">
        <v>22</v>
      </c>
      <c r="B30" s="61" t="s">
        <v>1037</v>
      </c>
      <c r="C30" s="923">
        <v>-86752</v>
      </c>
      <c r="D30" s="388">
        <v>5323832</v>
      </c>
      <c r="E30" s="1020">
        <v>58758881</v>
      </c>
      <c r="F30" s="1020">
        <v>0</v>
      </c>
      <c r="G30" s="1020">
        <v>47824</v>
      </c>
      <c r="H30" s="1020">
        <v>23248</v>
      </c>
      <c r="I30" s="1020">
        <v>207</v>
      </c>
      <c r="J30" s="1020">
        <v>1205</v>
      </c>
      <c r="K30" s="1049">
        <v>74449</v>
      </c>
      <c r="L30" s="63">
        <v>22</v>
      </c>
    </row>
    <row r="31" spans="1:12" s="99" customFormat="1" ht="23.1" customHeight="1">
      <c r="A31" s="62">
        <v>23</v>
      </c>
      <c r="B31" s="61" t="s">
        <v>1038</v>
      </c>
      <c r="C31" s="923">
        <v>682</v>
      </c>
      <c r="D31" s="388">
        <v>1154886</v>
      </c>
      <c r="E31" s="1020">
        <v>13762600</v>
      </c>
      <c r="F31" s="1020">
        <v>487447</v>
      </c>
      <c r="G31" s="1020">
        <v>12553</v>
      </c>
      <c r="H31" s="1020">
        <v>5960</v>
      </c>
      <c r="I31" s="1020">
        <v>38</v>
      </c>
      <c r="J31" s="1020">
        <v>167</v>
      </c>
      <c r="K31" s="1049">
        <v>18526</v>
      </c>
      <c r="L31" s="63">
        <v>23</v>
      </c>
    </row>
    <row r="32" spans="1:12" s="99" customFormat="1" ht="23.1" customHeight="1">
      <c r="A32" s="71">
        <v>24</v>
      </c>
      <c r="B32" s="72" t="s">
        <v>1039</v>
      </c>
      <c r="C32" s="953">
        <v>-4542</v>
      </c>
      <c r="D32" s="404">
        <v>2048637</v>
      </c>
      <c r="E32" s="1021">
        <v>26235093</v>
      </c>
      <c r="F32" s="1021">
        <v>0</v>
      </c>
      <c r="G32" s="1021">
        <v>17247</v>
      </c>
      <c r="H32" s="1021">
        <v>7468</v>
      </c>
      <c r="I32" s="1021">
        <v>79</v>
      </c>
      <c r="J32" s="1021">
        <v>289</v>
      </c>
      <c r="K32" s="1052">
        <v>26789</v>
      </c>
      <c r="L32" s="73">
        <v>24</v>
      </c>
    </row>
    <row r="33" spans="1:12" s="99" customFormat="1" ht="23.1" customHeight="1">
      <c r="A33" s="74">
        <v>25</v>
      </c>
      <c r="B33" s="61" t="s">
        <v>1040</v>
      </c>
      <c r="C33" s="951">
        <v>-20957</v>
      </c>
      <c r="D33" s="396">
        <v>2306850</v>
      </c>
      <c r="E33" s="1022">
        <v>25788055</v>
      </c>
      <c r="F33" s="1022">
        <v>1270493</v>
      </c>
      <c r="G33" s="1022">
        <v>21079</v>
      </c>
      <c r="H33" s="1022">
        <v>11094</v>
      </c>
      <c r="I33" s="1022">
        <v>177</v>
      </c>
      <c r="J33" s="1022">
        <v>400</v>
      </c>
      <c r="K33" s="1053">
        <v>35128</v>
      </c>
      <c r="L33" s="75">
        <v>25</v>
      </c>
    </row>
    <row r="34" spans="1:12" s="99" customFormat="1" ht="23.1" customHeight="1">
      <c r="A34" s="62">
        <v>27</v>
      </c>
      <c r="B34" s="61" t="s">
        <v>1041</v>
      </c>
      <c r="C34" s="923">
        <v>-16165</v>
      </c>
      <c r="D34" s="388">
        <v>2025377</v>
      </c>
      <c r="E34" s="1020">
        <v>26388302</v>
      </c>
      <c r="F34" s="1020">
        <v>1277527</v>
      </c>
      <c r="G34" s="1020">
        <v>17477</v>
      </c>
      <c r="H34" s="1020">
        <v>7771</v>
      </c>
      <c r="I34" s="1020">
        <v>112</v>
      </c>
      <c r="J34" s="1020">
        <v>557</v>
      </c>
      <c r="K34" s="1049">
        <v>25926</v>
      </c>
      <c r="L34" s="63">
        <v>27</v>
      </c>
    </row>
    <row r="35" spans="1:12" s="99" customFormat="1" ht="23.1" customHeight="1">
      <c r="A35" s="62">
        <v>28</v>
      </c>
      <c r="B35" s="61" t="s">
        <v>1042</v>
      </c>
      <c r="C35" s="923">
        <v>-20021</v>
      </c>
      <c r="D35" s="388">
        <v>1125841</v>
      </c>
      <c r="E35" s="1020">
        <v>14177204</v>
      </c>
      <c r="F35" s="1020">
        <v>740038</v>
      </c>
      <c r="G35" s="1020">
        <v>10425</v>
      </c>
      <c r="H35" s="1020">
        <v>4747</v>
      </c>
      <c r="I35" s="1020">
        <v>86</v>
      </c>
      <c r="J35" s="1020">
        <v>243</v>
      </c>
      <c r="K35" s="1049">
        <v>16088</v>
      </c>
      <c r="L35" s="63">
        <v>28</v>
      </c>
    </row>
    <row r="36" spans="1:12" s="99" customFormat="1" ht="23.1" customHeight="1">
      <c r="A36" s="62">
        <v>29</v>
      </c>
      <c r="B36" s="61" t="s">
        <v>1043</v>
      </c>
      <c r="C36" s="923">
        <v>-6467</v>
      </c>
      <c r="D36" s="388">
        <v>1179485</v>
      </c>
      <c r="E36" s="1020">
        <v>15045692</v>
      </c>
      <c r="F36" s="1020">
        <v>747060</v>
      </c>
      <c r="G36" s="1020">
        <v>10188</v>
      </c>
      <c r="H36" s="1020">
        <v>4471</v>
      </c>
      <c r="I36" s="1020">
        <v>51</v>
      </c>
      <c r="J36" s="1020">
        <v>264</v>
      </c>
      <c r="K36" s="1049">
        <v>15018</v>
      </c>
      <c r="L36" s="63">
        <v>29</v>
      </c>
    </row>
    <row r="37" spans="1:12" s="99" customFormat="1" ht="23.1" customHeight="1">
      <c r="A37" s="71">
        <v>30</v>
      </c>
      <c r="B37" s="72" t="s">
        <v>1044</v>
      </c>
      <c r="C37" s="953">
        <v>-39549</v>
      </c>
      <c r="D37" s="404">
        <v>2413983</v>
      </c>
      <c r="E37" s="1021">
        <v>30015381</v>
      </c>
      <c r="F37" s="1021">
        <v>1246039</v>
      </c>
      <c r="G37" s="1021">
        <v>23164</v>
      </c>
      <c r="H37" s="1021">
        <v>11452</v>
      </c>
      <c r="I37" s="1021">
        <v>176</v>
      </c>
      <c r="J37" s="1021">
        <v>516</v>
      </c>
      <c r="K37" s="1052">
        <v>34852</v>
      </c>
      <c r="L37" s="73">
        <v>30</v>
      </c>
    </row>
    <row r="38" spans="1:12" s="99" customFormat="1" ht="23.1" customHeight="1">
      <c r="A38" s="62">
        <v>31</v>
      </c>
      <c r="B38" s="61" t="s">
        <v>1045</v>
      </c>
      <c r="C38" s="951">
        <v>4441</v>
      </c>
      <c r="D38" s="396">
        <v>1034180</v>
      </c>
      <c r="E38" s="1022">
        <v>11601218</v>
      </c>
      <c r="F38" s="1022">
        <v>0</v>
      </c>
      <c r="G38" s="1022">
        <v>10558</v>
      </c>
      <c r="H38" s="1022">
        <v>5342</v>
      </c>
      <c r="I38" s="1022">
        <v>93</v>
      </c>
      <c r="J38" s="1022">
        <v>156</v>
      </c>
      <c r="K38" s="1053">
        <v>16739</v>
      </c>
      <c r="L38" s="63">
        <v>31</v>
      </c>
    </row>
    <row r="39" spans="1:12" s="99" customFormat="1" ht="23.1" customHeight="1">
      <c r="A39" s="62">
        <v>32</v>
      </c>
      <c r="B39" s="61" t="s">
        <v>1046</v>
      </c>
      <c r="C39" s="923">
        <v>-11781</v>
      </c>
      <c r="D39" s="388">
        <v>2232606</v>
      </c>
      <c r="E39" s="1020">
        <v>24015524</v>
      </c>
      <c r="F39" s="1020">
        <v>0</v>
      </c>
      <c r="G39" s="1020">
        <v>22538</v>
      </c>
      <c r="H39" s="1020">
        <v>11660</v>
      </c>
      <c r="I39" s="1020">
        <v>124</v>
      </c>
      <c r="J39" s="1020">
        <v>358</v>
      </c>
      <c r="K39" s="1049">
        <v>35801</v>
      </c>
      <c r="L39" s="63">
        <v>32</v>
      </c>
    </row>
    <row r="40" spans="1:12" s="99" customFormat="1" ht="23.1" customHeight="1">
      <c r="A40" s="62">
        <v>33</v>
      </c>
      <c r="B40" s="61" t="s">
        <v>1047</v>
      </c>
      <c r="C40" s="923">
        <v>-6565</v>
      </c>
      <c r="D40" s="388">
        <v>873248</v>
      </c>
      <c r="E40" s="1020">
        <v>10542964</v>
      </c>
      <c r="F40" s="1020">
        <v>528475</v>
      </c>
      <c r="G40" s="1020">
        <v>9987</v>
      </c>
      <c r="H40" s="1020">
        <v>4930</v>
      </c>
      <c r="I40" s="1020">
        <v>43</v>
      </c>
      <c r="J40" s="1020">
        <v>154</v>
      </c>
      <c r="K40" s="1049">
        <v>15720</v>
      </c>
      <c r="L40" s="63">
        <v>33</v>
      </c>
    </row>
    <row r="41" spans="1:12" s="99" customFormat="1" ht="23.1" customHeight="1">
      <c r="A41" s="62">
        <v>34</v>
      </c>
      <c r="B41" s="61" t="s">
        <v>1048</v>
      </c>
      <c r="C41" s="923">
        <v>-9291</v>
      </c>
      <c r="D41" s="388">
        <v>1472330</v>
      </c>
      <c r="E41" s="1020">
        <v>17535510</v>
      </c>
      <c r="F41" s="1020">
        <v>0</v>
      </c>
      <c r="G41" s="1020">
        <v>12610</v>
      </c>
      <c r="H41" s="1020">
        <v>5516</v>
      </c>
      <c r="I41" s="1020">
        <v>61</v>
      </c>
      <c r="J41" s="1020">
        <v>341</v>
      </c>
      <c r="K41" s="1049">
        <v>19965</v>
      </c>
      <c r="L41" s="63">
        <v>34</v>
      </c>
    </row>
    <row r="42" spans="1:12" s="99" customFormat="1" ht="23.1" customHeight="1">
      <c r="A42" s="71">
        <v>35</v>
      </c>
      <c r="B42" s="72" t="s">
        <v>1049</v>
      </c>
      <c r="C42" s="953">
        <v>-29975</v>
      </c>
      <c r="D42" s="404">
        <v>1507711</v>
      </c>
      <c r="E42" s="1021">
        <v>20099805</v>
      </c>
      <c r="F42" s="1021">
        <v>997499</v>
      </c>
      <c r="G42" s="1021">
        <v>15487</v>
      </c>
      <c r="H42" s="1021">
        <v>7413</v>
      </c>
      <c r="I42" s="1021">
        <v>242</v>
      </c>
      <c r="J42" s="1021">
        <v>283</v>
      </c>
      <c r="K42" s="1052">
        <v>23740</v>
      </c>
      <c r="L42" s="73">
        <v>35</v>
      </c>
    </row>
    <row r="43" spans="1:12" s="99" customFormat="1" ht="23.1" customHeight="1">
      <c r="A43" s="62">
        <v>36</v>
      </c>
      <c r="B43" s="61" t="s">
        <v>1050</v>
      </c>
      <c r="C43" s="951">
        <v>-28628</v>
      </c>
      <c r="D43" s="396">
        <v>1490613</v>
      </c>
      <c r="E43" s="1022">
        <v>17755309</v>
      </c>
      <c r="F43" s="1022">
        <v>0</v>
      </c>
      <c r="G43" s="1022">
        <v>15094</v>
      </c>
      <c r="H43" s="1022">
        <v>7383</v>
      </c>
      <c r="I43" s="1022">
        <v>108</v>
      </c>
      <c r="J43" s="1022">
        <v>231</v>
      </c>
      <c r="K43" s="1053">
        <v>23019</v>
      </c>
      <c r="L43" s="63">
        <v>36</v>
      </c>
    </row>
    <row r="44" spans="1:12" s="99" customFormat="1" ht="23.1" customHeight="1">
      <c r="A44" s="62">
        <v>37</v>
      </c>
      <c r="B44" s="61" t="s">
        <v>1051</v>
      </c>
      <c r="C44" s="923">
        <v>-16497</v>
      </c>
      <c r="D44" s="388">
        <v>2334036</v>
      </c>
      <c r="E44" s="1020">
        <v>28189421</v>
      </c>
      <c r="F44" s="1020">
        <v>0</v>
      </c>
      <c r="G44" s="1020">
        <v>21906</v>
      </c>
      <c r="H44" s="1020">
        <v>9855</v>
      </c>
      <c r="I44" s="1020">
        <v>108</v>
      </c>
      <c r="J44" s="1020">
        <v>565</v>
      </c>
      <c r="K44" s="1049">
        <v>34857</v>
      </c>
      <c r="L44" s="63">
        <v>37</v>
      </c>
    </row>
    <row r="45" spans="1:12" s="99" customFormat="1" ht="23.1" customHeight="1">
      <c r="A45" s="62">
        <v>38</v>
      </c>
      <c r="B45" s="61" t="s">
        <v>1052</v>
      </c>
      <c r="C45" s="923">
        <v>-16493</v>
      </c>
      <c r="D45" s="388">
        <v>880286</v>
      </c>
      <c r="E45" s="1020">
        <v>10251093</v>
      </c>
      <c r="F45" s="1020">
        <v>0</v>
      </c>
      <c r="G45" s="1020">
        <v>8741</v>
      </c>
      <c r="H45" s="1020">
        <v>4269</v>
      </c>
      <c r="I45" s="1020">
        <v>88</v>
      </c>
      <c r="J45" s="1020">
        <v>138</v>
      </c>
      <c r="K45" s="1049">
        <v>13702</v>
      </c>
      <c r="L45" s="63">
        <v>38</v>
      </c>
    </row>
    <row r="46" spans="1:12" s="99" customFormat="1" ht="23.1" customHeight="1">
      <c r="A46" s="62">
        <v>39</v>
      </c>
      <c r="B46" s="61" t="s">
        <v>1053</v>
      </c>
      <c r="C46" s="923">
        <v>-13571</v>
      </c>
      <c r="D46" s="388">
        <v>574681</v>
      </c>
      <c r="E46" s="1020">
        <v>6889440</v>
      </c>
      <c r="F46" s="1020">
        <v>0</v>
      </c>
      <c r="G46" s="1020">
        <v>5483</v>
      </c>
      <c r="H46" s="1020">
        <v>2642</v>
      </c>
      <c r="I46" s="1020">
        <v>34</v>
      </c>
      <c r="J46" s="1020">
        <v>112</v>
      </c>
      <c r="K46" s="1049">
        <v>8931</v>
      </c>
      <c r="L46" s="63">
        <v>39</v>
      </c>
    </row>
    <row r="47" spans="1:12" s="99" customFormat="1" ht="23.1" customHeight="1">
      <c r="A47" s="71">
        <v>42</v>
      </c>
      <c r="B47" s="72" t="s">
        <v>1054</v>
      </c>
      <c r="C47" s="953">
        <v>-14977</v>
      </c>
      <c r="D47" s="404">
        <v>617237</v>
      </c>
      <c r="E47" s="1021">
        <v>7423574</v>
      </c>
      <c r="F47" s="1021">
        <v>0</v>
      </c>
      <c r="G47" s="1021">
        <v>5433</v>
      </c>
      <c r="H47" s="1021">
        <v>2698</v>
      </c>
      <c r="I47" s="1021">
        <v>25</v>
      </c>
      <c r="J47" s="1021">
        <v>168</v>
      </c>
      <c r="K47" s="1052">
        <v>8805</v>
      </c>
      <c r="L47" s="73">
        <v>42</v>
      </c>
    </row>
    <row r="48" spans="1:12" s="99" customFormat="1" ht="23.1" customHeight="1">
      <c r="A48" s="62">
        <v>43</v>
      </c>
      <c r="B48" s="61" t="s">
        <v>1055</v>
      </c>
      <c r="C48" s="951">
        <v>-35831</v>
      </c>
      <c r="D48" s="396">
        <v>1509801</v>
      </c>
      <c r="E48" s="1022">
        <v>16403852</v>
      </c>
      <c r="F48" s="1022">
        <v>0</v>
      </c>
      <c r="G48" s="1022">
        <v>16498</v>
      </c>
      <c r="H48" s="1022">
        <v>8867</v>
      </c>
      <c r="I48" s="1022">
        <v>187</v>
      </c>
      <c r="J48" s="1022">
        <v>253</v>
      </c>
      <c r="K48" s="1053">
        <v>25097</v>
      </c>
      <c r="L48" s="63">
        <v>43</v>
      </c>
    </row>
    <row r="49" spans="1:12" s="99" customFormat="1" ht="23.1" customHeight="1">
      <c r="A49" s="62">
        <v>44</v>
      </c>
      <c r="B49" s="61" t="s">
        <v>1056</v>
      </c>
      <c r="C49" s="923">
        <v>-10056</v>
      </c>
      <c r="D49" s="388">
        <v>533230</v>
      </c>
      <c r="E49" s="1020">
        <v>5082276</v>
      </c>
      <c r="F49" s="1020">
        <v>0</v>
      </c>
      <c r="G49" s="1020">
        <v>5730</v>
      </c>
      <c r="H49" s="1020">
        <v>3217</v>
      </c>
      <c r="I49" s="1020">
        <v>18</v>
      </c>
      <c r="J49" s="1020">
        <v>58</v>
      </c>
      <c r="K49" s="1049">
        <v>8965</v>
      </c>
      <c r="L49" s="63">
        <v>44</v>
      </c>
    </row>
    <row r="50" spans="1:12" s="99" customFormat="1" ht="23.1" customHeight="1">
      <c r="A50" s="62">
        <v>45</v>
      </c>
      <c r="B50" s="61" t="s">
        <v>1057</v>
      </c>
      <c r="C50" s="923">
        <v>-6042</v>
      </c>
      <c r="D50" s="388">
        <v>199007</v>
      </c>
      <c r="E50" s="1020">
        <v>2117462</v>
      </c>
      <c r="F50" s="1020">
        <v>0</v>
      </c>
      <c r="G50" s="1020">
        <v>2186</v>
      </c>
      <c r="H50" s="1020">
        <v>1130</v>
      </c>
      <c r="I50" s="1020">
        <v>5</v>
      </c>
      <c r="J50" s="1020">
        <v>18</v>
      </c>
      <c r="K50" s="1049">
        <v>3428</v>
      </c>
      <c r="L50" s="63">
        <v>45</v>
      </c>
    </row>
    <row r="51" spans="1:12" s="99" customFormat="1" ht="23.1" customHeight="1">
      <c r="A51" s="74">
        <v>46</v>
      </c>
      <c r="B51" s="61" t="s">
        <v>1058</v>
      </c>
      <c r="C51" s="923">
        <v>-12743</v>
      </c>
      <c r="D51" s="388">
        <v>952073</v>
      </c>
      <c r="E51" s="1020">
        <v>11688800</v>
      </c>
      <c r="F51" s="1020">
        <v>0</v>
      </c>
      <c r="G51" s="1020">
        <v>10750</v>
      </c>
      <c r="H51" s="1020">
        <v>5625</v>
      </c>
      <c r="I51" s="1020">
        <v>94</v>
      </c>
      <c r="J51" s="1020">
        <v>158</v>
      </c>
      <c r="K51" s="1049">
        <v>16876</v>
      </c>
      <c r="L51" s="75">
        <v>46</v>
      </c>
    </row>
    <row r="52" spans="1:12" s="99" customFormat="1" ht="23.1" customHeight="1">
      <c r="A52" s="71">
        <v>47</v>
      </c>
      <c r="B52" s="72" t="s">
        <v>1059</v>
      </c>
      <c r="C52" s="953">
        <v>-14627</v>
      </c>
      <c r="D52" s="404">
        <v>803241</v>
      </c>
      <c r="E52" s="1021">
        <v>9696693</v>
      </c>
      <c r="F52" s="1021">
        <v>0</v>
      </c>
      <c r="G52" s="1021">
        <v>8874</v>
      </c>
      <c r="H52" s="1021">
        <v>4493</v>
      </c>
      <c r="I52" s="1021">
        <v>90</v>
      </c>
      <c r="J52" s="1021">
        <v>121</v>
      </c>
      <c r="K52" s="1052">
        <v>14390</v>
      </c>
      <c r="L52" s="73">
        <v>47</v>
      </c>
    </row>
    <row r="53" spans="1:12" s="111" customFormat="1" ht="23.1" customHeight="1">
      <c r="A53" s="62">
        <v>49</v>
      </c>
      <c r="B53" s="61" t="s">
        <v>1060</v>
      </c>
      <c r="C53" s="951">
        <v>-5478</v>
      </c>
      <c r="D53" s="396">
        <v>238398</v>
      </c>
      <c r="E53" s="1022">
        <v>2552603</v>
      </c>
      <c r="F53" s="1022">
        <v>0</v>
      </c>
      <c r="G53" s="1022">
        <v>2362</v>
      </c>
      <c r="H53" s="1022">
        <v>1184</v>
      </c>
      <c r="I53" s="1022">
        <v>6</v>
      </c>
      <c r="J53" s="1022">
        <v>28</v>
      </c>
      <c r="K53" s="1053">
        <v>3822</v>
      </c>
      <c r="L53" s="63">
        <v>49</v>
      </c>
    </row>
    <row r="54" spans="1:12" s="111" customFormat="1" ht="23.1" customHeight="1">
      <c r="A54" s="62">
        <v>50</v>
      </c>
      <c r="B54" s="61" t="s">
        <v>1061</v>
      </c>
      <c r="C54" s="923">
        <v>69</v>
      </c>
      <c r="D54" s="388">
        <v>259410</v>
      </c>
      <c r="E54" s="1020">
        <v>2760451</v>
      </c>
      <c r="F54" s="1020">
        <v>0</v>
      </c>
      <c r="G54" s="1020">
        <v>2715</v>
      </c>
      <c r="H54" s="1020">
        <v>1508</v>
      </c>
      <c r="I54" s="1020">
        <v>10</v>
      </c>
      <c r="J54" s="1020">
        <v>30</v>
      </c>
      <c r="K54" s="1049">
        <v>4364</v>
      </c>
      <c r="L54" s="63">
        <v>50</v>
      </c>
    </row>
    <row r="55" spans="1:12" s="111" customFormat="1" ht="23.1" customHeight="1">
      <c r="A55" s="62">
        <v>51</v>
      </c>
      <c r="B55" s="61" t="s">
        <v>1062</v>
      </c>
      <c r="C55" s="923">
        <v>-466</v>
      </c>
      <c r="D55" s="388">
        <v>382337</v>
      </c>
      <c r="E55" s="1020">
        <v>4461483</v>
      </c>
      <c r="F55" s="1020">
        <v>0</v>
      </c>
      <c r="G55" s="1020">
        <v>5044</v>
      </c>
      <c r="H55" s="1020">
        <v>2806</v>
      </c>
      <c r="I55" s="1020">
        <v>14</v>
      </c>
      <c r="J55" s="1020">
        <v>19</v>
      </c>
      <c r="K55" s="1049">
        <v>8020</v>
      </c>
      <c r="L55" s="63">
        <v>51</v>
      </c>
    </row>
    <row r="56" spans="1:12" s="111" customFormat="1" ht="23.1" customHeight="1">
      <c r="A56" s="62">
        <v>52</v>
      </c>
      <c r="B56" s="61" t="s">
        <v>1063</v>
      </c>
      <c r="C56" s="923">
        <v>-522</v>
      </c>
      <c r="D56" s="388">
        <v>194990</v>
      </c>
      <c r="E56" s="1020">
        <v>1792421</v>
      </c>
      <c r="F56" s="1020">
        <v>0</v>
      </c>
      <c r="G56" s="1020">
        <v>1995</v>
      </c>
      <c r="H56" s="1020">
        <v>1145</v>
      </c>
      <c r="I56" s="1020">
        <v>10</v>
      </c>
      <c r="J56" s="1020">
        <v>16</v>
      </c>
      <c r="K56" s="1049">
        <v>3259</v>
      </c>
      <c r="L56" s="63">
        <v>52</v>
      </c>
    </row>
    <row r="57" spans="1:12" s="111" customFormat="1" ht="23.1" customHeight="1" thickBot="1">
      <c r="A57" s="77">
        <v>54</v>
      </c>
      <c r="B57" s="78" t="s">
        <v>1064</v>
      </c>
      <c r="C57" s="1054">
        <v>-3826</v>
      </c>
      <c r="D57" s="1055">
        <v>315905</v>
      </c>
      <c r="E57" s="1033">
        <v>3504697</v>
      </c>
      <c r="F57" s="1033">
        <v>0</v>
      </c>
      <c r="G57" s="1033">
        <v>3225</v>
      </c>
      <c r="H57" s="1033">
        <v>1594</v>
      </c>
      <c r="I57" s="1033">
        <v>2</v>
      </c>
      <c r="J57" s="1033">
        <v>23</v>
      </c>
      <c r="K57" s="1056">
        <v>5370</v>
      </c>
      <c r="L57" s="79">
        <v>54</v>
      </c>
    </row>
    <row r="58" spans="1:12" ht="23.1" customHeight="1">
      <c r="A58" s="60">
        <v>55</v>
      </c>
      <c r="B58" s="93" t="s">
        <v>1065</v>
      </c>
      <c r="C58" s="951">
        <v>2378</v>
      </c>
      <c r="D58" s="396">
        <v>281853</v>
      </c>
      <c r="E58" s="1022">
        <v>3193883</v>
      </c>
      <c r="F58" s="1022">
        <v>0</v>
      </c>
      <c r="G58" s="1022">
        <v>3035</v>
      </c>
      <c r="H58" s="1022">
        <v>1593</v>
      </c>
      <c r="I58" s="1022">
        <v>5</v>
      </c>
      <c r="J58" s="1022">
        <v>25</v>
      </c>
      <c r="K58" s="1053">
        <v>5003</v>
      </c>
      <c r="L58" s="59">
        <v>55</v>
      </c>
    </row>
    <row r="59" spans="1:12" ht="23.1" customHeight="1">
      <c r="A59" s="60">
        <v>56</v>
      </c>
      <c r="B59" s="93" t="s">
        <v>1066</v>
      </c>
      <c r="C59" s="923">
        <v>-8226</v>
      </c>
      <c r="D59" s="388">
        <v>294013</v>
      </c>
      <c r="E59" s="1020">
        <v>2892418</v>
      </c>
      <c r="F59" s="1020">
        <v>0</v>
      </c>
      <c r="G59" s="1020">
        <v>2679</v>
      </c>
      <c r="H59" s="1020">
        <v>1303</v>
      </c>
      <c r="I59" s="1020">
        <v>26</v>
      </c>
      <c r="J59" s="1020">
        <v>36</v>
      </c>
      <c r="K59" s="1049">
        <v>4299</v>
      </c>
      <c r="L59" s="55">
        <v>56</v>
      </c>
    </row>
    <row r="60" spans="1:12" ht="23.1" customHeight="1">
      <c r="A60" s="60">
        <v>57</v>
      </c>
      <c r="B60" s="93" t="s">
        <v>1067</v>
      </c>
      <c r="C60" s="923">
        <v>-2041</v>
      </c>
      <c r="D60" s="388">
        <v>118180</v>
      </c>
      <c r="E60" s="1020">
        <v>1246780</v>
      </c>
      <c r="F60" s="1020">
        <v>70872</v>
      </c>
      <c r="G60" s="1020">
        <v>1267</v>
      </c>
      <c r="H60" s="1020">
        <v>653</v>
      </c>
      <c r="I60" s="1020">
        <v>1</v>
      </c>
      <c r="J60" s="1020">
        <v>11</v>
      </c>
      <c r="K60" s="1049">
        <v>2112</v>
      </c>
      <c r="L60" s="55">
        <v>57</v>
      </c>
    </row>
    <row r="61" spans="1:12" ht="23.1" customHeight="1">
      <c r="A61" s="60">
        <v>58</v>
      </c>
      <c r="B61" s="93" t="s">
        <v>1068</v>
      </c>
      <c r="C61" s="923">
        <v>-663</v>
      </c>
      <c r="D61" s="388">
        <v>138427</v>
      </c>
      <c r="E61" s="1020">
        <v>1363457</v>
      </c>
      <c r="F61" s="1020">
        <v>78702</v>
      </c>
      <c r="G61" s="1020">
        <v>1570</v>
      </c>
      <c r="H61" s="1020">
        <v>856</v>
      </c>
      <c r="I61" s="1020">
        <v>21</v>
      </c>
      <c r="J61" s="1020">
        <v>8</v>
      </c>
      <c r="K61" s="1049">
        <v>2581</v>
      </c>
      <c r="L61" s="55">
        <v>58</v>
      </c>
    </row>
    <row r="62" spans="1:12" ht="23.1" customHeight="1">
      <c r="A62" s="179">
        <v>59</v>
      </c>
      <c r="B62" s="180" t="s">
        <v>1069</v>
      </c>
      <c r="C62" s="953">
        <v>3671</v>
      </c>
      <c r="D62" s="404">
        <v>102767</v>
      </c>
      <c r="E62" s="1021">
        <v>1020264</v>
      </c>
      <c r="F62" s="1021">
        <v>56705</v>
      </c>
      <c r="G62" s="1021">
        <v>1104</v>
      </c>
      <c r="H62" s="1021">
        <v>640</v>
      </c>
      <c r="I62" s="1021">
        <v>0</v>
      </c>
      <c r="J62" s="1021">
        <v>9</v>
      </c>
      <c r="K62" s="1052">
        <v>1925</v>
      </c>
      <c r="L62" s="126">
        <v>59</v>
      </c>
    </row>
    <row r="63" spans="1:12" ht="23.1" customHeight="1">
      <c r="A63" s="60">
        <v>61</v>
      </c>
      <c r="B63" s="93" t="s">
        <v>1070</v>
      </c>
      <c r="C63" s="951">
        <v>2607</v>
      </c>
      <c r="D63" s="396">
        <v>173425</v>
      </c>
      <c r="E63" s="1022">
        <v>1883143</v>
      </c>
      <c r="F63" s="1022">
        <v>84053</v>
      </c>
      <c r="G63" s="1022">
        <v>1863</v>
      </c>
      <c r="H63" s="1022">
        <v>1056</v>
      </c>
      <c r="I63" s="1022">
        <v>32</v>
      </c>
      <c r="J63" s="1022">
        <v>8</v>
      </c>
      <c r="K63" s="1053">
        <v>3281</v>
      </c>
      <c r="L63" s="55">
        <v>61</v>
      </c>
    </row>
    <row r="64" spans="1:12" ht="23.1" customHeight="1">
      <c r="A64" s="60">
        <v>65</v>
      </c>
      <c r="B64" s="93" t="s">
        <v>1071</v>
      </c>
      <c r="C64" s="923">
        <v>-1594</v>
      </c>
      <c r="D64" s="388">
        <v>31127</v>
      </c>
      <c r="E64" s="1020">
        <v>485378</v>
      </c>
      <c r="F64" s="1020">
        <v>0</v>
      </c>
      <c r="G64" s="1020">
        <v>543</v>
      </c>
      <c r="H64" s="1020">
        <v>289</v>
      </c>
      <c r="I64" s="1020">
        <v>0</v>
      </c>
      <c r="J64" s="1020">
        <v>1</v>
      </c>
      <c r="K64" s="1049">
        <v>910</v>
      </c>
      <c r="L64" s="55">
        <v>65</v>
      </c>
    </row>
    <row r="65" spans="1:12" ht="23.1" customHeight="1">
      <c r="A65" s="60">
        <v>66</v>
      </c>
      <c r="B65" s="93" t="s">
        <v>1072</v>
      </c>
      <c r="C65" s="923">
        <v>-798</v>
      </c>
      <c r="D65" s="388">
        <v>164027</v>
      </c>
      <c r="E65" s="1020">
        <v>1721800</v>
      </c>
      <c r="F65" s="1020">
        <v>93587</v>
      </c>
      <c r="G65" s="1020">
        <v>1667</v>
      </c>
      <c r="H65" s="1020">
        <v>902</v>
      </c>
      <c r="I65" s="1020">
        <v>2</v>
      </c>
      <c r="J65" s="1020">
        <v>11</v>
      </c>
      <c r="K65" s="1049">
        <v>2867</v>
      </c>
      <c r="L65" s="55">
        <v>66</v>
      </c>
    </row>
    <row r="66" spans="1:12" s="99" customFormat="1" ht="23.1" customHeight="1">
      <c r="A66" s="60">
        <v>68</v>
      </c>
      <c r="B66" s="93" t="s">
        <v>1073</v>
      </c>
      <c r="C66" s="923">
        <v>1874</v>
      </c>
      <c r="D66" s="388">
        <v>163989</v>
      </c>
      <c r="E66" s="1020">
        <v>1863639</v>
      </c>
      <c r="F66" s="1020">
        <v>93305</v>
      </c>
      <c r="G66" s="1020">
        <v>2116</v>
      </c>
      <c r="H66" s="1020">
        <v>1192</v>
      </c>
      <c r="I66" s="1020">
        <v>2</v>
      </c>
      <c r="J66" s="1020">
        <v>5</v>
      </c>
      <c r="K66" s="1049">
        <v>3547</v>
      </c>
      <c r="L66" s="63">
        <v>68</v>
      </c>
    </row>
    <row r="67" spans="1:12" s="99" customFormat="1" ht="23.1" customHeight="1">
      <c r="A67" s="62">
        <v>70</v>
      </c>
      <c r="B67" s="61" t="s">
        <v>1074</v>
      </c>
      <c r="C67" s="953">
        <v>1036</v>
      </c>
      <c r="D67" s="404">
        <v>435057</v>
      </c>
      <c r="E67" s="1021">
        <v>4421079</v>
      </c>
      <c r="F67" s="1021">
        <v>205854</v>
      </c>
      <c r="G67" s="1021">
        <v>4536</v>
      </c>
      <c r="H67" s="1021">
        <v>2380</v>
      </c>
      <c r="I67" s="1021">
        <v>12</v>
      </c>
      <c r="J67" s="1021">
        <v>34</v>
      </c>
      <c r="K67" s="1052">
        <v>7601</v>
      </c>
      <c r="L67" s="63">
        <v>70</v>
      </c>
    </row>
    <row r="68" spans="1:12" s="99" customFormat="1" ht="23.1" customHeight="1">
      <c r="A68" s="66">
        <v>78</v>
      </c>
      <c r="B68" s="58" t="s">
        <v>1075</v>
      </c>
      <c r="C68" s="951">
        <v>8437</v>
      </c>
      <c r="D68" s="396">
        <v>437952</v>
      </c>
      <c r="E68" s="1022">
        <v>4574631</v>
      </c>
      <c r="F68" s="1022">
        <v>228071</v>
      </c>
      <c r="G68" s="1022">
        <v>5220</v>
      </c>
      <c r="H68" s="1022">
        <v>2873</v>
      </c>
      <c r="I68" s="1022">
        <v>12</v>
      </c>
      <c r="J68" s="1022">
        <v>29</v>
      </c>
      <c r="K68" s="1053">
        <v>8426</v>
      </c>
      <c r="L68" s="67">
        <v>78</v>
      </c>
    </row>
    <row r="69" spans="1:12" s="99" customFormat="1" ht="23.1" customHeight="1">
      <c r="A69" s="62">
        <v>84</v>
      </c>
      <c r="B69" s="61" t="s">
        <v>1076</v>
      </c>
      <c r="C69" s="923">
        <v>-15574</v>
      </c>
      <c r="D69" s="388">
        <v>488088</v>
      </c>
      <c r="E69" s="1020">
        <v>5100842</v>
      </c>
      <c r="F69" s="1020">
        <v>0</v>
      </c>
      <c r="G69" s="1020">
        <v>5356</v>
      </c>
      <c r="H69" s="1020">
        <v>2627</v>
      </c>
      <c r="I69" s="1020">
        <v>0</v>
      </c>
      <c r="J69" s="1020">
        <v>37</v>
      </c>
      <c r="K69" s="1049">
        <v>8380</v>
      </c>
      <c r="L69" s="63">
        <v>84</v>
      </c>
    </row>
    <row r="70" spans="1:12" s="99" customFormat="1" ht="23.1" customHeight="1">
      <c r="A70" s="62">
        <v>85</v>
      </c>
      <c r="B70" s="61" t="s">
        <v>1077</v>
      </c>
      <c r="C70" s="923">
        <v>-14915</v>
      </c>
      <c r="D70" s="388">
        <v>650506</v>
      </c>
      <c r="E70" s="1020">
        <v>7508875</v>
      </c>
      <c r="F70" s="1020">
        <v>0</v>
      </c>
      <c r="G70" s="1020">
        <v>6649</v>
      </c>
      <c r="H70" s="1020">
        <v>3292</v>
      </c>
      <c r="I70" s="1020">
        <v>48</v>
      </c>
      <c r="J70" s="1020">
        <v>81</v>
      </c>
      <c r="K70" s="1049">
        <v>10661</v>
      </c>
      <c r="L70" s="63">
        <v>85</v>
      </c>
    </row>
    <row r="71" spans="1:12" s="99" customFormat="1" ht="23.1" customHeight="1">
      <c r="A71" s="62">
        <v>89</v>
      </c>
      <c r="B71" s="61" t="s">
        <v>1078</v>
      </c>
      <c r="C71" s="923">
        <v>2100</v>
      </c>
      <c r="D71" s="388">
        <v>755290</v>
      </c>
      <c r="E71" s="1020">
        <v>9645536</v>
      </c>
      <c r="F71" s="1020">
        <v>0</v>
      </c>
      <c r="G71" s="1020">
        <v>8551</v>
      </c>
      <c r="H71" s="1020">
        <v>4447</v>
      </c>
      <c r="I71" s="1020">
        <v>34</v>
      </c>
      <c r="J71" s="1020">
        <v>100</v>
      </c>
      <c r="K71" s="1049">
        <v>13457</v>
      </c>
      <c r="L71" s="63">
        <v>89</v>
      </c>
    </row>
    <row r="72" spans="1:12" s="99" customFormat="1" ht="23.1" customHeight="1">
      <c r="A72" s="71">
        <v>90</v>
      </c>
      <c r="B72" s="72" t="s">
        <v>1079</v>
      </c>
      <c r="C72" s="953">
        <v>-13864</v>
      </c>
      <c r="D72" s="404">
        <v>598499</v>
      </c>
      <c r="E72" s="1021">
        <v>7436414</v>
      </c>
      <c r="F72" s="1021">
        <v>0</v>
      </c>
      <c r="G72" s="1021">
        <v>7065</v>
      </c>
      <c r="H72" s="1021">
        <v>3712</v>
      </c>
      <c r="I72" s="1021">
        <v>96</v>
      </c>
      <c r="J72" s="1021">
        <v>58</v>
      </c>
      <c r="K72" s="1052">
        <v>11475</v>
      </c>
      <c r="L72" s="73">
        <v>90</v>
      </c>
    </row>
    <row r="73" spans="1:12" s="99" customFormat="1" ht="23.1" customHeight="1">
      <c r="A73" s="62">
        <v>91</v>
      </c>
      <c r="B73" s="61" t="s">
        <v>1080</v>
      </c>
      <c r="C73" s="951">
        <v>10639</v>
      </c>
      <c r="D73" s="396">
        <v>514305</v>
      </c>
      <c r="E73" s="1022">
        <v>5430800</v>
      </c>
      <c r="F73" s="1022">
        <v>0</v>
      </c>
      <c r="G73" s="1022">
        <v>4370</v>
      </c>
      <c r="H73" s="1022">
        <v>2141</v>
      </c>
      <c r="I73" s="1022">
        <v>14</v>
      </c>
      <c r="J73" s="1022">
        <v>119</v>
      </c>
      <c r="K73" s="1053">
        <v>7248</v>
      </c>
      <c r="L73" s="67">
        <v>91</v>
      </c>
    </row>
    <row r="74" spans="1:12" s="99" customFormat="1" ht="23.1" customHeight="1">
      <c r="A74" s="62">
        <v>92</v>
      </c>
      <c r="B74" s="61" t="s">
        <v>1081</v>
      </c>
      <c r="C74" s="923">
        <v>-12034</v>
      </c>
      <c r="D74" s="388">
        <v>1054890</v>
      </c>
      <c r="E74" s="1020">
        <v>12622165</v>
      </c>
      <c r="F74" s="1020">
        <v>0</v>
      </c>
      <c r="G74" s="1020">
        <v>9427</v>
      </c>
      <c r="H74" s="1020">
        <v>4410</v>
      </c>
      <c r="I74" s="1020">
        <v>37</v>
      </c>
      <c r="J74" s="1020">
        <v>215</v>
      </c>
      <c r="K74" s="1049">
        <v>15386</v>
      </c>
      <c r="L74" s="63">
        <v>92</v>
      </c>
    </row>
    <row r="75" spans="1:12" s="99" customFormat="1" ht="23.1" customHeight="1">
      <c r="A75" s="62">
        <v>94</v>
      </c>
      <c r="B75" s="61" t="s">
        <v>1082</v>
      </c>
      <c r="C75" s="923">
        <v>-2538724</v>
      </c>
      <c r="D75" s="388">
        <v>17828423</v>
      </c>
      <c r="E75" s="1020">
        <v>247300415</v>
      </c>
      <c r="F75" s="1020">
        <v>0</v>
      </c>
      <c r="G75" s="1020">
        <v>181699</v>
      </c>
      <c r="H75" s="1020">
        <v>84582</v>
      </c>
      <c r="I75" s="1020">
        <v>1349</v>
      </c>
      <c r="J75" s="1020">
        <v>4362</v>
      </c>
      <c r="K75" s="1049">
        <v>271237</v>
      </c>
      <c r="L75" s="63">
        <v>94</v>
      </c>
    </row>
    <row r="76" spans="1:12" s="99" customFormat="1" ht="23.1" customHeight="1">
      <c r="A76" s="62">
        <v>301</v>
      </c>
      <c r="B76" s="61" t="s">
        <v>1083</v>
      </c>
      <c r="C76" s="923" t="s">
        <v>572</v>
      </c>
      <c r="D76" s="388" t="s">
        <v>572</v>
      </c>
      <c r="E76" s="1020" t="s">
        <v>572</v>
      </c>
      <c r="F76" s="1020" t="s">
        <v>572</v>
      </c>
      <c r="G76" s="1020" t="s">
        <v>572</v>
      </c>
      <c r="H76" s="1020" t="s">
        <v>572</v>
      </c>
      <c r="I76" s="1020" t="s">
        <v>572</v>
      </c>
      <c r="J76" s="1020" t="s">
        <v>572</v>
      </c>
      <c r="K76" s="1049" t="s">
        <v>572</v>
      </c>
      <c r="L76" s="63">
        <v>301</v>
      </c>
    </row>
    <row r="77" spans="1:12" s="99" customFormat="1" ht="23.1" customHeight="1">
      <c r="A77" s="71">
        <v>302</v>
      </c>
      <c r="B77" s="72" t="s">
        <v>1084</v>
      </c>
      <c r="C77" s="953" t="s">
        <v>572</v>
      </c>
      <c r="D77" s="404" t="s">
        <v>572</v>
      </c>
      <c r="E77" s="1021" t="s">
        <v>572</v>
      </c>
      <c r="F77" s="1021" t="s">
        <v>572</v>
      </c>
      <c r="G77" s="1021" t="s">
        <v>572</v>
      </c>
      <c r="H77" s="1021" t="s">
        <v>572</v>
      </c>
      <c r="I77" s="1021" t="s">
        <v>572</v>
      </c>
      <c r="J77" s="1021" t="s">
        <v>572</v>
      </c>
      <c r="K77" s="1052" t="s">
        <v>572</v>
      </c>
      <c r="L77" s="73">
        <v>302</v>
      </c>
    </row>
    <row r="78" spans="1:12" s="99" customFormat="1" ht="23.1" customHeight="1">
      <c r="A78" s="74">
        <v>303</v>
      </c>
      <c r="B78" s="61" t="s">
        <v>1085</v>
      </c>
      <c r="C78" s="951" t="s">
        <v>572</v>
      </c>
      <c r="D78" s="396" t="s">
        <v>572</v>
      </c>
      <c r="E78" s="1022" t="s">
        <v>572</v>
      </c>
      <c r="F78" s="1022" t="s">
        <v>572</v>
      </c>
      <c r="G78" s="1022" t="s">
        <v>572</v>
      </c>
      <c r="H78" s="1022" t="s">
        <v>572</v>
      </c>
      <c r="I78" s="1022" t="s">
        <v>572</v>
      </c>
      <c r="J78" s="1022" t="s">
        <v>572</v>
      </c>
      <c r="K78" s="1053" t="s">
        <v>572</v>
      </c>
      <c r="L78" s="75">
        <v>303</v>
      </c>
    </row>
    <row r="79" spans="1:12" s="99" customFormat="1" ht="23.1" customHeight="1">
      <c r="A79" s="62">
        <v>304</v>
      </c>
      <c r="B79" s="61" t="s">
        <v>1086</v>
      </c>
      <c r="C79" s="923" t="s">
        <v>572</v>
      </c>
      <c r="D79" s="388" t="s">
        <v>572</v>
      </c>
      <c r="E79" s="1020" t="s">
        <v>572</v>
      </c>
      <c r="F79" s="1020" t="s">
        <v>572</v>
      </c>
      <c r="G79" s="1020" t="s">
        <v>572</v>
      </c>
      <c r="H79" s="1020" t="s">
        <v>572</v>
      </c>
      <c r="I79" s="1020" t="s">
        <v>572</v>
      </c>
      <c r="J79" s="1020" t="s">
        <v>572</v>
      </c>
      <c r="K79" s="1049" t="s">
        <v>572</v>
      </c>
      <c r="L79" s="63">
        <v>304</v>
      </c>
    </row>
    <row r="80" spans="1:12" s="99" customFormat="1" ht="23.1" customHeight="1">
      <c r="A80" s="62">
        <v>305</v>
      </c>
      <c r="B80" s="61" t="s">
        <v>1087</v>
      </c>
      <c r="C80" s="923" t="s">
        <v>572</v>
      </c>
      <c r="D80" s="388" t="s">
        <v>572</v>
      </c>
      <c r="E80" s="1020" t="s">
        <v>572</v>
      </c>
      <c r="F80" s="1020" t="s">
        <v>572</v>
      </c>
      <c r="G80" s="1020" t="s">
        <v>572</v>
      </c>
      <c r="H80" s="1020" t="s">
        <v>572</v>
      </c>
      <c r="I80" s="1020" t="s">
        <v>572</v>
      </c>
      <c r="J80" s="1020" t="s">
        <v>572</v>
      </c>
      <c r="K80" s="1049" t="s">
        <v>572</v>
      </c>
      <c r="L80" s="63">
        <v>305</v>
      </c>
    </row>
    <row r="81" spans="1:12" s="99" customFormat="1" ht="23.1" customHeight="1">
      <c r="A81" s="62">
        <v>306</v>
      </c>
      <c r="B81" s="61" t="s">
        <v>1088</v>
      </c>
      <c r="C81" s="923" t="s">
        <v>572</v>
      </c>
      <c r="D81" s="388" t="s">
        <v>572</v>
      </c>
      <c r="E81" s="1020" t="s">
        <v>572</v>
      </c>
      <c r="F81" s="1020" t="s">
        <v>572</v>
      </c>
      <c r="G81" s="1020" t="s">
        <v>572</v>
      </c>
      <c r="H81" s="1020" t="s">
        <v>572</v>
      </c>
      <c r="I81" s="1020" t="s">
        <v>572</v>
      </c>
      <c r="J81" s="1020" t="s">
        <v>572</v>
      </c>
      <c r="K81" s="1049" t="s">
        <v>572</v>
      </c>
      <c r="L81" s="63">
        <v>306</v>
      </c>
    </row>
    <row r="82" spans="1:12" s="99" customFormat="1" ht="23.1" customHeight="1">
      <c r="A82" s="71"/>
      <c r="B82" s="72"/>
      <c r="C82" s="953"/>
      <c r="D82" s="404"/>
      <c r="E82" s="1021"/>
      <c r="F82" s="1021"/>
      <c r="G82" s="1021"/>
      <c r="H82" s="1021"/>
      <c r="I82" s="1021"/>
      <c r="J82" s="1021"/>
      <c r="K82" s="1052"/>
      <c r="L82" s="73"/>
    </row>
    <row r="83" spans="1:12" s="99" customFormat="1" ht="23.1" customHeight="1">
      <c r="A83" s="62"/>
      <c r="B83" s="61"/>
      <c r="C83" s="951"/>
      <c r="D83" s="396"/>
      <c r="E83" s="1022"/>
      <c r="F83" s="1022"/>
      <c r="G83" s="1022"/>
      <c r="H83" s="1022"/>
      <c r="I83" s="1022"/>
      <c r="J83" s="1022"/>
      <c r="K83" s="1053"/>
      <c r="L83" s="63"/>
    </row>
    <row r="84" spans="1:12" s="99" customFormat="1" ht="23.1" customHeight="1">
      <c r="A84" s="62"/>
      <c r="B84" s="61"/>
      <c r="C84" s="923"/>
      <c r="D84" s="388"/>
      <c r="E84" s="1020"/>
      <c r="F84" s="1020"/>
      <c r="G84" s="1020"/>
      <c r="H84" s="1020"/>
      <c r="I84" s="1020"/>
      <c r="J84" s="1020"/>
      <c r="K84" s="1049"/>
      <c r="L84" s="63"/>
    </row>
    <row r="85" spans="1:12" s="99" customFormat="1" ht="23.1" customHeight="1">
      <c r="A85" s="62"/>
      <c r="B85" s="61"/>
      <c r="C85" s="923"/>
      <c r="D85" s="388"/>
      <c r="E85" s="1020"/>
      <c r="F85" s="1020"/>
      <c r="G85" s="1020"/>
      <c r="H85" s="1020"/>
      <c r="I85" s="1020"/>
      <c r="J85" s="1020"/>
      <c r="K85" s="1049"/>
      <c r="L85" s="63"/>
    </row>
    <row r="86" spans="1:12" s="99" customFormat="1" ht="23.1" customHeight="1">
      <c r="A86" s="62"/>
      <c r="B86" s="61"/>
      <c r="C86" s="923"/>
      <c r="D86" s="388"/>
      <c r="E86" s="1020"/>
      <c r="F86" s="1020"/>
      <c r="G86" s="1020"/>
      <c r="H86" s="1020"/>
      <c r="I86" s="1020"/>
      <c r="J86" s="1020"/>
      <c r="K86" s="1049"/>
      <c r="L86" s="63"/>
    </row>
    <row r="87" spans="1:12" s="99" customFormat="1" ht="23.1" customHeight="1">
      <c r="A87" s="71"/>
      <c r="B87" s="72"/>
      <c r="C87" s="953"/>
      <c r="D87" s="404"/>
      <c r="E87" s="1021"/>
      <c r="F87" s="1021"/>
      <c r="G87" s="1021"/>
      <c r="H87" s="1021"/>
      <c r="I87" s="1021"/>
      <c r="J87" s="1021"/>
      <c r="K87" s="1052"/>
      <c r="L87" s="73"/>
    </row>
    <row r="88" spans="1:12" s="99" customFormat="1" ht="23.1" customHeight="1">
      <c r="A88" s="62"/>
      <c r="B88" s="61"/>
      <c r="C88" s="951"/>
      <c r="D88" s="396"/>
      <c r="E88" s="1022"/>
      <c r="F88" s="1022"/>
      <c r="G88" s="1022"/>
      <c r="H88" s="1022"/>
      <c r="I88" s="1022"/>
      <c r="J88" s="1022"/>
      <c r="K88" s="1053"/>
      <c r="L88" s="63"/>
    </row>
    <row r="89" spans="1:12" s="99" customFormat="1" ht="23.1" customHeight="1">
      <c r="A89" s="62"/>
      <c r="B89" s="61"/>
      <c r="C89" s="923"/>
      <c r="D89" s="388"/>
      <c r="E89" s="1020"/>
      <c r="F89" s="1020"/>
      <c r="G89" s="1020"/>
      <c r="H89" s="1020"/>
      <c r="I89" s="1020"/>
      <c r="J89" s="1020"/>
      <c r="K89" s="1049"/>
      <c r="L89" s="63"/>
    </row>
    <row r="90" spans="1:12" s="99" customFormat="1" ht="23.1" customHeight="1">
      <c r="A90" s="62"/>
      <c r="B90" s="61"/>
      <c r="C90" s="923"/>
      <c r="D90" s="388"/>
      <c r="E90" s="1020"/>
      <c r="F90" s="1020"/>
      <c r="G90" s="1020"/>
      <c r="H90" s="1020"/>
      <c r="I90" s="1020"/>
      <c r="J90" s="1020"/>
      <c r="K90" s="1049"/>
      <c r="L90" s="63"/>
    </row>
    <row r="91" spans="1:12" s="99" customFormat="1" ht="23.1" customHeight="1">
      <c r="A91" s="62"/>
      <c r="B91" s="61"/>
      <c r="C91" s="923"/>
      <c r="D91" s="388"/>
      <c r="E91" s="1020"/>
      <c r="F91" s="1020"/>
      <c r="G91" s="1020"/>
      <c r="H91" s="1020"/>
      <c r="I91" s="1020"/>
      <c r="J91" s="1020"/>
      <c r="K91" s="1049"/>
      <c r="L91" s="63"/>
    </row>
    <row r="92" spans="1:12" s="99" customFormat="1" ht="23.1" customHeight="1">
      <c r="A92" s="71"/>
      <c r="B92" s="72"/>
      <c r="C92" s="953"/>
      <c r="D92" s="404"/>
      <c r="E92" s="1021"/>
      <c r="F92" s="1021"/>
      <c r="G92" s="1021"/>
      <c r="H92" s="1021"/>
      <c r="I92" s="1021"/>
      <c r="J92" s="1021"/>
      <c r="K92" s="1052"/>
      <c r="L92" s="73"/>
    </row>
    <row r="93" spans="1:12" s="99" customFormat="1" ht="23.1" customHeight="1">
      <c r="A93" s="62"/>
      <c r="B93" s="61"/>
      <c r="C93" s="951"/>
      <c r="D93" s="396"/>
      <c r="E93" s="1022"/>
      <c r="F93" s="1022"/>
      <c r="G93" s="1022"/>
      <c r="H93" s="1022"/>
      <c r="I93" s="1022"/>
      <c r="J93" s="1022"/>
      <c r="K93" s="1053"/>
      <c r="L93" s="63"/>
    </row>
    <row r="94" spans="1:12" s="99" customFormat="1" ht="23.1" customHeight="1">
      <c r="A94" s="62"/>
      <c r="B94" s="61"/>
      <c r="C94" s="923"/>
      <c r="D94" s="388"/>
      <c r="E94" s="1020"/>
      <c r="F94" s="1020"/>
      <c r="G94" s="1020"/>
      <c r="H94" s="1020"/>
      <c r="I94" s="1020"/>
      <c r="J94" s="1020"/>
      <c r="K94" s="1049"/>
      <c r="L94" s="63"/>
    </row>
    <row r="95" spans="1:12" s="99" customFormat="1" ht="23.1" customHeight="1">
      <c r="A95" s="62"/>
      <c r="B95" s="61"/>
      <c r="C95" s="923"/>
      <c r="D95" s="388"/>
      <c r="E95" s="1020"/>
      <c r="F95" s="1020"/>
      <c r="G95" s="1020"/>
      <c r="H95" s="1020"/>
      <c r="I95" s="1020"/>
      <c r="J95" s="1020"/>
      <c r="K95" s="1049"/>
      <c r="L95" s="63"/>
    </row>
    <row r="96" spans="1:12" s="99" customFormat="1" ht="23.1" customHeight="1">
      <c r="A96" s="74"/>
      <c r="B96" s="61"/>
      <c r="C96" s="923"/>
      <c r="D96" s="388"/>
      <c r="E96" s="1020"/>
      <c r="F96" s="1020"/>
      <c r="G96" s="1020"/>
      <c r="H96" s="1020"/>
      <c r="I96" s="1020"/>
      <c r="J96" s="1020"/>
      <c r="K96" s="1049"/>
      <c r="L96" s="75"/>
    </row>
    <row r="97" spans="1:12" s="99" customFormat="1" ht="23.1" customHeight="1">
      <c r="A97" s="71"/>
      <c r="B97" s="72"/>
      <c r="C97" s="953"/>
      <c r="D97" s="404"/>
      <c r="E97" s="1021"/>
      <c r="F97" s="1021"/>
      <c r="G97" s="1021"/>
      <c r="H97" s="1021"/>
      <c r="I97" s="1021"/>
      <c r="J97" s="1021"/>
      <c r="K97" s="1052"/>
      <c r="L97" s="73"/>
    </row>
    <row r="98" spans="1:12" s="99" customFormat="1" ht="23.1" customHeight="1">
      <c r="A98" s="62"/>
      <c r="B98" s="61"/>
      <c r="C98" s="951"/>
      <c r="D98" s="396"/>
      <c r="E98" s="1022"/>
      <c r="F98" s="1022"/>
      <c r="G98" s="1022"/>
      <c r="H98" s="1022"/>
      <c r="I98" s="1022"/>
      <c r="J98" s="1022"/>
      <c r="K98" s="1053"/>
      <c r="L98" s="63"/>
    </row>
    <row r="99" spans="1:12" s="99" customFormat="1" ht="23.1" customHeight="1">
      <c r="A99" s="62"/>
      <c r="B99" s="61"/>
      <c r="C99" s="923"/>
      <c r="D99" s="388"/>
      <c r="E99" s="1020"/>
      <c r="F99" s="1020"/>
      <c r="G99" s="1020"/>
      <c r="H99" s="1020"/>
      <c r="I99" s="1020"/>
      <c r="J99" s="1020"/>
      <c r="K99" s="1049"/>
      <c r="L99" s="63"/>
    </row>
    <row r="100" spans="1:12" s="99" customFormat="1" ht="23.1" customHeight="1">
      <c r="A100" s="62"/>
      <c r="B100" s="61"/>
      <c r="C100" s="923"/>
      <c r="D100" s="388"/>
      <c r="E100" s="1020"/>
      <c r="F100" s="1020"/>
      <c r="G100" s="1020"/>
      <c r="H100" s="1020"/>
      <c r="I100" s="1020"/>
      <c r="J100" s="1020"/>
      <c r="K100" s="1049"/>
      <c r="L100" s="63"/>
    </row>
    <row r="101" spans="1:12" s="99" customFormat="1" ht="23.1" customHeight="1">
      <c r="A101" s="74"/>
      <c r="B101" s="61"/>
      <c r="C101" s="923"/>
      <c r="D101" s="388"/>
      <c r="E101" s="1020"/>
      <c r="F101" s="1020"/>
      <c r="G101" s="1020"/>
      <c r="H101" s="1020"/>
      <c r="I101" s="1020"/>
      <c r="J101" s="1020"/>
      <c r="K101" s="1049"/>
      <c r="L101" s="75"/>
    </row>
    <row r="102" spans="1:12" s="99" customFormat="1" ht="23.1" customHeight="1">
      <c r="A102" s="71"/>
      <c r="B102" s="72"/>
      <c r="C102" s="953"/>
      <c r="D102" s="404"/>
      <c r="E102" s="1021"/>
      <c r="F102" s="1021"/>
      <c r="G102" s="1021"/>
      <c r="H102" s="1021"/>
      <c r="I102" s="1021"/>
      <c r="J102" s="1021"/>
      <c r="K102" s="1052"/>
      <c r="L102" s="73"/>
    </row>
    <row r="103" spans="1:12" s="111" customFormat="1" ht="23.1" customHeight="1">
      <c r="A103" s="62"/>
      <c r="B103" s="61"/>
      <c r="C103" s="951"/>
      <c r="D103" s="396"/>
      <c r="E103" s="1022"/>
      <c r="F103" s="1022"/>
      <c r="G103" s="1022"/>
      <c r="H103" s="1022"/>
      <c r="I103" s="1022"/>
      <c r="J103" s="1022"/>
      <c r="K103" s="1053"/>
      <c r="L103" s="63"/>
    </row>
    <row r="104" spans="1:12" s="111" customFormat="1" ht="23.1" customHeight="1">
      <c r="A104" s="62"/>
      <c r="B104" s="61"/>
      <c r="C104" s="923"/>
      <c r="D104" s="388"/>
      <c r="E104" s="1020"/>
      <c r="F104" s="1020"/>
      <c r="G104" s="1020"/>
      <c r="H104" s="1020"/>
      <c r="I104" s="1020"/>
      <c r="J104" s="1020"/>
      <c r="K104" s="1049"/>
      <c r="L104" s="63"/>
    </row>
    <row r="105" spans="1:12" s="111" customFormat="1" ht="23.1" customHeight="1">
      <c r="A105" s="62"/>
      <c r="B105" s="61"/>
      <c r="C105" s="923"/>
      <c r="D105" s="388"/>
      <c r="E105" s="1020"/>
      <c r="F105" s="1020"/>
      <c r="G105" s="1020"/>
      <c r="H105" s="1020"/>
      <c r="I105" s="1020"/>
      <c r="J105" s="1020"/>
      <c r="K105" s="1049"/>
      <c r="L105" s="63"/>
    </row>
    <row r="106" spans="1:12" s="111" customFormat="1" ht="23.1" customHeight="1">
      <c r="A106" s="62"/>
      <c r="B106" s="61"/>
      <c r="C106" s="923"/>
      <c r="D106" s="388"/>
      <c r="E106" s="1020"/>
      <c r="F106" s="1020"/>
      <c r="G106" s="1020"/>
      <c r="H106" s="1020"/>
      <c r="I106" s="1020"/>
      <c r="J106" s="1020"/>
      <c r="K106" s="1049"/>
      <c r="L106" s="63"/>
    </row>
    <row r="107" spans="1:12" s="111" customFormat="1" ht="23.1" customHeight="1" thickBot="1">
      <c r="A107" s="77"/>
      <c r="B107" s="78"/>
      <c r="C107" s="1054"/>
      <c r="D107" s="1055"/>
      <c r="E107" s="1033"/>
      <c r="F107" s="1033"/>
      <c r="G107" s="1033"/>
      <c r="H107" s="1033"/>
      <c r="I107" s="1033"/>
      <c r="J107" s="1033"/>
      <c r="K107" s="1056"/>
      <c r="L107" s="79"/>
    </row>
    <row r="108" spans="1:12" ht="19.7" customHeight="1">
      <c r="C108" s="181"/>
      <c r="D108" s="181"/>
      <c r="E108" s="181"/>
      <c r="F108" s="181"/>
      <c r="G108" s="181"/>
      <c r="H108" s="181"/>
      <c r="I108" s="181"/>
      <c r="J108" s="181"/>
      <c r="K108" s="181"/>
      <c r="L108" s="6"/>
    </row>
    <row r="109" spans="1:12" ht="19.7" customHeight="1">
      <c r="C109" s="181"/>
      <c r="D109" s="181"/>
      <c r="E109" s="181"/>
      <c r="F109" s="181"/>
      <c r="G109" s="181"/>
      <c r="H109" s="181"/>
      <c r="I109" s="181"/>
      <c r="J109" s="181"/>
      <c r="K109" s="181"/>
      <c r="L109" s="6"/>
    </row>
    <row r="110" spans="1:12" ht="19.7" customHeight="1">
      <c r="B110" s="187"/>
      <c r="C110" s="188"/>
      <c r="D110" s="188"/>
      <c r="E110" s="188"/>
      <c r="F110" s="188"/>
      <c r="G110" s="188"/>
      <c r="H110" s="188"/>
      <c r="I110" s="188"/>
      <c r="J110" s="188"/>
      <c r="K110" s="188"/>
      <c r="L110" s="6"/>
    </row>
    <row r="111" spans="1:12" ht="19.7" customHeight="1">
      <c r="B111" s="187"/>
      <c r="C111" s="188"/>
      <c r="D111" s="188"/>
      <c r="E111" s="188"/>
      <c r="F111" s="188"/>
      <c r="G111" s="188"/>
      <c r="H111" s="188"/>
      <c r="I111" s="188"/>
      <c r="J111" s="188"/>
      <c r="K111" s="188"/>
    </row>
    <row r="112" spans="1:12" ht="19.7" customHeight="1">
      <c r="B112" s="187"/>
      <c r="C112" s="188"/>
      <c r="D112" s="188"/>
      <c r="E112" s="188"/>
      <c r="F112" s="188"/>
      <c r="G112" s="188"/>
      <c r="H112" s="188"/>
      <c r="I112" s="188"/>
      <c r="J112" s="188"/>
      <c r="K112" s="188"/>
    </row>
    <row r="113" spans="2:11" ht="19.7" customHeight="1">
      <c r="B113" s="187"/>
      <c r="C113" s="188"/>
      <c r="D113" s="188"/>
      <c r="E113" s="188"/>
      <c r="F113" s="188"/>
      <c r="G113" s="188"/>
      <c r="H113" s="188"/>
      <c r="I113" s="188"/>
      <c r="J113" s="188"/>
      <c r="K113" s="188"/>
    </row>
    <row r="114" spans="2:11" ht="19.7" customHeight="1">
      <c r="B114" s="187"/>
      <c r="C114" s="188"/>
      <c r="D114" s="188"/>
      <c r="E114" s="188"/>
      <c r="F114" s="188"/>
      <c r="G114" s="188"/>
      <c r="H114" s="188"/>
      <c r="I114" s="188"/>
      <c r="J114" s="188"/>
      <c r="K114" s="188"/>
    </row>
    <row r="115" spans="2:11" ht="19.7" customHeight="1">
      <c r="B115" s="187"/>
      <c r="C115" s="188"/>
      <c r="D115" s="188"/>
      <c r="E115" s="188"/>
      <c r="F115" s="188"/>
      <c r="G115" s="188"/>
      <c r="H115" s="188"/>
      <c r="I115" s="188"/>
      <c r="J115" s="188"/>
      <c r="K115" s="188"/>
    </row>
  </sheetData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2"/>
  <dimension ref="A1:BC107"/>
  <sheetViews>
    <sheetView showGridLines="0" view="pageBreakPreview" zoomScale="55" zoomScaleNormal="100" zoomScaleSheetLayoutView="55" workbookViewId="0">
      <pane xSplit="2" ySplit="12" topLeftCell="C64" activePane="bottomRight" state="frozen"/>
      <selection pane="topRight"/>
      <selection pane="bottomLeft"/>
      <selection pane="bottomRight" activeCell="C67" sqref="C67:N69"/>
    </sheetView>
  </sheetViews>
  <sheetFormatPr defaultRowHeight="19.7" customHeight="1"/>
  <cols>
    <col min="1" max="1" width="5.875" style="8" customWidth="1"/>
    <col min="2" max="2" width="26.125" style="6" customWidth="1"/>
    <col min="3" max="3" width="21.625" style="6" customWidth="1"/>
    <col min="4" max="4" width="13.625" style="189" customWidth="1"/>
    <col min="5" max="5" width="21.625" style="6" customWidth="1"/>
    <col min="6" max="6" width="13.625" style="189" customWidth="1"/>
    <col min="7" max="7" width="21.625" style="6" customWidth="1"/>
    <col min="8" max="8" width="13.625" style="189" customWidth="1"/>
    <col min="9" max="9" width="21.625" style="6" customWidth="1"/>
    <col min="10" max="10" width="13.625" style="189" customWidth="1"/>
    <col min="11" max="11" width="21.625" style="103" customWidth="1"/>
    <col min="12" max="12" width="19.25" style="103" customWidth="1"/>
    <col min="13" max="13" width="18.625" style="103" customWidth="1"/>
    <col min="14" max="14" width="20.5" style="103" customWidth="1"/>
    <col min="15" max="15" width="5.875" style="8" customWidth="1"/>
    <col min="16" max="16384" width="9" style="6"/>
  </cols>
  <sheetData>
    <row r="1" spans="1:55" ht="30.95" customHeight="1">
      <c r="A1" s="4" t="s">
        <v>223</v>
      </c>
    </row>
    <row r="2" spans="1:5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8"/>
      <c r="O2" s="191" t="s">
        <v>460</v>
      </c>
    </row>
    <row r="3" spans="1:55" s="108" customFormat="1" ht="24.95" customHeight="1">
      <c r="A3" s="13" t="s">
        <v>423</v>
      </c>
      <c r="B3" s="14"/>
      <c r="C3" s="2912" t="s">
        <v>590</v>
      </c>
      <c r="D3" s="2907"/>
      <c r="E3" s="2907"/>
      <c r="F3" s="2907"/>
      <c r="G3" s="2907"/>
      <c r="H3" s="2907"/>
      <c r="I3" s="2910" t="s">
        <v>591</v>
      </c>
      <c r="J3" s="2910"/>
      <c r="K3" s="2911"/>
      <c r="L3" s="167"/>
      <c r="M3" s="167"/>
      <c r="N3" s="167"/>
      <c r="O3" s="20" t="s">
        <v>423</v>
      </c>
    </row>
    <row r="4" spans="1:55" s="108" customFormat="1" ht="24.95" customHeight="1">
      <c r="A4" s="22" t="s">
        <v>424</v>
      </c>
      <c r="B4" s="23"/>
      <c r="C4" s="170" t="s">
        <v>479</v>
      </c>
      <c r="D4" s="171"/>
      <c r="E4" s="170" t="s">
        <v>480</v>
      </c>
      <c r="F4" s="171"/>
      <c r="G4" s="170" t="s">
        <v>481</v>
      </c>
      <c r="H4" s="171"/>
      <c r="I4" s="170" t="s">
        <v>482</v>
      </c>
      <c r="J4" s="171"/>
      <c r="K4" s="172" t="s">
        <v>392</v>
      </c>
      <c r="L4" s="89"/>
      <c r="N4" s="89" t="s">
        <v>224</v>
      </c>
      <c r="O4" s="28" t="s">
        <v>424</v>
      </c>
    </row>
    <row r="5" spans="1:55" s="108" customFormat="1" ht="24.95" customHeight="1">
      <c r="A5" s="22" t="s">
        <v>425</v>
      </c>
      <c r="B5" s="23" t="s">
        <v>393</v>
      </c>
      <c r="C5" s="88"/>
      <c r="D5" s="174"/>
      <c r="E5" s="88"/>
      <c r="F5" s="174"/>
      <c r="G5" s="88"/>
      <c r="H5" s="174"/>
      <c r="I5" s="88"/>
      <c r="J5" s="174"/>
      <c r="K5" s="88"/>
      <c r="L5" s="89" t="s">
        <v>405</v>
      </c>
      <c r="M5" s="89" t="s">
        <v>592</v>
      </c>
      <c r="N5" s="89"/>
      <c r="O5" s="28" t="s">
        <v>425</v>
      </c>
    </row>
    <row r="6" spans="1:55" s="108" customFormat="1" ht="24.95" customHeight="1">
      <c r="A6" s="22" t="s">
        <v>426</v>
      </c>
      <c r="B6" s="23"/>
      <c r="C6" s="89" t="s">
        <v>468</v>
      </c>
      <c r="D6" s="175" t="s">
        <v>431</v>
      </c>
      <c r="E6" s="89" t="s">
        <v>468</v>
      </c>
      <c r="F6" s="175" t="s">
        <v>431</v>
      </c>
      <c r="G6" s="89" t="s">
        <v>468</v>
      </c>
      <c r="H6" s="175" t="s">
        <v>431</v>
      </c>
      <c r="I6" s="89" t="s">
        <v>468</v>
      </c>
      <c r="J6" s="175" t="s">
        <v>431</v>
      </c>
      <c r="K6" s="89" t="s">
        <v>468</v>
      </c>
      <c r="L6" s="89"/>
      <c r="M6" s="89"/>
      <c r="N6" s="89" t="s">
        <v>364</v>
      </c>
      <c r="O6" s="28" t="s">
        <v>426</v>
      </c>
    </row>
    <row r="7" spans="1:55" s="108" customFormat="1" ht="24.95" customHeight="1" thickBot="1">
      <c r="A7" s="40" t="s">
        <v>427</v>
      </c>
      <c r="B7" s="41"/>
      <c r="C7" s="91"/>
      <c r="D7" s="176"/>
      <c r="E7" s="91"/>
      <c r="F7" s="176"/>
      <c r="G7" s="91"/>
      <c r="H7" s="176"/>
      <c r="I7" s="91"/>
      <c r="J7" s="176"/>
      <c r="K7" s="91"/>
      <c r="L7" s="91"/>
      <c r="M7" s="91"/>
      <c r="N7" s="91"/>
      <c r="O7" s="52" t="s">
        <v>427</v>
      </c>
    </row>
    <row r="8" spans="1:55" s="108" customFormat="1" ht="30" customHeight="1">
      <c r="A8" s="22"/>
      <c r="B8" s="29" t="s">
        <v>6</v>
      </c>
      <c r="C8" s="1028" t="s">
        <v>572</v>
      </c>
      <c r="D8" s="1044" t="s">
        <v>572</v>
      </c>
      <c r="E8" s="1028" t="s">
        <v>572</v>
      </c>
      <c r="F8" s="1044" t="s">
        <v>572</v>
      </c>
      <c r="G8" s="1028" t="s">
        <v>572</v>
      </c>
      <c r="H8" s="1044" t="s">
        <v>572</v>
      </c>
      <c r="I8" s="1028" t="s">
        <v>572</v>
      </c>
      <c r="J8" s="1044" t="s">
        <v>572</v>
      </c>
      <c r="K8" s="1035" t="s">
        <v>572</v>
      </c>
      <c r="L8" s="1035" t="s">
        <v>572</v>
      </c>
      <c r="M8" s="1035" t="s">
        <v>572</v>
      </c>
      <c r="N8" s="1038" t="s">
        <v>572</v>
      </c>
      <c r="O8" s="25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</row>
    <row r="9" spans="1:55" s="108" customFormat="1" ht="30" customHeight="1">
      <c r="A9" s="22"/>
      <c r="B9" s="29" t="s">
        <v>1016</v>
      </c>
      <c r="C9" s="1020">
        <v>27579278</v>
      </c>
      <c r="D9" s="1023">
        <v>64.680000000000007</v>
      </c>
      <c r="E9" s="1020">
        <v>0</v>
      </c>
      <c r="F9" s="1023">
        <v>0</v>
      </c>
      <c r="G9" s="1020">
        <v>15057714</v>
      </c>
      <c r="H9" s="1023">
        <v>35.32</v>
      </c>
      <c r="I9" s="1020">
        <v>0</v>
      </c>
      <c r="J9" s="1023">
        <v>0</v>
      </c>
      <c r="K9" s="389">
        <v>42636991</v>
      </c>
      <c r="L9" s="389">
        <v>3598390</v>
      </c>
      <c r="M9" s="389">
        <v>851375</v>
      </c>
      <c r="N9" s="1039">
        <v>4348031</v>
      </c>
      <c r="O9" s="28"/>
    </row>
    <row r="10" spans="1:55" s="108" customFormat="1" ht="30" customHeight="1">
      <c r="A10" s="22"/>
      <c r="B10" s="29" t="s">
        <v>1017</v>
      </c>
      <c r="C10" s="1034" t="s">
        <v>572</v>
      </c>
      <c r="D10" s="1045" t="s">
        <v>572</v>
      </c>
      <c r="E10" s="1034" t="s">
        <v>572</v>
      </c>
      <c r="F10" s="1045" t="s">
        <v>572</v>
      </c>
      <c r="G10" s="1034" t="s">
        <v>572</v>
      </c>
      <c r="H10" s="1045" t="s">
        <v>572</v>
      </c>
      <c r="I10" s="1034" t="s">
        <v>572</v>
      </c>
      <c r="J10" s="1045" t="s">
        <v>572</v>
      </c>
      <c r="K10" s="1036" t="s">
        <v>572</v>
      </c>
      <c r="L10" s="1036" t="s">
        <v>572</v>
      </c>
      <c r="M10" s="1036" t="s">
        <v>572</v>
      </c>
      <c r="N10" s="1040" t="s">
        <v>572</v>
      </c>
      <c r="O10" s="28"/>
    </row>
    <row r="11" spans="1:55" s="108" customFormat="1" ht="30" customHeight="1">
      <c r="A11" s="22"/>
      <c r="B11" s="29" t="s">
        <v>1018</v>
      </c>
      <c r="C11" s="1020">
        <v>25916745</v>
      </c>
      <c r="D11" s="1023">
        <v>65.16</v>
      </c>
      <c r="E11" s="1020">
        <v>0</v>
      </c>
      <c r="F11" s="1023">
        <v>0</v>
      </c>
      <c r="G11" s="1020">
        <v>13857912</v>
      </c>
      <c r="H11" s="1023">
        <v>34.840000000000003</v>
      </c>
      <c r="I11" s="1020">
        <v>0</v>
      </c>
      <c r="J11" s="1023">
        <v>0</v>
      </c>
      <c r="K11" s="389">
        <v>39774656</v>
      </c>
      <c r="L11" s="389">
        <v>3299681</v>
      </c>
      <c r="M11" s="389">
        <v>848871</v>
      </c>
      <c r="N11" s="1039">
        <v>4189079</v>
      </c>
      <c r="O11" s="28"/>
    </row>
    <row r="12" spans="1:55" s="108" customFormat="1" ht="30" customHeight="1">
      <c r="A12" s="109"/>
      <c r="B12" s="133" t="s">
        <v>1019</v>
      </c>
      <c r="C12" s="1021">
        <v>1662533</v>
      </c>
      <c r="D12" s="1024">
        <v>58.08</v>
      </c>
      <c r="E12" s="1021">
        <v>0</v>
      </c>
      <c r="F12" s="1024">
        <v>0</v>
      </c>
      <c r="G12" s="1021">
        <v>1199802</v>
      </c>
      <c r="H12" s="1024">
        <v>41.92</v>
      </c>
      <c r="I12" s="1021">
        <v>0</v>
      </c>
      <c r="J12" s="1024">
        <v>0</v>
      </c>
      <c r="K12" s="391">
        <v>2862335</v>
      </c>
      <c r="L12" s="391">
        <v>298709</v>
      </c>
      <c r="M12" s="391">
        <v>2504</v>
      </c>
      <c r="N12" s="1041">
        <v>158952</v>
      </c>
      <c r="O12" s="110"/>
    </row>
    <row r="13" spans="1:55" ht="23.1" customHeight="1">
      <c r="A13" s="60">
        <v>1</v>
      </c>
      <c r="B13" s="93" t="s">
        <v>1020</v>
      </c>
      <c r="C13" s="1022">
        <v>1448309</v>
      </c>
      <c r="D13" s="1025">
        <v>69.28</v>
      </c>
      <c r="E13" s="1022">
        <v>0</v>
      </c>
      <c r="F13" s="1025">
        <v>0</v>
      </c>
      <c r="G13" s="1022">
        <v>642137</v>
      </c>
      <c r="H13" s="1025">
        <v>30.72</v>
      </c>
      <c r="I13" s="1022">
        <v>0</v>
      </c>
      <c r="J13" s="1025">
        <v>0</v>
      </c>
      <c r="K13" s="918">
        <v>2090446</v>
      </c>
      <c r="L13" s="918">
        <v>151086</v>
      </c>
      <c r="M13" s="918">
        <v>3156</v>
      </c>
      <c r="N13" s="1042">
        <v>194535</v>
      </c>
      <c r="O13" s="59">
        <v>1</v>
      </c>
    </row>
    <row r="14" spans="1:55" ht="23.1" customHeight="1">
      <c r="A14" s="60">
        <v>2</v>
      </c>
      <c r="B14" s="93" t="s">
        <v>1021</v>
      </c>
      <c r="C14" s="1020">
        <v>570253</v>
      </c>
      <c r="D14" s="1023">
        <v>53.18</v>
      </c>
      <c r="E14" s="1020">
        <v>0</v>
      </c>
      <c r="F14" s="1023">
        <v>0</v>
      </c>
      <c r="G14" s="1020">
        <v>502027</v>
      </c>
      <c r="H14" s="1023">
        <v>46.82</v>
      </c>
      <c r="I14" s="1020">
        <v>0</v>
      </c>
      <c r="J14" s="1023">
        <v>0</v>
      </c>
      <c r="K14" s="389">
        <v>1072280</v>
      </c>
      <c r="L14" s="389">
        <v>127011</v>
      </c>
      <c r="M14" s="389">
        <v>1009</v>
      </c>
      <c r="N14" s="1039">
        <v>49900</v>
      </c>
      <c r="O14" s="55">
        <v>2</v>
      </c>
    </row>
    <row r="15" spans="1:55" ht="23.1" customHeight="1">
      <c r="A15" s="60">
        <v>3</v>
      </c>
      <c r="B15" s="93" t="s">
        <v>1022</v>
      </c>
      <c r="C15" s="1020">
        <v>2844240</v>
      </c>
      <c r="D15" s="1023">
        <v>69.58</v>
      </c>
      <c r="E15" s="1020">
        <v>0</v>
      </c>
      <c r="F15" s="1023">
        <v>0</v>
      </c>
      <c r="G15" s="1020">
        <v>1243242</v>
      </c>
      <c r="H15" s="1023">
        <v>30.42</v>
      </c>
      <c r="I15" s="1020">
        <v>0</v>
      </c>
      <c r="J15" s="1023">
        <v>0</v>
      </c>
      <c r="K15" s="389">
        <v>4087482</v>
      </c>
      <c r="L15" s="389">
        <v>288424</v>
      </c>
      <c r="M15" s="389">
        <v>1969</v>
      </c>
      <c r="N15" s="1039">
        <v>551320</v>
      </c>
      <c r="O15" s="55">
        <v>3</v>
      </c>
    </row>
    <row r="16" spans="1:55" ht="23.1" customHeight="1">
      <c r="A16" s="60">
        <v>6</v>
      </c>
      <c r="B16" s="93" t="s">
        <v>1023</v>
      </c>
      <c r="C16" s="1020">
        <v>269214</v>
      </c>
      <c r="D16" s="1023">
        <v>59.53</v>
      </c>
      <c r="E16" s="1020">
        <v>0</v>
      </c>
      <c r="F16" s="1023">
        <v>0</v>
      </c>
      <c r="G16" s="1020">
        <v>183015</v>
      </c>
      <c r="H16" s="1023">
        <v>40.47</v>
      </c>
      <c r="I16" s="1020">
        <v>0</v>
      </c>
      <c r="J16" s="1023">
        <v>0</v>
      </c>
      <c r="K16" s="389">
        <v>452229</v>
      </c>
      <c r="L16" s="389">
        <v>42707</v>
      </c>
      <c r="M16" s="389">
        <v>386</v>
      </c>
      <c r="N16" s="1039">
        <v>19158</v>
      </c>
      <c r="O16" s="55">
        <v>6</v>
      </c>
    </row>
    <row r="17" spans="1:15" ht="23.1" customHeight="1">
      <c r="A17" s="179">
        <v>7</v>
      </c>
      <c r="B17" s="180" t="s">
        <v>1024</v>
      </c>
      <c r="C17" s="1021">
        <v>175972</v>
      </c>
      <c r="D17" s="1024">
        <v>57.22</v>
      </c>
      <c r="E17" s="1021">
        <v>0</v>
      </c>
      <c r="F17" s="1024">
        <v>0</v>
      </c>
      <c r="G17" s="1021">
        <v>131584</v>
      </c>
      <c r="H17" s="1024">
        <v>42.78</v>
      </c>
      <c r="I17" s="1021">
        <v>0</v>
      </c>
      <c r="J17" s="1024">
        <v>0</v>
      </c>
      <c r="K17" s="391">
        <v>307556</v>
      </c>
      <c r="L17" s="391">
        <v>33935</v>
      </c>
      <c r="M17" s="391">
        <v>142</v>
      </c>
      <c r="N17" s="1041">
        <v>12495</v>
      </c>
      <c r="O17" s="126">
        <v>7</v>
      </c>
    </row>
    <row r="18" spans="1:15" ht="23.1" customHeight="1">
      <c r="A18" s="60">
        <v>8</v>
      </c>
      <c r="B18" s="93" t="s">
        <v>1025</v>
      </c>
      <c r="C18" s="1022">
        <v>1733090</v>
      </c>
      <c r="D18" s="1025">
        <v>67.09</v>
      </c>
      <c r="E18" s="1022">
        <v>0</v>
      </c>
      <c r="F18" s="1025">
        <v>0</v>
      </c>
      <c r="G18" s="1022">
        <v>850311</v>
      </c>
      <c r="H18" s="1025">
        <v>32.909999999999997</v>
      </c>
      <c r="I18" s="1022">
        <v>0</v>
      </c>
      <c r="J18" s="1025">
        <v>0</v>
      </c>
      <c r="K18" s="918">
        <v>2583401</v>
      </c>
      <c r="L18" s="918">
        <v>195001</v>
      </c>
      <c r="M18" s="918">
        <v>2234</v>
      </c>
      <c r="N18" s="1042">
        <v>389290</v>
      </c>
      <c r="O18" s="55">
        <v>8</v>
      </c>
    </row>
    <row r="19" spans="1:15" ht="23.1" customHeight="1">
      <c r="A19" s="60">
        <v>9</v>
      </c>
      <c r="B19" s="93" t="s">
        <v>1026</v>
      </c>
      <c r="C19" s="1020">
        <v>321298</v>
      </c>
      <c r="D19" s="1023">
        <v>66.67</v>
      </c>
      <c r="E19" s="1020">
        <v>0</v>
      </c>
      <c r="F19" s="1023">
        <v>0</v>
      </c>
      <c r="G19" s="1020">
        <v>160648</v>
      </c>
      <c r="H19" s="1023">
        <v>33.33</v>
      </c>
      <c r="I19" s="1020">
        <v>0</v>
      </c>
      <c r="J19" s="1023">
        <v>0</v>
      </c>
      <c r="K19" s="389">
        <v>481946</v>
      </c>
      <c r="L19" s="389">
        <v>39176</v>
      </c>
      <c r="M19" s="389">
        <v>368</v>
      </c>
      <c r="N19" s="1039">
        <v>34833</v>
      </c>
      <c r="O19" s="55">
        <v>9</v>
      </c>
    </row>
    <row r="20" spans="1:15" ht="23.1" customHeight="1">
      <c r="A20" s="60">
        <v>10</v>
      </c>
      <c r="B20" s="93" t="s">
        <v>1027</v>
      </c>
      <c r="C20" s="1020">
        <v>462238</v>
      </c>
      <c r="D20" s="1023">
        <v>63.46</v>
      </c>
      <c r="E20" s="1020">
        <v>0</v>
      </c>
      <c r="F20" s="1023">
        <v>0</v>
      </c>
      <c r="G20" s="1020">
        <v>266105</v>
      </c>
      <c r="H20" s="1023">
        <v>36.54</v>
      </c>
      <c r="I20" s="1020">
        <v>0</v>
      </c>
      <c r="J20" s="1023">
        <v>0</v>
      </c>
      <c r="K20" s="389">
        <v>728343</v>
      </c>
      <c r="L20" s="389">
        <v>71952</v>
      </c>
      <c r="M20" s="389">
        <v>437</v>
      </c>
      <c r="N20" s="1039">
        <v>43941</v>
      </c>
      <c r="O20" s="55">
        <v>10</v>
      </c>
    </row>
    <row r="21" spans="1:15" s="99" customFormat="1" ht="23.1" customHeight="1">
      <c r="A21" s="60">
        <v>11</v>
      </c>
      <c r="B21" s="93" t="s">
        <v>1028</v>
      </c>
      <c r="C21" s="1020">
        <v>338507</v>
      </c>
      <c r="D21" s="1023">
        <v>64.08</v>
      </c>
      <c r="E21" s="1020">
        <v>0</v>
      </c>
      <c r="F21" s="1023">
        <v>0</v>
      </c>
      <c r="G21" s="1020">
        <v>189709</v>
      </c>
      <c r="H21" s="1023">
        <v>35.92</v>
      </c>
      <c r="I21" s="1020">
        <v>0</v>
      </c>
      <c r="J21" s="1023">
        <v>0</v>
      </c>
      <c r="K21" s="389">
        <v>528216</v>
      </c>
      <c r="L21" s="389">
        <v>47301</v>
      </c>
      <c r="M21" s="389">
        <v>184</v>
      </c>
      <c r="N21" s="1039">
        <v>42180</v>
      </c>
      <c r="O21" s="63">
        <v>11</v>
      </c>
    </row>
    <row r="22" spans="1:15" s="99" customFormat="1" ht="23.1" customHeight="1">
      <c r="A22" s="62">
        <v>12</v>
      </c>
      <c r="B22" s="61" t="s">
        <v>1029</v>
      </c>
      <c r="C22" s="1021">
        <v>341563</v>
      </c>
      <c r="D22" s="1024">
        <v>56.71</v>
      </c>
      <c r="E22" s="1021">
        <v>0</v>
      </c>
      <c r="F22" s="1024">
        <v>0</v>
      </c>
      <c r="G22" s="1021">
        <v>260736</v>
      </c>
      <c r="H22" s="1024">
        <v>43.29</v>
      </c>
      <c r="I22" s="1021">
        <v>0</v>
      </c>
      <c r="J22" s="1024">
        <v>0</v>
      </c>
      <c r="K22" s="391">
        <v>602299</v>
      </c>
      <c r="L22" s="391">
        <v>67190</v>
      </c>
      <c r="M22" s="391">
        <v>3048</v>
      </c>
      <c r="N22" s="1041">
        <v>39568</v>
      </c>
      <c r="O22" s="63">
        <v>12</v>
      </c>
    </row>
    <row r="23" spans="1:15" s="99" customFormat="1" ht="23.1" customHeight="1">
      <c r="A23" s="66">
        <v>14</v>
      </c>
      <c r="B23" s="58" t="s">
        <v>1030</v>
      </c>
      <c r="C23" s="1022">
        <v>738592</v>
      </c>
      <c r="D23" s="1025">
        <v>52.78</v>
      </c>
      <c r="E23" s="1022">
        <v>0</v>
      </c>
      <c r="F23" s="1025">
        <v>0</v>
      </c>
      <c r="G23" s="1022">
        <v>660691</v>
      </c>
      <c r="H23" s="1025">
        <v>47.22</v>
      </c>
      <c r="I23" s="1022">
        <v>0</v>
      </c>
      <c r="J23" s="1025">
        <v>0</v>
      </c>
      <c r="K23" s="918">
        <v>1399283</v>
      </c>
      <c r="L23" s="918">
        <v>167063</v>
      </c>
      <c r="M23" s="918">
        <v>1488</v>
      </c>
      <c r="N23" s="1042">
        <v>84327</v>
      </c>
      <c r="O23" s="67">
        <v>14</v>
      </c>
    </row>
    <row r="24" spans="1:15" s="99" customFormat="1" ht="23.1" customHeight="1">
      <c r="A24" s="62">
        <v>15</v>
      </c>
      <c r="B24" s="61" t="s">
        <v>1031</v>
      </c>
      <c r="C24" s="1020">
        <v>738843</v>
      </c>
      <c r="D24" s="1023">
        <v>69.75</v>
      </c>
      <c r="E24" s="1020">
        <v>0</v>
      </c>
      <c r="F24" s="1023">
        <v>0</v>
      </c>
      <c r="G24" s="1020">
        <v>320440</v>
      </c>
      <c r="H24" s="1023">
        <v>30.25</v>
      </c>
      <c r="I24" s="1020">
        <v>0</v>
      </c>
      <c r="J24" s="1023">
        <v>0</v>
      </c>
      <c r="K24" s="389">
        <v>1059283</v>
      </c>
      <c r="L24" s="389">
        <v>79662</v>
      </c>
      <c r="M24" s="389">
        <v>946</v>
      </c>
      <c r="N24" s="1039">
        <v>118213</v>
      </c>
      <c r="O24" s="63">
        <v>15</v>
      </c>
    </row>
    <row r="25" spans="1:15" s="99" customFormat="1" ht="23.1" customHeight="1">
      <c r="A25" s="62">
        <v>16</v>
      </c>
      <c r="B25" s="61" t="s">
        <v>1032</v>
      </c>
      <c r="C25" s="1020">
        <v>197225</v>
      </c>
      <c r="D25" s="1023">
        <v>60.97</v>
      </c>
      <c r="E25" s="1020">
        <v>0</v>
      </c>
      <c r="F25" s="1023">
        <v>0</v>
      </c>
      <c r="G25" s="1020">
        <v>126253</v>
      </c>
      <c r="H25" s="1023">
        <v>39.03</v>
      </c>
      <c r="I25" s="1020">
        <v>0</v>
      </c>
      <c r="J25" s="1023">
        <v>0</v>
      </c>
      <c r="K25" s="389">
        <v>323478</v>
      </c>
      <c r="L25" s="389">
        <v>33915</v>
      </c>
      <c r="M25" s="389">
        <v>221</v>
      </c>
      <c r="N25" s="1039">
        <v>14154</v>
      </c>
      <c r="O25" s="63">
        <v>16</v>
      </c>
    </row>
    <row r="26" spans="1:15" s="99" customFormat="1" ht="23.1" customHeight="1">
      <c r="A26" s="62">
        <v>17</v>
      </c>
      <c r="B26" s="61" t="s">
        <v>1033</v>
      </c>
      <c r="C26" s="1020">
        <v>413055</v>
      </c>
      <c r="D26" s="1023">
        <v>53.73</v>
      </c>
      <c r="E26" s="1020">
        <v>0</v>
      </c>
      <c r="F26" s="1023">
        <v>0</v>
      </c>
      <c r="G26" s="1020">
        <v>355758</v>
      </c>
      <c r="H26" s="1023">
        <v>46.27</v>
      </c>
      <c r="I26" s="1020">
        <v>0</v>
      </c>
      <c r="J26" s="1023">
        <v>0</v>
      </c>
      <c r="K26" s="389">
        <v>768813</v>
      </c>
      <c r="L26" s="389">
        <v>83449</v>
      </c>
      <c r="M26" s="389">
        <v>1912</v>
      </c>
      <c r="N26" s="1039">
        <v>44740</v>
      </c>
      <c r="O26" s="63">
        <v>17</v>
      </c>
    </row>
    <row r="27" spans="1:15" s="99" customFormat="1" ht="23.1" customHeight="1">
      <c r="A27" s="71">
        <v>18</v>
      </c>
      <c r="B27" s="72" t="s">
        <v>1034</v>
      </c>
      <c r="C27" s="1021">
        <v>722860</v>
      </c>
      <c r="D27" s="1024">
        <v>66.569999999999993</v>
      </c>
      <c r="E27" s="1021">
        <v>0</v>
      </c>
      <c r="F27" s="1024">
        <v>0</v>
      </c>
      <c r="G27" s="1021">
        <v>363061</v>
      </c>
      <c r="H27" s="1024">
        <v>33.43</v>
      </c>
      <c r="I27" s="1021">
        <v>0</v>
      </c>
      <c r="J27" s="1024">
        <v>0</v>
      </c>
      <c r="K27" s="391">
        <v>1085921</v>
      </c>
      <c r="L27" s="391">
        <v>78359</v>
      </c>
      <c r="M27" s="391">
        <v>655</v>
      </c>
      <c r="N27" s="1041">
        <v>61104</v>
      </c>
      <c r="O27" s="73">
        <v>18</v>
      </c>
    </row>
    <row r="28" spans="1:15" s="99" customFormat="1" ht="23.1" customHeight="1">
      <c r="A28" s="62">
        <v>19</v>
      </c>
      <c r="B28" s="61" t="s">
        <v>1035</v>
      </c>
      <c r="C28" s="1022">
        <v>692946</v>
      </c>
      <c r="D28" s="1025">
        <v>58.87</v>
      </c>
      <c r="E28" s="1022">
        <v>0</v>
      </c>
      <c r="F28" s="1025">
        <v>0</v>
      </c>
      <c r="G28" s="1022">
        <v>484158</v>
      </c>
      <c r="H28" s="1025">
        <v>41.13</v>
      </c>
      <c r="I28" s="1022">
        <v>0</v>
      </c>
      <c r="J28" s="1025">
        <v>0</v>
      </c>
      <c r="K28" s="918">
        <v>1177104</v>
      </c>
      <c r="L28" s="918">
        <v>112667</v>
      </c>
      <c r="M28" s="918">
        <v>737</v>
      </c>
      <c r="N28" s="1042">
        <v>114775</v>
      </c>
      <c r="O28" s="63">
        <v>19</v>
      </c>
    </row>
    <row r="29" spans="1:15" s="99" customFormat="1" ht="23.1" customHeight="1">
      <c r="A29" s="62">
        <v>21</v>
      </c>
      <c r="B29" s="61" t="s">
        <v>1036</v>
      </c>
      <c r="C29" s="1020">
        <v>819145</v>
      </c>
      <c r="D29" s="1023">
        <v>69.180000000000007</v>
      </c>
      <c r="E29" s="1020">
        <v>0</v>
      </c>
      <c r="F29" s="1023">
        <v>0</v>
      </c>
      <c r="G29" s="1020">
        <v>364884</v>
      </c>
      <c r="H29" s="1023">
        <v>30.82</v>
      </c>
      <c r="I29" s="1020">
        <v>0</v>
      </c>
      <c r="J29" s="1023">
        <v>0</v>
      </c>
      <c r="K29" s="389">
        <v>1184029</v>
      </c>
      <c r="L29" s="389">
        <v>86309</v>
      </c>
      <c r="M29" s="389">
        <v>815</v>
      </c>
      <c r="N29" s="1039">
        <v>130308</v>
      </c>
      <c r="O29" s="63">
        <v>21</v>
      </c>
    </row>
    <row r="30" spans="1:15" s="99" customFormat="1" ht="23.1" customHeight="1">
      <c r="A30" s="62">
        <v>22</v>
      </c>
      <c r="B30" s="61" t="s">
        <v>1037</v>
      </c>
      <c r="C30" s="1020">
        <v>1292680</v>
      </c>
      <c r="D30" s="1023">
        <v>65.86</v>
      </c>
      <c r="E30" s="1020">
        <v>0</v>
      </c>
      <c r="F30" s="1023">
        <v>0</v>
      </c>
      <c r="G30" s="1020">
        <v>670041</v>
      </c>
      <c r="H30" s="1023">
        <v>34.14</v>
      </c>
      <c r="I30" s="1020">
        <v>0</v>
      </c>
      <c r="J30" s="1023">
        <v>0</v>
      </c>
      <c r="K30" s="389">
        <v>1962721</v>
      </c>
      <c r="L30" s="389">
        <v>161164</v>
      </c>
      <c r="M30" s="389">
        <v>1213</v>
      </c>
      <c r="N30" s="1039">
        <v>211676</v>
      </c>
      <c r="O30" s="63">
        <v>22</v>
      </c>
    </row>
    <row r="31" spans="1:15" s="99" customFormat="1" ht="23.1" customHeight="1">
      <c r="A31" s="62">
        <v>23</v>
      </c>
      <c r="B31" s="61" t="s">
        <v>1038</v>
      </c>
      <c r="C31" s="1020">
        <v>137624</v>
      </c>
      <c r="D31" s="1023">
        <v>71.239999999999995</v>
      </c>
      <c r="E31" s="1020">
        <v>0</v>
      </c>
      <c r="F31" s="1023">
        <v>0</v>
      </c>
      <c r="G31" s="1020">
        <v>55560</v>
      </c>
      <c r="H31" s="1023">
        <v>28.76</v>
      </c>
      <c r="I31" s="1020">
        <v>0</v>
      </c>
      <c r="J31" s="1023">
        <v>0</v>
      </c>
      <c r="K31" s="389">
        <v>193184</v>
      </c>
      <c r="L31" s="389">
        <v>13202</v>
      </c>
      <c r="M31" s="389">
        <v>154</v>
      </c>
      <c r="N31" s="1039">
        <v>6046</v>
      </c>
      <c r="O31" s="63">
        <v>23</v>
      </c>
    </row>
    <row r="32" spans="1:15" s="99" customFormat="1" ht="23.1" customHeight="1">
      <c r="A32" s="71">
        <v>24</v>
      </c>
      <c r="B32" s="72" t="s">
        <v>1039</v>
      </c>
      <c r="C32" s="1021">
        <v>419756</v>
      </c>
      <c r="D32" s="1024">
        <v>62.26</v>
      </c>
      <c r="E32" s="1021">
        <v>0</v>
      </c>
      <c r="F32" s="1024">
        <v>0</v>
      </c>
      <c r="G32" s="1021">
        <v>254495</v>
      </c>
      <c r="H32" s="1024">
        <v>37.74</v>
      </c>
      <c r="I32" s="1021">
        <v>0</v>
      </c>
      <c r="J32" s="1024">
        <v>0</v>
      </c>
      <c r="K32" s="391">
        <v>674251</v>
      </c>
      <c r="L32" s="391">
        <v>52845</v>
      </c>
      <c r="M32" s="391">
        <v>452</v>
      </c>
      <c r="N32" s="1041">
        <v>70479</v>
      </c>
      <c r="O32" s="73">
        <v>24</v>
      </c>
    </row>
    <row r="33" spans="1:15" s="99" customFormat="1" ht="23.1" customHeight="1">
      <c r="A33" s="74">
        <v>25</v>
      </c>
      <c r="B33" s="61" t="s">
        <v>1040</v>
      </c>
      <c r="C33" s="1022">
        <v>515755</v>
      </c>
      <c r="D33" s="1025">
        <v>64.73</v>
      </c>
      <c r="E33" s="1022">
        <v>0</v>
      </c>
      <c r="F33" s="1025">
        <v>0</v>
      </c>
      <c r="G33" s="1022">
        <v>281021</v>
      </c>
      <c r="H33" s="1025">
        <v>35.270000000000003</v>
      </c>
      <c r="I33" s="1022">
        <v>0</v>
      </c>
      <c r="J33" s="1025">
        <v>0</v>
      </c>
      <c r="K33" s="918">
        <v>796776</v>
      </c>
      <c r="L33" s="918">
        <v>67463</v>
      </c>
      <c r="M33" s="918">
        <v>737</v>
      </c>
      <c r="N33" s="1042">
        <v>61553</v>
      </c>
      <c r="O33" s="75">
        <v>25</v>
      </c>
    </row>
    <row r="34" spans="1:15" s="99" customFormat="1" ht="23.1" customHeight="1">
      <c r="A34" s="62">
        <v>27</v>
      </c>
      <c r="B34" s="61" t="s">
        <v>1041</v>
      </c>
      <c r="C34" s="1020">
        <v>525074</v>
      </c>
      <c r="D34" s="1023">
        <v>69.23</v>
      </c>
      <c r="E34" s="1020">
        <v>0</v>
      </c>
      <c r="F34" s="1023">
        <v>0</v>
      </c>
      <c r="G34" s="1020">
        <v>233334</v>
      </c>
      <c r="H34" s="1023">
        <v>30.77</v>
      </c>
      <c r="I34" s="1020">
        <v>0</v>
      </c>
      <c r="J34" s="1023">
        <v>0</v>
      </c>
      <c r="K34" s="389">
        <v>758408</v>
      </c>
      <c r="L34" s="389">
        <v>52353</v>
      </c>
      <c r="M34" s="389">
        <v>542</v>
      </c>
      <c r="N34" s="1039">
        <v>139872</v>
      </c>
      <c r="O34" s="63">
        <v>27</v>
      </c>
    </row>
    <row r="35" spans="1:15" s="99" customFormat="1" ht="23.1" customHeight="1">
      <c r="A35" s="62">
        <v>28</v>
      </c>
      <c r="B35" s="61" t="s">
        <v>1042</v>
      </c>
      <c r="C35" s="1020">
        <v>297787</v>
      </c>
      <c r="D35" s="1023">
        <v>67.28</v>
      </c>
      <c r="E35" s="1020">
        <v>0</v>
      </c>
      <c r="F35" s="1023">
        <v>0</v>
      </c>
      <c r="G35" s="1020">
        <v>144792</v>
      </c>
      <c r="H35" s="1023">
        <v>32.72</v>
      </c>
      <c r="I35" s="1020">
        <v>0</v>
      </c>
      <c r="J35" s="1023">
        <v>0</v>
      </c>
      <c r="K35" s="389">
        <v>442579</v>
      </c>
      <c r="L35" s="389">
        <v>31985</v>
      </c>
      <c r="M35" s="389">
        <v>355</v>
      </c>
      <c r="N35" s="1039">
        <v>55636</v>
      </c>
      <c r="O35" s="63">
        <v>28</v>
      </c>
    </row>
    <row r="36" spans="1:15" s="99" customFormat="1" ht="23.1" customHeight="1">
      <c r="A36" s="62">
        <v>29</v>
      </c>
      <c r="B36" s="61" t="s">
        <v>1043</v>
      </c>
      <c r="C36" s="1020">
        <v>300831</v>
      </c>
      <c r="D36" s="1023">
        <v>73.59</v>
      </c>
      <c r="E36" s="1020">
        <v>0</v>
      </c>
      <c r="F36" s="1023">
        <v>0</v>
      </c>
      <c r="G36" s="1020">
        <v>107985</v>
      </c>
      <c r="H36" s="1023">
        <v>26.41</v>
      </c>
      <c r="I36" s="1020">
        <v>0</v>
      </c>
      <c r="J36" s="1023">
        <v>0</v>
      </c>
      <c r="K36" s="389">
        <v>408816</v>
      </c>
      <c r="L36" s="389">
        <v>27005</v>
      </c>
      <c r="M36" s="389">
        <v>187</v>
      </c>
      <c r="N36" s="1039">
        <v>58032</v>
      </c>
      <c r="O36" s="63">
        <v>29</v>
      </c>
    </row>
    <row r="37" spans="1:15" s="99" customFormat="1" ht="23.1" customHeight="1">
      <c r="A37" s="71">
        <v>30</v>
      </c>
      <c r="B37" s="72" t="s">
        <v>1044</v>
      </c>
      <c r="C37" s="1021">
        <v>456234</v>
      </c>
      <c r="D37" s="1024">
        <v>54.34</v>
      </c>
      <c r="E37" s="1021">
        <v>0</v>
      </c>
      <c r="F37" s="1024">
        <v>0</v>
      </c>
      <c r="G37" s="1021">
        <v>383372</v>
      </c>
      <c r="H37" s="1024">
        <v>45.66</v>
      </c>
      <c r="I37" s="1021">
        <v>0</v>
      </c>
      <c r="J37" s="1024">
        <v>0</v>
      </c>
      <c r="K37" s="391">
        <v>839606</v>
      </c>
      <c r="L37" s="391">
        <v>93670</v>
      </c>
      <c r="M37" s="391">
        <v>777</v>
      </c>
      <c r="N37" s="1041">
        <v>63116</v>
      </c>
      <c r="O37" s="73">
        <v>30</v>
      </c>
    </row>
    <row r="38" spans="1:15" s="99" customFormat="1" ht="23.1" customHeight="1">
      <c r="A38" s="62">
        <v>31</v>
      </c>
      <c r="B38" s="61" t="s">
        <v>1045</v>
      </c>
      <c r="C38" s="1022">
        <v>226677</v>
      </c>
      <c r="D38" s="1025">
        <v>60.63</v>
      </c>
      <c r="E38" s="1022">
        <v>0</v>
      </c>
      <c r="F38" s="1025">
        <v>0</v>
      </c>
      <c r="G38" s="1022">
        <v>147207</v>
      </c>
      <c r="H38" s="1025">
        <v>39.369999999999997</v>
      </c>
      <c r="I38" s="1022">
        <v>0</v>
      </c>
      <c r="J38" s="1025">
        <v>0</v>
      </c>
      <c r="K38" s="918">
        <v>373884</v>
      </c>
      <c r="L38" s="918">
        <v>35301</v>
      </c>
      <c r="M38" s="918">
        <v>492</v>
      </c>
      <c r="N38" s="1042">
        <v>22486</v>
      </c>
      <c r="O38" s="63">
        <v>31</v>
      </c>
    </row>
    <row r="39" spans="1:15" s="99" customFormat="1" ht="23.1" customHeight="1">
      <c r="A39" s="62">
        <v>32</v>
      </c>
      <c r="B39" s="61" t="s">
        <v>1046</v>
      </c>
      <c r="C39" s="1020">
        <v>504317</v>
      </c>
      <c r="D39" s="1023">
        <v>58.48</v>
      </c>
      <c r="E39" s="1020">
        <v>0</v>
      </c>
      <c r="F39" s="1023">
        <v>0</v>
      </c>
      <c r="G39" s="1020">
        <v>358010</v>
      </c>
      <c r="H39" s="1023">
        <v>41.52</v>
      </c>
      <c r="I39" s="1020">
        <v>0</v>
      </c>
      <c r="J39" s="1023">
        <v>0</v>
      </c>
      <c r="K39" s="389">
        <v>862327</v>
      </c>
      <c r="L39" s="389">
        <v>88332</v>
      </c>
      <c r="M39" s="389">
        <v>777</v>
      </c>
      <c r="N39" s="1039">
        <v>61438</v>
      </c>
      <c r="O39" s="63">
        <v>32</v>
      </c>
    </row>
    <row r="40" spans="1:15" s="99" customFormat="1" ht="23.1" customHeight="1">
      <c r="A40" s="62">
        <v>33</v>
      </c>
      <c r="B40" s="61" t="s">
        <v>1047</v>
      </c>
      <c r="C40" s="1020">
        <v>284660</v>
      </c>
      <c r="D40" s="1023">
        <v>75.11</v>
      </c>
      <c r="E40" s="1020">
        <v>0</v>
      </c>
      <c r="F40" s="1023">
        <v>0</v>
      </c>
      <c r="G40" s="1020">
        <v>94320</v>
      </c>
      <c r="H40" s="1023">
        <v>24.89</v>
      </c>
      <c r="I40" s="1020">
        <v>0</v>
      </c>
      <c r="J40" s="1023">
        <v>0</v>
      </c>
      <c r="K40" s="389">
        <v>378980</v>
      </c>
      <c r="L40" s="389">
        <v>21699</v>
      </c>
      <c r="M40" s="389">
        <v>151</v>
      </c>
      <c r="N40" s="1039">
        <v>38764</v>
      </c>
      <c r="O40" s="63">
        <v>33</v>
      </c>
    </row>
    <row r="41" spans="1:15" s="99" customFormat="1" ht="23.1" customHeight="1">
      <c r="A41" s="62">
        <v>34</v>
      </c>
      <c r="B41" s="61" t="s">
        <v>1048</v>
      </c>
      <c r="C41" s="1020">
        <v>381913</v>
      </c>
      <c r="D41" s="1023">
        <v>59.68</v>
      </c>
      <c r="E41" s="1020">
        <v>0</v>
      </c>
      <c r="F41" s="1023">
        <v>0</v>
      </c>
      <c r="G41" s="1020">
        <v>257994</v>
      </c>
      <c r="H41" s="1023">
        <v>40.32</v>
      </c>
      <c r="I41" s="1020">
        <v>0</v>
      </c>
      <c r="J41" s="1023">
        <v>0</v>
      </c>
      <c r="K41" s="389">
        <v>639907</v>
      </c>
      <c r="L41" s="389">
        <v>55858</v>
      </c>
      <c r="M41" s="389">
        <v>412</v>
      </c>
      <c r="N41" s="1039">
        <v>66119</v>
      </c>
      <c r="O41" s="63">
        <v>34</v>
      </c>
    </row>
    <row r="42" spans="1:15" s="99" customFormat="1" ht="23.1" customHeight="1">
      <c r="A42" s="71">
        <v>35</v>
      </c>
      <c r="B42" s="72" t="s">
        <v>1049</v>
      </c>
      <c r="C42" s="1021">
        <v>422091</v>
      </c>
      <c r="D42" s="1024">
        <v>68.97</v>
      </c>
      <c r="E42" s="1021">
        <v>0</v>
      </c>
      <c r="F42" s="1024">
        <v>0</v>
      </c>
      <c r="G42" s="1021">
        <v>189920</v>
      </c>
      <c r="H42" s="1024">
        <v>31.03</v>
      </c>
      <c r="I42" s="1021">
        <v>0</v>
      </c>
      <c r="J42" s="1024">
        <v>0</v>
      </c>
      <c r="K42" s="391">
        <v>612011</v>
      </c>
      <c r="L42" s="391">
        <v>44266</v>
      </c>
      <c r="M42" s="391">
        <v>1057</v>
      </c>
      <c r="N42" s="1041">
        <v>93623</v>
      </c>
      <c r="O42" s="73">
        <v>35</v>
      </c>
    </row>
    <row r="43" spans="1:15" s="99" customFormat="1" ht="23.1" customHeight="1">
      <c r="A43" s="62">
        <v>36</v>
      </c>
      <c r="B43" s="61" t="s">
        <v>1050</v>
      </c>
      <c r="C43" s="1022">
        <v>310714</v>
      </c>
      <c r="D43" s="1025">
        <v>55.1</v>
      </c>
      <c r="E43" s="1022">
        <v>0</v>
      </c>
      <c r="F43" s="1025">
        <v>0</v>
      </c>
      <c r="G43" s="1022">
        <v>253209</v>
      </c>
      <c r="H43" s="1025">
        <v>44.9</v>
      </c>
      <c r="I43" s="1022">
        <v>0</v>
      </c>
      <c r="J43" s="1025">
        <v>0</v>
      </c>
      <c r="K43" s="918">
        <v>563923</v>
      </c>
      <c r="L43" s="918">
        <v>60417</v>
      </c>
      <c r="M43" s="918">
        <v>617</v>
      </c>
      <c r="N43" s="1042">
        <v>45557</v>
      </c>
      <c r="O43" s="63">
        <v>36</v>
      </c>
    </row>
    <row r="44" spans="1:15" s="99" customFormat="1" ht="23.1" customHeight="1">
      <c r="A44" s="62">
        <v>37</v>
      </c>
      <c r="B44" s="61" t="s">
        <v>1051</v>
      </c>
      <c r="C44" s="1020">
        <v>535592</v>
      </c>
      <c r="D44" s="1023">
        <v>66.37</v>
      </c>
      <c r="E44" s="1020">
        <v>0</v>
      </c>
      <c r="F44" s="1023">
        <v>0</v>
      </c>
      <c r="G44" s="1020">
        <v>271352</v>
      </c>
      <c r="H44" s="1023">
        <v>33.630000000000003</v>
      </c>
      <c r="I44" s="1020">
        <v>0</v>
      </c>
      <c r="J44" s="1023">
        <v>0</v>
      </c>
      <c r="K44" s="389">
        <v>806944</v>
      </c>
      <c r="L44" s="389">
        <v>60948</v>
      </c>
      <c r="M44" s="389">
        <v>405</v>
      </c>
      <c r="N44" s="1039">
        <v>90423</v>
      </c>
      <c r="O44" s="63">
        <v>37</v>
      </c>
    </row>
    <row r="45" spans="1:15" s="99" customFormat="1" ht="23.1" customHeight="1">
      <c r="A45" s="62">
        <v>38</v>
      </c>
      <c r="B45" s="61" t="s">
        <v>1052</v>
      </c>
      <c r="C45" s="1020">
        <v>287028</v>
      </c>
      <c r="D45" s="1023">
        <v>72.12</v>
      </c>
      <c r="E45" s="1020">
        <v>0</v>
      </c>
      <c r="F45" s="1023">
        <v>0</v>
      </c>
      <c r="G45" s="1020">
        <v>110986</v>
      </c>
      <c r="H45" s="1023">
        <v>27.88</v>
      </c>
      <c r="I45" s="1020">
        <v>0</v>
      </c>
      <c r="J45" s="1023">
        <v>0</v>
      </c>
      <c r="K45" s="389">
        <v>398014</v>
      </c>
      <c r="L45" s="389">
        <v>25393</v>
      </c>
      <c r="M45" s="389">
        <v>809300</v>
      </c>
      <c r="N45" s="1039">
        <v>52484</v>
      </c>
      <c r="O45" s="63">
        <v>38</v>
      </c>
    </row>
    <row r="46" spans="1:15" s="99" customFormat="1" ht="23.1" customHeight="1">
      <c r="A46" s="62">
        <v>39</v>
      </c>
      <c r="B46" s="61" t="s">
        <v>1053</v>
      </c>
      <c r="C46" s="1020">
        <v>158455</v>
      </c>
      <c r="D46" s="1023">
        <v>66.849999999999994</v>
      </c>
      <c r="E46" s="1020">
        <v>0</v>
      </c>
      <c r="F46" s="1023">
        <v>0</v>
      </c>
      <c r="G46" s="1020">
        <v>78592</v>
      </c>
      <c r="H46" s="1023">
        <v>33.15</v>
      </c>
      <c r="I46" s="1020">
        <v>0</v>
      </c>
      <c r="J46" s="1023">
        <v>0</v>
      </c>
      <c r="K46" s="389">
        <v>237047</v>
      </c>
      <c r="L46" s="389">
        <v>17883</v>
      </c>
      <c r="M46" s="389">
        <v>246</v>
      </c>
      <c r="N46" s="1039">
        <v>26782</v>
      </c>
      <c r="O46" s="63">
        <v>39</v>
      </c>
    </row>
    <row r="47" spans="1:15" s="99" customFormat="1" ht="23.1" customHeight="1">
      <c r="A47" s="71">
        <v>42</v>
      </c>
      <c r="B47" s="72" t="s">
        <v>1054</v>
      </c>
      <c r="C47" s="1021">
        <v>178163</v>
      </c>
      <c r="D47" s="1024">
        <v>69.209999999999994</v>
      </c>
      <c r="E47" s="1021">
        <v>0</v>
      </c>
      <c r="F47" s="1024">
        <v>0</v>
      </c>
      <c r="G47" s="1021">
        <v>79245</v>
      </c>
      <c r="H47" s="1024">
        <v>30.79</v>
      </c>
      <c r="I47" s="1021">
        <v>0</v>
      </c>
      <c r="J47" s="1024">
        <v>0</v>
      </c>
      <c r="K47" s="391">
        <v>257408</v>
      </c>
      <c r="L47" s="391">
        <v>18242</v>
      </c>
      <c r="M47" s="391">
        <v>162</v>
      </c>
      <c r="N47" s="1041">
        <v>36057</v>
      </c>
      <c r="O47" s="73">
        <v>42</v>
      </c>
    </row>
    <row r="48" spans="1:15" s="99" customFormat="1" ht="23.1" customHeight="1">
      <c r="A48" s="62">
        <v>43</v>
      </c>
      <c r="B48" s="61" t="s">
        <v>1055</v>
      </c>
      <c r="C48" s="1022">
        <v>278860</v>
      </c>
      <c r="D48" s="1025">
        <v>71.17</v>
      </c>
      <c r="E48" s="1022">
        <v>0</v>
      </c>
      <c r="F48" s="1025">
        <v>0</v>
      </c>
      <c r="G48" s="1022">
        <v>112937</v>
      </c>
      <c r="H48" s="1025">
        <v>28.83</v>
      </c>
      <c r="I48" s="1022">
        <v>0</v>
      </c>
      <c r="J48" s="1025">
        <v>0</v>
      </c>
      <c r="K48" s="918">
        <v>391797</v>
      </c>
      <c r="L48" s="918">
        <v>29996</v>
      </c>
      <c r="M48" s="918">
        <v>1071</v>
      </c>
      <c r="N48" s="1042">
        <v>28203</v>
      </c>
      <c r="O48" s="63">
        <v>43</v>
      </c>
    </row>
    <row r="49" spans="1:15" s="99" customFormat="1" ht="23.1" customHeight="1">
      <c r="A49" s="62">
        <v>44</v>
      </c>
      <c r="B49" s="61" t="s">
        <v>1056</v>
      </c>
      <c r="C49" s="1020">
        <v>127055</v>
      </c>
      <c r="D49" s="1023">
        <v>58.63</v>
      </c>
      <c r="E49" s="1020">
        <v>0</v>
      </c>
      <c r="F49" s="1023">
        <v>0</v>
      </c>
      <c r="G49" s="1020">
        <v>89650</v>
      </c>
      <c r="H49" s="1023">
        <v>41.37</v>
      </c>
      <c r="I49" s="1020">
        <v>0</v>
      </c>
      <c r="J49" s="1023">
        <v>0</v>
      </c>
      <c r="K49" s="389">
        <v>216705</v>
      </c>
      <c r="L49" s="389">
        <v>24271</v>
      </c>
      <c r="M49" s="389">
        <v>79</v>
      </c>
      <c r="N49" s="1039">
        <v>8451</v>
      </c>
      <c r="O49" s="63">
        <v>44</v>
      </c>
    </row>
    <row r="50" spans="1:15" s="99" customFormat="1" ht="23.1" customHeight="1">
      <c r="A50" s="62">
        <v>45</v>
      </c>
      <c r="B50" s="61" t="s">
        <v>1057</v>
      </c>
      <c r="C50" s="1020">
        <v>33878</v>
      </c>
      <c r="D50" s="1023">
        <v>55.26</v>
      </c>
      <c r="E50" s="1020">
        <v>0</v>
      </c>
      <c r="F50" s="1023">
        <v>0</v>
      </c>
      <c r="G50" s="1020">
        <v>27424</v>
      </c>
      <c r="H50" s="1023">
        <v>44.74</v>
      </c>
      <c r="I50" s="1020">
        <v>0</v>
      </c>
      <c r="J50" s="1023">
        <v>0</v>
      </c>
      <c r="K50" s="389">
        <v>61302</v>
      </c>
      <c r="L50" s="389">
        <v>6932</v>
      </c>
      <c r="M50" s="389">
        <v>18</v>
      </c>
      <c r="N50" s="1039">
        <v>2078</v>
      </c>
      <c r="O50" s="63">
        <v>45</v>
      </c>
    </row>
    <row r="51" spans="1:15" s="99" customFormat="1" ht="23.1" customHeight="1">
      <c r="A51" s="74">
        <v>46</v>
      </c>
      <c r="B51" s="61" t="s">
        <v>1058</v>
      </c>
      <c r="C51" s="1020">
        <v>187017</v>
      </c>
      <c r="D51" s="1023">
        <v>52.57</v>
      </c>
      <c r="E51" s="1020">
        <v>0</v>
      </c>
      <c r="F51" s="1023">
        <v>0</v>
      </c>
      <c r="G51" s="1020">
        <v>168760</v>
      </c>
      <c r="H51" s="1023">
        <v>47.43</v>
      </c>
      <c r="I51" s="1020">
        <v>0</v>
      </c>
      <c r="J51" s="1023">
        <v>0</v>
      </c>
      <c r="K51" s="389">
        <v>355777</v>
      </c>
      <c r="L51" s="389">
        <v>42676</v>
      </c>
      <c r="M51" s="389">
        <v>471</v>
      </c>
      <c r="N51" s="1039">
        <v>18478</v>
      </c>
      <c r="O51" s="75">
        <v>46</v>
      </c>
    </row>
    <row r="52" spans="1:15" s="99" customFormat="1" ht="23.1" customHeight="1">
      <c r="A52" s="71">
        <v>47</v>
      </c>
      <c r="B52" s="72" t="s">
        <v>1059</v>
      </c>
      <c r="C52" s="1021">
        <v>232718</v>
      </c>
      <c r="D52" s="1024">
        <v>69.83</v>
      </c>
      <c r="E52" s="1021">
        <v>0</v>
      </c>
      <c r="F52" s="1024">
        <v>0</v>
      </c>
      <c r="G52" s="1021">
        <v>100542</v>
      </c>
      <c r="H52" s="1024">
        <v>30.17</v>
      </c>
      <c r="I52" s="1021">
        <v>0</v>
      </c>
      <c r="J52" s="1024">
        <v>0</v>
      </c>
      <c r="K52" s="391">
        <v>333260</v>
      </c>
      <c r="L52" s="391">
        <v>23711</v>
      </c>
      <c r="M52" s="391">
        <v>306</v>
      </c>
      <c r="N52" s="1041">
        <v>23094</v>
      </c>
      <c r="O52" s="73">
        <v>47</v>
      </c>
    </row>
    <row r="53" spans="1:15" s="111" customFormat="1" ht="23.1" customHeight="1">
      <c r="A53" s="62">
        <v>49</v>
      </c>
      <c r="B53" s="61" t="s">
        <v>1060</v>
      </c>
      <c r="C53" s="1030">
        <v>56156</v>
      </c>
      <c r="D53" s="1025">
        <v>55.04</v>
      </c>
      <c r="E53" s="1022">
        <v>0</v>
      </c>
      <c r="F53" s="1025">
        <v>0</v>
      </c>
      <c r="G53" s="1022">
        <v>45864</v>
      </c>
      <c r="H53" s="1025">
        <v>44.96</v>
      </c>
      <c r="I53" s="1022">
        <v>0</v>
      </c>
      <c r="J53" s="1025">
        <v>0</v>
      </c>
      <c r="K53" s="918">
        <v>102020</v>
      </c>
      <c r="L53" s="918">
        <v>10938</v>
      </c>
      <c r="M53" s="918">
        <v>101</v>
      </c>
      <c r="N53" s="1042">
        <v>3578</v>
      </c>
      <c r="O53" s="63">
        <v>49</v>
      </c>
    </row>
    <row r="54" spans="1:15" s="111" customFormat="1" ht="23.1" customHeight="1">
      <c r="A54" s="62">
        <v>50</v>
      </c>
      <c r="B54" s="61" t="s">
        <v>1061</v>
      </c>
      <c r="C54" s="1031">
        <v>60728</v>
      </c>
      <c r="D54" s="1023">
        <v>53.7</v>
      </c>
      <c r="E54" s="1020">
        <v>0</v>
      </c>
      <c r="F54" s="1023">
        <v>0</v>
      </c>
      <c r="G54" s="1020">
        <v>52368</v>
      </c>
      <c r="H54" s="1023">
        <v>46.3</v>
      </c>
      <c r="I54" s="1020">
        <v>0</v>
      </c>
      <c r="J54" s="1023">
        <v>0</v>
      </c>
      <c r="K54" s="389">
        <v>113096</v>
      </c>
      <c r="L54" s="389">
        <v>13691</v>
      </c>
      <c r="M54" s="389">
        <v>138</v>
      </c>
      <c r="N54" s="1039">
        <v>6816</v>
      </c>
      <c r="O54" s="63">
        <v>50</v>
      </c>
    </row>
    <row r="55" spans="1:15" s="111" customFormat="1" ht="23.1" customHeight="1">
      <c r="A55" s="62">
        <v>51</v>
      </c>
      <c r="B55" s="61" t="s">
        <v>1062</v>
      </c>
      <c r="C55" s="1031">
        <v>102612</v>
      </c>
      <c r="D55" s="1023">
        <v>49.6</v>
      </c>
      <c r="E55" s="1020">
        <v>0</v>
      </c>
      <c r="F55" s="1023">
        <v>0</v>
      </c>
      <c r="G55" s="1020">
        <v>104260</v>
      </c>
      <c r="H55" s="1023">
        <v>50.4</v>
      </c>
      <c r="I55" s="1020">
        <v>0</v>
      </c>
      <c r="J55" s="1023">
        <v>0</v>
      </c>
      <c r="K55" s="389">
        <v>206872</v>
      </c>
      <c r="L55" s="389">
        <v>27316</v>
      </c>
      <c r="M55" s="389">
        <v>93</v>
      </c>
      <c r="N55" s="1039">
        <v>4655</v>
      </c>
      <c r="O55" s="63">
        <v>51</v>
      </c>
    </row>
    <row r="56" spans="1:15" s="111" customFormat="1" ht="23.1" customHeight="1">
      <c r="A56" s="62">
        <v>52</v>
      </c>
      <c r="B56" s="61" t="s">
        <v>1063</v>
      </c>
      <c r="C56" s="1031">
        <v>25092</v>
      </c>
      <c r="D56" s="1023">
        <v>41.17</v>
      </c>
      <c r="E56" s="1020">
        <v>0</v>
      </c>
      <c r="F56" s="1023">
        <v>0</v>
      </c>
      <c r="G56" s="1020">
        <v>35849</v>
      </c>
      <c r="H56" s="1023">
        <v>58.83</v>
      </c>
      <c r="I56" s="1020">
        <v>0</v>
      </c>
      <c r="J56" s="1023">
        <v>0</v>
      </c>
      <c r="K56" s="389">
        <v>60941</v>
      </c>
      <c r="L56" s="389">
        <v>10009</v>
      </c>
      <c r="M56" s="389">
        <v>42</v>
      </c>
      <c r="N56" s="1039">
        <v>797</v>
      </c>
      <c r="O56" s="63">
        <v>52</v>
      </c>
    </row>
    <row r="57" spans="1:15" s="111" customFormat="1" ht="23.1" customHeight="1" thickBot="1">
      <c r="A57" s="77">
        <v>54</v>
      </c>
      <c r="B57" s="78" t="s">
        <v>1064</v>
      </c>
      <c r="C57" s="1032">
        <v>84112</v>
      </c>
      <c r="D57" s="1046">
        <v>53.71</v>
      </c>
      <c r="E57" s="1033">
        <v>0</v>
      </c>
      <c r="F57" s="1046">
        <v>0</v>
      </c>
      <c r="G57" s="1033">
        <v>72495</v>
      </c>
      <c r="H57" s="1046">
        <v>46.29</v>
      </c>
      <c r="I57" s="1033">
        <v>0</v>
      </c>
      <c r="J57" s="1046">
        <v>0</v>
      </c>
      <c r="K57" s="1037">
        <v>156607</v>
      </c>
      <c r="L57" s="1037">
        <v>16612</v>
      </c>
      <c r="M57" s="1037">
        <v>16</v>
      </c>
      <c r="N57" s="1043">
        <v>5712</v>
      </c>
      <c r="O57" s="79">
        <v>54</v>
      </c>
    </row>
    <row r="58" spans="1:15" ht="23.1" customHeight="1">
      <c r="A58" s="60">
        <v>55</v>
      </c>
      <c r="B58" s="93" t="s">
        <v>1065</v>
      </c>
      <c r="C58" s="1022">
        <v>79847</v>
      </c>
      <c r="D58" s="1025">
        <v>56.08</v>
      </c>
      <c r="E58" s="1022">
        <v>0</v>
      </c>
      <c r="F58" s="1025">
        <v>0</v>
      </c>
      <c r="G58" s="1022">
        <v>62537</v>
      </c>
      <c r="H58" s="1025">
        <v>43.92</v>
      </c>
      <c r="I58" s="1022">
        <v>0</v>
      </c>
      <c r="J58" s="1025">
        <v>0</v>
      </c>
      <c r="K58" s="918">
        <v>142384</v>
      </c>
      <c r="L58" s="918">
        <v>15196</v>
      </c>
      <c r="M58" s="918">
        <v>64</v>
      </c>
      <c r="N58" s="1042">
        <v>8611</v>
      </c>
      <c r="O58" s="59">
        <v>55</v>
      </c>
    </row>
    <row r="59" spans="1:15" ht="23.1" customHeight="1">
      <c r="A59" s="60">
        <v>56</v>
      </c>
      <c r="B59" s="93" t="s">
        <v>1066</v>
      </c>
      <c r="C59" s="1020">
        <v>46276</v>
      </c>
      <c r="D59" s="1023">
        <v>49.46</v>
      </c>
      <c r="E59" s="1020">
        <v>0</v>
      </c>
      <c r="F59" s="1023">
        <v>0</v>
      </c>
      <c r="G59" s="1020">
        <v>47289</v>
      </c>
      <c r="H59" s="1023">
        <v>50.54</v>
      </c>
      <c r="I59" s="1020">
        <v>0</v>
      </c>
      <c r="J59" s="1023">
        <v>0</v>
      </c>
      <c r="K59" s="389">
        <v>93565</v>
      </c>
      <c r="L59" s="389">
        <v>10276</v>
      </c>
      <c r="M59" s="389">
        <v>185</v>
      </c>
      <c r="N59" s="1039">
        <v>4489</v>
      </c>
      <c r="O59" s="55">
        <v>56</v>
      </c>
    </row>
    <row r="60" spans="1:15" ht="23.1" customHeight="1">
      <c r="A60" s="60">
        <v>57</v>
      </c>
      <c r="B60" s="93" t="s">
        <v>1067</v>
      </c>
      <c r="C60" s="1020">
        <v>17454</v>
      </c>
      <c r="D60" s="1023">
        <v>48.43</v>
      </c>
      <c r="E60" s="1020">
        <v>0</v>
      </c>
      <c r="F60" s="1023">
        <v>0</v>
      </c>
      <c r="G60" s="1020">
        <v>18586</v>
      </c>
      <c r="H60" s="1023">
        <v>51.57</v>
      </c>
      <c r="I60" s="1020">
        <v>0</v>
      </c>
      <c r="J60" s="1023">
        <v>0</v>
      </c>
      <c r="K60" s="389">
        <v>36040</v>
      </c>
      <c r="L60" s="389">
        <v>4608</v>
      </c>
      <c r="M60" s="389">
        <v>3</v>
      </c>
      <c r="N60" s="1039">
        <v>280</v>
      </c>
      <c r="O60" s="55">
        <v>57</v>
      </c>
    </row>
    <row r="61" spans="1:15" ht="23.1" customHeight="1">
      <c r="A61" s="60">
        <v>58</v>
      </c>
      <c r="B61" s="93" t="s">
        <v>1068</v>
      </c>
      <c r="C61" s="1020">
        <v>14996</v>
      </c>
      <c r="D61" s="1023">
        <v>44.66</v>
      </c>
      <c r="E61" s="1020">
        <v>0</v>
      </c>
      <c r="F61" s="1023">
        <v>0</v>
      </c>
      <c r="G61" s="1020">
        <v>18582</v>
      </c>
      <c r="H61" s="1023">
        <v>55.34</v>
      </c>
      <c r="I61" s="1020">
        <v>0</v>
      </c>
      <c r="J61" s="1023">
        <v>0</v>
      </c>
      <c r="K61" s="389">
        <v>33578</v>
      </c>
      <c r="L61" s="389">
        <v>4689</v>
      </c>
      <c r="M61" s="389">
        <v>113</v>
      </c>
      <c r="N61" s="1039">
        <v>0</v>
      </c>
      <c r="O61" s="55">
        <v>58</v>
      </c>
    </row>
    <row r="62" spans="1:15" ht="23.1" customHeight="1">
      <c r="A62" s="179">
        <v>59</v>
      </c>
      <c r="B62" s="180" t="s">
        <v>1069</v>
      </c>
      <c r="C62" s="1021">
        <v>11009</v>
      </c>
      <c r="D62" s="1024">
        <v>45.14</v>
      </c>
      <c r="E62" s="1021">
        <v>0</v>
      </c>
      <c r="F62" s="1024">
        <v>0</v>
      </c>
      <c r="G62" s="1021">
        <v>13377</v>
      </c>
      <c r="H62" s="1024">
        <v>54.86</v>
      </c>
      <c r="I62" s="1021">
        <v>0</v>
      </c>
      <c r="J62" s="1024">
        <v>0</v>
      </c>
      <c r="K62" s="391">
        <v>24386</v>
      </c>
      <c r="L62" s="391">
        <v>3698</v>
      </c>
      <c r="M62" s="391">
        <v>0</v>
      </c>
      <c r="N62" s="1041">
        <v>431</v>
      </c>
      <c r="O62" s="126">
        <v>59</v>
      </c>
    </row>
    <row r="63" spans="1:15" ht="23.1" customHeight="1">
      <c r="A63" s="60">
        <v>61</v>
      </c>
      <c r="B63" s="93" t="s">
        <v>1070</v>
      </c>
      <c r="C63" s="1022">
        <v>26364</v>
      </c>
      <c r="D63" s="1025">
        <v>59.37</v>
      </c>
      <c r="E63" s="1022">
        <v>0</v>
      </c>
      <c r="F63" s="1025">
        <v>0</v>
      </c>
      <c r="G63" s="1022">
        <v>18046</v>
      </c>
      <c r="H63" s="1025">
        <v>40.630000000000003</v>
      </c>
      <c r="I63" s="1022">
        <v>0</v>
      </c>
      <c r="J63" s="1025">
        <v>0</v>
      </c>
      <c r="K63" s="918">
        <v>44410</v>
      </c>
      <c r="L63" s="918">
        <v>4769</v>
      </c>
      <c r="M63" s="918">
        <v>158</v>
      </c>
      <c r="N63" s="1042">
        <v>1414</v>
      </c>
      <c r="O63" s="55">
        <v>61</v>
      </c>
    </row>
    <row r="64" spans="1:15" ht="23.1" customHeight="1">
      <c r="A64" s="60">
        <v>65</v>
      </c>
      <c r="B64" s="93" t="s">
        <v>1071</v>
      </c>
      <c r="C64" s="1020">
        <v>10678</v>
      </c>
      <c r="D64" s="1023">
        <v>49.44</v>
      </c>
      <c r="E64" s="1020">
        <v>0</v>
      </c>
      <c r="F64" s="1023">
        <v>0</v>
      </c>
      <c r="G64" s="1020">
        <v>10920</v>
      </c>
      <c r="H64" s="1023">
        <v>50.56</v>
      </c>
      <c r="I64" s="1020">
        <v>0</v>
      </c>
      <c r="J64" s="1023">
        <v>0</v>
      </c>
      <c r="K64" s="389">
        <v>21598</v>
      </c>
      <c r="L64" s="389">
        <v>2693</v>
      </c>
      <c r="M64" s="389">
        <v>0</v>
      </c>
      <c r="N64" s="1039">
        <v>261</v>
      </c>
      <c r="O64" s="55">
        <v>65</v>
      </c>
    </row>
    <row r="65" spans="1:15" ht="23.1" customHeight="1">
      <c r="A65" s="60">
        <v>66</v>
      </c>
      <c r="B65" s="93" t="s">
        <v>1072</v>
      </c>
      <c r="C65" s="1020">
        <v>32713</v>
      </c>
      <c r="D65" s="1023">
        <v>55.9</v>
      </c>
      <c r="E65" s="1020">
        <v>0</v>
      </c>
      <c r="F65" s="1023">
        <v>0</v>
      </c>
      <c r="G65" s="1020">
        <v>25803</v>
      </c>
      <c r="H65" s="1023">
        <v>44.1</v>
      </c>
      <c r="I65" s="1020">
        <v>0</v>
      </c>
      <c r="J65" s="1023">
        <v>0</v>
      </c>
      <c r="K65" s="389">
        <v>58516</v>
      </c>
      <c r="L65" s="389">
        <v>6635</v>
      </c>
      <c r="M65" s="389">
        <v>4</v>
      </c>
      <c r="N65" s="1039">
        <v>908</v>
      </c>
      <c r="O65" s="55">
        <v>66</v>
      </c>
    </row>
    <row r="66" spans="1:15" s="99" customFormat="1" ht="23.1" customHeight="1">
      <c r="A66" s="60">
        <v>68</v>
      </c>
      <c r="B66" s="93" t="s">
        <v>1073</v>
      </c>
      <c r="C66" s="1020">
        <v>49812</v>
      </c>
      <c r="D66" s="1023">
        <v>67.14</v>
      </c>
      <c r="E66" s="1020">
        <v>0</v>
      </c>
      <c r="F66" s="1023">
        <v>0</v>
      </c>
      <c r="G66" s="1020">
        <v>24374</v>
      </c>
      <c r="H66" s="1023">
        <v>32.86</v>
      </c>
      <c r="I66" s="1020">
        <v>0</v>
      </c>
      <c r="J66" s="1023">
        <v>0</v>
      </c>
      <c r="K66" s="389">
        <v>74186</v>
      </c>
      <c r="L66" s="389">
        <v>6779</v>
      </c>
      <c r="M66" s="389">
        <v>4</v>
      </c>
      <c r="N66" s="1039">
        <v>1901</v>
      </c>
      <c r="O66" s="63">
        <v>68</v>
      </c>
    </row>
    <row r="67" spans="1:15" s="99" customFormat="1" ht="23.1" customHeight="1">
      <c r="A67" s="62">
        <v>70</v>
      </c>
      <c r="B67" s="61" t="s">
        <v>1074</v>
      </c>
      <c r="C67" s="1021">
        <v>79577</v>
      </c>
      <c r="D67" s="1024">
        <v>56.68</v>
      </c>
      <c r="E67" s="1021">
        <v>0</v>
      </c>
      <c r="F67" s="1024">
        <v>0</v>
      </c>
      <c r="G67" s="1021">
        <v>60808</v>
      </c>
      <c r="H67" s="1024">
        <v>43.32</v>
      </c>
      <c r="I67" s="1021">
        <v>0</v>
      </c>
      <c r="J67" s="1024">
        <v>0</v>
      </c>
      <c r="K67" s="391">
        <v>140385</v>
      </c>
      <c r="L67" s="391">
        <v>15257</v>
      </c>
      <c r="M67" s="391">
        <v>38</v>
      </c>
      <c r="N67" s="1041">
        <v>2920</v>
      </c>
      <c r="O67" s="63">
        <v>70</v>
      </c>
    </row>
    <row r="68" spans="1:15" s="99" customFormat="1" ht="23.1" customHeight="1">
      <c r="A68" s="66">
        <v>78</v>
      </c>
      <c r="B68" s="58" t="s">
        <v>1075</v>
      </c>
      <c r="C68" s="1022">
        <v>86917</v>
      </c>
      <c r="D68" s="1025">
        <v>54.82</v>
      </c>
      <c r="E68" s="1022">
        <v>0</v>
      </c>
      <c r="F68" s="1025">
        <v>0</v>
      </c>
      <c r="G68" s="1022">
        <v>71621</v>
      </c>
      <c r="H68" s="1025">
        <v>45.18</v>
      </c>
      <c r="I68" s="1022">
        <v>0</v>
      </c>
      <c r="J68" s="1025">
        <v>0</v>
      </c>
      <c r="K68" s="918">
        <v>158538</v>
      </c>
      <c r="L68" s="918">
        <v>19745</v>
      </c>
      <c r="M68" s="918">
        <v>40</v>
      </c>
      <c r="N68" s="1042">
        <v>2882</v>
      </c>
      <c r="O68" s="67">
        <v>78</v>
      </c>
    </row>
    <row r="69" spans="1:15" s="99" customFormat="1" ht="23.1" customHeight="1">
      <c r="A69" s="62">
        <v>84</v>
      </c>
      <c r="B69" s="61" t="s">
        <v>1076</v>
      </c>
      <c r="C69" s="1020">
        <v>104566</v>
      </c>
      <c r="D69" s="1023">
        <v>53.15</v>
      </c>
      <c r="E69" s="1020">
        <v>0</v>
      </c>
      <c r="F69" s="1023">
        <v>0</v>
      </c>
      <c r="G69" s="1020">
        <v>92180</v>
      </c>
      <c r="H69" s="1023">
        <v>46.85</v>
      </c>
      <c r="I69" s="1020">
        <v>0</v>
      </c>
      <c r="J69" s="1023">
        <v>0</v>
      </c>
      <c r="K69" s="389">
        <v>196746</v>
      </c>
      <c r="L69" s="389">
        <v>21295</v>
      </c>
      <c r="M69" s="389">
        <v>321</v>
      </c>
      <c r="N69" s="1039">
        <v>5127</v>
      </c>
      <c r="O69" s="63">
        <v>84</v>
      </c>
    </row>
    <row r="70" spans="1:15" s="99" customFormat="1" ht="23.1" customHeight="1">
      <c r="A70" s="62">
        <v>85</v>
      </c>
      <c r="B70" s="61" t="s">
        <v>1077</v>
      </c>
      <c r="C70" s="1020">
        <v>171951</v>
      </c>
      <c r="D70" s="1023">
        <v>53.36</v>
      </c>
      <c r="E70" s="1020">
        <v>0</v>
      </c>
      <c r="F70" s="1023">
        <v>0</v>
      </c>
      <c r="G70" s="1020">
        <v>150320</v>
      </c>
      <c r="H70" s="1023">
        <v>46.64</v>
      </c>
      <c r="I70" s="1020">
        <v>0</v>
      </c>
      <c r="J70" s="1023">
        <v>0</v>
      </c>
      <c r="K70" s="389">
        <v>322271</v>
      </c>
      <c r="L70" s="389">
        <v>35025</v>
      </c>
      <c r="M70" s="389">
        <v>311</v>
      </c>
      <c r="N70" s="1039">
        <v>20483</v>
      </c>
      <c r="O70" s="63">
        <v>85</v>
      </c>
    </row>
    <row r="71" spans="1:15" s="99" customFormat="1" ht="23.1" customHeight="1">
      <c r="A71" s="62">
        <v>89</v>
      </c>
      <c r="B71" s="61" t="s">
        <v>1078</v>
      </c>
      <c r="C71" s="1020">
        <v>152870</v>
      </c>
      <c r="D71" s="1023">
        <v>52</v>
      </c>
      <c r="E71" s="1020">
        <v>0</v>
      </c>
      <c r="F71" s="1023">
        <v>0</v>
      </c>
      <c r="G71" s="1020">
        <v>141135</v>
      </c>
      <c r="H71" s="1023">
        <v>48</v>
      </c>
      <c r="I71" s="1020">
        <v>0</v>
      </c>
      <c r="J71" s="1023">
        <v>0</v>
      </c>
      <c r="K71" s="389">
        <v>294005</v>
      </c>
      <c r="L71" s="389">
        <v>35052</v>
      </c>
      <c r="M71" s="389">
        <v>345</v>
      </c>
      <c r="N71" s="1039">
        <v>8850</v>
      </c>
      <c r="O71" s="63">
        <v>89</v>
      </c>
    </row>
    <row r="72" spans="1:15" s="99" customFormat="1" ht="23.1" customHeight="1">
      <c r="A72" s="71">
        <v>90</v>
      </c>
      <c r="B72" s="72" t="s">
        <v>1079</v>
      </c>
      <c r="C72" s="1021">
        <v>171035</v>
      </c>
      <c r="D72" s="1024">
        <v>62.35</v>
      </c>
      <c r="E72" s="1021">
        <v>0</v>
      </c>
      <c r="F72" s="1024">
        <v>0</v>
      </c>
      <c r="G72" s="1021">
        <v>103275</v>
      </c>
      <c r="H72" s="1024">
        <v>37.65</v>
      </c>
      <c r="I72" s="1021">
        <v>0</v>
      </c>
      <c r="J72" s="1024">
        <v>0</v>
      </c>
      <c r="K72" s="391">
        <v>274310</v>
      </c>
      <c r="L72" s="391">
        <v>25855</v>
      </c>
      <c r="M72" s="391">
        <v>622</v>
      </c>
      <c r="N72" s="1041">
        <v>19884</v>
      </c>
      <c r="O72" s="73">
        <v>90</v>
      </c>
    </row>
    <row r="73" spans="1:15" s="99" customFormat="1" ht="23.1" customHeight="1">
      <c r="A73" s="62">
        <v>91</v>
      </c>
      <c r="B73" s="61" t="s">
        <v>1080</v>
      </c>
      <c r="C73" s="1022">
        <v>105038</v>
      </c>
      <c r="D73" s="1025">
        <v>69.239999999999995</v>
      </c>
      <c r="E73" s="1022">
        <v>0</v>
      </c>
      <c r="F73" s="1025">
        <v>0</v>
      </c>
      <c r="G73" s="1022">
        <v>46657</v>
      </c>
      <c r="H73" s="1025">
        <v>30.76</v>
      </c>
      <c r="I73" s="1022">
        <v>0</v>
      </c>
      <c r="J73" s="1025">
        <v>0</v>
      </c>
      <c r="K73" s="918">
        <v>151695</v>
      </c>
      <c r="L73" s="918">
        <v>11320</v>
      </c>
      <c r="M73" s="918">
        <v>57</v>
      </c>
      <c r="N73" s="1042">
        <v>14918</v>
      </c>
      <c r="O73" s="63">
        <v>91</v>
      </c>
    </row>
    <row r="74" spans="1:15" s="99" customFormat="1" ht="23.1" customHeight="1">
      <c r="A74" s="62">
        <v>92</v>
      </c>
      <c r="B74" s="61" t="s">
        <v>1081</v>
      </c>
      <c r="C74" s="1020">
        <v>238639</v>
      </c>
      <c r="D74" s="1023">
        <v>65.97</v>
      </c>
      <c r="E74" s="1020">
        <v>0</v>
      </c>
      <c r="F74" s="1023">
        <v>0</v>
      </c>
      <c r="G74" s="1020">
        <v>123088</v>
      </c>
      <c r="H74" s="1023">
        <v>34.03</v>
      </c>
      <c r="I74" s="1020">
        <v>0</v>
      </c>
      <c r="J74" s="1023">
        <v>0</v>
      </c>
      <c r="K74" s="389">
        <v>361727</v>
      </c>
      <c r="L74" s="389">
        <v>27566</v>
      </c>
      <c r="M74" s="389">
        <v>305</v>
      </c>
      <c r="N74" s="1039">
        <v>32607</v>
      </c>
      <c r="O74" s="63">
        <v>92</v>
      </c>
    </row>
    <row r="75" spans="1:15" s="99" customFormat="1" ht="23.1" customHeight="1">
      <c r="A75" s="62">
        <v>94</v>
      </c>
      <c r="B75" s="61" t="s">
        <v>1082</v>
      </c>
      <c r="C75" s="1020">
        <v>4928607</v>
      </c>
      <c r="D75" s="1023">
        <v>69.7</v>
      </c>
      <c r="E75" s="1020">
        <v>0</v>
      </c>
      <c r="F75" s="1023">
        <v>0</v>
      </c>
      <c r="G75" s="1020">
        <v>2142773</v>
      </c>
      <c r="H75" s="1023">
        <v>30.3</v>
      </c>
      <c r="I75" s="1020">
        <v>0</v>
      </c>
      <c r="J75" s="1023">
        <v>0</v>
      </c>
      <c r="K75" s="389">
        <v>7071379</v>
      </c>
      <c r="L75" s="389">
        <v>508547</v>
      </c>
      <c r="M75" s="389">
        <v>8727</v>
      </c>
      <c r="N75" s="1039">
        <v>975219</v>
      </c>
      <c r="O75" s="63">
        <v>94</v>
      </c>
    </row>
    <row r="76" spans="1:15" s="99" customFormat="1" ht="23.1" customHeight="1">
      <c r="A76" s="62">
        <v>301</v>
      </c>
      <c r="B76" s="61" t="s">
        <v>1083</v>
      </c>
      <c r="C76" s="1020" t="s">
        <v>572</v>
      </c>
      <c r="D76" s="1023" t="s">
        <v>572</v>
      </c>
      <c r="E76" s="1020" t="s">
        <v>572</v>
      </c>
      <c r="F76" s="1023" t="s">
        <v>572</v>
      </c>
      <c r="G76" s="1020" t="s">
        <v>572</v>
      </c>
      <c r="H76" s="1023" t="s">
        <v>572</v>
      </c>
      <c r="I76" s="1020" t="s">
        <v>572</v>
      </c>
      <c r="J76" s="1023" t="s">
        <v>572</v>
      </c>
      <c r="K76" s="389" t="s">
        <v>572</v>
      </c>
      <c r="L76" s="389" t="s">
        <v>572</v>
      </c>
      <c r="M76" s="389" t="s">
        <v>572</v>
      </c>
      <c r="N76" s="1039" t="s">
        <v>572</v>
      </c>
      <c r="O76" s="63">
        <v>301</v>
      </c>
    </row>
    <row r="77" spans="1:15" s="99" customFormat="1" ht="23.1" customHeight="1">
      <c r="A77" s="71">
        <v>302</v>
      </c>
      <c r="B77" s="72" t="s">
        <v>1084</v>
      </c>
      <c r="C77" s="1021" t="s">
        <v>572</v>
      </c>
      <c r="D77" s="1024" t="s">
        <v>572</v>
      </c>
      <c r="E77" s="1021" t="s">
        <v>572</v>
      </c>
      <c r="F77" s="1024" t="s">
        <v>572</v>
      </c>
      <c r="G77" s="1021" t="s">
        <v>572</v>
      </c>
      <c r="H77" s="1024" t="s">
        <v>572</v>
      </c>
      <c r="I77" s="1021" t="s">
        <v>572</v>
      </c>
      <c r="J77" s="1024" t="s">
        <v>572</v>
      </c>
      <c r="K77" s="391" t="s">
        <v>572</v>
      </c>
      <c r="L77" s="391" t="s">
        <v>572</v>
      </c>
      <c r="M77" s="391" t="s">
        <v>572</v>
      </c>
      <c r="N77" s="1041" t="s">
        <v>572</v>
      </c>
      <c r="O77" s="73">
        <v>302</v>
      </c>
    </row>
    <row r="78" spans="1:15" s="99" customFormat="1" ht="23.1" customHeight="1">
      <c r="A78" s="74">
        <v>303</v>
      </c>
      <c r="B78" s="61" t="s">
        <v>1085</v>
      </c>
      <c r="C78" s="1022" t="s">
        <v>572</v>
      </c>
      <c r="D78" s="1025" t="s">
        <v>572</v>
      </c>
      <c r="E78" s="1022" t="s">
        <v>572</v>
      </c>
      <c r="F78" s="1025" t="s">
        <v>572</v>
      </c>
      <c r="G78" s="1022" t="s">
        <v>572</v>
      </c>
      <c r="H78" s="1025" t="s">
        <v>572</v>
      </c>
      <c r="I78" s="1022" t="s">
        <v>572</v>
      </c>
      <c r="J78" s="1025" t="s">
        <v>572</v>
      </c>
      <c r="K78" s="918" t="s">
        <v>572</v>
      </c>
      <c r="L78" s="918" t="s">
        <v>572</v>
      </c>
      <c r="M78" s="918" t="s">
        <v>572</v>
      </c>
      <c r="N78" s="1042" t="s">
        <v>572</v>
      </c>
      <c r="O78" s="75">
        <v>303</v>
      </c>
    </row>
    <row r="79" spans="1:15" s="99" customFormat="1" ht="23.1" customHeight="1">
      <c r="A79" s="62">
        <v>304</v>
      </c>
      <c r="B79" s="61" t="s">
        <v>1086</v>
      </c>
      <c r="C79" s="1020" t="s">
        <v>572</v>
      </c>
      <c r="D79" s="1023" t="s">
        <v>572</v>
      </c>
      <c r="E79" s="1020" t="s">
        <v>572</v>
      </c>
      <c r="F79" s="1023" t="s">
        <v>572</v>
      </c>
      <c r="G79" s="1020" t="s">
        <v>572</v>
      </c>
      <c r="H79" s="1023" t="s">
        <v>572</v>
      </c>
      <c r="I79" s="1020" t="s">
        <v>572</v>
      </c>
      <c r="J79" s="1023" t="s">
        <v>572</v>
      </c>
      <c r="K79" s="389" t="s">
        <v>572</v>
      </c>
      <c r="L79" s="389" t="s">
        <v>572</v>
      </c>
      <c r="M79" s="389" t="s">
        <v>572</v>
      </c>
      <c r="N79" s="1039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1087</v>
      </c>
      <c r="C80" s="1020" t="s">
        <v>572</v>
      </c>
      <c r="D80" s="1023" t="s">
        <v>572</v>
      </c>
      <c r="E80" s="1020" t="s">
        <v>572</v>
      </c>
      <c r="F80" s="1023" t="s">
        <v>572</v>
      </c>
      <c r="G80" s="1020" t="s">
        <v>572</v>
      </c>
      <c r="H80" s="1023" t="s">
        <v>572</v>
      </c>
      <c r="I80" s="1020" t="s">
        <v>572</v>
      </c>
      <c r="J80" s="1023" t="s">
        <v>572</v>
      </c>
      <c r="K80" s="389" t="s">
        <v>572</v>
      </c>
      <c r="L80" s="389" t="s">
        <v>572</v>
      </c>
      <c r="M80" s="389" t="s">
        <v>572</v>
      </c>
      <c r="N80" s="1039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1088</v>
      </c>
      <c r="C81" s="1020" t="s">
        <v>572</v>
      </c>
      <c r="D81" s="1023" t="s">
        <v>572</v>
      </c>
      <c r="E81" s="1020" t="s">
        <v>572</v>
      </c>
      <c r="F81" s="1023" t="s">
        <v>572</v>
      </c>
      <c r="G81" s="1020" t="s">
        <v>572</v>
      </c>
      <c r="H81" s="1023" t="s">
        <v>572</v>
      </c>
      <c r="I81" s="1020" t="s">
        <v>572</v>
      </c>
      <c r="J81" s="1023" t="s">
        <v>572</v>
      </c>
      <c r="K81" s="389" t="s">
        <v>572</v>
      </c>
      <c r="L81" s="389" t="s">
        <v>572</v>
      </c>
      <c r="M81" s="389" t="s">
        <v>572</v>
      </c>
      <c r="N81" s="1039" t="s">
        <v>572</v>
      </c>
      <c r="O81" s="63">
        <v>306</v>
      </c>
    </row>
    <row r="82" spans="1:15" s="99" customFormat="1" ht="23.1" customHeight="1">
      <c r="A82" s="71"/>
      <c r="B82" s="72"/>
      <c r="C82" s="1021"/>
      <c r="D82" s="1024"/>
      <c r="E82" s="1021"/>
      <c r="F82" s="1024"/>
      <c r="G82" s="1021"/>
      <c r="H82" s="1024"/>
      <c r="I82" s="1021"/>
      <c r="J82" s="1024"/>
      <c r="K82" s="391"/>
      <c r="L82" s="391"/>
      <c r="M82" s="391"/>
      <c r="N82" s="1041"/>
      <c r="O82" s="73"/>
    </row>
    <row r="83" spans="1:15" s="99" customFormat="1" ht="23.1" customHeight="1">
      <c r="A83" s="62"/>
      <c r="B83" s="61"/>
      <c r="C83" s="1022"/>
      <c r="D83" s="1025"/>
      <c r="E83" s="1022"/>
      <c r="F83" s="1025"/>
      <c r="G83" s="1022"/>
      <c r="H83" s="1025"/>
      <c r="I83" s="1022"/>
      <c r="J83" s="1025"/>
      <c r="K83" s="918"/>
      <c r="L83" s="918"/>
      <c r="M83" s="918"/>
      <c r="N83" s="1042"/>
      <c r="O83" s="63"/>
    </row>
    <row r="84" spans="1:15" s="99" customFormat="1" ht="23.1" customHeight="1">
      <c r="A84" s="62"/>
      <c r="B84" s="61"/>
      <c r="C84" s="1020"/>
      <c r="D84" s="1023"/>
      <c r="E84" s="1020"/>
      <c r="F84" s="1023"/>
      <c r="G84" s="1020"/>
      <c r="H84" s="1023"/>
      <c r="I84" s="1020"/>
      <c r="J84" s="1023"/>
      <c r="K84" s="389"/>
      <c r="L84" s="389"/>
      <c r="M84" s="389"/>
      <c r="N84" s="1039"/>
      <c r="O84" s="63"/>
    </row>
    <row r="85" spans="1:15" s="99" customFormat="1" ht="23.1" customHeight="1">
      <c r="A85" s="62"/>
      <c r="B85" s="61"/>
      <c r="C85" s="1020"/>
      <c r="D85" s="1023"/>
      <c r="E85" s="1020"/>
      <c r="F85" s="1023"/>
      <c r="G85" s="1020"/>
      <c r="H85" s="1023"/>
      <c r="I85" s="1020"/>
      <c r="J85" s="1023"/>
      <c r="K85" s="389"/>
      <c r="L85" s="389"/>
      <c r="M85" s="389"/>
      <c r="N85" s="1039"/>
      <c r="O85" s="63"/>
    </row>
    <row r="86" spans="1:15" s="99" customFormat="1" ht="23.1" customHeight="1">
      <c r="A86" s="62"/>
      <c r="B86" s="61"/>
      <c r="C86" s="1020"/>
      <c r="D86" s="1023"/>
      <c r="E86" s="1020"/>
      <c r="F86" s="1023"/>
      <c r="G86" s="1020"/>
      <c r="H86" s="1023"/>
      <c r="I86" s="1020"/>
      <c r="J86" s="1023"/>
      <c r="K86" s="389"/>
      <c r="L86" s="389"/>
      <c r="M86" s="389"/>
      <c r="N86" s="1039"/>
      <c r="O86" s="63"/>
    </row>
    <row r="87" spans="1:15" s="99" customFormat="1" ht="23.1" customHeight="1">
      <c r="A87" s="71"/>
      <c r="B87" s="72"/>
      <c r="C87" s="1021"/>
      <c r="D87" s="1024"/>
      <c r="E87" s="1021"/>
      <c r="F87" s="1024"/>
      <c r="G87" s="1021"/>
      <c r="H87" s="1024"/>
      <c r="I87" s="1021"/>
      <c r="J87" s="1024"/>
      <c r="K87" s="391"/>
      <c r="L87" s="391"/>
      <c r="M87" s="391"/>
      <c r="N87" s="1041"/>
      <c r="O87" s="73"/>
    </row>
    <row r="88" spans="1:15" s="99" customFormat="1" ht="23.1" customHeight="1">
      <c r="A88" s="62"/>
      <c r="B88" s="61"/>
      <c r="C88" s="1022"/>
      <c r="D88" s="1025"/>
      <c r="E88" s="1022"/>
      <c r="F88" s="1025"/>
      <c r="G88" s="1022"/>
      <c r="H88" s="1025"/>
      <c r="I88" s="1022"/>
      <c r="J88" s="1025"/>
      <c r="K88" s="918"/>
      <c r="L88" s="918"/>
      <c r="M88" s="918"/>
      <c r="N88" s="1042"/>
      <c r="O88" s="63"/>
    </row>
    <row r="89" spans="1:15" s="99" customFormat="1" ht="23.1" customHeight="1">
      <c r="A89" s="62"/>
      <c r="B89" s="61"/>
      <c r="C89" s="1020"/>
      <c r="D89" s="1023"/>
      <c r="E89" s="1020"/>
      <c r="F89" s="1023"/>
      <c r="G89" s="1020"/>
      <c r="H89" s="1023"/>
      <c r="I89" s="1020"/>
      <c r="J89" s="1023"/>
      <c r="K89" s="389"/>
      <c r="L89" s="389"/>
      <c r="M89" s="389"/>
      <c r="N89" s="1039"/>
      <c r="O89" s="63"/>
    </row>
    <row r="90" spans="1:15" s="99" customFormat="1" ht="23.1" customHeight="1">
      <c r="A90" s="62"/>
      <c r="B90" s="61"/>
      <c r="C90" s="1020"/>
      <c r="D90" s="1023"/>
      <c r="E90" s="1020"/>
      <c r="F90" s="1023"/>
      <c r="G90" s="1020"/>
      <c r="H90" s="1023"/>
      <c r="I90" s="1020"/>
      <c r="J90" s="1023"/>
      <c r="K90" s="389"/>
      <c r="L90" s="389"/>
      <c r="M90" s="389"/>
      <c r="N90" s="1039"/>
      <c r="O90" s="63"/>
    </row>
    <row r="91" spans="1:15" s="99" customFormat="1" ht="23.1" customHeight="1">
      <c r="A91" s="62"/>
      <c r="B91" s="61"/>
      <c r="C91" s="1020"/>
      <c r="D91" s="1023"/>
      <c r="E91" s="1020"/>
      <c r="F91" s="1023"/>
      <c r="G91" s="1020"/>
      <c r="H91" s="1023"/>
      <c r="I91" s="1020"/>
      <c r="J91" s="1023"/>
      <c r="K91" s="389"/>
      <c r="L91" s="389"/>
      <c r="M91" s="389"/>
      <c r="N91" s="1039"/>
      <c r="O91" s="63"/>
    </row>
    <row r="92" spans="1:15" s="99" customFormat="1" ht="23.1" customHeight="1">
      <c r="A92" s="71"/>
      <c r="B92" s="72"/>
      <c r="C92" s="1021"/>
      <c r="D92" s="1024"/>
      <c r="E92" s="1021"/>
      <c r="F92" s="1024"/>
      <c r="G92" s="1021"/>
      <c r="H92" s="1024"/>
      <c r="I92" s="1021"/>
      <c r="J92" s="1024"/>
      <c r="K92" s="391"/>
      <c r="L92" s="391"/>
      <c r="M92" s="391"/>
      <c r="N92" s="1041"/>
      <c r="O92" s="73"/>
    </row>
    <row r="93" spans="1:15" s="99" customFormat="1" ht="23.1" customHeight="1">
      <c r="A93" s="62"/>
      <c r="B93" s="61"/>
      <c r="C93" s="1022"/>
      <c r="D93" s="1025"/>
      <c r="E93" s="1022"/>
      <c r="F93" s="1025"/>
      <c r="G93" s="1022"/>
      <c r="H93" s="1025"/>
      <c r="I93" s="1022"/>
      <c r="J93" s="1025"/>
      <c r="K93" s="918"/>
      <c r="L93" s="918"/>
      <c r="M93" s="918"/>
      <c r="N93" s="1042"/>
      <c r="O93" s="63"/>
    </row>
    <row r="94" spans="1:15" s="99" customFormat="1" ht="23.1" customHeight="1">
      <c r="A94" s="62"/>
      <c r="B94" s="61"/>
      <c r="C94" s="1020"/>
      <c r="D94" s="1023"/>
      <c r="E94" s="1020"/>
      <c r="F94" s="1023"/>
      <c r="G94" s="1020"/>
      <c r="H94" s="1023"/>
      <c r="I94" s="1020"/>
      <c r="J94" s="1023"/>
      <c r="K94" s="389"/>
      <c r="L94" s="389"/>
      <c r="M94" s="389"/>
      <c r="N94" s="1039"/>
      <c r="O94" s="63"/>
    </row>
    <row r="95" spans="1:15" s="99" customFormat="1" ht="23.1" customHeight="1">
      <c r="A95" s="62"/>
      <c r="B95" s="61"/>
      <c r="C95" s="1020"/>
      <c r="D95" s="1023"/>
      <c r="E95" s="1020"/>
      <c r="F95" s="1023"/>
      <c r="G95" s="1020"/>
      <c r="H95" s="1023"/>
      <c r="I95" s="1020"/>
      <c r="J95" s="1023"/>
      <c r="K95" s="389"/>
      <c r="L95" s="389"/>
      <c r="M95" s="389"/>
      <c r="N95" s="1039"/>
      <c r="O95" s="63"/>
    </row>
    <row r="96" spans="1:15" s="99" customFormat="1" ht="23.1" customHeight="1">
      <c r="A96" s="62"/>
      <c r="B96" s="61"/>
      <c r="C96" s="1020"/>
      <c r="D96" s="1023"/>
      <c r="E96" s="1020"/>
      <c r="F96" s="1023"/>
      <c r="G96" s="1020"/>
      <c r="H96" s="1023"/>
      <c r="I96" s="1020"/>
      <c r="J96" s="1023"/>
      <c r="K96" s="389"/>
      <c r="L96" s="389"/>
      <c r="M96" s="389"/>
      <c r="N96" s="1039"/>
      <c r="O96" s="63"/>
    </row>
    <row r="97" spans="1:15" s="99" customFormat="1" ht="23.1" customHeight="1">
      <c r="A97" s="71"/>
      <c r="B97" s="72"/>
      <c r="C97" s="1021"/>
      <c r="D97" s="1024"/>
      <c r="E97" s="1021"/>
      <c r="F97" s="1024"/>
      <c r="G97" s="1021"/>
      <c r="H97" s="1024"/>
      <c r="I97" s="1021"/>
      <c r="J97" s="1024"/>
      <c r="K97" s="391"/>
      <c r="L97" s="391"/>
      <c r="M97" s="391"/>
      <c r="N97" s="1041"/>
      <c r="O97" s="73"/>
    </row>
    <row r="98" spans="1:15" s="99" customFormat="1" ht="23.1" customHeight="1">
      <c r="A98" s="62"/>
      <c r="B98" s="61"/>
      <c r="C98" s="1022"/>
      <c r="D98" s="1025"/>
      <c r="E98" s="1022"/>
      <c r="F98" s="1025"/>
      <c r="G98" s="1022"/>
      <c r="H98" s="1025"/>
      <c r="I98" s="1022"/>
      <c r="J98" s="1025"/>
      <c r="K98" s="918"/>
      <c r="L98" s="918"/>
      <c r="M98" s="918"/>
      <c r="N98" s="1042"/>
      <c r="O98" s="63"/>
    </row>
    <row r="99" spans="1:15" s="99" customFormat="1" ht="23.1" customHeight="1">
      <c r="A99" s="62"/>
      <c r="B99" s="61"/>
      <c r="C99" s="1020"/>
      <c r="D99" s="1023"/>
      <c r="E99" s="1020"/>
      <c r="F99" s="1023"/>
      <c r="G99" s="1020"/>
      <c r="H99" s="1023"/>
      <c r="I99" s="1020"/>
      <c r="J99" s="1023"/>
      <c r="K99" s="389"/>
      <c r="L99" s="389"/>
      <c r="M99" s="389"/>
      <c r="N99" s="1039"/>
      <c r="O99" s="63"/>
    </row>
    <row r="100" spans="1:15" s="99" customFormat="1" ht="23.1" customHeight="1">
      <c r="A100" s="62"/>
      <c r="B100" s="61"/>
      <c r="C100" s="1020"/>
      <c r="D100" s="1023"/>
      <c r="E100" s="1020"/>
      <c r="F100" s="1023"/>
      <c r="G100" s="1020"/>
      <c r="H100" s="1023"/>
      <c r="I100" s="1020"/>
      <c r="J100" s="1023"/>
      <c r="K100" s="389"/>
      <c r="L100" s="389"/>
      <c r="M100" s="389"/>
      <c r="N100" s="1039"/>
      <c r="O100" s="63"/>
    </row>
    <row r="101" spans="1:15" s="99" customFormat="1" ht="23.1" customHeight="1">
      <c r="A101" s="74"/>
      <c r="B101" s="61"/>
      <c r="C101" s="1020"/>
      <c r="D101" s="1023"/>
      <c r="E101" s="1020"/>
      <c r="F101" s="1023"/>
      <c r="G101" s="1020"/>
      <c r="H101" s="1023"/>
      <c r="I101" s="1020"/>
      <c r="J101" s="1023"/>
      <c r="K101" s="389"/>
      <c r="L101" s="389"/>
      <c r="M101" s="389"/>
      <c r="N101" s="1039"/>
      <c r="O101" s="75"/>
    </row>
    <row r="102" spans="1:15" s="99" customFormat="1" ht="23.1" customHeight="1">
      <c r="A102" s="71"/>
      <c r="B102" s="72"/>
      <c r="C102" s="1021"/>
      <c r="D102" s="1024"/>
      <c r="E102" s="1021"/>
      <c r="F102" s="1024"/>
      <c r="G102" s="1021"/>
      <c r="H102" s="1024"/>
      <c r="I102" s="1021"/>
      <c r="J102" s="1024"/>
      <c r="K102" s="391"/>
      <c r="L102" s="391"/>
      <c r="M102" s="391"/>
      <c r="N102" s="1041"/>
      <c r="O102" s="73"/>
    </row>
    <row r="103" spans="1:15" s="111" customFormat="1" ht="23.1" customHeight="1">
      <c r="A103" s="62"/>
      <c r="B103" s="61"/>
      <c r="C103" s="1022"/>
      <c r="D103" s="1025"/>
      <c r="E103" s="1022"/>
      <c r="F103" s="1025"/>
      <c r="G103" s="1022"/>
      <c r="H103" s="1025"/>
      <c r="I103" s="1022"/>
      <c r="J103" s="1025"/>
      <c r="K103" s="918"/>
      <c r="L103" s="918"/>
      <c r="M103" s="918"/>
      <c r="N103" s="1042"/>
      <c r="O103" s="63"/>
    </row>
    <row r="104" spans="1:15" s="111" customFormat="1" ht="23.1" customHeight="1">
      <c r="A104" s="62"/>
      <c r="B104" s="61"/>
      <c r="C104" s="1020"/>
      <c r="D104" s="1023"/>
      <c r="E104" s="1020"/>
      <c r="F104" s="1023"/>
      <c r="G104" s="1020"/>
      <c r="H104" s="1023"/>
      <c r="I104" s="1020"/>
      <c r="J104" s="1023"/>
      <c r="K104" s="389"/>
      <c r="L104" s="389"/>
      <c r="M104" s="389"/>
      <c r="N104" s="1039"/>
      <c r="O104" s="63"/>
    </row>
    <row r="105" spans="1:15" s="111" customFormat="1" ht="23.1" customHeight="1">
      <c r="A105" s="62"/>
      <c r="B105" s="61"/>
      <c r="C105" s="1020"/>
      <c r="D105" s="1023"/>
      <c r="E105" s="1020"/>
      <c r="F105" s="1023"/>
      <c r="G105" s="1020"/>
      <c r="H105" s="1023"/>
      <c r="I105" s="1020"/>
      <c r="J105" s="1023"/>
      <c r="K105" s="389"/>
      <c r="L105" s="389"/>
      <c r="M105" s="389"/>
      <c r="N105" s="1039"/>
      <c r="O105" s="63"/>
    </row>
    <row r="106" spans="1:15" s="111" customFormat="1" ht="23.1" customHeight="1">
      <c r="A106" s="62"/>
      <c r="B106" s="61"/>
      <c r="C106" s="1020"/>
      <c r="D106" s="1023"/>
      <c r="E106" s="1020"/>
      <c r="F106" s="1023"/>
      <c r="G106" s="1020"/>
      <c r="H106" s="1023"/>
      <c r="I106" s="1020"/>
      <c r="J106" s="1023"/>
      <c r="K106" s="389"/>
      <c r="L106" s="389"/>
      <c r="M106" s="389"/>
      <c r="N106" s="1039"/>
      <c r="O106" s="63"/>
    </row>
    <row r="107" spans="1:15" s="111" customFormat="1" ht="23.1" customHeight="1" thickBot="1">
      <c r="A107" s="77"/>
      <c r="B107" s="78"/>
      <c r="C107" s="1033"/>
      <c r="D107" s="1046"/>
      <c r="E107" s="1033"/>
      <c r="F107" s="1046"/>
      <c r="G107" s="1033"/>
      <c r="H107" s="1046"/>
      <c r="I107" s="1033"/>
      <c r="J107" s="1046"/>
      <c r="K107" s="1037"/>
      <c r="L107" s="1037"/>
      <c r="M107" s="1037"/>
      <c r="N107" s="1043"/>
      <c r="O107" s="79"/>
    </row>
  </sheetData>
  <mergeCells count="2">
    <mergeCell ref="I3:K3"/>
    <mergeCell ref="C3:H3"/>
  </mergeCells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8"/>
  <dimension ref="A1:FM53"/>
  <sheetViews>
    <sheetView view="pageBreakPreview" zoomScale="66" zoomScaleNormal="75" zoomScaleSheetLayoutView="66" workbookViewId="0">
      <selection activeCell="B1" sqref="B1"/>
    </sheetView>
  </sheetViews>
  <sheetFormatPr defaultRowHeight="14.25"/>
  <cols>
    <col min="1" max="2" width="9" style="285"/>
    <col min="3" max="4" width="1.25" style="285" customWidth="1"/>
    <col min="5" max="5" width="4.625" style="285" customWidth="1"/>
    <col min="6" max="14" width="1.25" style="285" customWidth="1"/>
    <col min="15" max="15" width="4.625" style="285" customWidth="1"/>
    <col min="16" max="20" width="1.25" style="285" customWidth="1"/>
    <col min="21" max="21" width="3.5" style="285" customWidth="1"/>
    <col min="22" max="75" width="1.25" style="285" customWidth="1"/>
    <col min="76" max="76" width="3.625" style="285" customWidth="1"/>
    <col min="77" max="79" width="1.25" style="285" customWidth="1"/>
    <col min="80" max="80" width="3.625" style="285" customWidth="1"/>
    <col min="81" max="81" width="1.625" style="285" customWidth="1"/>
    <col min="82" max="87" width="1.25" style="285" customWidth="1"/>
    <col min="88" max="88" width="3.625" style="285" customWidth="1"/>
    <col min="89" max="95" width="1.25" style="285" customWidth="1"/>
    <col min="96" max="96" width="2.75" style="285" customWidth="1"/>
    <col min="97" max="97" width="1.25" style="285" customWidth="1"/>
    <col min="98" max="98" width="1.875" style="285" customWidth="1"/>
    <col min="99" max="103" width="1.25" style="285" customWidth="1"/>
    <col min="104" max="106" width="2.5" style="285" customWidth="1"/>
    <col min="107" max="107" width="3.125" style="285" customWidth="1"/>
    <col min="108" max="109" width="1.25" style="285" customWidth="1"/>
    <col min="110" max="111" width="0.625" style="285" customWidth="1"/>
    <col min="112" max="112" width="1.25" style="285" customWidth="1"/>
    <col min="113" max="113" width="5.375" style="285" customWidth="1"/>
    <col min="114" max="115" width="1.25" style="285" customWidth="1"/>
    <col min="116" max="116" width="1.625" style="285" customWidth="1"/>
    <col min="117" max="142" width="1.25" style="285" customWidth="1"/>
    <col min="143" max="143" width="2.25" style="285" customWidth="1"/>
    <col min="144" max="176" width="1.25" style="285" customWidth="1"/>
    <col min="177" max="16384" width="9" style="285"/>
  </cols>
  <sheetData>
    <row r="1" spans="1:144" ht="21" customHeight="1">
      <c r="A1" s="283"/>
      <c r="B1" s="501" t="s">
        <v>347</v>
      </c>
      <c r="C1" s="502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5"/>
      <c r="BU1" s="284"/>
      <c r="BV1" s="505"/>
      <c r="BW1" s="505"/>
      <c r="BX1" s="505"/>
      <c r="BY1" s="505"/>
      <c r="BZ1" s="505"/>
      <c r="CA1" s="505"/>
      <c r="CB1" s="505"/>
      <c r="CC1" s="505"/>
      <c r="CD1" s="505"/>
      <c r="CE1" s="505"/>
      <c r="CF1" s="505"/>
      <c r="CG1" s="505"/>
      <c r="CH1" s="505"/>
      <c r="CI1" s="505"/>
      <c r="CJ1" s="505"/>
      <c r="CK1" s="505"/>
      <c r="CL1" s="505"/>
      <c r="CM1" s="505"/>
      <c r="CN1" s="505"/>
      <c r="CO1" s="505"/>
      <c r="CP1" s="505"/>
      <c r="CQ1" s="505"/>
      <c r="CR1" s="505"/>
      <c r="CS1" s="505"/>
      <c r="CT1" s="505"/>
      <c r="CU1" s="505"/>
      <c r="CV1" s="505"/>
      <c r="CW1" s="505"/>
      <c r="CX1" s="505"/>
      <c r="CY1" s="505"/>
      <c r="CZ1" s="505"/>
      <c r="DA1" s="505"/>
      <c r="DB1" s="505"/>
      <c r="DC1" s="505"/>
      <c r="DD1" s="505"/>
      <c r="DE1" s="505"/>
      <c r="DF1" s="505"/>
      <c r="DG1" s="505"/>
      <c r="DH1" s="505"/>
      <c r="DI1" s="505"/>
      <c r="DJ1" s="505"/>
      <c r="DK1" s="505"/>
      <c r="DL1" s="505"/>
      <c r="DM1" s="505"/>
      <c r="DN1" s="505"/>
      <c r="DO1" s="505"/>
      <c r="DP1" s="505"/>
      <c r="DQ1" s="505"/>
      <c r="DR1" s="505"/>
      <c r="DS1" s="505"/>
      <c r="DT1" s="505"/>
      <c r="DU1" s="505"/>
      <c r="DV1" s="505"/>
      <c r="DW1" s="505"/>
      <c r="DX1" s="505"/>
      <c r="DY1" s="505"/>
      <c r="DZ1" s="505"/>
      <c r="EA1" s="505"/>
      <c r="EB1" s="505"/>
      <c r="EC1" s="505"/>
      <c r="ED1" s="505"/>
      <c r="EE1" s="505"/>
      <c r="EF1" s="505"/>
      <c r="EG1" s="505"/>
      <c r="EH1" s="505"/>
      <c r="EI1" s="505"/>
      <c r="EJ1" s="505"/>
      <c r="EK1" s="505"/>
      <c r="EL1" s="505"/>
      <c r="EM1" s="505"/>
    </row>
    <row r="2" spans="1:144" ht="21" customHeight="1" thickBot="1">
      <c r="A2" s="283"/>
      <c r="B2" s="506"/>
      <c r="C2" s="507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R2" s="506"/>
      <c r="AS2" s="506"/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6"/>
      <c r="BO2" s="506"/>
      <c r="BP2" s="506"/>
      <c r="BQ2" s="506"/>
      <c r="BR2" s="506"/>
      <c r="BS2" s="506"/>
      <c r="BT2" s="508"/>
      <c r="BU2" s="284"/>
      <c r="BV2" s="508"/>
      <c r="BW2" s="508"/>
      <c r="BX2" s="508"/>
      <c r="BY2" s="508"/>
      <c r="BZ2" s="508"/>
      <c r="CA2" s="508"/>
      <c r="CB2" s="508"/>
      <c r="CC2" s="508"/>
      <c r="CD2" s="508"/>
      <c r="CE2" s="508"/>
      <c r="CF2" s="508"/>
      <c r="CG2" s="508"/>
      <c r="CH2" s="508"/>
      <c r="CI2" s="508"/>
      <c r="CJ2" s="508"/>
      <c r="CK2" s="508"/>
      <c r="CL2" s="508"/>
      <c r="CM2" s="508"/>
      <c r="CN2" s="508"/>
      <c r="CO2" s="508"/>
      <c r="CP2" s="508"/>
      <c r="CQ2" s="508"/>
      <c r="CR2" s="508"/>
      <c r="CS2" s="508"/>
      <c r="CT2" s="508"/>
      <c r="CU2" s="508"/>
      <c r="CV2" s="508"/>
      <c r="CW2" s="508"/>
      <c r="CX2" s="508"/>
      <c r="CY2" s="508"/>
      <c r="CZ2" s="508"/>
      <c r="DA2" s="508"/>
      <c r="DB2" s="508"/>
      <c r="DC2" s="508"/>
      <c r="DD2" s="508"/>
      <c r="DE2" s="508"/>
      <c r="DF2" s="508"/>
      <c r="DG2" s="508"/>
      <c r="DH2" s="508"/>
      <c r="DI2" s="508"/>
      <c r="DJ2" s="508"/>
      <c r="DK2" s="508"/>
      <c r="DL2" s="508"/>
      <c r="DM2" s="508"/>
      <c r="DN2" s="508"/>
      <c r="DO2" s="508"/>
      <c r="DP2" s="508"/>
      <c r="DQ2" s="508"/>
      <c r="DR2" s="508"/>
      <c r="DS2" s="508"/>
      <c r="DT2" s="508"/>
      <c r="DU2" s="508"/>
      <c r="DV2" s="508"/>
      <c r="DW2" s="508"/>
      <c r="DX2" s="508"/>
      <c r="DY2" s="508"/>
      <c r="DZ2" s="508"/>
      <c r="EA2" s="508"/>
      <c r="EB2" s="508"/>
      <c r="EC2" s="2502" t="s">
        <v>716</v>
      </c>
      <c r="ED2" s="2502"/>
      <c r="EE2" s="2502"/>
      <c r="EF2" s="2502"/>
      <c r="EG2" s="2502"/>
      <c r="EH2" s="2502"/>
      <c r="EI2" s="2502"/>
      <c r="EJ2" s="2502"/>
      <c r="EK2" s="2502"/>
      <c r="EL2" s="2502"/>
      <c r="EM2" s="2502"/>
      <c r="EN2" s="497"/>
    </row>
    <row r="3" spans="1:144" s="286" customFormat="1" ht="21" customHeight="1">
      <c r="B3" s="287"/>
      <c r="C3" s="2426" t="s">
        <v>717</v>
      </c>
      <c r="D3" s="2427"/>
      <c r="E3" s="2427"/>
      <c r="F3" s="2427"/>
      <c r="G3" s="2427"/>
      <c r="H3" s="2427"/>
      <c r="I3" s="2427"/>
      <c r="J3" s="2427"/>
      <c r="K3" s="2427"/>
      <c r="L3" s="2427"/>
      <c r="M3" s="2427"/>
      <c r="N3" s="2427"/>
      <c r="O3" s="2427"/>
      <c r="P3" s="2427"/>
      <c r="Q3" s="2427"/>
      <c r="R3" s="2427"/>
      <c r="S3" s="2427"/>
      <c r="T3" s="2427"/>
      <c r="U3" s="2427"/>
      <c r="V3" s="2427"/>
      <c r="W3" s="2427"/>
      <c r="X3" s="2427"/>
      <c r="Y3" s="2427"/>
      <c r="Z3" s="2427"/>
      <c r="AA3" s="2427"/>
      <c r="AB3" s="2427"/>
      <c r="AC3" s="2427"/>
      <c r="AD3" s="2427"/>
      <c r="AE3" s="2427"/>
      <c r="AF3" s="2427"/>
      <c r="AG3" s="2427"/>
      <c r="AH3" s="2427"/>
      <c r="AI3" s="2427"/>
      <c r="AJ3" s="2427"/>
      <c r="AK3" s="2427"/>
      <c r="AL3" s="2427"/>
      <c r="AM3" s="2427"/>
      <c r="AN3" s="2427"/>
      <c r="AO3" s="2427"/>
      <c r="AP3" s="2427"/>
      <c r="AQ3" s="2427"/>
      <c r="AR3" s="2427"/>
      <c r="AS3" s="2427"/>
      <c r="AT3" s="2427"/>
      <c r="AU3" s="2427"/>
      <c r="AV3" s="2427"/>
      <c r="AW3" s="2427"/>
      <c r="AX3" s="2427"/>
      <c r="AY3" s="2427"/>
      <c r="AZ3" s="2427"/>
      <c r="BA3" s="2427"/>
      <c r="BB3" s="2427"/>
      <c r="BC3" s="2427"/>
      <c r="BD3" s="2427"/>
      <c r="BE3" s="2427"/>
      <c r="BF3" s="2427"/>
      <c r="BG3" s="2427"/>
      <c r="BH3" s="2427"/>
      <c r="BI3" s="2427"/>
      <c r="BJ3" s="2427"/>
      <c r="BK3" s="2427"/>
      <c r="BL3" s="2427"/>
      <c r="BM3" s="2427"/>
      <c r="BN3" s="2427"/>
      <c r="BO3" s="2427"/>
      <c r="BP3" s="2427"/>
      <c r="BQ3" s="2427"/>
      <c r="BR3" s="2427"/>
      <c r="BS3" s="2427"/>
      <c r="BT3" s="2429"/>
      <c r="BU3" s="288"/>
      <c r="BV3" s="2426" t="s">
        <v>717</v>
      </c>
      <c r="BW3" s="2427"/>
      <c r="BX3" s="2427"/>
      <c r="BY3" s="2427"/>
      <c r="BZ3" s="2427"/>
      <c r="CA3" s="2427"/>
      <c r="CB3" s="2427"/>
      <c r="CC3" s="2427"/>
      <c r="CD3" s="2427"/>
      <c r="CE3" s="2427"/>
      <c r="CF3" s="2427"/>
      <c r="CG3" s="2427"/>
      <c r="CH3" s="2427"/>
      <c r="CI3" s="2427"/>
      <c r="CJ3" s="2427"/>
      <c r="CK3" s="2427"/>
      <c r="CL3" s="2427"/>
      <c r="CM3" s="2427"/>
      <c r="CN3" s="2427"/>
      <c r="CO3" s="2427"/>
      <c r="CP3" s="2427"/>
      <c r="CQ3" s="2427"/>
      <c r="CR3" s="2427"/>
      <c r="CS3" s="2427"/>
      <c r="CT3" s="2427"/>
      <c r="CU3" s="2427"/>
      <c r="CV3" s="2427"/>
      <c r="CW3" s="2427"/>
      <c r="CX3" s="2427"/>
      <c r="CY3" s="2427"/>
      <c r="CZ3" s="2427"/>
      <c r="DA3" s="2427"/>
      <c r="DB3" s="2427"/>
      <c r="DC3" s="2427"/>
      <c r="DD3" s="2427"/>
      <c r="DE3" s="2427"/>
      <c r="DF3" s="2427"/>
      <c r="DG3" s="2427"/>
      <c r="DH3" s="2427"/>
      <c r="DI3" s="2427"/>
      <c r="DJ3" s="2427"/>
      <c r="DK3" s="2427"/>
      <c r="DL3" s="2427"/>
      <c r="DM3" s="2427"/>
      <c r="DN3" s="2427"/>
      <c r="DO3" s="2427"/>
      <c r="DP3" s="2427"/>
      <c r="DQ3" s="2427"/>
      <c r="DR3" s="2427"/>
      <c r="DS3" s="2427"/>
      <c r="DT3" s="2427"/>
      <c r="DU3" s="2427"/>
      <c r="DV3" s="2427"/>
      <c r="DW3" s="2427"/>
      <c r="DX3" s="2427"/>
      <c r="DY3" s="2427"/>
      <c r="DZ3" s="2427"/>
      <c r="EA3" s="2427"/>
      <c r="EB3" s="2427"/>
      <c r="EC3" s="2427"/>
      <c r="ED3" s="2427"/>
      <c r="EE3" s="2427"/>
      <c r="EF3" s="2427"/>
      <c r="EG3" s="2427"/>
      <c r="EH3" s="2427"/>
      <c r="EI3" s="2427"/>
      <c r="EJ3" s="2427"/>
      <c r="EK3" s="2427"/>
      <c r="EL3" s="2427"/>
      <c r="EM3" s="2429"/>
    </row>
    <row r="4" spans="1:144" s="286" customFormat="1" ht="21" customHeight="1">
      <c r="B4" s="289" t="s">
        <v>714</v>
      </c>
      <c r="C4" s="2423" t="s">
        <v>718</v>
      </c>
      <c r="D4" s="2415"/>
      <c r="E4" s="2415"/>
      <c r="F4" s="2415"/>
      <c r="G4" s="2415"/>
      <c r="H4" s="2415"/>
      <c r="I4" s="2415"/>
      <c r="J4" s="2415"/>
      <c r="K4" s="2415"/>
      <c r="L4" s="2415"/>
      <c r="M4" s="2415"/>
      <c r="N4" s="2415"/>
      <c r="O4" s="2415"/>
      <c r="P4" s="2415"/>
      <c r="Q4" s="2415"/>
      <c r="R4" s="2415"/>
      <c r="S4" s="2415"/>
      <c r="T4" s="2415"/>
      <c r="U4" s="2415"/>
      <c r="V4" s="2415"/>
      <c r="W4" s="2415"/>
      <c r="X4" s="2415"/>
      <c r="Y4" s="2415"/>
      <c r="Z4" s="2415"/>
      <c r="AA4" s="2415"/>
      <c r="AB4" s="2415"/>
      <c r="AC4" s="2415"/>
      <c r="AD4" s="2415"/>
      <c r="AE4" s="2415"/>
      <c r="AF4" s="2415"/>
      <c r="AG4" s="2415"/>
      <c r="AH4" s="2415"/>
      <c r="AI4" s="2415"/>
      <c r="AJ4" s="2415"/>
      <c r="AK4" s="2415"/>
      <c r="AL4" s="2415" t="s">
        <v>719</v>
      </c>
      <c r="AM4" s="2415"/>
      <c r="AN4" s="2415"/>
      <c r="AO4" s="2415"/>
      <c r="AP4" s="2415"/>
      <c r="AQ4" s="2415"/>
      <c r="AR4" s="2415"/>
      <c r="AS4" s="2415"/>
      <c r="AT4" s="2415"/>
      <c r="AU4" s="2415"/>
      <c r="AV4" s="2415"/>
      <c r="AW4" s="2415"/>
      <c r="AX4" s="2415"/>
      <c r="AY4" s="2415"/>
      <c r="AZ4" s="2415"/>
      <c r="BA4" s="2415"/>
      <c r="BB4" s="2415"/>
      <c r="BC4" s="2415"/>
      <c r="BD4" s="2415"/>
      <c r="BE4" s="2415"/>
      <c r="BF4" s="2415"/>
      <c r="BG4" s="2415"/>
      <c r="BH4" s="2415"/>
      <c r="BI4" s="2415"/>
      <c r="BJ4" s="2415"/>
      <c r="BK4" s="2415"/>
      <c r="BL4" s="2415"/>
      <c r="BM4" s="2415"/>
      <c r="BN4" s="2415"/>
      <c r="BO4" s="2415"/>
      <c r="BP4" s="2415"/>
      <c r="BQ4" s="2415"/>
      <c r="BR4" s="2415"/>
      <c r="BS4" s="2415"/>
      <c r="BT4" s="2416"/>
      <c r="BU4" s="290"/>
      <c r="BV4" s="2423" t="s">
        <v>720</v>
      </c>
      <c r="BW4" s="2415"/>
      <c r="BX4" s="2415"/>
      <c r="BY4" s="2415"/>
      <c r="BZ4" s="2415"/>
      <c r="CA4" s="2415"/>
      <c r="CB4" s="2415"/>
      <c r="CC4" s="2415"/>
      <c r="CD4" s="2415"/>
      <c r="CE4" s="2415"/>
      <c r="CF4" s="2415"/>
      <c r="CG4" s="2415"/>
      <c r="CH4" s="2415"/>
      <c r="CI4" s="2415"/>
      <c r="CJ4" s="2415"/>
      <c r="CK4" s="2415"/>
      <c r="CL4" s="2415"/>
      <c r="CM4" s="2415"/>
      <c r="CN4" s="2415"/>
      <c r="CO4" s="2415"/>
      <c r="CP4" s="2415"/>
      <c r="CQ4" s="2415"/>
      <c r="CR4" s="2415"/>
      <c r="CS4" s="2415"/>
      <c r="CT4" s="2415"/>
      <c r="CU4" s="2415"/>
      <c r="CV4" s="2415"/>
      <c r="CW4" s="2415"/>
      <c r="CX4" s="2415"/>
      <c r="CY4" s="2415"/>
      <c r="CZ4" s="2415"/>
      <c r="DA4" s="2415"/>
      <c r="DB4" s="2415"/>
      <c r="DC4" s="2415"/>
      <c r="DD4" s="2415"/>
      <c r="DE4" s="2415" t="s">
        <v>721</v>
      </c>
      <c r="DF4" s="2415"/>
      <c r="DG4" s="2415"/>
      <c r="DH4" s="2415"/>
      <c r="DI4" s="2415"/>
      <c r="DJ4" s="2415"/>
      <c r="DK4" s="2415"/>
      <c r="DL4" s="2415"/>
      <c r="DM4" s="2415"/>
      <c r="DN4" s="2415"/>
      <c r="DO4" s="2415"/>
      <c r="DP4" s="2415"/>
      <c r="DQ4" s="2415"/>
      <c r="DR4" s="2415"/>
      <c r="DS4" s="2415"/>
      <c r="DT4" s="2415"/>
      <c r="DU4" s="2415"/>
      <c r="DV4" s="2415"/>
      <c r="DW4" s="2415"/>
      <c r="DX4" s="2415"/>
      <c r="DY4" s="2415"/>
      <c r="DZ4" s="2415"/>
      <c r="EA4" s="2415"/>
      <c r="EB4" s="2415"/>
      <c r="EC4" s="2415"/>
      <c r="ED4" s="2415"/>
      <c r="EE4" s="2415"/>
      <c r="EF4" s="2415"/>
      <c r="EG4" s="2415"/>
      <c r="EH4" s="2415"/>
      <c r="EI4" s="2415"/>
      <c r="EJ4" s="2415"/>
      <c r="EK4" s="2415"/>
      <c r="EL4" s="2415"/>
      <c r="EM4" s="2416"/>
    </row>
    <row r="5" spans="1:144" s="286" customFormat="1" ht="21" customHeight="1" thickBot="1">
      <c r="B5" s="291"/>
      <c r="C5" s="2424" t="s">
        <v>722</v>
      </c>
      <c r="D5" s="2409"/>
      <c r="E5" s="2409"/>
      <c r="F5" s="2409"/>
      <c r="G5" s="2409"/>
      <c r="H5" s="2409"/>
      <c r="I5" s="2409"/>
      <c r="J5" s="2409"/>
      <c r="K5" s="2409"/>
      <c r="L5" s="2409" t="s">
        <v>723</v>
      </c>
      <c r="M5" s="2409"/>
      <c r="N5" s="2409"/>
      <c r="O5" s="2409"/>
      <c r="P5" s="2409"/>
      <c r="Q5" s="2409"/>
      <c r="R5" s="2409"/>
      <c r="S5" s="2409"/>
      <c r="T5" s="2409"/>
      <c r="U5" s="2409"/>
      <c r="V5" s="2409" t="s">
        <v>724</v>
      </c>
      <c r="W5" s="2409"/>
      <c r="X5" s="2409"/>
      <c r="Y5" s="2409"/>
      <c r="Z5" s="2409"/>
      <c r="AA5" s="2409"/>
      <c r="AB5" s="2409"/>
      <c r="AC5" s="2409"/>
      <c r="AD5" s="2409"/>
      <c r="AE5" s="2409"/>
      <c r="AF5" s="2409"/>
      <c r="AG5" s="2409"/>
      <c r="AH5" s="2409"/>
      <c r="AI5" s="2409"/>
      <c r="AJ5" s="2409"/>
      <c r="AK5" s="2409"/>
      <c r="AL5" s="2409" t="s">
        <v>725</v>
      </c>
      <c r="AM5" s="2409"/>
      <c r="AN5" s="2409"/>
      <c r="AO5" s="2409"/>
      <c r="AP5" s="2409"/>
      <c r="AQ5" s="2409"/>
      <c r="AR5" s="2409"/>
      <c r="AS5" s="2409"/>
      <c r="AT5" s="2409"/>
      <c r="AU5" s="2409" t="s">
        <v>726</v>
      </c>
      <c r="AV5" s="2409"/>
      <c r="AW5" s="2409"/>
      <c r="AX5" s="2409"/>
      <c r="AY5" s="2409"/>
      <c r="AZ5" s="2409"/>
      <c r="BA5" s="2409"/>
      <c r="BB5" s="2409"/>
      <c r="BC5" s="2409"/>
      <c r="BD5" s="2409"/>
      <c r="BE5" s="2409" t="s">
        <v>417</v>
      </c>
      <c r="BF5" s="2409"/>
      <c r="BG5" s="2409"/>
      <c r="BH5" s="2409"/>
      <c r="BI5" s="2409"/>
      <c r="BJ5" s="2409"/>
      <c r="BK5" s="2409"/>
      <c r="BL5" s="2409"/>
      <c r="BM5" s="2409"/>
      <c r="BN5" s="2409"/>
      <c r="BO5" s="2409"/>
      <c r="BP5" s="2409"/>
      <c r="BQ5" s="2409"/>
      <c r="BR5" s="2409"/>
      <c r="BS5" s="2409"/>
      <c r="BT5" s="2425"/>
      <c r="BU5" s="290"/>
      <c r="BV5" s="2424" t="s">
        <v>722</v>
      </c>
      <c r="BW5" s="2409"/>
      <c r="BX5" s="2409"/>
      <c r="BY5" s="2409"/>
      <c r="BZ5" s="2409"/>
      <c r="CA5" s="2409"/>
      <c r="CB5" s="2409"/>
      <c r="CC5" s="2409"/>
      <c r="CD5" s="2409"/>
      <c r="CE5" s="2409" t="s">
        <v>723</v>
      </c>
      <c r="CF5" s="2409"/>
      <c r="CG5" s="2409"/>
      <c r="CH5" s="2409"/>
      <c r="CI5" s="2409"/>
      <c r="CJ5" s="2409"/>
      <c r="CK5" s="2409"/>
      <c r="CL5" s="2409"/>
      <c r="CM5" s="2409"/>
      <c r="CN5" s="2409"/>
      <c r="CO5" s="2409" t="s">
        <v>724</v>
      </c>
      <c r="CP5" s="2409"/>
      <c r="CQ5" s="2409"/>
      <c r="CR5" s="2409"/>
      <c r="CS5" s="2409"/>
      <c r="CT5" s="2409"/>
      <c r="CU5" s="2409"/>
      <c r="CV5" s="2409"/>
      <c r="CW5" s="2409"/>
      <c r="CX5" s="2409"/>
      <c r="CY5" s="2409"/>
      <c r="CZ5" s="2409"/>
      <c r="DA5" s="2409"/>
      <c r="DB5" s="2409"/>
      <c r="DC5" s="2409"/>
      <c r="DD5" s="2409"/>
      <c r="DE5" s="2409" t="s">
        <v>725</v>
      </c>
      <c r="DF5" s="2409"/>
      <c r="DG5" s="2409"/>
      <c r="DH5" s="2409"/>
      <c r="DI5" s="2409"/>
      <c r="DJ5" s="2409"/>
      <c r="DK5" s="2409"/>
      <c r="DL5" s="2409"/>
      <c r="DM5" s="2409"/>
      <c r="DN5" s="2409" t="s">
        <v>726</v>
      </c>
      <c r="DO5" s="2409"/>
      <c r="DP5" s="2409"/>
      <c r="DQ5" s="2409"/>
      <c r="DR5" s="2409"/>
      <c r="DS5" s="2409"/>
      <c r="DT5" s="2409"/>
      <c r="DU5" s="2409"/>
      <c r="DV5" s="2409"/>
      <c r="DW5" s="2409"/>
      <c r="DX5" s="2409" t="s">
        <v>417</v>
      </c>
      <c r="DY5" s="2409"/>
      <c r="DZ5" s="2409"/>
      <c r="EA5" s="2409"/>
      <c r="EB5" s="2409"/>
      <c r="EC5" s="2409"/>
      <c r="ED5" s="2409"/>
      <c r="EE5" s="2409"/>
      <c r="EF5" s="2409"/>
      <c r="EG5" s="2409"/>
      <c r="EH5" s="2409"/>
      <c r="EI5" s="2409"/>
      <c r="EJ5" s="2409"/>
      <c r="EK5" s="2409"/>
      <c r="EL5" s="2409"/>
      <c r="EM5" s="2425"/>
    </row>
    <row r="6" spans="1:144" s="286" customFormat="1" ht="21" customHeight="1">
      <c r="B6" s="292"/>
      <c r="C6" s="2422"/>
      <c r="D6" s="2390"/>
      <c r="E6" s="2390"/>
      <c r="F6" s="2390"/>
      <c r="G6" s="2390"/>
      <c r="H6" s="2390"/>
      <c r="I6" s="2390"/>
      <c r="J6" s="2390"/>
      <c r="K6" s="2390"/>
      <c r="L6" s="2390"/>
      <c r="M6" s="2390"/>
      <c r="N6" s="2390"/>
      <c r="O6" s="2390"/>
      <c r="P6" s="2390"/>
      <c r="Q6" s="2390"/>
      <c r="R6" s="2390"/>
      <c r="S6" s="2390"/>
      <c r="T6" s="2390"/>
      <c r="U6" s="2390"/>
      <c r="V6" s="2390"/>
      <c r="W6" s="2390"/>
      <c r="X6" s="2390"/>
      <c r="Y6" s="2390"/>
      <c r="Z6" s="2390"/>
      <c r="AA6" s="2390"/>
      <c r="AB6" s="2390"/>
      <c r="AC6" s="2390"/>
      <c r="AD6" s="2390"/>
      <c r="AE6" s="2390"/>
      <c r="AF6" s="2390"/>
      <c r="AG6" s="2390"/>
      <c r="AH6" s="2390"/>
      <c r="AI6" s="2390"/>
      <c r="AJ6" s="2390"/>
      <c r="AK6" s="2390"/>
      <c r="AL6" s="2390"/>
      <c r="AM6" s="2390"/>
      <c r="AN6" s="2390"/>
      <c r="AO6" s="2390"/>
      <c r="AP6" s="2390"/>
      <c r="AQ6" s="2390"/>
      <c r="AR6" s="2390"/>
      <c r="AS6" s="2390"/>
      <c r="AT6" s="2390"/>
      <c r="AU6" s="2390"/>
      <c r="AV6" s="2390"/>
      <c r="AW6" s="2390"/>
      <c r="AX6" s="2390"/>
      <c r="AY6" s="2390"/>
      <c r="AZ6" s="2390"/>
      <c r="BA6" s="2390"/>
      <c r="BB6" s="2390"/>
      <c r="BC6" s="2390"/>
      <c r="BD6" s="2390"/>
      <c r="BE6" s="2390"/>
      <c r="BF6" s="2390"/>
      <c r="BG6" s="2390"/>
      <c r="BH6" s="2390"/>
      <c r="BI6" s="2390"/>
      <c r="BJ6" s="2390"/>
      <c r="BK6" s="2390"/>
      <c r="BL6" s="2390"/>
      <c r="BM6" s="2390"/>
      <c r="BN6" s="2390"/>
      <c r="BO6" s="2390"/>
      <c r="BP6" s="2390"/>
      <c r="BQ6" s="2390"/>
      <c r="BR6" s="2390"/>
      <c r="BS6" s="2390"/>
      <c r="BT6" s="2392"/>
      <c r="BV6" s="2422"/>
      <c r="BW6" s="2390"/>
      <c r="BX6" s="2390"/>
      <c r="BY6" s="2390"/>
      <c r="BZ6" s="2390"/>
      <c r="CA6" s="2390"/>
      <c r="CB6" s="2390"/>
      <c r="CC6" s="2390"/>
      <c r="CD6" s="2390"/>
      <c r="CE6" s="2390"/>
      <c r="CF6" s="2390"/>
      <c r="CG6" s="2390"/>
      <c r="CH6" s="2390"/>
      <c r="CI6" s="2390"/>
      <c r="CJ6" s="2390"/>
      <c r="CK6" s="2390"/>
      <c r="CL6" s="2390"/>
      <c r="CM6" s="2390"/>
      <c r="CN6" s="2390"/>
      <c r="CO6" s="2390"/>
      <c r="CP6" s="2390"/>
      <c r="CQ6" s="2390"/>
      <c r="CR6" s="2390"/>
      <c r="CS6" s="2390"/>
      <c r="CT6" s="2390"/>
      <c r="CU6" s="2390"/>
      <c r="CV6" s="2390"/>
      <c r="CW6" s="2390"/>
      <c r="CX6" s="2390"/>
      <c r="CY6" s="2390"/>
      <c r="CZ6" s="2390"/>
      <c r="DA6" s="2390"/>
      <c r="DB6" s="2390"/>
      <c r="DC6" s="2390"/>
      <c r="DD6" s="2390"/>
      <c r="DE6" s="2390"/>
      <c r="DF6" s="2390"/>
      <c r="DG6" s="2390"/>
      <c r="DH6" s="2390"/>
      <c r="DI6" s="2390"/>
      <c r="DJ6" s="2390"/>
      <c r="DK6" s="2390"/>
      <c r="DL6" s="2390"/>
      <c r="DM6" s="2390"/>
      <c r="DN6" s="2390"/>
      <c r="DO6" s="2390"/>
      <c r="DP6" s="2390"/>
      <c r="DQ6" s="2390"/>
      <c r="DR6" s="2390"/>
      <c r="DS6" s="2390"/>
      <c r="DT6" s="2390"/>
      <c r="DU6" s="2390"/>
      <c r="DV6" s="2390"/>
      <c r="DW6" s="2390"/>
      <c r="DX6" s="2390"/>
      <c r="DY6" s="2390"/>
      <c r="DZ6" s="2390"/>
      <c r="EA6" s="2390"/>
      <c r="EB6" s="2390"/>
      <c r="EC6" s="2390"/>
      <c r="ED6" s="2390"/>
      <c r="EE6" s="2390"/>
      <c r="EF6" s="2390"/>
      <c r="EG6" s="2390"/>
      <c r="EH6" s="2390"/>
      <c r="EI6" s="2390"/>
      <c r="EJ6" s="2390"/>
      <c r="EK6" s="2390"/>
      <c r="EL6" s="2390"/>
      <c r="EM6" s="2392"/>
    </row>
    <row r="7" spans="1:144" s="286" customFormat="1" ht="21" customHeight="1">
      <c r="B7" s="281" t="s">
        <v>785</v>
      </c>
      <c r="C7" s="2509">
        <v>391739</v>
      </c>
      <c r="D7" s="2420"/>
      <c r="E7" s="2420"/>
      <c r="F7" s="2420"/>
      <c r="G7" s="2420"/>
      <c r="H7" s="2420"/>
      <c r="I7" s="2420"/>
      <c r="J7" s="2420"/>
      <c r="K7" s="2421"/>
      <c r="L7" s="2382">
        <v>5725830</v>
      </c>
      <c r="M7" s="2420"/>
      <c r="N7" s="2420"/>
      <c r="O7" s="2420"/>
      <c r="P7" s="2420"/>
      <c r="Q7" s="2420"/>
      <c r="R7" s="2420"/>
      <c r="S7" s="2420"/>
      <c r="T7" s="2420"/>
      <c r="U7" s="2421"/>
      <c r="V7" s="2381">
        <v>216792418481</v>
      </c>
      <c r="W7" s="2381"/>
      <c r="X7" s="2381"/>
      <c r="Y7" s="2381"/>
      <c r="Z7" s="2381"/>
      <c r="AA7" s="2381"/>
      <c r="AB7" s="2381"/>
      <c r="AC7" s="2381"/>
      <c r="AD7" s="2381"/>
      <c r="AE7" s="2381"/>
      <c r="AF7" s="2381"/>
      <c r="AG7" s="2381"/>
      <c r="AH7" s="2381"/>
      <c r="AI7" s="2381"/>
      <c r="AJ7" s="2381"/>
      <c r="AK7" s="2381"/>
      <c r="AL7" s="2382">
        <v>16787194</v>
      </c>
      <c r="AM7" s="2420"/>
      <c r="AN7" s="2420"/>
      <c r="AO7" s="2420"/>
      <c r="AP7" s="2420"/>
      <c r="AQ7" s="2420"/>
      <c r="AR7" s="2420"/>
      <c r="AS7" s="2420"/>
      <c r="AT7" s="2421"/>
      <c r="AU7" s="2382">
        <v>26697231</v>
      </c>
      <c r="AV7" s="2420"/>
      <c r="AW7" s="2420"/>
      <c r="AX7" s="2420"/>
      <c r="AY7" s="2420"/>
      <c r="AZ7" s="2420"/>
      <c r="BA7" s="2420"/>
      <c r="BB7" s="2420"/>
      <c r="BC7" s="2420"/>
      <c r="BD7" s="2421"/>
      <c r="BE7" s="2381">
        <v>240064436645</v>
      </c>
      <c r="BF7" s="2381"/>
      <c r="BG7" s="2381"/>
      <c r="BH7" s="2381"/>
      <c r="BI7" s="2381"/>
      <c r="BJ7" s="2381"/>
      <c r="BK7" s="2381"/>
      <c r="BL7" s="2381"/>
      <c r="BM7" s="2381"/>
      <c r="BN7" s="2381"/>
      <c r="BO7" s="2381"/>
      <c r="BP7" s="2381"/>
      <c r="BQ7" s="2381"/>
      <c r="BR7" s="2381"/>
      <c r="BS7" s="2381"/>
      <c r="BT7" s="2414"/>
      <c r="BU7" s="1501"/>
      <c r="BV7" s="2419">
        <v>4110070</v>
      </c>
      <c r="BW7" s="2420"/>
      <c r="BX7" s="2420"/>
      <c r="BY7" s="2420"/>
      <c r="BZ7" s="2420"/>
      <c r="CA7" s="2420"/>
      <c r="CB7" s="2420"/>
      <c r="CC7" s="2420"/>
      <c r="CD7" s="2421"/>
      <c r="CE7" s="2382">
        <v>7907614</v>
      </c>
      <c r="CF7" s="2420"/>
      <c r="CG7" s="2420"/>
      <c r="CH7" s="2420"/>
      <c r="CI7" s="2420"/>
      <c r="CJ7" s="2420"/>
      <c r="CK7" s="2420"/>
      <c r="CL7" s="2420"/>
      <c r="CM7" s="2420"/>
      <c r="CN7" s="2421"/>
      <c r="CO7" s="2381">
        <v>50059928175</v>
      </c>
      <c r="CP7" s="2381"/>
      <c r="CQ7" s="2381"/>
      <c r="CR7" s="2381"/>
      <c r="CS7" s="2381"/>
      <c r="CT7" s="2381"/>
      <c r="CU7" s="2381"/>
      <c r="CV7" s="2381"/>
      <c r="CW7" s="2381"/>
      <c r="CX7" s="2381"/>
      <c r="CY7" s="2381"/>
      <c r="CZ7" s="2381"/>
      <c r="DA7" s="2381"/>
      <c r="DB7" s="2381"/>
      <c r="DC7" s="2381"/>
      <c r="DD7" s="2381"/>
      <c r="DE7" s="2381">
        <v>21289003</v>
      </c>
      <c r="DF7" s="2381"/>
      <c r="DG7" s="2381"/>
      <c r="DH7" s="2381"/>
      <c r="DI7" s="2381"/>
      <c r="DJ7" s="2381"/>
      <c r="DK7" s="2381"/>
      <c r="DL7" s="2381"/>
      <c r="DM7" s="2381"/>
      <c r="DN7" s="2382">
        <v>40330675</v>
      </c>
      <c r="DO7" s="2420"/>
      <c r="DP7" s="2420"/>
      <c r="DQ7" s="2420"/>
      <c r="DR7" s="2420"/>
      <c r="DS7" s="2420"/>
      <c r="DT7" s="2420"/>
      <c r="DU7" s="2420"/>
      <c r="DV7" s="2420"/>
      <c r="DW7" s="2421"/>
      <c r="DX7" s="2381">
        <v>506916783301</v>
      </c>
      <c r="DY7" s="2381"/>
      <c r="DZ7" s="2381"/>
      <c r="EA7" s="2381"/>
      <c r="EB7" s="2381"/>
      <c r="EC7" s="2381"/>
      <c r="ED7" s="2381"/>
      <c r="EE7" s="2381"/>
      <c r="EF7" s="2381"/>
      <c r="EG7" s="2381"/>
      <c r="EH7" s="2381"/>
      <c r="EI7" s="2381"/>
      <c r="EJ7" s="2381"/>
      <c r="EK7" s="2381"/>
      <c r="EL7" s="2381"/>
      <c r="EM7" s="2414"/>
    </row>
    <row r="8" spans="1:144" s="286" customFormat="1" ht="21" customHeight="1">
      <c r="B8" s="281" t="s">
        <v>784</v>
      </c>
      <c r="C8" s="2509">
        <v>379581</v>
      </c>
      <c r="D8" s="2420"/>
      <c r="E8" s="2420"/>
      <c r="F8" s="2420"/>
      <c r="G8" s="2420"/>
      <c r="H8" s="2420"/>
      <c r="I8" s="2420"/>
      <c r="J8" s="2420"/>
      <c r="K8" s="2421"/>
      <c r="L8" s="2382">
        <v>5544187</v>
      </c>
      <c r="M8" s="2420"/>
      <c r="N8" s="2420"/>
      <c r="O8" s="2420"/>
      <c r="P8" s="2420"/>
      <c r="Q8" s="2420"/>
      <c r="R8" s="2420"/>
      <c r="S8" s="2420"/>
      <c r="T8" s="2420"/>
      <c r="U8" s="2421"/>
      <c r="V8" s="2381">
        <v>211443059110</v>
      </c>
      <c r="W8" s="2381"/>
      <c r="X8" s="2381"/>
      <c r="Y8" s="2381"/>
      <c r="Z8" s="2381"/>
      <c r="AA8" s="2381"/>
      <c r="AB8" s="2381"/>
      <c r="AC8" s="2381"/>
      <c r="AD8" s="2381"/>
      <c r="AE8" s="2381"/>
      <c r="AF8" s="2381"/>
      <c r="AG8" s="2381"/>
      <c r="AH8" s="2381"/>
      <c r="AI8" s="2381"/>
      <c r="AJ8" s="2381"/>
      <c r="AK8" s="2381"/>
      <c r="AL8" s="2382">
        <v>16206504</v>
      </c>
      <c r="AM8" s="2420"/>
      <c r="AN8" s="2420"/>
      <c r="AO8" s="2420"/>
      <c r="AP8" s="2420"/>
      <c r="AQ8" s="2420"/>
      <c r="AR8" s="2420"/>
      <c r="AS8" s="2420"/>
      <c r="AT8" s="2421"/>
      <c r="AU8" s="2382">
        <v>25644637</v>
      </c>
      <c r="AV8" s="2420"/>
      <c r="AW8" s="2420"/>
      <c r="AX8" s="2420"/>
      <c r="AY8" s="2420"/>
      <c r="AZ8" s="2420"/>
      <c r="BA8" s="2420"/>
      <c r="BB8" s="2420"/>
      <c r="BC8" s="2420"/>
      <c r="BD8" s="2421"/>
      <c r="BE8" s="2381">
        <v>233840785970</v>
      </c>
      <c r="BF8" s="2381"/>
      <c r="BG8" s="2381"/>
      <c r="BH8" s="2381"/>
      <c r="BI8" s="2381"/>
      <c r="BJ8" s="2381"/>
      <c r="BK8" s="2381"/>
      <c r="BL8" s="2381"/>
      <c r="BM8" s="2381"/>
      <c r="BN8" s="2381"/>
      <c r="BO8" s="2381"/>
      <c r="BP8" s="2381"/>
      <c r="BQ8" s="2381"/>
      <c r="BR8" s="2381"/>
      <c r="BS8" s="2381"/>
      <c r="BT8" s="2414"/>
      <c r="BU8" s="1501"/>
      <c r="BV8" s="2419">
        <v>3967075</v>
      </c>
      <c r="BW8" s="2420"/>
      <c r="BX8" s="2420"/>
      <c r="BY8" s="2420"/>
      <c r="BZ8" s="2420"/>
      <c r="CA8" s="2420"/>
      <c r="CB8" s="2420"/>
      <c r="CC8" s="2420"/>
      <c r="CD8" s="2421"/>
      <c r="CE8" s="2382">
        <v>7474533</v>
      </c>
      <c r="CF8" s="2420"/>
      <c r="CG8" s="2420"/>
      <c r="CH8" s="2420"/>
      <c r="CI8" s="2420"/>
      <c r="CJ8" s="2420"/>
      <c r="CK8" s="2420"/>
      <c r="CL8" s="2420"/>
      <c r="CM8" s="2420"/>
      <c r="CN8" s="2421"/>
      <c r="CO8" s="2381">
        <v>48043468468</v>
      </c>
      <c r="CP8" s="2381"/>
      <c r="CQ8" s="2381"/>
      <c r="CR8" s="2381"/>
      <c r="CS8" s="2381"/>
      <c r="CT8" s="2381"/>
      <c r="CU8" s="2381"/>
      <c r="CV8" s="2381"/>
      <c r="CW8" s="2381"/>
      <c r="CX8" s="2381"/>
      <c r="CY8" s="2381"/>
      <c r="CZ8" s="2381"/>
      <c r="DA8" s="2381"/>
      <c r="DB8" s="2381"/>
      <c r="DC8" s="2381"/>
      <c r="DD8" s="2381"/>
      <c r="DE8" s="2381">
        <v>20553160</v>
      </c>
      <c r="DF8" s="2381"/>
      <c r="DG8" s="2381"/>
      <c r="DH8" s="2381"/>
      <c r="DI8" s="2381"/>
      <c r="DJ8" s="2381"/>
      <c r="DK8" s="2381"/>
      <c r="DL8" s="2381"/>
      <c r="DM8" s="2381"/>
      <c r="DN8" s="2382">
        <v>38663357</v>
      </c>
      <c r="DO8" s="2420"/>
      <c r="DP8" s="2420"/>
      <c r="DQ8" s="2420"/>
      <c r="DR8" s="2420"/>
      <c r="DS8" s="2420"/>
      <c r="DT8" s="2420"/>
      <c r="DU8" s="2420"/>
      <c r="DV8" s="2420"/>
      <c r="DW8" s="2421"/>
      <c r="DX8" s="2381">
        <v>493327313548</v>
      </c>
      <c r="DY8" s="2381"/>
      <c r="DZ8" s="2381"/>
      <c r="EA8" s="2381"/>
      <c r="EB8" s="2381"/>
      <c r="EC8" s="2381"/>
      <c r="ED8" s="2381"/>
      <c r="EE8" s="2381"/>
      <c r="EF8" s="2381"/>
      <c r="EG8" s="2381"/>
      <c r="EH8" s="2381"/>
      <c r="EI8" s="2381"/>
      <c r="EJ8" s="2381"/>
      <c r="EK8" s="2381"/>
      <c r="EL8" s="2381"/>
      <c r="EM8" s="2414"/>
    </row>
    <row r="9" spans="1:144" s="286" customFormat="1" ht="21" customHeight="1">
      <c r="B9" s="281" t="s">
        <v>786</v>
      </c>
      <c r="C9" s="2380">
        <v>364109</v>
      </c>
      <c r="D9" s="2381"/>
      <c r="E9" s="2381"/>
      <c r="F9" s="2381"/>
      <c r="G9" s="2381"/>
      <c r="H9" s="2381"/>
      <c r="I9" s="2381"/>
      <c r="J9" s="2381"/>
      <c r="K9" s="2381"/>
      <c r="L9" s="2381">
        <v>5366691</v>
      </c>
      <c r="M9" s="2381"/>
      <c r="N9" s="2381"/>
      <c r="O9" s="2381"/>
      <c r="P9" s="2381"/>
      <c r="Q9" s="2381"/>
      <c r="R9" s="2381"/>
      <c r="S9" s="2381"/>
      <c r="T9" s="2381"/>
      <c r="U9" s="2381"/>
      <c r="V9" s="2381">
        <v>207496648791</v>
      </c>
      <c r="W9" s="2381"/>
      <c r="X9" s="2381"/>
      <c r="Y9" s="2381"/>
      <c r="Z9" s="2381"/>
      <c r="AA9" s="2381"/>
      <c r="AB9" s="2381"/>
      <c r="AC9" s="2381"/>
      <c r="AD9" s="2381"/>
      <c r="AE9" s="2381"/>
      <c r="AF9" s="2381"/>
      <c r="AG9" s="2381"/>
      <c r="AH9" s="2381"/>
      <c r="AI9" s="2381"/>
      <c r="AJ9" s="2381"/>
      <c r="AK9" s="2381"/>
      <c r="AL9" s="2381">
        <v>15358410</v>
      </c>
      <c r="AM9" s="2381"/>
      <c r="AN9" s="2381"/>
      <c r="AO9" s="2381"/>
      <c r="AP9" s="2381"/>
      <c r="AQ9" s="2381"/>
      <c r="AR9" s="2381"/>
      <c r="AS9" s="2381"/>
      <c r="AT9" s="2381"/>
      <c r="AU9" s="2381">
        <v>23892182</v>
      </c>
      <c r="AV9" s="2381"/>
      <c r="AW9" s="2381"/>
      <c r="AX9" s="2381"/>
      <c r="AY9" s="2381"/>
      <c r="AZ9" s="2381"/>
      <c r="BA9" s="2381"/>
      <c r="BB9" s="2381"/>
      <c r="BC9" s="2381"/>
      <c r="BD9" s="2381"/>
      <c r="BE9" s="2381">
        <v>225092094587</v>
      </c>
      <c r="BF9" s="2381"/>
      <c r="BG9" s="2381"/>
      <c r="BH9" s="2381"/>
      <c r="BI9" s="2381"/>
      <c r="BJ9" s="2381"/>
      <c r="BK9" s="2381"/>
      <c r="BL9" s="2381"/>
      <c r="BM9" s="2381"/>
      <c r="BN9" s="2381"/>
      <c r="BO9" s="2381"/>
      <c r="BP9" s="2381"/>
      <c r="BQ9" s="2381"/>
      <c r="BR9" s="2381"/>
      <c r="BS9" s="2381"/>
      <c r="BT9" s="2414"/>
      <c r="BU9" s="1502"/>
      <c r="BV9" s="2380">
        <v>3805444</v>
      </c>
      <c r="BW9" s="2381"/>
      <c r="BX9" s="2381"/>
      <c r="BY9" s="2381"/>
      <c r="BZ9" s="2381"/>
      <c r="CA9" s="2381"/>
      <c r="CB9" s="2381"/>
      <c r="CC9" s="2381"/>
      <c r="CD9" s="2381"/>
      <c r="CE9" s="2381">
        <v>7029713</v>
      </c>
      <c r="CF9" s="2381"/>
      <c r="CG9" s="2381"/>
      <c r="CH9" s="2381"/>
      <c r="CI9" s="2381"/>
      <c r="CJ9" s="2381"/>
      <c r="CK9" s="2381"/>
      <c r="CL9" s="2381"/>
      <c r="CM9" s="2381"/>
      <c r="CN9" s="2381"/>
      <c r="CO9" s="2381">
        <v>45413709406</v>
      </c>
      <c r="CP9" s="2381"/>
      <c r="CQ9" s="2381"/>
      <c r="CR9" s="2381"/>
      <c r="CS9" s="2381"/>
      <c r="CT9" s="2381"/>
      <c r="CU9" s="2381"/>
      <c r="CV9" s="2381"/>
      <c r="CW9" s="2381"/>
      <c r="CX9" s="2381"/>
      <c r="CY9" s="2381"/>
      <c r="CZ9" s="2381"/>
      <c r="DA9" s="2381"/>
      <c r="DB9" s="2381"/>
      <c r="DC9" s="2381"/>
      <c r="DD9" s="2381"/>
      <c r="DE9" s="2381">
        <v>19527963</v>
      </c>
      <c r="DF9" s="2381"/>
      <c r="DG9" s="2381"/>
      <c r="DH9" s="2381"/>
      <c r="DI9" s="2381"/>
      <c r="DJ9" s="2381"/>
      <c r="DK9" s="2381"/>
      <c r="DL9" s="2381"/>
      <c r="DM9" s="2381"/>
      <c r="DN9" s="2381">
        <v>36288586</v>
      </c>
      <c r="DO9" s="2381"/>
      <c r="DP9" s="2381"/>
      <c r="DQ9" s="2381"/>
      <c r="DR9" s="2381"/>
      <c r="DS9" s="2381"/>
      <c r="DT9" s="2381"/>
      <c r="DU9" s="2381"/>
      <c r="DV9" s="2381"/>
      <c r="DW9" s="2381"/>
      <c r="DX9" s="2381">
        <v>478002452784</v>
      </c>
      <c r="DY9" s="2381"/>
      <c r="DZ9" s="2381"/>
      <c r="EA9" s="2381"/>
      <c r="EB9" s="2381"/>
      <c r="EC9" s="2381"/>
      <c r="ED9" s="2381"/>
      <c r="EE9" s="2381"/>
      <c r="EF9" s="2381"/>
      <c r="EG9" s="2381"/>
      <c r="EH9" s="2381"/>
      <c r="EI9" s="2381"/>
      <c r="EJ9" s="2381"/>
      <c r="EK9" s="2381"/>
      <c r="EL9" s="2381"/>
      <c r="EM9" s="2414"/>
    </row>
    <row r="10" spans="1:144" s="286" customFormat="1" ht="21" customHeight="1">
      <c r="B10" s="281" t="s">
        <v>961</v>
      </c>
      <c r="C10" s="2380">
        <v>349456</v>
      </c>
      <c r="D10" s="2381"/>
      <c r="E10" s="2381"/>
      <c r="F10" s="2381"/>
      <c r="G10" s="2381"/>
      <c r="H10" s="2381"/>
      <c r="I10" s="2381"/>
      <c r="J10" s="2381"/>
      <c r="K10" s="2381"/>
      <c r="L10" s="2381">
        <v>5149410</v>
      </c>
      <c r="M10" s="2381"/>
      <c r="N10" s="2381"/>
      <c r="O10" s="2381"/>
      <c r="P10" s="2381"/>
      <c r="Q10" s="2381"/>
      <c r="R10" s="2381"/>
      <c r="S10" s="2381"/>
      <c r="T10" s="2381"/>
      <c r="U10" s="2381"/>
      <c r="V10" s="2381">
        <v>202286206231</v>
      </c>
      <c r="W10" s="2381"/>
      <c r="X10" s="2381"/>
      <c r="Y10" s="2381"/>
      <c r="Z10" s="2381"/>
      <c r="AA10" s="2381"/>
      <c r="AB10" s="2381"/>
      <c r="AC10" s="2381"/>
      <c r="AD10" s="2381"/>
      <c r="AE10" s="2381"/>
      <c r="AF10" s="2381"/>
      <c r="AG10" s="2381"/>
      <c r="AH10" s="2381"/>
      <c r="AI10" s="2381"/>
      <c r="AJ10" s="2381"/>
      <c r="AK10" s="2381"/>
      <c r="AL10" s="2381">
        <v>14811181</v>
      </c>
      <c r="AM10" s="2381"/>
      <c r="AN10" s="2381"/>
      <c r="AO10" s="2381"/>
      <c r="AP10" s="2381"/>
      <c r="AQ10" s="2381"/>
      <c r="AR10" s="2381"/>
      <c r="AS10" s="2381"/>
      <c r="AT10" s="2381"/>
      <c r="AU10" s="2381">
        <v>22795417</v>
      </c>
      <c r="AV10" s="2381"/>
      <c r="AW10" s="2381"/>
      <c r="AX10" s="2381"/>
      <c r="AY10" s="2381"/>
      <c r="AZ10" s="2381"/>
      <c r="BA10" s="2381"/>
      <c r="BB10" s="2381"/>
      <c r="BC10" s="2381"/>
      <c r="BD10" s="2381"/>
      <c r="BE10" s="2381">
        <v>220596107095</v>
      </c>
      <c r="BF10" s="2381"/>
      <c r="BG10" s="2381"/>
      <c r="BH10" s="2381"/>
      <c r="BI10" s="2381"/>
      <c r="BJ10" s="2381"/>
      <c r="BK10" s="2381"/>
      <c r="BL10" s="2381"/>
      <c r="BM10" s="2381"/>
      <c r="BN10" s="2381"/>
      <c r="BO10" s="2381"/>
      <c r="BP10" s="2381"/>
      <c r="BQ10" s="2381"/>
      <c r="BR10" s="2381"/>
      <c r="BS10" s="2381"/>
      <c r="BT10" s="2414"/>
      <c r="BU10" s="1502"/>
      <c r="BV10" s="2380">
        <v>3679692</v>
      </c>
      <c r="BW10" s="2381"/>
      <c r="BX10" s="2381"/>
      <c r="BY10" s="2381"/>
      <c r="BZ10" s="2381"/>
      <c r="CA10" s="2381"/>
      <c r="CB10" s="2381"/>
      <c r="CC10" s="2381"/>
      <c r="CD10" s="2381"/>
      <c r="CE10" s="2381">
        <v>6650315</v>
      </c>
      <c r="CF10" s="2381"/>
      <c r="CG10" s="2381"/>
      <c r="CH10" s="2381"/>
      <c r="CI10" s="2381"/>
      <c r="CJ10" s="2381"/>
      <c r="CK10" s="2381"/>
      <c r="CL10" s="2381"/>
      <c r="CM10" s="2381"/>
      <c r="CN10" s="2381"/>
      <c r="CO10" s="2381">
        <v>43521413287</v>
      </c>
      <c r="CP10" s="2381"/>
      <c r="CQ10" s="2381"/>
      <c r="CR10" s="2381"/>
      <c r="CS10" s="2381"/>
      <c r="CT10" s="2381"/>
      <c r="CU10" s="2381"/>
      <c r="CV10" s="2381"/>
      <c r="CW10" s="2381"/>
      <c r="CX10" s="2381"/>
      <c r="CY10" s="2381"/>
      <c r="CZ10" s="2381"/>
      <c r="DA10" s="2381"/>
      <c r="DB10" s="2381"/>
      <c r="DC10" s="2381"/>
      <c r="DD10" s="2381"/>
      <c r="DE10" s="2381">
        <v>18840329</v>
      </c>
      <c r="DF10" s="2381"/>
      <c r="DG10" s="2381"/>
      <c r="DH10" s="2381"/>
      <c r="DI10" s="2381"/>
      <c r="DJ10" s="2381"/>
      <c r="DK10" s="2381"/>
      <c r="DL10" s="2381"/>
      <c r="DM10" s="2381"/>
      <c r="DN10" s="2381">
        <v>34595142</v>
      </c>
      <c r="DO10" s="2381"/>
      <c r="DP10" s="2381"/>
      <c r="DQ10" s="2381"/>
      <c r="DR10" s="2381"/>
      <c r="DS10" s="2381"/>
      <c r="DT10" s="2381"/>
      <c r="DU10" s="2381"/>
      <c r="DV10" s="2381"/>
      <c r="DW10" s="2381"/>
      <c r="DX10" s="2381">
        <v>466403726613</v>
      </c>
      <c r="DY10" s="2381"/>
      <c r="DZ10" s="2381"/>
      <c r="EA10" s="2381"/>
      <c r="EB10" s="2381"/>
      <c r="EC10" s="2381"/>
      <c r="ED10" s="2381"/>
      <c r="EE10" s="2381"/>
      <c r="EF10" s="2381"/>
      <c r="EG10" s="2381"/>
      <c r="EH10" s="2381"/>
      <c r="EI10" s="2381"/>
      <c r="EJ10" s="2381"/>
      <c r="EK10" s="2381"/>
      <c r="EL10" s="2381"/>
      <c r="EM10" s="2414"/>
    </row>
    <row r="11" spans="1:144" s="286" customFormat="1" ht="21" customHeight="1" thickBot="1">
      <c r="B11" s="282" t="s">
        <v>1005</v>
      </c>
      <c r="C11" s="2418">
        <v>333246</v>
      </c>
      <c r="D11" s="2411"/>
      <c r="E11" s="2411"/>
      <c r="F11" s="2411"/>
      <c r="G11" s="2411"/>
      <c r="H11" s="2411"/>
      <c r="I11" s="2411"/>
      <c r="J11" s="2411"/>
      <c r="K11" s="2411"/>
      <c r="L11" s="2411">
        <v>4983573</v>
      </c>
      <c r="M11" s="2411"/>
      <c r="N11" s="2411"/>
      <c r="O11" s="2411"/>
      <c r="P11" s="2411"/>
      <c r="Q11" s="2411"/>
      <c r="R11" s="2411"/>
      <c r="S11" s="2411"/>
      <c r="T11" s="2411"/>
      <c r="U11" s="2411"/>
      <c r="V11" s="2411">
        <v>197723861237</v>
      </c>
      <c r="W11" s="2411"/>
      <c r="X11" s="2411"/>
      <c r="Y11" s="2411"/>
      <c r="Z11" s="2411"/>
      <c r="AA11" s="2411"/>
      <c r="AB11" s="2411"/>
      <c r="AC11" s="2411"/>
      <c r="AD11" s="2411"/>
      <c r="AE11" s="2411"/>
      <c r="AF11" s="2411"/>
      <c r="AG11" s="2411"/>
      <c r="AH11" s="2411"/>
      <c r="AI11" s="2411"/>
      <c r="AJ11" s="2411"/>
      <c r="AK11" s="2411"/>
      <c r="AL11" s="2411">
        <v>14206414</v>
      </c>
      <c r="AM11" s="2411"/>
      <c r="AN11" s="2411"/>
      <c r="AO11" s="2411"/>
      <c r="AP11" s="2411"/>
      <c r="AQ11" s="2411"/>
      <c r="AR11" s="2411"/>
      <c r="AS11" s="2411"/>
      <c r="AT11" s="2411"/>
      <c r="AU11" s="2411">
        <v>21670359</v>
      </c>
      <c r="AV11" s="2411"/>
      <c r="AW11" s="2411"/>
      <c r="AX11" s="2411"/>
      <c r="AY11" s="2411"/>
      <c r="AZ11" s="2411"/>
      <c r="BA11" s="2411"/>
      <c r="BB11" s="2411"/>
      <c r="BC11" s="2411"/>
      <c r="BD11" s="2411"/>
      <c r="BE11" s="2411">
        <v>216085033125</v>
      </c>
      <c r="BF11" s="2411"/>
      <c r="BG11" s="2411"/>
      <c r="BH11" s="2411"/>
      <c r="BI11" s="2411"/>
      <c r="BJ11" s="2411"/>
      <c r="BK11" s="2411"/>
      <c r="BL11" s="2411"/>
      <c r="BM11" s="2411"/>
      <c r="BN11" s="2411"/>
      <c r="BO11" s="2411"/>
      <c r="BP11" s="2411"/>
      <c r="BQ11" s="2411"/>
      <c r="BR11" s="2411"/>
      <c r="BS11" s="2411"/>
      <c r="BT11" s="2412"/>
      <c r="BU11" s="1502"/>
      <c r="BV11" s="2418">
        <v>3627969</v>
      </c>
      <c r="BW11" s="2411"/>
      <c r="BX11" s="2411"/>
      <c r="BY11" s="2411"/>
      <c r="BZ11" s="2411"/>
      <c r="CA11" s="2411"/>
      <c r="CB11" s="2411"/>
      <c r="CC11" s="2411"/>
      <c r="CD11" s="2411"/>
      <c r="CE11" s="2411">
        <v>6385988</v>
      </c>
      <c r="CF11" s="2411"/>
      <c r="CG11" s="2411"/>
      <c r="CH11" s="2411"/>
      <c r="CI11" s="2411"/>
      <c r="CJ11" s="2411"/>
      <c r="CK11" s="2411"/>
      <c r="CL11" s="2411"/>
      <c r="CM11" s="2411"/>
      <c r="CN11" s="2411"/>
      <c r="CO11" s="2411">
        <v>42401103641</v>
      </c>
      <c r="CP11" s="2411"/>
      <c r="CQ11" s="2411"/>
      <c r="CR11" s="2411"/>
      <c r="CS11" s="2411"/>
      <c r="CT11" s="2411"/>
      <c r="CU11" s="2411"/>
      <c r="CV11" s="2411"/>
      <c r="CW11" s="2411"/>
      <c r="CX11" s="2411"/>
      <c r="CY11" s="2411"/>
      <c r="CZ11" s="2411"/>
      <c r="DA11" s="2411"/>
      <c r="DB11" s="2411"/>
      <c r="DC11" s="2411"/>
      <c r="DD11" s="2411"/>
      <c r="DE11" s="2411">
        <v>18167629</v>
      </c>
      <c r="DF11" s="2411"/>
      <c r="DG11" s="2411"/>
      <c r="DH11" s="2411"/>
      <c r="DI11" s="2411"/>
      <c r="DJ11" s="2411"/>
      <c r="DK11" s="2411"/>
      <c r="DL11" s="2411"/>
      <c r="DM11" s="2411"/>
      <c r="DN11" s="2411">
        <v>33039920</v>
      </c>
      <c r="DO11" s="2411"/>
      <c r="DP11" s="2411"/>
      <c r="DQ11" s="2411"/>
      <c r="DR11" s="2411"/>
      <c r="DS11" s="2411"/>
      <c r="DT11" s="2411"/>
      <c r="DU11" s="2411"/>
      <c r="DV11" s="2411"/>
      <c r="DW11" s="2411"/>
      <c r="DX11" s="2411">
        <v>456209998003</v>
      </c>
      <c r="DY11" s="2411"/>
      <c r="DZ11" s="2411"/>
      <c r="EA11" s="2411"/>
      <c r="EB11" s="2411"/>
      <c r="EC11" s="2411"/>
      <c r="ED11" s="2411"/>
      <c r="EE11" s="2411"/>
      <c r="EF11" s="2411"/>
      <c r="EG11" s="2411"/>
      <c r="EH11" s="2411"/>
      <c r="EI11" s="2411"/>
      <c r="EJ11" s="2411"/>
      <c r="EK11" s="2411"/>
      <c r="EL11" s="2411"/>
      <c r="EM11" s="2412"/>
    </row>
    <row r="12" spans="1:144" s="286" customFormat="1" ht="15" customHeight="1">
      <c r="B12" s="2524"/>
      <c r="C12" s="2492"/>
      <c r="D12" s="2492"/>
      <c r="E12" s="2492"/>
      <c r="F12" s="2492"/>
      <c r="G12" s="2492"/>
      <c r="H12" s="2492"/>
      <c r="I12" s="2492"/>
      <c r="J12" s="2492"/>
      <c r="K12" s="2492"/>
      <c r="L12" s="2492"/>
      <c r="M12" s="2492"/>
      <c r="N12" s="2492"/>
      <c r="O12" s="2492"/>
      <c r="P12" s="2492"/>
      <c r="Q12" s="2492"/>
      <c r="R12" s="2492"/>
      <c r="S12" s="2492"/>
      <c r="T12" s="2492"/>
      <c r="U12" s="2492"/>
      <c r="V12" s="2492"/>
      <c r="W12" s="2492"/>
      <c r="X12" s="2492"/>
      <c r="Y12" s="2492"/>
      <c r="Z12" s="2492"/>
      <c r="AA12" s="2492"/>
      <c r="AB12" s="2492"/>
      <c r="AC12" s="2492"/>
      <c r="AD12" s="2492"/>
      <c r="AE12" s="2492"/>
      <c r="AF12" s="2492"/>
      <c r="AG12" s="2492"/>
      <c r="AH12" s="2492"/>
      <c r="AI12" s="2492"/>
      <c r="AJ12" s="2492"/>
      <c r="AK12" s="2492"/>
      <c r="AL12" s="2492"/>
      <c r="AM12" s="2492"/>
      <c r="AN12" s="2492"/>
      <c r="AO12" s="2492"/>
      <c r="AP12" s="2492"/>
      <c r="AQ12" s="2492"/>
      <c r="AR12" s="2492"/>
      <c r="AS12" s="2492"/>
      <c r="AT12" s="2492"/>
      <c r="AU12" s="2492"/>
      <c r="AV12" s="2492"/>
      <c r="AW12" s="2492"/>
      <c r="AX12" s="2492"/>
      <c r="AY12" s="2492"/>
      <c r="AZ12" s="2492"/>
      <c r="BA12" s="2492"/>
      <c r="BB12" s="2492"/>
      <c r="BC12" s="2492"/>
      <c r="BD12" s="2492"/>
      <c r="BE12" s="2492"/>
      <c r="BF12" s="2492"/>
      <c r="BG12" s="2492"/>
      <c r="BH12" s="2492"/>
      <c r="BI12" s="2492"/>
      <c r="BJ12" s="2492"/>
      <c r="BK12" s="2492"/>
      <c r="BL12" s="2492"/>
      <c r="BM12" s="2492"/>
      <c r="BN12" s="2492"/>
      <c r="BO12" s="2492"/>
      <c r="BP12" s="2492"/>
      <c r="BQ12" s="2492"/>
      <c r="BR12" s="2492"/>
      <c r="BS12" s="2492"/>
      <c r="BT12" s="2492"/>
      <c r="BV12" s="2500"/>
      <c r="BW12" s="2500"/>
      <c r="BX12" s="2500"/>
      <c r="BY12" s="2500"/>
      <c r="BZ12" s="2500"/>
      <c r="CA12" s="2500"/>
      <c r="CB12" s="2500"/>
      <c r="CC12" s="2500"/>
      <c r="CD12" s="2500"/>
      <c r="CE12" s="2500"/>
      <c r="CF12" s="2500"/>
      <c r="CG12" s="2500"/>
      <c r="CH12" s="2500"/>
      <c r="CI12" s="2500"/>
      <c r="CJ12" s="2500"/>
      <c r="CK12" s="2500"/>
      <c r="CL12" s="2500"/>
      <c r="CM12" s="2500"/>
      <c r="CN12" s="2500"/>
      <c r="CO12" s="2500"/>
      <c r="CP12" s="2500"/>
      <c r="CQ12" s="2500"/>
      <c r="CR12" s="2500"/>
      <c r="CS12" s="2500"/>
      <c r="CT12" s="2500"/>
      <c r="CU12" s="2500"/>
      <c r="CV12" s="2500"/>
      <c r="CW12" s="2500"/>
      <c r="CX12" s="2500"/>
      <c r="CY12" s="2500"/>
      <c r="CZ12" s="2500"/>
      <c r="DA12" s="2500"/>
      <c r="DB12" s="2500"/>
      <c r="DC12" s="2500"/>
      <c r="DD12" s="2500"/>
      <c r="DE12" s="2500"/>
      <c r="DF12" s="2500"/>
      <c r="DG12" s="2500"/>
      <c r="DH12" s="2500"/>
      <c r="DI12" s="2500"/>
      <c r="DJ12" s="2500"/>
      <c r="DK12" s="2500"/>
      <c r="DL12" s="2500"/>
      <c r="DM12" s="2500"/>
      <c r="DN12" s="2500"/>
      <c r="DO12" s="2500"/>
      <c r="DP12" s="2500"/>
      <c r="DQ12" s="2500"/>
      <c r="DR12" s="2500"/>
      <c r="DS12" s="2500"/>
      <c r="DT12" s="2500"/>
      <c r="DU12" s="2500"/>
      <c r="DV12" s="2500"/>
      <c r="DW12" s="2500"/>
      <c r="DX12" s="2500"/>
      <c r="DY12" s="2500"/>
      <c r="DZ12" s="2500"/>
      <c r="EA12" s="2500"/>
      <c r="EB12" s="2500"/>
      <c r="EC12" s="2500"/>
      <c r="ED12" s="2500"/>
      <c r="EE12" s="2500"/>
      <c r="EF12" s="2500"/>
      <c r="EG12" s="2500"/>
      <c r="EH12" s="2500"/>
      <c r="EI12" s="2500"/>
      <c r="EJ12" s="2500"/>
      <c r="EK12" s="2500"/>
      <c r="EL12" s="2500"/>
      <c r="EM12" s="2500"/>
    </row>
    <row r="13" spans="1:144" s="286" customFormat="1" ht="15" customHeight="1">
      <c r="B13" s="2492"/>
      <c r="C13" s="2492"/>
      <c r="D13" s="2492"/>
      <c r="E13" s="2492"/>
      <c r="F13" s="2492"/>
      <c r="G13" s="2492"/>
      <c r="H13" s="2492"/>
      <c r="I13" s="2492"/>
      <c r="J13" s="2492"/>
      <c r="K13" s="2492"/>
      <c r="L13" s="2492"/>
      <c r="M13" s="2492"/>
      <c r="N13" s="2492"/>
      <c r="O13" s="2492"/>
      <c r="P13" s="2492"/>
      <c r="Q13" s="2492"/>
      <c r="R13" s="2492"/>
      <c r="S13" s="2492"/>
      <c r="T13" s="2492"/>
      <c r="U13" s="2492"/>
      <c r="V13" s="2492"/>
      <c r="W13" s="2492"/>
      <c r="X13" s="2492"/>
      <c r="Y13" s="2492"/>
      <c r="Z13" s="2492"/>
      <c r="AA13" s="2492"/>
      <c r="AB13" s="2492"/>
      <c r="AC13" s="2492"/>
      <c r="AD13" s="2492"/>
      <c r="AE13" s="2492"/>
      <c r="AF13" s="2492"/>
      <c r="AG13" s="2492"/>
      <c r="AH13" s="2492"/>
      <c r="AI13" s="2492"/>
      <c r="AJ13" s="2492"/>
      <c r="AK13" s="2492"/>
      <c r="AL13" s="2492"/>
      <c r="AM13" s="2492"/>
      <c r="AN13" s="2492"/>
      <c r="AO13" s="2492"/>
      <c r="AP13" s="2492"/>
      <c r="AQ13" s="2492"/>
      <c r="AR13" s="2492"/>
      <c r="AS13" s="2492"/>
      <c r="AT13" s="2492"/>
      <c r="AU13" s="2492"/>
      <c r="AV13" s="2492"/>
      <c r="AW13" s="2492"/>
      <c r="AX13" s="2492"/>
      <c r="AY13" s="2492"/>
      <c r="AZ13" s="2492"/>
      <c r="BA13" s="2492"/>
      <c r="BB13" s="2492"/>
      <c r="BC13" s="2492"/>
      <c r="BD13" s="2492"/>
      <c r="BE13" s="2492"/>
      <c r="BF13" s="2492"/>
      <c r="BG13" s="2492"/>
      <c r="BH13" s="2492"/>
      <c r="BI13" s="2492"/>
      <c r="BJ13" s="2492"/>
      <c r="BK13" s="2492"/>
      <c r="BL13" s="2492"/>
      <c r="BM13" s="2492"/>
      <c r="BN13" s="2492"/>
      <c r="BO13" s="2492"/>
      <c r="BP13" s="2492"/>
      <c r="BQ13" s="2492"/>
      <c r="BR13" s="2492"/>
      <c r="BS13" s="2492"/>
      <c r="BT13" s="2492"/>
      <c r="BV13" s="2504"/>
      <c r="BW13" s="2504"/>
      <c r="BX13" s="2504"/>
      <c r="BY13" s="2504"/>
      <c r="BZ13" s="2504"/>
      <c r="CA13" s="2504"/>
      <c r="CB13" s="2504"/>
      <c r="CC13" s="2504"/>
      <c r="CD13" s="2504"/>
      <c r="CE13" s="2504"/>
      <c r="CF13" s="2504"/>
      <c r="CG13" s="2504"/>
      <c r="CH13" s="2504"/>
      <c r="CI13" s="2504"/>
      <c r="CJ13" s="2504"/>
      <c r="CK13" s="2504"/>
      <c r="CL13" s="2504"/>
      <c r="CM13" s="2504"/>
      <c r="CN13" s="2504"/>
      <c r="CO13" s="2504"/>
      <c r="CP13" s="2504"/>
      <c r="CQ13" s="2504"/>
      <c r="CR13" s="2504"/>
      <c r="CS13" s="2504"/>
      <c r="CT13" s="2504"/>
      <c r="CU13" s="2504"/>
      <c r="CV13" s="2504"/>
      <c r="CW13" s="2504"/>
      <c r="CX13" s="2504"/>
      <c r="CY13" s="2504"/>
      <c r="CZ13" s="2504"/>
      <c r="DA13" s="2504"/>
      <c r="DB13" s="2504"/>
      <c r="DC13" s="2504"/>
      <c r="DD13" s="2504"/>
      <c r="DE13" s="2504"/>
      <c r="DF13" s="2504"/>
      <c r="DG13" s="2504"/>
      <c r="DH13" s="2504"/>
      <c r="DI13" s="2504"/>
      <c r="DJ13" s="2504"/>
      <c r="DK13" s="2504"/>
      <c r="DL13" s="2504"/>
      <c r="DM13" s="2504"/>
      <c r="DN13" s="2504"/>
      <c r="DO13" s="2504"/>
      <c r="DP13" s="2504"/>
      <c r="DQ13" s="2504"/>
      <c r="DR13" s="2504"/>
      <c r="DS13" s="2504"/>
      <c r="DT13" s="2504"/>
      <c r="DU13" s="2504"/>
      <c r="DV13" s="2504"/>
      <c r="DW13" s="2504"/>
      <c r="DX13" s="2504"/>
      <c r="DY13" s="2504"/>
      <c r="DZ13" s="2504"/>
      <c r="EA13" s="2504"/>
      <c r="EB13" s="2504"/>
      <c r="EC13" s="2504"/>
      <c r="ED13" s="2504"/>
      <c r="EE13" s="2504"/>
      <c r="EF13" s="2504"/>
      <c r="EG13" s="2504"/>
      <c r="EH13" s="2504"/>
      <c r="EI13" s="2504"/>
      <c r="EJ13" s="2504"/>
      <c r="EK13" s="2504"/>
      <c r="EL13" s="2504"/>
      <c r="EM13" s="2504"/>
    </row>
    <row r="14" spans="1:144" s="286" customFormat="1" ht="15" customHeight="1" thickBot="1">
      <c r="B14" s="2496"/>
      <c r="C14" s="2496"/>
      <c r="D14" s="2496"/>
      <c r="E14" s="2496"/>
      <c r="F14" s="2496"/>
      <c r="G14" s="2496"/>
      <c r="H14" s="2496"/>
      <c r="I14" s="2496"/>
      <c r="J14" s="2496"/>
      <c r="K14" s="2496"/>
      <c r="L14" s="2496"/>
      <c r="M14" s="2496"/>
      <c r="N14" s="2496"/>
      <c r="O14" s="2496"/>
      <c r="P14" s="2496"/>
      <c r="Q14" s="2496"/>
      <c r="R14" s="2496"/>
      <c r="S14" s="2496"/>
      <c r="T14" s="2496"/>
      <c r="U14" s="2496"/>
      <c r="V14" s="2496"/>
      <c r="W14" s="2496"/>
      <c r="X14" s="2496"/>
      <c r="Y14" s="2496"/>
      <c r="Z14" s="2496"/>
      <c r="AA14" s="2496"/>
      <c r="AB14" s="2496"/>
      <c r="AC14" s="2496"/>
      <c r="AD14" s="2496"/>
      <c r="AE14" s="2496"/>
      <c r="AF14" s="2496"/>
      <c r="AG14" s="2496"/>
      <c r="AH14" s="2496"/>
      <c r="AI14" s="2496"/>
      <c r="AJ14" s="2496"/>
      <c r="AK14" s="2496"/>
      <c r="AL14" s="2496"/>
      <c r="AM14" s="2496"/>
      <c r="AN14" s="2496"/>
      <c r="AO14" s="2496"/>
      <c r="AP14" s="2496"/>
      <c r="AQ14" s="2496"/>
      <c r="AR14" s="2496"/>
      <c r="AS14" s="2496"/>
      <c r="AT14" s="2496"/>
      <c r="AU14" s="2496"/>
      <c r="AV14" s="2496"/>
      <c r="AW14" s="2496"/>
      <c r="AX14" s="2496"/>
      <c r="AY14" s="2496"/>
      <c r="AZ14" s="2496"/>
      <c r="BA14" s="2496"/>
      <c r="BB14" s="2496"/>
      <c r="BC14" s="2496"/>
      <c r="BD14" s="2496"/>
      <c r="BE14" s="2496"/>
      <c r="BF14" s="2496"/>
      <c r="BG14" s="2496"/>
      <c r="BH14" s="2496"/>
      <c r="BI14" s="2496"/>
      <c r="BJ14" s="2496"/>
      <c r="BK14" s="2496"/>
      <c r="BL14" s="2496"/>
      <c r="BM14" s="2496"/>
      <c r="BN14" s="2496"/>
      <c r="BO14" s="2496"/>
      <c r="BP14" s="2496"/>
      <c r="BQ14" s="2496"/>
      <c r="BR14" s="2496"/>
      <c r="BS14" s="2496"/>
      <c r="BT14" s="2496"/>
      <c r="BV14" s="2505"/>
      <c r="BW14" s="2505"/>
      <c r="BX14" s="2505"/>
      <c r="BY14" s="2505"/>
      <c r="BZ14" s="2505"/>
      <c r="CA14" s="2505"/>
      <c r="CB14" s="2505"/>
      <c r="CC14" s="2505"/>
      <c r="CD14" s="2505"/>
      <c r="CE14" s="2505"/>
      <c r="CF14" s="2505"/>
      <c r="CG14" s="2505"/>
      <c r="CH14" s="2505"/>
      <c r="CI14" s="2505"/>
      <c r="CJ14" s="2505"/>
      <c r="CK14" s="2505"/>
      <c r="CL14" s="2505"/>
      <c r="CM14" s="2505"/>
      <c r="CN14" s="2505"/>
      <c r="CO14" s="2505"/>
      <c r="CP14" s="2505"/>
      <c r="CQ14" s="2505"/>
      <c r="CR14" s="2505"/>
      <c r="CS14" s="2505"/>
      <c r="CT14" s="2505"/>
      <c r="CU14" s="2505"/>
      <c r="CV14" s="2505"/>
      <c r="CW14" s="2505"/>
      <c r="CX14" s="2505"/>
      <c r="CY14" s="2505"/>
      <c r="CZ14" s="2505"/>
      <c r="DA14" s="2505"/>
      <c r="DB14" s="2505"/>
      <c r="DC14" s="2505"/>
      <c r="DD14" s="2505"/>
      <c r="DE14" s="2505"/>
      <c r="DF14" s="2505"/>
      <c r="DG14" s="2505"/>
      <c r="DH14" s="2505"/>
      <c r="DI14" s="2505"/>
      <c r="DJ14" s="2505"/>
      <c r="DK14" s="2505"/>
      <c r="DL14" s="2505"/>
      <c r="DM14" s="2505"/>
      <c r="DN14" s="2505"/>
      <c r="DO14" s="2505"/>
      <c r="DP14" s="2505"/>
      <c r="DQ14" s="2505"/>
      <c r="DR14" s="2505"/>
      <c r="DS14" s="2505"/>
      <c r="DT14" s="2505"/>
      <c r="DU14" s="2505"/>
      <c r="DV14" s="2505"/>
      <c r="DW14" s="2505"/>
      <c r="DX14" s="2505"/>
      <c r="DY14" s="2505"/>
      <c r="DZ14" s="2505"/>
      <c r="EA14" s="2505"/>
      <c r="EB14" s="2505"/>
      <c r="EC14" s="2505"/>
      <c r="ED14" s="2505"/>
      <c r="EE14" s="2505"/>
      <c r="EF14" s="2505"/>
      <c r="EG14" s="2505"/>
      <c r="EH14" s="2505"/>
      <c r="EI14" s="2505"/>
      <c r="EJ14" s="2505"/>
      <c r="EK14" s="2505"/>
      <c r="EL14" s="2505"/>
      <c r="EM14" s="2505"/>
    </row>
    <row r="15" spans="1:144" s="286" customFormat="1" ht="21" customHeight="1">
      <c r="B15" s="287"/>
      <c r="C15" s="2426" t="s">
        <v>717</v>
      </c>
      <c r="D15" s="2427"/>
      <c r="E15" s="2427"/>
      <c r="F15" s="2427"/>
      <c r="G15" s="2427"/>
      <c r="H15" s="2427"/>
      <c r="I15" s="2427"/>
      <c r="J15" s="2427"/>
      <c r="K15" s="2427"/>
      <c r="L15" s="2427"/>
      <c r="M15" s="2427"/>
      <c r="N15" s="2427"/>
      <c r="O15" s="2427"/>
      <c r="P15" s="2427"/>
      <c r="Q15" s="2427"/>
      <c r="R15" s="2427"/>
      <c r="S15" s="2427"/>
      <c r="T15" s="2427"/>
      <c r="U15" s="2427"/>
      <c r="V15" s="2427"/>
      <c r="W15" s="2427"/>
      <c r="X15" s="2427"/>
      <c r="Y15" s="2427"/>
      <c r="Z15" s="2427"/>
      <c r="AA15" s="2427"/>
      <c r="AB15" s="2427"/>
      <c r="AC15" s="2427"/>
      <c r="AD15" s="2427"/>
      <c r="AE15" s="2427"/>
      <c r="AF15" s="2427"/>
      <c r="AG15" s="2427"/>
      <c r="AH15" s="2427"/>
      <c r="AI15" s="2427"/>
      <c r="AJ15" s="2427"/>
      <c r="AK15" s="2427"/>
      <c r="AL15" s="2427"/>
      <c r="AM15" s="2427"/>
      <c r="AN15" s="2427"/>
      <c r="AO15" s="2427"/>
      <c r="AP15" s="2427"/>
      <c r="AQ15" s="2427"/>
      <c r="AR15" s="2427"/>
      <c r="AS15" s="2427"/>
      <c r="AT15" s="2427"/>
      <c r="AU15" s="2427"/>
      <c r="AV15" s="2427"/>
      <c r="AW15" s="2427"/>
      <c r="AX15" s="2427"/>
      <c r="AY15" s="2427"/>
      <c r="AZ15" s="2427"/>
      <c r="BA15" s="2427"/>
      <c r="BB15" s="2427"/>
      <c r="BC15" s="2427"/>
      <c r="BD15" s="2427"/>
      <c r="BE15" s="2427"/>
      <c r="BF15" s="2427"/>
      <c r="BG15" s="2427"/>
      <c r="BH15" s="2427"/>
      <c r="BI15" s="2427"/>
      <c r="BJ15" s="2427"/>
      <c r="BK15" s="2427"/>
      <c r="BL15" s="2427"/>
      <c r="BM15" s="2427"/>
      <c r="BN15" s="2427"/>
      <c r="BO15" s="2427"/>
      <c r="BP15" s="2427"/>
      <c r="BQ15" s="2427"/>
      <c r="BR15" s="2427"/>
      <c r="BS15" s="2427"/>
      <c r="BT15" s="2429"/>
      <c r="BU15" s="290"/>
      <c r="BV15" s="2426" t="s">
        <v>727</v>
      </c>
      <c r="BW15" s="2427"/>
      <c r="BX15" s="2427"/>
      <c r="BY15" s="2427"/>
      <c r="BZ15" s="2427"/>
      <c r="CA15" s="2427"/>
      <c r="CB15" s="2427"/>
      <c r="CC15" s="2427"/>
      <c r="CD15" s="2427"/>
      <c r="CE15" s="2427"/>
      <c r="CF15" s="2427"/>
      <c r="CG15" s="2427"/>
      <c r="CH15" s="2427"/>
      <c r="CI15" s="2427"/>
      <c r="CJ15" s="2427"/>
      <c r="CK15" s="2427"/>
      <c r="CL15" s="2427"/>
      <c r="CM15" s="2427"/>
      <c r="CN15" s="2427"/>
      <c r="CO15" s="2427"/>
      <c r="CP15" s="2427"/>
      <c r="CQ15" s="2427"/>
      <c r="CR15" s="2427"/>
      <c r="CS15" s="2427"/>
      <c r="CT15" s="2427"/>
      <c r="CU15" s="2427"/>
      <c r="CV15" s="2427"/>
      <c r="CW15" s="2427"/>
      <c r="CX15" s="2427"/>
      <c r="CY15" s="2427"/>
      <c r="CZ15" s="2427"/>
      <c r="DA15" s="2427"/>
      <c r="DB15" s="2427"/>
      <c r="DC15" s="2427"/>
      <c r="DD15" s="2427"/>
      <c r="DE15" s="2427"/>
      <c r="DF15" s="2427" t="s">
        <v>728</v>
      </c>
      <c r="DG15" s="2427"/>
      <c r="DH15" s="2427"/>
      <c r="DI15" s="2427"/>
      <c r="DJ15" s="2427"/>
      <c r="DK15" s="2427"/>
      <c r="DL15" s="2427"/>
      <c r="DM15" s="2427"/>
      <c r="DN15" s="2427"/>
      <c r="DO15" s="2427"/>
      <c r="DP15" s="2427"/>
      <c r="DQ15" s="2427"/>
      <c r="DR15" s="2427"/>
      <c r="DS15" s="2427"/>
      <c r="DT15" s="2427"/>
      <c r="DU15" s="2427"/>
      <c r="DV15" s="2427"/>
      <c r="DW15" s="2427"/>
      <c r="DX15" s="2427"/>
      <c r="DY15" s="2427"/>
      <c r="DZ15" s="2427"/>
      <c r="EA15" s="2427"/>
      <c r="EB15" s="2427"/>
      <c r="EC15" s="2427"/>
      <c r="ED15" s="2427"/>
      <c r="EE15" s="2427"/>
      <c r="EF15" s="2427"/>
      <c r="EG15" s="2427"/>
      <c r="EH15" s="2427"/>
      <c r="EI15" s="2427"/>
      <c r="EJ15" s="2427"/>
      <c r="EK15" s="2427"/>
      <c r="EL15" s="2427"/>
      <c r="EM15" s="2429"/>
    </row>
    <row r="16" spans="1:144" s="286" customFormat="1" ht="21" customHeight="1">
      <c r="B16" s="289" t="s">
        <v>714</v>
      </c>
      <c r="C16" s="2423" t="s">
        <v>729</v>
      </c>
      <c r="D16" s="2415"/>
      <c r="E16" s="2415"/>
      <c r="F16" s="2415"/>
      <c r="G16" s="2415"/>
      <c r="H16" s="2415"/>
      <c r="I16" s="2415"/>
      <c r="J16" s="2415"/>
      <c r="K16" s="2415"/>
      <c r="L16" s="2415"/>
      <c r="M16" s="2415"/>
      <c r="N16" s="2415"/>
      <c r="O16" s="2415"/>
      <c r="P16" s="2415"/>
      <c r="Q16" s="2415"/>
      <c r="R16" s="2415"/>
      <c r="S16" s="2415"/>
      <c r="T16" s="2415"/>
      <c r="U16" s="2415"/>
      <c r="V16" s="2415"/>
      <c r="W16" s="2415"/>
      <c r="X16" s="2415"/>
      <c r="Y16" s="2415"/>
      <c r="Z16" s="2415"/>
      <c r="AA16" s="2415"/>
      <c r="AB16" s="2415"/>
      <c r="AC16" s="2415"/>
      <c r="AD16" s="2415"/>
      <c r="AE16" s="2415"/>
      <c r="AF16" s="2415"/>
      <c r="AG16" s="2415"/>
      <c r="AH16" s="2415"/>
      <c r="AI16" s="2415"/>
      <c r="AJ16" s="2415"/>
      <c r="AK16" s="2415"/>
      <c r="AL16" s="2415" t="s">
        <v>730</v>
      </c>
      <c r="AM16" s="2415"/>
      <c r="AN16" s="2415"/>
      <c r="AO16" s="2415"/>
      <c r="AP16" s="2415"/>
      <c r="AQ16" s="2415"/>
      <c r="AR16" s="2415"/>
      <c r="AS16" s="2415"/>
      <c r="AT16" s="2415"/>
      <c r="AU16" s="2415"/>
      <c r="AV16" s="2415"/>
      <c r="AW16" s="2415"/>
      <c r="AX16" s="2415"/>
      <c r="AY16" s="2415"/>
      <c r="AZ16" s="2415"/>
      <c r="BA16" s="2415"/>
      <c r="BB16" s="2415"/>
      <c r="BC16" s="2415"/>
      <c r="BD16" s="2415"/>
      <c r="BE16" s="2415"/>
      <c r="BF16" s="2415"/>
      <c r="BG16" s="2415"/>
      <c r="BH16" s="2415"/>
      <c r="BI16" s="2415"/>
      <c r="BJ16" s="2415"/>
      <c r="BK16" s="2415"/>
      <c r="BL16" s="2415"/>
      <c r="BM16" s="2415"/>
      <c r="BN16" s="2415"/>
      <c r="BO16" s="2415"/>
      <c r="BP16" s="2415"/>
      <c r="BQ16" s="2415"/>
      <c r="BR16" s="2415"/>
      <c r="BS16" s="2415"/>
      <c r="BT16" s="2416"/>
      <c r="BU16" s="290"/>
      <c r="BV16" s="2423" t="s">
        <v>731</v>
      </c>
      <c r="BW16" s="2415"/>
      <c r="BX16" s="2415"/>
      <c r="BY16" s="2415"/>
      <c r="BZ16" s="2415"/>
      <c r="CA16" s="2415"/>
      <c r="CB16" s="2415"/>
      <c r="CC16" s="2415"/>
      <c r="CD16" s="2415"/>
      <c r="CE16" s="2415"/>
      <c r="CF16" s="2415"/>
      <c r="CG16" s="2415"/>
      <c r="CH16" s="2415"/>
      <c r="CI16" s="2415"/>
      <c r="CJ16" s="2415"/>
      <c r="CK16" s="2415"/>
      <c r="CL16" s="2415"/>
      <c r="CM16" s="2415"/>
      <c r="CN16" s="2415"/>
      <c r="CO16" s="2415" t="s">
        <v>705</v>
      </c>
      <c r="CP16" s="2415"/>
      <c r="CQ16" s="2415"/>
      <c r="CR16" s="2415"/>
      <c r="CS16" s="2415"/>
      <c r="CT16" s="2415"/>
      <c r="CU16" s="2415"/>
      <c r="CV16" s="2415"/>
      <c r="CW16" s="2415"/>
      <c r="CX16" s="2415"/>
      <c r="CY16" s="2415"/>
      <c r="CZ16" s="2415"/>
      <c r="DA16" s="2415"/>
      <c r="DB16" s="2415"/>
      <c r="DC16" s="2415"/>
      <c r="DD16" s="2415"/>
      <c r="DE16" s="2415"/>
      <c r="DF16" s="2415" t="s">
        <v>732</v>
      </c>
      <c r="DG16" s="2415"/>
      <c r="DH16" s="2415"/>
      <c r="DI16" s="2415"/>
      <c r="DJ16" s="2415"/>
      <c r="DK16" s="2415"/>
      <c r="DL16" s="2415"/>
      <c r="DM16" s="2415"/>
      <c r="DN16" s="2415"/>
      <c r="DO16" s="2415"/>
      <c r="DP16" s="2415"/>
      <c r="DQ16" s="2415"/>
      <c r="DR16" s="2415"/>
      <c r="DS16" s="2415"/>
      <c r="DT16" s="2415"/>
      <c r="DU16" s="2396" t="s">
        <v>148</v>
      </c>
      <c r="DV16" s="2396"/>
      <c r="DW16" s="2396"/>
      <c r="DX16" s="2396"/>
      <c r="DY16" s="2396"/>
      <c r="DZ16" s="2396"/>
      <c r="EA16" s="2396"/>
      <c r="EB16" s="2396"/>
      <c r="EC16" s="2396"/>
      <c r="ED16" s="2396"/>
      <c r="EE16" s="2396"/>
      <c r="EF16" s="2396"/>
      <c r="EG16" s="2396"/>
      <c r="EH16" s="2396"/>
      <c r="EI16" s="2396"/>
      <c r="EJ16" s="2396"/>
      <c r="EK16" s="2396"/>
      <c r="EL16" s="2396"/>
      <c r="EM16" s="2428"/>
    </row>
    <row r="17" spans="2:169" s="286" customFormat="1" ht="21" customHeight="1" thickBot="1">
      <c r="B17" s="291"/>
      <c r="C17" s="2424" t="s">
        <v>722</v>
      </c>
      <c r="D17" s="2409"/>
      <c r="E17" s="2409"/>
      <c r="F17" s="2409"/>
      <c r="G17" s="2409"/>
      <c r="H17" s="2409"/>
      <c r="I17" s="2409"/>
      <c r="J17" s="2409"/>
      <c r="K17" s="2409"/>
      <c r="L17" s="2409" t="s">
        <v>733</v>
      </c>
      <c r="M17" s="2409"/>
      <c r="N17" s="2409"/>
      <c r="O17" s="2409"/>
      <c r="P17" s="2409"/>
      <c r="Q17" s="2409"/>
      <c r="R17" s="2409"/>
      <c r="S17" s="2409"/>
      <c r="T17" s="2409"/>
      <c r="U17" s="2409"/>
      <c r="V17" s="2409" t="s">
        <v>724</v>
      </c>
      <c r="W17" s="2409"/>
      <c r="X17" s="2409"/>
      <c r="Y17" s="2409"/>
      <c r="Z17" s="2409"/>
      <c r="AA17" s="2409"/>
      <c r="AB17" s="2409"/>
      <c r="AC17" s="2409"/>
      <c r="AD17" s="2409"/>
      <c r="AE17" s="2409"/>
      <c r="AF17" s="2409"/>
      <c r="AG17" s="2409"/>
      <c r="AH17" s="2409"/>
      <c r="AI17" s="2409"/>
      <c r="AJ17" s="2409"/>
      <c r="AK17" s="2409"/>
      <c r="AL17" s="2409" t="s">
        <v>734</v>
      </c>
      <c r="AM17" s="2409"/>
      <c r="AN17" s="2409"/>
      <c r="AO17" s="2409"/>
      <c r="AP17" s="2409"/>
      <c r="AQ17" s="2409"/>
      <c r="AR17" s="2409"/>
      <c r="AS17" s="2409"/>
      <c r="AT17" s="2409"/>
      <c r="AU17" s="2409" t="s">
        <v>23</v>
      </c>
      <c r="AV17" s="2409"/>
      <c r="AW17" s="2409"/>
      <c r="AX17" s="2409"/>
      <c r="AY17" s="2409"/>
      <c r="AZ17" s="2409"/>
      <c r="BA17" s="2409"/>
      <c r="BB17" s="2409"/>
      <c r="BC17" s="2409"/>
      <c r="BD17" s="2409"/>
      <c r="BE17" s="2409" t="s">
        <v>417</v>
      </c>
      <c r="BF17" s="2409"/>
      <c r="BG17" s="2409"/>
      <c r="BH17" s="2409"/>
      <c r="BI17" s="2409"/>
      <c r="BJ17" s="2409"/>
      <c r="BK17" s="2409"/>
      <c r="BL17" s="2409"/>
      <c r="BM17" s="2409"/>
      <c r="BN17" s="2409"/>
      <c r="BO17" s="2409"/>
      <c r="BP17" s="2409"/>
      <c r="BQ17" s="2409"/>
      <c r="BR17" s="2409"/>
      <c r="BS17" s="2409"/>
      <c r="BT17" s="2425"/>
      <c r="BU17" s="290"/>
      <c r="BV17" s="2424" t="s">
        <v>722</v>
      </c>
      <c r="BW17" s="2409"/>
      <c r="BX17" s="2409"/>
      <c r="BY17" s="2409"/>
      <c r="BZ17" s="2409"/>
      <c r="CA17" s="2409" t="s">
        <v>723</v>
      </c>
      <c r="CB17" s="2409"/>
      <c r="CC17" s="2409"/>
      <c r="CD17" s="2409"/>
      <c r="CE17" s="2409"/>
      <c r="CF17" s="2409" t="s">
        <v>724</v>
      </c>
      <c r="CG17" s="2409"/>
      <c r="CH17" s="2409"/>
      <c r="CI17" s="2409"/>
      <c r="CJ17" s="2409"/>
      <c r="CK17" s="2409"/>
      <c r="CL17" s="2409"/>
      <c r="CM17" s="2409"/>
      <c r="CN17" s="2409"/>
      <c r="CO17" s="2409" t="s">
        <v>722</v>
      </c>
      <c r="CP17" s="2409"/>
      <c r="CQ17" s="2409"/>
      <c r="CR17" s="2409"/>
      <c r="CS17" s="2409"/>
      <c r="CT17" s="2409"/>
      <c r="CU17" s="2409"/>
      <c r="CV17" s="2409"/>
      <c r="CW17" s="2409" t="s">
        <v>724</v>
      </c>
      <c r="CX17" s="2409"/>
      <c r="CY17" s="2409"/>
      <c r="CZ17" s="2409"/>
      <c r="DA17" s="2409"/>
      <c r="DB17" s="2409"/>
      <c r="DC17" s="2409"/>
      <c r="DD17" s="2409"/>
      <c r="DE17" s="2409"/>
      <c r="DF17" s="2409" t="s">
        <v>722</v>
      </c>
      <c r="DG17" s="2409"/>
      <c r="DH17" s="2409"/>
      <c r="DI17" s="2409"/>
      <c r="DJ17" s="2409"/>
      <c r="DK17" s="2409" t="s">
        <v>724</v>
      </c>
      <c r="DL17" s="2409"/>
      <c r="DM17" s="2409"/>
      <c r="DN17" s="2409"/>
      <c r="DO17" s="2409"/>
      <c r="DP17" s="2409"/>
      <c r="DQ17" s="2409"/>
      <c r="DR17" s="2409"/>
      <c r="DS17" s="2409"/>
      <c r="DT17" s="2409"/>
      <c r="DU17" s="2409" t="s">
        <v>722</v>
      </c>
      <c r="DV17" s="2409"/>
      <c r="DW17" s="2409"/>
      <c r="DX17" s="2409"/>
      <c r="DY17" s="2409"/>
      <c r="DZ17" s="2409"/>
      <c r="EA17" s="2409"/>
      <c r="EB17" s="2409" t="s">
        <v>724</v>
      </c>
      <c r="EC17" s="2409"/>
      <c r="ED17" s="2409"/>
      <c r="EE17" s="2409"/>
      <c r="EF17" s="2409"/>
      <c r="EG17" s="2409"/>
      <c r="EH17" s="2409"/>
      <c r="EI17" s="2409"/>
      <c r="EJ17" s="2409"/>
      <c r="EK17" s="2409"/>
      <c r="EL17" s="2409"/>
      <c r="EM17" s="2425"/>
    </row>
    <row r="18" spans="2:169" s="286" customFormat="1" ht="21" customHeight="1">
      <c r="B18" s="292"/>
      <c r="C18" s="2422"/>
      <c r="D18" s="2390"/>
      <c r="E18" s="2390"/>
      <c r="F18" s="2390"/>
      <c r="G18" s="2390"/>
      <c r="H18" s="2390"/>
      <c r="I18" s="2390"/>
      <c r="J18" s="2390"/>
      <c r="K18" s="2390"/>
      <c r="L18" s="2390"/>
      <c r="M18" s="2390"/>
      <c r="N18" s="2390"/>
      <c r="O18" s="2390"/>
      <c r="P18" s="2390"/>
      <c r="Q18" s="2390"/>
      <c r="R18" s="2390"/>
      <c r="S18" s="2390"/>
      <c r="T18" s="2390"/>
      <c r="U18" s="2390"/>
      <c r="V18" s="2390"/>
      <c r="W18" s="2390"/>
      <c r="X18" s="2390"/>
      <c r="Y18" s="2390"/>
      <c r="Z18" s="2390"/>
      <c r="AA18" s="2390"/>
      <c r="AB18" s="2390"/>
      <c r="AC18" s="2390"/>
      <c r="AD18" s="2390"/>
      <c r="AE18" s="2390"/>
      <c r="AF18" s="2390"/>
      <c r="AG18" s="2390"/>
      <c r="AH18" s="2390"/>
      <c r="AI18" s="2390"/>
      <c r="AJ18" s="2390"/>
      <c r="AK18" s="2390"/>
      <c r="AL18" s="2390"/>
      <c r="AM18" s="2390"/>
      <c r="AN18" s="2390"/>
      <c r="AO18" s="2390"/>
      <c r="AP18" s="2390"/>
      <c r="AQ18" s="2390"/>
      <c r="AR18" s="2390"/>
      <c r="AS18" s="2390"/>
      <c r="AT18" s="2390"/>
      <c r="AU18" s="2390"/>
      <c r="AV18" s="2390"/>
      <c r="AW18" s="2390"/>
      <c r="AX18" s="2390"/>
      <c r="AY18" s="2390"/>
      <c r="AZ18" s="2390"/>
      <c r="BA18" s="2390"/>
      <c r="BB18" s="2390"/>
      <c r="BC18" s="2390"/>
      <c r="BD18" s="2390"/>
      <c r="BE18" s="2390"/>
      <c r="BF18" s="2390"/>
      <c r="BG18" s="2390"/>
      <c r="BH18" s="2390"/>
      <c r="BI18" s="2390"/>
      <c r="BJ18" s="2390"/>
      <c r="BK18" s="2390"/>
      <c r="BL18" s="2390"/>
      <c r="BM18" s="2390"/>
      <c r="BN18" s="2390"/>
      <c r="BO18" s="2390"/>
      <c r="BP18" s="2390"/>
      <c r="BQ18" s="2390"/>
      <c r="BR18" s="2390"/>
      <c r="BS18" s="2390"/>
      <c r="BT18" s="2392"/>
      <c r="BV18" s="2422"/>
      <c r="BW18" s="2390"/>
      <c r="BX18" s="2390"/>
      <c r="BY18" s="2390"/>
      <c r="BZ18" s="2390"/>
      <c r="CA18" s="2390"/>
      <c r="CB18" s="2390"/>
      <c r="CC18" s="2390"/>
      <c r="CD18" s="2390"/>
      <c r="CE18" s="2390"/>
      <c r="CF18" s="2390"/>
      <c r="CG18" s="2390"/>
      <c r="CH18" s="2390"/>
      <c r="CI18" s="2390"/>
      <c r="CJ18" s="2390"/>
      <c r="CK18" s="2390"/>
      <c r="CL18" s="2390"/>
      <c r="CM18" s="2390"/>
      <c r="CN18" s="2390"/>
      <c r="CO18" s="2390"/>
      <c r="CP18" s="2390"/>
      <c r="CQ18" s="2390"/>
      <c r="CR18" s="2390"/>
      <c r="CS18" s="2390"/>
      <c r="CT18" s="2390"/>
      <c r="CU18" s="2390"/>
      <c r="CV18" s="2390"/>
      <c r="CW18" s="2410"/>
      <c r="CX18" s="2410"/>
      <c r="CY18" s="2410"/>
      <c r="CZ18" s="2410"/>
      <c r="DA18" s="2410"/>
      <c r="DB18" s="2410"/>
      <c r="DC18" s="2410"/>
      <c r="DD18" s="2410"/>
      <c r="DE18" s="2410"/>
      <c r="DF18" s="2390"/>
      <c r="DG18" s="2390"/>
      <c r="DH18" s="2390"/>
      <c r="DI18" s="2390"/>
      <c r="DJ18" s="2390"/>
      <c r="DK18" s="2390"/>
      <c r="DL18" s="2390"/>
      <c r="DM18" s="2390"/>
      <c r="DN18" s="2390"/>
      <c r="DO18" s="2390"/>
      <c r="DP18" s="2390"/>
      <c r="DQ18" s="2390"/>
      <c r="DR18" s="2390"/>
      <c r="DS18" s="2390"/>
      <c r="DT18" s="2390"/>
      <c r="DU18" s="2390"/>
      <c r="DV18" s="2390"/>
      <c r="DW18" s="2390"/>
      <c r="DX18" s="2390"/>
      <c r="DY18" s="2390"/>
      <c r="DZ18" s="2390"/>
      <c r="EA18" s="2390"/>
      <c r="EB18" s="2390"/>
      <c r="EC18" s="2390"/>
      <c r="ED18" s="2390"/>
      <c r="EE18" s="2390"/>
      <c r="EF18" s="2390"/>
      <c r="EG18" s="2390"/>
      <c r="EH18" s="2390"/>
      <c r="EI18" s="2390"/>
      <c r="EJ18" s="2390"/>
      <c r="EK18" s="2390"/>
      <c r="EL18" s="2390"/>
      <c r="EM18" s="2392"/>
    </row>
    <row r="19" spans="2:169" s="286" customFormat="1" ht="21" customHeight="1">
      <c r="B19" s="281" t="s">
        <v>785</v>
      </c>
      <c r="C19" s="2509">
        <v>10926488</v>
      </c>
      <c r="D19" s="2420"/>
      <c r="E19" s="2420"/>
      <c r="F19" s="2420"/>
      <c r="G19" s="2420"/>
      <c r="H19" s="2420"/>
      <c r="I19" s="2420"/>
      <c r="J19" s="2420"/>
      <c r="K19" s="2421"/>
      <c r="L19" s="2382">
        <v>13441749</v>
      </c>
      <c r="M19" s="2420"/>
      <c r="N19" s="2420"/>
      <c r="O19" s="2420"/>
      <c r="P19" s="2420"/>
      <c r="Q19" s="2420"/>
      <c r="R19" s="2420"/>
      <c r="S19" s="2420"/>
      <c r="T19" s="2420"/>
      <c r="U19" s="2421"/>
      <c r="V19" s="2381">
        <v>135847252711</v>
      </c>
      <c r="W19" s="2381"/>
      <c r="X19" s="2381"/>
      <c r="Y19" s="2381"/>
      <c r="Z19" s="2381"/>
      <c r="AA19" s="2381"/>
      <c r="AB19" s="2381"/>
      <c r="AC19" s="2381"/>
      <c r="AD19" s="2381"/>
      <c r="AE19" s="2381"/>
      <c r="AF19" s="2381"/>
      <c r="AG19" s="2381"/>
      <c r="AH19" s="2381"/>
      <c r="AI19" s="2381"/>
      <c r="AJ19" s="2381"/>
      <c r="AK19" s="2382"/>
      <c r="AL19" s="2381">
        <v>366152</v>
      </c>
      <c r="AM19" s="2381"/>
      <c r="AN19" s="2381"/>
      <c r="AO19" s="2381"/>
      <c r="AP19" s="2381"/>
      <c r="AQ19" s="2381"/>
      <c r="AR19" s="2381"/>
      <c r="AS19" s="2381"/>
      <c r="AT19" s="2381"/>
      <c r="AU19" s="2381">
        <v>14563797</v>
      </c>
      <c r="AV19" s="2381"/>
      <c r="AW19" s="2381"/>
      <c r="AX19" s="2381"/>
      <c r="AY19" s="2381"/>
      <c r="AZ19" s="2381"/>
      <c r="BA19" s="2381"/>
      <c r="BB19" s="2381"/>
      <c r="BC19" s="2381"/>
      <c r="BD19" s="2381"/>
      <c r="BE19" s="2382">
        <v>9799491903</v>
      </c>
      <c r="BF19" s="2420"/>
      <c r="BG19" s="2420"/>
      <c r="BH19" s="2420"/>
      <c r="BI19" s="2420"/>
      <c r="BJ19" s="2420"/>
      <c r="BK19" s="2420"/>
      <c r="BL19" s="2420"/>
      <c r="BM19" s="2420"/>
      <c r="BN19" s="2420"/>
      <c r="BO19" s="2420"/>
      <c r="BP19" s="2420"/>
      <c r="BQ19" s="2420"/>
      <c r="BR19" s="2420"/>
      <c r="BS19" s="2420"/>
      <c r="BT19" s="2536"/>
      <c r="BU19" s="1501"/>
      <c r="BV19" s="2419">
        <v>31234</v>
      </c>
      <c r="BW19" s="2420"/>
      <c r="BX19" s="2420"/>
      <c r="BY19" s="2420"/>
      <c r="BZ19" s="2421"/>
      <c r="CA19" s="2381">
        <v>200227</v>
      </c>
      <c r="CB19" s="2381"/>
      <c r="CC19" s="2381"/>
      <c r="CD19" s="2381"/>
      <c r="CE19" s="2381"/>
      <c r="CF19" s="2381">
        <v>2185870938</v>
      </c>
      <c r="CG19" s="2381"/>
      <c r="CH19" s="2381"/>
      <c r="CI19" s="2381"/>
      <c r="CJ19" s="2381"/>
      <c r="CK19" s="2381"/>
      <c r="CL19" s="2381"/>
      <c r="CM19" s="2381"/>
      <c r="CN19" s="2381"/>
      <c r="CO19" s="2381">
        <v>32246725</v>
      </c>
      <c r="CP19" s="2381"/>
      <c r="CQ19" s="2381"/>
      <c r="CR19" s="2381"/>
      <c r="CS19" s="2381"/>
      <c r="CT19" s="2381"/>
      <c r="CU19" s="2381"/>
      <c r="CV19" s="2381"/>
      <c r="CW19" s="2381">
        <v>654749398853</v>
      </c>
      <c r="CX19" s="2381"/>
      <c r="CY19" s="2381"/>
      <c r="CZ19" s="2381"/>
      <c r="DA19" s="2381"/>
      <c r="DB19" s="2381"/>
      <c r="DC19" s="2381"/>
      <c r="DD19" s="2381"/>
      <c r="DE19" s="2381"/>
      <c r="DF19" s="2381">
        <v>18795</v>
      </c>
      <c r="DG19" s="2381"/>
      <c r="DH19" s="2381"/>
      <c r="DI19" s="2381"/>
      <c r="DJ19" s="2381"/>
      <c r="DK19" s="2381">
        <v>316017891</v>
      </c>
      <c r="DL19" s="2381"/>
      <c r="DM19" s="2381"/>
      <c r="DN19" s="2381"/>
      <c r="DO19" s="2381"/>
      <c r="DP19" s="2381"/>
      <c r="DQ19" s="2381"/>
      <c r="DR19" s="2381"/>
      <c r="DS19" s="2381"/>
      <c r="DT19" s="2381"/>
      <c r="DU19" s="2413">
        <v>21275</v>
      </c>
      <c r="DV19" s="2391"/>
      <c r="DW19" s="2391"/>
      <c r="DX19" s="2391"/>
      <c r="DY19" s="2391"/>
      <c r="DZ19" s="2391"/>
      <c r="EA19" s="2391"/>
      <c r="EB19" s="2413">
        <v>585728829</v>
      </c>
      <c r="EC19" s="2391"/>
      <c r="ED19" s="2391"/>
      <c r="EE19" s="2391"/>
      <c r="EF19" s="2391"/>
      <c r="EG19" s="2391"/>
      <c r="EH19" s="2391"/>
      <c r="EI19" s="2391"/>
      <c r="EJ19" s="2391"/>
      <c r="EK19" s="2391"/>
      <c r="EL19" s="2391"/>
      <c r="EM19" s="2393"/>
    </row>
    <row r="20" spans="2:169" s="286" customFormat="1" ht="21" customHeight="1">
      <c r="B20" s="281" t="s">
        <v>784</v>
      </c>
      <c r="C20" s="2509">
        <v>10675159</v>
      </c>
      <c r="D20" s="2420"/>
      <c r="E20" s="2420"/>
      <c r="F20" s="2420"/>
      <c r="G20" s="2420"/>
      <c r="H20" s="2420"/>
      <c r="I20" s="2420"/>
      <c r="J20" s="2420"/>
      <c r="K20" s="2421"/>
      <c r="L20" s="2382">
        <v>12983673</v>
      </c>
      <c r="M20" s="2420"/>
      <c r="N20" s="2420"/>
      <c r="O20" s="2420"/>
      <c r="P20" s="2420"/>
      <c r="Q20" s="2420"/>
      <c r="R20" s="2420"/>
      <c r="S20" s="2420"/>
      <c r="T20" s="2420"/>
      <c r="U20" s="2421"/>
      <c r="V20" s="2381">
        <v>127639689502</v>
      </c>
      <c r="W20" s="2381"/>
      <c r="X20" s="2381"/>
      <c r="Y20" s="2381"/>
      <c r="Z20" s="2381"/>
      <c r="AA20" s="2381"/>
      <c r="AB20" s="2381"/>
      <c r="AC20" s="2381"/>
      <c r="AD20" s="2381"/>
      <c r="AE20" s="2381"/>
      <c r="AF20" s="2381"/>
      <c r="AG20" s="2381"/>
      <c r="AH20" s="2381"/>
      <c r="AI20" s="2381"/>
      <c r="AJ20" s="2381"/>
      <c r="AK20" s="2382"/>
      <c r="AL20" s="2381">
        <v>354706</v>
      </c>
      <c r="AM20" s="2381"/>
      <c r="AN20" s="2381"/>
      <c r="AO20" s="2381"/>
      <c r="AP20" s="2381"/>
      <c r="AQ20" s="2381"/>
      <c r="AR20" s="2381"/>
      <c r="AS20" s="2381"/>
      <c r="AT20" s="2381"/>
      <c r="AU20" s="2381">
        <v>14165584</v>
      </c>
      <c r="AV20" s="2381"/>
      <c r="AW20" s="2381"/>
      <c r="AX20" s="2381"/>
      <c r="AY20" s="2381"/>
      <c r="AZ20" s="2381"/>
      <c r="BA20" s="2381"/>
      <c r="BB20" s="2381"/>
      <c r="BC20" s="2381"/>
      <c r="BD20" s="2381"/>
      <c r="BE20" s="2382">
        <v>9425873145</v>
      </c>
      <c r="BF20" s="2420"/>
      <c r="BG20" s="2420"/>
      <c r="BH20" s="2420"/>
      <c r="BI20" s="2420"/>
      <c r="BJ20" s="2420"/>
      <c r="BK20" s="2420"/>
      <c r="BL20" s="2420"/>
      <c r="BM20" s="2420"/>
      <c r="BN20" s="2420"/>
      <c r="BO20" s="2420"/>
      <c r="BP20" s="2420"/>
      <c r="BQ20" s="2420"/>
      <c r="BR20" s="2420"/>
      <c r="BS20" s="2420"/>
      <c r="BT20" s="2536"/>
      <c r="BU20" s="1502"/>
      <c r="BV20" s="2419">
        <v>38752</v>
      </c>
      <c r="BW20" s="2420"/>
      <c r="BX20" s="2420"/>
      <c r="BY20" s="2420"/>
      <c r="BZ20" s="2421"/>
      <c r="CA20" s="2381">
        <v>238379</v>
      </c>
      <c r="CB20" s="2381"/>
      <c r="CC20" s="2381"/>
      <c r="CD20" s="2381"/>
      <c r="CE20" s="2381"/>
      <c r="CF20" s="2382">
        <v>2614235717</v>
      </c>
      <c r="CG20" s="2420"/>
      <c r="CH20" s="2420"/>
      <c r="CI20" s="2420"/>
      <c r="CJ20" s="2420"/>
      <c r="CK20" s="2420"/>
      <c r="CL20" s="2420"/>
      <c r="CM20" s="2420"/>
      <c r="CN20" s="2421"/>
      <c r="CO20" s="2381">
        <v>31267071</v>
      </c>
      <c r="CP20" s="2381"/>
      <c r="CQ20" s="2381"/>
      <c r="CR20" s="2381"/>
      <c r="CS20" s="2381"/>
      <c r="CT20" s="2381"/>
      <c r="CU20" s="2381"/>
      <c r="CV20" s="2381"/>
      <c r="CW20" s="2381">
        <v>633007111912</v>
      </c>
      <c r="CX20" s="2381"/>
      <c r="CY20" s="2381"/>
      <c r="CZ20" s="2381"/>
      <c r="DA20" s="2381"/>
      <c r="DB20" s="2381"/>
      <c r="DC20" s="2381"/>
      <c r="DD20" s="2381"/>
      <c r="DE20" s="2381"/>
      <c r="DF20" s="2381">
        <v>21660</v>
      </c>
      <c r="DG20" s="2381"/>
      <c r="DH20" s="2381"/>
      <c r="DI20" s="2381"/>
      <c r="DJ20" s="2381"/>
      <c r="DK20" s="2381">
        <v>388859675</v>
      </c>
      <c r="DL20" s="2381"/>
      <c r="DM20" s="2381"/>
      <c r="DN20" s="2381"/>
      <c r="DO20" s="2381"/>
      <c r="DP20" s="2381"/>
      <c r="DQ20" s="2381"/>
      <c r="DR20" s="2381"/>
      <c r="DS20" s="2381"/>
      <c r="DT20" s="2381"/>
      <c r="DU20" s="2413">
        <v>15590</v>
      </c>
      <c r="DV20" s="2391"/>
      <c r="DW20" s="2391"/>
      <c r="DX20" s="2391"/>
      <c r="DY20" s="2391"/>
      <c r="DZ20" s="2391"/>
      <c r="EA20" s="2391"/>
      <c r="EB20" s="2413">
        <v>579971244</v>
      </c>
      <c r="EC20" s="2391"/>
      <c r="ED20" s="2391"/>
      <c r="EE20" s="2391"/>
      <c r="EF20" s="2391"/>
      <c r="EG20" s="2391"/>
      <c r="EH20" s="2391"/>
      <c r="EI20" s="2391"/>
      <c r="EJ20" s="2391"/>
      <c r="EK20" s="2391"/>
      <c r="EL20" s="2391"/>
      <c r="EM20" s="2393"/>
    </row>
    <row r="21" spans="2:169" s="286" customFormat="1" ht="21" customHeight="1">
      <c r="B21" s="281" t="s">
        <v>786</v>
      </c>
      <c r="C21" s="2380">
        <v>10246686</v>
      </c>
      <c r="D21" s="2381"/>
      <c r="E21" s="2381"/>
      <c r="F21" s="2381"/>
      <c r="G21" s="2381"/>
      <c r="H21" s="2381"/>
      <c r="I21" s="2381"/>
      <c r="J21" s="2381"/>
      <c r="K21" s="2381"/>
      <c r="L21" s="2381">
        <v>12377583</v>
      </c>
      <c r="M21" s="2381"/>
      <c r="N21" s="2381"/>
      <c r="O21" s="2381"/>
      <c r="P21" s="2381"/>
      <c r="Q21" s="2381"/>
      <c r="R21" s="2381"/>
      <c r="S21" s="2381"/>
      <c r="T21" s="2381"/>
      <c r="U21" s="2381"/>
      <c r="V21" s="2381">
        <v>122479149602</v>
      </c>
      <c r="W21" s="2381"/>
      <c r="X21" s="2381"/>
      <c r="Y21" s="2381"/>
      <c r="Z21" s="2381"/>
      <c r="AA21" s="2381"/>
      <c r="AB21" s="2381"/>
      <c r="AC21" s="2381"/>
      <c r="AD21" s="2381"/>
      <c r="AE21" s="2381"/>
      <c r="AF21" s="2381"/>
      <c r="AG21" s="2381"/>
      <c r="AH21" s="2381"/>
      <c r="AI21" s="2381"/>
      <c r="AJ21" s="2381"/>
      <c r="AK21" s="2381"/>
      <c r="AL21" s="2381">
        <v>341954</v>
      </c>
      <c r="AM21" s="2381"/>
      <c r="AN21" s="2381"/>
      <c r="AO21" s="2381"/>
      <c r="AP21" s="2381"/>
      <c r="AQ21" s="2381"/>
      <c r="AR21" s="2381"/>
      <c r="AS21" s="2381"/>
      <c r="AT21" s="2381"/>
      <c r="AU21" s="2381">
        <v>13690077</v>
      </c>
      <c r="AV21" s="2381"/>
      <c r="AW21" s="2381"/>
      <c r="AX21" s="2381"/>
      <c r="AY21" s="2381"/>
      <c r="AZ21" s="2381"/>
      <c r="BA21" s="2381"/>
      <c r="BB21" s="2381"/>
      <c r="BC21" s="2381"/>
      <c r="BD21" s="2381"/>
      <c r="BE21" s="2381">
        <v>9131014804</v>
      </c>
      <c r="BF21" s="2381"/>
      <c r="BG21" s="2381"/>
      <c r="BH21" s="2381"/>
      <c r="BI21" s="2381"/>
      <c r="BJ21" s="2381"/>
      <c r="BK21" s="2381"/>
      <c r="BL21" s="2381"/>
      <c r="BM21" s="2381"/>
      <c r="BN21" s="2381"/>
      <c r="BO21" s="2381"/>
      <c r="BP21" s="2381"/>
      <c r="BQ21" s="2381"/>
      <c r="BR21" s="2381"/>
      <c r="BS21" s="2381"/>
      <c r="BT21" s="2414"/>
      <c r="BU21" s="1502"/>
      <c r="BV21" s="2380">
        <v>42956</v>
      </c>
      <c r="BW21" s="2381"/>
      <c r="BX21" s="2381"/>
      <c r="BY21" s="2381"/>
      <c r="BZ21" s="2381"/>
      <c r="CA21" s="2381">
        <v>265706</v>
      </c>
      <c r="CB21" s="2381"/>
      <c r="CC21" s="2381"/>
      <c r="CD21" s="2381"/>
      <c r="CE21" s="2381"/>
      <c r="CF21" s="2381">
        <v>2922884389</v>
      </c>
      <c r="CG21" s="2381"/>
      <c r="CH21" s="2381"/>
      <c r="CI21" s="2381"/>
      <c r="CJ21" s="2381"/>
      <c r="CK21" s="2381"/>
      <c r="CL21" s="2381"/>
      <c r="CM21" s="2381"/>
      <c r="CN21" s="2381"/>
      <c r="CO21" s="2381">
        <v>29817605</v>
      </c>
      <c r="CP21" s="2381"/>
      <c r="CQ21" s="2381"/>
      <c r="CR21" s="2381"/>
      <c r="CS21" s="2381"/>
      <c r="CT21" s="2381"/>
      <c r="CU21" s="2381"/>
      <c r="CV21" s="2381"/>
      <c r="CW21" s="2381">
        <v>612535501579</v>
      </c>
      <c r="CX21" s="2381"/>
      <c r="CY21" s="2381"/>
      <c r="CZ21" s="2381"/>
      <c r="DA21" s="2381"/>
      <c r="DB21" s="2381"/>
      <c r="DC21" s="2381"/>
      <c r="DD21" s="2381"/>
      <c r="DE21" s="2381"/>
      <c r="DF21" s="2381">
        <v>21170</v>
      </c>
      <c r="DG21" s="2381"/>
      <c r="DH21" s="2381"/>
      <c r="DI21" s="2381"/>
      <c r="DJ21" s="2381"/>
      <c r="DK21" s="2381">
        <v>429006704</v>
      </c>
      <c r="DL21" s="2381"/>
      <c r="DM21" s="2381"/>
      <c r="DN21" s="2381"/>
      <c r="DO21" s="2381"/>
      <c r="DP21" s="2381"/>
      <c r="DQ21" s="2381"/>
      <c r="DR21" s="2381"/>
      <c r="DS21" s="2381"/>
      <c r="DT21" s="2381"/>
      <c r="DU21" s="2413">
        <v>14522</v>
      </c>
      <c r="DV21" s="2391"/>
      <c r="DW21" s="2391"/>
      <c r="DX21" s="2391"/>
      <c r="DY21" s="2391"/>
      <c r="DZ21" s="2391"/>
      <c r="EA21" s="2391"/>
      <c r="EB21" s="2413">
        <v>527593038</v>
      </c>
      <c r="EC21" s="2391"/>
      <c r="ED21" s="2391"/>
      <c r="EE21" s="2391"/>
      <c r="EF21" s="2391"/>
      <c r="EG21" s="2391"/>
      <c r="EH21" s="2391"/>
      <c r="EI21" s="2391"/>
      <c r="EJ21" s="2391"/>
      <c r="EK21" s="2391"/>
      <c r="EL21" s="2391"/>
      <c r="EM21" s="2393"/>
    </row>
    <row r="22" spans="2:169" s="286" customFormat="1" ht="21" customHeight="1">
      <c r="B22" s="281" t="s">
        <v>961</v>
      </c>
      <c r="C22" s="2380">
        <v>9967362</v>
      </c>
      <c r="D22" s="2381"/>
      <c r="E22" s="2381"/>
      <c r="F22" s="2381"/>
      <c r="G22" s="2381"/>
      <c r="H22" s="2381"/>
      <c r="I22" s="2381"/>
      <c r="J22" s="2381"/>
      <c r="K22" s="2381"/>
      <c r="L22" s="2381">
        <v>11978691</v>
      </c>
      <c r="M22" s="2381"/>
      <c r="N22" s="2381"/>
      <c r="O22" s="2381"/>
      <c r="P22" s="2381"/>
      <c r="Q22" s="2381"/>
      <c r="R22" s="2381"/>
      <c r="S22" s="2381"/>
      <c r="T22" s="2381"/>
      <c r="U22" s="2381"/>
      <c r="V22" s="2381">
        <v>113977778385</v>
      </c>
      <c r="W22" s="2381"/>
      <c r="X22" s="2381"/>
      <c r="Y22" s="2381"/>
      <c r="Z22" s="2381"/>
      <c r="AA22" s="2381"/>
      <c r="AB22" s="2381"/>
      <c r="AC22" s="2381"/>
      <c r="AD22" s="2381"/>
      <c r="AE22" s="2381"/>
      <c r="AF22" s="2381"/>
      <c r="AG22" s="2381"/>
      <c r="AH22" s="2381"/>
      <c r="AI22" s="2381"/>
      <c r="AJ22" s="2381"/>
      <c r="AK22" s="2381"/>
      <c r="AL22" s="2381">
        <v>328901</v>
      </c>
      <c r="AM22" s="2381"/>
      <c r="AN22" s="2381"/>
      <c r="AO22" s="2381"/>
      <c r="AP22" s="2381"/>
      <c r="AQ22" s="2381"/>
      <c r="AR22" s="2381"/>
      <c r="AS22" s="2381"/>
      <c r="AT22" s="2381"/>
      <c r="AU22" s="2381">
        <v>13166785</v>
      </c>
      <c r="AV22" s="2381"/>
      <c r="AW22" s="2381"/>
      <c r="AX22" s="2381"/>
      <c r="AY22" s="2381"/>
      <c r="AZ22" s="2381"/>
      <c r="BA22" s="2381"/>
      <c r="BB22" s="2381"/>
      <c r="BC22" s="2381"/>
      <c r="BD22" s="2381"/>
      <c r="BE22" s="2381">
        <v>8764443172</v>
      </c>
      <c r="BF22" s="2381"/>
      <c r="BG22" s="2381"/>
      <c r="BH22" s="2381"/>
      <c r="BI22" s="2381"/>
      <c r="BJ22" s="2381"/>
      <c r="BK22" s="2381"/>
      <c r="BL22" s="2381"/>
      <c r="BM22" s="2381"/>
      <c r="BN22" s="2381"/>
      <c r="BO22" s="2381"/>
      <c r="BP22" s="2381"/>
      <c r="BQ22" s="2381"/>
      <c r="BR22" s="2381"/>
      <c r="BS22" s="2381"/>
      <c r="BT22" s="2414"/>
      <c r="BU22" s="1502"/>
      <c r="BV22" s="2380">
        <v>48196</v>
      </c>
      <c r="BW22" s="2381"/>
      <c r="BX22" s="2381"/>
      <c r="BY22" s="2381"/>
      <c r="BZ22" s="2381"/>
      <c r="CA22" s="2381">
        <v>305453</v>
      </c>
      <c r="CB22" s="2381"/>
      <c r="CC22" s="2381"/>
      <c r="CD22" s="2381"/>
      <c r="CE22" s="2381"/>
      <c r="CF22" s="2381">
        <v>3404063570</v>
      </c>
      <c r="CG22" s="2381"/>
      <c r="CH22" s="2381"/>
      <c r="CI22" s="2381"/>
      <c r="CJ22" s="2381"/>
      <c r="CK22" s="2381"/>
      <c r="CL22" s="2381"/>
      <c r="CM22" s="2381"/>
      <c r="CN22" s="2381"/>
      <c r="CO22" s="2381">
        <v>28855887</v>
      </c>
      <c r="CP22" s="2381"/>
      <c r="CQ22" s="2381"/>
      <c r="CR22" s="2381"/>
      <c r="CS22" s="2381"/>
      <c r="CT22" s="2381"/>
      <c r="CU22" s="2381"/>
      <c r="CV22" s="2381"/>
      <c r="CW22" s="2381">
        <v>592550011740</v>
      </c>
      <c r="CX22" s="2381"/>
      <c r="CY22" s="2381"/>
      <c r="CZ22" s="2381"/>
      <c r="DA22" s="2381"/>
      <c r="DB22" s="2381"/>
      <c r="DC22" s="2381"/>
      <c r="DD22" s="2381"/>
      <c r="DE22" s="2381"/>
      <c r="DF22" s="2381">
        <v>21313</v>
      </c>
      <c r="DG22" s="2381"/>
      <c r="DH22" s="2381"/>
      <c r="DI22" s="2381"/>
      <c r="DJ22" s="2381"/>
      <c r="DK22" s="2381">
        <v>403456213</v>
      </c>
      <c r="DL22" s="2381"/>
      <c r="DM22" s="2381"/>
      <c r="DN22" s="2381"/>
      <c r="DO22" s="2381"/>
      <c r="DP22" s="2381"/>
      <c r="DQ22" s="2381"/>
      <c r="DR22" s="2381"/>
      <c r="DS22" s="2381"/>
      <c r="DT22" s="2381"/>
      <c r="DU22" s="2413">
        <v>14458</v>
      </c>
      <c r="DV22" s="2391"/>
      <c r="DW22" s="2391"/>
      <c r="DX22" s="2391"/>
      <c r="DY22" s="2391"/>
      <c r="DZ22" s="2391"/>
      <c r="EA22" s="2391"/>
      <c r="EB22" s="2413">
        <v>544711111</v>
      </c>
      <c r="EC22" s="2391"/>
      <c r="ED22" s="2391"/>
      <c r="EE22" s="2391"/>
      <c r="EF22" s="2391"/>
      <c r="EG22" s="2391"/>
      <c r="EH22" s="2391"/>
      <c r="EI22" s="2391"/>
      <c r="EJ22" s="2391"/>
      <c r="EK22" s="2391"/>
      <c r="EL22" s="2391"/>
      <c r="EM22" s="2393"/>
    </row>
    <row r="23" spans="2:169" s="286" customFormat="1" ht="21" customHeight="1" thickBot="1">
      <c r="B23" s="282" t="s">
        <v>1005</v>
      </c>
      <c r="C23" s="2418">
        <v>9638543</v>
      </c>
      <c r="D23" s="2411"/>
      <c r="E23" s="2411"/>
      <c r="F23" s="2411"/>
      <c r="G23" s="2411"/>
      <c r="H23" s="2411"/>
      <c r="I23" s="2411"/>
      <c r="J23" s="2411"/>
      <c r="K23" s="2411"/>
      <c r="L23" s="2411">
        <v>11492537</v>
      </c>
      <c r="M23" s="2411"/>
      <c r="N23" s="2411"/>
      <c r="O23" s="2411"/>
      <c r="P23" s="2411"/>
      <c r="Q23" s="2411"/>
      <c r="R23" s="2411"/>
      <c r="S23" s="2411"/>
      <c r="T23" s="2411"/>
      <c r="U23" s="2411"/>
      <c r="V23" s="2411">
        <v>112074727655</v>
      </c>
      <c r="W23" s="2411"/>
      <c r="X23" s="2411"/>
      <c r="Y23" s="2411"/>
      <c r="Z23" s="2411"/>
      <c r="AA23" s="2411"/>
      <c r="AB23" s="2411"/>
      <c r="AC23" s="2411"/>
      <c r="AD23" s="2411"/>
      <c r="AE23" s="2411"/>
      <c r="AF23" s="2411"/>
      <c r="AG23" s="2411"/>
      <c r="AH23" s="2411"/>
      <c r="AI23" s="2411"/>
      <c r="AJ23" s="2411"/>
      <c r="AK23" s="2411"/>
      <c r="AL23" s="2411">
        <v>316939</v>
      </c>
      <c r="AM23" s="2411"/>
      <c r="AN23" s="2411"/>
      <c r="AO23" s="2411"/>
      <c r="AP23" s="2411"/>
      <c r="AQ23" s="2411"/>
      <c r="AR23" s="2411"/>
      <c r="AS23" s="2411"/>
      <c r="AT23" s="2411"/>
      <c r="AU23" s="2411">
        <v>12816342</v>
      </c>
      <c r="AV23" s="2411"/>
      <c r="AW23" s="2411"/>
      <c r="AX23" s="2411"/>
      <c r="AY23" s="2411"/>
      <c r="AZ23" s="2411"/>
      <c r="BA23" s="2411"/>
      <c r="BB23" s="2411"/>
      <c r="BC23" s="2411"/>
      <c r="BD23" s="2411"/>
      <c r="BE23" s="2411">
        <v>8498435419</v>
      </c>
      <c r="BF23" s="2411"/>
      <c r="BG23" s="2411"/>
      <c r="BH23" s="2411"/>
      <c r="BI23" s="2411"/>
      <c r="BJ23" s="2411"/>
      <c r="BK23" s="2411"/>
      <c r="BL23" s="2411"/>
      <c r="BM23" s="2411"/>
      <c r="BN23" s="2411"/>
      <c r="BO23" s="2411"/>
      <c r="BP23" s="2411"/>
      <c r="BQ23" s="2411"/>
      <c r="BR23" s="2411"/>
      <c r="BS23" s="2411"/>
      <c r="BT23" s="2412"/>
      <c r="BU23" s="1502"/>
      <c r="BV23" s="2418">
        <v>53771</v>
      </c>
      <c r="BW23" s="2411"/>
      <c r="BX23" s="2411"/>
      <c r="BY23" s="2411"/>
      <c r="BZ23" s="2411"/>
      <c r="CA23" s="2411">
        <v>337561</v>
      </c>
      <c r="CB23" s="2411"/>
      <c r="CC23" s="2411"/>
      <c r="CD23" s="2411"/>
      <c r="CE23" s="2411"/>
      <c r="CF23" s="2411">
        <v>3798582562</v>
      </c>
      <c r="CG23" s="2411"/>
      <c r="CH23" s="2411"/>
      <c r="CI23" s="2411"/>
      <c r="CJ23" s="2411"/>
      <c r="CK23" s="2411"/>
      <c r="CL23" s="2411"/>
      <c r="CM23" s="2411"/>
      <c r="CN23" s="2411"/>
      <c r="CO23" s="2411">
        <v>27859943</v>
      </c>
      <c r="CP23" s="2411"/>
      <c r="CQ23" s="2411"/>
      <c r="CR23" s="2411"/>
      <c r="CS23" s="2411"/>
      <c r="CT23" s="2411"/>
      <c r="CU23" s="2411"/>
      <c r="CV23" s="2411"/>
      <c r="CW23" s="2411">
        <v>580581743639</v>
      </c>
      <c r="CX23" s="2411"/>
      <c r="CY23" s="2411"/>
      <c r="CZ23" s="2411"/>
      <c r="DA23" s="2411"/>
      <c r="DB23" s="2411"/>
      <c r="DC23" s="2411"/>
      <c r="DD23" s="2411"/>
      <c r="DE23" s="2411"/>
      <c r="DF23" s="2411">
        <v>22427</v>
      </c>
      <c r="DG23" s="2411"/>
      <c r="DH23" s="2411"/>
      <c r="DI23" s="2411"/>
      <c r="DJ23" s="2411"/>
      <c r="DK23" s="2411">
        <v>374582421</v>
      </c>
      <c r="DL23" s="2411"/>
      <c r="DM23" s="2411"/>
      <c r="DN23" s="2411"/>
      <c r="DO23" s="2411"/>
      <c r="DP23" s="2411"/>
      <c r="DQ23" s="2411"/>
      <c r="DR23" s="2411"/>
      <c r="DS23" s="2411"/>
      <c r="DT23" s="2411"/>
      <c r="DU23" s="2411">
        <v>14098</v>
      </c>
      <c r="DV23" s="2411"/>
      <c r="DW23" s="2411"/>
      <c r="DX23" s="2411"/>
      <c r="DY23" s="2411"/>
      <c r="DZ23" s="2411"/>
      <c r="EA23" s="2411"/>
      <c r="EB23" s="2411">
        <v>520749317</v>
      </c>
      <c r="EC23" s="2411"/>
      <c r="ED23" s="2411"/>
      <c r="EE23" s="2411"/>
      <c r="EF23" s="2411"/>
      <c r="EG23" s="2411"/>
      <c r="EH23" s="2411"/>
      <c r="EI23" s="2411"/>
      <c r="EJ23" s="2411"/>
      <c r="EK23" s="2411"/>
      <c r="EL23" s="2411"/>
      <c r="EM23" s="2412"/>
    </row>
    <row r="24" spans="2:169" s="286" customFormat="1" ht="15" customHeight="1">
      <c r="B24" s="2524"/>
      <c r="C24" s="2492"/>
      <c r="D24" s="2492"/>
      <c r="E24" s="2492"/>
      <c r="F24" s="2492"/>
      <c r="G24" s="2492"/>
      <c r="H24" s="2492"/>
      <c r="I24" s="2492"/>
      <c r="J24" s="2492"/>
      <c r="K24" s="2492"/>
      <c r="L24" s="2492"/>
      <c r="M24" s="2492"/>
      <c r="N24" s="2492"/>
      <c r="O24" s="2492"/>
      <c r="P24" s="2492"/>
      <c r="Q24" s="2492"/>
      <c r="R24" s="2492"/>
      <c r="S24" s="2492"/>
      <c r="T24" s="2492"/>
      <c r="U24" s="2492"/>
      <c r="V24" s="2492"/>
      <c r="W24" s="2492"/>
      <c r="X24" s="2492"/>
      <c r="Y24" s="2492"/>
      <c r="Z24" s="2492"/>
      <c r="AA24" s="2492"/>
      <c r="AB24" s="2492"/>
      <c r="AC24" s="2492"/>
      <c r="AD24" s="2492"/>
      <c r="AE24" s="2492"/>
      <c r="AF24" s="2492"/>
      <c r="AG24" s="2492"/>
      <c r="AH24" s="2492"/>
      <c r="AI24" s="2492"/>
      <c r="AJ24" s="2492"/>
      <c r="AK24" s="2492"/>
      <c r="AL24" s="2492"/>
      <c r="AM24" s="2492"/>
      <c r="AN24" s="2492"/>
      <c r="AO24" s="2492"/>
      <c r="AP24" s="2492"/>
      <c r="AQ24" s="2492"/>
      <c r="AR24" s="2492"/>
      <c r="AS24" s="2492"/>
      <c r="AT24" s="2492"/>
      <c r="AU24" s="2480"/>
      <c r="AV24" s="2481"/>
      <c r="AW24" s="2481"/>
      <c r="AX24" s="2481"/>
      <c r="AY24" s="2481"/>
      <c r="AZ24" s="2481"/>
      <c r="BA24" s="2481"/>
      <c r="BB24" s="2481"/>
      <c r="BC24" s="2481"/>
      <c r="BD24" s="2481"/>
      <c r="BE24" s="2482"/>
      <c r="BF24" s="2482"/>
      <c r="BG24" s="2482"/>
      <c r="BH24" s="2482"/>
      <c r="BI24" s="2482"/>
      <c r="BJ24" s="2482"/>
      <c r="BK24" s="2482"/>
      <c r="BL24" s="2482"/>
      <c r="BM24" s="2482"/>
      <c r="BN24" s="2482"/>
      <c r="BO24" s="2482"/>
      <c r="BP24" s="2482"/>
      <c r="BQ24" s="2482"/>
      <c r="BR24" s="2482"/>
      <c r="BS24" s="2482"/>
      <c r="BT24" s="2482"/>
      <c r="BV24" s="2500"/>
      <c r="BW24" s="2500"/>
      <c r="BX24" s="2500"/>
      <c r="BY24" s="2500"/>
      <c r="BZ24" s="2500"/>
      <c r="CA24" s="2500"/>
      <c r="CB24" s="2500"/>
      <c r="CC24" s="2500"/>
      <c r="CD24" s="2500"/>
      <c r="CE24" s="2500"/>
      <c r="CF24" s="2500"/>
      <c r="CG24" s="2500"/>
      <c r="CH24" s="2500"/>
      <c r="CI24" s="2500"/>
      <c r="CJ24" s="2500"/>
      <c r="CK24" s="2500"/>
      <c r="CL24" s="2500"/>
      <c r="CM24" s="2500"/>
      <c r="CN24" s="2500"/>
      <c r="CO24" s="2500"/>
      <c r="CP24" s="2500"/>
      <c r="CQ24" s="2500"/>
      <c r="CR24" s="2500"/>
      <c r="CS24" s="2500"/>
      <c r="CT24" s="2500"/>
      <c r="CU24" s="2500"/>
      <c r="CV24" s="2500"/>
      <c r="CW24" s="2500"/>
      <c r="CX24" s="2500"/>
      <c r="CY24" s="2500"/>
      <c r="CZ24" s="2500"/>
      <c r="DA24" s="2500"/>
      <c r="DB24" s="2500"/>
      <c r="DC24" s="2500"/>
      <c r="DD24" s="2500"/>
      <c r="DE24" s="2500"/>
      <c r="DF24" s="2500"/>
      <c r="DG24" s="2500"/>
      <c r="DH24" s="2500"/>
      <c r="DI24" s="2500"/>
      <c r="DJ24" s="2500"/>
      <c r="DK24" s="2500"/>
      <c r="DL24" s="2500"/>
      <c r="DM24" s="2500"/>
      <c r="DN24" s="2500"/>
      <c r="DO24" s="2500"/>
      <c r="DP24" s="2500"/>
      <c r="DQ24" s="2500"/>
      <c r="DR24" s="2500"/>
      <c r="DS24" s="2500"/>
      <c r="DT24" s="2500"/>
      <c r="DU24" s="2500"/>
      <c r="DV24" s="2500"/>
      <c r="DW24" s="2500"/>
      <c r="DX24" s="2500"/>
      <c r="DY24" s="2500"/>
      <c r="DZ24" s="2500"/>
      <c r="EA24" s="2500"/>
      <c r="EB24" s="2500"/>
      <c r="EC24" s="2500"/>
      <c r="ED24" s="2500"/>
      <c r="EE24" s="2500"/>
      <c r="EF24" s="2500"/>
      <c r="EG24" s="2500"/>
      <c r="EH24" s="2500"/>
      <c r="EI24" s="2500"/>
      <c r="EJ24" s="2500"/>
      <c r="EK24" s="2500"/>
      <c r="EL24" s="2500"/>
      <c r="EM24" s="2500"/>
    </row>
    <row r="25" spans="2:169" s="286" customFormat="1" ht="15" customHeight="1">
      <c r="B25" s="2492"/>
      <c r="C25" s="2492"/>
      <c r="D25" s="2492"/>
      <c r="E25" s="2492"/>
      <c r="F25" s="2492"/>
      <c r="G25" s="2492"/>
      <c r="H25" s="2492"/>
      <c r="I25" s="2492"/>
      <c r="J25" s="2492"/>
      <c r="K25" s="2492"/>
      <c r="L25" s="2492"/>
      <c r="M25" s="2492"/>
      <c r="N25" s="2492"/>
      <c r="O25" s="2492"/>
      <c r="P25" s="2492"/>
      <c r="Q25" s="2492"/>
      <c r="R25" s="2492"/>
      <c r="S25" s="2492"/>
      <c r="T25" s="2492"/>
      <c r="U25" s="2492"/>
      <c r="V25" s="2492"/>
      <c r="W25" s="2492"/>
      <c r="X25" s="2492"/>
      <c r="Y25" s="2492"/>
      <c r="Z25" s="2492"/>
      <c r="AA25" s="2492"/>
      <c r="AB25" s="2492"/>
      <c r="AC25" s="2492"/>
      <c r="AD25" s="2492"/>
      <c r="AE25" s="2492"/>
      <c r="AF25" s="2492"/>
      <c r="AG25" s="2492"/>
      <c r="AH25" s="2492"/>
      <c r="AI25" s="2492"/>
      <c r="AJ25" s="2492"/>
      <c r="AK25" s="2492"/>
      <c r="AL25" s="2492"/>
      <c r="AM25" s="2492"/>
      <c r="AN25" s="2492"/>
      <c r="AO25" s="2492"/>
      <c r="AP25" s="2492"/>
      <c r="AQ25" s="2492"/>
      <c r="AR25" s="2492"/>
      <c r="AS25" s="2492"/>
      <c r="AT25" s="2492"/>
      <c r="AU25" s="2484"/>
      <c r="AV25" s="2485"/>
      <c r="AW25" s="2485"/>
      <c r="AX25" s="2485"/>
      <c r="AY25" s="2485"/>
      <c r="AZ25" s="2485"/>
      <c r="BA25" s="2485"/>
      <c r="BB25" s="2485"/>
      <c r="BC25" s="2485"/>
      <c r="BD25" s="2485"/>
      <c r="BE25" s="2532"/>
      <c r="BF25" s="2532"/>
      <c r="BG25" s="2532"/>
      <c r="BH25" s="2532"/>
      <c r="BI25" s="2532"/>
      <c r="BJ25" s="2532"/>
      <c r="BK25" s="2532"/>
      <c r="BL25" s="2532"/>
      <c r="BM25" s="2532"/>
      <c r="BN25" s="2532"/>
      <c r="BO25" s="2532"/>
      <c r="BP25" s="2532"/>
      <c r="BQ25" s="2532"/>
      <c r="BR25" s="2532"/>
      <c r="BS25" s="2532"/>
      <c r="BT25" s="2532"/>
      <c r="BV25" s="2504"/>
      <c r="BW25" s="2504"/>
      <c r="BX25" s="2504"/>
      <c r="BY25" s="2504"/>
      <c r="BZ25" s="2504"/>
      <c r="CA25" s="2504"/>
      <c r="CB25" s="2504"/>
      <c r="CC25" s="2504"/>
      <c r="CD25" s="2504"/>
      <c r="CE25" s="2504"/>
      <c r="CF25" s="2504"/>
      <c r="CG25" s="2504"/>
      <c r="CH25" s="2504"/>
      <c r="CI25" s="2504"/>
      <c r="CJ25" s="2504"/>
      <c r="CK25" s="2504"/>
      <c r="CL25" s="2504"/>
      <c r="CM25" s="2504"/>
      <c r="CN25" s="2504"/>
      <c r="CO25" s="2504"/>
      <c r="CP25" s="2504"/>
      <c r="CQ25" s="2504"/>
      <c r="CR25" s="2504"/>
      <c r="CS25" s="2504"/>
      <c r="CT25" s="2504"/>
      <c r="CU25" s="2504"/>
      <c r="CV25" s="2504"/>
      <c r="CW25" s="2504"/>
      <c r="CX25" s="2504"/>
      <c r="CY25" s="2504"/>
      <c r="CZ25" s="2504"/>
      <c r="DA25" s="2504"/>
      <c r="DB25" s="2504"/>
      <c r="DC25" s="2504"/>
      <c r="DD25" s="2504"/>
      <c r="DE25" s="2504"/>
      <c r="DF25" s="2504"/>
      <c r="DG25" s="2504"/>
      <c r="DH25" s="2504"/>
      <c r="DI25" s="2504"/>
      <c r="DJ25" s="2504"/>
      <c r="DK25" s="2504"/>
      <c r="DL25" s="2504"/>
      <c r="DM25" s="2504"/>
      <c r="DN25" s="2504"/>
      <c r="DO25" s="2504"/>
      <c r="DP25" s="2504"/>
      <c r="DQ25" s="2504"/>
      <c r="DR25" s="2504"/>
      <c r="DS25" s="2504"/>
      <c r="DT25" s="2504"/>
      <c r="DU25" s="2504"/>
      <c r="DV25" s="2504"/>
      <c r="DW25" s="2504"/>
      <c r="DX25" s="2504"/>
      <c r="DY25" s="2504"/>
      <c r="DZ25" s="2504"/>
      <c r="EA25" s="2504"/>
      <c r="EB25" s="2504"/>
      <c r="EC25" s="2504"/>
      <c r="ED25" s="2504"/>
      <c r="EE25" s="2504"/>
      <c r="EF25" s="2504"/>
      <c r="EG25" s="2504"/>
      <c r="EH25" s="2504"/>
      <c r="EI25" s="2504"/>
      <c r="EJ25" s="2504"/>
      <c r="EK25" s="2504"/>
      <c r="EL25" s="2504"/>
      <c r="EM25" s="2504"/>
    </row>
    <row r="26" spans="2:169" s="286" customFormat="1" ht="15" customHeight="1" thickBot="1">
      <c r="B26" s="2496"/>
      <c r="C26" s="2496"/>
      <c r="D26" s="2496"/>
      <c r="E26" s="2496"/>
      <c r="F26" s="2496"/>
      <c r="G26" s="2496"/>
      <c r="H26" s="2496"/>
      <c r="I26" s="2496"/>
      <c r="J26" s="2496"/>
      <c r="K26" s="2496"/>
      <c r="L26" s="2496"/>
      <c r="M26" s="2496"/>
      <c r="N26" s="2496"/>
      <c r="O26" s="2496"/>
      <c r="P26" s="2496"/>
      <c r="Q26" s="2496"/>
      <c r="R26" s="2496"/>
      <c r="S26" s="2496"/>
      <c r="T26" s="2496"/>
      <c r="U26" s="2496"/>
      <c r="V26" s="2496"/>
      <c r="W26" s="2496"/>
      <c r="X26" s="2496"/>
      <c r="Y26" s="2496"/>
      <c r="Z26" s="2496"/>
      <c r="AA26" s="2496"/>
      <c r="AB26" s="2496"/>
      <c r="AC26" s="2496"/>
      <c r="AD26" s="2496"/>
      <c r="AE26" s="2496"/>
      <c r="AF26" s="2496"/>
      <c r="AG26" s="2496"/>
      <c r="AH26" s="2496"/>
      <c r="AI26" s="2496"/>
      <c r="AJ26" s="2496"/>
      <c r="AK26" s="2496"/>
      <c r="AL26" s="2496"/>
      <c r="AM26" s="2496"/>
      <c r="AN26" s="2496"/>
      <c r="AO26" s="2496"/>
      <c r="AP26" s="2496"/>
      <c r="AQ26" s="2496"/>
      <c r="AR26" s="2496"/>
      <c r="AS26" s="2496"/>
      <c r="AT26" s="2496"/>
      <c r="AU26" s="2488"/>
      <c r="AV26" s="2489"/>
      <c r="AW26" s="2489"/>
      <c r="AX26" s="2489"/>
      <c r="AY26" s="2489"/>
      <c r="AZ26" s="2489"/>
      <c r="BA26" s="2489"/>
      <c r="BB26" s="2489"/>
      <c r="BC26" s="2489"/>
      <c r="BD26" s="2489"/>
      <c r="BE26" s="2489"/>
      <c r="BF26" s="2489"/>
      <c r="BG26" s="2489"/>
      <c r="BH26" s="2489"/>
      <c r="BI26" s="2489"/>
      <c r="BJ26" s="2489"/>
      <c r="BK26" s="2489"/>
      <c r="BL26" s="2489"/>
      <c r="BM26" s="2489"/>
      <c r="BN26" s="2489"/>
      <c r="BO26" s="2489"/>
      <c r="BP26" s="2489"/>
      <c r="BQ26" s="2489"/>
      <c r="BR26" s="2489"/>
      <c r="BS26" s="2489"/>
      <c r="BT26" s="2489"/>
      <c r="BV26" s="2505"/>
      <c r="BW26" s="2505"/>
      <c r="BX26" s="2505"/>
      <c r="BY26" s="2505"/>
      <c r="BZ26" s="2505"/>
      <c r="CA26" s="2505"/>
      <c r="CB26" s="2505"/>
      <c r="CC26" s="2505"/>
      <c r="CD26" s="2505"/>
      <c r="CE26" s="2505"/>
      <c r="CF26" s="2505"/>
      <c r="CG26" s="2505"/>
      <c r="CH26" s="2505"/>
      <c r="CI26" s="2505"/>
      <c r="CJ26" s="2505"/>
      <c r="CK26" s="2505"/>
      <c r="CL26" s="2505"/>
      <c r="CM26" s="2505"/>
      <c r="CN26" s="2505"/>
      <c r="CO26" s="2505"/>
      <c r="CP26" s="2505"/>
      <c r="CQ26" s="2505"/>
      <c r="CR26" s="2505"/>
      <c r="CS26" s="2505"/>
      <c r="CT26" s="2505"/>
      <c r="CU26" s="2505"/>
      <c r="CV26" s="2505"/>
      <c r="CW26" s="2505"/>
      <c r="CX26" s="2505"/>
      <c r="CY26" s="2505"/>
      <c r="CZ26" s="2505"/>
      <c r="DA26" s="2505"/>
      <c r="DB26" s="2505"/>
      <c r="DC26" s="2505"/>
      <c r="DD26" s="2505"/>
      <c r="DE26" s="2505"/>
      <c r="DF26" s="2505"/>
      <c r="DG26" s="2505"/>
      <c r="DH26" s="2505"/>
      <c r="DI26" s="2505"/>
      <c r="DJ26" s="2505"/>
      <c r="DK26" s="2505"/>
      <c r="DL26" s="2505"/>
      <c r="DM26" s="2505"/>
      <c r="DN26" s="2505"/>
      <c r="DO26" s="2505"/>
      <c r="DP26" s="2505"/>
      <c r="DQ26" s="2505"/>
      <c r="DR26" s="2505"/>
      <c r="DS26" s="2505"/>
      <c r="DT26" s="2505"/>
      <c r="DU26" s="2505"/>
      <c r="DV26" s="2505"/>
      <c r="DW26" s="2505"/>
      <c r="DX26" s="2505"/>
      <c r="DY26" s="2505"/>
      <c r="DZ26" s="2505"/>
      <c r="EA26" s="2505"/>
      <c r="EB26" s="2505"/>
      <c r="EC26" s="2505"/>
      <c r="ED26" s="2505"/>
      <c r="EE26" s="2505"/>
      <c r="EF26" s="2505"/>
      <c r="EG26" s="2505"/>
      <c r="EH26" s="2505"/>
      <c r="EI26" s="2505"/>
      <c r="EJ26" s="2505"/>
      <c r="EK26" s="2505"/>
      <c r="EL26" s="2505"/>
      <c r="EM26" s="2505"/>
    </row>
    <row r="27" spans="2:169" s="286" customFormat="1" ht="21" customHeight="1">
      <c r="B27" s="287"/>
      <c r="C27" s="2357" t="s">
        <v>728</v>
      </c>
      <c r="D27" s="2358"/>
      <c r="E27" s="2358"/>
      <c r="F27" s="2358"/>
      <c r="G27" s="2358"/>
      <c r="H27" s="2358"/>
      <c r="I27" s="2358"/>
      <c r="J27" s="2358"/>
      <c r="K27" s="2358"/>
      <c r="L27" s="2358"/>
      <c r="M27" s="2358"/>
      <c r="N27" s="2358"/>
      <c r="O27" s="2358"/>
      <c r="P27" s="2358"/>
      <c r="Q27" s="2358"/>
      <c r="R27" s="2358"/>
      <c r="S27" s="2358"/>
      <c r="T27" s="2358"/>
      <c r="U27" s="2358"/>
      <c r="V27" s="2358"/>
      <c r="W27" s="2358"/>
      <c r="X27" s="2358"/>
      <c r="Y27" s="2358"/>
      <c r="Z27" s="2358"/>
      <c r="AA27" s="2358"/>
      <c r="AB27" s="2358"/>
      <c r="AC27" s="2358"/>
      <c r="AD27" s="2358"/>
      <c r="AE27" s="2358"/>
      <c r="AF27" s="2358"/>
      <c r="AG27" s="2358"/>
      <c r="AH27" s="2358"/>
      <c r="AI27" s="2358"/>
      <c r="AJ27" s="2358"/>
      <c r="AK27" s="2358"/>
      <c r="AL27" s="2358"/>
      <c r="AM27" s="2358"/>
      <c r="AN27" s="2358"/>
      <c r="AO27" s="2358"/>
      <c r="AP27" s="2358"/>
      <c r="AQ27" s="2358"/>
      <c r="AR27" s="2358"/>
      <c r="AS27" s="2358"/>
      <c r="AT27" s="2358"/>
      <c r="AU27" s="2358"/>
      <c r="AV27" s="2358"/>
      <c r="AW27" s="2358"/>
      <c r="AX27" s="2358"/>
      <c r="AY27" s="2358"/>
      <c r="AZ27" s="2358"/>
      <c r="BA27" s="2358"/>
      <c r="BB27" s="2358"/>
      <c r="BC27" s="2358"/>
      <c r="BD27" s="2358"/>
      <c r="BE27" s="2358"/>
      <c r="BF27" s="2358"/>
      <c r="BG27" s="2358"/>
      <c r="BH27" s="2358"/>
      <c r="BI27" s="2358"/>
      <c r="BJ27" s="2358"/>
      <c r="BK27" s="2358"/>
      <c r="BL27" s="2358"/>
      <c r="BM27" s="2358"/>
      <c r="BN27" s="2358"/>
      <c r="BO27" s="2358"/>
      <c r="BP27" s="2358"/>
      <c r="BQ27" s="2358"/>
      <c r="BR27" s="2358"/>
      <c r="BS27" s="2358"/>
      <c r="BT27" s="2361"/>
      <c r="BU27" s="290"/>
      <c r="BV27" s="2357" t="s">
        <v>728</v>
      </c>
      <c r="BW27" s="2358"/>
      <c r="BX27" s="2358"/>
      <c r="BY27" s="2358"/>
      <c r="BZ27" s="2358"/>
      <c r="CA27" s="2358"/>
      <c r="CB27" s="2358"/>
      <c r="CC27" s="2358"/>
      <c r="CD27" s="2358"/>
      <c r="CE27" s="2358"/>
      <c r="CF27" s="2358"/>
      <c r="CG27" s="2358"/>
      <c r="CH27" s="2358"/>
      <c r="CI27" s="2358"/>
      <c r="CJ27" s="2358"/>
      <c r="CK27" s="2358"/>
      <c r="CL27" s="2358"/>
      <c r="CM27" s="2358"/>
      <c r="CN27" s="2358"/>
      <c r="CO27" s="2358"/>
      <c r="CP27" s="2358"/>
      <c r="CQ27" s="2358"/>
      <c r="CR27" s="2358"/>
      <c r="CS27" s="2358"/>
      <c r="CT27" s="2358"/>
      <c r="CU27" s="2358"/>
      <c r="CV27" s="2358"/>
      <c r="CW27" s="2358"/>
      <c r="CX27" s="2358"/>
      <c r="CY27" s="2358"/>
      <c r="CZ27" s="2358"/>
      <c r="DA27" s="2358"/>
      <c r="DB27" s="2358"/>
      <c r="DC27" s="2358"/>
      <c r="DD27" s="2358"/>
      <c r="DE27" s="2358"/>
      <c r="DF27" s="2358"/>
      <c r="DG27" s="2358"/>
      <c r="DH27" s="2358"/>
      <c r="DI27" s="2358"/>
      <c r="DJ27" s="2358"/>
      <c r="DK27" s="2358"/>
      <c r="DL27" s="2358"/>
      <c r="DM27" s="2358"/>
      <c r="DN27" s="2358"/>
      <c r="DO27" s="2358"/>
      <c r="DP27" s="2359"/>
      <c r="DQ27" s="2360" t="s">
        <v>771</v>
      </c>
      <c r="DR27" s="2358"/>
      <c r="DS27" s="2358"/>
      <c r="DT27" s="2358"/>
      <c r="DU27" s="2358"/>
      <c r="DV27" s="2358"/>
      <c r="DW27" s="2358"/>
      <c r="DX27" s="2358"/>
      <c r="DY27" s="2358"/>
      <c r="DZ27" s="2358"/>
      <c r="EA27" s="2358"/>
      <c r="EB27" s="2358"/>
      <c r="EC27" s="2358"/>
      <c r="ED27" s="2358"/>
      <c r="EE27" s="2358"/>
      <c r="EF27" s="2358"/>
      <c r="EG27" s="2358"/>
      <c r="EH27" s="2358"/>
      <c r="EI27" s="2358"/>
      <c r="EJ27" s="2358"/>
      <c r="EK27" s="2358"/>
      <c r="EL27" s="2358"/>
      <c r="EM27" s="2361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3"/>
      <c r="FD27" s="293"/>
      <c r="FE27" s="293"/>
      <c r="FF27" s="293"/>
      <c r="FG27" s="293"/>
      <c r="FH27" s="293"/>
      <c r="FI27" s="293"/>
      <c r="FJ27" s="293"/>
      <c r="FK27" s="293"/>
      <c r="FL27" s="293"/>
      <c r="FM27" s="293"/>
    </row>
    <row r="28" spans="2:169" s="286" customFormat="1" ht="21" customHeight="1">
      <c r="B28" s="289" t="s">
        <v>714</v>
      </c>
      <c r="C28" s="2350" t="s">
        <v>149</v>
      </c>
      <c r="D28" s="2498"/>
      <c r="E28" s="2498"/>
      <c r="F28" s="2498"/>
      <c r="G28" s="2498"/>
      <c r="H28" s="2498"/>
      <c r="I28" s="2498"/>
      <c r="J28" s="2498"/>
      <c r="K28" s="2498"/>
      <c r="L28" s="2498"/>
      <c r="M28" s="2498"/>
      <c r="N28" s="2498"/>
      <c r="O28" s="2498"/>
      <c r="P28" s="2498"/>
      <c r="Q28" s="2498"/>
      <c r="R28" s="2499"/>
      <c r="S28" s="2396" t="s">
        <v>546</v>
      </c>
      <c r="T28" s="2396"/>
      <c r="U28" s="2396"/>
      <c r="V28" s="2396"/>
      <c r="W28" s="2396"/>
      <c r="X28" s="2396"/>
      <c r="Y28" s="2396"/>
      <c r="Z28" s="2396"/>
      <c r="AA28" s="2396"/>
      <c r="AB28" s="2396"/>
      <c r="AC28" s="2396"/>
      <c r="AD28" s="2396"/>
      <c r="AE28" s="2396"/>
      <c r="AF28" s="2396"/>
      <c r="AG28" s="2396"/>
      <c r="AH28" s="2396"/>
      <c r="AI28" s="2396"/>
      <c r="AJ28" s="2396"/>
      <c r="AK28" s="2460"/>
      <c r="AL28" s="2460" t="s">
        <v>547</v>
      </c>
      <c r="AM28" s="2498"/>
      <c r="AN28" s="2498"/>
      <c r="AO28" s="2498"/>
      <c r="AP28" s="2498"/>
      <c r="AQ28" s="2498"/>
      <c r="AR28" s="2498"/>
      <c r="AS28" s="2498"/>
      <c r="AT28" s="2498"/>
      <c r="AU28" s="2498"/>
      <c r="AV28" s="2498"/>
      <c r="AW28" s="2498"/>
      <c r="AX28" s="2498"/>
      <c r="AY28" s="2498"/>
      <c r="AZ28" s="2498"/>
      <c r="BA28" s="2499"/>
      <c r="BB28" s="2396" t="s">
        <v>152</v>
      </c>
      <c r="BC28" s="2396"/>
      <c r="BD28" s="2396"/>
      <c r="BE28" s="2396"/>
      <c r="BF28" s="2396"/>
      <c r="BG28" s="2396"/>
      <c r="BH28" s="2396"/>
      <c r="BI28" s="2396"/>
      <c r="BJ28" s="2396"/>
      <c r="BK28" s="2396"/>
      <c r="BL28" s="2396"/>
      <c r="BM28" s="2396"/>
      <c r="BN28" s="2396"/>
      <c r="BO28" s="2396"/>
      <c r="BP28" s="2396"/>
      <c r="BQ28" s="2396"/>
      <c r="BR28" s="2396"/>
      <c r="BS28" s="2396"/>
      <c r="BT28" s="2428"/>
      <c r="BU28" s="290"/>
      <c r="BV28" s="2513" t="s">
        <v>763</v>
      </c>
      <c r="BW28" s="2514"/>
      <c r="BX28" s="2514"/>
      <c r="BY28" s="2514"/>
      <c r="BZ28" s="2514"/>
      <c r="CA28" s="2514"/>
      <c r="CB28" s="2514"/>
      <c r="CC28" s="2514"/>
      <c r="CD28" s="2514"/>
      <c r="CE28" s="2514"/>
      <c r="CF28" s="2514"/>
      <c r="CG28" s="2514"/>
      <c r="CH28" s="2514"/>
      <c r="CI28" s="2514"/>
      <c r="CJ28" s="2514"/>
      <c r="CK28" s="2514"/>
      <c r="CL28" s="2514"/>
      <c r="CM28" s="2514"/>
      <c r="CN28" s="2515"/>
      <c r="CO28" s="2368" t="s">
        <v>764</v>
      </c>
      <c r="CP28" s="2369"/>
      <c r="CQ28" s="2369"/>
      <c r="CR28" s="2369"/>
      <c r="CS28" s="2369"/>
      <c r="CT28" s="2369"/>
      <c r="CU28" s="2369"/>
      <c r="CV28" s="2369"/>
      <c r="CW28" s="2369"/>
      <c r="CX28" s="2369"/>
      <c r="CY28" s="2369"/>
      <c r="CZ28" s="2369"/>
      <c r="DA28" s="2369"/>
      <c r="DB28" s="2370"/>
      <c r="DC28" s="2371" t="s">
        <v>772</v>
      </c>
      <c r="DD28" s="2369"/>
      <c r="DE28" s="2369"/>
      <c r="DF28" s="2369"/>
      <c r="DG28" s="2369"/>
      <c r="DH28" s="2369"/>
      <c r="DI28" s="2369"/>
      <c r="DJ28" s="2369"/>
      <c r="DK28" s="2369"/>
      <c r="DL28" s="2369"/>
      <c r="DM28" s="2369"/>
      <c r="DN28" s="2369"/>
      <c r="DO28" s="2369"/>
      <c r="DP28" s="2370"/>
      <c r="DQ28" s="2372" t="s">
        <v>345</v>
      </c>
      <c r="DR28" s="2373"/>
      <c r="DS28" s="2373"/>
      <c r="DT28" s="2373"/>
      <c r="DU28" s="2373"/>
      <c r="DV28" s="2373"/>
      <c r="DW28" s="2373"/>
      <c r="DX28" s="2373"/>
      <c r="DY28" s="2373"/>
      <c r="DZ28" s="2378"/>
      <c r="EA28" s="2372" t="s">
        <v>775</v>
      </c>
      <c r="EB28" s="2373"/>
      <c r="EC28" s="2373"/>
      <c r="ED28" s="2373"/>
      <c r="EE28" s="2373"/>
      <c r="EF28" s="2373"/>
      <c r="EG28" s="2373"/>
      <c r="EH28" s="2373"/>
      <c r="EI28" s="2373"/>
      <c r="EJ28" s="2373"/>
      <c r="EK28" s="2373"/>
      <c r="EL28" s="2373"/>
      <c r="EM28" s="2374"/>
      <c r="EN28" s="293"/>
      <c r="EO28" s="293"/>
      <c r="EP28" s="293"/>
      <c r="EQ28" s="293"/>
      <c r="ER28" s="293"/>
      <c r="ES28" s="293"/>
      <c r="ET28" s="293"/>
      <c r="EU28" s="293"/>
      <c r="EV28" s="293"/>
      <c r="EW28" s="293"/>
      <c r="EX28" s="293"/>
      <c r="EY28" s="293"/>
      <c r="EZ28" s="293"/>
      <c r="FA28" s="293"/>
      <c r="FB28" s="293"/>
      <c r="FC28" s="293"/>
      <c r="FD28" s="293"/>
      <c r="FE28" s="293"/>
      <c r="FF28" s="293"/>
      <c r="FG28" s="293"/>
      <c r="FH28" s="293"/>
      <c r="FI28" s="293"/>
      <c r="FJ28" s="293"/>
      <c r="FK28" s="293"/>
      <c r="FL28" s="293"/>
      <c r="FM28" s="293"/>
    </row>
    <row r="29" spans="2:169" s="286" customFormat="1" ht="21" customHeight="1" thickBot="1">
      <c r="B29" s="291"/>
      <c r="C29" s="2353" t="s">
        <v>722</v>
      </c>
      <c r="D29" s="2363"/>
      <c r="E29" s="2363"/>
      <c r="F29" s="2363"/>
      <c r="G29" s="2363"/>
      <c r="H29" s="2364"/>
      <c r="I29" s="2409" t="s">
        <v>724</v>
      </c>
      <c r="J29" s="2409"/>
      <c r="K29" s="2409"/>
      <c r="L29" s="2409"/>
      <c r="M29" s="2409"/>
      <c r="N29" s="2409"/>
      <c r="O29" s="2409"/>
      <c r="P29" s="2409"/>
      <c r="Q29" s="2409"/>
      <c r="R29" s="2409"/>
      <c r="S29" s="2409" t="s">
        <v>722</v>
      </c>
      <c r="T29" s="2409"/>
      <c r="U29" s="2409"/>
      <c r="V29" s="2409"/>
      <c r="W29" s="2409"/>
      <c r="X29" s="2409"/>
      <c r="Y29" s="2409"/>
      <c r="Z29" s="2409" t="s">
        <v>724</v>
      </c>
      <c r="AA29" s="2409"/>
      <c r="AB29" s="2409"/>
      <c r="AC29" s="2409"/>
      <c r="AD29" s="2409"/>
      <c r="AE29" s="2409"/>
      <c r="AF29" s="2409"/>
      <c r="AG29" s="2409"/>
      <c r="AH29" s="2409"/>
      <c r="AI29" s="2409"/>
      <c r="AJ29" s="2409"/>
      <c r="AK29" s="2355"/>
      <c r="AL29" s="2355" t="s">
        <v>722</v>
      </c>
      <c r="AM29" s="2363"/>
      <c r="AN29" s="2363"/>
      <c r="AO29" s="2363"/>
      <c r="AP29" s="2363"/>
      <c r="AQ29" s="2364"/>
      <c r="AR29" s="2409" t="s">
        <v>724</v>
      </c>
      <c r="AS29" s="2409"/>
      <c r="AT29" s="2409"/>
      <c r="AU29" s="2409"/>
      <c r="AV29" s="2409"/>
      <c r="AW29" s="2409"/>
      <c r="AX29" s="2409"/>
      <c r="AY29" s="2409"/>
      <c r="AZ29" s="2409"/>
      <c r="BA29" s="2409"/>
      <c r="BB29" s="2409" t="s">
        <v>722</v>
      </c>
      <c r="BC29" s="2409"/>
      <c r="BD29" s="2409"/>
      <c r="BE29" s="2409"/>
      <c r="BF29" s="2409"/>
      <c r="BG29" s="2409"/>
      <c r="BH29" s="2409"/>
      <c r="BI29" s="2409" t="s">
        <v>724</v>
      </c>
      <c r="BJ29" s="2409"/>
      <c r="BK29" s="2409"/>
      <c r="BL29" s="2409"/>
      <c r="BM29" s="2409"/>
      <c r="BN29" s="2409"/>
      <c r="BO29" s="2409"/>
      <c r="BP29" s="2409"/>
      <c r="BQ29" s="2409"/>
      <c r="BR29" s="2409"/>
      <c r="BS29" s="2409"/>
      <c r="BT29" s="2425"/>
      <c r="BU29" s="290"/>
      <c r="BV29" s="2353" t="s">
        <v>345</v>
      </c>
      <c r="BW29" s="2354"/>
      <c r="BX29" s="2354"/>
      <c r="BY29" s="2354"/>
      <c r="BZ29" s="2354"/>
      <c r="CA29" s="2354"/>
      <c r="CB29" s="2354"/>
      <c r="CC29" s="2355" t="s">
        <v>153</v>
      </c>
      <c r="CD29" s="2354"/>
      <c r="CE29" s="2354"/>
      <c r="CF29" s="2354"/>
      <c r="CG29" s="2354"/>
      <c r="CH29" s="2354"/>
      <c r="CI29" s="2354"/>
      <c r="CJ29" s="2354"/>
      <c r="CK29" s="2354"/>
      <c r="CL29" s="2354"/>
      <c r="CM29" s="2354"/>
      <c r="CN29" s="2356"/>
      <c r="CO29" s="2355" t="s">
        <v>345</v>
      </c>
      <c r="CP29" s="2363"/>
      <c r="CQ29" s="2363"/>
      <c r="CR29" s="2363"/>
      <c r="CS29" s="2363"/>
      <c r="CT29" s="2363"/>
      <c r="CU29" s="2362" t="s">
        <v>774</v>
      </c>
      <c r="CV29" s="2363"/>
      <c r="CW29" s="2363"/>
      <c r="CX29" s="2363"/>
      <c r="CY29" s="2363"/>
      <c r="CZ29" s="2363"/>
      <c r="DA29" s="2363"/>
      <c r="DB29" s="2364"/>
      <c r="DC29" s="2362" t="s">
        <v>773</v>
      </c>
      <c r="DD29" s="2363"/>
      <c r="DE29" s="2363"/>
      <c r="DF29" s="2363"/>
      <c r="DG29" s="2363"/>
      <c r="DH29" s="2364"/>
      <c r="DI29" s="2362" t="s">
        <v>774</v>
      </c>
      <c r="DJ29" s="2363"/>
      <c r="DK29" s="2363"/>
      <c r="DL29" s="2363"/>
      <c r="DM29" s="2363"/>
      <c r="DN29" s="2363"/>
      <c r="DO29" s="2363"/>
      <c r="DP29" s="2364"/>
      <c r="DQ29" s="2375"/>
      <c r="DR29" s="2376"/>
      <c r="DS29" s="2376"/>
      <c r="DT29" s="2376"/>
      <c r="DU29" s="2376"/>
      <c r="DV29" s="2376"/>
      <c r="DW29" s="2376"/>
      <c r="DX29" s="2376"/>
      <c r="DY29" s="2376"/>
      <c r="DZ29" s="2379"/>
      <c r="EA29" s="2375"/>
      <c r="EB29" s="2376"/>
      <c r="EC29" s="2376"/>
      <c r="ED29" s="2376"/>
      <c r="EE29" s="2376"/>
      <c r="EF29" s="2376"/>
      <c r="EG29" s="2376"/>
      <c r="EH29" s="2376"/>
      <c r="EI29" s="2376"/>
      <c r="EJ29" s="2376"/>
      <c r="EK29" s="2376"/>
      <c r="EL29" s="2376"/>
      <c r="EM29" s="2377"/>
      <c r="EN29" s="293"/>
      <c r="EO29" s="293"/>
      <c r="EP29" s="293"/>
      <c r="EQ29" s="293"/>
      <c r="ER29" s="293"/>
      <c r="ES29" s="293"/>
      <c r="ET29" s="293"/>
      <c r="EU29" s="293"/>
      <c r="EV29" s="293"/>
      <c r="EW29" s="293"/>
      <c r="EX29" s="293"/>
      <c r="EY29" s="293"/>
      <c r="EZ29" s="293"/>
      <c r="FA29" s="293"/>
      <c r="FB29" s="293"/>
      <c r="FC29" s="293"/>
      <c r="FD29" s="293"/>
      <c r="FE29" s="293"/>
      <c r="FF29" s="293"/>
      <c r="FG29" s="293"/>
      <c r="FH29" s="293"/>
      <c r="FI29" s="293"/>
      <c r="FJ29" s="293"/>
      <c r="FK29" s="293"/>
      <c r="FL29" s="293"/>
      <c r="FM29" s="293"/>
    </row>
    <row r="30" spans="2:169" s="286" customFormat="1" ht="21" customHeight="1">
      <c r="B30" s="292"/>
      <c r="C30" s="2476"/>
      <c r="D30" s="2462"/>
      <c r="E30" s="2462"/>
      <c r="F30" s="2462"/>
      <c r="G30" s="2462"/>
      <c r="H30" s="2463"/>
      <c r="I30" s="2390"/>
      <c r="J30" s="2390"/>
      <c r="K30" s="2390"/>
      <c r="L30" s="2390"/>
      <c r="M30" s="2390"/>
      <c r="N30" s="2390"/>
      <c r="O30" s="2390"/>
      <c r="P30" s="2390"/>
      <c r="Q30" s="2390"/>
      <c r="R30" s="2390"/>
      <c r="S30" s="2390"/>
      <c r="T30" s="2390"/>
      <c r="U30" s="2390"/>
      <c r="V30" s="2390"/>
      <c r="W30" s="2390"/>
      <c r="X30" s="2390"/>
      <c r="Y30" s="2390"/>
      <c r="Z30" s="2390"/>
      <c r="AA30" s="2390"/>
      <c r="AB30" s="2390"/>
      <c r="AC30" s="2390"/>
      <c r="AD30" s="2390"/>
      <c r="AE30" s="2390"/>
      <c r="AF30" s="2390"/>
      <c r="AG30" s="2390"/>
      <c r="AH30" s="2390"/>
      <c r="AI30" s="2390"/>
      <c r="AJ30" s="2390"/>
      <c r="AK30" s="2461"/>
      <c r="AL30" s="2461"/>
      <c r="AM30" s="2462"/>
      <c r="AN30" s="2462"/>
      <c r="AO30" s="2462"/>
      <c r="AP30" s="2462"/>
      <c r="AQ30" s="2463"/>
      <c r="AR30" s="2390"/>
      <c r="AS30" s="2390"/>
      <c r="AT30" s="2390"/>
      <c r="AU30" s="2390"/>
      <c r="AV30" s="2390"/>
      <c r="AW30" s="2390"/>
      <c r="AX30" s="2390"/>
      <c r="AY30" s="2390"/>
      <c r="AZ30" s="2390"/>
      <c r="BA30" s="2390"/>
      <c r="BB30" s="2390"/>
      <c r="BC30" s="2390"/>
      <c r="BD30" s="2390"/>
      <c r="BE30" s="2390"/>
      <c r="BF30" s="2390"/>
      <c r="BG30" s="2390"/>
      <c r="BH30" s="2390"/>
      <c r="BI30" s="2390"/>
      <c r="BJ30" s="2390"/>
      <c r="BK30" s="2390"/>
      <c r="BL30" s="2390"/>
      <c r="BM30" s="2390"/>
      <c r="BN30" s="2390"/>
      <c r="BO30" s="2390"/>
      <c r="BP30" s="2390"/>
      <c r="BQ30" s="2390"/>
      <c r="BR30" s="2390"/>
      <c r="BS30" s="2390"/>
      <c r="BT30" s="2392"/>
      <c r="BV30" s="2401"/>
      <c r="BW30" s="2343"/>
      <c r="BX30" s="2343"/>
      <c r="BY30" s="2343"/>
      <c r="BZ30" s="2343"/>
      <c r="CA30" s="2343"/>
      <c r="CB30" s="2344"/>
      <c r="CC30" s="2406"/>
      <c r="CD30" s="2343"/>
      <c r="CE30" s="2343"/>
      <c r="CF30" s="2343"/>
      <c r="CG30" s="2343"/>
      <c r="CH30" s="2343"/>
      <c r="CI30" s="2343"/>
      <c r="CJ30" s="2343"/>
      <c r="CK30" s="2343"/>
      <c r="CL30" s="2343"/>
      <c r="CM30" s="2343"/>
      <c r="CN30" s="2344"/>
      <c r="CO30" s="2464"/>
      <c r="CP30" s="2343"/>
      <c r="CQ30" s="2343"/>
      <c r="CR30" s="2343"/>
      <c r="CS30" s="2343"/>
      <c r="CT30" s="2344"/>
      <c r="CU30" s="2465"/>
      <c r="CV30" s="2343"/>
      <c r="CW30" s="2343"/>
      <c r="CX30" s="2343"/>
      <c r="CY30" s="2343"/>
      <c r="CZ30" s="2343"/>
      <c r="DA30" s="2343"/>
      <c r="DB30" s="2344"/>
      <c r="DC30" s="2342"/>
      <c r="DD30" s="2343"/>
      <c r="DE30" s="2343"/>
      <c r="DF30" s="2343"/>
      <c r="DG30" s="2343"/>
      <c r="DH30" s="2344"/>
      <c r="DI30" s="2342"/>
      <c r="DJ30" s="2343"/>
      <c r="DK30" s="2343"/>
      <c r="DL30" s="2343"/>
      <c r="DM30" s="2343"/>
      <c r="DN30" s="2343"/>
      <c r="DO30" s="2343"/>
      <c r="DP30" s="2344"/>
      <c r="DQ30" s="2342"/>
      <c r="DR30" s="2345"/>
      <c r="DS30" s="2345"/>
      <c r="DT30" s="2345"/>
      <c r="DU30" s="2345"/>
      <c r="DV30" s="2345"/>
      <c r="DW30" s="2345"/>
      <c r="DX30" s="2345"/>
      <c r="DY30" s="2345"/>
      <c r="DZ30" s="2346"/>
      <c r="EA30" s="2342"/>
      <c r="EB30" s="2345"/>
      <c r="EC30" s="2345"/>
      <c r="ED30" s="2345"/>
      <c r="EE30" s="2345"/>
      <c r="EF30" s="2345"/>
      <c r="EG30" s="2345"/>
      <c r="EH30" s="2345"/>
      <c r="EI30" s="2345"/>
      <c r="EJ30" s="2345"/>
      <c r="EK30" s="2345"/>
      <c r="EL30" s="2345"/>
      <c r="EM30" s="2347"/>
    </row>
    <row r="31" spans="2:169" s="286" customFormat="1" ht="21" customHeight="1">
      <c r="B31" s="281" t="s">
        <v>785</v>
      </c>
      <c r="C31" s="2382">
        <v>972945</v>
      </c>
      <c r="D31" s="2430"/>
      <c r="E31" s="2430"/>
      <c r="F31" s="2430"/>
      <c r="G31" s="2430"/>
      <c r="H31" s="2433"/>
      <c r="I31" s="2381">
        <v>8403226328</v>
      </c>
      <c r="J31" s="2381"/>
      <c r="K31" s="2381"/>
      <c r="L31" s="2381"/>
      <c r="M31" s="2381"/>
      <c r="N31" s="2381"/>
      <c r="O31" s="2381"/>
      <c r="P31" s="2381"/>
      <c r="Q31" s="2381"/>
      <c r="R31" s="2381"/>
      <c r="S31" s="2432">
        <v>29111</v>
      </c>
      <c r="T31" s="2381"/>
      <c r="U31" s="2381"/>
      <c r="V31" s="2381"/>
      <c r="W31" s="2381"/>
      <c r="X31" s="2381"/>
      <c r="Y31" s="2381"/>
      <c r="Z31" s="2432">
        <v>912420003</v>
      </c>
      <c r="AA31" s="2381"/>
      <c r="AB31" s="2381"/>
      <c r="AC31" s="2381"/>
      <c r="AD31" s="2381"/>
      <c r="AE31" s="2381"/>
      <c r="AF31" s="2381"/>
      <c r="AG31" s="2381"/>
      <c r="AH31" s="2381"/>
      <c r="AI31" s="2381"/>
      <c r="AJ31" s="2381"/>
      <c r="AK31" s="2382"/>
      <c r="AL31" s="2382">
        <v>16799</v>
      </c>
      <c r="AM31" s="2430"/>
      <c r="AN31" s="2430"/>
      <c r="AO31" s="2430"/>
      <c r="AP31" s="2430"/>
      <c r="AQ31" s="2433"/>
      <c r="AR31" s="2381">
        <v>199601919</v>
      </c>
      <c r="AS31" s="2381"/>
      <c r="AT31" s="2381"/>
      <c r="AU31" s="2381"/>
      <c r="AV31" s="2381"/>
      <c r="AW31" s="2381"/>
      <c r="AX31" s="2381"/>
      <c r="AY31" s="2381"/>
      <c r="AZ31" s="2381"/>
      <c r="BA31" s="2381"/>
      <c r="BB31" s="2382">
        <v>15130</v>
      </c>
      <c r="BC31" s="2420"/>
      <c r="BD31" s="2420"/>
      <c r="BE31" s="2420"/>
      <c r="BF31" s="2420"/>
      <c r="BG31" s="2420"/>
      <c r="BH31" s="2421"/>
      <c r="BI31" s="2381">
        <v>153453377</v>
      </c>
      <c r="BJ31" s="2381"/>
      <c r="BK31" s="2381"/>
      <c r="BL31" s="2381"/>
      <c r="BM31" s="2381"/>
      <c r="BN31" s="2381"/>
      <c r="BO31" s="2381"/>
      <c r="BP31" s="2381"/>
      <c r="BQ31" s="2381"/>
      <c r="BR31" s="2381"/>
      <c r="BS31" s="2381"/>
      <c r="BT31" s="2414"/>
      <c r="BU31" s="1503"/>
      <c r="BV31" s="2402">
        <v>1074055</v>
      </c>
      <c r="BW31" s="2366"/>
      <c r="BX31" s="2366"/>
      <c r="BY31" s="2366"/>
      <c r="BZ31" s="2366"/>
      <c r="CA31" s="2366"/>
      <c r="CB31" s="2341"/>
      <c r="CC31" s="2407">
        <v>10570448347</v>
      </c>
      <c r="CD31" s="2366"/>
      <c r="CE31" s="2366"/>
      <c r="CF31" s="2366"/>
      <c r="CG31" s="2366"/>
      <c r="CH31" s="2366"/>
      <c r="CI31" s="2366"/>
      <c r="CJ31" s="2366"/>
      <c r="CK31" s="2366"/>
      <c r="CL31" s="2366"/>
      <c r="CM31" s="2366"/>
      <c r="CN31" s="2341"/>
      <c r="CO31" s="2365"/>
      <c r="CP31" s="2366"/>
      <c r="CQ31" s="2366"/>
      <c r="CR31" s="2366"/>
      <c r="CS31" s="2366"/>
      <c r="CT31" s="2341"/>
      <c r="CU31" s="2367"/>
      <c r="CV31" s="2340"/>
      <c r="CW31" s="2340"/>
      <c r="CX31" s="2340"/>
      <c r="CY31" s="2340"/>
      <c r="CZ31" s="2340"/>
      <c r="DA31" s="2340"/>
      <c r="DB31" s="2341"/>
      <c r="DC31" s="2334">
        <v>13</v>
      </c>
      <c r="DD31" s="2340"/>
      <c r="DE31" s="2340"/>
      <c r="DF31" s="2340"/>
      <c r="DG31" s="2340"/>
      <c r="DH31" s="2341"/>
      <c r="DI31" s="2334">
        <v>626163</v>
      </c>
      <c r="DJ31" s="2340"/>
      <c r="DK31" s="2340"/>
      <c r="DL31" s="2340"/>
      <c r="DM31" s="2340"/>
      <c r="DN31" s="2340"/>
      <c r="DO31" s="2340"/>
      <c r="DP31" s="2341"/>
      <c r="DQ31" s="2334">
        <v>33323939</v>
      </c>
      <c r="DR31" s="2335"/>
      <c r="DS31" s="2335"/>
      <c r="DT31" s="2335"/>
      <c r="DU31" s="2335"/>
      <c r="DV31" s="2335"/>
      <c r="DW31" s="2335"/>
      <c r="DX31" s="2335"/>
      <c r="DY31" s="2335"/>
      <c r="DZ31" s="2348"/>
      <c r="EA31" s="2334">
        <v>665320473363</v>
      </c>
      <c r="EB31" s="2335"/>
      <c r="EC31" s="2335"/>
      <c r="ED31" s="2335"/>
      <c r="EE31" s="2335"/>
      <c r="EF31" s="2335"/>
      <c r="EG31" s="2335"/>
      <c r="EH31" s="2335"/>
      <c r="EI31" s="2335"/>
      <c r="EJ31" s="2335"/>
      <c r="EK31" s="2335"/>
      <c r="EL31" s="2335"/>
      <c r="EM31" s="2336"/>
    </row>
    <row r="32" spans="2:169" s="286" customFormat="1" ht="21" customHeight="1">
      <c r="B32" s="281" t="s">
        <v>784</v>
      </c>
      <c r="C32" s="2382">
        <v>939647</v>
      </c>
      <c r="D32" s="2430"/>
      <c r="E32" s="2430"/>
      <c r="F32" s="2430"/>
      <c r="G32" s="2430"/>
      <c r="H32" s="2433"/>
      <c r="I32" s="2381">
        <v>7962055122</v>
      </c>
      <c r="J32" s="2381"/>
      <c r="K32" s="2381"/>
      <c r="L32" s="2381"/>
      <c r="M32" s="2381"/>
      <c r="N32" s="2381"/>
      <c r="O32" s="2381"/>
      <c r="P32" s="2381"/>
      <c r="Q32" s="2381"/>
      <c r="R32" s="2381"/>
      <c r="S32" s="2432">
        <v>29347</v>
      </c>
      <c r="T32" s="2381"/>
      <c r="U32" s="2381"/>
      <c r="V32" s="2381"/>
      <c r="W32" s="2381"/>
      <c r="X32" s="2381"/>
      <c r="Y32" s="2381"/>
      <c r="Z32" s="2432">
        <v>908658456</v>
      </c>
      <c r="AA32" s="2381"/>
      <c r="AB32" s="2381"/>
      <c r="AC32" s="2381"/>
      <c r="AD32" s="2381"/>
      <c r="AE32" s="2381"/>
      <c r="AF32" s="2381"/>
      <c r="AG32" s="2381"/>
      <c r="AH32" s="2381"/>
      <c r="AI32" s="2381"/>
      <c r="AJ32" s="2381"/>
      <c r="AK32" s="2382"/>
      <c r="AL32" s="2382">
        <v>16333</v>
      </c>
      <c r="AM32" s="2430"/>
      <c r="AN32" s="2430"/>
      <c r="AO32" s="2430"/>
      <c r="AP32" s="2430"/>
      <c r="AQ32" s="2433"/>
      <c r="AR32" s="2381">
        <v>197369300</v>
      </c>
      <c r="AS32" s="2381"/>
      <c r="AT32" s="2381"/>
      <c r="AU32" s="2381"/>
      <c r="AV32" s="2381"/>
      <c r="AW32" s="2381"/>
      <c r="AX32" s="2381"/>
      <c r="AY32" s="2381"/>
      <c r="AZ32" s="2381"/>
      <c r="BA32" s="2381"/>
      <c r="BB32" s="2432">
        <v>510</v>
      </c>
      <c r="BC32" s="2381"/>
      <c r="BD32" s="2381"/>
      <c r="BE32" s="2381"/>
      <c r="BF32" s="2381"/>
      <c r="BG32" s="2381"/>
      <c r="BH32" s="2381"/>
      <c r="BI32" s="2432">
        <v>10482558</v>
      </c>
      <c r="BJ32" s="2381"/>
      <c r="BK32" s="2381"/>
      <c r="BL32" s="2381"/>
      <c r="BM32" s="2381"/>
      <c r="BN32" s="2381"/>
      <c r="BO32" s="2381"/>
      <c r="BP32" s="2381"/>
      <c r="BQ32" s="2381"/>
      <c r="BR32" s="2381"/>
      <c r="BS32" s="2381"/>
      <c r="BT32" s="2414"/>
      <c r="BU32" s="1501"/>
      <c r="BV32" s="2402">
        <v>1023087</v>
      </c>
      <c r="BW32" s="2366"/>
      <c r="BX32" s="2366"/>
      <c r="BY32" s="2366"/>
      <c r="BZ32" s="2366"/>
      <c r="CA32" s="2366"/>
      <c r="CB32" s="2341"/>
      <c r="CC32" s="2407">
        <v>10047396355</v>
      </c>
      <c r="CD32" s="2366"/>
      <c r="CE32" s="2366"/>
      <c r="CF32" s="2366"/>
      <c r="CG32" s="2366"/>
      <c r="CH32" s="2366"/>
      <c r="CI32" s="2366"/>
      <c r="CJ32" s="2366"/>
      <c r="CK32" s="2366"/>
      <c r="CL32" s="2366"/>
      <c r="CM32" s="2366"/>
      <c r="CN32" s="2341"/>
      <c r="CO32" s="2365">
        <v>1076</v>
      </c>
      <c r="CP32" s="2366"/>
      <c r="CQ32" s="2366"/>
      <c r="CR32" s="2366"/>
      <c r="CS32" s="2366"/>
      <c r="CT32" s="2341"/>
      <c r="CU32" s="2367">
        <v>38605224</v>
      </c>
      <c r="CV32" s="2340"/>
      <c r="CW32" s="2340"/>
      <c r="CX32" s="2340"/>
      <c r="CY32" s="2340"/>
      <c r="CZ32" s="2340"/>
      <c r="DA32" s="2340"/>
      <c r="DB32" s="2341"/>
      <c r="DC32" s="2334">
        <v>15</v>
      </c>
      <c r="DD32" s="2340"/>
      <c r="DE32" s="2340"/>
      <c r="DF32" s="2340"/>
      <c r="DG32" s="2340"/>
      <c r="DH32" s="2341"/>
      <c r="DI32" s="2334">
        <v>4507167</v>
      </c>
      <c r="DJ32" s="2340"/>
      <c r="DK32" s="2340"/>
      <c r="DL32" s="2340"/>
      <c r="DM32" s="2340"/>
      <c r="DN32" s="2340"/>
      <c r="DO32" s="2340"/>
      <c r="DP32" s="2341"/>
      <c r="DQ32" s="2334">
        <v>32293565</v>
      </c>
      <c r="DR32" s="2335"/>
      <c r="DS32" s="2335"/>
      <c r="DT32" s="2335"/>
      <c r="DU32" s="2335"/>
      <c r="DV32" s="2335"/>
      <c r="DW32" s="2335"/>
      <c r="DX32" s="2335"/>
      <c r="DY32" s="2335"/>
      <c r="DZ32" s="2348"/>
      <c r="EA32" s="2334">
        <v>643059015434</v>
      </c>
      <c r="EB32" s="2335"/>
      <c r="EC32" s="2335"/>
      <c r="ED32" s="2335"/>
      <c r="EE32" s="2335"/>
      <c r="EF32" s="2335"/>
      <c r="EG32" s="2335"/>
      <c r="EH32" s="2335"/>
      <c r="EI32" s="2335"/>
      <c r="EJ32" s="2335"/>
      <c r="EK32" s="2335"/>
      <c r="EL32" s="2335"/>
      <c r="EM32" s="2336"/>
    </row>
    <row r="33" spans="2:147" s="286" customFormat="1" ht="21" customHeight="1">
      <c r="B33" s="281" t="s">
        <v>786</v>
      </c>
      <c r="C33" s="2382">
        <v>845803</v>
      </c>
      <c r="D33" s="2430"/>
      <c r="E33" s="2430"/>
      <c r="F33" s="2430"/>
      <c r="G33" s="2430"/>
      <c r="H33" s="2433"/>
      <c r="I33" s="2381">
        <v>6988636549</v>
      </c>
      <c r="J33" s="2381"/>
      <c r="K33" s="2381"/>
      <c r="L33" s="2381"/>
      <c r="M33" s="2381"/>
      <c r="N33" s="2381"/>
      <c r="O33" s="2381"/>
      <c r="P33" s="2381"/>
      <c r="Q33" s="2381"/>
      <c r="R33" s="2381"/>
      <c r="S33" s="2432">
        <v>28299</v>
      </c>
      <c r="T33" s="2381"/>
      <c r="U33" s="2381"/>
      <c r="V33" s="2381"/>
      <c r="W33" s="2381"/>
      <c r="X33" s="2381"/>
      <c r="Y33" s="2381"/>
      <c r="Z33" s="2432">
        <v>885956002</v>
      </c>
      <c r="AA33" s="2381"/>
      <c r="AB33" s="2381"/>
      <c r="AC33" s="2381"/>
      <c r="AD33" s="2381"/>
      <c r="AE33" s="2381"/>
      <c r="AF33" s="2381"/>
      <c r="AG33" s="2381"/>
      <c r="AH33" s="2381"/>
      <c r="AI33" s="2381"/>
      <c r="AJ33" s="2381"/>
      <c r="AK33" s="2382"/>
      <c r="AL33" s="2382">
        <v>16900</v>
      </c>
      <c r="AM33" s="2430"/>
      <c r="AN33" s="2430"/>
      <c r="AO33" s="2430"/>
      <c r="AP33" s="2430"/>
      <c r="AQ33" s="2433"/>
      <c r="AR33" s="2381">
        <v>210729281</v>
      </c>
      <c r="AS33" s="2381"/>
      <c r="AT33" s="2381"/>
      <c r="AU33" s="2381"/>
      <c r="AV33" s="2381"/>
      <c r="AW33" s="2381"/>
      <c r="AX33" s="2381"/>
      <c r="AY33" s="2381"/>
      <c r="AZ33" s="2381"/>
      <c r="BA33" s="2381"/>
      <c r="BB33" s="2432">
        <v>489</v>
      </c>
      <c r="BC33" s="2381"/>
      <c r="BD33" s="2381"/>
      <c r="BE33" s="2381"/>
      <c r="BF33" s="2381"/>
      <c r="BG33" s="2381"/>
      <c r="BH33" s="2381"/>
      <c r="BI33" s="2432">
        <v>8699541</v>
      </c>
      <c r="BJ33" s="2381"/>
      <c r="BK33" s="2381"/>
      <c r="BL33" s="2381"/>
      <c r="BM33" s="2381"/>
      <c r="BN33" s="2381"/>
      <c r="BO33" s="2381"/>
      <c r="BP33" s="2381"/>
      <c r="BQ33" s="2381"/>
      <c r="BR33" s="2381"/>
      <c r="BS33" s="2381"/>
      <c r="BT33" s="2414"/>
      <c r="BU33" s="1501"/>
      <c r="BV33" s="2402">
        <v>927183</v>
      </c>
      <c r="BW33" s="2366"/>
      <c r="BX33" s="2366"/>
      <c r="BY33" s="2366"/>
      <c r="BZ33" s="2366"/>
      <c r="CA33" s="2366"/>
      <c r="CB33" s="2341"/>
      <c r="CC33" s="2407">
        <v>9050621115</v>
      </c>
      <c r="CD33" s="2366"/>
      <c r="CE33" s="2366"/>
      <c r="CF33" s="2366"/>
      <c r="CG33" s="2366"/>
      <c r="CH33" s="2366"/>
      <c r="CI33" s="2366"/>
      <c r="CJ33" s="2366"/>
      <c r="CK33" s="2366"/>
      <c r="CL33" s="2366"/>
      <c r="CM33" s="2366"/>
      <c r="CN33" s="2341"/>
      <c r="CO33" s="2365">
        <v>869</v>
      </c>
      <c r="CP33" s="2366"/>
      <c r="CQ33" s="2366"/>
      <c r="CR33" s="2366"/>
      <c r="CS33" s="2366"/>
      <c r="CT33" s="2341"/>
      <c r="CU33" s="2367">
        <v>52639597</v>
      </c>
      <c r="CV33" s="2340"/>
      <c r="CW33" s="2340"/>
      <c r="CX33" s="2340"/>
      <c r="CY33" s="2340"/>
      <c r="CZ33" s="2340"/>
      <c r="DA33" s="2340"/>
      <c r="DB33" s="2341"/>
      <c r="DC33" s="2334">
        <v>18</v>
      </c>
      <c r="DD33" s="2340"/>
      <c r="DE33" s="2340"/>
      <c r="DF33" s="2340"/>
      <c r="DG33" s="2340"/>
      <c r="DH33" s="2341"/>
      <c r="DI33" s="2334">
        <v>970109</v>
      </c>
      <c r="DJ33" s="2340"/>
      <c r="DK33" s="2340"/>
      <c r="DL33" s="2340"/>
      <c r="DM33" s="2340"/>
      <c r="DN33" s="2340"/>
      <c r="DO33" s="2340"/>
      <c r="DP33" s="2341"/>
      <c r="DQ33" s="2334">
        <v>30747006</v>
      </c>
      <c r="DR33" s="2335"/>
      <c r="DS33" s="2335"/>
      <c r="DT33" s="2335"/>
      <c r="DU33" s="2335"/>
      <c r="DV33" s="2335"/>
      <c r="DW33" s="2335"/>
      <c r="DX33" s="2335"/>
      <c r="DY33" s="2335"/>
      <c r="DZ33" s="2348"/>
      <c r="EA33" s="2334">
        <v>621587092803</v>
      </c>
      <c r="EB33" s="2335"/>
      <c r="EC33" s="2335"/>
      <c r="ED33" s="2335"/>
      <c r="EE33" s="2335"/>
      <c r="EF33" s="2335"/>
      <c r="EG33" s="2335"/>
      <c r="EH33" s="2335"/>
      <c r="EI33" s="2335"/>
      <c r="EJ33" s="2335"/>
      <c r="EK33" s="2335"/>
      <c r="EL33" s="2335"/>
      <c r="EM33" s="2336"/>
    </row>
    <row r="34" spans="2:147" s="286" customFormat="1" ht="21" customHeight="1">
      <c r="B34" s="281" t="s">
        <v>961</v>
      </c>
      <c r="C34" s="2382">
        <v>781806</v>
      </c>
      <c r="D34" s="2430"/>
      <c r="E34" s="2430"/>
      <c r="F34" s="2430"/>
      <c r="G34" s="2430"/>
      <c r="H34" s="2433"/>
      <c r="I34" s="2381">
        <v>6285469682</v>
      </c>
      <c r="J34" s="2381"/>
      <c r="K34" s="2381"/>
      <c r="L34" s="2381"/>
      <c r="M34" s="2381"/>
      <c r="N34" s="2381"/>
      <c r="O34" s="2381"/>
      <c r="P34" s="2381"/>
      <c r="Q34" s="2381"/>
      <c r="R34" s="2381"/>
      <c r="S34" s="2432">
        <v>26720</v>
      </c>
      <c r="T34" s="2381"/>
      <c r="U34" s="2381"/>
      <c r="V34" s="2381"/>
      <c r="W34" s="2381"/>
      <c r="X34" s="2381"/>
      <c r="Y34" s="2381"/>
      <c r="Z34" s="2432">
        <v>826487649</v>
      </c>
      <c r="AA34" s="2381"/>
      <c r="AB34" s="2381"/>
      <c r="AC34" s="2381"/>
      <c r="AD34" s="2381"/>
      <c r="AE34" s="2381"/>
      <c r="AF34" s="2381"/>
      <c r="AG34" s="2381"/>
      <c r="AH34" s="2381"/>
      <c r="AI34" s="2381"/>
      <c r="AJ34" s="2381"/>
      <c r="AK34" s="2382"/>
      <c r="AL34" s="2382">
        <v>16702</v>
      </c>
      <c r="AM34" s="2430"/>
      <c r="AN34" s="2430"/>
      <c r="AO34" s="2430"/>
      <c r="AP34" s="2430"/>
      <c r="AQ34" s="2433"/>
      <c r="AR34" s="2381">
        <v>210964168</v>
      </c>
      <c r="AS34" s="2381"/>
      <c r="AT34" s="2381"/>
      <c r="AU34" s="2381"/>
      <c r="AV34" s="2381"/>
      <c r="AW34" s="2381"/>
      <c r="AX34" s="2381"/>
      <c r="AY34" s="2381"/>
      <c r="AZ34" s="2381"/>
      <c r="BA34" s="2381"/>
      <c r="BB34" s="2432">
        <v>600</v>
      </c>
      <c r="BC34" s="2381"/>
      <c r="BD34" s="2381"/>
      <c r="BE34" s="2381"/>
      <c r="BF34" s="2381"/>
      <c r="BG34" s="2381"/>
      <c r="BH34" s="2381"/>
      <c r="BI34" s="2432">
        <v>16143972</v>
      </c>
      <c r="BJ34" s="2381"/>
      <c r="BK34" s="2381"/>
      <c r="BL34" s="2381"/>
      <c r="BM34" s="2381"/>
      <c r="BN34" s="2381"/>
      <c r="BO34" s="2381"/>
      <c r="BP34" s="2381"/>
      <c r="BQ34" s="2381"/>
      <c r="BR34" s="2381"/>
      <c r="BS34" s="2381"/>
      <c r="BT34" s="2414"/>
      <c r="BU34" s="1501"/>
      <c r="BV34" s="2402">
        <v>861599</v>
      </c>
      <c r="BW34" s="2366"/>
      <c r="BX34" s="2366"/>
      <c r="BY34" s="2366"/>
      <c r="BZ34" s="2366"/>
      <c r="CA34" s="2366"/>
      <c r="CB34" s="2341"/>
      <c r="CC34" s="2407">
        <v>8287232795</v>
      </c>
      <c r="CD34" s="2366"/>
      <c r="CE34" s="2366"/>
      <c r="CF34" s="2366"/>
      <c r="CG34" s="2366"/>
      <c r="CH34" s="2366"/>
      <c r="CI34" s="2366"/>
      <c r="CJ34" s="2366"/>
      <c r="CK34" s="2366"/>
      <c r="CL34" s="2366"/>
      <c r="CM34" s="2366"/>
      <c r="CN34" s="2341"/>
      <c r="CO34" s="2365">
        <v>754</v>
      </c>
      <c r="CP34" s="2366"/>
      <c r="CQ34" s="2366"/>
      <c r="CR34" s="2366"/>
      <c r="CS34" s="2366"/>
      <c r="CT34" s="2341"/>
      <c r="CU34" s="2367">
        <v>52597626</v>
      </c>
      <c r="CV34" s="2340"/>
      <c r="CW34" s="2340"/>
      <c r="CX34" s="2340"/>
      <c r="CY34" s="2340"/>
      <c r="CZ34" s="2340"/>
      <c r="DA34" s="2340"/>
      <c r="DB34" s="2341"/>
      <c r="DC34" s="2334">
        <v>11</v>
      </c>
      <c r="DD34" s="2340"/>
      <c r="DE34" s="2340"/>
      <c r="DF34" s="2340"/>
      <c r="DG34" s="2340"/>
      <c r="DH34" s="2341"/>
      <c r="DI34" s="2334">
        <v>597423</v>
      </c>
      <c r="DJ34" s="2340"/>
      <c r="DK34" s="2340"/>
      <c r="DL34" s="2340"/>
      <c r="DM34" s="2340"/>
      <c r="DN34" s="2340"/>
      <c r="DO34" s="2340"/>
      <c r="DP34" s="2341"/>
      <c r="DQ34" s="2334">
        <v>29718873</v>
      </c>
      <c r="DR34" s="2335"/>
      <c r="DS34" s="2335"/>
      <c r="DT34" s="2335"/>
      <c r="DU34" s="2335"/>
      <c r="DV34" s="2335"/>
      <c r="DW34" s="2335"/>
      <c r="DX34" s="2335"/>
      <c r="DY34" s="2335"/>
      <c r="DZ34" s="2348"/>
      <c r="EA34" s="2334">
        <v>600837841958</v>
      </c>
      <c r="EB34" s="2335"/>
      <c r="EC34" s="2335"/>
      <c r="ED34" s="2335"/>
      <c r="EE34" s="2335"/>
      <c r="EF34" s="2335"/>
      <c r="EG34" s="2335"/>
      <c r="EH34" s="2335"/>
      <c r="EI34" s="2335"/>
      <c r="EJ34" s="2335"/>
      <c r="EK34" s="2335"/>
      <c r="EL34" s="2335"/>
      <c r="EM34" s="2336"/>
    </row>
    <row r="35" spans="2:147" s="286" customFormat="1" ht="21" customHeight="1" thickBot="1">
      <c r="B35" s="282" t="s">
        <v>1005</v>
      </c>
      <c r="C35" s="2434">
        <v>732513</v>
      </c>
      <c r="D35" s="2435"/>
      <c r="E35" s="2435"/>
      <c r="F35" s="2435"/>
      <c r="G35" s="2435"/>
      <c r="H35" s="2436"/>
      <c r="I35" s="2437">
        <v>5827484270</v>
      </c>
      <c r="J35" s="2438"/>
      <c r="K35" s="2438"/>
      <c r="L35" s="2438"/>
      <c r="M35" s="2438"/>
      <c r="N35" s="2438"/>
      <c r="O35" s="2438"/>
      <c r="P35" s="2438"/>
      <c r="Q35" s="2438"/>
      <c r="R35" s="2439"/>
      <c r="S35" s="2411">
        <v>24571</v>
      </c>
      <c r="T35" s="2411"/>
      <c r="U35" s="2411"/>
      <c r="V35" s="2411"/>
      <c r="W35" s="2411"/>
      <c r="X35" s="2411"/>
      <c r="Y35" s="2411"/>
      <c r="Z35" s="2411">
        <v>787310289</v>
      </c>
      <c r="AA35" s="2411"/>
      <c r="AB35" s="2411"/>
      <c r="AC35" s="2411"/>
      <c r="AD35" s="2411"/>
      <c r="AE35" s="2411"/>
      <c r="AF35" s="2411"/>
      <c r="AG35" s="2411"/>
      <c r="AH35" s="2411"/>
      <c r="AI35" s="2411"/>
      <c r="AJ35" s="2411"/>
      <c r="AK35" s="2411"/>
      <c r="AL35" s="2535">
        <v>16823</v>
      </c>
      <c r="AM35" s="2435"/>
      <c r="AN35" s="2435"/>
      <c r="AO35" s="2435"/>
      <c r="AP35" s="2435"/>
      <c r="AQ35" s="2436"/>
      <c r="AR35" s="2437">
        <v>214971990</v>
      </c>
      <c r="AS35" s="2438"/>
      <c r="AT35" s="2438"/>
      <c r="AU35" s="2438"/>
      <c r="AV35" s="2438"/>
      <c r="AW35" s="2438"/>
      <c r="AX35" s="2438"/>
      <c r="AY35" s="2438"/>
      <c r="AZ35" s="2438"/>
      <c r="BA35" s="2439"/>
      <c r="BB35" s="2411">
        <v>182</v>
      </c>
      <c r="BC35" s="2411"/>
      <c r="BD35" s="2411"/>
      <c r="BE35" s="2411"/>
      <c r="BF35" s="2411"/>
      <c r="BG35" s="2411"/>
      <c r="BH35" s="2411"/>
      <c r="BI35" s="2411">
        <v>12105739</v>
      </c>
      <c r="BJ35" s="2411"/>
      <c r="BK35" s="2411"/>
      <c r="BL35" s="2411"/>
      <c r="BM35" s="2411"/>
      <c r="BN35" s="2411"/>
      <c r="BO35" s="2411"/>
      <c r="BP35" s="2411"/>
      <c r="BQ35" s="2411"/>
      <c r="BR35" s="2411"/>
      <c r="BS35" s="2411"/>
      <c r="BT35" s="2412"/>
      <c r="BU35" s="1501"/>
      <c r="BV35" s="2403">
        <v>810614</v>
      </c>
      <c r="BW35" s="2404"/>
      <c r="BX35" s="2404"/>
      <c r="BY35" s="2404"/>
      <c r="BZ35" s="2404"/>
      <c r="CA35" s="2404"/>
      <c r="CB35" s="2405"/>
      <c r="CC35" s="2408">
        <v>7737204026</v>
      </c>
      <c r="CD35" s="2404"/>
      <c r="CE35" s="2404"/>
      <c r="CF35" s="2404"/>
      <c r="CG35" s="2404"/>
      <c r="CH35" s="2404"/>
      <c r="CI35" s="2404"/>
      <c r="CJ35" s="2404"/>
      <c r="CK35" s="2404"/>
      <c r="CL35" s="2404"/>
      <c r="CM35" s="2404"/>
      <c r="CN35" s="2405"/>
      <c r="CO35" s="2407">
        <v>745</v>
      </c>
      <c r="CP35" s="2366"/>
      <c r="CQ35" s="2366"/>
      <c r="CR35" s="2366"/>
      <c r="CS35" s="2366"/>
      <c r="CT35" s="2341"/>
      <c r="CU35" s="2334">
        <v>38613617</v>
      </c>
      <c r="CV35" s="2340"/>
      <c r="CW35" s="2340"/>
      <c r="CX35" s="2340"/>
      <c r="CY35" s="2340"/>
      <c r="CZ35" s="2340"/>
      <c r="DA35" s="2340"/>
      <c r="DB35" s="2341"/>
      <c r="DC35" s="2334">
        <v>16</v>
      </c>
      <c r="DD35" s="2340"/>
      <c r="DE35" s="2340"/>
      <c r="DF35" s="2340"/>
      <c r="DG35" s="2340"/>
      <c r="DH35" s="2341"/>
      <c r="DI35" s="2334">
        <v>484370</v>
      </c>
      <c r="DJ35" s="2340"/>
      <c r="DK35" s="2340"/>
      <c r="DL35" s="2340"/>
      <c r="DM35" s="2340"/>
      <c r="DN35" s="2340"/>
      <c r="DO35" s="2340"/>
      <c r="DP35" s="2341"/>
      <c r="DQ35" s="2337">
        <v>28671849</v>
      </c>
      <c r="DR35" s="2338"/>
      <c r="DS35" s="2338"/>
      <c r="DT35" s="2338"/>
      <c r="DU35" s="2338"/>
      <c r="DV35" s="2338"/>
      <c r="DW35" s="2338"/>
      <c r="DX35" s="2338"/>
      <c r="DY35" s="2338"/>
      <c r="DZ35" s="2349"/>
      <c r="EA35" s="2337">
        <v>588319432035</v>
      </c>
      <c r="EB35" s="2338"/>
      <c r="EC35" s="2338"/>
      <c r="ED35" s="2338"/>
      <c r="EE35" s="2338"/>
      <c r="EF35" s="2338"/>
      <c r="EG35" s="2338"/>
      <c r="EH35" s="2338"/>
      <c r="EI35" s="2338"/>
      <c r="EJ35" s="2338"/>
      <c r="EK35" s="2338"/>
      <c r="EL35" s="2338"/>
      <c r="EM35" s="2339"/>
    </row>
    <row r="36" spans="2:147" s="286" customFormat="1" ht="15" customHeight="1">
      <c r="B36" s="2524"/>
      <c r="C36" s="2492"/>
      <c r="D36" s="2492"/>
      <c r="E36" s="2492"/>
      <c r="F36" s="2492"/>
      <c r="G36" s="2492"/>
      <c r="H36" s="2492"/>
      <c r="I36" s="2492"/>
      <c r="J36" s="2492"/>
      <c r="K36" s="2492"/>
      <c r="L36" s="2492"/>
      <c r="M36" s="2492"/>
      <c r="N36" s="2492"/>
      <c r="O36" s="2492"/>
      <c r="P36" s="2492"/>
      <c r="Q36" s="2492"/>
      <c r="R36" s="2492"/>
      <c r="S36" s="2492"/>
      <c r="T36" s="2492"/>
      <c r="U36" s="2492"/>
      <c r="V36" s="2492"/>
      <c r="W36" s="2492"/>
      <c r="X36" s="2492"/>
      <c r="Y36" s="2492"/>
      <c r="Z36" s="2492"/>
      <c r="AA36" s="2492"/>
      <c r="AB36" s="2492"/>
      <c r="AC36" s="2492"/>
      <c r="AD36" s="2492"/>
      <c r="AE36" s="2492"/>
      <c r="AF36" s="2492"/>
      <c r="AG36" s="2492"/>
      <c r="AH36" s="2492"/>
      <c r="AI36" s="2492"/>
      <c r="AJ36" s="2492"/>
      <c r="AK36" s="2492"/>
      <c r="AL36" s="2492"/>
      <c r="AM36" s="2492"/>
      <c r="AN36" s="2492"/>
      <c r="AO36" s="2492"/>
      <c r="AP36" s="2492"/>
      <c r="AQ36" s="2492"/>
      <c r="AR36" s="2492"/>
      <c r="AS36" s="2492"/>
      <c r="AT36" s="2492"/>
      <c r="AU36" s="2492"/>
      <c r="AV36" s="2492"/>
      <c r="AW36" s="2492"/>
      <c r="AX36" s="2492"/>
      <c r="AY36" s="2492"/>
      <c r="AZ36" s="2492"/>
      <c r="BA36" s="2492"/>
      <c r="BB36" s="2492"/>
      <c r="BC36" s="2492"/>
      <c r="BD36" s="2492"/>
      <c r="BE36" s="2492"/>
      <c r="BF36" s="2492"/>
      <c r="BG36" s="2492"/>
      <c r="BH36" s="2492"/>
      <c r="BI36" s="2492"/>
      <c r="BJ36" s="2492"/>
      <c r="BK36" s="2492"/>
      <c r="BL36" s="2492"/>
      <c r="BM36" s="2492"/>
      <c r="BN36" s="2492"/>
      <c r="BO36" s="2492"/>
      <c r="BP36" s="2492"/>
      <c r="BQ36" s="2492"/>
      <c r="BR36" s="2492"/>
      <c r="BS36" s="2492"/>
      <c r="BT36" s="2492"/>
      <c r="BV36" s="2500"/>
      <c r="BW36" s="2501"/>
      <c r="BX36" s="2501"/>
      <c r="BY36" s="2501"/>
      <c r="BZ36" s="2501"/>
      <c r="CA36" s="2501"/>
      <c r="CB36" s="2501"/>
      <c r="CC36" s="2501"/>
      <c r="CD36" s="2501"/>
      <c r="CE36" s="2501"/>
      <c r="CF36" s="2501"/>
      <c r="CG36" s="2501"/>
      <c r="CH36" s="2501"/>
      <c r="CI36" s="2501"/>
      <c r="CJ36" s="2501"/>
      <c r="CK36" s="2501"/>
      <c r="CL36" s="2501"/>
      <c r="CM36" s="2501"/>
      <c r="CN36" s="2501"/>
      <c r="CO36" s="2501"/>
      <c r="CP36" s="2501"/>
      <c r="CQ36" s="2501"/>
      <c r="CR36" s="2501"/>
      <c r="CS36" s="2501"/>
      <c r="CT36" s="2501"/>
      <c r="CU36" s="2501"/>
      <c r="CV36" s="2501"/>
      <c r="CW36" s="2501"/>
      <c r="CX36" s="2501"/>
      <c r="CY36" s="2501"/>
      <c r="CZ36" s="2501"/>
      <c r="DA36" s="2501"/>
      <c r="DB36" s="2501"/>
      <c r="DC36" s="2501"/>
      <c r="DD36" s="2501"/>
      <c r="DE36" s="2501"/>
      <c r="DF36" s="2501"/>
      <c r="DG36" s="2501"/>
      <c r="DH36" s="2501"/>
      <c r="DI36" s="2501"/>
      <c r="DJ36" s="2501"/>
      <c r="DK36" s="2501"/>
      <c r="DL36" s="2501"/>
      <c r="DM36" s="2501"/>
      <c r="DN36" s="2501"/>
      <c r="DO36" s="2501"/>
      <c r="DP36" s="2501"/>
      <c r="DQ36" s="2501"/>
      <c r="DR36" s="2501"/>
      <c r="DS36" s="2501"/>
      <c r="DT36" s="2501"/>
      <c r="DU36" s="2501"/>
      <c r="DV36" s="2501"/>
      <c r="DW36" s="2501"/>
      <c r="DX36" s="2501"/>
      <c r="DY36" s="2501"/>
      <c r="DZ36" s="2501"/>
      <c r="EA36" s="2501"/>
      <c r="EB36" s="2501"/>
      <c r="EC36" s="2501"/>
      <c r="ED36" s="2501"/>
      <c r="EE36" s="2501"/>
      <c r="EF36" s="2501"/>
      <c r="EG36" s="2501"/>
      <c r="EH36" s="2501"/>
      <c r="EI36" s="2501"/>
      <c r="EJ36" s="2501"/>
      <c r="EK36" s="2501"/>
      <c r="EL36" s="2501"/>
      <c r="EM36" s="2501"/>
    </row>
    <row r="37" spans="2:147" s="286" customFormat="1" ht="15" customHeight="1">
      <c r="B37" s="2492"/>
      <c r="C37" s="2492"/>
      <c r="D37" s="2492"/>
      <c r="E37" s="2492"/>
      <c r="F37" s="2492"/>
      <c r="G37" s="2492"/>
      <c r="H37" s="2492"/>
      <c r="I37" s="2492"/>
      <c r="J37" s="2492"/>
      <c r="K37" s="2492"/>
      <c r="L37" s="2492"/>
      <c r="M37" s="2492"/>
      <c r="N37" s="2492"/>
      <c r="O37" s="2492"/>
      <c r="P37" s="2492"/>
      <c r="Q37" s="2492"/>
      <c r="R37" s="2492"/>
      <c r="S37" s="2492"/>
      <c r="T37" s="2492"/>
      <c r="U37" s="2492"/>
      <c r="V37" s="2492"/>
      <c r="W37" s="2492"/>
      <c r="X37" s="2492"/>
      <c r="Y37" s="2492"/>
      <c r="Z37" s="2492"/>
      <c r="AA37" s="2492"/>
      <c r="AB37" s="2492"/>
      <c r="AC37" s="2492"/>
      <c r="AD37" s="2492"/>
      <c r="AE37" s="2492"/>
      <c r="AF37" s="2492"/>
      <c r="AG37" s="2492"/>
      <c r="AH37" s="2492"/>
      <c r="AI37" s="2492"/>
      <c r="AJ37" s="2492"/>
      <c r="AK37" s="2492"/>
      <c r="AL37" s="2492"/>
      <c r="AM37" s="2492"/>
      <c r="AN37" s="2492"/>
      <c r="AO37" s="2492"/>
      <c r="AP37" s="2492"/>
      <c r="AQ37" s="2492"/>
      <c r="AR37" s="2492"/>
      <c r="AS37" s="2492"/>
      <c r="AT37" s="2492"/>
      <c r="AU37" s="2492"/>
      <c r="AV37" s="2492"/>
      <c r="AW37" s="2492"/>
      <c r="AX37" s="2492"/>
      <c r="AY37" s="2492"/>
      <c r="AZ37" s="2492"/>
      <c r="BA37" s="2492"/>
      <c r="BB37" s="2492"/>
      <c r="BC37" s="2492"/>
      <c r="BD37" s="2492"/>
      <c r="BE37" s="2492"/>
      <c r="BF37" s="2492"/>
      <c r="BG37" s="2492"/>
      <c r="BH37" s="2492"/>
      <c r="BI37" s="2492"/>
      <c r="BJ37" s="2492"/>
      <c r="BK37" s="2492"/>
      <c r="BL37" s="2492"/>
      <c r="BM37" s="2492"/>
      <c r="BN37" s="2492"/>
      <c r="BO37" s="2492"/>
      <c r="BP37" s="2492"/>
      <c r="BQ37" s="2492"/>
      <c r="BR37" s="2492"/>
      <c r="BS37" s="2492"/>
      <c r="BT37" s="2492"/>
      <c r="BV37" s="2492"/>
      <c r="BW37" s="2492"/>
      <c r="BX37" s="2492"/>
      <c r="BY37" s="2492"/>
      <c r="BZ37" s="2492"/>
      <c r="CA37" s="2492"/>
      <c r="CB37" s="2492"/>
      <c r="CC37" s="2492"/>
      <c r="CD37" s="2492"/>
      <c r="CE37" s="2492"/>
      <c r="CF37" s="2492"/>
      <c r="CG37" s="2492"/>
      <c r="CH37" s="2492"/>
      <c r="CI37" s="2492"/>
      <c r="CJ37" s="2492"/>
      <c r="CK37" s="2492"/>
      <c r="CL37" s="2492"/>
      <c r="CM37" s="2492"/>
      <c r="CN37" s="2492"/>
      <c r="CO37" s="2492"/>
      <c r="CP37" s="2492"/>
      <c r="CQ37" s="2492"/>
      <c r="CR37" s="2492"/>
      <c r="CS37" s="2492"/>
      <c r="CT37" s="2492"/>
      <c r="CU37" s="2492"/>
      <c r="CV37" s="2492"/>
      <c r="CW37" s="2492"/>
      <c r="CX37" s="2492"/>
      <c r="CY37" s="2492"/>
      <c r="CZ37" s="2492"/>
      <c r="DA37" s="2492"/>
      <c r="DB37" s="2492"/>
      <c r="DC37" s="2492"/>
      <c r="DD37" s="2492"/>
      <c r="DE37" s="2492"/>
      <c r="DF37" s="2492"/>
      <c r="DG37" s="2492"/>
      <c r="DH37" s="2492"/>
      <c r="DI37" s="2492"/>
      <c r="DJ37" s="2492"/>
      <c r="DK37" s="2492"/>
      <c r="DL37" s="2492"/>
      <c r="DM37" s="2492"/>
      <c r="DN37" s="2492"/>
      <c r="DO37" s="2492"/>
      <c r="DP37" s="2492"/>
      <c r="DQ37" s="2492"/>
      <c r="DR37" s="2492"/>
      <c r="DS37" s="2492"/>
      <c r="DT37" s="2492"/>
      <c r="DU37" s="2492"/>
      <c r="DV37" s="2492"/>
      <c r="DW37" s="2492"/>
      <c r="DX37" s="2492"/>
      <c r="DY37" s="2492"/>
      <c r="DZ37" s="2492"/>
      <c r="EA37" s="2492"/>
      <c r="EB37" s="2492"/>
      <c r="EC37" s="2492"/>
      <c r="ED37" s="2492"/>
      <c r="EE37" s="2492"/>
      <c r="EF37" s="2492"/>
      <c r="EG37" s="2492"/>
      <c r="EH37" s="2492"/>
      <c r="EI37" s="2492"/>
      <c r="EJ37" s="2492"/>
      <c r="EK37" s="2492"/>
      <c r="EL37" s="2492"/>
      <c r="EM37" s="2492"/>
    </row>
    <row r="38" spans="2:147" s="286" customFormat="1" ht="15" customHeight="1" thickBot="1">
      <c r="B38" s="2496"/>
      <c r="C38" s="2496"/>
      <c r="D38" s="2496"/>
      <c r="E38" s="2496"/>
      <c r="F38" s="2496"/>
      <c r="G38" s="2496"/>
      <c r="H38" s="2496"/>
      <c r="I38" s="2496"/>
      <c r="J38" s="2496"/>
      <c r="K38" s="2496"/>
      <c r="L38" s="2496"/>
      <c r="M38" s="2496"/>
      <c r="N38" s="2496"/>
      <c r="O38" s="2496"/>
      <c r="P38" s="2496"/>
      <c r="Q38" s="2496"/>
      <c r="R38" s="2496"/>
      <c r="S38" s="2496"/>
      <c r="T38" s="2496"/>
      <c r="U38" s="2496"/>
      <c r="V38" s="2496"/>
      <c r="W38" s="2496"/>
      <c r="X38" s="2496"/>
      <c r="Y38" s="2496"/>
      <c r="Z38" s="2496"/>
      <c r="AA38" s="2496"/>
      <c r="AB38" s="2496"/>
      <c r="AC38" s="2496"/>
      <c r="AD38" s="2496"/>
      <c r="AE38" s="2496"/>
      <c r="AF38" s="2496"/>
      <c r="AG38" s="2496"/>
      <c r="AH38" s="2496"/>
      <c r="AI38" s="2496"/>
      <c r="AJ38" s="2496"/>
      <c r="AK38" s="2496"/>
      <c r="AL38" s="2496"/>
      <c r="AM38" s="2496"/>
      <c r="AN38" s="2496"/>
      <c r="AO38" s="2496"/>
      <c r="AP38" s="2496"/>
      <c r="AQ38" s="2496"/>
      <c r="AR38" s="2496"/>
      <c r="AS38" s="2496"/>
      <c r="AT38" s="2496"/>
      <c r="AU38" s="2496"/>
      <c r="AV38" s="2496"/>
      <c r="AW38" s="2496"/>
      <c r="AX38" s="2496"/>
      <c r="AY38" s="2496"/>
      <c r="AZ38" s="2496"/>
      <c r="BA38" s="2496"/>
      <c r="BB38" s="2496"/>
      <c r="BC38" s="2496"/>
      <c r="BD38" s="2496"/>
      <c r="BE38" s="2496"/>
      <c r="BF38" s="2496"/>
      <c r="BG38" s="2496"/>
      <c r="BH38" s="2496"/>
      <c r="BI38" s="2496"/>
      <c r="BJ38" s="2496"/>
      <c r="BK38" s="2496"/>
      <c r="BL38" s="2496"/>
      <c r="BM38" s="2496"/>
      <c r="BN38" s="2496"/>
      <c r="BO38" s="2496"/>
      <c r="BP38" s="2496"/>
      <c r="BQ38" s="2496"/>
      <c r="BR38" s="2496"/>
      <c r="BS38" s="2496"/>
      <c r="BT38" s="2496"/>
      <c r="BU38" s="294"/>
      <c r="BV38" s="2496"/>
      <c r="BW38" s="2496"/>
      <c r="BX38" s="2496"/>
      <c r="BY38" s="2496"/>
      <c r="BZ38" s="2496"/>
      <c r="CA38" s="2496"/>
      <c r="CB38" s="2496"/>
      <c r="CC38" s="2496"/>
      <c r="CD38" s="2496"/>
      <c r="CE38" s="2496"/>
      <c r="CF38" s="2496"/>
      <c r="CG38" s="2496"/>
      <c r="CH38" s="2496"/>
      <c r="CI38" s="2496"/>
      <c r="CJ38" s="2496"/>
      <c r="CK38" s="2496"/>
      <c r="CL38" s="2496"/>
      <c r="CM38" s="2496"/>
      <c r="CN38" s="2496"/>
      <c r="CO38" s="2496"/>
      <c r="CP38" s="2496"/>
      <c r="CQ38" s="2496"/>
      <c r="CR38" s="2496"/>
      <c r="CS38" s="2496"/>
      <c r="CT38" s="2496"/>
      <c r="CU38" s="2496"/>
      <c r="CV38" s="2496"/>
      <c r="CW38" s="2496"/>
      <c r="CX38" s="2496"/>
      <c r="CY38" s="2496"/>
      <c r="CZ38" s="2496"/>
      <c r="DA38" s="2496"/>
      <c r="DB38" s="2496"/>
      <c r="DC38" s="2496"/>
      <c r="DD38" s="2496"/>
      <c r="DE38" s="2496"/>
      <c r="DF38" s="2496"/>
      <c r="DG38" s="2496"/>
      <c r="DH38" s="2496"/>
      <c r="DI38" s="2496"/>
      <c r="DJ38" s="2496"/>
      <c r="DK38" s="2496"/>
      <c r="DL38" s="2496"/>
      <c r="DM38" s="2496"/>
      <c r="DN38" s="2496"/>
      <c r="DO38" s="2496"/>
      <c r="DP38" s="2496"/>
      <c r="DQ38" s="2496"/>
      <c r="DR38" s="2496"/>
      <c r="DS38" s="2496"/>
      <c r="DT38" s="2496"/>
      <c r="DU38" s="2496"/>
      <c r="DV38" s="2496"/>
      <c r="DW38" s="2496"/>
      <c r="DX38" s="2496"/>
      <c r="DY38" s="2496"/>
      <c r="DZ38" s="2496"/>
      <c r="EA38" s="2496"/>
      <c r="EB38" s="2496"/>
      <c r="EC38" s="2496"/>
      <c r="ED38" s="2496"/>
      <c r="EE38" s="2496"/>
      <c r="EF38" s="2496"/>
      <c r="EG38" s="2496"/>
      <c r="EH38" s="2496"/>
      <c r="EI38" s="2496"/>
      <c r="EJ38" s="2496"/>
      <c r="EK38" s="2496"/>
      <c r="EL38" s="2496"/>
      <c r="EM38" s="2496"/>
      <c r="EN38" s="294"/>
    </row>
    <row r="39" spans="2:147" s="286" customFormat="1" ht="21" customHeight="1">
      <c r="B39" s="287"/>
      <c r="C39" s="2469" t="s">
        <v>736</v>
      </c>
      <c r="D39" s="2470"/>
      <c r="E39" s="2470"/>
      <c r="F39" s="2470"/>
      <c r="G39" s="2470"/>
      <c r="H39" s="2470"/>
      <c r="I39" s="2470"/>
      <c r="J39" s="2470"/>
      <c r="K39" s="2470"/>
      <c r="L39" s="2470"/>
      <c r="M39" s="2470"/>
      <c r="N39" s="2470"/>
      <c r="O39" s="2470"/>
      <c r="P39" s="2470"/>
      <c r="Q39" s="2470"/>
      <c r="R39" s="2470"/>
      <c r="S39" s="2470"/>
      <c r="T39" s="2470"/>
      <c r="U39" s="2470"/>
      <c r="V39" s="2470"/>
      <c r="W39" s="2470"/>
      <c r="X39" s="2470"/>
      <c r="Y39" s="2470"/>
      <c r="Z39" s="2470"/>
      <c r="AA39" s="2470"/>
      <c r="AB39" s="2470"/>
      <c r="AC39" s="2470"/>
      <c r="AD39" s="2470"/>
      <c r="AE39" s="2470"/>
      <c r="AF39" s="2470"/>
      <c r="AG39" s="2470"/>
      <c r="AH39" s="2470"/>
      <c r="AI39" s="2470"/>
      <c r="AJ39" s="2470"/>
      <c r="AK39" s="2470"/>
      <c r="AL39" s="2470"/>
      <c r="AM39" s="2470"/>
      <c r="AN39" s="2470"/>
      <c r="AO39" s="2470"/>
      <c r="AP39" s="2470"/>
      <c r="AQ39" s="2470"/>
      <c r="AR39" s="2470"/>
      <c r="AS39" s="2470"/>
      <c r="AT39" s="2470"/>
      <c r="AU39" s="2470"/>
      <c r="AV39" s="2470"/>
      <c r="AW39" s="2470"/>
      <c r="AX39" s="2470"/>
      <c r="AY39" s="2470"/>
      <c r="AZ39" s="2470"/>
      <c r="BA39" s="2470"/>
      <c r="BB39" s="2470"/>
      <c r="BC39" s="2470"/>
      <c r="BD39" s="2470"/>
      <c r="BE39" s="2470"/>
      <c r="BF39" s="2470"/>
      <c r="BG39" s="2470"/>
      <c r="BH39" s="2470"/>
      <c r="BI39" s="2470"/>
      <c r="BJ39" s="2470"/>
      <c r="BK39" s="2470"/>
      <c r="BL39" s="2470"/>
      <c r="BM39" s="2470"/>
      <c r="BN39" s="2470"/>
      <c r="BO39" s="2470"/>
      <c r="BP39" s="2470"/>
      <c r="BQ39" s="2470"/>
      <c r="BR39" s="2470"/>
      <c r="BS39" s="2470"/>
      <c r="BT39" s="2471"/>
      <c r="BU39" s="362"/>
      <c r="BV39" s="2458" t="s">
        <v>737</v>
      </c>
      <c r="BW39" s="2459"/>
      <c r="BX39" s="2459"/>
      <c r="BY39" s="2459"/>
      <c r="BZ39" s="2459"/>
      <c r="CA39" s="2459"/>
      <c r="CB39" s="2459"/>
      <c r="CC39" s="2459"/>
      <c r="CD39" s="2459"/>
      <c r="CE39" s="2459"/>
      <c r="CF39" s="2459"/>
      <c r="CG39" s="2459"/>
      <c r="CH39" s="2459"/>
      <c r="CI39" s="2459"/>
      <c r="CJ39" s="2459"/>
      <c r="CK39" s="2459"/>
      <c r="CL39" s="2459"/>
      <c r="CM39" s="2459"/>
      <c r="CN39" s="2459"/>
      <c r="CO39" s="2459"/>
      <c r="CP39" s="2459"/>
      <c r="CQ39" s="2459"/>
      <c r="CR39" s="2459"/>
      <c r="CS39" s="2459"/>
      <c r="CT39" s="2459"/>
      <c r="CU39" s="2459"/>
      <c r="CV39" s="2459"/>
      <c r="CW39" s="2459"/>
      <c r="CX39" s="2459"/>
      <c r="CY39" s="2459"/>
      <c r="CZ39" s="2459"/>
      <c r="DA39" s="2459"/>
      <c r="DB39" s="2459"/>
      <c r="DC39" s="2459"/>
      <c r="DD39" s="2459"/>
      <c r="DE39" s="2459"/>
      <c r="DF39" s="2459"/>
      <c r="DG39" s="2466" t="s">
        <v>761</v>
      </c>
      <c r="DH39" s="2467"/>
      <c r="DI39" s="2467"/>
      <c r="DJ39" s="2467"/>
      <c r="DK39" s="2467"/>
      <c r="DL39" s="2467"/>
      <c r="DM39" s="2467"/>
      <c r="DN39" s="2467"/>
      <c r="DO39" s="2467"/>
      <c r="DP39" s="2467"/>
      <c r="DQ39" s="2467"/>
      <c r="DR39" s="2467"/>
      <c r="DS39" s="2467"/>
      <c r="DT39" s="2467"/>
      <c r="DU39" s="2467"/>
      <c r="DV39" s="2467"/>
      <c r="DW39" s="2467"/>
      <c r="DX39" s="2467"/>
      <c r="DY39" s="2467"/>
      <c r="DZ39" s="2467"/>
      <c r="EA39" s="2467"/>
      <c r="EB39" s="2467"/>
      <c r="EC39" s="2467"/>
      <c r="ED39" s="2467"/>
      <c r="EE39" s="2467"/>
      <c r="EF39" s="2467"/>
      <c r="EG39" s="2467"/>
      <c r="EH39" s="2467"/>
      <c r="EI39" s="2467"/>
      <c r="EJ39" s="2467"/>
      <c r="EK39" s="2467"/>
      <c r="EL39" s="2467"/>
      <c r="EM39" s="2468"/>
      <c r="EN39" s="362"/>
      <c r="EO39" s="361"/>
      <c r="EP39" s="361"/>
      <c r="EQ39" s="361"/>
    </row>
    <row r="40" spans="2:147" s="286" customFormat="1" ht="21" customHeight="1">
      <c r="B40" s="289" t="s">
        <v>714</v>
      </c>
      <c r="C40" s="2452" t="s">
        <v>548</v>
      </c>
      <c r="D40" s="2453"/>
      <c r="E40" s="2453"/>
      <c r="F40" s="2453"/>
      <c r="G40" s="2453"/>
      <c r="H40" s="2453"/>
      <c r="I40" s="2453"/>
      <c r="J40" s="2453"/>
      <c r="K40" s="2453"/>
      <c r="L40" s="2453"/>
      <c r="M40" s="2453"/>
      <c r="N40" s="2453"/>
      <c r="O40" s="2453"/>
      <c r="P40" s="2453"/>
      <c r="Q40" s="2453"/>
      <c r="R40" s="2453"/>
      <c r="S40" s="2453"/>
      <c r="T40" s="2453"/>
      <c r="U40" s="2453"/>
      <c r="V40" s="2453"/>
      <c r="W40" s="2453"/>
      <c r="X40" s="2453"/>
      <c r="Y40" s="2453"/>
      <c r="Z40" s="2454"/>
      <c r="AA40" s="2472" t="s">
        <v>735</v>
      </c>
      <c r="AB40" s="2510"/>
      <c r="AC40" s="2510"/>
      <c r="AD40" s="2510"/>
      <c r="AE40" s="2510"/>
      <c r="AF40" s="2510"/>
      <c r="AG40" s="2510"/>
      <c r="AH40" s="2510"/>
      <c r="AI40" s="2510"/>
      <c r="AJ40" s="2511"/>
      <c r="AK40" s="2510"/>
      <c r="AL40" s="2510"/>
      <c r="AM40" s="2510"/>
      <c r="AN40" s="2510"/>
      <c r="AO40" s="2510"/>
      <c r="AP40" s="2510"/>
      <c r="AQ40" s="2510"/>
      <c r="AR40" s="2510"/>
      <c r="AS40" s="2510"/>
      <c r="AT40" s="2510"/>
      <c r="AU40" s="2510"/>
      <c r="AV40" s="2510"/>
      <c r="AW40" s="2510"/>
      <c r="AX40" s="2512"/>
      <c r="AY40" s="2472" t="s">
        <v>738</v>
      </c>
      <c r="AZ40" s="2453"/>
      <c r="BA40" s="2453"/>
      <c r="BB40" s="2453"/>
      <c r="BC40" s="2453"/>
      <c r="BD40" s="2453"/>
      <c r="BE40" s="2453"/>
      <c r="BF40" s="2453"/>
      <c r="BG40" s="2453"/>
      <c r="BH40" s="2453"/>
      <c r="BI40" s="2453"/>
      <c r="BJ40" s="2453"/>
      <c r="BK40" s="2453"/>
      <c r="BL40" s="2453"/>
      <c r="BM40" s="2453"/>
      <c r="BN40" s="2453"/>
      <c r="BO40" s="2453"/>
      <c r="BP40" s="2453"/>
      <c r="BQ40" s="2453"/>
      <c r="BR40" s="2453"/>
      <c r="BS40" s="2453"/>
      <c r="BT40" s="2473"/>
      <c r="BU40" s="362"/>
      <c r="BV40" s="2395" t="s">
        <v>722</v>
      </c>
      <c r="BW40" s="2396"/>
      <c r="BX40" s="2396"/>
      <c r="BY40" s="2396"/>
      <c r="BZ40" s="2396"/>
      <c r="CA40" s="2396"/>
      <c r="CB40" s="2396"/>
      <c r="CC40" s="2396"/>
      <c r="CD40" s="2396"/>
      <c r="CE40" s="2396"/>
      <c r="CF40" s="2396"/>
      <c r="CG40" s="2396"/>
      <c r="CH40" s="2396"/>
      <c r="CI40" s="2396"/>
      <c r="CJ40" s="2396"/>
      <c r="CK40" s="2396"/>
      <c r="CL40" s="2396"/>
      <c r="CM40" s="2396" t="s">
        <v>739</v>
      </c>
      <c r="CN40" s="2396"/>
      <c r="CO40" s="2396"/>
      <c r="CP40" s="2396"/>
      <c r="CQ40" s="2396"/>
      <c r="CR40" s="2396"/>
      <c r="CS40" s="2396"/>
      <c r="CT40" s="2396"/>
      <c r="CU40" s="2396"/>
      <c r="CV40" s="2396"/>
      <c r="CW40" s="2396"/>
      <c r="CX40" s="2396"/>
      <c r="CY40" s="2396"/>
      <c r="CZ40" s="2396"/>
      <c r="DA40" s="2396"/>
      <c r="DB40" s="2396"/>
      <c r="DC40" s="2396"/>
      <c r="DD40" s="2396"/>
      <c r="DE40" s="2396"/>
      <c r="DF40" s="2396"/>
      <c r="DG40" s="2385" t="s">
        <v>345</v>
      </c>
      <c r="DH40" s="2386"/>
      <c r="DI40" s="2386"/>
      <c r="DJ40" s="2386"/>
      <c r="DK40" s="2386"/>
      <c r="DL40" s="2386"/>
      <c r="DM40" s="2386"/>
      <c r="DN40" s="2386"/>
      <c r="DO40" s="2386"/>
      <c r="DP40" s="2386"/>
      <c r="DQ40" s="2386"/>
      <c r="DR40" s="2386"/>
      <c r="DS40" s="2386"/>
      <c r="DT40" s="2385" t="s">
        <v>346</v>
      </c>
      <c r="DU40" s="2386"/>
      <c r="DV40" s="2386"/>
      <c r="DW40" s="2386"/>
      <c r="DX40" s="2386"/>
      <c r="DY40" s="2386"/>
      <c r="DZ40" s="2386"/>
      <c r="EA40" s="2386"/>
      <c r="EB40" s="2386"/>
      <c r="EC40" s="2386"/>
      <c r="ED40" s="2386"/>
      <c r="EE40" s="2386"/>
      <c r="EF40" s="2386"/>
      <c r="EG40" s="2386"/>
      <c r="EH40" s="2386"/>
      <c r="EI40" s="2386"/>
      <c r="EJ40" s="2386"/>
      <c r="EK40" s="2386"/>
      <c r="EL40" s="2386"/>
      <c r="EM40" s="2387"/>
      <c r="EN40" s="362"/>
      <c r="EO40" s="361"/>
      <c r="EP40" s="361"/>
      <c r="EQ40" s="361"/>
    </row>
    <row r="41" spans="2:147" s="286" customFormat="1" ht="21" customHeight="1" thickBot="1">
      <c r="B41" s="291"/>
      <c r="C41" s="2455"/>
      <c r="D41" s="2456"/>
      <c r="E41" s="2456"/>
      <c r="F41" s="2456"/>
      <c r="G41" s="2456"/>
      <c r="H41" s="2456"/>
      <c r="I41" s="2456"/>
      <c r="J41" s="2456"/>
      <c r="K41" s="2456"/>
      <c r="L41" s="2456"/>
      <c r="M41" s="2456"/>
      <c r="N41" s="2456"/>
      <c r="O41" s="2456"/>
      <c r="P41" s="2456"/>
      <c r="Q41" s="2456"/>
      <c r="R41" s="2456"/>
      <c r="S41" s="2456"/>
      <c r="T41" s="2456"/>
      <c r="U41" s="2456"/>
      <c r="V41" s="2456"/>
      <c r="W41" s="2456"/>
      <c r="X41" s="2456"/>
      <c r="Y41" s="2456"/>
      <c r="Z41" s="2457"/>
      <c r="AA41" s="2474"/>
      <c r="AB41" s="2456"/>
      <c r="AC41" s="2456"/>
      <c r="AD41" s="2456"/>
      <c r="AE41" s="2456"/>
      <c r="AF41" s="2456"/>
      <c r="AG41" s="2456"/>
      <c r="AH41" s="2456"/>
      <c r="AI41" s="2456"/>
      <c r="AJ41" s="2456"/>
      <c r="AK41" s="2456"/>
      <c r="AL41" s="2456"/>
      <c r="AM41" s="2456"/>
      <c r="AN41" s="2456"/>
      <c r="AO41" s="2456"/>
      <c r="AP41" s="2456"/>
      <c r="AQ41" s="2456"/>
      <c r="AR41" s="2456"/>
      <c r="AS41" s="2456"/>
      <c r="AT41" s="2456"/>
      <c r="AU41" s="2456"/>
      <c r="AV41" s="2456"/>
      <c r="AW41" s="2456"/>
      <c r="AX41" s="2457"/>
      <c r="AY41" s="2474"/>
      <c r="AZ41" s="2456"/>
      <c r="BA41" s="2456"/>
      <c r="BB41" s="2456"/>
      <c r="BC41" s="2456"/>
      <c r="BD41" s="2456"/>
      <c r="BE41" s="2456"/>
      <c r="BF41" s="2456"/>
      <c r="BG41" s="2456"/>
      <c r="BH41" s="2456"/>
      <c r="BI41" s="2456"/>
      <c r="BJ41" s="2456"/>
      <c r="BK41" s="2456"/>
      <c r="BL41" s="2456"/>
      <c r="BM41" s="2456"/>
      <c r="BN41" s="2456"/>
      <c r="BO41" s="2456"/>
      <c r="BP41" s="2456"/>
      <c r="BQ41" s="2456"/>
      <c r="BR41" s="2456"/>
      <c r="BS41" s="2456"/>
      <c r="BT41" s="2475"/>
      <c r="BU41" s="361"/>
      <c r="BV41" s="2397"/>
      <c r="BW41" s="2398"/>
      <c r="BX41" s="2398"/>
      <c r="BY41" s="2398"/>
      <c r="BZ41" s="2398"/>
      <c r="CA41" s="2398"/>
      <c r="CB41" s="2398"/>
      <c r="CC41" s="2398"/>
      <c r="CD41" s="2398"/>
      <c r="CE41" s="2398"/>
      <c r="CF41" s="2398"/>
      <c r="CG41" s="2398"/>
      <c r="CH41" s="2398"/>
      <c r="CI41" s="2398"/>
      <c r="CJ41" s="2398"/>
      <c r="CK41" s="2398"/>
      <c r="CL41" s="2398"/>
      <c r="CM41" s="2398"/>
      <c r="CN41" s="2398"/>
      <c r="CO41" s="2398"/>
      <c r="CP41" s="2398"/>
      <c r="CQ41" s="2398"/>
      <c r="CR41" s="2398"/>
      <c r="CS41" s="2398"/>
      <c r="CT41" s="2398"/>
      <c r="CU41" s="2398"/>
      <c r="CV41" s="2398"/>
      <c r="CW41" s="2398"/>
      <c r="CX41" s="2398"/>
      <c r="CY41" s="2398"/>
      <c r="CZ41" s="2398"/>
      <c r="DA41" s="2398"/>
      <c r="DB41" s="2398"/>
      <c r="DC41" s="2398"/>
      <c r="DD41" s="2398"/>
      <c r="DE41" s="2398"/>
      <c r="DF41" s="2398"/>
      <c r="DG41" s="2388"/>
      <c r="DH41" s="2388"/>
      <c r="DI41" s="2388"/>
      <c r="DJ41" s="2388"/>
      <c r="DK41" s="2388"/>
      <c r="DL41" s="2388"/>
      <c r="DM41" s="2388"/>
      <c r="DN41" s="2388"/>
      <c r="DO41" s="2388"/>
      <c r="DP41" s="2388"/>
      <c r="DQ41" s="2388"/>
      <c r="DR41" s="2388"/>
      <c r="DS41" s="2388"/>
      <c r="DT41" s="2388"/>
      <c r="DU41" s="2388"/>
      <c r="DV41" s="2388"/>
      <c r="DW41" s="2388"/>
      <c r="DX41" s="2388"/>
      <c r="DY41" s="2388"/>
      <c r="DZ41" s="2388"/>
      <c r="EA41" s="2388"/>
      <c r="EB41" s="2388"/>
      <c r="EC41" s="2388"/>
      <c r="ED41" s="2388"/>
      <c r="EE41" s="2388"/>
      <c r="EF41" s="2388"/>
      <c r="EG41" s="2388"/>
      <c r="EH41" s="2388"/>
      <c r="EI41" s="2388"/>
      <c r="EJ41" s="2388"/>
      <c r="EK41" s="2388"/>
      <c r="EL41" s="2388"/>
      <c r="EM41" s="2389"/>
      <c r="EN41" s="361"/>
      <c r="EO41" s="361"/>
      <c r="EP41" s="361"/>
      <c r="EQ41" s="361"/>
    </row>
    <row r="42" spans="2:147" s="286" customFormat="1" ht="21" customHeight="1">
      <c r="B42" s="292"/>
      <c r="C42" s="2444"/>
      <c r="D42" s="2445"/>
      <c r="E42" s="2445"/>
      <c r="F42" s="2445"/>
      <c r="G42" s="2445"/>
      <c r="H42" s="2445"/>
      <c r="I42" s="2445"/>
      <c r="J42" s="2445"/>
      <c r="K42" s="2445"/>
      <c r="L42" s="2445"/>
      <c r="M42" s="2445"/>
      <c r="N42" s="2445"/>
      <c r="O42" s="2445"/>
      <c r="P42" s="2445"/>
      <c r="Q42" s="2445"/>
      <c r="R42" s="2445"/>
      <c r="S42" s="2445"/>
      <c r="T42" s="2445"/>
      <c r="U42" s="2445"/>
      <c r="V42" s="2445"/>
      <c r="W42" s="2445"/>
      <c r="X42" s="2445"/>
      <c r="Y42" s="2445"/>
      <c r="Z42" s="2446"/>
      <c r="AA42" s="2447"/>
      <c r="AB42" s="2450"/>
      <c r="AC42" s="2450"/>
      <c r="AD42" s="2450"/>
      <c r="AE42" s="2450"/>
      <c r="AF42" s="2450"/>
      <c r="AG42" s="2450"/>
      <c r="AH42" s="2450"/>
      <c r="AI42" s="2450"/>
      <c r="AJ42" s="2450"/>
      <c r="AK42" s="2450"/>
      <c r="AL42" s="2450"/>
      <c r="AM42" s="2450"/>
      <c r="AN42" s="2450"/>
      <c r="AO42" s="2450"/>
      <c r="AP42" s="2450"/>
      <c r="AQ42" s="2450"/>
      <c r="AR42" s="2450"/>
      <c r="AS42" s="2450"/>
      <c r="AT42" s="2450"/>
      <c r="AU42" s="2450"/>
      <c r="AV42" s="2450"/>
      <c r="AW42" s="2450"/>
      <c r="AX42" s="2451"/>
      <c r="AY42" s="2447"/>
      <c r="AZ42" s="2448"/>
      <c r="BA42" s="2448"/>
      <c r="BB42" s="2448"/>
      <c r="BC42" s="2448"/>
      <c r="BD42" s="2448"/>
      <c r="BE42" s="2448"/>
      <c r="BF42" s="2448"/>
      <c r="BG42" s="2448"/>
      <c r="BH42" s="2448"/>
      <c r="BI42" s="2448"/>
      <c r="BJ42" s="2448"/>
      <c r="BK42" s="2448"/>
      <c r="BL42" s="2448"/>
      <c r="BM42" s="2448"/>
      <c r="BN42" s="2448"/>
      <c r="BO42" s="2448"/>
      <c r="BP42" s="2448"/>
      <c r="BQ42" s="2448"/>
      <c r="BR42" s="2448"/>
      <c r="BS42" s="2448"/>
      <c r="BT42" s="2449"/>
      <c r="BU42" s="460"/>
      <c r="BV42" s="2399"/>
      <c r="BW42" s="2400"/>
      <c r="BX42" s="2400"/>
      <c r="BY42" s="2400"/>
      <c r="BZ42" s="2400"/>
      <c r="CA42" s="2400"/>
      <c r="CB42" s="2400"/>
      <c r="CC42" s="2400"/>
      <c r="CD42" s="2400"/>
      <c r="CE42" s="2400"/>
      <c r="CF42" s="2400"/>
      <c r="CG42" s="2400"/>
      <c r="CH42" s="2400"/>
      <c r="CI42" s="2400"/>
      <c r="CJ42" s="2400"/>
      <c r="CK42" s="2400"/>
      <c r="CL42" s="2400"/>
      <c r="CM42" s="2400"/>
      <c r="CN42" s="2400"/>
      <c r="CO42" s="2400"/>
      <c r="CP42" s="2400"/>
      <c r="CQ42" s="2400"/>
      <c r="CR42" s="2400"/>
      <c r="CS42" s="2400"/>
      <c r="CT42" s="2400"/>
      <c r="CU42" s="2400"/>
      <c r="CV42" s="2400"/>
      <c r="CW42" s="2400"/>
      <c r="CX42" s="2400"/>
      <c r="CY42" s="2400"/>
      <c r="CZ42" s="2400"/>
      <c r="DA42" s="2400"/>
      <c r="DB42" s="2400"/>
      <c r="DC42" s="2400"/>
      <c r="DD42" s="2400"/>
      <c r="DE42" s="2400"/>
      <c r="DF42" s="2400"/>
      <c r="DG42" s="2390"/>
      <c r="DH42" s="2390"/>
      <c r="DI42" s="2390"/>
      <c r="DJ42" s="2390"/>
      <c r="DK42" s="2390"/>
      <c r="DL42" s="2390"/>
      <c r="DM42" s="2390"/>
      <c r="DN42" s="2390"/>
      <c r="DO42" s="2390"/>
      <c r="DP42" s="2390"/>
      <c r="DQ42" s="2390"/>
      <c r="DR42" s="2390"/>
      <c r="DS42" s="2390"/>
      <c r="DT42" s="2390"/>
      <c r="DU42" s="2390"/>
      <c r="DV42" s="2390"/>
      <c r="DW42" s="2390"/>
      <c r="DX42" s="2390"/>
      <c r="DY42" s="2390"/>
      <c r="DZ42" s="2390"/>
      <c r="EA42" s="2390"/>
      <c r="EB42" s="2390"/>
      <c r="EC42" s="2390"/>
      <c r="ED42" s="2390"/>
      <c r="EE42" s="2390"/>
      <c r="EF42" s="2390"/>
      <c r="EG42" s="2390"/>
      <c r="EH42" s="2390"/>
      <c r="EI42" s="2390"/>
      <c r="EJ42" s="2390"/>
      <c r="EK42" s="2390"/>
      <c r="EL42" s="2390"/>
      <c r="EM42" s="2392"/>
    </row>
    <row r="43" spans="2:147" s="286" customFormat="1" ht="21" customHeight="1">
      <c r="B43" s="281" t="s">
        <v>785</v>
      </c>
      <c r="C43" s="2509">
        <v>485819975813</v>
      </c>
      <c r="D43" s="2430"/>
      <c r="E43" s="2430"/>
      <c r="F43" s="2430"/>
      <c r="G43" s="2430"/>
      <c r="H43" s="2430"/>
      <c r="I43" s="2430"/>
      <c r="J43" s="2430"/>
      <c r="K43" s="2430"/>
      <c r="L43" s="2430"/>
      <c r="M43" s="2430"/>
      <c r="N43" s="2430"/>
      <c r="O43" s="2430"/>
      <c r="P43" s="2430"/>
      <c r="Q43" s="2430"/>
      <c r="R43" s="2430"/>
      <c r="S43" s="2430"/>
      <c r="T43" s="2430"/>
      <c r="U43" s="2430"/>
      <c r="V43" s="2430"/>
      <c r="W43" s="2430"/>
      <c r="X43" s="2430"/>
      <c r="Y43" s="2430"/>
      <c r="Z43" s="2433"/>
      <c r="AA43" s="2382">
        <v>152451908903</v>
      </c>
      <c r="AB43" s="2420"/>
      <c r="AC43" s="2420"/>
      <c r="AD43" s="2420"/>
      <c r="AE43" s="2420"/>
      <c r="AF43" s="2420"/>
      <c r="AG43" s="2420"/>
      <c r="AH43" s="2420"/>
      <c r="AI43" s="2420"/>
      <c r="AJ43" s="2420"/>
      <c r="AK43" s="2420"/>
      <c r="AL43" s="2420"/>
      <c r="AM43" s="2420"/>
      <c r="AN43" s="2420"/>
      <c r="AO43" s="2420"/>
      <c r="AP43" s="2420"/>
      <c r="AQ43" s="2420"/>
      <c r="AR43" s="2420"/>
      <c r="AS43" s="2420"/>
      <c r="AT43" s="2420"/>
      <c r="AU43" s="2420"/>
      <c r="AV43" s="2420"/>
      <c r="AW43" s="2420"/>
      <c r="AX43" s="2421"/>
      <c r="AY43" s="2382">
        <v>27048588647</v>
      </c>
      <c r="AZ43" s="2430"/>
      <c r="BA43" s="2430"/>
      <c r="BB43" s="2430"/>
      <c r="BC43" s="2430"/>
      <c r="BD43" s="2430"/>
      <c r="BE43" s="2430"/>
      <c r="BF43" s="2430"/>
      <c r="BG43" s="2430"/>
      <c r="BH43" s="2430"/>
      <c r="BI43" s="2430"/>
      <c r="BJ43" s="2430"/>
      <c r="BK43" s="2430"/>
      <c r="BL43" s="2430"/>
      <c r="BM43" s="2430"/>
      <c r="BN43" s="2430"/>
      <c r="BO43" s="2430"/>
      <c r="BP43" s="2430"/>
      <c r="BQ43" s="2430"/>
      <c r="BR43" s="2430"/>
      <c r="BS43" s="2430"/>
      <c r="BT43" s="2431"/>
      <c r="BU43" s="1501"/>
      <c r="BV43" s="2380">
        <v>1056568</v>
      </c>
      <c r="BW43" s="2381"/>
      <c r="BX43" s="2381"/>
      <c r="BY43" s="2381"/>
      <c r="BZ43" s="2381"/>
      <c r="CA43" s="2381"/>
      <c r="CB43" s="2381"/>
      <c r="CC43" s="2381"/>
      <c r="CD43" s="2381"/>
      <c r="CE43" s="2381"/>
      <c r="CF43" s="2381"/>
      <c r="CG43" s="2381"/>
      <c r="CH43" s="2381"/>
      <c r="CI43" s="2381"/>
      <c r="CJ43" s="2381"/>
      <c r="CK43" s="2381"/>
      <c r="CL43" s="2381"/>
      <c r="CM43" s="2381">
        <v>61316474622</v>
      </c>
      <c r="CN43" s="2381"/>
      <c r="CO43" s="2381"/>
      <c r="CP43" s="2381"/>
      <c r="CQ43" s="2381"/>
      <c r="CR43" s="2381"/>
      <c r="CS43" s="2381"/>
      <c r="CT43" s="2381"/>
      <c r="CU43" s="2381"/>
      <c r="CV43" s="2381"/>
      <c r="CW43" s="2381"/>
      <c r="CX43" s="2381"/>
      <c r="CY43" s="2381"/>
      <c r="CZ43" s="2381"/>
      <c r="DA43" s="2381"/>
      <c r="DB43" s="2381"/>
      <c r="DC43" s="2381"/>
      <c r="DD43" s="2381"/>
      <c r="DE43" s="2381"/>
      <c r="DF43" s="2381"/>
      <c r="DG43" s="2391">
        <v>1205</v>
      </c>
      <c r="DH43" s="2391"/>
      <c r="DI43" s="2391"/>
      <c r="DJ43" s="2391"/>
      <c r="DK43" s="2391"/>
      <c r="DL43" s="2391"/>
      <c r="DM43" s="2391"/>
      <c r="DN43" s="2391"/>
      <c r="DO43" s="2391"/>
      <c r="DP43" s="2391"/>
      <c r="DQ43" s="2391"/>
      <c r="DR43" s="2391"/>
      <c r="DS43" s="2391"/>
      <c r="DT43" s="2391">
        <v>31912498</v>
      </c>
      <c r="DU43" s="2391"/>
      <c r="DV43" s="2391"/>
      <c r="DW43" s="2391"/>
      <c r="DX43" s="2391"/>
      <c r="DY43" s="2391"/>
      <c r="DZ43" s="2391"/>
      <c r="EA43" s="2391"/>
      <c r="EB43" s="2391"/>
      <c r="EC43" s="2391"/>
      <c r="ED43" s="2391"/>
      <c r="EE43" s="2391"/>
      <c r="EF43" s="2391"/>
      <c r="EG43" s="2391"/>
      <c r="EH43" s="2391"/>
      <c r="EI43" s="2391"/>
      <c r="EJ43" s="2391"/>
      <c r="EK43" s="2391"/>
      <c r="EL43" s="2391"/>
      <c r="EM43" s="2393"/>
    </row>
    <row r="44" spans="2:147" s="286" customFormat="1" ht="21" customHeight="1">
      <c r="B44" s="281" t="s">
        <v>784</v>
      </c>
      <c r="C44" s="2509">
        <v>468563943171</v>
      </c>
      <c r="D44" s="2430"/>
      <c r="E44" s="2430"/>
      <c r="F44" s="2430"/>
      <c r="G44" s="2430"/>
      <c r="H44" s="2430"/>
      <c r="I44" s="2430"/>
      <c r="J44" s="2430"/>
      <c r="K44" s="2430"/>
      <c r="L44" s="2430"/>
      <c r="M44" s="2430"/>
      <c r="N44" s="2430"/>
      <c r="O44" s="2430"/>
      <c r="P44" s="2430"/>
      <c r="Q44" s="2430"/>
      <c r="R44" s="2430"/>
      <c r="S44" s="2430"/>
      <c r="T44" s="2430"/>
      <c r="U44" s="2430"/>
      <c r="V44" s="2430"/>
      <c r="W44" s="2430"/>
      <c r="X44" s="2430"/>
      <c r="Y44" s="2430"/>
      <c r="Z44" s="2433"/>
      <c r="AA44" s="2382">
        <v>150258717479</v>
      </c>
      <c r="AB44" s="2420"/>
      <c r="AC44" s="2420"/>
      <c r="AD44" s="2420"/>
      <c r="AE44" s="2420"/>
      <c r="AF44" s="2420"/>
      <c r="AG44" s="2420"/>
      <c r="AH44" s="2420"/>
      <c r="AI44" s="2420"/>
      <c r="AJ44" s="2420"/>
      <c r="AK44" s="2420"/>
      <c r="AL44" s="2420"/>
      <c r="AM44" s="2420"/>
      <c r="AN44" s="2420"/>
      <c r="AO44" s="2420"/>
      <c r="AP44" s="2420"/>
      <c r="AQ44" s="2420"/>
      <c r="AR44" s="2420"/>
      <c r="AS44" s="2420"/>
      <c r="AT44" s="2420"/>
      <c r="AU44" s="2420"/>
      <c r="AV44" s="2420"/>
      <c r="AW44" s="2420"/>
      <c r="AX44" s="2421"/>
      <c r="AY44" s="2382">
        <v>24236354784</v>
      </c>
      <c r="AZ44" s="2430"/>
      <c r="BA44" s="2430"/>
      <c r="BB44" s="2430"/>
      <c r="BC44" s="2430"/>
      <c r="BD44" s="2430"/>
      <c r="BE44" s="2430"/>
      <c r="BF44" s="2430"/>
      <c r="BG44" s="2430"/>
      <c r="BH44" s="2430"/>
      <c r="BI44" s="2430"/>
      <c r="BJ44" s="2430"/>
      <c r="BK44" s="2430"/>
      <c r="BL44" s="2430"/>
      <c r="BM44" s="2430"/>
      <c r="BN44" s="2430"/>
      <c r="BO44" s="2430"/>
      <c r="BP44" s="2430"/>
      <c r="BQ44" s="2430"/>
      <c r="BR44" s="2430"/>
      <c r="BS44" s="2430"/>
      <c r="BT44" s="2431"/>
      <c r="BU44" s="1501"/>
      <c r="BV44" s="2380">
        <v>1090706</v>
      </c>
      <c r="BW44" s="2381"/>
      <c r="BX44" s="2381"/>
      <c r="BY44" s="2381"/>
      <c r="BZ44" s="2381"/>
      <c r="CA44" s="2381"/>
      <c r="CB44" s="2381"/>
      <c r="CC44" s="2381"/>
      <c r="CD44" s="2381"/>
      <c r="CE44" s="2381"/>
      <c r="CF44" s="2381"/>
      <c r="CG44" s="2381"/>
      <c r="CH44" s="2381"/>
      <c r="CI44" s="2381"/>
      <c r="CJ44" s="2381"/>
      <c r="CK44" s="2381"/>
      <c r="CL44" s="2381"/>
      <c r="CM44" s="2381">
        <v>62681496182</v>
      </c>
      <c r="CN44" s="2381"/>
      <c r="CO44" s="2381"/>
      <c r="CP44" s="2381"/>
      <c r="CQ44" s="2381"/>
      <c r="CR44" s="2381"/>
      <c r="CS44" s="2381"/>
      <c r="CT44" s="2381"/>
      <c r="CU44" s="2381"/>
      <c r="CV44" s="2381"/>
      <c r="CW44" s="2381"/>
      <c r="CX44" s="2381"/>
      <c r="CY44" s="2381"/>
      <c r="CZ44" s="2381"/>
      <c r="DA44" s="2381"/>
      <c r="DB44" s="2381"/>
      <c r="DC44" s="2381"/>
      <c r="DD44" s="2381"/>
      <c r="DE44" s="2381"/>
      <c r="DF44" s="2381"/>
      <c r="DG44" s="2407">
        <v>1755</v>
      </c>
      <c r="DH44" s="2537"/>
      <c r="DI44" s="2537"/>
      <c r="DJ44" s="2537"/>
      <c r="DK44" s="2537"/>
      <c r="DL44" s="2537"/>
      <c r="DM44" s="2537"/>
      <c r="DN44" s="2537"/>
      <c r="DO44" s="2537"/>
      <c r="DP44" s="2537"/>
      <c r="DQ44" s="2537"/>
      <c r="DR44" s="2537"/>
      <c r="DS44" s="2539"/>
      <c r="DT44" s="2407">
        <v>48865663</v>
      </c>
      <c r="DU44" s="2537"/>
      <c r="DV44" s="2537"/>
      <c r="DW44" s="2537"/>
      <c r="DX44" s="2537"/>
      <c r="DY44" s="2537"/>
      <c r="DZ44" s="2537"/>
      <c r="EA44" s="2537"/>
      <c r="EB44" s="2537"/>
      <c r="EC44" s="2537"/>
      <c r="ED44" s="2537"/>
      <c r="EE44" s="2537"/>
      <c r="EF44" s="2537"/>
      <c r="EG44" s="2537"/>
      <c r="EH44" s="2537"/>
      <c r="EI44" s="2537"/>
      <c r="EJ44" s="2537"/>
      <c r="EK44" s="2537"/>
      <c r="EL44" s="2537"/>
      <c r="EM44" s="2538"/>
    </row>
    <row r="45" spans="2:147" s="286" customFormat="1" ht="21" customHeight="1">
      <c r="B45" s="281" t="s">
        <v>786</v>
      </c>
      <c r="C45" s="2509">
        <v>453680256711</v>
      </c>
      <c r="D45" s="2430"/>
      <c r="E45" s="2430"/>
      <c r="F45" s="2430"/>
      <c r="G45" s="2430"/>
      <c r="H45" s="2430"/>
      <c r="I45" s="2430"/>
      <c r="J45" s="2430"/>
      <c r="K45" s="2430"/>
      <c r="L45" s="2430"/>
      <c r="M45" s="2430"/>
      <c r="N45" s="2430"/>
      <c r="O45" s="2430"/>
      <c r="P45" s="2430"/>
      <c r="Q45" s="2430"/>
      <c r="R45" s="2430"/>
      <c r="S45" s="2430"/>
      <c r="T45" s="2430"/>
      <c r="U45" s="2430"/>
      <c r="V45" s="2430"/>
      <c r="W45" s="2430"/>
      <c r="X45" s="2430"/>
      <c r="Y45" s="2430"/>
      <c r="Z45" s="2433"/>
      <c r="AA45" s="2382">
        <v>147003702316</v>
      </c>
      <c r="AB45" s="2420"/>
      <c r="AC45" s="2420"/>
      <c r="AD45" s="2420"/>
      <c r="AE45" s="2420"/>
      <c r="AF45" s="2420"/>
      <c r="AG45" s="2420"/>
      <c r="AH45" s="2420"/>
      <c r="AI45" s="2420"/>
      <c r="AJ45" s="2420"/>
      <c r="AK45" s="2420"/>
      <c r="AL45" s="2420"/>
      <c r="AM45" s="2420"/>
      <c r="AN45" s="2420"/>
      <c r="AO45" s="2420"/>
      <c r="AP45" s="2420"/>
      <c r="AQ45" s="2420"/>
      <c r="AR45" s="2420"/>
      <c r="AS45" s="2420"/>
      <c r="AT45" s="2420"/>
      <c r="AU45" s="2420"/>
      <c r="AV45" s="2420"/>
      <c r="AW45" s="2420"/>
      <c r="AX45" s="2421"/>
      <c r="AY45" s="2382">
        <v>20903133776</v>
      </c>
      <c r="AZ45" s="2430"/>
      <c r="BA45" s="2430"/>
      <c r="BB45" s="2430"/>
      <c r="BC45" s="2430"/>
      <c r="BD45" s="2430"/>
      <c r="BE45" s="2430"/>
      <c r="BF45" s="2430"/>
      <c r="BG45" s="2430"/>
      <c r="BH45" s="2430"/>
      <c r="BI45" s="2430"/>
      <c r="BJ45" s="2430"/>
      <c r="BK45" s="2430"/>
      <c r="BL45" s="2430"/>
      <c r="BM45" s="2430"/>
      <c r="BN45" s="2430"/>
      <c r="BO45" s="2430"/>
      <c r="BP45" s="2430"/>
      <c r="BQ45" s="2430"/>
      <c r="BR45" s="2430"/>
      <c r="BS45" s="2430"/>
      <c r="BT45" s="2431"/>
      <c r="BU45" s="1501"/>
      <c r="BV45" s="2380">
        <v>1150311</v>
      </c>
      <c r="BW45" s="2381"/>
      <c r="BX45" s="2381"/>
      <c r="BY45" s="2381"/>
      <c r="BZ45" s="2381"/>
      <c r="CA45" s="2381"/>
      <c r="CB45" s="2381"/>
      <c r="CC45" s="2381"/>
      <c r="CD45" s="2381"/>
      <c r="CE45" s="2381"/>
      <c r="CF45" s="2381"/>
      <c r="CG45" s="2381"/>
      <c r="CH45" s="2381"/>
      <c r="CI45" s="2381"/>
      <c r="CJ45" s="2381"/>
      <c r="CK45" s="2381"/>
      <c r="CL45" s="2381"/>
      <c r="CM45" s="2381">
        <v>60994818631</v>
      </c>
      <c r="CN45" s="2381"/>
      <c r="CO45" s="2381"/>
      <c r="CP45" s="2381"/>
      <c r="CQ45" s="2381"/>
      <c r="CR45" s="2381"/>
      <c r="CS45" s="2381"/>
      <c r="CT45" s="2381"/>
      <c r="CU45" s="2381"/>
      <c r="CV45" s="2381"/>
      <c r="CW45" s="2381"/>
      <c r="CX45" s="2381"/>
      <c r="CY45" s="2381"/>
      <c r="CZ45" s="2381"/>
      <c r="DA45" s="2381"/>
      <c r="DB45" s="2381"/>
      <c r="DC45" s="2381"/>
      <c r="DD45" s="2381"/>
      <c r="DE45" s="2381"/>
      <c r="DF45" s="2381"/>
      <c r="DG45" s="2407">
        <v>1620</v>
      </c>
      <c r="DH45" s="2537"/>
      <c r="DI45" s="2537"/>
      <c r="DJ45" s="2537"/>
      <c r="DK45" s="2537"/>
      <c r="DL45" s="2537"/>
      <c r="DM45" s="2537"/>
      <c r="DN45" s="2537"/>
      <c r="DO45" s="2537"/>
      <c r="DP45" s="2537"/>
      <c r="DQ45" s="2537"/>
      <c r="DR45" s="2537"/>
      <c r="DS45" s="2539"/>
      <c r="DT45" s="2407">
        <v>40035420</v>
      </c>
      <c r="DU45" s="2537"/>
      <c r="DV45" s="2537"/>
      <c r="DW45" s="2537"/>
      <c r="DX45" s="2537"/>
      <c r="DY45" s="2537"/>
      <c r="DZ45" s="2537"/>
      <c r="EA45" s="2537"/>
      <c r="EB45" s="2537"/>
      <c r="EC45" s="2537"/>
      <c r="ED45" s="2537"/>
      <c r="EE45" s="2537"/>
      <c r="EF45" s="2537"/>
      <c r="EG45" s="2537"/>
      <c r="EH45" s="2537"/>
      <c r="EI45" s="2537"/>
      <c r="EJ45" s="2537"/>
      <c r="EK45" s="2537"/>
      <c r="EL45" s="2537"/>
      <c r="EM45" s="2538"/>
    </row>
    <row r="46" spans="2:147" s="286" customFormat="1" ht="21" customHeight="1">
      <c r="B46" s="281" t="s">
        <v>961</v>
      </c>
      <c r="C46" s="2509">
        <v>438687988806</v>
      </c>
      <c r="D46" s="2430"/>
      <c r="E46" s="2430"/>
      <c r="F46" s="2430"/>
      <c r="G46" s="2430"/>
      <c r="H46" s="2430"/>
      <c r="I46" s="2430"/>
      <c r="J46" s="2430"/>
      <c r="K46" s="2430"/>
      <c r="L46" s="2430"/>
      <c r="M46" s="2430"/>
      <c r="N46" s="2430"/>
      <c r="O46" s="2430"/>
      <c r="P46" s="2430"/>
      <c r="Q46" s="2430"/>
      <c r="R46" s="2430"/>
      <c r="S46" s="2430"/>
      <c r="T46" s="2430"/>
      <c r="U46" s="2430"/>
      <c r="V46" s="2430"/>
      <c r="W46" s="2430"/>
      <c r="X46" s="2430"/>
      <c r="Y46" s="2430"/>
      <c r="Z46" s="2433"/>
      <c r="AA46" s="2382">
        <v>144283692050</v>
      </c>
      <c r="AB46" s="2420"/>
      <c r="AC46" s="2420"/>
      <c r="AD46" s="2420"/>
      <c r="AE46" s="2420"/>
      <c r="AF46" s="2420"/>
      <c r="AG46" s="2420"/>
      <c r="AH46" s="2420"/>
      <c r="AI46" s="2420"/>
      <c r="AJ46" s="2420"/>
      <c r="AK46" s="2420"/>
      <c r="AL46" s="2420"/>
      <c r="AM46" s="2420"/>
      <c r="AN46" s="2420"/>
      <c r="AO46" s="2420"/>
      <c r="AP46" s="2420"/>
      <c r="AQ46" s="2420"/>
      <c r="AR46" s="2420"/>
      <c r="AS46" s="2420"/>
      <c r="AT46" s="2420"/>
      <c r="AU46" s="2420"/>
      <c r="AV46" s="2420"/>
      <c r="AW46" s="2420"/>
      <c r="AX46" s="2421"/>
      <c r="AY46" s="2382">
        <v>17866161102</v>
      </c>
      <c r="AZ46" s="2430"/>
      <c r="BA46" s="2430"/>
      <c r="BB46" s="2430"/>
      <c r="BC46" s="2430"/>
      <c r="BD46" s="2430"/>
      <c r="BE46" s="2430"/>
      <c r="BF46" s="2430"/>
      <c r="BG46" s="2430"/>
      <c r="BH46" s="2430"/>
      <c r="BI46" s="2430"/>
      <c r="BJ46" s="2430"/>
      <c r="BK46" s="2430"/>
      <c r="BL46" s="2430"/>
      <c r="BM46" s="2430"/>
      <c r="BN46" s="2430"/>
      <c r="BO46" s="2430"/>
      <c r="BP46" s="2430"/>
      <c r="BQ46" s="2430"/>
      <c r="BR46" s="2430"/>
      <c r="BS46" s="2430"/>
      <c r="BT46" s="2431"/>
      <c r="BU46" s="1501"/>
      <c r="BV46" s="2380">
        <v>1102144</v>
      </c>
      <c r="BW46" s="2381"/>
      <c r="BX46" s="2381"/>
      <c r="BY46" s="2381"/>
      <c r="BZ46" s="2381"/>
      <c r="CA46" s="2381"/>
      <c r="CB46" s="2381"/>
      <c r="CC46" s="2381"/>
      <c r="CD46" s="2381"/>
      <c r="CE46" s="2381"/>
      <c r="CF46" s="2381"/>
      <c r="CG46" s="2381"/>
      <c r="CH46" s="2381"/>
      <c r="CI46" s="2381"/>
      <c r="CJ46" s="2381"/>
      <c r="CK46" s="2381"/>
      <c r="CL46" s="2381"/>
      <c r="CM46" s="2381">
        <v>60330398998</v>
      </c>
      <c r="CN46" s="2381"/>
      <c r="CO46" s="2381"/>
      <c r="CP46" s="2381"/>
      <c r="CQ46" s="2381"/>
      <c r="CR46" s="2381"/>
      <c r="CS46" s="2381"/>
      <c r="CT46" s="2381"/>
      <c r="CU46" s="2381"/>
      <c r="CV46" s="2381"/>
      <c r="CW46" s="2381"/>
      <c r="CX46" s="2381"/>
      <c r="CY46" s="2381"/>
      <c r="CZ46" s="2381"/>
      <c r="DA46" s="2381"/>
      <c r="DB46" s="2381"/>
      <c r="DC46" s="2381"/>
      <c r="DD46" s="2381"/>
      <c r="DE46" s="2381"/>
      <c r="DF46" s="2381"/>
      <c r="DG46" s="2391">
        <v>1455</v>
      </c>
      <c r="DH46" s="2391"/>
      <c r="DI46" s="2391"/>
      <c r="DJ46" s="2391"/>
      <c r="DK46" s="2391"/>
      <c r="DL46" s="2391"/>
      <c r="DM46" s="2391"/>
      <c r="DN46" s="2391"/>
      <c r="DO46" s="2391"/>
      <c r="DP46" s="2391"/>
      <c r="DQ46" s="2391"/>
      <c r="DR46" s="2391"/>
      <c r="DS46" s="2391"/>
      <c r="DT46" s="2391">
        <v>37755064</v>
      </c>
      <c r="DU46" s="2391"/>
      <c r="DV46" s="2391"/>
      <c r="DW46" s="2391"/>
      <c r="DX46" s="2391"/>
      <c r="DY46" s="2391"/>
      <c r="DZ46" s="2391"/>
      <c r="EA46" s="2391"/>
      <c r="EB46" s="2391"/>
      <c r="EC46" s="2391"/>
      <c r="ED46" s="2391"/>
      <c r="EE46" s="2391"/>
      <c r="EF46" s="2391"/>
      <c r="EG46" s="2391"/>
      <c r="EH46" s="2391"/>
      <c r="EI46" s="2391"/>
      <c r="EJ46" s="2391"/>
      <c r="EK46" s="2391"/>
      <c r="EL46" s="2391"/>
      <c r="EM46" s="2393"/>
    </row>
    <row r="47" spans="2:147" s="286" customFormat="1" ht="21" customHeight="1" thickBot="1">
      <c r="B47" s="282" t="s">
        <v>1005</v>
      </c>
      <c r="C47" s="2434">
        <v>430314021078</v>
      </c>
      <c r="D47" s="2435"/>
      <c r="E47" s="2435"/>
      <c r="F47" s="2435"/>
      <c r="G47" s="2435"/>
      <c r="H47" s="2435"/>
      <c r="I47" s="2435"/>
      <c r="J47" s="2435"/>
      <c r="K47" s="2435"/>
      <c r="L47" s="2435"/>
      <c r="M47" s="2435"/>
      <c r="N47" s="2435"/>
      <c r="O47" s="2435"/>
      <c r="P47" s="2435"/>
      <c r="Q47" s="2435"/>
      <c r="R47" s="2435"/>
      <c r="S47" s="2435"/>
      <c r="T47" s="2435"/>
      <c r="U47" s="2435"/>
      <c r="V47" s="2435"/>
      <c r="W47" s="2435"/>
      <c r="X47" s="2435"/>
      <c r="Y47" s="2435"/>
      <c r="Z47" s="2436"/>
      <c r="AA47" s="2437">
        <v>142039782489</v>
      </c>
      <c r="AB47" s="2438"/>
      <c r="AC47" s="2438"/>
      <c r="AD47" s="2438"/>
      <c r="AE47" s="2438"/>
      <c r="AF47" s="2438"/>
      <c r="AG47" s="2438"/>
      <c r="AH47" s="2438"/>
      <c r="AI47" s="2438"/>
      <c r="AJ47" s="2438"/>
      <c r="AK47" s="2438"/>
      <c r="AL47" s="2438"/>
      <c r="AM47" s="2438"/>
      <c r="AN47" s="2438"/>
      <c r="AO47" s="2438"/>
      <c r="AP47" s="2438"/>
      <c r="AQ47" s="2438"/>
      <c r="AR47" s="2438"/>
      <c r="AS47" s="2438"/>
      <c r="AT47" s="2438"/>
      <c r="AU47" s="2438"/>
      <c r="AV47" s="2438"/>
      <c r="AW47" s="2438"/>
      <c r="AX47" s="2439"/>
      <c r="AY47" s="2441">
        <v>15965628468</v>
      </c>
      <c r="AZ47" s="2442"/>
      <c r="BA47" s="2442"/>
      <c r="BB47" s="2442"/>
      <c r="BC47" s="2442"/>
      <c r="BD47" s="2442"/>
      <c r="BE47" s="2442"/>
      <c r="BF47" s="2442"/>
      <c r="BG47" s="2442"/>
      <c r="BH47" s="2442"/>
      <c r="BI47" s="2442"/>
      <c r="BJ47" s="2442"/>
      <c r="BK47" s="2442"/>
      <c r="BL47" s="2442"/>
      <c r="BM47" s="2442"/>
      <c r="BN47" s="2442"/>
      <c r="BO47" s="2442"/>
      <c r="BP47" s="2442"/>
      <c r="BQ47" s="2442"/>
      <c r="BR47" s="2442"/>
      <c r="BS47" s="2442"/>
      <c r="BT47" s="2443"/>
      <c r="BU47" s="1504"/>
      <c r="BV47" s="2383">
        <v>1081303</v>
      </c>
      <c r="BW47" s="2384"/>
      <c r="BX47" s="2384"/>
      <c r="BY47" s="2384"/>
      <c r="BZ47" s="2384"/>
      <c r="CA47" s="2384"/>
      <c r="CB47" s="2384"/>
      <c r="CC47" s="2384"/>
      <c r="CD47" s="2384"/>
      <c r="CE47" s="2384"/>
      <c r="CF47" s="2384"/>
      <c r="CG47" s="2384"/>
      <c r="CH47" s="2384"/>
      <c r="CI47" s="2384"/>
      <c r="CJ47" s="2384"/>
      <c r="CK47" s="2384"/>
      <c r="CL47" s="2384"/>
      <c r="CM47" s="2384">
        <v>59477074502</v>
      </c>
      <c r="CN47" s="2384"/>
      <c r="CO47" s="2384"/>
      <c r="CP47" s="2384"/>
      <c r="CQ47" s="2384"/>
      <c r="CR47" s="2384"/>
      <c r="CS47" s="2384"/>
      <c r="CT47" s="2384"/>
      <c r="CU47" s="2384"/>
      <c r="CV47" s="2384"/>
      <c r="CW47" s="2384"/>
      <c r="CX47" s="2384"/>
      <c r="CY47" s="2384"/>
      <c r="CZ47" s="2384"/>
      <c r="DA47" s="2384"/>
      <c r="DB47" s="2384"/>
      <c r="DC47" s="2384"/>
      <c r="DD47" s="2384"/>
      <c r="DE47" s="2384"/>
      <c r="DF47" s="2384"/>
      <c r="DG47" s="2384">
        <v>2178</v>
      </c>
      <c r="DH47" s="2384"/>
      <c r="DI47" s="2384"/>
      <c r="DJ47" s="2384"/>
      <c r="DK47" s="2384"/>
      <c r="DL47" s="2384"/>
      <c r="DM47" s="2384"/>
      <c r="DN47" s="2384"/>
      <c r="DO47" s="2384"/>
      <c r="DP47" s="2384"/>
      <c r="DQ47" s="2384"/>
      <c r="DR47" s="2384"/>
      <c r="DS47" s="2384"/>
      <c r="DT47" s="2384">
        <v>55662167</v>
      </c>
      <c r="DU47" s="2384"/>
      <c r="DV47" s="2384"/>
      <c r="DW47" s="2384"/>
      <c r="DX47" s="2384"/>
      <c r="DY47" s="2384"/>
      <c r="DZ47" s="2384"/>
      <c r="EA47" s="2384"/>
      <c r="EB47" s="2384"/>
      <c r="EC47" s="2384"/>
      <c r="ED47" s="2384"/>
      <c r="EE47" s="2384"/>
      <c r="EF47" s="2384"/>
      <c r="EG47" s="2384"/>
      <c r="EH47" s="2384"/>
      <c r="EI47" s="2384"/>
      <c r="EJ47" s="2384"/>
      <c r="EK47" s="2384"/>
      <c r="EL47" s="2384"/>
      <c r="EM47" s="2394"/>
    </row>
    <row r="48" spans="2:147" ht="21" customHeight="1">
      <c r="B48" s="2527"/>
      <c r="C48" s="2527"/>
      <c r="D48" s="2527"/>
      <c r="E48" s="2527"/>
      <c r="F48" s="2527"/>
      <c r="G48" s="2527"/>
      <c r="H48" s="2527"/>
      <c r="I48" s="2527"/>
      <c r="J48" s="2527"/>
      <c r="K48" s="2527"/>
      <c r="L48" s="2527"/>
      <c r="M48" s="2527"/>
      <c r="N48" s="2527"/>
      <c r="O48" s="2527"/>
      <c r="P48" s="2527"/>
      <c r="Q48" s="2527"/>
      <c r="R48" s="2527"/>
      <c r="S48" s="2527"/>
      <c r="T48" s="2527"/>
      <c r="U48" s="2527"/>
      <c r="V48" s="2527"/>
      <c r="W48" s="2527"/>
      <c r="X48" s="2527"/>
      <c r="Y48" s="2527"/>
      <c r="Z48" s="2527"/>
      <c r="AA48" s="2527"/>
      <c r="AB48" s="2527"/>
      <c r="AC48" s="2527"/>
      <c r="AD48" s="2527"/>
      <c r="AE48" s="2527"/>
      <c r="AF48" s="2527"/>
      <c r="AG48" s="2527"/>
      <c r="AH48" s="2527"/>
      <c r="AI48" s="2527"/>
      <c r="AJ48" s="2527"/>
      <c r="AK48" s="2527"/>
      <c r="AL48" s="2527"/>
      <c r="AM48" s="2527"/>
      <c r="AN48" s="2527"/>
      <c r="AO48" s="2527"/>
      <c r="AP48" s="2527"/>
      <c r="AQ48" s="2527"/>
      <c r="AR48" s="2527"/>
      <c r="AS48" s="2527"/>
      <c r="AT48" s="2527"/>
      <c r="AU48" s="2527"/>
      <c r="AV48" s="2527"/>
      <c r="AW48" s="2527"/>
      <c r="AX48" s="2527"/>
      <c r="AY48" s="2527"/>
      <c r="AZ48" s="2527"/>
      <c r="BA48" s="2527"/>
      <c r="BB48" s="2527"/>
      <c r="BC48" s="2527"/>
      <c r="BD48" s="2527"/>
      <c r="BE48" s="2527"/>
      <c r="BF48" s="2527"/>
      <c r="BG48" s="2527"/>
      <c r="BH48" s="2527"/>
      <c r="BI48" s="2527"/>
      <c r="BJ48" s="2527"/>
      <c r="BK48" s="2527"/>
      <c r="BL48" s="2527"/>
      <c r="BM48" s="2527"/>
      <c r="BN48" s="2527"/>
      <c r="BO48" s="2527"/>
      <c r="BP48" s="2527"/>
      <c r="BQ48" s="2527"/>
      <c r="BR48" s="2527"/>
      <c r="BS48" s="2527"/>
      <c r="BT48" s="2527"/>
      <c r="BW48" s="513"/>
      <c r="BX48" s="2500" t="s">
        <v>740</v>
      </c>
      <c r="BY48" s="2501"/>
      <c r="BZ48" s="2501"/>
      <c r="CA48" s="2501"/>
      <c r="CB48" s="2501"/>
      <c r="CC48" s="2501"/>
      <c r="CD48" s="2501"/>
      <c r="CE48" s="2501"/>
      <c r="CF48" s="2501"/>
      <c r="CG48" s="2501"/>
      <c r="CH48" s="2501"/>
      <c r="CI48" s="2501"/>
      <c r="CJ48" s="2501"/>
      <c r="CK48" s="2501"/>
      <c r="CL48" s="2501"/>
      <c r="CM48" s="2501"/>
      <c r="CN48" s="2501"/>
      <c r="CO48" s="2501"/>
      <c r="CP48" s="2501"/>
      <c r="CQ48" s="2501"/>
      <c r="CR48" s="2501"/>
      <c r="CS48" s="2501"/>
      <c r="CT48" s="2501"/>
      <c r="CU48" s="2501"/>
      <c r="CV48" s="2501"/>
      <c r="CW48" s="2501"/>
      <c r="CX48" s="2501"/>
      <c r="CY48" s="2501"/>
      <c r="CZ48" s="2501"/>
      <c r="DA48" s="2501"/>
      <c r="DB48" s="2501"/>
      <c r="DC48" s="2501"/>
      <c r="DD48" s="2501"/>
      <c r="DE48" s="2501"/>
      <c r="DF48" s="2501"/>
      <c r="DG48" s="2501"/>
      <c r="DH48" s="2501"/>
      <c r="DI48" s="2501"/>
      <c r="DJ48" s="2501"/>
      <c r="DK48" s="2501"/>
      <c r="DL48" s="2501"/>
      <c r="DM48" s="2501"/>
      <c r="DN48" s="2501"/>
      <c r="DO48" s="2501"/>
      <c r="DP48" s="2501"/>
      <c r="DQ48" s="2501"/>
      <c r="DR48" s="2501"/>
      <c r="DS48" s="2501"/>
      <c r="DT48" s="2501"/>
      <c r="DU48" s="2501"/>
      <c r="DV48" s="2501"/>
      <c r="DW48" s="2501"/>
      <c r="DX48" s="2501"/>
      <c r="DY48" s="2501"/>
      <c r="DZ48" s="2501"/>
      <c r="EA48" s="2501"/>
      <c r="EB48" s="2501"/>
      <c r="EC48" s="2501"/>
      <c r="ED48" s="2501"/>
      <c r="EE48" s="2501"/>
      <c r="EF48" s="2501"/>
      <c r="EG48" s="2501"/>
      <c r="EH48" s="2501"/>
      <c r="EI48" s="2501"/>
      <c r="EJ48" s="2501"/>
      <c r="EK48" s="2501"/>
      <c r="EL48" s="2501"/>
      <c r="EM48" s="2501"/>
    </row>
    <row r="49" ht="21" customHeight="1"/>
    <row r="50" ht="21" customHeight="1"/>
    <row r="51" ht="21" customHeight="1"/>
    <row r="52" ht="21" customHeight="1"/>
    <row r="53" ht="21" customHeight="1"/>
  </sheetData>
  <mergeCells count="388">
    <mergeCell ref="DG46:DS46"/>
    <mergeCell ref="BV46:CL46"/>
    <mergeCell ref="CM46:DF46"/>
    <mergeCell ref="BV43:CL43"/>
    <mergeCell ref="CM43:DF43"/>
    <mergeCell ref="BV44:CL44"/>
    <mergeCell ref="CM44:DF44"/>
    <mergeCell ref="CA23:CE23"/>
    <mergeCell ref="BV23:BZ23"/>
    <mergeCell ref="BV28:CN28"/>
    <mergeCell ref="BV27:DP27"/>
    <mergeCell ref="DG45:DS45"/>
    <mergeCell ref="CF23:CN23"/>
    <mergeCell ref="BV29:CB29"/>
    <mergeCell ref="CC29:CN29"/>
    <mergeCell ref="BV30:CB30"/>
    <mergeCell ref="CC30:CN30"/>
    <mergeCell ref="CU30:DB30"/>
    <mergeCell ref="DC30:DH30"/>
    <mergeCell ref="DI30:DP30"/>
    <mergeCell ref="CO32:CT32"/>
    <mergeCell ref="CU32:DB32"/>
    <mergeCell ref="BV35:CB35"/>
    <mergeCell ref="CC35:CN35"/>
    <mergeCell ref="DG44:DS44"/>
    <mergeCell ref="DG43:DS43"/>
    <mergeCell ref="CO35:CT35"/>
    <mergeCell ref="CU35:DB35"/>
    <mergeCell ref="DQ28:DZ29"/>
    <mergeCell ref="EA28:EM29"/>
    <mergeCell ref="DQ30:DZ30"/>
    <mergeCell ref="EA30:EM30"/>
    <mergeCell ref="DG40:DS41"/>
    <mergeCell ref="DT40:EM41"/>
    <mergeCell ref="DC31:DH31"/>
    <mergeCell ref="DI31:DP31"/>
    <mergeCell ref="DC32:DH32"/>
    <mergeCell ref="DI32:DP32"/>
    <mergeCell ref="CO33:CT33"/>
    <mergeCell ref="CU33:DB33"/>
    <mergeCell ref="DC35:DH35"/>
    <mergeCell ref="DI35:DP35"/>
    <mergeCell ref="DC33:DH33"/>
    <mergeCell ref="DI33:DP33"/>
    <mergeCell ref="CO34:CT34"/>
    <mergeCell ref="CU34:DB34"/>
    <mergeCell ref="DC34:DH34"/>
    <mergeCell ref="DI34:DP34"/>
    <mergeCell ref="EC2:EM2"/>
    <mergeCell ref="B48:BT48"/>
    <mergeCell ref="BX48:EM48"/>
    <mergeCell ref="BV36:EM38"/>
    <mergeCell ref="BV24:EM26"/>
    <mergeCell ref="B12:BT14"/>
    <mergeCell ref="B24:AT26"/>
    <mergeCell ref="AU24:BT26"/>
    <mergeCell ref="B36:BT38"/>
    <mergeCell ref="DG47:DS47"/>
    <mergeCell ref="DT42:EM42"/>
    <mergeCell ref="DT43:EM43"/>
    <mergeCell ref="DT44:EM44"/>
    <mergeCell ref="DT45:EM45"/>
    <mergeCell ref="DT46:EM46"/>
    <mergeCell ref="DT47:EM47"/>
    <mergeCell ref="BV45:CL45"/>
    <mergeCell ref="CM45:DF45"/>
    <mergeCell ref="DU23:EA23"/>
    <mergeCell ref="DK23:DT23"/>
    <mergeCell ref="BV47:CL47"/>
    <mergeCell ref="CM47:DF47"/>
    <mergeCell ref="DG39:EM39"/>
    <mergeCell ref="DG42:DS42"/>
    <mergeCell ref="BV42:CL42"/>
    <mergeCell ref="CM42:DF42"/>
    <mergeCell ref="CO18:CV18"/>
    <mergeCell ref="BV11:CD11"/>
    <mergeCell ref="CA22:CE22"/>
    <mergeCell ref="CF19:CN19"/>
    <mergeCell ref="CF20:CN20"/>
    <mergeCell ref="CF21:CN21"/>
    <mergeCell ref="CF22:CN22"/>
    <mergeCell ref="CW23:DE23"/>
    <mergeCell ref="CO19:CV19"/>
    <mergeCell ref="CO20:CV20"/>
    <mergeCell ref="CO21:CV21"/>
    <mergeCell ref="CO22:CV22"/>
    <mergeCell ref="CO23:CV23"/>
    <mergeCell ref="BV12:EM14"/>
    <mergeCell ref="DU17:EA17"/>
    <mergeCell ref="CW17:DE17"/>
    <mergeCell ref="DQ27:EM27"/>
    <mergeCell ref="CO28:DB28"/>
    <mergeCell ref="DC28:DP28"/>
    <mergeCell ref="CO29:CT29"/>
    <mergeCell ref="DX11:EM11"/>
    <mergeCell ref="DN11:DW11"/>
    <mergeCell ref="DE11:DM11"/>
    <mergeCell ref="CO11:DD11"/>
    <mergeCell ref="CE11:CN11"/>
    <mergeCell ref="BV4:DD4"/>
    <mergeCell ref="DN9:DW9"/>
    <mergeCell ref="DK21:DT21"/>
    <mergeCell ref="BV40:CL41"/>
    <mergeCell ref="CM40:DF41"/>
    <mergeCell ref="DK22:DT22"/>
    <mergeCell ref="DF19:DJ19"/>
    <mergeCell ref="BV39:DF39"/>
    <mergeCell ref="DN10:DW10"/>
    <mergeCell ref="CU29:DB29"/>
    <mergeCell ref="DC29:DH29"/>
    <mergeCell ref="DI29:DP29"/>
    <mergeCell ref="CO30:CT30"/>
    <mergeCell ref="CA18:CE18"/>
    <mergeCell ref="CF18:CN18"/>
    <mergeCell ref="BV18:BZ18"/>
    <mergeCell ref="BV22:BZ22"/>
    <mergeCell ref="CC33:CN33"/>
    <mergeCell ref="BV34:CB34"/>
    <mergeCell ref="CC34:CN34"/>
    <mergeCell ref="BV31:CB31"/>
    <mergeCell ref="EB18:EM18"/>
    <mergeCell ref="EB23:EM23"/>
    <mergeCell ref="CW18:DE18"/>
    <mergeCell ref="DF18:DJ18"/>
    <mergeCell ref="DK18:DT18"/>
    <mergeCell ref="DU18:EA18"/>
    <mergeCell ref="DK19:DT19"/>
    <mergeCell ref="EB19:EM19"/>
    <mergeCell ref="EB20:EM20"/>
    <mergeCell ref="DF23:DJ23"/>
    <mergeCell ref="EB21:EM21"/>
    <mergeCell ref="EB22:EM22"/>
    <mergeCell ref="DU19:EA19"/>
    <mergeCell ref="DU20:EA20"/>
    <mergeCell ref="DU21:EA21"/>
    <mergeCell ref="DU22:EA22"/>
    <mergeCell ref="DF22:DJ22"/>
    <mergeCell ref="CW22:DE22"/>
    <mergeCell ref="DF20:DJ20"/>
    <mergeCell ref="DF21:DJ21"/>
    <mergeCell ref="CW19:DE19"/>
    <mergeCell ref="CW20:DE20"/>
    <mergeCell ref="CW21:DE21"/>
    <mergeCell ref="DK20:DT20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BE18:BT18"/>
    <mergeCell ref="AL19:AT19"/>
    <mergeCell ref="AL20:AT20"/>
    <mergeCell ref="AL21:AT21"/>
    <mergeCell ref="CE10:CN10"/>
    <mergeCell ref="BV17:BZ17"/>
    <mergeCell ref="CA17:CE17"/>
    <mergeCell ref="CF17:CN17"/>
    <mergeCell ref="CA19:CE19"/>
    <mergeCell ref="CA20:CE20"/>
    <mergeCell ref="CA21:CE21"/>
    <mergeCell ref="BV20:BZ20"/>
    <mergeCell ref="BV21:BZ21"/>
    <mergeCell ref="BV19:BZ19"/>
    <mergeCell ref="AL18:AT18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L18:U18"/>
    <mergeCell ref="L20:U20"/>
    <mergeCell ref="L21:U21"/>
    <mergeCell ref="L19:U19"/>
    <mergeCell ref="V19:AK19"/>
    <mergeCell ref="V20:AK20"/>
    <mergeCell ref="V18:AK18"/>
    <mergeCell ref="V22:AK22"/>
    <mergeCell ref="BV3:EM3"/>
    <mergeCell ref="BV5:CD5"/>
    <mergeCell ref="CE5:CN5"/>
    <mergeCell ref="CO5:DD5"/>
    <mergeCell ref="BV6:CD6"/>
    <mergeCell ref="BV7:CD7"/>
    <mergeCell ref="CO7:DD7"/>
    <mergeCell ref="CE7:CN7"/>
    <mergeCell ref="BV10:CD10"/>
    <mergeCell ref="BV8:CD8"/>
    <mergeCell ref="BV9:CD9"/>
    <mergeCell ref="CE6:CN6"/>
    <mergeCell ref="CE9:CN9"/>
    <mergeCell ref="CO6:DD6"/>
    <mergeCell ref="CO8:DD8"/>
    <mergeCell ref="CE8:CN8"/>
    <mergeCell ref="DX10:EM10"/>
    <mergeCell ref="L7:U7"/>
    <mergeCell ref="BE6:BT6"/>
    <mergeCell ref="V8:AK8"/>
    <mergeCell ref="V7:AK7"/>
    <mergeCell ref="AL7:AT7"/>
    <mergeCell ref="V6:AK6"/>
    <mergeCell ref="CO9:DD9"/>
    <mergeCell ref="CO10:DD10"/>
    <mergeCell ref="DE4:EM4"/>
    <mergeCell ref="DE5:DM5"/>
    <mergeCell ref="DN5:DW5"/>
    <mergeCell ref="DE10:DM10"/>
    <mergeCell ref="DX8:EM8"/>
    <mergeCell ref="DX9:EM9"/>
    <mergeCell ref="DE9:DM9"/>
    <mergeCell ref="DX6:EM6"/>
    <mergeCell ref="DX7:EM7"/>
    <mergeCell ref="DX5:EM5"/>
    <mergeCell ref="DE6:DM6"/>
    <mergeCell ref="DE7:DM7"/>
    <mergeCell ref="DN6:DW6"/>
    <mergeCell ref="DN7:DW7"/>
    <mergeCell ref="DE8:DM8"/>
    <mergeCell ref="DN8:DW8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V10:AK10"/>
    <mergeCell ref="AL17:AT17"/>
    <mergeCell ref="AU17:BD17"/>
    <mergeCell ref="C16:AK16"/>
    <mergeCell ref="AL16:BT16"/>
    <mergeCell ref="C9:K9"/>
    <mergeCell ref="C10:K10"/>
    <mergeCell ref="C11:K11"/>
    <mergeCell ref="C3:BT3"/>
    <mergeCell ref="AU11:BD11"/>
    <mergeCell ref="BE7:BT7"/>
    <mergeCell ref="BE8:BT8"/>
    <mergeCell ref="BE9:BT9"/>
    <mergeCell ref="BE10:BT10"/>
    <mergeCell ref="BE11:BT11"/>
    <mergeCell ref="V11:AK11"/>
    <mergeCell ref="AL9:AT9"/>
    <mergeCell ref="C4:AK4"/>
    <mergeCell ref="C5:K5"/>
    <mergeCell ref="L5:U5"/>
    <mergeCell ref="BE5:BT5"/>
    <mergeCell ref="L8:U8"/>
    <mergeCell ref="C6:K6"/>
    <mergeCell ref="L6:U6"/>
    <mergeCell ref="AU7:BD7"/>
    <mergeCell ref="AL6:AT6"/>
    <mergeCell ref="AU6:BD6"/>
    <mergeCell ref="V5:AK5"/>
    <mergeCell ref="AL5:AT5"/>
    <mergeCell ref="AU5:BD5"/>
    <mergeCell ref="C7:K7"/>
    <mergeCell ref="C8:K8"/>
    <mergeCell ref="BI31:BT31"/>
    <mergeCell ref="AL31:AQ31"/>
    <mergeCell ref="BI33:BT33"/>
    <mergeCell ref="AL33:AQ33"/>
    <mergeCell ref="BI32:BT32"/>
    <mergeCell ref="AL4:BT4"/>
    <mergeCell ref="AL11:AT11"/>
    <mergeCell ref="AL8:AT8"/>
    <mergeCell ref="AU10:BD10"/>
    <mergeCell ref="AU8:BD8"/>
    <mergeCell ref="AL10:AT10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BE21:BT21"/>
    <mergeCell ref="BE22:BT22"/>
    <mergeCell ref="AU22:BD22"/>
    <mergeCell ref="AU18:BD18"/>
    <mergeCell ref="AU23:BD23"/>
    <mergeCell ref="AY47:BT47"/>
    <mergeCell ref="I35:R35"/>
    <mergeCell ref="S35:Y35"/>
    <mergeCell ref="C35:H35"/>
    <mergeCell ref="AY44:BT44"/>
    <mergeCell ref="C47:Z47"/>
    <mergeCell ref="AA43:AX43"/>
    <mergeCell ref="AA44:AX44"/>
    <mergeCell ref="AA45:AX45"/>
    <mergeCell ref="AA46:AX46"/>
    <mergeCell ref="AA47:AX47"/>
    <mergeCell ref="C43:Z43"/>
    <mergeCell ref="C44:Z44"/>
    <mergeCell ref="C45:Z45"/>
    <mergeCell ref="C46:Z46"/>
    <mergeCell ref="AY45:BT45"/>
    <mergeCell ref="AY46:BT46"/>
    <mergeCell ref="AY43:BT43"/>
    <mergeCell ref="Z35:AK35"/>
    <mergeCell ref="AR35:BA35"/>
    <mergeCell ref="BB35:BH35"/>
    <mergeCell ref="BI35:BT35"/>
    <mergeCell ref="AL35:AQ35"/>
    <mergeCell ref="AY42:BT42"/>
    <mergeCell ref="C27:BT27"/>
    <mergeCell ref="C28:R28"/>
    <mergeCell ref="C29:H29"/>
    <mergeCell ref="I30:R30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S29:Y29"/>
    <mergeCell ref="S28:AK28"/>
    <mergeCell ref="C30:H30"/>
    <mergeCell ref="I29:R29"/>
    <mergeCell ref="Z29:AK29"/>
    <mergeCell ref="Z31:AK31"/>
    <mergeCell ref="I32:R32"/>
    <mergeCell ref="S32:Y32"/>
    <mergeCell ref="AR34:BA34"/>
    <mergeCell ref="C32:H32"/>
    <mergeCell ref="BB33:BH33"/>
    <mergeCell ref="I33:R33"/>
    <mergeCell ref="S33:Y33"/>
    <mergeCell ref="C33:H33"/>
    <mergeCell ref="Z32:AK32"/>
    <mergeCell ref="AR32:BA32"/>
    <mergeCell ref="BB32:BH32"/>
    <mergeCell ref="AL32:AQ32"/>
    <mergeCell ref="Z33:AK33"/>
    <mergeCell ref="AR33:BA33"/>
    <mergeCell ref="AR31:BA31"/>
    <mergeCell ref="BB31:BH31"/>
    <mergeCell ref="C31:H31"/>
    <mergeCell ref="I31:R31"/>
    <mergeCell ref="S31:Y31"/>
    <mergeCell ref="AA40:AX41"/>
    <mergeCell ref="C42:Z42"/>
    <mergeCell ref="C39:BT39"/>
    <mergeCell ref="BI34:BT34"/>
    <mergeCell ref="AL34:AQ34"/>
    <mergeCell ref="AA42:AX42"/>
    <mergeCell ref="C40:Z41"/>
    <mergeCell ref="AY40:BT41"/>
    <mergeCell ref="I34:R34"/>
    <mergeCell ref="S34:Y34"/>
    <mergeCell ref="C34:H34"/>
    <mergeCell ref="BB34:BH34"/>
    <mergeCell ref="Z34:AK34"/>
    <mergeCell ref="DQ34:DZ34"/>
    <mergeCell ref="EA34:EM34"/>
    <mergeCell ref="DQ35:DZ35"/>
    <mergeCell ref="EA35:EM35"/>
    <mergeCell ref="CC31:CN31"/>
    <mergeCell ref="BV32:CB32"/>
    <mergeCell ref="CC32:CN32"/>
    <mergeCell ref="CO31:CT31"/>
    <mergeCell ref="CU31:DB31"/>
    <mergeCell ref="BV33:CB33"/>
    <mergeCell ref="DQ31:DZ31"/>
    <mergeCell ref="EA31:EM31"/>
    <mergeCell ref="DQ32:DZ32"/>
    <mergeCell ref="EA32:EM32"/>
    <mergeCell ref="DQ33:DZ33"/>
    <mergeCell ref="EA33:EM33"/>
  </mergeCells>
  <phoneticPr fontId="25"/>
  <pageMargins left="0.86614173228346458" right="0.78740157480314965" top="0.98425196850393704" bottom="0.78740157480314965" header="0.51181102362204722" footer="0.51181102362204722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83"/>
  <dimension ref="A1:BE115"/>
  <sheetViews>
    <sheetView showGridLines="0" view="pageBreakPreview" zoomScale="55" zoomScaleNormal="100" zoomScaleSheetLayoutView="55" workbookViewId="0">
      <pane xSplit="2" ySplit="12" topLeftCell="C64" activePane="bottomRight" state="frozen"/>
      <selection pane="topRight"/>
      <selection pane="bottomLeft"/>
      <selection pane="bottomRight" activeCell="C67" sqref="C67:K69"/>
    </sheetView>
  </sheetViews>
  <sheetFormatPr defaultRowHeight="19.7" customHeight="1"/>
  <cols>
    <col min="1" max="1" width="5.875" style="8" customWidth="1"/>
    <col min="2" max="2" width="26.25" style="6" customWidth="1"/>
    <col min="3" max="4" width="26.625" style="103" customWidth="1"/>
    <col min="5" max="10" width="26.625" style="6" customWidth="1"/>
    <col min="11" max="11" width="26.625" style="103" customWidth="1"/>
    <col min="12" max="12" width="4.875" style="134" customWidth="1"/>
    <col min="13" max="16384" width="9" style="6"/>
  </cols>
  <sheetData>
    <row r="1" spans="1:57" ht="30.95" customHeight="1">
      <c r="A1" s="4" t="s">
        <v>225</v>
      </c>
      <c r="L1" s="190"/>
    </row>
    <row r="2" spans="1:57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83"/>
      <c r="L2" s="191" t="s">
        <v>589</v>
      </c>
    </row>
    <row r="3" spans="1:57" s="108" customFormat="1" ht="24.95" customHeight="1">
      <c r="A3" s="13" t="s">
        <v>423</v>
      </c>
      <c r="B3" s="14"/>
      <c r="C3" s="167"/>
      <c r="D3" s="167"/>
      <c r="E3" s="184" t="s">
        <v>471</v>
      </c>
      <c r="F3" s="183"/>
      <c r="G3" s="167"/>
      <c r="H3" s="167"/>
      <c r="I3" s="167"/>
      <c r="J3" s="167"/>
      <c r="K3" s="193"/>
      <c r="L3" s="20" t="s">
        <v>423</v>
      </c>
    </row>
    <row r="4" spans="1:57" s="108" customFormat="1" ht="24.95" customHeight="1">
      <c r="A4" s="22" t="s">
        <v>424</v>
      </c>
      <c r="B4" s="23"/>
      <c r="C4" s="89"/>
      <c r="D4" s="89"/>
      <c r="E4" s="88"/>
      <c r="F4" s="88"/>
      <c r="G4" s="89" t="s">
        <v>404</v>
      </c>
      <c r="H4" s="89" t="s">
        <v>472</v>
      </c>
      <c r="I4" s="89" t="s">
        <v>473</v>
      </c>
      <c r="J4" s="89" t="s">
        <v>220</v>
      </c>
      <c r="K4" s="195" t="s">
        <v>404</v>
      </c>
      <c r="L4" s="28" t="s">
        <v>424</v>
      </c>
    </row>
    <row r="5" spans="1:57" s="108" customFormat="1" ht="24.95" customHeight="1">
      <c r="A5" s="22" t="s">
        <v>425</v>
      </c>
      <c r="B5" s="23" t="s">
        <v>393</v>
      </c>
      <c r="C5" s="89" t="s">
        <v>403</v>
      </c>
      <c r="D5" s="89" t="s">
        <v>399</v>
      </c>
      <c r="E5" s="89" t="s">
        <v>406</v>
      </c>
      <c r="F5" s="89" t="s">
        <v>407</v>
      </c>
      <c r="G5" s="89"/>
      <c r="H5" s="89"/>
      <c r="I5" s="89"/>
      <c r="J5" s="89" t="s">
        <v>363</v>
      </c>
      <c r="K5" s="195"/>
      <c r="L5" s="28" t="s">
        <v>425</v>
      </c>
    </row>
    <row r="6" spans="1:57" s="108" customFormat="1" ht="24.95" customHeight="1">
      <c r="A6" s="22" t="s">
        <v>426</v>
      </c>
      <c r="B6" s="23"/>
      <c r="C6" s="89"/>
      <c r="D6" s="89"/>
      <c r="E6" s="89"/>
      <c r="F6" s="89"/>
      <c r="G6" s="89" t="s">
        <v>388</v>
      </c>
      <c r="H6" s="89" t="s">
        <v>388</v>
      </c>
      <c r="I6" s="89" t="s">
        <v>388</v>
      </c>
      <c r="J6" s="89" t="s">
        <v>388</v>
      </c>
      <c r="K6" s="195" t="s">
        <v>389</v>
      </c>
      <c r="L6" s="28" t="s">
        <v>426</v>
      </c>
    </row>
    <row r="7" spans="1:57" s="108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196"/>
      <c r="L7" s="52" t="s">
        <v>427</v>
      </c>
    </row>
    <row r="8" spans="1:57" s="108" customFormat="1" ht="30" customHeight="1">
      <c r="A8" s="22"/>
      <c r="B8" s="29" t="s">
        <v>6</v>
      </c>
      <c r="C8" s="1074" t="s">
        <v>572</v>
      </c>
      <c r="D8" s="1047" t="s">
        <v>572</v>
      </c>
      <c r="E8" s="1028" t="s">
        <v>572</v>
      </c>
      <c r="F8" s="1028" t="s">
        <v>572</v>
      </c>
      <c r="G8" s="1028" t="s">
        <v>572</v>
      </c>
      <c r="H8" s="1028" t="s">
        <v>572</v>
      </c>
      <c r="I8" s="1028" t="s">
        <v>572</v>
      </c>
      <c r="J8" s="1028" t="s">
        <v>572</v>
      </c>
      <c r="K8" s="1048" t="s">
        <v>572</v>
      </c>
      <c r="L8" s="75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</row>
    <row r="9" spans="1:57" s="108" customFormat="1" ht="30" customHeight="1">
      <c r="A9" s="22"/>
      <c r="B9" s="29" t="s">
        <v>1016</v>
      </c>
      <c r="C9" s="923">
        <v>-718896</v>
      </c>
      <c r="D9" s="388">
        <v>33120299</v>
      </c>
      <c r="E9" s="1020">
        <v>1300877209</v>
      </c>
      <c r="F9" s="1020">
        <v>0</v>
      </c>
      <c r="G9" s="1020">
        <v>1082436</v>
      </c>
      <c r="H9" s="1020">
        <v>528633</v>
      </c>
      <c r="I9" s="1020">
        <v>6895</v>
      </c>
      <c r="J9" s="1020">
        <v>17214</v>
      </c>
      <c r="K9" s="1049">
        <v>1681576</v>
      </c>
      <c r="L9" s="55"/>
    </row>
    <row r="10" spans="1:57" s="108" customFormat="1" ht="30" customHeight="1">
      <c r="A10" s="22"/>
      <c r="B10" s="29" t="s">
        <v>1017</v>
      </c>
      <c r="C10" s="1075" t="s">
        <v>572</v>
      </c>
      <c r="D10" s="1050" t="s">
        <v>572</v>
      </c>
      <c r="E10" s="1034" t="s">
        <v>572</v>
      </c>
      <c r="F10" s="1034" t="s">
        <v>572</v>
      </c>
      <c r="G10" s="1034" t="s">
        <v>572</v>
      </c>
      <c r="H10" s="1034" t="s">
        <v>572</v>
      </c>
      <c r="I10" s="1034" t="s">
        <v>572</v>
      </c>
      <c r="J10" s="1034" t="s">
        <v>572</v>
      </c>
      <c r="K10" s="1051" t="s">
        <v>572</v>
      </c>
      <c r="L10" s="55"/>
    </row>
    <row r="11" spans="1:57" s="108" customFormat="1" ht="30" customHeight="1">
      <c r="A11" s="22"/>
      <c r="B11" s="29" t="s">
        <v>1018</v>
      </c>
      <c r="C11" s="923">
        <v>-692314</v>
      </c>
      <c r="D11" s="388">
        <v>30744711</v>
      </c>
      <c r="E11" s="1020">
        <v>1221658274</v>
      </c>
      <c r="F11" s="1020">
        <v>0</v>
      </c>
      <c r="G11" s="1020">
        <v>1005872</v>
      </c>
      <c r="H11" s="1020">
        <v>488492</v>
      </c>
      <c r="I11" s="1020">
        <v>6551</v>
      </c>
      <c r="J11" s="1020">
        <v>16355</v>
      </c>
      <c r="K11" s="1049">
        <v>1556957</v>
      </c>
      <c r="L11" s="55"/>
    </row>
    <row r="12" spans="1:57" s="108" customFormat="1" ht="30" customHeight="1">
      <c r="A12" s="109"/>
      <c r="B12" s="133" t="s">
        <v>1019</v>
      </c>
      <c r="C12" s="953">
        <v>-26582</v>
      </c>
      <c r="D12" s="404">
        <v>2375588</v>
      </c>
      <c r="E12" s="1021">
        <v>79218935</v>
      </c>
      <c r="F12" s="1021">
        <v>0</v>
      </c>
      <c r="G12" s="1021">
        <v>76564</v>
      </c>
      <c r="H12" s="1021">
        <v>40141</v>
      </c>
      <c r="I12" s="1021">
        <v>344</v>
      </c>
      <c r="J12" s="1021">
        <v>859</v>
      </c>
      <c r="K12" s="1052">
        <v>124619</v>
      </c>
      <c r="L12" s="126"/>
    </row>
    <row r="13" spans="1:57" ht="23.1" customHeight="1">
      <c r="A13" s="60">
        <v>1</v>
      </c>
      <c r="B13" s="93" t="s">
        <v>1020</v>
      </c>
      <c r="C13" s="951">
        <v>-216649</v>
      </c>
      <c r="D13" s="396">
        <v>1525020</v>
      </c>
      <c r="E13" s="1022">
        <v>66343745</v>
      </c>
      <c r="F13" s="1022">
        <v>0</v>
      </c>
      <c r="G13" s="1022">
        <v>57307</v>
      </c>
      <c r="H13" s="1022">
        <v>27195</v>
      </c>
      <c r="I13" s="1022">
        <v>486</v>
      </c>
      <c r="J13" s="1022">
        <v>843</v>
      </c>
      <c r="K13" s="1053">
        <v>87964</v>
      </c>
      <c r="L13" s="59">
        <v>1</v>
      </c>
    </row>
    <row r="14" spans="1:57" ht="23.1" customHeight="1">
      <c r="A14" s="60">
        <v>2</v>
      </c>
      <c r="B14" s="93" t="s">
        <v>1021</v>
      </c>
      <c r="C14" s="923">
        <v>-5935</v>
      </c>
      <c r="D14" s="388">
        <v>888425</v>
      </c>
      <c r="E14" s="1020">
        <v>28782840</v>
      </c>
      <c r="F14" s="1020">
        <v>0</v>
      </c>
      <c r="G14" s="1020">
        <v>29255</v>
      </c>
      <c r="H14" s="1020">
        <v>15213</v>
      </c>
      <c r="I14" s="1020">
        <v>159</v>
      </c>
      <c r="J14" s="1020">
        <v>275</v>
      </c>
      <c r="K14" s="1049">
        <v>46484</v>
      </c>
      <c r="L14" s="55">
        <v>2</v>
      </c>
    </row>
    <row r="15" spans="1:57" ht="23.1" customHeight="1">
      <c r="A15" s="60">
        <v>3</v>
      </c>
      <c r="B15" s="93" t="s">
        <v>1022</v>
      </c>
      <c r="C15" s="923">
        <v>-59063</v>
      </c>
      <c r="D15" s="388">
        <v>3186706</v>
      </c>
      <c r="E15" s="1020">
        <v>113770350</v>
      </c>
      <c r="F15" s="1020">
        <v>0</v>
      </c>
      <c r="G15" s="1020">
        <v>89991</v>
      </c>
      <c r="H15" s="1020">
        <v>41556</v>
      </c>
      <c r="I15" s="1020">
        <v>348</v>
      </c>
      <c r="J15" s="1020">
        <v>1942</v>
      </c>
      <c r="K15" s="1049">
        <v>138138</v>
      </c>
      <c r="L15" s="55">
        <v>3</v>
      </c>
    </row>
    <row r="16" spans="1:57" ht="23.1" customHeight="1">
      <c r="A16" s="60">
        <v>6</v>
      </c>
      <c r="B16" s="93" t="s">
        <v>1023</v>
      </c>
      <c r="C16" s="923">
        <v>-3732</v>
      </c>
      <c r="D16" s="388">
        <v>386246</v>
      </c>
      <c r="E16" s="1020">
        <v>12237196</v>
      </c>
      <c r="F16" s="1020">
        <v>0</v>
      </c>
      <c r="G16" s="1020">
        <v>12509</v>
      </c>
      <c r="H16" s="1020">
        <v>6258</v>
      </c>
      <c r="I16" s="1020">
        <v>44</v>
      </c>
      <c r="J16" s="1020">
        <v>118</v>
      </c>
      <c r="K16" s="1049">
        <v>20335</v>
      </c>
      <c r="L16" s="55">
        <v>6</v>
      </c>
    </row>
    <row r="17" spans="1:12" ht="23.1" customHeight="1">
      <c r="A17" s="179">
        <v>7</v>
      </c>
      <c r="B17" s="180" t="s">
        <v>1024</v>
      </c>
      <c r="C17" s="953">
        <v>4046</v>
      </c>
      <c r="D17" s="404">
        <v>265030</v>
      </c>
      <c r="E17" s="1021">
        <v>8973347</v>
      </c>
      <c r="F17" s="1021">
        <v>0</v>
      </c>
      <c r="G17" s="1021">
        <v>10638</v>
      </c>
      <c r="H17" s="1021">
        <v>5071</v>
      </c>
      <c r="I17" s="1021">
        <v>14</v>
      </c>
      <c r="J17" s="1021">
        <v>86</v>
      </c>
      <c r="K17" s="1052">
        <v>15807</v>
      </c>
      <c r="L17" s="126">
        <v>7</v>
      </c>
    </row>
    <row r="18" spans="1:12" ht="23.1" customHeight="1">
      <c r="A18" s="60">
        <v>8</v>
      </c>
      <c r="B18" s="93" t="s">
        <v>1025</v>
      </c>
      <c r="C18" s="951">
        <v>-41065</v>
      </c>
      <c r="D18" s="396">
        <v>1955811</v>
      </c>
      <c r="E18" s="1022">
        <v>66657943</v>
      </c>
      <c r="F18" s="1022">
        <v>0</v>
      </c>
      <c r="G18" s="1022">
        <v>49995</v>
      </c>
      <c r="H18" s="1022">
        <v>23563</v>
      </c>
      <c r="I18" s="1022">
        <v>326</v>
      </c>
      <c r="J18" s="1022">
        <v>1355</v>
      </c>
      <c r="K18" s="1053">
        <v>77301</v>
      </c>
      <c r="L18" s="55">
        <v>8</v>
      </c>
    </row>
    <row r="19" spans="1:12" ht="23.1" customHeight="1">
      <c r="A19" s="60">
        <v>9</v>
      </c>
      <c r="B19" s="93" t="s">
        <v>1026</v>
      </c>
      <c r="C19" s="923">
        <v>-1269</v>
      </c>
      <c r="D19" s="388">
        <v>406300</v>
      </c>
      <c r="E19" s="1020">
        <v>13969670</v>
      </c>
      <c r="F19" s="1020">
        <v>0</v>
      </c>
      <c r="G19" s="1020">
        <v>12517</v>
      </c>
      <c r="H19" s="1020">
        <v>6443</v>
      </c>
      <c r="I19" s="1020">
        <v>62</v>
      </c>
      <c r="J19" s="1020">
        <v>192</v>
      </c>
      <c r="K19" s="1049">
        <v>20081</v>
      </c>
      <c r="L19" s="55">
        <v>9</v>
      </c>
    </row>
    <row r="20" spans="1:12" ht="23.1" customHeight="1">
      <c r="A20" s="60">
        <v>10</v>
      </c>
      <c r="B20" s="93" t="s">
        <v>1027</v>
      </c>
      <c r="C20" s="923">
        <v>-50885</v>
      </c>
      <c r="D20" s="388">
        <v>561128</v>
      </c>
      <c r="E20" s="1020">
        <v>20097598</v>
      </c>
      <c r="F20" s="1020">
        <v>0</v>
      </c>
      <c r="G20" s="1020">
        <v>17020</v>
      </c>
      <c r="H20" s="1020">
        <v>10338</v>
      </c>
      <c r="I20" s="1020">
        <v>57</v>
      </c>
      <c r="J20" s="1020">
        <v>225</v>
      </c>
      <c r="K20" s="1049">
        <v>28011</v>
      </c>
      <c r="L20" s="55">
        <v>10</v>
      </c>
    </row>
    <row r="21" spans="1:12" s="99" customFormat="1" ht="23.1" customHeight="1">
      <c r="A21" s="60">
        <v>11</v>
      </c>
      <c r="B21" s="93" t="s">
        <v>1028</v>
      </c>
      <c r="C21" s="923">
        <v>-3293</v>
      </c>
      <c r="D21" s="388">
        <v>435258</v>
      </c>
      <c r="E21" s="1020">
        <v>11672884</v>
      </c>
      <c r="F21" s="1020">
        <v>0</v>
      </c>
      <c r="G21" s="1020">
        <v>11628</v>
      </c>
      <c r="H21" s="1020">
        <v>5954</v>
      </c>
      <c r="I21" s="1020">
        <v>33</v>
      </c>
      <c r="J21" s="1020">
        <v>250</v>
      </c>
      <c r="K21" s="1049">
        <v>19172</v>
      </c>
      <c r="L21" s="63">
        <v>11</v>
      </c>
    </row>
    <row r="22" spans="1:12" s="99" customFormat="1" ht="23.1" customHeight="1">
      <c r="A22" s="62">
        <v>12</v>
      </c>
      <c r="B22" s="61" t="s">
        <v>1029</v>
      </c>
      <c r="C22" s="953">
        <v>-4633</v>
      </c>
      <c r="D22" s="404">
        <v>487860</v>
      </c>
      <c r="E22" s="1021">
        <v>14231954</v>
      </c>
      <c r="F22" s="1021">
        <v>0</v>
      </c>
      <c r="G22" s="1021">
        <v>13836</v>
      </c>
      <c r="H22" s="1021">
        <v>7360</v>
      </c>
      <c r="I22" s="1021">
        <v>202</v>
      </c>
      <c r="J22" s="1021">
        <v>224</v>
      </c>
      <c r="K22" s="1052">
        <v>21728</v>
      </c>
      <c r="L22" s="63">
        <v>12</v>
      </c>
    </row>
    <row r="23" spans="1:12" s="99" customFormat="1" ht="23.1" customHeight="1">
      <c r="A23" s="66">
        <v>14</v>
      </c>
      <c r="B23" s="58" t="s">
        <v>1030</v>
      </c>
      <c r="C23" s="951">
        <v>32299</v>
      </c>
      <c r="D23" s="396">
        <v>1178704</v>
      </c>
      <c r="E23" s="1022">
        <v>36029416</v>
      </c>
      <c r="F23" s="1022">
        <v>0</v>
      </c>
      <c r="G23" s="1022">
        <v>35246</v>
      </c>
      <c r="H23" s="1022">
        <v>19242</v>
      </c>
      <c r="I23" s="1022">
        <v>242</v>
      </c>
      <c r="J23" s="1022">
        <v>414</v>
      </c>
      <c r="K23" s="1053">
        <v>54167</v>
      </c>
      <c r="L23" s="67">
        <v>14</v>
      </c>
    </row>
    <row r="24" spans="1:12" s="99" customFormat="1" ht="23.1" customHeight="1">
      <c r="A24" s="62">
        <v>15</v>
      </c>
      <c r="B24" s="61" t="s">
        <v>1031</v>
      </c>
      <c r="C24" s="923">
        <v>-98397</v>
      </c>
      <c r="D24" s="388">
        <v>762065</v>
      </c>
      <c r="E24" s="1020">
        <v>29553972</v>
      </c>
      <c r="F24" s="1020">
        <v>0</v>
      </c>
      <c r="G24" s="1020">
        <v>25699</v>
      </c>
      <c r="H24" s="1020">
        <v>12554</v>
      </c>
      <c r="I24" s="1020">
        <v>248</v>
      </c>
      <c r="J24" s="1020">
        <v>565</v>
      </c>
      <c r="K24" s="1049">
        <v>40055</v>
      </c>
      <c r="L24" s="63">
        <v>15</v>
      </c>
    </row>
    <row r="25" spans="1:12" s="99" customFormat="1" ht="23.1" customHeight="1">
      <c r="A25" s="62">
        <v>16</v>
      </c>
      <c r="B25" s="61" t="s">
        <v>1032</v>
      </c>
      <c r="C25" s="923">
        <v>-1814</v>
      </c>
      <c r="D25" s="388">
        <v>273374</v>
      </c>
      <c r="E25" s="1020">
        <v>7588779</v>
      </c>
      <c r="F25" s="1020">
        <v>0</v>
      </c>
      <c r="G25" s="1020">
        <v>8189</v>
      </c>
      <c r="H25" s="1020">
        <v>4554</v>
      </c>
      <c r="I25" s="1020">
        <v>41</v>
      </c>
      <c r="J25" s="1020">
        <v>106</v>
      </c>
      <c r="K25" s="1049">
        <v>13299</v>
      </c>
      <c r="L25" s="63">
        <v>16</v>
      </c>
    </row>
    <row r="26" spans="1:12" s="99" customFormat="1" ht="23.1" customHeight="1">
      <c r="A26" s="62">
        <v>17</v>
      </c>
      <c r="B26" s="61" t="s">
        <v>1033</v>
      </c>
      <c r="C26" s="923">
        <v>-13671</v>
      </c>
      <c r="D26" s="388">
        <v>625041</v>
      </c>
      <c r="E26" s="1020">
        <v>17959149</v>
      </c>
      <c r="F26" s="1020">
        <v>0</v>
      </c>
      <c r="G26" s="1020">
        <v>16943</v>
      </c>
      <c r="H26" s="1020">
        <v>8483</v>
      </c>
      <c r="I26" s="1020">
        <v>259</v>
      </c>
      <c r="J26" s="1020">
        <v>249</v>
      </c>
      <c r="K26" s="1049">
        <v>27366</v>
      </c>
      <c r="L26" s="63">
        <v>17</v>
      </c>
    </row>
    <row r="27" spans="1:12" s="99" customFormat="1" ht="23.1" customHeight="1">
      <c r="A27" s="71">
        <v>18</v>
      </c>
      <c r="B27" s="72" t="s">
        <v>1034</v>
      </c>
      <c r="C27" s="953">
        <v>-163347</v>
      </c>
      <c r="D27" s="404">
        <v>782456</v>
      </c>
      <c r="E27" s="1021">
        <v>26781316</v>
      </c>
      <c r="F27" s="1021">
        <v>0</v>
      </c>
      <c r="G27" s="1021">
        <v>24123</v>
      </c>
      <c r="H27" s="1021">
        <v>12004</v>
      </c>
      <c r="I27" s="1021">
        <v>120</v>
      </c>
      <c r="J27" s="1021">
        <v>484</v>
      </c>
      <c r="K27" s="1052">
        <v>40377</v>
      </c>
      <c r="L27" s="73">
        <v>18</v>
      </c>
    </row>
    <row r="28" spans="1:12" s="99" customFormat="1" ht="23.1" customHeight="1">
      <c r="A28" s="62">
        <v>19</v>
      </c>
      <c r="B28" s="61" t="s">
        <v>1035</v>
      </c>
      <c r="C28" s="951">
        <v>-13340</v>
      </c>
      <c r="D28" s="396">
        <v>935585</v>
      </c>
      <c r="E28" s="1022">
        <v>36471642</v>
      </c>
      <c r="F28" s="1022">
        <v>0</v>
      </c>
      <c r="G28" s="1022">
        <v>31003</v>
      </c>
      <c r="H28" s="1022">
        <v>15077</v>
      </c>
      <c r="I28" s="1022">
        <v>154</v>
      </c>
      <c r="J28" s="1022">
        <v>352</v>
      </c>
      <c r="K28" s="1053">
        <v>48435</v>
      </c>
      <c r="L28" s="67">
        <v>19</v>
      </c>
    </row>
    <row r="29" spans="1:12" s="99" customFormat="1" ht="23.1" customHeight="1">
      <c r="A29" s="62">
        <v>21</v>
      </c>
      <c r="B29" s="61" t="s">
        <v>1036</v>
      </c>
      <c r="C29" s="923">
        <v>-20789</v>
      </c>
      <c r="D29" s="388">
        <v>945808</v>
      </c>
      <c r="E29" s="1020">
        <v>45508085</v>
      </c>
      <c r="F29" s="1020">
        <v>0</v>
      </c>
      <c r="G29" s="1020">
        <v>40647</v>
      </c>
      <c r="H29" s="1020">
        <v>18872</v>
      </c>
      <c r="I29" s="1020">
        <v>157</v>
      </c>
      <c r="J29" s="1020">
        <v>454</v>
      </c>
      <c r="K29" s="1049">
        <v>60814</v>
      </c>
      <c r="L29" s="63">
        <v>21</v>
      </c>
    </row>
    <row r="30" spans="1:12" s="99" customFormat="1" ht="23.1" customHeight="1">
      <c r="A30" s="62">
        <v>22</v>
      </c>
      <c r="B30" s="61" t="s">
        <v>1037</v>
      </c>
      <c r="C30" s="923">
        <v>-32396</v>
      </c>
      <c r="D30" s="388">
        <v>1556272</v>
      </c>
      <c r="E30" s="1020">
        <v>58758881</v>
      </c>
      <c r="F30" s="1020">
        <v>0</v>
      </c>
      <c r="G30" s="1020">
        <v>47824</v>
      </c>
      <c r="H30" s="1020">
        <v>23271</v>
      </c>
      <c r="I30" s="1020">
        <v>207</v>
      </c>
      <c r="J30" s="1020">
        <v>890</v>
      </c>
      <c r="K30" s="1049">
        <v>74449</v>
      </c>
      <c r="L30" s="63">
        <v>22</v>
      </c>
    </row>
    <row r="31" spans="1:12" s="99" customFormat="1" ht="23.1" customHeight="1">
      <c r="A31" s="62">
        <v>23</v>
      </c>
      <c r="B31" s="61" t="s">
        <v>1038</v>
      </c>
      <c r="C31" s="923">
        <v>100</v>
      </c>
      <c r="D31" s="388">
        <v>173882</v>
      </c>
      <c r="E31" s="1020">
        <v>13762600</v>
      </c>
      <c r="F31" s="1020">
        <v>0</v>
      </c>
      <c r="G31" s="1020">
        <v>12553</v>
      </c>
      <c r="H31" s="1020">
        <v>5960</v>
      </c>
      <c r="I31" s="1020">
        <v>33</v>
      </c>
      <c r="J31" s="1020">
        <v>35</v>
      </c>
      <c r="K31" s="1049">
        <v>18526</v>
      </c>
      <c r="L31" s="63">
        <v>23</v>
      </c>
    </row>
    <row r="32" spans="1:12" s="99" customFormat="1" ht="23.1" customHeight="1">
      <c r="A32" s="71">
        <v>24</v>
      </c>
      <c r="B32" s="72" t="s">
        <v>1039</v>
      </c>
      <c r="C32" s="953">
        <v>-5051</v>
      </c>
      <c r="D32" s="404">
        <v>545424</v>
      </c>
      <c r="E32" s="1021">
        <v>26235093</v>
      </c>
      <c r="F32" s="1021">
        <v>0</v>
      </c>
      <c r="G32" s="1021">
        <v>17247</v>
      </c>
      <c r="H32" s="1021">
        <v>7468</v>
      </c>
      <c r="I32" s="1021">
        <v>79</v>
      </c>
      <c r="J32" s="1021">
        <v>272</v>
      </c>
      <c r="K32" s="1052">
        <v>26789</v>
      </c>
      <c r="L32" s="73">
        <v>24</v>
      </c>
    </row>
    <row r="33" spans="1:12" s="99" customFormat="1" ht="23.1" customHeight="1">
      <c r="A33" s="74">
        <v>25</v>
      </c>
      <c r="B33" s="61" t="s">
        <v>1040</v>
      </c>
      <c r="C33" s="951">
        <v>-7348</v>
      </c>
      <c r="D33" s="396">
        <v>659675</v>
      </c>
      <c r="E33" s="1022">
        <v>25788055</v>
      </c>
      <c r="F33" s="1022">
        <v>0</v>
      </c>
      <c r="G33" s="1022">
        <v>21079</v>
      </c>
      <c r="H33" s="1022">
        <v>11531</v>
      </c>
      <c r="I33" s="1022">
        <v>177</v>
      </c>
      <c r="J33" s="1022">
        <v>246</v>
      </c>
      <c r="K33" s="1053">
        <v>35128</v>
      </c>
      <c r="L33" s="75">
        <v>25</v>
      </c>
    </row>
    <row r="34" spans="1:12" s="99" customFormat="1" ht="23.1" customHeight="1">
      <c r="A34" s="62">
        <v>27</v>
      </c>
      <c r="B34" s="61" t="s">
        <v>1041</v>
      </c>
      <c r="C34" s="923">
        <v>-5930</v>
      </c>
      <c r="D34" s="388">
        <v>559711</v>
      </c>
      <c r="E34" s="1020">
        <v>26388302</v>
      </c>
      <c r="F34" s="1020">
        <v>0</v>
      </c>
      <c r="G34" s="1020">
        <v>17477</v>
      </c>
      <c r="H34" s="1020">
        <v>7771</v>
      </c>
      <c r="I34" s="1020">
        <v>112</v>
      </c>
      <c r="J34" s="1020">
        <v>329</v>
      </c>
      <c r="K34" s="1049">
        <v>25926</v>
      </c>
      <c r="L34" s="63">
        <v>27</v>
      </c>
    </row>
    <row r="35" spans="1:12" s="99" customFormat="1" ht="23.1" customHeight="1">
      <c r="A35" s="62">
        <v>28</v>
      </c>
      <c r="B35" s="61" t="s">
        <v>1042</v>
      </c>
      <c r="C35" s="923">
        <v>-8382</v>
      </c>
      <c r="D35" s="388">
        <v>346221</v>
      </c>
      <c r="E35" s="1020">
        <v>14177204</v>
      </c>
      <c r="F35" s="1020">
        <v>0</v>
      </c>
      <c r="G35" s="1020">
        <v>10425</v>
      </c>
      <c r="H35" s="1020">
        <v>4747</v>
      </c>
      <c r="I35" s="1020">
        <v>86</v>
      </c>
      <c r="J35" s="1020">
        <v>186</v>
      </c>
      <c r="K35" s="1049">
        <v>16088</v>
      </c>
      <c r="L35" s="63">
        <v>28</v>
      </c>
    </row>
    <row r="36" spans="1:12" s="99" customFormat="1" ht="23.1" customHeight="1">
      <c r="A36" s="62">
        <v>29</v>
      </c>
      <c r="B36" s="61" t="s">
        <v>1043</v>
      </c>
      <c r="C36" s="923">
        <v>-1377</v>
      </c>
      <c r="D36" s="388">
        <v>322215</v>
      </c>
      <c r="E36" s="1020">
        <v>15045692</v>
      </c>
      <c r="F36" s="1020">
        <v>0</v>
      </c>
      <c r="G36" s="1020">
        <v>10188</v>
      </c>
      <c r="H36" s="1020">
        <v>4471</v>
      </c>
      <c r="I36" s="1020">
        <v>45</v>
      </c>
      <c r="J36" s="1020">
        <v>193</v>
      </c>
      <c r="K36" s="1049">
        <v>15018</v>
      </c>
      <c r="L36" s="63">
        <v>29</v>
      </c>
    </row>
    <row r="37" spans="1:12" s="99" customFormat="1" ht="23.1" customHeight="1">
      <c r="A37" s="71">
        <v>30</v>
      </c>
      <c r="B37" s="72" t="s">
        <v>1044</v>
      </c>
      <c r="C37" s="953">
        <v>-7830</v>
      </c>
      <c r="D37" s="404">
        <v>674213</v>
      </c>
      <c r="E37" s="1021">
        <v>30015381</v>
      </c>
      <c r="F37" s="1021">
        <v>0</v>
      </c>
      <c r="G37" s="1021">
        <v>23164</v>
      </c>
      <c r="H37" s="1021">
        <v>11452</v>
      </c>
      <c r="I37" s="1021">
        <v>176</v>
      </c>
      <c r="J37" s="1021">
        <v>218</v>
      </c>
      <c r="K37" s="1052">
        <v>34852</v>
      </c>
      <c r="L37" s="73">
        <v>30</v>
      </c>
    </row>
    <row r="38" spans="1:12" s="99" customFormat="1" ht="23.1" customHeight="1">
      <c r="A38" s="62">
        <v>31</v>
      </c>
      <c r="B38" s="61" t="s">
        <v>1045</v>
      </c>
      <c r="C38" s="951">
        <v>411</v>
      </c>
      <c r="D38" s="396">
        <v>316016</v>
      </c>
      <c r="E38" s="1022">
        <v>11601218</v>
      </c>
      <c r="F38" s="1022">
        <v>0</v>
      </c>
      <c r="G38" s="1022">
        <v>10558</v>
      </c>
      <c r="H38" s="1022">
        <v>5342</v>
      </c>
      <c r="I38" s="1022">
        <v>93</v>
      </c>
      <c r="J38" s="1022">
        <v>120</v>
      </c>
      <c r="K38" s="1053">
        <v>16739</v>
      </c>
      <c r="L38" s="63">
        <v>31</v>
      </c>
    </row>
    <row r="39" spans="1:12" s="99" customFormat="1" ht="23.1" customHeight="1">
      <c r="A39" s="62">
        <v>32</v>
      </c>
      <c r="B39" s="61" t="s">
        <v>1046</v>
      </c>
      <c r="C39" s="923">
        <v>-4991</v>
      </c>
      <c r="D39" s="388">
        <v>706789</v>
      </c>
      <c r="E39" s="1020">
        <v>24015524</v>
      </c>
      <c r="F39" s="1020">
        <v>0</v>
      </c>
      <c r="G39" s="1020">
        <v>22538</v>
      </c>
      <c r="H39" s="1020">
        <v>11660</v>
      </c>
      <c r="I39" s="1020">
        <v>124</v>
      </c>
      <c r="J39" s="1020">
        <v>313</v>
      </c>
      <c r="K39" s="1049">
        <v>35801</v>
      </c>
      <c r="L39" s="63">
        <v>32</v>
      </c>
    </row>
    <row r="40" spans="1:12" s="99" customFormat="1" ht="23.1" customHeight="1">
      <c r="A40" s="62">
        <v>33</v>
      </c>
      <c r="B40" s="61" t="s">
        <v>1047</v>
      </c>
      <c r="C40" s="923">
        <v>-1720</v>
      </c>
      <c r="D40" s="388">
        <v>316646</v>
      </c>
      <c r="E40" s="1020">
        <v>10542964</v>
      </c>
      <c r="F40" s="1020">
        <v>0</v>
      </c>
      <c r="G40" s="1020">
        <v>9987</v>
      </c>
      <c r="H40" s="1020">
        <v>4930</v>
      </c>
      <c r="I40" s="1020">
        <v>36</v>
      </c>
      <c r="J40" s="1020">
        <v>145</v>
      </c>
      <c r="K40" s="1049">
        <v>15720</v>
      </c>
      <c r="L40" s="63">
        <v>33</v>
      </c>
    </row>
    <row r="41" spans="1:12" s="99" customFormat="1" ht="23.1" customHeight="1">
      <c r="A41" s="62">
        <v>34</v>
      </c>
      <c r="B41" s="61" t="s">
        <v>1048</v>
      </c>
      <c r="C41" s="923">
        <v>-3471</v>
      </c>
      <c r="D41" s="388">
        <v>514047</v>
      </c>
      <c r="E41" s="1020">
        <v>17535510</v>
      </c>
      <c r="F41" s="1020">
        <v>0</v>
      </c>
      <c r="G41" s="1020">
        <v>12610</v>
      </c>
      <c r="H41" s="1020">
        <v>5516</v>
      </c>
      <c r="I41" s="1020">
        <v>61</v>
      </c>
      <c r="J41" s="1020">
        <v>333</v>
      </c>
      <c r="K41" s="1049">
        <v>19965</v>
      </c>
      <c r="L41" s="63">
        <v>34</v>
      </c>
    </row>
    <row r="42" spans="1:12" s="99" customFormat="1" ht="23.1" customHeight="1">
      <c r="A42" s="71">
        <v>35</v>
      </c>
      <c r="B42" s="72" t="s">
        <v>1049</v>
      </c>
      <c r="C42" s="953">
        <v>-9073</v>
      </c>
      <c r="D42" s="404">
        <v>463992</v>
      </c>
      <c r="E42" s="1021">
        <v>20099805</v>
      </c>
      <c r="F42" s="1021">
        <v>0</v>
      </c>
      <c r="G42" s="1021">
        <v>15487</v>
      </c>
      <c r="H42" s="1021">
        <v>7413</v>
      </c>
      <c r="I42" s="1021">
        <v>229</v>
      </c>
      <c r="J42" s="1021">
        <v>238</v>
      </c>
      <c r="K42" s="1052">
        <v>23740</v>
      </c>
      <c r="L42" s="73">
        <v>35</v>
      </c>
    </row>
    <row r="43" spans="1:12" s="99" customFormat="1" ht="23.1" customHeight="1">
      <c r="A43" s="62">
        <v>36</v>
      </c>
      <c r="B43" s="61" t="s">
        <v>1050</v>
      </c>
      <c r="C43" s="951">
        <v>-10657</v>
      </c>
      <c r="D43" s="396">
        <v>446675</v>
      </c>
      <c r="E43" s="1022">
        <v>17755309</v>
      </c>
      <c r="F43" s="1022">
        <v>0</v>
      </c>
      <c r="G43" s="1022">
        <v>15094</v>
      </c>
      <c r="H43" s="1022">
        <v>7383</v>
      </c>
      <c r="I43" s="1022">
        <v>108</v>
      </c>
      <c r="J43" s="1022">
        <v>170</v>
      </c>
      <c r="K43" s="1053">
        <v>23019</v>
      </c>
      <c r="L43" s="63">
        <v>36</v>
      </c>
    </row>
    <row r="44" spans="1:12" s="99" customFormat="1" ht="23.1" customHeight="1">
      <c r="A44" s="62">
        <v>37</v>
      </c>
      <c r="B44" s="61" t="s">
        <v>1051</v>
      </c>
      <c r="C44" s="923">
        <v>-5280</v>
      </c>
      <c r="D44" s="388">
        <v>649888</v>
      </c>
      <c r="E44" s="1020">
        <v>28189421</v>
      </c>
      <c r="F44" s="1020">
        <v>0</v>
      </c>
      <c r="G44" s="1020">
        <v>21906</v>
      </c>
      <c r="H44" s="1020">
        <v>9855</v>
      </c>
      <c r="I44" s="1020">
        <v>108</v>
      </c>
      <c r="J44" s="1020">
        <v>563</v>
      </c>
      <c r="K44" s="1049">
        <v>34857</v>
      </c>
      <c r="L44" s="63">
        <v>37</v>
      </c>
    </row>
    <row r="45" spans="1:12" s="99" customFormat="1" ht="23.1" customHeight="1">
      <c r="A45" s="62">
        <v>38</v>
      </c>
      <c r="B45" s="61" t="s">
        <v>1052</v>
      </c>
      <c r="C45" s="923">
        <v>802628</v>
      </c>
      <c r="D45" s="388">
        <v>313465</v>
      </c>
      <c r="E45" s="1020">
        <v>10251093</v>
      </c>
      <c r="F45" s="1020">
        <v>0</v>
      </c>
      <c r="G45" s="1020">
        <v>8741</v>
      </c>
      <c r="H45" s="1020">
        <v>4269</v>
      </c>
      <c r="I45" s="1020">
        <v>88</v>
      </c>
      <c r="J45" s="1020">
        <v>178</v>
      </c>
      <c r="K45" s="1049">
        <v>13702</v>
      </c>
      <c r="L45" s="63">
        <v>38</v>
      </c>
    </row>
    <row r="46" spans="1:12" s="99" customFormat="1" ht="23.1" customHeight="1">
      <c r="A46" s="62">
        <v>39</v>
      </c>
      <c r="B46" s="61" t="s">
        <v>1053</v>
      </c>
      <c r="C46" s="923">
        <v>-5038</v>
      </c>
      <c r="D46" s="388">
        <v>187098</v>
      </c>
      <c r="E46" s="1020">
        <v>6889440</v>
      </c>
      <c r="F46" s="1020">
        <v>0</v>
      </c>
      <c r="G46" s="1020">
        <v>5483</v>
      </c>
      <c r="H46" s="1020">
        <v>2642</v>
      </c>
      <c r="I46" s="1020">
        <v>34</v>
      </c>
      <c r="J46" s="1020">
        <v>102</v>
      </c>
      <c r="K46" s="1049">
        <v>8931</v>
      </c>
      <c r="L46" s="63">
        <v>39</v>
      </c>
    </row>
    <row r="47" spans="1:12" s="99" customFormat="1" ht="23.1" customHeight="1">
      <c r="A47" s="71">
        <v>42</v>
      </c>
      <c r="B47" s="72" t="s">
        <v>1054</v>
      </c>
      <c r="C47" s="953">
        <v>-5085</v>
      </c>
      <c r="D47" s="404">
        <v>197862</v>
      </c>
      <c r="E47" s="1021">
        <v>7423574</v>
      </c>
      <c r="F47" s="1021">
        <v>0</v>
      </c>
      <c r="G47" s="1021">
        <v>5433</v>
      </c>
      <c r="H47" s="1021">
        <v>2698</v>
      </c>
      <c r="I47" s="1021">
        <v>25</v>
      </c>
      <c r="J47" s="1021">
        <v>148</v>
      </c>
      <c r="K47" s="1052">
        <v>8805</v>
      </c>
      <c r="L47" s="73">
        <v>42</v>
      </c>
    </row>
    <row r="48" spans="1:12" s="99" customFormat="1" ht="23.1" customHeight="1">
      <c r="A48" s="62">
        <v>43</v>
      </c>
      <c r="B48" s="61" t="s">
        <v>1055</v>
      </c>
      <c r="C48" s="951">
        <v>-8156</v>
      </c>
      <c r="D48" s="396">
        <v>324371</v>
      </c>
      <c r="E48" s="1022">
        <v>16403852</v>
      </c>
      <c r="F48" s="1022">
        <v>0</v>
      </c>
      <c r="G48" s="1022">
        <v>16498</v>
      </c>
      <c r="H48" s="1022">
        <v>8867</v>
      </c>
      <c r="I48" s="1022">
        <v>187</v>
      </c>
      <c r="J48" s="1022">
        <v>127</v>
      </c>
      <c r="K48" s="1053">
        <v>25097</v>
      </c>
      <c r="L48" s="63">
        <v>43</v>
      </c>
    </row>
    <row r="49" spans="1:12" s="99" customFormat="1" ht="23.1" customHeight="1">
      <c r="A49" s="62">
        <v>44</v>
      </c>
      <c r="B49" s="61" t="s">
        <v>1056</v>
      </c>
      <c r="C49" s="923">
        <v>-3912</v>
      </c>
      <c r="D49" s="388">
        <v>179992</v>
      </c>
      <c r="E49" s="1020">
        <v>5082276</v>
      </c>
      <c r="F49" s="1020">
        <v>0</v>
      </c>
      <c r="G49" s="1020">
        <v>5730</v>
      </c>
      <c r="H49" s="1020">
        <v>3217</v>
      </c>
      <c r="I49" s="1020">
        <v>18</v>
      </c>
      <c r="J49" s="1020">
        <v>65</v>
      </c>
      <c r="K49" s="1049">
        <v>8965</v>
      </c>
      <c r="L49" s="63">
        <v>44</v>
      </c>
    </row>
    <row r="50" spans="1:12" s="99" customFormat="1" ht="23.1" customHeight="1">
      <c r="A50" s="62">
        <v>45</v>
      </c>
      <c r="B50" s="61" t="s">
        <v>1057</v>
      </c>
      <c r="C50" s="923">
        <v>-1826</v>
      </c>
      <c r="D50" s="388">
        <v>50448</v>
      </c>
      <c r="E50" s="1020">
        <v>2117462</v>
      </c>
      <c r="F50" s="1020">
        <v>0</v>
      </c>
      <c r="G50" s="1020">
        <v>2186</v>
      </c>
      <c r="H50" s="1020">
        <v>1130</v>
      </c>
      <c r="I50" s="1020">
        <v>5</v>
      </c>
      <c r="J50" s="1020">
        <v>11</v>
      </c>
      <c r="K50" s="1049">
        <v>3428</v>
      </c>
      <c r="L50" s="63">
        <v>45</v>
      </c>
    </row>
    <row r="51" spans="1:12" s="99" customFormat="1" ht="23.1" customHeight="1">
      <c r="A51" s="74">
        <v>46</v>
      </c>
      <c r="B51" s="61" t="s">
        <v>1058</v>
      </c>
      <c r="C51" s="923">
        <v>-5447</v>
      </c>
      <c r="D51" s="388">
        <v>288705</v>
      </c>
      <c r="E51" s="1020">
        <v>11688800</v>
      </c>
      <c r="F51" s="1020">
        <v>0</v>
      </c>
      <c r="G51" s="1020">
        <v>10750</v>
      </c>
      <c r="H51" s="1020">
        <v>5625</v>
      </c>
      <c r="I51" s="1020">
        <v>92</v>
      </c>
      <c r="J51" s="1020">
        <v>97</v>
      </c>
      <c r="K51" s="1049">
        <v>16876</v>
      </c>
      <c r="L51" s="75">
        <v>46</v>
      </c>
    </row>
    <row r="52" spans="1:12" s="99" customFormat="1" ht="23.1" customHeight="1">
      <c r="A52" s="71">
        <v>47</v>
      </c>
      <c r="B52" s="72" t="s">
        <v>1059</v>
      </c>
      <c r="C52" s="953">
        <v>-5120</v>
      </c>
      <c r="D52" s="404">
        <v>281029</v>
      </c>
      <c r="E52" s="1021">
        <v>9696693</v>
      </c>
      <c r="F52" s="1021">
        <v>0</v>
      </c>
      <c r="G52" s="1021">
        <v>8874</v>
      </c>
      <c r="H52" s="1021">
        <v>4493</v>
      </c>
      <c r="I52" s="1021">
        <v>90</v>
      </c>
      <c r="J52" s="1021">
        <v>133</v>
      </c>
      <c r="K52" s="1052">
        <v>14390</v>
      </c>
      <c r="L52" s="73">
        <v>47</v>
      </c>
    </row>
    <row r="53" spans="1:12" s="111" customFormat="1" ht="23.1" customHeight="1">
      <c r="A53" s="62">
        <v>49</v>
      </c>
      <c r="B53" s="61" t="s">
        <v>1060</v>
      </c>
      <c r="C53" s="951">
        <v>-2113</v>
      </c>
      <c r="D53" s="396">
        <v>85290</v>
      </c>
      <c r="E53" s="1022">
        <v>2552603</v>
      </c>
      <c r="F53" s="1022">
        <v>0</v>
      </c>
      <c r="G53" s="1022">
        <v>2362</v>
      </c>
      <c r="H53" s="1022">
        <v>1184</v>
      </c>
      <c r="I53" s="1022">
        <v>6</v>
      </c>
      <c r="J53" s="1022">
        <v>34</v>
      </c>
      <c r="K53" s="1053">
        <v>3822</v>
      </c>
      <c r="L53" s="63">
        <v>49</v>
      </c>
    </row>
    <row r="54" spans="1:12" s="111" customFormat="1" ht="23.1" customHeight="1">
      <c r="A54" s="62">
        <v>50</v>
      </c>
      <c r="B54" s="61" t="s">
        <v>1061</v>
      </c>
      <c r="C54" s="923">
        <v>-334</v>
      </c>
      <c r="D54" s="388">
        <v>92117</v>
      </c>
      <c r="E54" s="1020">
        <v>2760451</v>
      </c>
      <c r="F54" s="1020">
        <v>0</v>
      </c>
      <c r="G54" s="1020">
        <v>2715</v>
      </c>
      <c r="H54" s="1020">
        <v>1508</v>
      </c>
      <c r="I54" s="1020">
        <v>10</v>
      </c>
      <c r="J54" s="1020">
        <v>33</v>
      </c>
      <c r="K54" s="1049">
        <v>4364</v>
      </c>
      <c r="L54" s="63">
        <v>50</v>
      </c>
    </row>
    <row r="55" spans="1:12" s="111" customFormat="1" ht="23.1" customHeight="1">
      <c r="A55" s="62">
        <v>51</v>
      </c>
      <c r="B55" s="61" t="s">
        <v>1062</v>
      </c>
      <c r="C55" s="923">
        <v>-828</v>
      </c>
      <c r="D55" s="388">
        <v>173980</v>
      </c>
      <c r="E55" s="1020">
        <v>4461483</v>
      </c>
      <c r="F55" s="1020">
        <v>0</v>
      </c>
      <c r="G55" s="1020">
        <v>5044</v>
      </c>
      <c r="H55" s="1020">
        <v>2806</v>
      </c>
      <c r="I55" s="1020">
        <v>14</v>
      </c>
      <c r="J55" s="1020">
        <v>41</v>
      </c>
      <c r="K55" s="1049">
        <v>8020</v>
      </c>
      <c r="L55" s="63">
        <v>51</v>
      </c>
    </row>
    <row r="56" spans="1:12" s="111" customFormat="1" ht="23.1" customHeight="1">
      <c r="A56" s="62">
        <v>52</v>
      </c>
      <c r="B56" s="61" t="s">
        <v>1063</v>
      </c>
      <c r="C56" s="923">
        <v>-430</v>
      </c>
      <c r="D56" s="388">
        <v>49663</v>
      </c>
      <c r="E56" s="1020">
        <v>1792421</v>
      </c>
      <c r="F56" s="1020">
        <v>0</v>
      </c>
      <c r="G56" s="1020">
        <v>1995</v>
      </c>
      <c r="H56" s="1020">
        <v>1145</v>
      </c>
      <c r="I56" s="1020">
        <v>10</v>
      </c>
      <c r="J56" s="1020">
        <v>6</v>
      </c>
      <c r="K56" s="1049">
        <v>3259</v>
      </c>
      <c r="L56" s="63">
        <v>52</v>
      </c>
    </row>
    <row r="57" spans="1:12" s="111" customFormat="1" ht="23.1" customHeight="1" thickBot="1">
      <c r="A57" s="77">
        <v>54</v>
      </c>
      <c r="B57" s="78" t="s">
        <v>1064</v>
      </c>
      <c r="C57" s="1054">
        <v>-1757</v>
      </c>
      <c r="D57" s="1055">
        <v>132510</v>
      </c>
      <c r="E57" s="1033">
        <v>3504697</v>
      </c>
      <c r="F57" s="1033">
        <v>0</v>
      </c>
      <c r="G57" s="1033">
        <v>3225</v>
      </c>
      <c r="H57" s="1033">
        <v>1594</v>
      </c>
      <c r="I57" s="1033">
        <v>2</v>
      </c>
      <c r="J57" s="1033">
        <v>48</v>
      </c>
      <c r="K57" s="1056">
        <v>5370</v>
      </c>
      <c r="L57" s="79">
        <v>54</v>
      </c>
    </row>
    <row r="58" spans="1:12" ht="23.1" customHeight="1">
      <c r="A58" s="60">
        <v>55</v>
      </c>
      <c r="B58" s="93" t="s">
        <v>1065</v>
      </c>
      <c r="C58" s="951">
        <v>528</v>
      </c>
      <c r="D58" s="396">
        <v>119041</v>
      </c>
      <c r="E58" s="1022">
        <v>3193883</v>
      </c>
      <c r="F58" s="1022">
        <v>0</v>
      </c>
      <c r="G58" s="1022">
        <v>3035</v>
      </c>
      <c r="H58" s="1022">
        <v>1593</v>
      </c>
      <c r="I58" s="1022">
        <v>5</v>
      </c>
      <c r="J58" s="1022">
        <v>46</v>
      </c>
      <c r="K58" s="1053">
        <v>5003</v>
      </c>
      <c r="L58" s="59">
        <v>55</v>
      </c>
    </row>
    <row r="59" spans="1:12" ht="23.1" customHeight="1">
      <c r="A59" s="60">
        <v>56</v>
      </c>
      <c r="B59" s="93" t="s">
        <v>1066</v>
      </c>
      <c r="C59" s="923">
        <v>-2295</v>
      </c>
      <c r="D59" s="388">
        <v>76320</v>
      </c>
      <c r="E59" s="1020">
        <v>2892418</v>
      </c>
      <c r="F59" s="1020">
        <v>0</v>
      </c>
      <c r="G59" s="1020">
        <v>2679</v>
      </c>
      <c r="H59" s="1020">
        <v>1303</v>
      </c>
      <c r="I59" s="1020">
        <v>26</v>
      </c>
      <c r="J59" s="1020">
        <v>16</v>
      </c>
      <c r="K59" s="1049">
        <v>4299</v>
      </c>
      <c r="L59" s="55">
        <v>56</v>
      </c>
    </row>
    <row r="60" spans="1:12" ht="23.1" customHeight="1">
      <c r="A60" s="60">
        <v>57</v>
      </c>
      <c r="B60" s="93" t="s">
        <v>1067</v>
      </c>
      <c r="C60" s="923">
        <v>-410</v>
      </c>
      <c r="D60" s="388">
        <v>30739</v>
      </c>
      <c r="E60" s="1020">
        <v>1246780</v>
      </c>
      <c r="F60" s="1020">
        <v>0</v>
      </c>
      <c r="G60" s="1020">
        <v>1267</v>
      </c>
      <c r="H60" s="1020">
        <v>653</v>
      </c>
      <c r="I60" s="1020">
        <v>1</v>
      </c>
      <c r="J60" s="1020">
        <v>5</v>
      </c>
      <c r="K60" s="1049">
        <v>2112</v>
      </c>
      <c r="L60" s="55">
        <v>57</v>
      </c>
    </row>
    <row r="61" spans="1:12" ht="23.1" customHeight="1">
      <c r="A61" s="60">
        <v>58</v>
      </c>
      <c r="B61" s="93" t="s">
        <v>1068</v>
      </c>
      <c r="C61" s="923">
        <v>-128</v>
      </c>
      <c r="D61" s="388">
        <v>28648</v>
      </c>
      <c r="E61" s="1020">
        <v>1363457</v>
      </c>
      <c r="F61" s="1020">
        <v>0</v>
      </c>
      <c r="G61" s="1020">
        <v>1570</v>
      </c>
      <c r="H61" s="1020">
        <v>856</v>
      </c>
      <c r="I61" s="1020">
        <v>21</v>
      </c>
      <c r="J61" s="1020">
        <v>0</v>
      </c>
      <c r="K61" s="1049">
        <v>2581</v>
      </c>
      <c r="L61" s="55">
        <v>58</v>
      </c>
    </row>
    <row r="62" spans="1:12" ht="23.1" customHeight="1">
      <c r="A62" s="179">
        <v>59</v>
      </c>
      <c r="B62" s="180" t="s">
        <v>1069</v>
      </c>
      <c r="C62" s="953">
        <v>784</v>
      </c>
      <c r="D62" s="404">
        <v>21041</v>
      </c>
      <c r="E62" s="1021">
        <v>1020264</v>
      </c>
      <c r="F62" s="1021">
        <v>0</v>
      </c>
      <c r="G62" s="1021">
        <v>1104</v>
      </c>
      <c r="H62" s="1021">
        <v>640</v>
      </c>
      <c r="I62" s="1021">
        <v>0</v>
      </c>
      <c r="J62" s="1021">
        <v>2</v>
      </c>
      <c r="K62" s="1052">
        <v>1925</v>
      </c>
      <c r="L62" s="126">
        <v>59</v>
      </c>
    </row>
    <row r="63" spans="1:12" ht="23.1" customHeight="1">
      <c r="A63" s="60">
        <v>61</v>
      </c>
      <c r="B63" s="93" t="s">
        <v>1070</v>
      </c>
      <c r="C63" s="951">
        <v>602</v>
      </c>
      <c r="D63" s="396">
        <v>38671</v>
      </c>
      <c r="E63" s="1022">
        <v>1883143</v>
      </c>
      <c r="F63" s="1022">
        <v>0</v>
      </c>
      <c r="G63" s="1022">
        <v>1863</v>
      </c>
      <c r="H63" s="1022">
        <v>1056</v>
      </c>
      <c r="I63" s="1022">
        <v>32</v>
      </c>
      <c r="J63" s="1022">
        <v>3</v>
      </c>
      <c r="K63" s="1053">
        <v>3281</v>
      </c>
      <c r="L63" s="55">
        <v>61</v>
      </c>
    </row>
    <row r="64" spans="1:12" ht="23.1" customHeight="1">
      <c r="A64" s="60">
        <v>65</v>
      </c>
      <c r="B64" s="93" t="s">
        <v>1071</v>
      </c>
      <c r="C64" s="923">
        <v>-924</v>
      </c>
      <c r="D64" s="388">
        <v>17720</v>
      </c>
      <c r="E64" s="1020">
        <v>485378</v>
      </c>
      <c r="F64" s="1020">
        <v>0</v>
      </c>
      <c r="G64" s="1020">
        <v>543</v>
      </c>
      <c r="H64" s="1020">
        <v>289</v>
      </c>
      <c r="I64" s="1020">
        <v>0</v>
      </c>
      <c r="J64" s="1020">
        <v>2</v>
      </c>
      <c r="K64" s="1049">
        <v>910</v>
      </c>
      <c r="L64" s="55">
        <v>65</v>
      </c>
    </row>
    <row r="65" spans="1:12" ht="23.1" customHeight="1">
      <c r="A65" s="60">
        <v>66</v>
      </c>
      <c r="B65" s="93" t="s">
        <v>1072</v>
      </c>
      <c r="C65" s="923">
        <v>-236</v>
      </c>
      <c r="D65" s="388">
        <v>50733</v>
      </c>
      <c r="E65" s="1020">
        <v>1721800</v>
      </c>
      <c r="F65" s="1020">
        <v>0</v>
      </c>
      <c r="G65" s="1020">
        <v>1667</v>
      </c>
      <c r="H65" s="1020">
        <v>902</v>
      </c>
      <c r="I65" s="1020">
        <v>2</v>
      </c>
      <c r="J65" s="1020">
        <v>14</v>
      </c>
      <c r="K65" s="1049">
        <v>2867</v>
      </c>
      <c r="L65" s="55">
        <v>66</v>
      </c>
    </row>
    <row r="66" spans="1:12" s="99" customFormat="1" ht="23.1" customHeight="1">
      <c r="A66" s="60">
        <v>68</v>
      </c>
      <c r="B66" s="93" t="s">
        <v>1073</v>
      </c>
      <c r="C66" s="923">
        <v>1095</v>
      </c>
      <c r="D66" s="388">
        <v>66597</v>
      </c>
      <c r="E66" s="1020">
        <v>1863639</v>
      </c>
      <c r="F66" s="1020">
        <v>0</v>
      </c>
      <c r="G66" s="1020">
        <v>2116</v>
      </c>
      <c r="H66" s="1020">
        <v>1192</v>
      </c>
      <c r="I66" s="1020">
        <v>2</v>
      </c>
      <c r="J66" s="1020">
        <v>22</v>
      </c>
      <c r="K66" s="1049">
        <v>3547</v>
      </c>
      <c r="L66" s="63">
        <v>68</v>
      </c>
    </row>
    <row r="67" spans="1:12" s="99" customFormat="1" ht="23.1" customHeight="1">
      <c r="A67" s="62">
        <v>70</v>
      </c>
      <c r="B67" s="61" t="s">
        <v>1074</v>
      </c>
      <c r="C67" s="953">
        <v>330</v>
      </c>
      <c r="D67" s="404">
        <v>122500</v>
      </c>
      <c r="E67" s="1021">
        <v>4421079</v>
      </c>
      <c r="F67" s="1021">
        <v>0</v>
      </c>
      <c r="G67" s="1021">
        <v>4536</v>
      </c>
      <c r="H67" s="1021">
        <v>2380</v>
      </c>
      <c r="I67" s="1021">
        <v>11</v>
      </c>
      <c r="J67" s="1021">
        <v>29</v>
      </c>
      <c r="K67" s="1052">
        <v>7601</v>
      </c>
      <c r="L67" s="63">
        <v>70</v>
      </c>
    </row>
    <row r="68" spans="1:12" s="99" customFormat="1" ht="23.1" customHeight="1">
      <c r="A68" s="66">
        <v>78</v>
      </c>
      <c r="B68" s="58" t="s">
        <v>1075</v>
      </c>
      <c r="C68" s="951">
        <v>3883</v>
      </c>
      <c r="D68" s="396">
        <v>139754</v>
      </c>
      <c r="E68" s="1022">
        <v>4574631</v>
      </c>
      <c r="F68" s="1022">
        <v>0</v>
      </c>
      <c r="G68" s="1022">
        <v>5220</v>
      </c>
      <c r="H68" s="1022">
        <v>2873</v>
      </c>
      <c r="I68" s="1022">
        <v>10</v>
      </c>
      <c r="J68" s="1022">
        <v>28</v>
      </c>
      <c r="K68" s="1053">
        <v>8426</v>
      </c>
      <c r="L68" s="67">
        <v>78</v>
      </c>
    </row>
    <row r="69" spans="1:12" s="99" customFormat="1" ht="23.1" customHeight="1">
      <c r="A69" s="62">
        <v>84</v>
      </c>
      <c r="B69" s="61" t="s">
        <v>1076</v>
      </c>
      <c r="C69" s="923">
        <v>-5472</v>
      </c>
      <c r="D69" s="388">
        <v>164531</v>
      </c>
      <c r="E69" s="1020">
        <v>5100842</v>
      </c>
      <c r="F69" s="1020">
        <v>0</v>
      </c>
      <c r="G69" s="1020">
        <v>5356</v>
      </c>
      <c r="H69" s="1020">
        <v>2627</v>
      </c>
      <c r="I69" s="1020">
        <v>0</v>
      </c>
      <c r="J69" s="1020">
        <v>37</v>
      </c>
      <c r="K69" s="1049">
        <v>8380</v>
      </c>
      <c r="L69" s="63">
        <v>84</v>
      </c>
    </row>
    <row r="70" spans="1:12" s="99" customFormat="1" ht="23.1" customHeight="1">
      <c r="A70" s="62">
        <v>85</v>
      </c>
      <c r="B70" s="61" t="s">
        <v>1077</v>
      </c>
      <c r="C70" s="923">
        <v>-6869</v>
      </c>
      <c r="D70" s="388">
        <v>259583</v>
      </c>
      <c r="E70" s="1020">
        <v>7508875</v>
      </c>
      <c r="F70" s="1020">
        <v>0</v>
      </c>
      <c r="G70" s="1020">
        <v>6649</v>
      </c>
      <c r="H70" s="1020">
        <v>3292</v>
      </c>
      <c r="I70" s="1020">
        <v>48</v>
      </c>
      <c r="J70" s="1020">
        <v>109</v>
      </c>
      <c r="K70" s="1049">
        <v>10661</v>
      </c>
      <c r="L70" s="63">
        <v>85</v>
      </c>
    </row>
    <row r="71" spans="1:12" s="99" customFormat="1" ht="23.1" customHeight="1">
      <c r="A71" s="62">
        <v>89</v>
      </c>
      <c r="B71" s="61" t="s">
        <v>1078</v>
      </c>
      <c r="C71" s="923">
        <v>-557</v>
      </c>
      <c r="D71" s="388">
        <v>249201</v>
      </c>
      <c r="E71" s="1020">
        <v>9645536</v>
      </c>
      <c r="F71" s="1020">
        <v>0</v>
      </c>
      <c r="G71" s="1020">
        <v>8551</v>
      </c>
      <c r="H71" s="1020">
        <v>4447</v>
      </c>
      <c r="I71" s="1020">
        <v>34</v>
      </c>
      <c r="J71" s="1020">
        <v>69</v>
      </c>
      <c r="K71" s="1049">
        <v>13457</v>
      </c>
      <c r="L71" s="63">
        <v>89</v>
      </c>
    </row>
    <row r="72" spans="1:12" s="99" customFormat="1" ht="23.1" customHeight="1">
      <c r="A72" s="71">
        <v>90</v>
      </c>
      <c r="B72" s="72" t="s">
        <v>1079</v>
      </c>
      <c r="C72" s="953">
        <v>-5197</v>
      </c>
      <c r="D72" s="404">
        <v>222752</v>
      </c>
      <c r="E72" s="1021">
        <v>7436414</v>
      </c>
      <c r="F72" s="1021">
        <v>0</v>
      </c>
      <c r="G72" s="1021">
        <v>7065</v>
      </c>
      <c r="H72" s="1021">
        <v>3712</v>
      </c>
      <c r="I72" s="1021">
        <v>96</v>
      </c>
      <c r="J72" s="1021">
        <v>98</v>
      </c>
      <c r="K72" s="1052">
        <v>11475</v>
      </c>
      <c r="L72" s="73">
        <v>90</v>
      </c>
    </row>
    <row r="73" spans="1:12" s="99" customFormat="1" ht="23.1" customHeight="1">
      <c r="A73" s="62">
        <v>91</v>
      </c>
      <c r="B73" s="61" t="s">
        <v>1080</v>
      </c>
      <c r="C73" s="951">
        <v>2181</v>
      </c>
      <c r="D73" s="396">
        <v>127581</v>
      </c>
      <c r="E73" s="1022">
        <v>5430800</v>
      </c>
      <c r="F73" s="1022">
        <v>0</v>
      </c>
      <c r="G73" s="1022">
        <v>4370</v>
      </c>
      <c r="H73" s="1022">
        <v>2141</v>
      </c>
      <c r="I73" s="1022">
        <v>14</v>
      </c>
      <c r="J73" s="1022">
        <v>69</v>
      </c>
      <c r="K73" s="1053">
        <v>7248</v>
      </c>
      <c r="L73" s="67">
        <v>91</v>
      </c>
    </row>
    <row r="74" spans="1:12" s="99" customFormat="1" ht="23.1" customHeight="1">
      <c r="A74" s="62">
        <v>92</v>
      </c>
      <c r="B74" s="61" t="s">
        <v>1081</v>
      </c>
      <c r="C74" s="923">
        <v>-3744</v>
      </c>
      <c r="D74" s="388">
        <v>297505</v>
      </c>
      <c r="E74" s="1020">
        <v>12622165</v>
      </c>
      <c r="F74" s="1020">
        <v>0</v>
      </c>
      <c r="G74" s="1020">
        <v>9427</v>
      </c>
      <c r="H74" s="1020">
        <v>4410</v>
      </c>
      <c r="I74" s="1020">
        <v>37</v>
      </c>
      <c r="J74" s="1020">
        <v>142</v>
      </c>
      <c r="K74" s="1049">
        <v>15386</v>
      </c>
      <c r="L74" s="63">
        <v>92</v>
      </c>
    </row>
    <row r="75" spans="1:12" s="99" customFormat="1" ht="23.1" customHeight="1">
      <c r="A75" s="62">
        <v>94</v>
      </c>
      <c r="B75" s="61" t="s">
        <v>1082</v>
      </c>
      <c r="C75" s="923">
        <v>-700517</v>
      </c>
      <c r="D75" s="388">
        <v>4878369</v>
      </c>
      <c r="E75" s="1020">
        <v>247300415</v>
      </c>
      <c r="F75" s="1020">
        <v>0</v>
      </c>
      <c r="G75" s="1020">
        <v>181699</v>
      </c>
      <c r="H75" s="1020">
        <v>84582</v>
      </c>
      <c r="I75" s="1020">
        <v>1349</v>
      </c>
      <c r="J75" s="1020">
        <v>3115</v>
      </c>
      <c r="K75" s="1049">
        <v>271237</v>
      </c>
      <c r="L75" s="63">
        <v>94</v>
      </c>
    </row>
    <row r="76" spans="1:12" s="99" customFormat="1" ht="23.1" customHeight="1">
      <c r="A76" s="62">
        <v>301</v>
      </c>
      <c r="B76" s="61" t="s">
        <v>1083</v>
      </c>
      <c r="C76" s="923" t="s">
        <v>572</v>
      </c>
      <c r="D76" s="388" t="s">
        <v>572</v>
      </c>
      <c r="E76" s="1020" t="s">
        <v>572</v>
      </c>
      <c r="F76" s="1020" t="s">
        <v>572</v>
      </c>
      <c r="G76" s="1020" t="s">
        <v>572</v>
      </c>
      <c r="H76" s="1020" t="s">
        <v>572</v>
      </c>
      <c r="I76" s="1020" t="s">
        <v>572</v>
      </c>
      <c r="J76" s="1020" t="s">
        <v>572</v>
      </c>
      <c r="K76" s="1049" t="s">
        <v>572</v>
      </c>
      <c r="L76" s="63">
        <v>301</v>
      </c>
    </row>
    <row r="77" spans="1:12" s="99" customFormat="1" ht="23.1" customHeight="1">
      <c r="A77" s="71">
        <v>302</v>
      </c>
      <c r="B77" s="72" t="s">
        <v>1084</v>
      </c>
      <c r="C77" s="953" t="s">
        <v>572</v>
      </c>
      <c r="D77" s="404" t="s">
        <v>572</v>
      </c>
      <c r="E77" s="1021" t="s">
        <v>572</v>
      </c>
      <c r="F77" s="1021" t="s">
        <v>572</v>
      </c>
      <c r="G77" s="1021" t="s">
        <v>572</v>
      </c>
      <c r="H77" s="1021" t="s">
        <v>572</v>
      </c>
      <c r="I77" s="1021" t="s">
        <v>572</v>
      </c>
      <c r="J77" s="1021" t="s">
        <v>572</v>
      </c>
      <c r="K77" s="1052" t="s">
        <v>572</v>
      </c>
      <c r="L77" s="73">
        <v>302</v>
      </c>
    </row>
    <row r="78" spans="1:12" s="99" customFormat="1" ht="23.1" customHeight="1">
      <c r="A78" s="74">
        <v>303</v>
      </c>
      <c r="B78" s="61" t="s">
        <v>1085</v>
      </c>
      <c r="C78" s="951" t="s">
        <v>572</v>
      </c>
      <c r="D78" s="396" t="s">
        <v>572</v>
      </c>
      <c r="E78" s="1022" t="s">
        <v>572</v>
      </c>
      <c r="F78" s="1022" t="s">
        <v>572</v>
      </c>
      <c r="G78" s="1022" t="s">
        <v>572</v>
      </c>
      <c r="H78" s="1022" t="s">
        <v>572</v>
      </c>
      <c r="I78" s="1022" t="s">
        <v>572</v>
      </c>
      <c r="J78" s="1022" t="s">
        <v>572</v>
      </c>
      <c r="K78" s="1053" t="s">
        <v>572</v>
      </c>
      <c r="L78" s="75">
        <v>303</v>
      </c>
    </row>
    <row r="79" spans="1:12" s="99" customFormat="1" ht="23.1" customHeight="1">
      <c r="A79" s="62">
        <v>304</v>
      </c>
      <c r="B79" s="61" t="s">
        <v>1086</v>
      </c>
      <c r="C79" s="923" t="s">
        <v>572</v>
      </c>
      <c r="D79" s="388" t="s">
        <v>572</v>
      </c>
      <c r="E79" s="1020" t="s">
        <v>572</v>
      </c>
      <c r="F79" s="1020" t="s">
        <v>572</v>
      </c>
      <c r="G79" s="1020" t="s">
        <v>572</v>
      </c>
      <c r="H79" s="1020" t="s">
        <v>572</v>
      </c>
      <c r="I79" s="1020" t="s">
        <v>572</v>
      </c>
      <c r="J79" s="1020" t="s">
        <v>572</v>
      </c>
      <c r="K79" s="1049" t="s">
        <v>572</v>
      </c>
      <c r="L79" s="63">
        <v>304</v>
      </c>
    </row>
    <row r="80" spans="1:12" s="99" customFormat="1" ht="23.1" customHeight="1">
      <c r="A80" s="62">
        <v>305</v>
      </c>
      <c r="B80" s="61" t="s">
        <v>1087</v>
      </c>
      <c r="C80" s="923" t="s">
        <v>572</v>
      </c>
      <c r="D80" s="388" t="s">
        <v>572</v>
      </c>
      <c r="E80" s="1020" t="s">
        <v>572</v>
      </c>
      <c r="F80" s="1020" t="s">
        <v>572</v>
      </c>
      <c r="G80" s="1020" t="s">
        <v>572</v>
      </c>
      <c r="H80" s="1020" t="s">
        <v>572</v>
      </c>
      <c r="I80" s="1020" t="s">
        <v>572</v>
      </c>
      <c r="J80" s="1020" t="s">
        <v>572</v>
      </c>
      <c r="K80" s="1049" t="s">
        <v>572</v>
      </c>
      <c r="L80" s="63">
        <v>305</v>
      </c>
    </row>
    <row r="81" spans="1:12" s="99" customFormat="1" ht="23.1" customHeight="1">
      <c r="A81" s="62">
        <v>306</v>
      </c>
      <c r="B81" s="61" t="s">
        <v>1088</v>
      </c>
      <c r="C81" s="923" t="s">
        <v>572</v>
      </c>
      <c r="D81" s="388" t="s">
        <v>572</v>
      </c>
      <c r="E81" s="1020" t="s">
        <v>572</v>
      </c>
      <c r="F81" s="1020" t="s">
        <v>572</v>
      </c>
      <c r="G81" s="1020" t="s">
        <v>572</v>
      </c>
      <c r="H81" s="1020" t="s">
        <v>572</v>
      </c>
      <c r="I81" s="1020" t="s">
        <v>572</v>
      </c>
      <c r="J81" s="1020" t="s">
        <v>572</v>
      </c>
      <c r="K81" s="1049" t="s">
        <v>572</v>
      </c>
      <c r="L81" s="63">
        <v>306</v>
      </c>
    </row>
    <row r="82" spans="1:12" s="99" customFormat="1" ht="23.1" customHeight="1">
      <c r="A82" s="71"/>
      <c r="B82" s="72"/>
      <c r="C82" s="953"/>
      <c r="D82" s="404"/>
      <c r="E82" s="1021"/>
      <c r="F82" s="1021"/>
      <c r="G82" s="1021"/>
      <c r="H82" s="1021"/>
      <c r="I82" s="1021"/>
      <c r="J82" s="1021"/>
      <c r="K82" s="1052"/>
      <c r="L82" s="73"/>
    </row>
    <row r="83" spans="1:12" s="99" customFormat="1" ht="23.1" customHeight="1">
      <c r="A83" s="62"/>
      <c r="B83" s="61"/>
      <c r="C83" s="951"/>
      <c r="D83" s="396"/>
      <c r="E83" s="1022"/>
      <c r="F83" s="1022"/>
      <c r="G83" s="1022"/>
      <c r="H83" s="1022"/>
      <c r="I83" s="1022"/>
      <c r="J83" s="1022"/>
      <c r="K83" s="1053"/>
      <c r="L83" s="63"/>
    </row>
    <row r="84" spans="1:12" s="99" customFormat="1" ht="23.1" customHeight="1">
      <c r="A84" s="62"/>
      <c r="B84" s="61"/>
      <c r="C84" s="923"/>
      <c r="D84" s="388"/>
      <c r="E84" s="1020"/>
      <c r="F84" s="1020"/>
      <c r="G84" s="1020"/>
      <c r="H84" s="1020"/>
      <c r="I84" s="1020"/>
      <c r="J84" s="1020"/>
      <c r="K84" s="1049"/>
      <c r="L84" s="63"/>
    </row>
    <row r="85" spans="1:12" s="99" customFormat="1" ht="23.1" customHeight="1">
      <c r="A85" s="62"/>
      <c r="B85" s="61"/>
      <c r="C85" s="923"/>
      <c r="D85" s="388"/>
      <c r="E85" s="1020"/>
      <c r="F85" s="1020"/>
      <c r="G85" s="1020"/>
      <c r="H85" s="1020"/>
      <c r="I85" s="1020"/>
      <c r="J85" s="1020"/>
      <c r="K85" s="1049"/>
      <c r="L85" s="63"/>
    </row>
    <row r="86" spans="1:12" s="99" customFormat="1" ht="23.1" customHeight="1">
      <c r="A86" s="62"/>
      <c r="B86" s="61"/>
      <c r="C86" s="923"/>
      <c r="D86" s="388"/>
      <c r="E86" s="1020"/>
      <c r="F86" s="1020"/>
      <c r="G86" s="1020"/>
      <c r="H86" s="1020"/>
      <c r="I86" s="1020"/>
      <c r="J86" s="1020"/>
      <c r="K86" s="1049"/>
      <c r="L86" s="63"/>
    </row>
    <row r="87" spans="1:12" s="99" customFormat="1" ht="23.1" customHeight="1">
      <c r="A87" s="71"/>
      <c r="B87" s="72"/>
      <c r="C87" s="953"/>
      <c r="D87" s="404"/>
      <c r="E87" s="1021"/>
      <c r="F87" s="1021"/>
      <c r="G87" s="1021"/>
      <c r="H87" s="1021"/>
      <c r="I87" s="1021"/>
      <c r="J87" s="1021"/>
      <c r="K87" s="1052"/>
      <c r="L87" s="73"/>
    </row>
    <row r="88" spans="1:12" s="99" customFormat="1" ht="23.1" customHeight="1">
      <c r="A88" s="62"/>
      <c r="B88" s="61"/>
      <c r="C88" s="951"/>
      <c r="D88" s="396"/>
      <c r="E88" s="1022"/>
      <c r="F88" s="1022"/>
      <c r="G88" s="1022"/>
      <c r="H88" s="1022"/>
      <c r="I88" s="1022"/>
      <c r="J88" s="1022"/>
      <c r="K88" s="1053"/>
      <c r="L88" s="63"/>
    </row>
    <row r="89" spans="1:12" s="99" customFormat="1" ht="23.1" customHeight="1">
      <c r="A89" s="62"/>
      <c r="B89" s="61"/>
      <c r="C89" s="923"/>
      <c r="D89" s="388"/>
      <c r="E89" s="1020"/>
      <c r="F89" s="1020"/>
      <c r="G89" s="1020"/>
      <c r="H89" s="1020"/>
      <c r="I89" s="1020"/>
      <c r="J89" s="1020"/>
      <c r="K89" s="1049"/>
      <c r="L89" s="63"/>
    </row>
    <row r="90" spans="1:12" s="99" customFormat="1" ht="23.1" customHeight="1">
      <c r="A90" s="62"/>
      <c r="B90" s="61"/>
      <c r="C90" s="923"/>
      <c r="D90" s="388"/>
      <c r="E90" s="1020"/>
      <c r="F90" s="1020"/>
      <c r="G90" s="1020"/>
      <c r="H90" s="1020"/>
      <c r="I90" s="1020"/>
      <c r="J90" s="1020"/>
      <c r="K90" s="1049"/>
      <c r="L90" s="63"/>
    </row>
    <row r="91" spans="1:12" s="99" customFormat="1" ht="23.1" customHeight="1">
      <c r="A91" s="62"/>
      <c r="B91" s="61"/>
      <c r="C91" s="923"/>
      <c r="D91" s="388"/>
      <c r="E91" s="1020"/>
      <c r="F91" s="1020"/>
      <c r="G91" s="1020"/>
      <c r="H91" s="1020"/>
      <c r="I91" s="1020"/>
      <c r="J91" s="1020"/>
      <c r="K91" s="1049"/>
      <c r="L91" s="63"/>
    </row>
    <row r="92" spans="1:12" s="99" customFormat="1" ht="23.1" customHeight="1">
      <c r="A92" s="71"/>
      <c r="B92" s="72"/>
      <c r="C92" s="953"/>
      <c r="D92" s="404"/>
      <c r="E92" s="1021"/>
      <c r="F92" s="1021"/>
      <c r="G92" s="1021"/>
      <c r="H92" s="1021"/>
      <c r="I92" s="1021"/>
      <c r="J92" s="1021"/>
      <c r="K92" s="1052"/>
      <c r="L92" s="73"/>
    </row>
    <row r="93" spans="1:12" s="99" customFormat="1" ht="23.1" customHeight="1">
      <c r="A93" s="62"/>
      <c r="B93" s="61"/>
      <c r="C93" s="951"/>
      <c r="D93" s="396"/>
      <c r="E93" s="1022"/>
      <c r="F93" s="1022"/>
      <c r="G93" s="1022"/>
      <c r="H93" s="1022"/>
      <c r="I93" s="1022"/>
      <c r="J93" s="1022"/>
      <c r="K93" s="1053"/>
      <c r="L93" s="63"/>
    </row>
    <row r="94" spans="1:12" s="99" customFormat="1" ht="23.1" customHeight="1">
      <c r="A94" s="62"/>
      <c r="B94" s="61"/>
      <c r="C94" s="923"/>
      <c r="D94" s="388"/>
      <c r="E94" s="1020"/>
      <c r="F94" s="1020"/>
      <c r="G94" s="1020"/>
      <c r="H94" s="1020"/>
      <c r="I94" s="1020"/>
      <c r="J94" s="1020"/>
      <c r="K94" s="1049"/>
      <c r="L94" s="63"/>
    </row>
    <row r="95" spans="1:12" s="99" customFormat="1" ht="23.1" customHeight="1">
      <c r="A95" s="62"/>
      <c r="B95" s="61"/>
      <c r="C95" s="923"/>
      <c r="D95" s="388"/>
      <c r="E95" s="1020"/>
      <c r="F95" s="1020"/>
      <c r="G95" s="1020"/>
      <c r="H95" s="1020"/>
      <c r="I95" s="1020"/>
      <c r="J95" s="1020"/>
      <c r="K95" s="1049"/>
      <c r="L95" s="63"/>
    </row>
    <row r="96" spans="1:12" s="99" customFormat="1" ht="23.1" customHeight="1">
      <c r="A96" s="74"/>
      <c r="B96" s="61"/>
      <c r="C96" s="923"/>
      <c r="D96" s="388"/>
      <c r="E96" s="1020"/>
      <c r="F96" s="1020"/>
      <c r="G96" s="1020"/>
      <c r="H96" s="1020"/>
      <c r="I96" s="1020"/>
      <c r="J96" s="1020"/>
      <c r="K96" s="1049"/>
      <c r="L96" s="75"/>
    </row>
    <row r="97" spans="1:12" s="99" customFormat="1" ht="23.1" customHeight="1">
      <c r="A97" s="71"/>
      <c r="B97" s="72"/>
      <c r="C97" s="953"/>
      <c r="D97" s="404"/>
      <c r="E97" s="1021"/>
      <c r="F97" s="1021"/>
      <c r="G97" s="1021"/>
      <c r="H97" s="1021"/>
      <c r="I97" s="1021"/>
      <c r="J97" s="1021"/>
      <c r="K97" s="1052"/>
      <c r="L97" s="73"/>
    </row>
    <row r="98" spans="1:12" s="99" customFormat="1" ht="23.1" customHeight="1">
      <c r="A98" s="62"/>
      <c r="B98" s="61"/>
      <c r="C98" s="951"/>
      <c r="D98" s="396"/>
      <c r="E98" s="1022"/>
      <c r="F98" s="1022"/>
      <c r="G98" s="1022"/>
      <c r="H98" s="1022"/>
      <c r="I98" s="1022"/>
      <c r="J98" s="1022"/>
      <c r="K98" s="1053"/>
      <c r="L98" s="63"/>
    </row>
    <row r="99" spans="1:12" s="99" customFormat="1" ht="23.1" customHeight="1">
      <c r="A99" s="62"/>
      <c r="B99" s="61"/>
      <c r="C99" s="923"/>
      <c r="D99" s="388"/>
      <c r="E99" s="1020"/>
      <c r="F99" s="1020"/>
      <c r="G99" s="1020"/>
      <c r="H99" s="1020"/>
      <c r="I99" s="1020"/>
      <c r="J99" s="1020"/>
      <c r="K99" s="1049"/>
      <c r="L99" s="63"/>
    </row>
    <row r="100" spans="1:12" s="99" customFormat="1" ht="23.1" customHeight="1">
      <c r="A100" s="62"/>
      <c r="B100" s="61"/>
      <c r="C100" s="923"/>
      <c r="D100" s="388"/>
      <c r="E100" s="1020"/>
      <c r="F100" s="1020"/>
      <c r="G100" s="1020"/>
      <c r="H100" s="1020"/>
      <c r="I100" s="1020"/>
      <c r="J100" s="1020"/>
      <c r="K100" s="1049"/>
      <c r="L100" s="63"/>
    </row>
    <row r="101" spans="1:12" s="99" customFormat="1" ht="23.1" customHeight="1">
      <c r="A101" s="74"/>
      <c r="B101" s="61"/>
      <c r="C101" s="923"/>
      <c r="D101" s="388"/>
      <c r="E101" s="1020"/>
      <c r="F101" s="1020"/>
      <c r="G101" s="1020"/>
      <c r="H101" s="1020"/>
      <c r="I101" s="1020"/>
      <c r="J101" s="1020"/>
      <c r="K101" s="1049"/>
      <c r="L101" s="75"/>
    </row>
    <row r="102" spans="1:12" s="99" customFormat="1" ht="23.1" customHeight="1">
      <c r="A102" s="71"/>
      <c r="B102" s="72"/>
      <c r="C102" s="953"/>
      <c r="D102" s="404"/>
      <c r="E102" s="1021"/>
      <c r="F102" s="1021"/>
      <c r="G102" s="1021"/>
      <c r="H102" s="1021"/>
      <c r="I102" s="1021"/>
      <c r="J102" s="1021"/>
      <c r="K102" s="1052"/>
      <c r="L102" s="73"/>
    </row>
    <row r="103" spans="1:12" s="111" customFormat="1" ht="23.1" customHeight="1">
      <c r="A103" s="62"/>
      <c r="B103" s="61"/>
      <c r="C103" s="951"/>
      <c r="D103" s="396"/>
      <c r="E103" s="1022"/>
      <c r="F103" s="1022"/>
      <c r="G103" s="1022"/>
      <c r="H103" s="1022"/>
      <c r="I103" s="1022"/>
      <c r="J103" s="1022"/>
      <c r="K103" s="1053"/>
      <c r="L103" s="63"/>
    </row>
    <row r="104" spans="1:12" s="111" customFormat="1" ht="23.1" customHeight="1">
      <c r="A104" s="62"/>
      <c r="B104" s="61"/>
      <c r="C104" s="923"/>
      <c r="D104" s="388"/>
      <c r="E104" s="1020"/>
      <c r="F104" s="1020"/>
      <c r="G104" s="1020"/>
      <c r="H104" s="1020"/>
      <c r="I104" s="1020"/>
      <c r="J104" s="1020"/>
      <c r="K104" s="1049"/>
      <c r="L104" s="63"/>
    </row>
    <row r="105" spans="1:12" s="111" customFormat="1" ht="23.1" customHeight="1">
      <c r="A105" s="62"/>
      <c r="B105" s="61"/>
      <c r="C105" s="923"/>
      <c r="D105" s="388"/>
      <c r="E105" s="1020"/>
      <c r="F105" s="1020"/>
      <c r="G105" s="1020"/>
      <c r="H105" s="1020"/>
      <c r="I105" s="1020"/>
      <c r="J105" s="1020"/>
      <c r="K105" s="1049"/>
      <c r="L105" s="63"/>
    </row>
    <row r="106" spans="1:12" s="111" customFormat="1" ht="23.1" customHeight="1">
      <c r="A106" s="62"/>
      <c r="B106" s="61"/>
      <c r="C106" s="923"/>
      <c r="D106" s="388"/>
      <c r="E106" s="1020"/>
      <c r="F106" s="1020"/>
      <c r="G106" s="1020"/>
      <c r="H106" s="1020"/>
      <c r="I106" s="1020"/>
      <c r="J106" s="1020"/>
      <c r="K106" s="1049"/>
      <c r="L106" s="63"/>
    </row>
    <row r="107" spans="1:12" s="111" customFormat="1" ht="23.1" customHeight="1" thickBot="1">
      <c r="A107" s="77"/>
      <c r="B107" s="78"/>
      <c r="C107" s="1054"/>
      <c r="D107" s="1055"/>
      <c r="E107" s="1033"/>
      <c r="F107" s="1033"/>
      <c r="G107" s="1033"/>
      <c r="H107" s="1033"/>
      <c r="I107" s="1033"/>
      <c r="J107" s="1033"/>
      <c r="K107" s="1056"/>
      <c r="L107" s="79"/>
    </row>
    <row r="108" spans="1:12" ht="19.7" customHeight="1">
      <c r="C108" s="181"/>
      <c r="D108" s="181"/>
      <c r="E108" s="181"/>
      <c r="F108" s="181"/>
      <c r="G108" s="181"/>
      <c r="H108" s="181"/>
      <c r="I108" s="181"/>
      <c r="J108" s="181"/>
      <c r="K108" s="181"/>
      <c r="L108" s="6"/>
    </row>
    <row r="109" spans="1:12" ht="19.7" customHeight="1">
      <c r="C109" s="181"/>
      <c r="D109" s="181"/>
      <c r="E109" s="181"/>
      <c r="F109" s="181"/>
      <c r="G109" s="181"/>
      <c r="H109" s="181"/>
      <c r="I109" s="181"/>
      <c r="J109" s="181"/>
      <c r="K109" s="181"/>
      <c r="L109" s="6"/>
    </row>
    <row r="110" spans="1:12" ht="19.7" customHeight="1">
      <c r="B110" s="187"/>
      <c r="C110" s="188"/>
      <c r="D110" s="188"/>
      <c r="E110" s="188"/>
      <c r="F110" s="188"/>
      <c r="G110" s="188"/>
      <c r="H110" s="188"/>
      <c r="I110" s="188"/>
      <c r="J110" s="188"/>
      <c r="K110" s="188"/>
      <c r="L110" s="6"/>
    </row>
    <row r="111" spans="1:12" ht="19.7" customHeight="1">
      <c r="B111" s="187"/>
      <c r="C111" s="188"/>
      <c r="D111" s="188"/>
      <c r="E111" s="188"/>
      <c r="F111" s="188"/>
      <c r="G111" s="188"/>
      <c r="H111" s="188"/>
      <c r="I111" s="188"/>
      <c r="J111" s="188"/>
      <c r="K111" s="188"/>
    </row>
    <row r="112" spans="1:12" ht="19.7" customHeight="1">
      <c r="B112" s="187"/>
      <c r="C112" s="188"/>
      <c r="D112" s="188"/>
      <c r="E112" s="188"/>
      <c r="F112" s="188"/>
      <c r="G112" s="188"/>
      <c r="H112" s="188"/>
      <c r="I112" s="188"/>
      <c r="J112" s="188"/>
      <c r="K112" s="188"/>
    </row>
    <row r="113" spans="2:11" ht="19.7" customHeight="1">
      <c r="B113" s="187"/>
      <c r="C113" s="188"/>
      <c r="D113" s="188"/>
      <c r="E113" s="188"/>
      <c r="F113" s="188"/>
      <c r="G113" s="188"/>
      <c r="H113" s="188"/>
      <c r="I113" s="188"/>
      <c r="J113" s="188"/>
      <c r="K113" s="188"/>
    </row>
    <row r="114" spans="2:11" ht="19.7" customHeight="1">
      <c r="B114" s="187"/>
      <c r="C114" s="188"/>
      <c r="D114" s="188"/>
      <c r="E114" s="188"/>
      <c r="F114" s="188"/>
      <c r="G114" s="188"/>
      <c r="H114" s="188"/>
      <c r="I114" s="188"/>
      <c r="J114" s="188"/>
      <c r="K114" s="188"/>
    </row>
    <row r="115" spans="2:11" ht="19.7" customHeight="1">
      <c r="B115" s="187"/>
      <c r="C115" s="188"/>
      <c r="D115" s="188"/>
      <c r="E115" s="188"/>
      <c r="F115" s="188"/>
      <c r="G115" s="188"/>
      <c r="H115" s="188"/>
      <c r="I115" s="188"/>
      <c r="J115" s="188"/>
      <c r="K115" s="188"/>
    </row>
  </sheetData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52"/>
  <dimension ref="A1:X287"/>
  <sheetViews>
    <sheetView showGridLines="0" view="pageBreakPreview" zoomScale="55" zoomScaleNormal="75" zoomScaleSheetLayoutView="55" workbookViewId="0">
      <pane xSplit="2" ySplit="12" topLeftCell="E19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75" style="80" customWidth="1"/>
    <col min="2" max="2" width="26.125" style="98" customWidth="1"/>
    <col min="3" max="3" width="14.5" style="98" customWidth="1"/>
    <col min="4" max="4" width="10.625" style="98" customWidth="1"/>
    <col min="5" max="5" width="18.625" style="98" customWidth="1"/>
    <col min="6" max="6" width="13.625" style="163" customWidth="1"/>
    <col min="7" max="7" width="18.625" style="98" customWidth="1"/>
    <col min="8" max="8" width="13.625" style="163" customWidth="1"/>
    <col min="9" max="9" width="18.625" style="98" customWidth="1"/>
    <col min="10" max="10" width="13.625" style="163" customWidth="1"/>
    <col min="11" max="11" width="18.625" style="98" customWidth="1"/>
    <col min="12" max="12" width="13.625" style="163" customWidth="1"/>
    <col min="13" max="18" width="18.625" style="164" customWidth="1"/>
    <col min="19" max="19" width="5.875" style="182" customWidth="1"/>
    <col min="20" max="25" width="2.125" style="98" customWidth="1"/>
    <col min="26" max="16384" width="9" style="98"/>
  </cols>
  <sheetData>
    <row r="1" spans="1:24" ht="30.95" customHeight="1">
      <c r="A1" s="4" t="s">
        <v>169</v>
      </c>
      <c r="S1" s="165"/>
    </row>
    <row r="2" spans="1:24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18"/>
      <c r="S2" s="166" t="s">
        <v>460</v>
      </c>
    </row>
    <row r="3" spans="1:24" s="169" customFormat="1" ht="24.95" customHeight="1">
      <c r="A3" s="13" t="s">
        <v>423</v>
      </c>
      <c r="B3" s="14"/>
      <c r="C3" s="167"/>
      <c r="D3" s="167"/>
      <c r="E3" s="2909" t="s">
        <v>343</v>
      </c>
      <c r="F3" s="2907"/>
      <c r="G3" s="2907"/>
      <c r="H3" s="2907"/>
      <c r="I3" s="2907"/>
      <c r="J3" s="2907"/>
      <c r="K3" s="2907" t="s">
        <v>344</v>
      </c>
      <c r="L3" s="2907"/>
      <c r="M3" s="2908"/>
      <c r="N3" s="167"/>
      <c r="O3" s="167"/>
      <c r="P3" s="167"/>
      <c r="Q3" s="167"/>
      <c r="R3" s="168"/>
      <c r="S3" s="20" t="s">
        <v>423</v>
      </c>
    </row>
    <row r="4" spans="1:24" s="169" customFormat="1" ht="24.95" customHeight="1">
      <c r="A4" s="22" t="s">
        <v>424</v>
      </c>
      <c r="B4" s="23"/>
      <c r="C4" s="89" t="s">
        <v>461</v>
      </c>
      <c r="D4" s="89" t="s">
        <v>421</v>
      </c>
      <c r="E4" s="170" t="s">
        <v>462</v>
      </c>
      <c r="F4" s="171"/>
      <c r="G4" s="170" t="s">
        <v>463</v>
      </c>
      <c r="H4" s="171"/>
      <c r="I4" s="170" t="s">
        <v>464</v>
      </c>
      <c r="J4" s="171"/>
      <c r="K4" s="170" t="s">
        <v>465</v>
      </c>
      <c r="L4" s="171"/>
      <c r="M4" s="172" t="s">
        <v>392</v>
      </c>
      <c r="N4" s="89"/>
      <c r="O4" s="89"/>
      <c r="P4" s="89" t="s">
        <v>226</v>
      </c>
      <c r="Q4" s="89"/>
      <c r="R4" s="173"/>
      <c r="S4" s="28" t="s">
        <v>424</v>
      </c>
    </row>
    <row r="5" spans="1:24" s="169" customFormat="1" ht="24.95" customHeight="1">
      <c r="A5" s="22" t="s">
        <v>425</v>
      </c>
      <c r="B5" s="23" t="s">
        <v>393</v>
      </c>
      <c r="C5" s="89"/>
      <c r="D5" s="89"/>
      <c r="E5" s="88"/>
      <c r="F5" s="174"/>
      <c r="G5" s="88"/>
      <c r="H5" s="174"/>
      <c r="I5" s="88"/>
      <c r="J5" s="174"/>
      <c r="K5" s="88"/>
      <c r="L5" s="174"/>
      <c r="M5" s="88"/>
      <c r="N5" s="89" t="s">
        <v>405</v>
      </c>
      <c r="O5" s="89" t="s">
        <v>592</v>
      </c>
      <c r="P5" s="89"/>
      <c r="Q5" s="89" t="s">
        <v>403</v>
      </c>
      <c r="R5" s="173" t="s">
        <v>399</v>
      </c>
      <c r="S5" s="28" t="s">
        <v>425</v>
      </c>
    </row>
    <row r="6" spans="1:24" s="169" customFormat="1" ht="24.95" customHeight="1">
      <c r="A6" s="22" t="s">
        <v>426</v>
      </c>
      <c r="B6" s="23"/>
      <c r="C6" s="89" t="s">
        <v>466</v>
      </c>
      <c r="D6" s="89" t="s">
        <v>467</v>
      </c>
      <c r="E6" s="89" t="s">
        <v>468</v>
      </c>
      <c r="F6" s="175" t="s">
        <v>431</v>
      </c>
      <c r="G6" s="89" t="s">
        <v>468</v>
      </c>
      <c r="H6" s="175" t="s">
        <v>431</v>
      </c>
      <c r="I6" s="89" t="s">
        <v>468</v>
      </c>
      <c r="J6" s="175" t="s">
        <v>431</v>
      </c>
      <c r="K6" s="89" t="s">
        <v>468</v>
      </c>
      <c r="L6" s="175" t="s">
        <v>431</v>
      </c>
      <c r="M6" s="89" t="s">
        <v>468</v>
      </c>
      <c r="N6" s="89"/>
      <c r="O6" s="89"/>
      <c r="P6" s="89" t="s">
        <v>341</v>
      </c>
      <c r="Q6" s="89"/>
      <c r="R6" s="173"/>
      <c r="S6" s="28" t="s">
        <v>426</v>
      </c>
    </row>
    <row r="7" spans="1:24" s="169" customFormat="1" ht="24.95" customHeight="1" thickBot="1">
      <c r="A7" s="40" t="s">
        <v>427</v>
      </c>
      <c r="B7" s="41"/>
      <c r="C7" s="91"/>
      <c r="D7" s="91"/>
      <c r="E7" s="91"/>
      <c r="F7" s="176"/>
      <c r="G7" s="91"/>
      <c r="H7" s="176"/>
      <c r="I7" s="91"/>
      <c r="J7" s="176"/>
      <c r="K7" s="91"/>
      <c r="L7" s="176"/>
      <c r="M7" s="91"/>
      <c r="N7" s="91"/>
      <c r="O7" s="91"/>
      <c r="P7" s="91"/>
      <c r="Q7" s="91"/>
      <c r="R7" s="177"/>
      <c r="S7" s="52" t="s">
        <v>427</v>
      </c>
    </row>
    <row r="8" spans="1:24" s="169" customFormat="1" ht="30" customHeight="1">
      <c r="A8" s="22"/>
      <c r="B8" s="29" t="s">
        <v>6</v>
      </c>
      <c r="C8" s="427" t="s">
        <v>374</v>
      </c>
      <c r="D8" s="428" t="s">
        <v>374</v>
      </c>
      <c r="E8" s="1015">
        <v>8508057</v>
      </c>
      <c r="F8" s="1057">
        <v>66.5</v>
      </c>
      <c r="G8" s="1022">
        <v>0</v>
      </c>
      <c r="H8" s="1057">
        <v>0</v>
      </c>
      <c r="I8" s="1022">
        <v>5546580</v>
      </c>
      <c r="J8" s="1057">
        <v>33.5</v>
      </c>
      <c r="K8" s="1022">
        <v>0</v>
      </c>
      <c r="L8" s="1057">
        <v>0</v>
      </c>
      <c r="M8" s="918">
        <v>16557356</v>
      </c>
      <c r="N8" s="918">
        <v>1256818</v>
      </c>
      <c r="O8" s="918">
        <v>48403</v>
      </c>
      <c r="P8" s="396">
        <v>1293443</v>
      </c>
      <c r="Q8" s="396">
        <v>-447712</v>
      </c>
      <c r="R8" s="927">
        <v>13510980</v>
      </c>
      <c r="S8" s="132"/>
      <c r="T8" s="178"/>
      <c r="U8" s="178"/>
      <c r="V8" s="178"/>
      <c r="W8" s="178"/>
      <c r="X8" s="178"/>
    </row>
    <row r="9" spans="1:24" s="169" customFormat="1" ht="30" customHeight="1">
      <c r="A9" s="22"/>
      <c r="B9" s="29" t="s">
        <v>1016</v>
      </c>
      <c r="C9" s="354" t="s">
        <v>374</v>
      </c>
      <c r="D9" s="429" t="s">
        <v>374</v>
      </c>
      <c r="E9" s="1020">
        <v>8508057</v>
      </c>
      <c r="F9" s="1058">
        <v>60.54</v>
      </c>
      <c r="G9" s="1020">
        <v>0</v>
      </c>
      <c r="H9" s="1058">
        <v>0</v>
      </c>
      <c r="I9" s="1020">
        <v>5546580</v>
      </c>
      <c r="J9" s="1058">
        <v>39.46</v>
      </c>
      <c r="K9" s="1020">
        <v>0</v>
      </c>
      <c r="L9" s="1058">
        <v>0</v>
      </c>
      <c r="M9" s="389">
        <v>14054639</v>
      </c>
      <c r="N9" s="389">
        <v>1256818</v>
      </c>
      <c r="O9" s="389">
        <v>48166</v>
      </c>
      <c r="P9" s="388">
        <v>1293443</v>
      </c>
      <c r="Q9" s="388">
        <v>-454357</v>
      </c>
      <c r="R9" s="387">
        <v>11001855</v>
      </c>
      <c r="S9" s="55"/>
    </row>
    <row r="10" spans="1:24" s="169" customFormat="1" ht="30" customHeight="1">
      <c r="A10" s="22"/>
      <c r="B10" s="29" t="s">
        <v>1017</v>
      </c>
      <c r="C10" s="466" t="s">
        <v>374</v>
      </c>
      <c r="D10" s="466" t="s">
        <v>374</v>
      </c>
      <c r="E10" s="1020">
        <v>0</v>
      </c>
      <c r="F10" s="1058">
        <v>0</v>
      </c>
      <c r="G10" s="1020">
        <v>0</v>
      </c>
      <c r="H10" s="1058">
        <v>0</v>
      </c>
      <c r="I10" s="1020">
        <v>0</v>
      </c>
      <c r="J10" s="1058">
        <v>0</v>
      </c>
      <c r="K10" s="1020">
        <v>0</v>
      </c>
      <c r="L10" s="1058">
        <v>0</v>
      </c>
      <c r="M10" s="389">
        <v>2502717</v>
      </c>
      <c r="N10" s="389">
        <v>0</v>
      </c>
      <c r="O10" s="389">
        <v>237</v>
      </c>
      <c r="P10" s="388">
        <v>0</v>
      </c>
      <c r="Q10" s="388">
        <v>6645</v>
      </c>
      <c r="R10" s="387">
        <v>2509125</v>
      </c>
      <c r="S10" s="55"/>
    </row>
    <row r="11" spans="1:24" s="169" customFormat="1" ht="30" customHeight="1">
      <c r="A11" s="22"/>
      <c r="B11" s="29" t="s">
        <v>1018</v>
      </c>
      <c r="C11" s="354" t="s">
        <v>374</v>
      </c>
      <c r="D11" s="429" t="s">
        <v>374</v>
      </c>
      <c r="E11" s="1020">
        <v>8029307</v>
      </c>
      <c r="F11" s="1058">
        <v>60.92</v>
      </c>
      <c r="G11" s="1020">
        <v>0</v>
      </c>
      <c r="H11" s="1058">
        <v>0</v>
      </c>
      <c r="I11" s="1020">
        <v>5149712</v>
      </c>
      <c r="J11" s="1058">
        <v>39.08</v>
      </c>
      <c r="K11" s="1020">
        <v>0</v>
      </c>
      <c r="L11" s="1058">
        <v>0</v>
      </c>
      <c r="M11" s="389">
        <v>13179021</v>
      </c>
      <c r="N11" s="389">
        <v>1160834</v>
      </c>
      <c r="O11" s="389">
        <v>48081</v>
      </c>
      <c r="P11" s="388">
        <v>1245937</v>
      </c>
      <c r="Q11" s="388">
        <v>-464159</v>
      </c>
      <c r="R11" s="387">
        <v>10260010</v>
      </c>
      <c r="S11" s="55"/>
    </row>
    <row r="12" spans="1:24" s="169" customFormat="1" ht="30" customHeight="1">
      <c r="A12" s="109"/>
      <c r="B12" s="133" t="s">
        <v>1019</v>
      </c>
      <c r="C12" s="430" t="s">
        <v>374</v>
      </c>
      <c r="D12" s="431" t="s">
        <v>374</v>
      </c>
      <c r="E12" s="1021">
        <v>478750</v>
      </c>
      <c r="F12" s="1059">
        <v>54.68</v>
      </c>
      <c r="G12" s="1021">
        <v>0</v>
      </c>
      <c r="H12" s="1059">
        <v>0</v>
      </c>
      <c r="I12" s="1021">
        <v>396868</v>
      </c>
      <c r="J12" s="1059">
        <v>45.32</v>
      </c>
      <c r="K12" s="1021">
        <v>0</v>
      </c>
      <c r="L12" s="1059">
        <v>0</v>
      </c>
      <c r="M12" s="391">
        <v>875618</v>
      </c>
      <c r="N12" s="391">
        <v>95984</v>
      </c>
      <c r="O12" s="391">
        <v>85</v>
      </c>
      <c r="P12" s="404">
        <v>47506</v>
      </c>
      <c r="Q12" s="404">
        <v>9802</v>
      </c>
      <c r="R12" s="929">
        <v>741845</v>
      </c>
      <c r="S12" s="126"/>
    </row>
    <row r="13" spans="1:24" ht="23.1" customHeight="1">
      <c r="A13" s="60">
        <v>1</v>
      </c>
      <c r="B13" s="93" t="s">
        <v>1020</v>
      </c>
      <c r="C13" s="427" t="s">
        <v>1093</v>
      </c>
      <c r="D13" s="428">
        <v>8</v>
      </c>
      <c r="E13" s="1015">
        <v>547821</v>
      </c>
      <c r="F13" s="1057">
        <v>66.349999999999994</v>
      </c>
      <c r="G13" s="1022">
        <v>0</v>
      </c>
      <c r="H13" s="1057">
        <v>0</v>
      </c>
      <c r="I13" s="1022">
        <v>277878</v>
      </c>
      <c r="J13" s="1057">
        <v>33.65</v>
      </c>
      <c r="K13" s="1022">
        <v>0</v>
      </c>
      <c r="L13" s="1057">
        <v>0</v>
      </c>
      <c r="M13" s="918">
        <v>825701</v>
      </c>
      <c r="N13" s="918">
        <v>58401</v>
      </c>
      <c r="O13" s="918">
        <v>646</v>
      </c>
      <c r="P13" s="396">
        <v>87958</v>
      </c>
      <c r="Q13" s="396">
        <v>-104209</v>
      </c>
      <c r="R13" s="927">
        <v>574487</v>
      </c>
      <c r="S13" s="55">
        <v>1</v>
      </c>
    </row>
    <row r="14" spans="1:24" ht="23.1" customHeight="1">
      <c r="A14" s="60">
        <v>2</v>
      </c>
      <c r="B14" s="93" t="s">
        <v>1021</v>
      </c>
      <c r="C14" s="354" t="s">
        <v>1093</v>
      </c>
      <c r="D14" s="429">
        <v>8</v>
      </c>
      <c r="E14" s="1020">
        <v>145902</v>
      </c>
      <c r="F14" s="1058">
        <v>49.87</v>
      </c>
      <c r="G14" s="1020">
        <v>0</v>
      </c>
      <c r="H14" s="1058">
        <v>0</v>
      </c>
      <c r="I14" s="1020">
        <v>146680</v>
      </c>
      <c r="J14" s="1058">
        <v>50.13</v>
      </c>
      <c r="K14" s="1020">
        <v>0</v>
      </c>
      <c r="L14" s="1058">
        <v>0</v>
      </c>
      <c r="M14" s="389">
        <v>292582</v>
      </c>
      <c r="N14" s="389">
        <v>35014</v>
      </c>
      <c r="O14" s="389">
        <v>120</v>
      </c>
      <c r="P14" s="388">
        <v>8586</v>
      </c>
      <c r="Q14" s="388">
        <v>-4120</v>
      </c>
      <c r="R14" s="387">
        <v>244742</v>
      </c>
      <c r="S14" s="55">
        <v>2</v>
      </c>
    </row>
    <row r="15" spans="1:24" ht="23.1" customHeight="1">
      <c r="A15" s="60">
        <v>3</v>
      </c>
      <c r="B15" s="93" t="s">
        <v>1022</v>
      </c>
      <c r="C15" s="354" t="s">
        <v>1093</v>
      </c>
      <c r="D15" s="429">
        <v>8</v>
      </c>
      <c r="E15" s="1020">
        <v>636317</v>
      </c>
      <c r="F15" s="1058">
        <v>51.9</v>
      </c>
      <c r="G15" s="1020">
        <v>0</v>
      </c>
      <c r="H15" s="1058">
        <v>0</v>
      </c>
      <c r="I15" s="1020">
        <v>589784</v>
      </c>
      <c r="J15" s="1058">
        <v>48.1</v>
      </c>
      <c r="K15" s="1020">
        <v>0</v>
      </c>
      <c r="L15" s="1058">
        <v>0</v>
      </c>
      <c r="M15" s="389">
        <v>1226101</v>
      </c>
      <c r="N15" s="389">
        <v>122394</v>
      </c>
      <c r="O15" s="389">
        <v>18</v>
      </c>
      <c r="P15" s="388">
        <v>76899</v>
      </c>
      <c r="Q15" s="388">
        <v>-20570</v>
      </c>
      <c r="R15" s="387">
        <v>1006220</v>
      </c>
      <c r="S15" s="55">
        <v>3</v>
      </c>
    </row>
    <row r="16" spans="1:24" ht="23.1" customHeight="1">
      <c r="A16" s="60">
        <v>6</v>
      </c>
      <c r="B16" s="93" t="s">
        <v>1023</v>
      </c>
      <c r="C16" s="354" t="s">
        <v>1093</v>
      </c>
      <c r="D16" s="429">
        <v>9</v>
      </c>
      <c r="E16" s="1020">
        <v>61466</v>
      </c>
      <c r="F16" s="1058">
        <v>58.7</v>
      </c>
      <c r="G16" s="1020">
        <v>0</v>
      </c>
      <c r="H16" s="1058">
        <v>0</v>
      </c>
      <c r="I16" s="1020">
        <v>43253</v>
      </c>
      <c r="J16" s="1058">
        <v>41.3</v>
      </c>
      <c r="K16" s="1020">
        <v>0</v>
      </c>
      <c r="L16" s="1058">
        <v>0</v>
      </c>
      <c r="M16" s="389">
        <v>104719</v>
      </c>
      <c r="N16" s="389">
        <v>9157</v>
      </c>
      <c r="O16" s="389">
        <v>44</v>
      </c>
      <c r="P16" s="388">
        <v>3490</v>
      </c>
      <c r="Q16" s="388">
        <v>-1234</v>
      </c>
      <c r="R16" s="387">
        <v>90794</v>
      </c>
      <c r="S16" s="55">
        <v>6</v>
      </c>
    </row>
    <row r="17" spans="1:19" ht="23.1" customHeight="1">
      <c r="A17" s="179">
        <v>7</v>
      </c>
      <c r="B17" s="180" t="s">
        <v>1024</v>
      </c>
      <c r="C17" s="430" t="s">
        <v>1093</v>
      </c>
      <c r="D17" s="431">
        <v>8</v>
      </c>
      <c r="E17" s="1021">
        <v>42778</v>
      </c>
      <c r="F17" s="1059">
        <v>46.42</v>
      </c>
      <c r="G17" s="1021">
        <v>0</v>
      </c>
      <c r="H17" s="1059">
        <v>0</v>
      </c>
      <c r="I17" s="1021">
        <v>49381</v>
      </c>
      <c r="J17" s="1059">
        <v>53.58</v>
      </c>
      <c r="K17" s="1021">
        <v>0</v>
      </c>
      <c r="L17" s="1059">
        <v>0</v>
      </c>
      <c r="M17" s="391">
        <v>92159</v>
      </c>
      <c r="N17" s="391">
        <v>11314</v>
      </c>
      <c r="O17" s="391">
        <v>33</v>
      </c>
      <c r="P17" s="404">
        <v>2294</v>
      </c>
      <c r="Q17" s="404">
        <v>-2328</v>
      </c>
      <c r="R17" s="929">
        <v>76190</v>
      </c>
      <c r="S17" s="126">
        <v>7</v>
      </c>
    </row>
    <row r="18" spans="1:19" ht="23.1" customHeight="1">
      <c r="A18" s="60">
        <v>8</v>
      </c>
      <c r="B18" s="93" t="s">
        <v>1025</v>
      </c>
      <c r="C18" s="427" t="s">
        <v>1093</v>
      </c>
      <c r="D18" s="428">
        <v>8</v>
      </c>
      <c r="E18" s="1022">
        <v>402343</v>
      </c>
      <c r="F18" s="1057">
        <v>59.68</v>
      </c>
      <c r="G18" s="1022">
        <v>0</v>
      </c>
      <c r="H18" s="1057">
        <v>0</v>
      </c>
      <c r="I18" s="1022">
        <v>271788</v>
      </c>
      <c r="J18" s="1057">
        <v>40.32</v>
      </c>
      <c r="K18" s="1022">
        <v>0</v>
      </c>
      <c r="L18" s="1057">
        <v>0</v>
      </c>
      <c r="M18" s="918">
        <v>674131</v>
      </c>
      <c r="N18" s="918">
        <v>61434</v>
      </c>
      <c r="O18" s="918">
        <v>68</v>
      </c>
      <c r="P18" s="396">
        <v>74824</v>
      </c>
      <c r="Q18" s="396">
        <v>-14598</v>
      </c>
      <c r="R18" s="927">
        <v>523207</v>
      </c>
      <c r="S18" s="55">
        <v>8</v>
      </c>
    </row>
    <row r="19" spans="1:19" ht="23.1" customHeight="1">
      <c r="A19" s="60">
        <v>9</v>
      </c>
      <c r="B19" s="93" t="s">
        <v>1026</v>
      </c>
      <c r="C19" s="432" t="s">
        <v>1093</v>
      </c>
      <c r="D19" s="429">
        <v>10</v>
      </c>
      <c r="E19" s="1020">
        <v>79849</v>
      </c>
      <c r="F19" s="1058">
        <v>49.43</v>
      </c>
      <c r="G19" s="1020">
        <v>0</v>
      </c>
      <c r="H19" s="1058">
        <v>0</v>
      </c>
      <c r="I19" s="1020">
        <v>81679</v>
      </c>
      <c r="J19" s="1058">
        <v>50.57</v>
      </c>
      <c r="K19" s="1020">
        <v>0</v>
      </c>
      <c r="L19" s="1058">
        <v>0</v>
      </c>
      <c r="M19" s="389">
        <v>161528</v>
      </c>
      <c r="N19" s="389">
        <v>19236</v>
      </c>
      <c r="O19" s="389">
        <v>25</v>
      </c>
      <c r="P19" s="388">
        <v>8386</v>
      </c>
      <c r="Q19" s="388">
        <v>-1544</v>
      </c>
      <c r="R19" s="387">
        <v>132337</v>
      </c>
      <c r="S19" s="55">
        <v>9</v>
      </c>
    </row>
    <row r="20" spans="1:19" ht="23.1" customHeight="1">
      <c r="A20" s="60">
        <v>10</v>
      </c>
      <c r="B20" s="93" t="s">
        <v>1027</v>
      </c>
      <c r="C20" s="432" t="s">
        <v>1093</v>
      </c>
      <c r="D20" s="429">
        <v>9</v>
      </c>
      <c r="E20" s="1020">
        <v>178029</v>
      </c>
      <c r="F20" s="1058">
        <v>65.150000000000006</v>
      </c>
      <c r="G20" s="1020">
        <v>0</v>
      </c>
      <c r="H20" s="1058">
        <v>0</v>
      </c>
      <c r="I20" s="1020">
        <v>95249</v>
      </c>
      <c r="J20" s="1058">
        <v>34.85</v>
      </c>
      <c r="K20" s="1020">
        <v>0</v>
      </c>
      <c r="L20" s="1058">
        <v>0</v>
      </c>
      <c r="M20" s="389">
        <v>273278</v>
      </c>
      <c r="N20" s="389">
        <v>25861</v>
      </c>
      <c r="O20" s="389">
        <v>112</v>
      </c>
      <c r="P20" s="388">
        <v>17095</v>
      </c>
      <c r="Q20" s="388">
        <v>-31463</v>
      </c>
      <c r="R20" s="387">
        <v>198747</v>
      </c>
      <c r="S20" s="55">
        <v>10</v>
      </c>
    </row>
    <row r="21" spans="1:19" ht="23.1" customHeight="1">
      <c r="A21" s="60">
        <v>11</v>
      </c>
      <c r="B21" s="93" t="s">
        <v>1028</v>
      </c>
      <c r="C21" s="432" t="s">
        <v>1093</v>
      </c>
      <c r="D21" s="429">
        <v>8</v>
      </c>
      <c r="E21" s="1020">
        <v>128561</v>
      </c>
      <c r="F21" s="1058">
        <v>62.13</v>
      </c>
      <c r="G21" s="1020">
        <v>0</v>
      </c>
      <c r="H21" s="1058">
        <v>0</v>
      </c>
      <c r="I21" s="1020">
        <v>78356</v>
      </c>
      <c r="J21" s="1058">
        <v>37.869999999999997</v>
      </c>
      <c r="K21" s="1020">
        <v>0</v>
      </c>
      <c r="L21" s="1058">
        <v>0</v>
      </c>
      <c r="M21" s="389">
        <v>206917</v>
      </c>
      <c r="N21" s="389">
        <v>17468</v>
      </c>
      <c r="O21" s="389">
        <v>72</v>
      </c>
      <c r="P21" s="388">
        <v>18138</v>
      </c>
      <c r="Q21" s="388">
        <v>-834</v>
      </c>
      <c r="R21" s="387">
        <v>170405</v>
      </c>
      <c r="S21" s="55">
        <v>11</v>
      </c>
    </row>
    <row r="22" spans="1:19" s="97" customFormat="1" ht="23.1" customHeight="1">
      <c r="A22" s="62">
        <v>12</v>
      </c>
      <c r="B22" s="61" t="s">
        <v>1029</v>
      </c>
      <c r="C22" s="432" t="s">
        <v>1093</v>
      </c>
      <c r="D22" s="429">
        <v>8</v>
      </c>
      <c r="E22" s="1016">
        <v>102484</v>
      </c>
      <c r="F22" s="1060">
        <v>54.39</v>
      </c>
      <c r="G22" s="1016">
        <v>0</v>
      </c>
      <c r="H22" s="1060">
        <v>0</v>
      </c>
      <c r="I22" s="1016">
        <v>85945</v>
      </c>
      <c r="J22" s="1060">
        <v>45.61</v>
      </c>
      <c r="K22" s="1016">
        <v>0</v>
      </c>
      <c r="L22" s="1060">
        <v>0</v>
      </c>
      <c r="M22" s="390">
        <v>188429</v>
      </c>
      <c r="N22" s="390">
        <v>21793</v>
      </c>
      <c r="O22" s="390">
        <v>919</v>
      </c>
      <c r="P22" s="384">
        <v>14222</v>
      </c>
      <c r="Q22" s="384">
        <v>-618</v>
      </c>
      <c r="R22" s="400">
        <v>150877</v>
      </c>
      <c r="S22" s="63">
        <v>12</v>
      </c>
    </row>
    <row r="23" spans="1:19" s="97" customFormat="1" ht="23.1" customHeight="1">
      <c r="A23" s="57">
        <v>14</v>
      </c>
      <c r="B23" s="92" t="s">
        <v>1030</v>
      </c>
      <c r="C23" s="427" t="s">
        <v>1093</v>
      </c>
      <c r="D23" s="428">
        <v>9</v>
      </c>
      <c r="E23" s="1022">
        <v>198322</v>
      </c>
      <c r="F23" s="1057">
        <v>50.54</v>
      </c>
      <c r="G23" s="1022">
        <v>0</v>
      </c>
      <c r="H23" s="1057">
        <v>0</v>
      </c>
      <c r="I23" s="1022">
        <v>194056</v>
      </c>
      <c r="J23" s="1057">
        <v>49.46</v>
      </c>
      <c r="K23" s="1022">
        <v>0</v>
      </c>
      <c r="L23" s="1057">
        <v>0</v>
      </c>
      <c r="M23" s="918">
        <v>392378</v>
      </c>
      <c r="N23" s="918">
        <v>48781</v>
      </c>
      <c r="O23" s="918">
        <v>55</v>
      </c>
      <c r="P23" s="396">
        <v>12810</v>
      </c>
      <c r="Q23" s="396">
        <v>12047</v>
      </c>
      <c r="R23" s="927">
        <v>342779</v>
      </c>
      <c r="S23" s="59">
        <v>14</v>
      </c>
    </row>
    <row r="24" spans="1:19" s="97" customFormat="1" ht="23.1" customHeight="1">
      <c r="A24" s="62">
        <v>15</v>
      </c>
      <c r="B24" s="61" t="s">
        <v>1031</v>
      </c>
      <c r="C24" s="354" t="s">
        <v>1093</v>
      </c>
      <c r="D24" s="429">
        <v>8</v>
      </c>
      <c r="E24" s="1016">
        <v>146875</v>
      </c>
      <c r="F24" s="1060">
        <v>54.11</v>
      </c>
      <c r="G24" s="1016">
        <v>0</v>
      </c>
      <c r="H24" s="1060">
        <v>0</v>
      </c>
      <c r="I24" s="1016">
        <v>124550</v>
      </c>
      <c r="J24" s="1060">
        <v>45.89</v>
      </c>
      <c r="K24" s="1016">
        <v>0</v>
      </c>
      <c r="L24" s="1060">
        <v>0</v>
      </c>
      <c r="M24" s="390">
        <v>271425</v>
      </c>
      <c r="N24" s="390">
        <v>30007</v>
      </c>
      <c r="O24" s="390">
        <v>34</v>
      </c>
      <c r="P24" s="384">
        <v>13214</v>
      </c>
      <c r="Q24" s="384">
        <v>-32213</v>
      </c>
      <c r="R24" s="400">
        <v>195957</v>
      </c>
      <c r="S24" s="75">
        <v>15</v>
      </c>
    </row>
    <row r="25" spans="1:19" s="97" customFormat="1" ht="23.1" customHeight="1">
      <c r="A25" s="62">
        <v>16</v>
      </c>
      <c r="B25" s="61" t="s">
        <v>1032</v>
      </c>
      <c r="C25" s="354" t="s">
        <v>1093</v>
      </c>
      <c r="D25" s="429">
        <v>9</v>
      </c>
      <c r="E25" s="1016">
        <v>40517</v>
      </c>
      <c r="F25" s="1060">
        <v>53.34</v>
      </c>
      <c r="G25" s="1016">
        <v>0</v>
      </c>
      <c r="H25" s="1060">
        <v>0</v>
      </c>
      <c r="I25" s="1016">
        <v>35445</v>
      </c>
      <c r="J25" s="1060">
        <v>46.66</v>
      </c>
      <c r="K25" s="1016">
        <v>0</v>
      </c>
      <c r="L25" s="1060">
        <v>0</v>
      </c>
      <c r="M25" s="390">
        <v>75962</v>
      </c>
      <c r="N25" s="390">
        <v>9089</v>
      </c>
      <c r="O25" s="390">
        <v>24</v>
      </c>
      <c r="P25" s="384">
        <v>1039</v>
      </c>
      <c r="Q25" s="384">
        <v>-543</v>
      </c>
      <c r="R25" s="893">
        <v>65267</v>
      </c>
      <c r="S25" s="63">
        <v>16</v>
      </c>
    </row>
    <row r="26" spans="1:19" s="97" customFormat="1" ht="23.1" customHeight="1">
      <c r="A26" s="62">
        <v>17</v>
      </c>
      <c r="B26" s="61" t="s">
        <v>1033</v>
      </c>
      <c r="C26" s="432" t="s">
        <v>1093</v>
      </c>
      <c r="D26" s="429">
        <v>8</v>
      </c>
      <c r="E26" s="1016">
        <v>101968</v>
      </c>
      <c r="F26" s="1060">
        <v>47.74</v>
      </c>
      <c r="G26" s="1016">
        <v>0</v>
      </c>
      <c r="H26" s="1060">
        <v>0</v>
      </c>
      <c r="I26" s="1016">
        <v>111636</v>
      </c>
      <c r="J26" s="1060">
        <v>52.26</v>
      </c>
      <c r="K26" s="1016">
        <v>0</v>
      </c>
      <c r="L26" s="1060">
        <v>0</v>
      </c>
      <c r="M26" s="390">
        <v>213604</v>
      </c>
      <c r="N26" s="390">
        <v>25728</v>
      </c>
      <c r="O26" s="390">
        <v>47</v>
      </c>
      <c r="P26" s="384">
        <v>9214</v>
      </c>
      <c r="Q26" s="384">
        <v>-5911</v>
      </c>
      <c r="R26" s="400">
        <v>172704</v>
      </c>
      <c r="S26" s="63">
        <v>17</v>
      </c>
    </row>
    <row r="27" spans="1:19" s="97" customFormat="1" ht="23.1" customHeight="1">
      <c r="A27" s="71">
        <v>18</v>
      </c>
      <c r="B27" s="72" t="s">
        <v>1034</v>
      </c>
      <c r="C27" s="430" t="s">
        <v>1093</v>
      </c>
      <c r="D27" s="431">
        <v>8</v>
      </c>
      <c r="E27" s="1017">
        <v>132072</v>
      </c>
      <c r="F27" s="1061">
        <v>52.9</v>
      </c>
      <c r="G27" s="1017">
        <v>0</v>
      </c>
      <c r="H27" s="1061">
        <v>0</v>
      </c>
      <c r="I27" s="1017">
        <v>117594</v>
      </c>
      <c r="J27" s="1061">
        <v>47.1</v>
      </c>
      <c r="K27" s="1017">
        <v>0</v>
      </c>
      <c r="L27" s="1061">
        <v>0</v>
      </c>
      <c r="M27" s="402">
        <v>249666</v>
      </c>
      <c r="N27" s="402">
        <v>23651</v>
      </c>
      <c r="O27" s="402">
        <v>5</v>
      </c>
      <c r="P27" s="385">
        <v>3904</v>
      </c>
      <c r="Q27" s="385">
        <v>-47463</v>
      </c>
      <c r="R27" s="897">
        <v>174643</v>
      </c>
      <c r="S27" s="73">
        <v>18</v>
      </c>
    </row>
    <row r="28" spans="1:19" s="97" customFormat="1" ht="23.1" customHeight="1">
      <c r="A28" s="62">
        <v>19</v>
      </c>
      <c r="B28" s="61" t="s">
        <v>1035</v>
      </c>
      <c r="C28" s="427" t="s">
        <v>1093</v>
      </c>
      <c r="D28" s="428">
        <v>8</v>
      </c>
      <c r="E28" s="1015">
        <v>200175</v>
      </c>
      <c r="F28" s="1062">
        <v>53.71</v>
      </c>
      <c r="G28" s="1015">
        <v>0</v>
      </c>
      <c r="H28" s="1062">
        <v>0</v>
      </c>
      <c r="I28" s="1015">
        <v>172521</v>
      </c>
      <c r="J28" s="1062">
        <v>46.29</v>
      </c>
      <c r="K28" s="1015">
        <v>0</v>
      </c>
      <c r="L28" s="1062">
        <v>0</v>
      </c>
      <c r="M28" s="913">
        <v>372696</v>
      </c>
      <c r="N28" s="913">
        <v>38626</v>
      </c>
      <c r="O28" s="913">
        <v>47</v>
      </c>
      <c r="P28" s="386">
        <v>31643</v>
      </c>
      <c r="Q28" s="386">
        <v>9670</v>
      </c>
      <c r="R28" s="896">
        <v>312050</v>
      </c>
      <c r="S28" s="63">
        <v>19</v>
      </c>
    </row>
    <row r="29" spans="1:19" s="97" customFormat="1" ht="23.1" customHeight="1">
      <c r="A29" s="62">
        <v>21</v>
      </c>
      <c r="B29" s="61" t="s">
        <v>1036</v>
      </c>
      <c r="C29" s="354" t="s">
        <v>1093</v>
      </c>
      <c r="D29" s="429">
        <v>9</v>
      </c>
      <c r="E29" s="1016">
        <v>305710</v>
      </c>
      <c r="F29" s="1060">
        <v>72.94</v>
      </c>
      <c r="G29" s="1016">
        <v>0</v>
      </c>
      <c r="H29" s="1060">
        <v>0</v>
      </c>
      <c r="I29" s="1016">
        <v>113441</v>
      </c>
      <c r="J29" s="1060">
        <v>27.06</v>
      </c>
      <c r="K29" s="1016">
        <v>0</v>
      </c>
      <c r="L29" s="1060">
        <v>0</v>
      </c>
      <c r="M29" s="390">
        <v>419151</v>
      </c>
      <c r="N29" s="390">
        <v>27743</v>
      </c>
      <c r="O29" s="390">
        <v>73</v>
      </c>
      <c r="P29" s="384">
        <v>54501</v>
      </c>
      <c r="Q29" s="384">
        <v>20800</v>
      </c>
      <c r="R29" s="400">
        <v>357634</v>
      </c>
      <c r="S29" s="63">
        <v>21</v>
      </c>
    </row>
    <row r="30" spans="1:19" s="97" customFormat="1" ht="23.1" customHeight="1">
      <c r="A30" s="62">
        <v>22</v>
      </c>
      <c r="B30" s="61" t="s">
        <v>1037</v>
      </c>
      <c r="C30" s="354" t="s">
        <v>1093</v>
      </c>
      <c r="D30" s="429">
        <v>10</v>
      </c>
      <c r="E30" s="1016">
        <v>445252</v>
      </c>
      <c r="F30" s="1060">
        <v>66.25</v>
      </c>
      <c r="G30" s="1016">
        <v>0</v>
      </c>
      <c r="H30" s="1060">
        <v>0</v>
      </c>
      <c r="I30" s="1016">
        <v>226841</v>
      </c>
      <c r="J30" s="1060">
        <v>33.75</v>
      </c>
      <c r="K30" s="1016">
        <v>0</v>
      </c>
      <c r="L30" s="1060">
        <v>0</v>
      </c>
      <c r="M30" s="390">
        <v>672093</v>
      </c>
      <c r="N30" s="390">
        <v>51621</v>
      </c>
      <c r="O30" s="390">
        <v>0</v>
      </c>
      <c r="P30" s="384">
        <v>58844</v>
      </c>
      <c r="Q30" s="384">
        <v>-11706</v>
      </c>
      <c r="R30" s="400">
        <v>549922</v>
      </c>
      <c r="S30" s="63">
        <v>22</v>
      </c>
    </row>
    <row r="31" spans="1:19" s="97" customFormat="1" ht="23.1" customHeight="1">
      <c r="A31" s="62">
        <v>23</v>
      </c>
      <c r="B31" s="61" t="s">
        <v>1038</v>
      </c>
      <c r="C31" s="354" t="s">
        <v>1093</v>
      </c>
      <c r="D31" s="429">
        <v>8</v>
      </c>
      <c r="E31" s="1016">
        <v>48099</v>
      </c>
      <c r="F31" s="1060">
        <v>48.61</v>
      </c>
      <c r="G31" s="1016">
        <v>0</v>
      </c>
      <c r="H31" s="1060">
        <v>0</v>
      </c>
      <c r="I31" s="1016">
        <v>50853</v>
      </c>
      <c r="J31" s="1060">
        <v>51.39</v>
      </c>
      <c r="K31" s="1016">
        <v>0</v>
      </c>
      <c r="L31" s="1060">
        <v>0</v>
      </c>
      <c r="M31" s="390">
        <v>98952</v>
      </c>
      <c r="N31" s="390">
        <v>11497</v>
      </c>
      <c r="O31" s="390">
        <v>3</v>
      </c>
      <c r="P31" s="384">
        <v>1893</v>
      </c>
      <c r="Q31" s="384">
        <v>3214</v>
      </c>
      <c r="R31" s="400">
        <v>88773</v>
      </c>
      <c r="S31" s="63">
        <v>23</v>
      </c>
    </row>
    <row r="32" spans="1:19" s="97" customFormat="1" ht="23.1" customHeight="1">
      <c r="A32" s="71">
        <v>24</v>
      </c>
      <c r="B32" s="72" t="s">
        <v>1039</v>
      </c>
      <c r="C32" s="430" t="s">
        <v>1093</v>
      </c>
      <c r="D32" s="431">
        <v>8</v>
      </c>
      <c r="E32" s="1017">
        <v>169887</v>
      </c>
      <c r="F32" s="1061">
        <v>59.64</v>
      </c>
      <c r="G32" s="1017">
        <v>0</v>
      </c>
      <c r="H32" s="1061">
        <v>0</v>
      </c>
      <c r="I32" s="1017">
        <v>114950</v>
      </c>
      <c r="J32" s="1061">
        <v>40.36</v>
      </c>
      <c r="K32" s="1017">
        <v>0</v>
      </c>
      <c r="L32" s="1061">
        <v>0</v>
      </c>
      <c r="M32" s="402">
        <v>284837</v>
      </c>
      <c r="N32" s="402">
        <v>20723</v>
      </c>
      <c r="O32" s="402">
        <v>0</v>
      </c>
      <c r="P32" s="385">
        <v>24037</v>
      </c>
      <c r="Q32" s="385">
        <v>-5313</v>
      </c>
      <c r="R32" s="897">
        <v>234764</v>
      </c>
      <c r="S32" s="73">
        <v>24</v>
      </c>
    </row>
    <row r="33" spans="1:19" s="97" customFormat="1" ht="23.1" customHeight="1">
      <c r="A33" s="74">
        <v>25</v>
      </c>
      <c r="B33" s="61" t="s">
        <v>1040</v>
      </c>
      <c r="C33" s="427" t="s">
        <v>1093</v>
      </c>
      <c r="D33" s="428">
        <v>8</v>
      </c>
      <c r="E33" s="1015">
        <v>137720</v>
      </c>
      <c r="F33" s="1062">
        <v>51.81</v>
      </c>
      <c r="G33" s="1015">
        <v>0</v>
      </c>
      <c r="H33" s="1062">
        <v>0</v>
      </c>
      <c r="I33" s="1015">
        <v>128112</v>
      </c>
      <c r="J33" s="1062">
        <v>48.19</v>
      </c>
      <c r="K33" s="1015">
        <v>0</v>
      </c>
      <c r="L33" s="1062">
        <v>0</v>
      </c>
      <c r="M33" s="913">
        <v>265832</v>
      </c>
      <c r="N33" s="913">
        <v>29692</v>
      </c>
      <c r="O33" s="913">
        <v>102</v>
      </c>
      <c r="P33" s="386">
        <v>16819</v>
      </c>
      <c r="Q33" s="386">
        <v>-1189</v>
      </c>
      <c r="R33" s="896">
        <v>218030</v>
      </c>
      <c r="S33" s="75">
        <v>25</v>
      </c>
    </row>
    <row r="34" spans="1:19" s="97" customFormat="1" ht="23.1" customHeight="1">
      <c r="A34" s="62">
        <v>27</v>
      </c>
      <c r="B34" s="61" t="s">
        <v>1041</v>
      </c>
      <c r="C34" s="354" t="s">
        <v>1093</v>
      </c>
      <c r="D34" s="429">
        <v>8</v>
      </c>
      <c r="E34" s="1016">
        <v>201291</v>
      </c>
      <c r="F34" s="1060">
        <v>71.91</v>
      </c>
      <c r="G34" s="1016">
        <v>0</v>
      </c>
      <c r="H34" s="1060">
        <v>0</v>
      </c>
      <c r="I34" s="1016">
        <v>78624</v>
      </c>
      <c r="J34" s="1060">
        <v>28.09</v>
      </c>
      <c r="K34" s="1016">
        <v>0</v>
      </c>
      <c r="L34" s="1060">
        <v>0</v>
      </c>
      <c r="M34" s="390">
        <v>279915</v>
      </c>
      <c r="N34" s="390">
        <v>16235</v>
      </c>
      <c r="O34" s="390">
        <v>71</v>
      </c>
      <c r="P34" s="384">
        <v>56649</v>
      </c>
      <c r="Q34" s="384">
        <v>-82</v>
      </c>
      <c r="R34" s="400">
        <v>206878</v>
      </c>
      <c r="S34" s="63">
        <v>27</v>
      </c>
    </row>
    <row r="35" spans="1:19" s="97" customFormat="1" ht="23.1" customHeight="1">
      <c r="A35" s="62">
        <v>28</v>
      </c>
      <c r="B35" s="61" t="s">
        <v>1042</v>
      </c>
      <c r="C35" s="354" t="s">
        <v>1093</v>
      </c>
      <c r="D35" s="429">
        <v>9</v>
      </c>
      <c r="E35" s="1016">
        <v>81924</v>
      </c>
      <c r="F35" s="1060">
        <v>60.43</v>
      </c>
      <c r="G35" s="1016">
        <v>0</v>
      </c>
      <c r="H35" s="1060">
        <v>0</v>
      </c>
      <c r="I35" s="1016">
        <v>53634</v>
      </c>
      <c r="J35" s="1060">
        <v>39.57</v>
      </c>
      <c r="K35" s="1016">
        <v>0</v>
      </c>
      <c r="L35" s="1060">
        <v>0</v>
      </c>
      <c r="M35" s="390">
        <v>135558</v>
      </c>
      <c r="N35" s="390">
        <v>11274</v>
      </c>
      <c r="O35" s="390">
        <v>15</v>
      </c>
      <c r="P35" s="384">
        <v>10907</v>
      </c>
      <c r="Q35" s="384">
        <v>-2886</v>
      </c>
      <c r="R35" s="400">
        <v>110476</v>
      </c>
      <c r="S35" s="63">
        <v>28</v>
      </c>
    </row>
    <row r="36" spans="1:19" s="97" customFormat="1" ht="23.1" customHeight="1">
      <c r="A36" s="62">
        <v>29</v>
      </c>
      <c r="B36" s="61" t="s">
        <v>1043</v>
      </c>
      <c r="C36" s="354" t="s">
        <v>1093</v>
      </c>
      <c r="D36" s="429">
        <v>8</v>
      </c>
      <c r="E36" s="1016">
        <v>78361</v>
      </c>
      <c r="F36" s="1060">
        <v>69.09</v>
      </c>
      <c r="G36" s="1016">
        <v>0</v>
      </c>
      <c r="H36" s="1060">
        <v>0</v>
      </c>
      <c r="I36" s="1016">
        <v>35057</v>
      </c>
      <c r="J36" s="1060">
        <v>30.91</v>
      </c>
      <c r="K36" s="1016">
        <v>0</v>
      </c>
      <c r="L36" s="1060">
        <v>0</v>
      </c>
      <c r="M36" s="390">
        <v>113418</v>
      </c>
      <c r="N36" s="390">
        <v>8192</v>
      </c>
      <c r="O36" s="390">
        <v>0</v>
      </c>
      <c r="P36" s="384">
        <v>11236</v>
      </c>
      <c r="Q36" s="384">
        <v>656</v>
      </c>
      <c r="R36" s="400">
        <v>94646</v>
      </c>
      <c r="S36" s="63">
        <v>29</v>
      </c>
    </row>
    <row r="37" spans="1:19" s="97" customFormat="1" ht="23.1" customHeight="1">
      <c r="A37" s="71">
        <v>30</v>
      </c>
      <c r="B37" s="72" t="s">
        <v>1044</v>
      </c>
      <c r="C37" s="430" t="s">
        <v>1093</v>
      </c>
      <c r="D37" s="431">
        <v>8</v>
      </c>
      <c r="E37" s="1017">
        <v>149219</v>
      </c>
      <c r="F37" s="1061">
        <v>56.39</v>
      </c>
      <c r="G37" s="1017">
        <v>0</v>
      </c>
      <c r="H37" s="1061">
        <v>0</v>
      </c>
      <c r="I37" s="1017">
        <v>115421</v>
      </c>
      <c r="J37" s="1061">
        <v>43.61</v>
      </c>
      <c r="K37" s="1017">
        <v>0</v>
      </c>
      <c r="L37" s="1061">
        <v>0</v>
      </c>
      <c r="M37" s="402">
        <v>264640</v>
      </c>
      <c r="N37" s="402">
        <v>31002</v>
      </c>
      <c r="O37" s="402">
        <v>28</v>
      </c>
      <c r="P37" s="385">
        <v>19152</v>
      </c>
      <c r="Q37" s="385">
        <v>59265</v>
      </c>
      <c r="R37" s="897">
        <v>273723</v>
      </c>
      <c r="S37" s="73">
        <v>30</v>
      </c>
    </row>
    <row r="38" spans="1:19" s="97" customFormat="1" ht="23.1" customHeight="1">
      <c r="A38" s="62">
        <v>31</v>
      </c>
      <c r="B38" s="61" t="s">
        <v>1045</v>
      </c>
      <c r="C38" s="427" t="s">
        <v>1093</v>
      </c>
      <c r="D38" s="428">
        <v>8</v>
      </c>
      <c r="E38" s="1015">
        <v>60295</v>
      </c>
      <c r="F38" s="1062">
        <v>53</v>
      </c>
      <c r="G38" s="1015">
        <v>0</v>
      </c>
      <c r="H38" s="1062">
        <v>0</v>
      </c>
      <c r="I38" s="1015">
        <v>53469</v>
      </c>
      <c r="J38" s="1062">
        <v>47</v>
      </c>
      <c r="K38" s="1015">
        <v>0</v>
      </c>
      <c r="L38" s="1062">
        <v>0</v>
      </c>
      <c r="M38" s="913">
        <v>113764</v>
      </c>
      <c r="N38" s="913">
        <v>13244</v>
      </c>
      <c r="O38" s="913">
        <v>51</v>
      </c>
      <c r="P38" s="386">
        <v>6317</v>
      </c>
      <c r="Q38" s="386">
        <v>3158</v>
      </c>
      <c r="R38" s="896">
        <v>97310</v>
      </c>
      <c r="S38" s="63">
        <v>31</v>
      </c>
    </row>
    <row r="39" spans="1:19" s="97" customFormat="1" ht="23.1" customHeight="1">
      <c r="A39" s="62">
        <v>32</v>
      </c>
      <c r="B39" s="61" t="s">
        <v>1046</v>
      </c>
      <c r="C39" s="354" t="s">
        <v>1093</v>
      </c>
      <c r="D39" s="429">
        <v>9</v>
      </c>
      <c r="E39" s="1016">
        <v>177819</v>
      </c>
      <c r="F39" s="1060">
        <v>60.86</v>
      </c>
      <c r="G39" s="1016">
        <v>0</v>
      </c>
      <c r="H39" s="1060">
        <v>0</v>
      </c>
      <c r="I39" s="1016">
        <v>114345</v>
      </c>
      <c r="J39" s="1060">
        <v>39.14</v>
      </c>
      <c r="K39" s="1016">
        <v>0</v>
      </c>
      <c r="L39" s="1060">
        <v>0</v>
      </c>
      <c r="M39" s="390">
        <v>292164</v>
      </c>
      <c r="N39" s="390">
        <v>27447</v>
      </c>
      <c r="O39" s="390">
        <v>60</v>
      </c>
      <c r="P39" s="384">
        <v>23362</v>
      </c>
      <c r="Q39" s="384">
        <v>-6898</v>
      </c>
      <c r="R39" s="400">
        <v>234397</v>
      </c>
      <c r="S39" s="63">
        <v>32</v>
      </c>
    </row>
    <row r="40" spans="1:19" s="97" customFormat="1" ht="23.1" customHeight="1">
      <c r="A40" s="62">
        <v>33</v>
      </c>
      <c r="B40" s="61" t="s">
        <v>1047</v>
      </c>
      <c r="C40" s="354" t="s">
        <v>1093</v>
      </c>
      <c r="D40" s="429">
        <v>8</v>
      </c>
      <c r="E40" s="1016">
        <v>60256</v>
      </c>
      <c r="F40" s="1060">
        <v>50.91</v>
      </c>
      <c r="G40" s="1016">
        <v>0</v>
      </c>
      <c r="H40" s="1060">
        <v>0</v>
      </c>
      <c r="I40" s="1016">
        <v>58095</v>
      </c>
      <c r="J40" s="1060">
        <v>49.09</v>
      </c>
      <c r="K40" s="1016">
        <v>0</v>
      </c>
      <c r="L40" s="1060">
        <v>0</v>
      </c>
      <c r="M40" s="390">
        <v>118351</v>
      </c>
      <c r="N40" s="390">
        <v>12914</v>
      </c>
      <c r="O40" s="390">
        <v>0</v>
      </c>
      <c r="P40" s="384">
        <v>7025</v>
      </c>
      <c r="Q40" s="384">
        <v>3549</v>
      </c>
      <c r="R40" s="400">
        <v>101961</v>
      </c>
      <c r="S40" s="63">
        <v>33</v>
      </c>
    </row>
    <row r="41" spans="1:19" s="97" customFormat="1" ht="23.1" customHeight="1">
      <c r="A41" s="62">
        <v>34</v>
      </c>
      <c r="B41" s="61" t="s">
        <v>1048</v>
      </c>
      <c r="C41" s="354" t="s">
        <v>1093</v>
      </c>
      <c r="D41" s="429">
        <v>10</v>
      </c>
      <c r="E41" s="1016">
        <v>160110</v>
      </c>
      <c r="F41" s="1060">
        <v>70.33</v>
      </c>
      <c r="G41" s="1016">
        <v>0</v>
      </c>
      <c r="H41" s="1060">
        <v>0</v>
      </c>
      <c r="I41" s="1016">
        <v>67542</v>
      </c>
      <c r="J41" s="1060">
        <v>29.67</v>
      </c>
      <c r="K41" s="1016">
        <v>0</v>
      </c>
      <c r="L41" s="1060">
        <v>0</v>
      </c>
      <c r="M41" s="390">
        <v>227652</v>
      </c>
      <c r="N41" s="390">
        <v>12459</v>
      </c>
      <c r="O41" s="390">
        <v>6</v>
      </c>
      <c r="P41" s="384">
        <v>25488</v>
      </c>
      <c r="Q41" s="384">
        <v>313</v>
      </c>
      <c r="R41" s="400">
        <v>190012</v>
      </c>
      <c r="S41" s="63">
        <v>34</v>
      </c>
    </row>
    <row r="42" spans="1:19" s="97" customFormat="1" ht="23.1" customHeight="1">
      <c r="A42" s="71">
        <v>35</v>
      </c>
      <c r="B42" s="72" t="s">
        <v>1049</v>
      </c>
      <c r="C42" s="430" t="s">
        <v>1093</v>
      </c>
      <c r="D42" s="431">
        <v>9</v>
      </c>
      <c r="E42" s="1017">
        <v>120889</v>
      </c>
      <c r="F42" s="1061">
        <v>57.8</v>
      </c>
      <c r="G42" s="1017">
        <v>0</v>
      </c>
      <c r="H42" s="1061">
        <v>0</v>
      </c>
      <c r="I42" s="1017">
        <v>88253</v>
      </c>
      <c r="J42" s="1061">
        <v>42.2</v>
      </c>
      <c r="K42" s="1017">
        <v>0</v>
      </c>
      <c r="L42" s="1061">
        <v>0</v>
      </c>
      <c r="M42" s="402">
        <v>209142</v>
      </c>
      <c r="N42" s="402">
        <v>18355</v>
      </c>
      <c r="O42" s="402">
        <v>87</v>
      </c>
      <c r="P42" s="385">
        <v>22303</v>
      </c>
      <c r="Q42" s="385">
        <v>-4434</v>
      </c>
      <c r="R42" s="897">
        <v>163963</v>
      </c>
      <c r="S42" s="73">
        <v>35</v>
      </c>
    </row>
    <row r="43" spans="1:19" s="97" customFormat="1" ht="23.1" customHeight="1">
      <c r="A43" s="62">
        <v>36</v>
      </c>
      <c r="B43" s="61" t="s">
        <v>1050</v>
      </c>
      <c r="C43" s="427" t="s">
        <v>1093</v>
      </c>
      <c r="D43" s="428">
        <v>9</v>
      </c>
      <c r="E43" s="1015">
        <v>104128</v>
      </c>
      <c r="F43" s="1062">
        <v>55.83</v>
      </c>
      <c r="G43" s="1015">
        <v>0</v>
      </c>
      <c r="H43" s="1062">
        <v>0</v>
      </c>
      <c r="I43" s="1015">
        <v>82379</v>
      </c>
      <c r="J43" s="1062">
        <v>44.17</v>
      </c>
      <c r="K43" s="1015">
        <v>0</v>
      </c>
      <c r="L43" s="1062">
        <v>0</v>
      </c>
      <c r="M43" s="913">
        <v>186507</v>
      </c>
      <c r="N43" s="913">
        <v>18510</v>
      </c>
      <c r="O43" s="913">
        <v>47</v>
      </c>
      <c r="P43" s="386">
        <v>14662</v>
      </c>
      <c r="Q43" s="386">
        <v>-4286</v>
      </c>
      <c r="R43" s="896">
        <v>149002</v>
      </c>
      <c r="S43" s="63">
        <v>36</v>
      </c>
    </row>
    <row r="44" spans="1:19" s="97" customFormat="1" ht="23.1" customHeight="1">
      <c r="A44" s="62">
        <v>37</v>
      </c>
      <c r="B44" s="61" t="s">
        <v>1051</v>
      </c>
      <c r="C44" s="354" t="s">
        <v>1093</v>
      </c>
      <c r="D44" s="429">
        <v>8</v>
      </c>
      <c r="E44" s="1016">
        <v>188531</v>
      </c>
      <c r="F44" s="1060">
        <v>63.85</v>
      </c>
      <c r="G44" s="1016">
        <v>0</v>
      </c>
      <c r="H44" s="1060">
        <v>0</v>
      </c>
      <c r="I44" s="1016">
        <v>106740</v>
      </c>
      <c r="J44" s="1060">
        <v>36.15</v>
      </c>
      <c r="K44" s="1016">
        <v>0</v>
      </c>
      <c r="L44" s="1060">
        <v>0</v>
      </c>
      <c r="M44" s="390">
        <v>295271</v>
      </c>
      <c r="N44" s="390">
        <v>20385</v>
      </c>
      <c r="O44" s="390">
        <v>2</v>
      </c>
      <c r="P44" s="384">
        <v>28463</v>
      </c>
      <c r="Q44" s="384">
        <v>-3191</v>
      </c>
      <c r="R44" s="400">
        <v>243230</v>
      </c>
      <c r="S44" s="63">
        <v>37</v>
      </c>
    </row>
    <row r="45" spans="1:19" s="97" customFormat="1" ht="23.1" customHeight="1">
      <c r="A45" s="62">
        <v>38</v>
      </c>
      <c r="B45" s="61" t="s">
        <v>1052</v>
      </c>
      <c r="C45" s="354" t="s">
        <v>1093</v>
      </c>
      <c r="D45" s="429">
        <v>8</v>
      </c>
      <c r="E45" s="1016">
        <v>49534</v>
      </c>
      <c r="F45" s="1060">
        <v>51.82</v>
      </c>
      <c r="G45" s="1016">
        <v>0</v>
      </c>
      <c r="H45" s="1060">
        <v>0</v>
      </c>
      <c r="I45" s="1016">
        <v>46056</v>
      </c>
      <c r="J45" s="1060">
        <v>48.18</v>
      </c>
      <c r="K45" s="1016">
        <v>0</v>
      </c>
      <c r="L45" s="1060">
        <v>0</v>
      </c>
      <c r="M45" s="390">
        <v>95590</v>
      </c>
      <c r="N45" s="390">
        <v>10693</v>
      </c>
      <c r="O45" s="390">
        <v>43400</v>
      </c>
      <c r="P45" s="384">
        <v>8246</v>
      </c>
      <c r="Q45" s="384">
        <v>41066</v>
      </c>
      <c r="R45" s="400">
        <v>74317</v>
      </c>
      <c r="S45" s="63">
        <v>38</v>
      </c>
    </row>
    <row r="46" spans="1:19" s="97" customFormat="1" ht="23.1" customHeight="1">
      <c r="A46" s="62">
        <v>39</v>
      </c>
      <c r="B46" s="61" t="s">
        <v>1053</v>
      </c>
      <c r="C46" s="354" t="s">
        <v>1093</v>
      </c>
      <c r="D46" s="429">
        <v>8</v>
      </c>
      <c r="E46" s="1016">
        <v>38983</v>
      </c>
      <c r="F46" s="1060">
        <v>57.83</v>
      </c>
      <c r="G46" s="1016">
        <v>0</v>
      </c>
      <c r="H46" s="1060">
        <v>0</v>
      </c>
      <c r="I46" s="1016">
        <v>28429</v>
      </c>
      <c r="J46" s="1060">
        <v>42.17</v>
      </c>
      <c r="K46" s="1016">
        <v>0</v>
      </c>
      <c r="L46" s="1060">
        <v>0</v>
      </c>
      <c r="M46" s="390">
        <v>67412</v>
      </c>
      <c r="N46" s="390">
        <v>6435</v>
      </c>
      <c r="O46" s="390">
        <v>22</v>
      </c>
      <c r="P46" s="384">
        <v>4128</v>
      </c>
      <c r="Q46" s="384">
        <v>1640</v>
      </c>
      <c r="R46" s="400">
        <v>58467</v>
      </c>
      <c r="S46" s="63">
        <v>39</v>
      </c>
    </row>
    <row r="47" spans="1:19" s="97" customFormat="1" ht="23.1" customHeight="1">
      <c r="A47" s="71">
        <v>42</v>
      </c>
      <c r="B47" s="72" t="s">
        <v>1054</v>
      </c>
      <c r="C47" s="430" t="s">
        <v>1093</v>
      </c>
      <c r="D47" s="431">
        <v>8</v>
      </c>
      <c r="E47" s="1017">
        <v>44681</v>
      </c>
      <c r="F47" s="1061">
        <v>60.25</v>
      </c>
      <c r="G47" s="1017">
        <v>0</v>
      </c>
      <c r="H47" s="1061">
        <v>0</v>
      </c>
      <c r="I47" s="1017">
        <v>29474</v>
      </c>
      <c r="J47" s="1061">
        <v>39.75</v>
      </c>
      <c r="K47" s="1017">
        <v>0</v>
      </c>
      <c r="L47" s="1061">
        <v>0</v>
      </c>
      <c r="M47" s="402">
        <v>74155</v>
      </c>
      <c r="N47" s="402">
        <v>6680</v>
      </c>
      <c r="O47" s="402">
        <v>1</v>
      </c>
      <c r="P47" s="385">
        <v>6494</v>
      </c>
      <c r="Q47" s="385">
        <v>1496</v>
      </c>
      <c r="R47" s="897">
        <v>62476</v>
      </c>
      <c r="S47" s="73">
        <v>42</v>
      </c>
    </row>
    <row r="48" spans="1:19" s="97" customFormat="1" ht="23.1" customHeight="1">
      <c r="A48" s="62">
        <v>43</v>
      </c>
      <c r="B48" s="61" t="s">
        <v>1055</v>
      </c>
      <c r="C48" s="354" t="s">
        <v>1093</v>
      </c>
      <c r="D48" s="429">
        <v>9</v>
      </c>
      <c r="E48" s="1016">
        <v>86937</v>
      </c>
      <c r="F48" s="1060">
        <v>54.69</v>
      </c>
      <c r="G48" s="1016">
        <v>0</v>
      </c>
      <c r="H48" s="1060">
        <v>0</v>
      </c>
      <c r="I48" s="1016">
        <v>72020</v>
      </c>
      <c r="J48" s="1060">
        <v>45.31</v>
      </c>
      <c r="K48" s="1016">
        <v>0</v>
      </c>
      <c r="L48" s="1060">
        <v>0</v>
      </c>
      <c r="M48" s="390">
        <v>158957</v>
      </c>
      <c r="N48" s="390">
        <v>17493</v>
      </c>
      <c r="O48" s="390">
        <v>261</v>
      </c>
      <c r="P48" s="384">
        <v>7617</v>
      </c>
      <c r="Q48" s="384">
        <v>-3118</v>
      </c>
      <c r="R48" s="400">
        <v>130468</v>
      </c>
      <c r="S48" s="63">
        <v>43</v>
      </c>
    </row>
    <row r="49" spans="1:19" s="97" customFormat="1" ht="23.1" customHeight="1">
      <c r="A49" s="62">
        <v>44</v>
      </c>
      <c r="B49" s="61" t="s">
        <v>1056</v>
      </c>
      <c r="C49" s="354" t="s">
        <v>1093</v>
      </c>
      <c r="D49" s="429">
        <v>8</v>
      </c>
      <c r="E49" s="1016">
        <v>44273</v>
      </c>
      <c r="F49" s="1060">
        <v>62.34</v>
      </c>
      <c r="G49" s="1016">
        <v>0</v>
      </c>
      <c r="H49" s="1060">
        <v>0</v>
      </c>
      <c r="I49" s="1016">
        <v>26743</v>
      </c>
      <c r="J49" s="1060">
        <v>37.659999999999997</v>
      </c>
      <c r="K49" s="1016">
        <v>0</v>
      </c>
      <c r="L49" s="1060">
        <v>0</v>
      </c>
      <c r="M49" s="390">
        <v>71016</v>
      </c>
      <c r="N49" s="390">
        <v>7134</v>
      </c>
      <c r="O49" s="390">
        <v>3</v>
      </c>
      <c r="P49" s="384">
        <v>3779</v>
      </c>
      <c r="Q49" s="384">
        <v>1869</v>
      </c>
      <c r="R49" s="400">
        <v>61969</v>
      </c>
      <c r="S49" s="63">
        <v>44</v>
      </c>
    </row>
    <row r="50" spans="1:19" s="97" customFormat="1" ht="23.1" customHeight="1">
      <c r="A50" s="62">
        <v>45</v>
      </c>
      <c r="B50" s="61" t="s">
        <v>1057</v>
      </c>
      <c r="C50" s="354" t="s">
        <v>1093</v>
      </c>
      <c r="D50" s="429">
        <v>8</v>
      </c>
      <c r="E50" s="1016">
        <v>10928</v>
      </c>
      <c r="F50" s="1060">
        <v>48.73</v>
      </c>
      <c r="G50" s="1016">
        <v>0</v>
      </c>
      <c r="H50" s="1060">
        <v>0</v>
      </c>
      <c r="I50" s="1016">
        <v>11498</v>
      </c>
      <c r="J50" s="1060">
        <v>51.27</v>
      </c>
      <c r="K50" s="1016">
        <v>0</v>
      </c>
      <c r="L50" s="1060">
        <v>0</v>
      </c>
      <c r="M50" s="390">
        <v>22426</v>
      </c>
      <c r="N50" s="390">
        <v>2900</v>
      </c>
      <c r="O50" s="390">
        <v>0</v>
      </c>
      <c r="P50" s="384">
        <v>1237</v>
      </c>
      <c r="Q50" s="384">
        <v>-84</v>
      </c>
      <c r="R50" s="400">
        <v>18205</v>
      </c>
      <c r="S50" s="63">
        <v>45</v>
      </c>
    </row>
    <row r="51" spans="1:19" s="178" customFormat="1" ht="23.1" customHeight="1">
      <c r="A51" s="74">
        <v>46</v>
      </c>
      <c r="B51" s="61" t="s">
        <v>1058</v>
      </c>
      <c r="C51" s="354" t="s">
        <v>1093</v>
      </c>
      <c r="D51" s="429">
        <v>8</v>
      </c>
      <c r="E51" s="1016">
        <v>49778</v>
      </c>
      <c r="F51" s="1060">
        <v>51.37</v>
      </c>
      <c r="G51" s="1016">
        <v>0</v>
      </c>
      <c r="H51" s="1060">
        <v>0</v>
      </c>
      <c r="I51" s="1016">
        <v>47116</v>
      </c>
      <c r="J51" s="1060">
        <v>48.63</v>
      </c>
      <c r="K51" s="1016">
        <v>0</v>
      </c>
      <c r="L51" s="1060">
        <v>0</v>
      </c>
      <c r="M51" s="390">
        <v>96894</v>
      </c>
      <c r="N51" s="390">
        <v>12229</v>
      </c>
      <c r="O51" s="390">
        <v>0</v>
      </c>
      <c r="P51" s="384">
        <v>4155</v>
      </c>
      <c r="Q51" s="384">
        <v>2421</v>
      </c>
      <c r="R51" s="400">
        <v>82931</v>
      </c>
      <c r="S51" s="75">
        <v>46</v>
      </c>
    </row>
    <row r="52" spans="1:19" s="178" customFormat="1" ht="23.1" customHeight="1">
      <c r="A52" s="71">
        <v>47</v>
      </c>
      <c r="B52" s="72" t="s">
        <v>1059</v>
      </c>
      <c r="C52" s="430" t="s">
        <v>1093</v>
      </c>
      <c r="D52" s="431">
        <v>8</v>
      </c>
      <c r="E52" s="1017">
        <v>48541</v>
      </c>
      <c r="F52" s="1061">
        <v>53.54</v>
      </c>
      <c r="G52" s="1017">
        <v>0</v>
      </c>
      <c r="H52" s="1061">
        <v>0</v>
      </c>
      <c r="I52" s="1017">
        <v>42120</v>
      </c>
      <c r="J52" s="1061">
        <v>46.46</v>
      </c>
      <c r="K52" s="1017">
        <v>0</v>
      </c>
      <c r="L52" s="1061">
        <v>0</v>
      </c>
      <c r="M52" s="402">
        <v>90661</v>
      </c>
      <c r="N52" s="402">
        <v>9574</v>
      </c>
      <c r="O52" s="402">
        <v>9</v>
      </c>
      <c r="P52" s="385">
        <v>3736</v>
      </c>
      <c r="Q52" s="385">
        <v>-2962</v>
      </c>
      <c r="R52" s="897">
        <v>74380</v>
      </c>
      <c r="S52" s="73">
        <v>47</v>
      </c>
    </row>
    <row r="53" spans="1:19" s="178" customFormat="1" ht="23.1" customHeight="1">
      <c r="A53" s="62">
        <v>49</v>
      </c>
      <c r="B53" s="61" t="s">
        <v>1060</v>
      </c>
      <c r="C53" s="354" t="s">
        <v>1093</v>
      </c>
      <c r="D53" s="429">
        <v>8</v>
      </c>
      <c r="E53" s="1016">
        <v>16591</v>
      </c>
      <c r="F53" s="1060">
        <v>53.11</v>
      </c>
      <c r="G53" s="1016">
        <v>0</v>
      </c>
      <c r="H53" s="1060">
        <v>0</v>
      </c>
      <c r="I53" s="1016">
        <v>14648</v>
      </c>
      <c r="J53" s="1060">
        <v>46.89</v>
      </c>
      <c r="K53" s="1016">
        <v>0</v>
      </c>
      <c r="L53" s="1060">
        <v>0</v>
      </c>
      <c r="M53" s="390">
        <v>31239</v>
      </c>
      <c r="N53" s="390">
        <v>3680</v>
      </c>
      <c r="O53" s="390">
        <v>0</v>
      </c>
      <c r="P53" s="384">
        <v>1138</v>
      </c>
      <c r="Q53" s="384">
        <v>517</v>
      </c>
      <c r="R53" s="400">
        <v>26938</v>
      </c>
      <c r="S53" s="63">
        <v>49</v>
      </c>
    </row>
    <row r="54" spans="1:19" s="178" customFormat="1" ht="23.1" customHeight="1">
      <c r="A54" s="62">
        <v>50</v>
      </c>
      <c r="B54" s="61" t="s">
        <v>1061</v>
      </c>
      <c r="C54" s="354" t="s">
        <v>1093</v>
      </c>
      <c r="D54" s="429">
        <v>8</v>
      </c>
      <c r="E54" s="1016">
        <v>18697</v>
      </c>
      <c r="F54" s="1060">
        <v>53.78</v>
      </c>
      <c r="G54" s="1016">
        <v>0</v>
      </c>
      <c r="H54" s="1060">
        <v>0</v>
      </c>
      <c r="I54" s="1016">
        <v>16070</v>
      </c>
      <c r="J54" s="1060">
        <v>46.22</v>
      </c>
      <c r="K54" s="1016">
        <v>0</v>
      </c>
      <c r="L54" s="1060">
        <v>0</v>
      </c>
      <c r="M54" s="390">
        <v>34767</v>
      </c>
      <c r="N54" s="390">
        <v>4329</v>
      </c>
      <c r="O54" s="390">
        <v>3</v>
      </c>
      <c r="P54" s="384">
        <v>3754</v>
      </c>
      <c r="Q54" s="384">
        <v>1260</v>
      </c>
      <c r="R54" s="400">
        <v>27941</v>
      </c>
      <c r="S54" s="63">
        <v>50</v>
      </c>
    </row>
    <row r="55" spans="1:19" s="178" customFormat="1" ht="23.1" customHeight="1">
      <c r="A55" s="62">
        <v>51</v>
      </c>
      <c r="B55" s="61" t="s">
        <v>1062</v>
      </c>
      <c r="C55" s="354" t="s">
        <v>1093</v>
      </c>
      <c r="D55" s="429">
        <v>8</v>
      </c>
      <c r="E55" s="1016">
        <v>25938</v>
      </c>
      <c r="F55" s="1060">
        <v>46.08</v>
      </c>
      <c r="G55" s="1016">
        <v>0</v>
      </c>
      <c r="H55" s="1060">
        <v>0</v>
      </c>
      <c r="I55" s="1016">
        <v>30345</v>
      </c>
      <c r="J55" s="1060">
        <v>53.92</v>
      </c>
      <c r="K55" s="1016">
        <v>0</v>
      </c>
      <c r="L55" s="1060">
        <v>0</v>
      </c>
      <c r="M55" s="390">
        <v>56283</v>
      </c>
      <c r="N55" s="390">
        <v>8215</v>
      </c>
      <c r="O55" s="390">
        <v>17</v>
      </c>
      <c r="P55" s="384">
        <v>1920</v>
      </c>
      <c r="Q55" s="384">
        <v>2092</v>
      </c>
      <c r="R55" s="400">
        <v>48223</v>
      </c>
      <c r="S55" s="63">
        <v>51</v>
      </c>
    </row>
    <row r="56" spans="1:19" s="97" customFormat="1" ht="23.1" customHeight="1">
      <c r="A56" s="62">
        <v>52</v>
      </c>
      <c r="B56" s="61" t="s">
        <v>1063</v>
      </c>
      <c r="C56" s="354" t="s">
        <v>1093</v>
      </c>
      <c r="D56" s="429">
        <v>8</v>
      </c>
      <c r="E56" s="1016">
        <v>9171</v>
      </c>
      <c r="F56" s="1060">
        <v>43.63</v>
      </c>
      <c r="G56" s="1016">
        <v>0</v>
      </c>
      <c r="H56" s="1060">
        <v>0</v>
      </c>
      <c r="I56" s="1016">
        <v>11849</v>
      </c>
      <c r="J56" s="1060">
        <v>56.37</v>
      </c>
      <c r="K56" s="1016">
        <v>0</v>
      </c>
      <c r="L56" s="1060">
        <v>0</v>
      </c>
      <c r="M56" s="390">
        <v>21020</v>
      </c>
      <c r="N56" s="390">
        <v>3338</v>
      </c>
      <c r="O56" s="390">
        <v>5</v>
      </c>
      <c r="P56" s="384">
        <v>697</v>
      </c>
      <c r="Q56" s="384">
        <v>967</v>
      </c>
      <c r="R56" s="400">
        <v>17947</v>
      </c>
      <c r="S56" s="63">
        <v>52</v>
      </c>
    </row>
    <row r="57" spans="1:19" s="97" customFormat="1" ht="23.1" customHeight="1" thickBot="1">
      <c r="A57" s="77">
        <v>54</v>
      </c>
      <c r="B57" s="78" t="s">
        <v>1064</v>
      </c>
      <c r="C57" s="434" t="s">
        <v>1093</v>
      </c>
      <c r="D57" s="435">
        <v>8</v>
      </c>
      <c r="E57" s="1018">
        <v>26567</v>
      </c>
      <c r="F57" s="1063">
        <v>53.6</v>
      </c>
      <c r="G57" s="1018">
        <v>0</v>
      </c>
      <c r="H57" s="1063">
        <v>0</v>
      </c>
      <c r="I57" s="1018">
        <v>23002</v>
      </c>
      <c r="J57" s="1063">
        <v>46.4</v>
      </c>
      <c r="K57" s="1018">
        <v>0</v>
      </c>
      <c r="L57" s="1063">
        <v>0</v>
      </c>
      <c r="M57" s="916">
        <v>49569</v>
      </c>
      <c r="N57" s="916">
        <v>4749</v>
      </c>
      <c r="O57" s="916">
        <v>12</v>
      </c>
      <c r="P57" s="392">
        <v>2315</v>
      </c>
      <c r="Q57" s="392">
        <v>-2024</v>
      </c>
      <c r="R57" s="898">
        <v>40469</v>
      </c>
      <c r="S57" s="79">
        <v>54</v>
      </c>
    </row>
    <row r="58" spans="1:19" ht="23.1" customHeight="1">
      <c r="A58" s="60">
        <v>55</v>
      </c>
      <c r="B58" s="93" t="s">
        <v>1065</v>
      </c>
      <c r="C58" s="427" t="s">
        <v>1093</v>
      </c>
      <c r="D58" s="428">
        <v>8</v>
      </c>
      <c r="E58" s="1015">
        <v>25172</v>
      </c>
      <c r="F58" s="1057">
        <v>57.9</v>
      </c>
      <c r="G58" s="1022">
        <v>0</v>
      </c>
      <c r="H58" s="1057">
        <v>0</v>
      </c>
      <c r="I58" s="1022">
        <v>18300</v>
      </c>
      <c r="J58" s="1057">
        <v>42.1</v>
      </c>
      <c r="K58" s="1022">
        <v>0</v>
      </c>
      <c r="L58" s="1057">
        <v>0</v>
      </c>
      <c r="M58" s="918">
        <v>43472</v>
      </c>
      <c r="N58" s="918">
        <v>4368</v>
      </c>
      <c r="O58" s="918">
        <v>0</v>
      </c>
      <c r="P58" s="396">
        <v>4441</v>
      </c>
      <c r="Q58" s="396">
        <v>55</v>
      </c>
      <c r="R58" s="927">
        <v>34718</v>
      </c>
      <c r="S58" s="55">
        <v>55</v>
      </c>
    </row>
    <row r="59" spans="1:19" ht="23.1" customHeight="1">
      <c r="A59" s="60">
        <v>56</v>
      </c>
      <c r="B59" s="93" t="s">
        <v>1066</v>
      </c>
      <c r="C59" s="354" t="s">
        <v>1093</v>
      </c>
      <c r="D59" s="429">
        <v>8</v>
      </c>
      <c r="E59" s="1020">
        <v>10213</v>
      </c>
      <c r="F59" s="1058">
        <v>40.11</v>
      </c>
      <c r="G59" s="1020">
        <v>0</v>
      </c>
      <c r="H59" s="1058">
        <v>0</v>
      </c>
      <c r="I59" s="1020">
        <v>15251</v>
      </c>
      <c r="J59" s="1058">
        <v>59.89</v>
      </c>
      <c r="K59" s="1020">
        <v>0</v>
      </c>
      <c r="L59" s="1058">
        <v>0</v>
      </c>
      <c r="M59" s="389">
        <v>25464</v>
      </c>
      <c r="N59" s="389">
        <v>3445</v>
      </c>
      <c r="O59" s="389">
        <v>0</v>
      </c>
      <c r="P59" s="388">
        <v>626</v>
      </c>
      <c r="Q59" s="388">
        <v>562</v>
      </c>
      <c r="R59" s="387">
        <v>21955</v>
      </c>
      <c r="S59" s="55">
        <v>56</v>
      </c>
    </row>
    <row r="60" spans="1:19" ht="23.1" customHeight="1">
      <c r="A60" s="60">
        <v>57</v>
      </c>
      <c r="B60" s="93" t="s">
        <v>1067</v>
      </c>
      <c r="C60" s="354" t="s">
        <v>1093</v>
      </c>
      <c r="D60" s="429">
        <v>8</v>
      </c>
      <c r="E60" s="1020">
        <v>4424</v>
      </c>
      <c r="F60" s="1058">
        <v>48.98</v>
      </c>
      <c r="G60" s="1020">
        <v>0</v>
      </c>
      <c r="H60" s="1058">
        <v>0</v>
      </c>
      <c r="I60" s="1020">
        <v>4609</v>
      </c>
      <c r="J60" s="1058">
        <v>51.02</v>
      </c>
      <c r="K60" s="1020">
        <v>0</v>
      </c>
      <c r="L60" s="1058">
        <v>0</v>
      </c>
      <c r="M60" s="389">
        <v>9033</v>
      </c>
      <c r="N60" s="389">
        <v>1161</v>
      </c>
      <c r="O60" s="389">
        <v>0</v>
      </c>
      <c r="P60" s="388">
        <v>7</v>
      </c>
      <c r="Q60" s="388">
        <v>70</v>
      </c>
      <c r="R60" s="387">
        <v>7935</v>
      </c>
      <c r="S60" s="55">
        <v>57</v>
      </c>
    </row>
    <row r="61" spans="1:19" ht="23.1" customHeight="1">
      <c r="A61" s="60">
        <v>58</v>
      </c>
      <c r="B61" s="93" t="s">
        <v>1068</v>
      </c>
      <c r="C61" s="354" t="s">
        <v>1093</v>
      </c>
      <c r="D61" s="429">
        <v>8</v>
      </c>
      <c r="E61" s="1020">
        <v>4617</v>
      </c>
      <c r="F61" s="1058">
        <v>46.09</v>
      </c>
      <c r="G61" s="1020">
        <v>0</v>
      </c>
      <c r="H61" s="1058">
        <v>0</v>
      </c>
      <c r="I61" s="1020">
        <v>5401</v>
      </c>
      <c r="J61" s="1058">
        <v>53.91</v>
      </c>
      <c r="K61" s="1020">
        <v>0</v>
      </c>
      <c r="L61" s="1058">
        <v>0</v>
      </c>
      <c r="M61" s="389">
        <v>10018</v>
      </c>
      <c r="N61" s="389">
        <v>1302</v>
      </c>
      <c r="O61" s="389">
        <v>3</v>
      </c>
      <c r="P61" s="388">
        <v>0</v>
      </c>
      <c r="Q61" s="388">
        <v>294</v>
      </c>
      <c r="R61" s="387">
        <v>9007</v>
      </c>
      <c r="S61" s="55">
        <v>58</v>
      </c>
    </row>
    <row r="62" spans="1:19" ht="23.1" customHeight="1">
      <c r="A62" s="179">
        <v>59</v>
      </c>
      <c r="B62" s="180" t="s">
        <v>1069</v>
      </c>
      <c r="C62" s="430" t="s">
        <v>1093</v>
      </c>
      <c r="D62" s="431">
        <v>8</v>
      </c>
      <c r="E62" s="1021">
        <v>3781</v>
      </c>
      <c r="F62" s="1059">
        <v>47.86</v>
      </c>
      <c r="G62" s="1021">
        <v>0</v>
      </c>
      <c r="H62" s="1059">
        <v>0</v>
      </c>
      <c r="I62" s="1021">
        <v>4119</v>
      </c>
      <c r="J62" s="1059">
        <v>52.14</v>
      </c>
      <c r="K62" s="1021">
        <v>0</v>
      </c>
      <c r="L62" s="1059">
        <v>0</v>
      </c>
      <c r="M62" s="391">
        <v>7900</v>
      </c>
      <c r="N62" s="391">
        <v>1099</v>
      </c>
      <c r="O62" s="391">
        <v>0</v>
      </c>
      <c r="P62" s="404">
        <v>0</v>
      </c>
      <c r="Q62" s="404">
        <v>325</v>
      </c>
      <c r="R62" s="929">
        <v>7126</v>
      </c>
      <c r="S62" s="126">
        <v>59</v>
      </c>
    </row>
    <row r="63" spans="1:19" ht="23.1" customHeight="1">
      <c r="A63" s="60">
        <v>61</v>
      </c>
      <c r="B63" s="93" t="s">
        <v>1070</v>
      </c>
      <c r="C63" s="427" t="s">
        <v>1093</v>
      </c>
      <c r="D63" s="428">
        <v>8</v>
      </c>
      <c r="E63" s="1022">
        <v>7254</v>
      </c>
      <c r="F63" s="1057">
        <v>49.14</v>
      </c>
      <c r="G63" s="1022">
        <v>0</v>
      </c>
      <c r="H63" s="1057">
        <v>0</v>
      </c>
      <c r="I63" s="1022">
        <v>7507</v>
      </c>
      <c r="J63" s="1057">
        <v>50.86</v>
      </c>
      <c r="K63" s="1022">
        <v>0</v>
      </c>
      <c r="L63" s="1057">
        <v>0</v>
      </c>
      <c r="M63" s="918">
        <v>14761</v>
      </c>
      <c r="N63" s="918">
        <v>1775</v>
      </c>
      <c r="O63" s="918">
        <v>7</v>
      </c>
      <c r="P63" s="396">
        <v>0</v>
      </c>
      <c r="Q63" s="396">
        <v>401</v>
      </c>
      <c r="R63" s="927">
        <v>13380</v>
      </c>
      <c r="S63" s="55">
        <v>61</v>
      </c>
    </row>
    <row r="64" spans="1:19" ht="23.1" customHeight="1">
      <c r="A64" s="60">
        <v>65</v>
      </c>
      <c r="B64" s="93" t="s">
        <v>1071</v>
      </c>
      <c r="C64" s="432" t="s">
        <v>1093</v>
      </c>
      <c r="D64" s="429">
        <v>8</v>
      </c>
      <c r="E64" s="1020">
        <v>2955</v>
      </c>
      <c r="F64" s="1058">
        <v>43.73</v>
      </c>
      <c r="G64" s="1020">
        <v>0</v>
      </c>
      <c r="H64" s="1058">
        <v>0</v>
      </c>
      <c r="I64" s="1020">
        <v>3803</v>
      </c>
      <c r="J64" s="1058">
        <v>56.27</v>
      </c>
      <c r="K64" s="1020">
        <v>0</v>
      </c>
      <c r="L64" s="1058">
        <v>0</v>
      </c>
      <c r="M64" s="389">
        <v>6758</v>
      </c>
      <c r="N64" s="389">
        <v>1017</v>
      </c>
      <c r="O64" s="389">
        <v>0</v>
      </c>
      <c r="P64" s="388">
        <v>253</v>
      </c>
      <c r="Q64" s="388">
        <v>183</v>
      </c>
      <c r="R64" s="387">
        <v>5671</v>
      </c>
      <c r="S64" s="55">
        <v>65</v>
      </c>
    </row>
    <row r="65" spans="1:19" ht="23.1" customHeight="1">
      <c r="A65" s="60">
        <v>66</v>
      </c>
      <c r="B65" s="93" t="s">
        <v>1072</v>
      </c>
      <c r="C65" s="432" t="s">
        <v>1093</v>
      </c>
      <c r="D65" s="429">
        <v>8</v>
      </c>
      <c r="E65" s="1020">
        <v>9439</v>
      </c>
      <c r="F65" s="1058">
        <v>54.68</v>
      </c>
      <c r="G65" s="1020">
        <v>0</v>
      </c>
      <c r="H65" s="1058">
        <v>0</v>
      </c>
      <c r="I65" s="1020">
        <v>7822</v>
      </c>
      <c r="J65" s="1058">
        <v>45.32</v>
      </c>
      <c r="K65" s="1020">
        <v>0</v>
      </c>
      <c r="L65" s="1058">
        <v>0</v>
      </c>
      <c r="M65" s="389">
        <v>17261</v>
      </c>
      <c r="N65" s="389">
        <v>1872</v>
      </c>
      <c r="O65" s="389">
        <v>0</v>
      </c>
      <c r="P65" s="388">
        <v>64</v>
      </c>
      <c r="Q65" s="388">
        <v>532</v>
      </c>
      <c r="R65" s="387">
        <v>15857</v>
      </c>
      <c r="S65" s="55">
        <v>66</v>
      </c>
    </row>
    <row r="66" spans="1:19" ht="23.1" customHeight="1">
      <c r="A66" s="60">
        <v>68</v>
      </c>
      <c r="B66" s="93" t="s">
        <v>1073</v>
      </c>
      <c r="C66" s="432" t="s">
        <v>1093</v>
      </c>
      <c r="D66" s="433">
        <v>8</v>
      </c>
      <c r="E66" s="400">
        <v>10317</v>
      </c>
      <c r="F66" s="1064">
        <v>56.75</v>
      </c>
      <c r="G66" s="400">
        <v>0</v>
      </c>
      <c r="H66" s="1064">
        <v>0</v>
      </c>
      <c r="I66" s="400">
        <v>7864</v>
      </c>
      <c r="J66" s="1065">
        <v>43.25</v>
      </c>
      <c r="K66" s="400">
        <v>0</v>
      </c>
      <c r="L66" s="1064">
        <v>0</v>
      </c>
      <c r="M66" s="400">
        <v>18181</v>
      </c>
      <c r="N66" s="400">
        <v>2007</v>
      </c>
      <c r="O66" s="400">
        <v>0</v>
      </c>
      <c r="P66" s="400">
        <v>200</v>
      </c>
      <c r="Q66" s="400">
        <v>707</v>
      </c>
      <c r="R66" s="400">
        <v>16681</v>
      </c>
      <c r="S66" s="55">
        <v>68</v>
      </c>
    </row>
    <row r="67" spans="1:19" s="97" customFormat="1" ht="23.1" customHeight="1">
      <c r="A67" s="62">
        <v>70</v>
      </c>
      <c r="B67" s="61" t="s">
        <v>1074</v>
      </c>
      <c r="C67" s="432" t="s">
        <v>1093</v>
      </c>
      <c r="D67" s="429">
        <v>8</v>
      </c>
      <c r="E67" s="1016">
        <v>20276</v>
      </c>
      <c r="F67" s="1060">
        <v>52.49</v>
      </c>
      <c r="G67" s="1016">
        <v>0</v>
      </c>
      <c r="H67" s="1060">
        <v>0</v>
      </c>
      <c r="I67" s="1016">
        <v>18351</v>
      </c>
      <c r="J67" s="1060">
        <v>47.51</v>
      </c>
      <c r="K67" s="1016">
        <v>0</v>
      </c>
      <c r="L67" s="1060">
        <v>0</v>
      </c>
      <c r="M67" s="390">
        <v>38627</v>
      </c>
      <c r="N67" s="390">
        <v>4581</v>
      </c>
      <c r="O67" s="390">
        <v>6</v>
      </c>
      <c r="P67" s="384">
        <v>182</v>
      </c>
      <c r="Q67" s="384">
        <v>1810</v>
      </c>
      <c r="R67" s="400">
        <v>35668</v>
      </c>
      <c r="S67" s="63">
        <v>70</v>
      </c>
    </row>
    <row r="68" spans="1:19" s="97" customFormat="1" ht="23.1" customHeight="1">
      <c r="A68" s="66">
        <v>78</v>
      </c>
      <c r="B68" s="58" t="s">
        <v>1075</v>
      </c>
      <c r="C68" s="427" t="s">
        <v>1093</v>
      </c>
      <c r="D68" s="428">
        <v>8</v>
      </c>
      <c r="E68" s="1015">
        <v>15542</v>
      </c>
      <c r="F68" s="1062">
        <v>51.56</v>
      </c>
      <c r="G68" s="1015">
        <v>0</v>
      </c>
      <c r="H68" s="1062">
        <v>0</v>
      </c>
      <c r="I68" s="1015">
        <v>14604</v>
      </c>
      <c r="J68" s="1062">
        <v>48.44</v>
      </c>
      <c r="K68" s="1015">
        <v>0</v>
      </c>
      <c r="L68" s="1062">
        <v>0</v>
      </c>
      <c r="M68" s="913">
        <v>30146</v>
      </c>
      <c r="N68" s="913">
        <v>4059</v>
      </c>
      <c r="O68" s="913">
        <v>0</v>
      </c>
      <c r="P68" s="386">
        <v>219</v>
      </c>
      <c r="Q68" s="386">
        <v>1719</v>
      </c>
      <c r="R68" s="896">
        <v>27587</v>
      </c>
      <c r="S68" s="67">
        <v>78</v>
      </c>
    </row>
    <row r="69" spans="1:19" s="97" customFormat="1" ht="23.1" customHeight="1">
      <c r="A69" s="62">
        <v>84</v>
      </c>
      <c r="B69" s="61" t="s">
        <v>1076</v>
      </c>
      <c r="C69" s="354" t="s">
        <v>1093</v>
      </c>
      <c r="D69" s="429">
        <v>9</v>
      </c>
      <c r="E69" s="1016">
        <v>33163</v>
      </c>
      <c r="F69" s="1060">
        <v>48.57</v>
      </c>
      <c r="G69" s="1016">
        <v>0</v>
      </c>
      <c r="H69" s="1060">
        <v>0</v>
      </c>
      <c r="I69" s="1016">
        <v>35109</v>
      </c>
      <c r="J69" s="1060">
        <v>51.43</v>
      </c>
      <c r="K69" s="1016">
        <v>0</v>
      </c>
      <c r="L69" s="1060">
        <v>0</v>
      </c>
      <c r="M69" s="390">
        <v>68272</v>
      </c>
      <c r="N69" s="390">
        <v>8031</v>
      </c>
      <c r="O69" s="390">
        <v>0</v>
      </c>
      <c r="P69" s="384">
        <v>1844</v>
      </c>
      <c r="Q69" s="384">
        <v>-2594</v>
      </c>
      <c r="R69" s="400">
        <v>55803</v>
      </c>
      <c r="S69" s="75">
        <v>84</v>
      </c>
    </row>
    <row r="70" spans="1:19" s="97" customFormat="1" ht="23.1" customHeight="1">
      <c r="A70" s="62">
        <v>85</v>
      </c>
      <c r="B70" s="61" t="s">
        <v>1077</v>
      </c>
      <c r="C70" s="354" t="s">
        <v>1093</v>
      </c>
      <c r="D70" s="429">
        <v>8</v>
      </c>
      <c r="E70" s="1016">
        <v>59147</v>
      </c>
      <c r="F70" s="1060">
        <v>55.54</v>
      </c>
      <c r="G70" s="1016">
        <v>0</v>
      </c>
      <c r="H70" s="1060">
        <v>0</v>
      </c>
      <c r="I70" s="1016">
        <v>47349</v>
      </c>
      <c r="J70" s="1060">
        <v>44.46</v>
      </c>
      <c r="K70" s="1016">
        <v>0</v>
      </c>
      <c r="L70" s="1060">
        <v>0</v>
      </c>
      <c r="M70" s="390">
        <v>106496</v>
      </c>
      <c r="N70" s="390">
        <v>10709</v>
      </c>
      <c r="O70" s="390">
        <v>8</v>
      </c>
      <c r="P70" s="384">
        <v>11069</v>
      </c>
      <c r="Q70" s="384">
        <v>-4062</v>
      </c>
      <c r="R70" s="893">
        <v>80648</v>
      </c>
      <c r="S70" s="63">
        <v>85</v>
      </c>
    </row>
    <row r="71" spans="1:19" s="97" customFormat="1" ht="23.1" customHeight="1">
      <c r="A71" s="62">
        <v>89</v>
      </c>
      <c r="B71" s="61" t="s">
        <v>1078</v>
      </c>
      <c r="C71" s="432" t="s">
        <v>1093</v>
      </c>
      <c r="D71" s="429">
        <v>8</v>
      </c>
      <c r="E71" s="1016">
        <v>31690</v>
      </c>
      <c r="F71" s="1060">
        <v>43.84</v>
      </c>
      <c r="G71" s="1016">
        <v>0</v>
      </c>
      <c r="H71" s="1060">
        <v>0</v>
      </c>
      <c r="I71" s="1016">
        <v>40590</v>
      </c>
      <c r="J71" s="1060">
        <v>56.16</v>
      </c>
      <c r="K71" s="1016">
        <v>0</v>
      </c>
      <c r="L71" s="1060">
        <v>0</v>
      </c>
      <c r="M71" s="390">
        <v>72280</v>
      </c>
      <c r="N71" s="390">
        <v>8968</v>
      </c>
      <c r="O71" s="390">
        <v>3</v>
      </c>
      <c r="P71" s="384">
        <v>1015</v>
      </c>
      <c r="Q71" s="384">
        <v>-558</v>
      </c>
      <c r="R71" s="400">
        <v>61736</v>
      </c>
      <c r="S71" s="63">
        <v>89</v>
      </c>
    </row>
    <row r="72" spans="1:19" s="97" customFormat="1" ht="23.1" customHeight="1">
      <c r="A72" s="71">
        <v>90</v>
      </c>
      <c r="B72" s="72" t="s">
        <v>1079</v>
      </c>
      <c r="C72" s="430" t="s">
        <v>1093</v>
      </c>
      <c r="D72" s="431">
        <v>8</v>
      </c>
      <c r="E72" s="1017">
        <v>62186</v>
      </c>
      <c r="F72" s="1061">
        <v>64.39</v>
      </c>
      <c r="G72" s="1017">
        <v>0</v>
      </c>
      <c r="H72" s="1061">
        <v>0</v>
      </c>
      <c r="I72" s="1017">
        <v>34390</v>
      </c>
      <c r="J72" s="1061">
        <v>35.61</v>
      </c>
      <c r="K72" s="1017">
        <v>0</v>
      </c>
      <c r="L72" s="1061">
        <v>0</v>
      </c>
      <c r="M72" s="402">
        <v>96576</v>
      </c>
      <c r="N72" s="402">
        <v>7699</v>
      </c>
      <c r="O72" s="402">
        <v>2</v>
      </c>
      <c r="P72" s="385">
        <v>11130</v>
      </c>
      <c r="Q72" s="385">
        <v>-3082</v>
      </c>
      <c r="R72" s="897">
        <v>74663</v>
      </c>
      <c r="S72" s="73">
        <v>90</v>
      </c>
    </row>
    <row r="73" spans="1:19" s="97" customFormat="1" ht="23.1" customHeight="1">
      <c r="A73" s="62">
        <v>91</v>
      </c>
      <c r="B73" s="61" t="s">
        <v>1080</v>
      </c>
      <c r="C73" s="427" t="s">
        <v>1093</v>
      </c>
      <c r="D73" s="428">
        <v>8</v>
      </c>
      <c r="E73" s="1015">
        <v>33582</v>
      </c>
      <c r="F73" s="1062">
        <v>54.82</v>
      </c>
      <c r="G73" s="1015">
        <v>0</v>
      </c>
      <c r="H73" s="1062">
        <v>0</v>
      </c>
      <c r="I73" s="1015">
        <v>27680</v>
      </c>
      <c r="J73" s="1062">
        <v>45.18</v>
      </c>
      <c r="K73" s="1015">
        <v>0</v>
      </c>
      <c r="L73" s="1062">
        <v>0</v>
      </c>
      <c r="M73" s="913">
        <v>61262</v>
      </c>
      <c r="N73" s="913">
        <v>6108</v>
      </c>
      <c r="O73" s="913">
        <v>4</v>
      </c>
      <c r="P73" s="386">
        <v>3078</v>
      </c>
      <c r="Q73" s="386">
        <v>1087</v>
      </c>
      <c r="R73" s="896">
        <v>53159</v>
      </c>
      <c r="S73" s="63">
        <v>91</v>
      </c>
    </row>
    <row r="74" spans="1:19" s="97" customFormat="1" ht="23.1" customHeight="1">
      <c r="A74" s="62">
        <v>92</v>
      </c>
      <c r="B74" s="61" t="s">
        <v>1081</v>
      </c>
      <c r="C74" s="354" t="s">
        <v>1093</v>
      </c>
      <c r="D74" s="429">
        <v>8</v>
      </c>
      <c r="E74" s="1016">
        <v>85349</v>
      </c>
      <c r="F74" s="1060">
        <v>60.34</v>
      </c>
      <c r="G74" s="1016">
        <v>0</v>
      </c>
      <c r="H74" s="1060">
        <v>0</v>
      </c>
      <c r="I74" s="1016">
        <v>56088</v>
      </c>
      <c r="J74" s="1060">
        <v>39.659999999999997</v>
      </c>
      <c r="K74" s="1016">
        <v>0</v>
      </c>
      <c r="L74" s="1060">
        <v>0</v>
      </c>
      <c r="M74" s="390">
        <v>141437</v>
      </c>
      <c r="N74" s="390">
        <v>11698</v>
      </c>
      <c r="O74" s="390">
        <v>0</v>
      </c>
      <c r="P74" s="384">
        <v>12730</v>
      </c>
      <c r="Q74" s="384">
        <v>-2067</v>
      </c>
      <c r="R74" s="400">
        <v>114942</v>
      </c>
      <c r="S74" s="63">
        <v>92</v>
      </c>
    </row>
    <row r="75" spans="1:19" s="97" customFormat="1" ht="23.1" customHeight="1">
      <c r="A75" s="62">
        <v>94</v>
      </c>
      <c r="B75" s="61" t="s">
        <v>1082</v>
      </c>
      <c r="C75" s="354" t="s">
        <v>1093</v>
      </c>
      <c r="D75" s="429">
        <v>8</v>
      </c>
      <c r="E75" s="1016">
        <v>1983361</v>
      </c>
      <c r="F75" s="1060">
        <v>70.38</v>
      </c>
      <c r="G75" s="1016">
        <v>0</v>
      </c>
      <c r="H75" s="1060">
        <v>0</v>
      </c>
      <c r="I75" s="1016">
        <v>834822</v>
      </c>
      <c r="J75" s="1060">
        <v>29.62</v>
      </c>
      <c r="K75" s="1016">
        <v>0</v>
      </c>
      <c r="L75" s="1060">
        <v>0</v>
      </c>
      <c r="M75" s="390">
        <v>2818183</v>
      </c>
      <c r="N75" s="390">
        <v>190223</v>
      </c>
      <c r="O75" s="390">
        <v>1586</v>
      </c>
      <c r="P75" s="384">
        <v>431995</v>
      </c>
      <c r="Q75" s="384">
        <v>-299918</v>
      </c>
      <c r="R75" s="400">
        <v>1894461</v>
      </c>
      <c r="S75" s="63">
        <v>94</v>
      </c>
    </row>
    <row r="76" spans="1:19" s="97" customFormat="1" ht="23.1" customHeight="1">
      <c r="A76" s="62">
        <v>301</v>
      </c>
      <c r="B76" s="61" t="s">
        <v>1083</v>
      </c>
      <c r="C76" s="354" t="s">
        <v>394</v>
      </c>
      <c r="D76" s="429">
        <v>12</v>
      </c>
      <c r="E76" s="1016">
        <v>0</v>
      </c>
      <c r="F76" s="1060">
        <v>0</v>
      </c>
      <c r="G76" s="1016">
        <v>0</v>
      </c>
      <c r="H76" s="1060">
        <v>0</v>
      </c>
      <c r="I76" s="1016">
        <v>0</v>
      </c>
      <c r="J76" s="1060">
        <v>0</v>
      </c>
      <c r="K76" s="1016">
        <v>0</v>
      </c>
      <c r="L76" s="1060">
        <v>0</v>
      </c>
      <c r="M76" s="390">
        <v>326108</v>
      </c>
      <c r="N76" s="390">
        <v>0</v>
      </c>
      <c r="O76" s="390">
        <v>0</v>
      </c>
      <c r="P76" s="384">
        <v>0</v>
      </c>
      <c r="Q76" s="384">
        <v>0</v>
      </c>
      <c r="R76" s="400">
        <v>326108</v>
      </c>
      <c r="S76" s="63">
        <v>301</v>
      </c>
    </row>
    <row r="77" spans="1:19" s="97" customFormat="1" ht="23.1" customHeight="1">
      <c r="A77" s="71">
        <v>302</v>
      </c>
      <c r="B77" s="72" t="s">
        <v>1084</v>
      </c>
      <c r="C77" s="430" t="s">
        <v>394</v>
      </c>
      <c r="D77" s="431">
        <v>12</v>
      </c>
      <c r="E77" s="1017">
        <v>0</v>
      </c>
      <c r="F77" s="1061">
        <v>0</v>
      </c>
      <c r="G77" s="1017">
        <v>0</v>
      </c>
      <c r="H77" s="1061">
        <v>0</v>
      </c>
      <c r="I77" s="1017">
        <v>0</v>
      </c>
      <c r="J77" s="1061">
        <v>0</v>
      </c>
      <c r="K77" s="1017">
        <v>0</v>
      </c>
      <c r="L77" s="1061">
        <v>0</v>
      </c>
      <c r="M77" s="402">
        <v>270889</v>
      </c>
      <c r="N77" s="402">
        <v>0</v>
      </c>
      <c r="O77" s="402">
        <v>0</v>
      </c>
      <c r="P77" s="385">
        <v>0</v>
      </c>
      <c r="Q77" s="385">
        <v>1548</v>
      </c>
      <c r="R77" s="897">
        <v>272437</v>
      </c>
      <c r="S77" s="73">
        <v>302</v>
      </c>
    </row>
    <row r="78" spans="1:19" s="97" customFormat="1" ht="23.1" customHeight="1">
      <c r="A78" s="74">
        <v>303</v>
      </c>
      <c r="B78" s="61" t="s">
        <v>1085</v>
      </c>
      <c r="C78" s="427" t="s">
        <v>394</v>
      </c>
      <c r="D78" s="428">
        <v>12</v>
      </c>
      <c r="E78" s="1015">
        <v>0</v>
      </c>
      <c r="F78" s="1062">
        <v>0</v>
      </c>
      <c r="G78" s="1015">
        <v>0</v>
      </c>
      <c r="H78" s="1062">
        <v>0</v>
      </c>
      <c r="I78" s="1015">
        <v>0</v>
      </c>
      <c r="J78" s="1062">
        <v>0</v>
      </c>
      <c r="K78" s="1015">
        <v>0</v>
      </c>
      <c r="L78" s="1062">
        <v>0</v>
      </c>
      <c r="M78" s="913">
        <v>68913</v>
      </c>
      <c r="N78" s="913">
        <v>0</v>
      </c>
      <c r="O78" s="913">
        <v>117</v>
      </c>
      <c r="P78" s="386">
        <v>0</v>
      </c>
      <c r="Q78" s="386">
        <v>225</v>
      </c>
      <c r="R78" s="896">
        <v>69021</v>
      </c>
      <c r="S78" s="75">
        <v>303</v>
      </c>
    </row>
    <row r="79" spans="1:19" s="97" customFormat="1" ht="23.1" customHeight="1">
      <c r="A79" s="62">
        <v>304</v>
      </c>
      <c r="B79" s="61" t="s">
        <v>1086</v>
      </c>
      <c r="C79" s="354" t="s">
        <v>394</v>
      </c>
      <c r="D79" s="429">
        <v>12</v>
      </c>
      <c r="E79" s="1016">
        <v>0</v>
      </c>
      <c r="F79" s="1060">
        <v>0</v>
      </c>
      <c r="G79" s="1016">
        <v>0</v>
      </c>
      <c r="H79" s="1060">
        <v>0</v>
      </c>
      <c r="I79" s="1016">
        <v>0</v>
      </c>
      <c r="J79" s="1060">
        <v>0</v>
      </c>
      <c r="K79" s="1016">
        <v>0</v>
      </c>
      <c r="L79" s="1060">
        <v>0</v>
      </c>
      <c r="M79" s="390">
        <v>441643</v>
      </c>
      <c r="N79" s="390">
        <v>0</v>
      </c>
      <c r="O79" s="390">
        <v>0</v>
      </c>
      <c r="P79" s="384">
        <v>0</v>
      </c>
      <c r="Q79" s="384">
        <v>0</v>
      </c>
      <c r="R79" s="400">
        <v>441643</v>
      </c>
      <c r="S79" s="63">
        <v>304</v>
      </c>
    </row>
    <row r="80" spans="1:19" s="97" customFormat="1" ht="23.1" customHeight="1">
      <c r="A80" s="62">
        <v>305</v>
      </c>
      <c r="B80" s="61" t="s">
        <v>1087</v>
      </c>
      <c r="C80" s="354" t="s">
        <v>394</v>
      </c>
      <c r="D80" s="429">
        <v>12</v>
      </c>
      <c r="E80" s="1016">
        <v>0</v>
      </c>
      <c r="F80" s="1060">
        <v>0</v>
      </c>
      <c r="G80" s="1016">
        <v>0</v>
      </c>
      <c r="H80" s="1060">
        <v>0</v>
      </c>
      <c r="I80" s="1016">
        <v>0</v>
      </c>
      <c r="J80" s="1060">
        <v>0</v>
      </c>
      <c r="K80" s="1016">
        <v>0</v>
      </c>
      <c r="L80" s="1060">
        <v>0</v>
      </c>
      <c r="M80" s="390">
        <v>360798</v>
      </c>
      <c r="N80" s="390">
        <v>0</v>
      </c>
      <c r="O80" s="390">
        <v>10</v>
      </c>
      <c r="P80" s="384">
        <v>0</v>
      </c>
      <c r="Q80" s="384">
        <v>10697</v>
      </c>
      <c r="R80" s="400">
        <v>371485</v>
      </c>
      <c r="S80" s="63">
        <v>305</v>
      </c>
    </row>
    <row r="81" spans="1:19" s="97" customFormat="1" ht="23.1" customHeight="1">
      <c r="A81" s="62">
        <v>306</v>
      </c>
      <c r="B81" s="61" t="s">
        <v>1088</v>
      </c>
      <c r="C81" s="354" t="s">
        <v>394</v>
      </c>
      <c r="D81" s="429">
        <v>12</v>
      </c>
      <c r="E81" s="1016">
        <v>0</v>
      </c>
      <c r="F81" s="1060">
        <v>0</v>
      </c>
      <c r="G81" s="1016">
        <v>0</v>
      </c>
      <c r="H81" s="1060">
        <v>0</v>
      </c>
      <c r="I81" s="1016">
        <v>0</v>
      </c>
      <c r="J81" s="1060">
        <v>0</v>
      </c>
      <c r="K81" s="1016">
        <v>0</v>
      </c>
      <c r="L81" s="1060">
        <v>0</v>
      </c>
      <c r="M81" s="390">
        <v>1034366</v>
      </c>
      <c r="N81" s="390">
        <v>0</v>
      </c>
      <c r="O81" s="390">
        <v>110</v>
      </c>
      <c r="P81" s="384">
        <v>0</v>
      </c>
      <c r="Q81" s="384">
        <v>-5825</v>
      </c>
      <c r="R81" s="400">
        <v>1028431</v>
      </c>
      <c r="S81" s="63">
        <v>306</v>
      </c>
    </row>
    <row r="82" spans="1:19" s="97" customFormat="1" ht="23.1" customHeight="1">
      <c r="A82" s="71"/>
      <c r="B82" s="72"/>
      <c r="C82" s="430"/>
      <c r="D82" s="431"/>
      <c r="E82" s="1017"/>
      <c r="F82" s="1061"/>
      <c r="G82" s="1017"/>
      <c r="H82" s="1061"/>
      <c r="I82" s="1017"/>
      <c r="J82" s="1061"/>
      <c r="K82" s="1017"/>
      <c r="L82" s="1061"/>
      <c r="M82" s="402"/>
      <c r="N82" s="402"/>
      <c r="O82" s="402"/>
      <c r="P82" s="385"/>
      <c r="Q82" s="385"/>
      <c r="R82" s="897"/>
      <c r="S82" s="73"/>
    </row>
    <row r="83" spans="1:19" s="97" customFormat="1" ht="23.1" customHeight="1">
      <c r="A83" s="62"/>
      <c r="B83" s="61"/>
      <c r="C83" s="427"/>
      <c r="D83" s="428"/>
      <c r="E83" s="1015"/>
      <c r="F83" s="1062"/>
      <c r="G83" s="1015"/>
      <c r="H83" s="1062"/>
      <c r="I83" s="1015"/>
      <c r="J83" s="1062"/>
      <c r="K83" s="1015"/>
      <c r="L83" s="1062"/>
      <c r="M83" s="913"/>
      <c r="N83" s="913"/>
      <c r="O83" s="913"/>
      <c r="P83" s="386"/>
      <c r="Q83" s="386"/>
      <c r="R83" s="896"/>
      <c r="S83" s="63"/>
    </row>
    <row r="84" spans="1:19" s="97" customFormat="1" ht="23.1" customHeight="1">
      <c r="A84" s="62"/>
      <c r="B84" s="61"/>
      <c r="C84" s="354"/>
      <c r="D84" s="429"/>
      <c r="E84" s="1016"/>
      <c r="F84" s="1060"/>
      <c r="G84" s="1016"/>
      <c r="H84" s="1060"/>
      <c r="I84" s="1016"/>
      <c r="J84" s="1060"/>
      <c r="K84" s="1016"/>
      <c r="L84" s="1060"/>
      <c r="M84" s="390"/>
      <c r="N84" s="390"/>
      <c r="O84" s="390"/>
      <c r="P84" s="384"/>
      <c r="Q84" s="384"/>
      <c r="R84" s="400"/>
      <c r="S84" s="63"/>
    </row>
    <row r="85" spans="1:19" s="97" customFormat="1" ht="23.1" customHeight="1">
      <c r="A85" s="62"/>
      <c r="B85" s="61"/>
      <c r="C85" s="354"/>
      <c r="D85" s="429"/>
      <c r="E85" s="1016"/>
      <c r="F85" s="1060"/>
      <c r="G85" s="1016"/>
      <c r="H85" s="1060"/>
      <c r="I85" s="1016"/>
      <c r="J85" s="1060"/>
      <c r="K85" s="1016"/>
      <c r="L85" s="1060"/>
      <c r="M85" s="390"/>
      <c r="N85" s="390"/>
      <c r="O85" s="390"/>
      <c r="P85" s="384"/>
      <c r="Q85" s="384"/>
      <c r="R85" s="400"/>
      <c r="S85" s="63"/>
    </row>
    <row r="86" spans="1:19" s="97" customFormat="1" ht="23.1" customHeight="1">
      <c r="A86" s="62"/>
      <c r="B86" s="61"/>
      <c r="C86" s="354"/>
      <c r="D86" s="429"/>
      <c r="E86" s="1016"/>
      <c r="F86" s="1060"/>
      <c r="G86" s="1016"/>
      <c r="H86" s="1060"/>
      <c r="I86" s="1016"/>
      <c r="J86" s="1060"/>
      <c r="K86" s="1016"/>
      <c r="L86" s="1060"/>
      <c r="M86" s="390"/>
      <c r="N86" s="390"/>
      <c r="O86" s="390"/>
      <c r="P86" s="384"/>
      <c r="Q86" s="384"/>
      <c r="R86" s="400"/>
      <c r="S86" s="63"/>
    </row>
    <row r="87" spans="1:19" s="97" customFormat="1" ht="23.1" customHeight="1">
      <c r="A87" s="71"/>
      <c r="B87" s="72"/>
      <c r="C87" s="430"/>
      <c r="D87" s="431"/>
      <c r="E87" s="1017"/>
      <c r="F87" s="1061"/>
      <c r="G87" s="1017"/>
      <c r="H87" s="1061"/>
      <c r="I87" s="1017"/>
      <c r="J87" s="1061"/>
      <c r="K87" s="1017"/>
      <c r="L87" s="1061"/>
      <c r="M87" s="402"/>
      <c r="N87" s="402"/>
      <c r="O87" s="402"/>
      <c r="P87" s="385"/>
      <c r="Q87" s="385"/>
      <c r="R87" s="897"/>
      <c r="S87" s="73"/>
    </row>
    <row r="88" spans="1:19" s="97" customFormat="1" ht="23.1" customHeight="1">
      <c r="A88" s="62"/>
      <c r="B88" s="61"/>
      <c r="C88" s="427"/>
      <c r="D88" s="428"/>
      <c r="E88" s="1015"/>
      <c r="F88" s="1062"/>
      <c r="G88" s="1015"/>
      <c r="H88" s="1062"/>
      <c r="I88" s="1015"/>
      <c r="J88" s="1062"/>
      <c r="K88" s="1015"/>
      <c r="L88" s="1062"/>
      <c r="M88" s="913"/>
      <c r="N88" s="913"/>
      <c r="O88" s="913"/>
      <c r="P88" s="386"/>
      <c r="Q88" s="386"/>
      <c r="R88" s="896"/>
      <c r="S88" s="63"/>
    </row>
    <row r="89" spans="1:19" s="97" customFormat="1" ht="23.1" customHeight="1">
      <c r="A89" s="62"/>
      <c r="B89" s="61"/>
      <c r="C89" s="354"/>
      <c r="D89" s="429"/>
      <c r="E89" s="1016"/>
      <c r="F89" s="1060"/>
      <c r="G89" s="1016"/>
      <c r="H89" s="1060"/>
      <c r="I89" s="1016"/>
      <c r="J89" s="1060"/>
      <c r="K89" s="1016"/>
      <c r="L89" s="1060"/>
      <c r="M89" s="390"/>
      <c r="N89" s="390"/>
      <c r="O89" s="390"/>
      <c r="P89" s="384"/>
      <c r="Q89" s="384"/>
      <c r="R89" s="400"/>
      <c r="S89" s="63"/>
    </row>
    <row r="90" spans="1:19" s="97" customFormat="1" ht="23.1" customHeight="1">
      <c r="A90" s="62"/>
      <c r="B90" s="61"/>
      <c r="C90" s="354"/>
      <c r="D90" s="429"/>
      <c r="E90" s="1016"/>
      <c r="F90" s="1060"/>
      <c r="G90" s="1016"/>
      <c r="H90" s="1060"/>
      <c r="I90" s="1016"/>
      <c r="J90" s="1060"/>
      <c r="K90" s="1016"/>
      <c r="L90" s="1060"/>
      <c r="M90" s="390"/>
      <c r="N90" s="390"/>
      <c r="O90" s="390"/>
      <c r="P90" s="384"/>
      <c r="Q90" s="384"/>
      <c r="R90" s="400"/>
      <c r="S90" s="63"/>
    </row>
    <row r="91" spans="1:19" s="97" customFormat="1" ht="23.1" customHeight="1">
      <c r="A91" s="62"/>
      <c r="B91" s="61"/>
      <c r="C91" s="354"/>
      <c r="D91" s="429"/>
      <c r="E91" s="1016"/>
      <c r="F91" s="1060"/>
      <c r="G91" s="1016"/>
      <c r="H91" s="1060"/>
      <c r="I91" s="1016"/>
      <c r="J91" s="1060"/>
      <c r="K91" s="1016"/>
      <c r="L91" s="1060"/>
      <c r="M91" s="390"/>
      <c r="N91" s="390"/>
      <c r="O91" s="390"/>
      <c r="P91" s="384"/>
      <c r="Q91" s="384"/>
      <c r="R91" s="400"/>
      <c r="S91" s="63"/>
    </row>
    <row r="92" spans="1:19" s="97" customFormat="1" ht="23.1" customHeight="1">
      <c r="A92" s="71"/>
      <c r="B92" s="72"/>
      <c r="C92" s="430"/>
      <c r="D92" s="431"/>
      <c r="E92" s="1017"/>
      <c r="F92" s="1061"/>
      <c r="G92" s="1017"/>
      <c r="H92" s="1061"/>
      <c r="I92" s="1017"/>
      <c r="J92" s="1061"/>
      <c r="K92" s="1017"/>
      <c r="L92" s="1061"/>
      <c r="M92" s="402"/>
      <c r="N92" s="402"/>
      <c r="O92" s="402"/>
      <c r="P92" s="385"/>
      <c r="Q92" s="385"/>
      <c r="R92" s="897"/>
      <c r="S92" s="73"/>
    </row>
    <row r="93" spans="1:19" s="97" customFormat="1" ht="23.1" customHeight="1">
      <c r="A93" s="62"/>
      <c r="B93" s="61"/>
      <c r="C93" s="354"/>
      <c r="D93" s="429"/>
      <c r="E93" s="1016"/>
      <c r="F93" s="1060"/>
      <c r="G93" s="1016"/>
      <c r="H93" s="1060"/>
      <c r="I93" s="1016"/>
      <c r="J93" s="1060"/>
      <c r="K93" s="1016"/>
      <c r="L93" s="1060"/>
      <c r="M93" s="390"/>
      <c r="N93" s="390"/>
      <c r="O93" s="390"/>
      <c r="P93" s="384"/>
      <c r="Q93" s="384"/>
      <c r="R93" s="400"/>
      <c r="S93" s="63"/>
    </row>
    <row r="94" spans="1:19" s="97" customFormat="1" ht="23.1" customHeight="1">
      <c r="A94" s="62"/>
      <c r="B94" s="61"/>
      <c r="C94" s="354"/>
      <c r="D94" s="429"/>
      <c r="E94" s="1016"/>
      <c r="F94" s="1060"/>
      <c r="G94" s="1016"/>
      <c r="H94" s="1060"/>
      <c r="I94" s="1016"/>
      <c r="J94" s="1060"/>
      <c r="K94" s="1016"/>
      <c r="L94" s="1060"/>
      <c r="M94" s="390"/>
      <c r="N94" s="390"/>
      <c r="O94" s="390"/>
      <c r="P94" s="384"/>
      <c r="Q94" s="384"/>
      <c r="R94" s="400"/>
      <c r="S94" s="63"/>
    </row>
    <row r="95" spans="1:19" s="97" customFormat="1" ht="23.1" customHeight="1">
      <c r="A95" s="62"/>
      <c r="B95" s="61"/>
      <c r="C95" s="354"/>
      <c r="D95" s="429"/>
      <c r="E95" s="1016"/>
      <c r="F95" s="1060"/>
      <c r="G95" s="1016"/>
      <c r="H95" s="1060"/>
      <c r="I95" s="1016"/>
      <c r="J95" s="1060"/>
      <c r="K95" s="1016"/>
      <c r="L95" s="1060"/>
      <c r="M95" s="390"/>
      <c r="N95" s="390"/>
      <c r="O95" s="390"/>
      <c r="P95" s="384"/>
      <c r="Q95" s="384"/>
      <c r="R95" s="400"/>
      <c r="S95" s="63"/>
    </row>
    <row r="96" spans="1:19" s="178" customFormat="1" ht="23.1" customHeight="1">
      <c r="A96" s="74"/>
      <c r="B96" s="61"/>
      <c r="C96" s="354"/>
      <c r="D96" s="429"/>
      <c r="E96" s="1016"/>
      <c r="F96" s="1060"/>
      <c r="G96" s="1016"/>
      <c r="H96" s="1060"/>
      <c r="I96" s="1016"/>
      <c r="J96" s="1060"/>
      <c r="K96" s="1016"/>
      <c r="L96" s="1060"/>
      <c r="M96" s="390"/>
      <c r="N96" s="390"/>
      <c r="O96" s="390"/>
      <c r="P96" s="384"/>
      <c r="Q96" s="384"/>
      <c r="R96" s="400"/>
      <c r="S96" s="75"/>
    </row>
    <row r="97" spans="1:19" s="178" customFormat="1" ht="23.1" customHeight="1">
      <c r="A97" s="71"/>
      <c r="B97" s="72"/>
      <c r="C97" s="430"/>
      <c r="D97" s="431"/>
      <c r="E97" s="1017"/>
      <c r="F97" s="1061"/>
      <c r="G97" s="1017"/>
      <c r="H97" s="1061"/>
      <c r="I97" s="1017"/>
      <c r="J97" s="1061"/>
      <c r="K97" s="1017"/>
      <c r="L97" s="1061"/>
      <c r="M97" s="402"/>
      <c r="N97" s="402"/>
      <c r="O97" s="402"/>
      <c r="P97" s="385"/>
      <c r="Q97" s="385"/>
      <c r="R97" s="897"/>
      <c r="S97" s="73"/>
    </row>
    <row r="98" spans="1:19" s="97" customFormat="1" ht="23.1" customHeight="1">
      <c r="A98" s="62"/>
      <c r="B98" s="61"/>
      <c r="C98" s="354"/>
      <c r="D98" s="429"/>
      <c r="E98" s="1016"/>
      <c r="F98" s="1060"/>
      <c r="G98" s="1016"/>
      <c r="H98" s="1060"/>
      <c r="I98" s="1016"/>
      <c r="J98" s="1060"/>
      <c r="K98" s="1016"/>
      <c r="L98" s="1060"/>
      <c r="M98" s="390"/>
      <c r="N98" s="390"/>
      <c r="O98" s="390"/>
      <c r="P98" s="384"/>
      <c r="Q98" s="384"/>
      <c r="R98" s="400"/>
      <c r="S98" s="63"/>
    </row>
    <row r="99" spans="1:19" s="97" customFormat="1" ht="23.1" customHeight="1">
      <c r="A99" s="62"/>
      <c r="B99" s="61"/>
      <c r="C99" s="354"/>
      <c r="D99" s="429"/>
      <c r="E99" s="1016"/>
      <c r="F99" s="1060"/>
      <c r="G99" s="1016"/>
      <c r="H99" s="1060"/>
      <c r="I99" s="1016"/>
      <c r="J99" s="1060"/>
      <c r="K99" s="1016"/>
      <c r="L99" s="1060"/>
      <c r="M99" s="390"/>
      <c r="N99" s="390"/>
      <c r="O99" s="390"/>
      <c r="P99" s="384"/>
      <c r="Q99" s="384"/>
      <c r="R99" s="400"/>
      <c r="S99" s="63"/>
    </row>
    <row r="100" spans="1:19" s="97" customFormat="1" ht="23.1" customHeight="1">
      <c r="A100" s="62"/>
      <c r="B100" s="61"/>
      <c r="C100" s="354"/>
      <c r="D100" s="429"/>
      <c r="E100" s="1016"/>
      <c r="F100" s="1060"/>
      <c r="G100" s="1016"/>
      <c r="H100" s="1060"/>
      <c r="I100" s="1016"/>
      <c r="J100" s="1060"/>
      <c r="K100" s="1016"/>
      <c r="L100" s="1060"/>
      <c r="M100" s="390"/>
      <c r="N100" s="390"/>
      <c r="O100" s="390"/>
      <c r="P100" s="384"/>
      <c r="Q100" s="384"/>
      <c r="R100" s="400"/>
      <c r="S100" s="63"/>
    </row>
    <row r="101" spans="1:19" s="178" customFormat="1" ht="23.1" customHeight="1">
      <c r="A101" s="74"/>
      <c r="B101" s="61"/>
      <c r="C101" s="354"/>
      <c r="D101" s="429"/>
      <c r="E101" s="1016"/>
      <c r="F101" s="1060"/>
      <c r="G101" s="1016"/>
      <c r="H101" s="1060"/>
      <c r="I101" s="1016"/>
      <c r="J101" s="1060"/>
      <c r="K101" s="1016"/>
      <c r="L101" s="1060"/>
      <c r="M101" s="390"/>
      <c r="N101" s="390"/>
      <c r="O101" s="390"/>
      <c r="P101" s="384"/>
      <c r="Q101" s="384"/>
      <c r="R101" s="400"/>
      <c r="S101" s="75"/>
    </row>
    <row r="102" spans="1:19" s="178" customFormat="1" ht="23.1" customHeight="1">
      <c r="A102" s="71"/>
      <c r="B102" s="72"/>
      <c r="C102" s="430"/>
      <c r="D102" s="431"/>
      <c r="E102" s="1017"/>
      <c r="F102" s="1061"/>
      <c r="G102" s="1017"/>
      <c r="H102" s="1061"/>
      <c r="I102" s="1017"/>
      <c r="J102" s="1061"/>
      <c r="K102" s="1017"/>
      <c r="L102" s="1061"/>
      <c r="M102" s="402"/>
      <c r="N102" s="402"/>
      <c r="O102" s="402"/>
      <c r="P102" s="385"/>
      <c r="Q102" s="385"/>
      <c r="R102" s="897"/>
      <c r="S102" s="73"/>
    </row>
    <row r="103" spans="1:19" s="178" customFormat="1" ht="23.1" customHeight="1">
      <c r="A103" s="62"/>
      <c r="B103" s="61"/>
      <c r="C103" s="354"/>
      <c r="D103" s="429"/>
      <c r="E103" s="1016"/>
      <c r="F103" s="1060"/>
      <c r="G103" s="1016"/>
      <c r="H103" s="1060"/>
      <c r="I103" s="1016"/>
      <c r="J103" s="1060"/>
      <c r="K103" s="1016"/>
      <c r="L103" s="1060"/>
      <c r="M103" s="390"/>
      <c r="N103" s="390"/>
      <c r="O103" s="390"/>
      <c r="P103" s="384"/>
      <c r="Q103" s="384"/>
      <c r="R103" s="400"/>
      <c r="S103" s="63"/>
    </row>
    <row r="104" spans="1:19" s="178" customFormat="1" ht="23.1" customHeight="1">
      <c r="A104" s="62"/>
      <c r="B104" s="61"/>
      <c r="C104" s="354"/>
      <c r="D104" s="429"/>
      <c r="E104" s="1016"/>
      <c r="F104" s="1060"/>
      <c r="G104" s="1016"/>
      <c r="H104" s="1060"/>
      <c r="I104" s="1016"/>
      <c r="J104" s="1060"/>
      <c r="K104" s="1016"/>
      <c r="L104" s="1060"/>
      <c r="M104" s="390"/>
      <c r="N104" s="390"/>
      <c r="O104" s="390"/>
      <c r="P104" s="384"/>
      <c r="Q104" s="384"/>
      <c r="R104" s="400"/>
      <c r="S104" s="63"/>
    </row>
    <row r="105" spans="1:19" s="178" customFormat="1" ht="23.1" customHeight="1">
      <c r="A105" s="62"/>
      <c r="B105" s="61"/>
      <c r="C105" s="354"/>
      <c r="D105" s="429"/>
      <c r="E105" s="1016"/>
      <c r="F105" s="1060"/>
      <c r="G105" s="1016"/>
      <c r="H105" s="1060"/>
      <c r="I105" s="1016"/>
      <c r="J105" s="1060"/>
      <c r="K105" s="1016"/>
      <c r="L105" s="1060"/>
      <c r="M105" s="390"/>
      <c r="N105" s="390"/>
      <c r="O105" s="390"/>
      <c r="P105" s="384"/>
      <c r="Q105" s="384"/>
      <c r="R105" s="400"/>
      <c r="S105" s="63"/>
    </row>
    <row r="106" spans="1:19" s="97" customFormat="1" ht="23.1" customHeight="1">
      <c r="A106" s="62"/>
      <c r="B106" s="61"/>
      <c r="C106" s="354"/>
      <c r="D106" s="429"/>
      <c r="E106" s="1016"/>
      <c r="F106" s="1060"/>
      <c r="G106" s="1016"/>
      <c r="H106" s="1060"/>
      <c r="I106" s="1016"/>
      <c r="J106" s="1060"/>
      <c r="K106" s="1016"/>
      <c r="L106" s="1060"/>
      <c r="M106" s="390"/>
      <c r="N106" s="390"/>
      <c r="O106" s="390"/>
      <c r="P106" s="384"/>
      <c r="Q106" s="384"/>
      <c r="R106" s="400"/>
      <c r="S106" s="63"/>
    </row>
    <row r="107" spans="1:19" s="97" customFormat="1" ht="23.1" customHeight="1" thickBot="1">
      <c r="A107" s="77"/>
      <c r="B107" s="78"/>
      <c r="C107" s="434"/>
      <c r="D107" s="435"/>
      <c r="E107" s="1018"/>
      <c r="F107" s="1063"/>
      <c r="G107" s="1018"/>
      <c r="H107" s="1063"/>
      <c r="I107" s="1018"/>
      <c r="J107" s="1063"/>
      <c r="K107" s="1018"/>
      <c r="L107" s="1063"/>
      <c r="M107" s="916"/>
      <c r="N107" s="916"/>
      <c r="O107" s="916"/>
      <c r="P107" s="392"/>
      <c r="Q107" s="392"/>
      <c r="R107" s="898"/>
      <c r="S107" s="79"/>
    </row>
    <row r="108" spans="1:19" ht="21.95" customHeight="1"/>
    <row r="109" spans="1:19" ht="21.95" customHeight="1"/>
    <row r="110" spans="1:19" ht="21.95" customHeight="1"/>
    <row r="111" spans="1:19" ht="21.95" customHeight="1"/>
    <row r="112" spans="1:19" ht="21.95" customHeight="1"/>
    <row r="113" ht="21.95" customHeight="1"/>
    <row r="114" ht="21.95" customHeight="1"/>
    <row r="115" ht="21.95" customHeight="1"/>
    <row r="116" ht="21.95" customHeight="1"/>
    <row r="117" ht="21.95" customHeight="1"/>
    <row r="118" ht="21.95" customHeight="1"/>
    <row r="119" ht="21.95" customHeight="1"/>
    <row r="120" ht="21.95" customHeight="1"/>
    <row r="121" ht="21.95" customHeight="1"/>
    <row r="122" ht="21.95" customHeight="1"/>
    <row r="123" ht="21.95" customHeight="1"/>
    <row r="124" ht="21.95" customHeight="1"/>
    <row r="125" ht="21.95" customHeight="1"/>
    <row r="126" ht="21.95" customHeight="1"/>
    <row r="127" ht="21.95" customHeight="1"/>
    <row r="128" ht="21.95" customHeight="1"/>
    <row r="129" ht="21.95" customHeight="1"/>
    <row r="130" ht="21.95" customHeight="1"/>
    <row r="131" ht="21.95" customHeight="1"/>
    <row r="132" ht="21.95" customHeight="1"/>
    <row r="133" ht="21.95" customHeight="1"/>
    <row r="134" ht="21.95" customHeight="1"/>
    <row r="135" ht="21.95" customHeight="1"/>
    <row r="136" ht="21.95" customHeight="1"/>
    <row r="137" ht="21.95" customHeight="1"/>
    <row r="138" ht="21.95" customHeight="1"/>
    <row r="139" ht="21.95" customHeight="1"/>
    <row r="140" ht="21.95" customHeight="1"/>
    <row r="141" ht="21.95" customHeight="1"/>
    <row r="142" ht="21.95" customHeight="1"/>
    <row r="143" ht="21.95" customHeight="1"/>
    <row r="144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152" ht="21.95" customHeight="1"/>
    <row r="153" ht="21.95" customHeight="1"/>
    <row r="154" ht="21.95" customHeight="1"/>
    <row r="155" ht="21.95" customHeight="1"/>
    <row r="156" ht="21.95" customHeight="1"/>
    <row r="157" ht="21.95" customHeight="1"/>
    <row r="158" ht="21.95" customHeight="1"/>
    <row r="159" ht="21.95" customHeight="1"/>
    <row r="160" ht="21.95" customHeight="1"/>
    <row r="161" ht="21.95" customHeight="1"/>
    <row r="162" ht="21.95" customHeight="1"/>
    <row r="163" ht="21.95" customHeight="1"/>
    <row r="164" ht="21.95" customHeight="1"/>
    <row r="165" ht="21.95" customHeight="1"/>
    <row r="166" ht="21.95" customHeight="1"/>
    <row r="167" ht="21.95" customHeight="1"/>
    <row r="168" ht="21.95" customHeight="1"/>
    <row r="169" ht="21.95" customHeight="1"/>
    <row r="170" ht="21.95" customHeight="1"/>
    <row r="171" ht="21.95" customHeight="1"/>
    <row r="172" ht="21.95" customHeight="1"/>
    <row r="173" ht="21.95" customHeight="1"/>
    <row r="174" ht="21.95" customHeight="1"/>
    <row r="175" ht="21.95" customHeight="1"/>
    <row r="176" ht="21.95" customHeight="1"/>
    <row r="177" ht="21.95" customHeight="1"/>
    <row r="178" ht="21.95" customHeight="1"/>
    <row r="179" ht="21.95" customHeight="1"/>
    <row r="180" ht="21.95" customHeight="1"/>
    <row r="181" ht="21.95" customHeight="1"/>
    <row r="182" ht="21.95" customHeight="1"/>
    <row r="183" ht="21.95" customHeight="1"/>
    <row r="184" ht="21.95" customHeight="1"/>
    <row r="185" ht="21.95" customHeight="1"/>
    <row r="186" ht="21.95" customHeight="1"/>
    <row r="187" ht="21.95" customHeight="1"/>
    <row r="188" ht="21.95" customHeight="1"/>
    <row r="189" ht="21.95" customHeight="1"/>
    <row r="190" ht="21.95" customHeight="1"/>
    <row r="191" ht="21.95" customHeight="1"/>
    <row r="192" ht="21.95" customHeight="1"/>
    <row r="193" ht="21.95" customHeight="1"/>
    <row r="194" ht="21.95" customHeight="1"/>
    <row r="195" ht="21.95" customHeight="1"/>
    <row r="196" ht="21.95" customHeight="1"/>
    <row r="197" ht="21.95" customHeight="1"/>
    <row r="198" ht="21.95" customHeight="1"/>
    <row r="199" ht="21.95" customHeight="1"/>
    <row r="200" ht="21.95" customHeight="1"/>
    <row r="201" ht="21.95" customHeight="1"/>
    <row r="202" ht="21.95" customHeight="1"/>
    <row r="203" ht="21.95" customHeight="1"/>
    <row r="204" ht="21.95" customHeight="1"/>
    <row r="205" ht="21.95" customHeight="1"/>
    <row r="206" ht="21.95" customHeight="1"/>
    <row r="207" ht="21.95" customHeight="1"/>
    <row r="208" ht="21.95" customHeight="1"/>
    <row r="209" ht="21.95" customHeight="1"/>
    <row r="210" ht="21.95" customHeight="1"/>
    <row r="211" ht="21.95" customHeight="1"/>
    <row r="212" ht="21.95" customHeight="1"/>
    <row r="213" ht="21.95" customHeight="1"/>
    <row r="214" ht="21.95" customHeight="1"/>
    <row r="215" ht="21.95" customHeight="1"/>
    <row r="216" ht="21.95" customHeight="1"/>
    <row r="217" ht="21.95" customHeight="1"/>
    <row r="218" ht="21.95" customHeight="1"/>
    <row r="219" ht="21.95" customHeight="1"/>
    <row r="220" ht="21.95" customHeight="1"/>
    <row r="221" ht="21.95" customHeight="1"/>
    <row r="222" ht="21.95" customHeight="1"/>
    <row r="223" ht="21.95" customHeight="1"/>
    <row r="224" ht="21.95" customHeight="1"/>
    <row r="225" ht="21.95" customHeight="1"/>
    <row r="226" ht="21.95" customHeight="1"/>
    <row r="227" ht="21.95" customHeight="1"/>
    <row r="228" ht="21.95" customHeight="1"/>
    <row r="229" ht="21.95" customHeight="1"/>
    <row r="230" ht="21.95" customHeight="1"/>
    <row r="231" ht="21.95" customHeight="1"/>
    <row r="232" ht="21.95" customHeight="1"/>
    <row r="233" ht="21.95" customHeight="1"/>
    <row r="234" ht="21.95" customHeight="1"/>
    <row r="235" ht="21.95" customHeight="1"/>
    <row r="236" ht="21.95" customHeight="1"/>
    <row r="237" ht="21.95" customHeight="1"/>
    <row r="238" ht="21.95" customHeight="1"/>
    <row r="239" ht="21.95" customHeight="1"/>
    <row r="240" ht="21.95" customHeight="1"/>
    <row r="241" ht="21.95" customHeight="1"/>
    <row r="242" ht="21.95" customHeight="1"/>
    <row r="243" ht="21.95" customHeight="1"/>
    <row r="244" ht="21.95" customHeight="1"/>
    <row r="245" ht="21.95" customHeight="1"/>
    <row r="246" ht="21.95" customHeight="1"/>
    <row r="247" ht="21.95" customHeight="1"/>
    <row r="248" ht="21.95" customHeight="1"/>
    <row r="249" ht="21.95" customHeight="1"/>
    <row r="250" ht="21.95" customHeight="1"/>
    <row r="251" ht="21.95" customHeight="1"/>
    <row r="252" ht="21.95" customHeight="1"/>
    <row r="253" ht="21.95" customHeight="1"/>
    <row r="254" ht="21.95" customHeight="1"/>
    <row r="255" ht="21.95" customHeight="1"/>
    <row r="256" ht="21.95" customHeight="1"/>
    <row r="257" ht="21.95" customHeight="1"/>
    <row r="258" ht="21.95" customHeight="1"/>
    <row r="259" ht="21.95" customHeight="1"/>
    <row r="260" ht="21.95" customHeight="1"/>
    <row r="261" ht="21.95" customHeight="1"/>
    <row r="262" ht="21.95" customHeight="1"/>
    <row r="263" ht="21.95" customHeight="1"/>
    <row r="264" ht="21.95" customHeight="1"/>
    <row r="265" ht="21.95" customHeight="1"/>
    <row r="266" ht="21.95" customHeight="1"/>
    <row r="267" ht="21.95" customHeight="1"/>
    <row r="268" ht="21.95" customHeight="1"/>
    <row r="269" ht="21.95" customHeight="1"/>
    <row r="270" ht="21.95" customHeight="1"/>
    <row r="271" ht="21.95" customHeight="1"/>
    <row r="272" ht="21.95" customHeight="1"/>
    <row r="273" ht="21.95" customHeight="1"/>
    <row r="274" ht="21.95" customHeight="1"/>
    <row r="275" ht="21.95" customHeight="1"/>
    <row r="276" ht="21.95" customHeight="1"/>
    <row r="277" ht="21.95" customHeight="1"/>
    <row r="278" ht="21.95" customHeight="1"/>
    <row r="279" ht="21.95" customHeight="1"/>
    <row r="280" ht="21.95" customHeight="1"/>
    <row r="281" ht="21.95" customHeight="1"/>
    <row r="282" ht="21.95" customHeight="1"/>
    <row r="283" ht="21.95" customHeight="1"/>
    <row r="284" ht="21.95" customHeight="1"/>
    <row r="285" ht="21.95" customHeight="1"/>
    <row r="286" ht="21.95" customHeight="1"/>
    <row r="287" ht="21.95" customHeight="1"/>
  </sheetData>
  <mergeCells count="2">
    <mergeCell ref="K3:M3"/>
    <mergeCell ref="E3:J3"/>
  </mergeCells>
  <phoneticPr fontId="2"/>
  <printOptions horizontalCentered="1"/>
  <pageMargins left="0.59055118110236227" right="0.59055118110236227" top="0.5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53"/>
  <dimension ref="A1:S115"/>
  <sheetViews>
    <sheetView showGridLines="0" view="pageBreakPreview" zoomScale="55" zoomScaleNormal="75" zoomScaleSheetLayoutView="55" workbookViewId="0">
      <pane xSplit="2" ySplit="12" topLeftCell="H13" activePane="bottomRight" state="frozen"/>
      <selection pane="topRight"/>
      <selection pane="bottomLeft"/>
      <selection pane="bottomRight" activeCell="T11" sqref="T11"/>
    </sheetView>
  </sheetViews>
  <sheetFormatPr defaultRowHeight="19.7" customHeight="1"/>
  <cols>
    <col min="1" max="1" width="4.875" style="80" customWidth="1"/>
    <col min="2" max="2" width="25.625" style="98" customWidth="1"/>
    <col min="3" max="9" width="17.125" style="98" customWidth="1"/>
    <col min="10" max="13" width="15.625" style="98" customWidth="1"/>
    <col min="14" max="14" width="15.625" style="164" customWidth="1"/>
    <col min="15" max="16" width="26.625" style="164" customWidth="1"/>
    <col min="17" max="17" width="17.125" style="164" customWidth="1"/>
    <col min="18" max="18" width="4.875" style="182" customWidth="1"/>
    <col min="19" max="16384" width="9" style="98"/>
  </cols>
  <sheetData>
    <row r="1" spans="1:18" ht="30.95" customHeight="1">
      <c r="A1" s="4" t="s">
        <v>170</v>
      </c>
      <c r="R1" s="165"/>
    </row>
    <row r="2" spans="1:18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18"/>
      <c r="R2" s="191" t="s">
        <v>469</v>
      </c>
    </row>
    <row r="3" spans="1:18" s="169" customFormat="1" ht="24.95" customHeight="1">
      <c r="A3" s="13" t="s">
        <v>423</v>
      </c>
      <c r="B3" s="14"/>
      <c r="C3" s="184" t="s">
        <v>470</v>
      </c>
      <c r="D3" s="85"/>
      <c r="E3" s="85"/>
      <c r="F3" s="183"/>
      <c r="G3" s="167"/>
      <c r="H3" s="184" t="s">
        <v>471</v>
      </c>
      <c r="I3" s="183"/>
      <c r="J3" s="167"/>
      <c r="K3" s="167"/>
      <c r="L3" s="167"/>
      <c r="M3" s="167"/>
      <c r="N3" s="167"/>
      <c r="O3" s="167"/>
      <c r="P3" s="167"/>
      <c r="Q3" s="438"/>
      <c r="R3" s="20" t="s">
        <v>423</v>
      </c>
    </row>
    <row r="4" spans="1:18" s="169" customFormat="1" ht="24.95" customHeight="1">
      <c r="A4" s="22" t="s">
        <v>424</v>
      </c>
      <c r="B4" s="23"/>
      <c r="C4" s="88"/>
      <c r="D4" s="88"/>
      <c r="E4" s="88"/>
      <c r="F4" s="88"/>
      <c r="G4" s="89" t="s">
        <v>361</v>
      </c>
      <c r="H4" s="88"/>
      <c r="I4" s="88"/>
      <c r="J4" s="89" t="s">
        <v>404</v>
      </c>
      <c r="K4" s="89" t="s">
        <v>472</v>
      </c>
      <c r="L4" s="89" t="s">
        <v>473</v>
      </c>
      <c r="M4" s="89" t="s">
        <v>227</v>
      </c>
      <c r="N4" s="89" t="s">
        <v>404</v>
      </c>
      <c r="O4" s="89" t="s">
        <v>474</v>
      </c>
      <c r="P4" s="89" t="s">
        <v>475</v>
      </c>
      <c r="Q4" s="370" t="s">
        <v>576</v>
      </c>
      <c r="R4" s="28" t="s">
        <v>424</v>
      </c>
    </row>
    <row r="5" spans="1:18" s="169" customFormat="1" ht="24.95" customHeight="1">
      <c r="A5" s="22" t="s">
        <v>425</v>
      </c>
      <c r="B5" s="23" t="s">
        <v>393</v>
      </c>
      <c r="C5" s="89" t="s">
        <v>406</v>
      </c>
      <c r="D5" s="89" t="s">
        <v>407</v>
      </c>
      <c r="E5" s="89" t="s">
        <v>408</v>
      </c>
      <c r="F5" s="89" t="s">
        <v>409</v>
      </c>
      <c r="G5" s="89"/>
      <c r="H5" s="89" t="s">
        <v>406</v>
      </c>
      <c r="I5" s="89" t="s">
        <v>407</v>
      </c>
      <c r="J5" s="89"/>
      <c r="K5" s="89"/>
      <c r="L5" s="89"/>
      <c r="M5" s="89" t="s">
        <v>342</v>
      </c>
      <c r="N5" s="89"/>
      <c r="O5" s="89"/>
      <c r="P5" s="89"/>
      <c r="Q5" s="370" t="s">
        <v>578</v>
      </c>
      <c r="R5" s="28" t="s">
        <v>425</v>
      </c>
    </row>
    <row r="6" spans="1:18" s="169" customFormat="1" ht="24.95" customHeight="1">
      <c r="A6" s="22" t="s">
        <v>426</v>
      </c>
      <c r="B6" s="23"/>
      <c r="C6" s="86" t="s">
        <v>476</v>
      </c>
      <c r="D6" s="86" t="s">
        <v>476</v>
      </c>
      <c r="E6" s="86" t="s">
        <v>477</v>
      </c>
      <c r="F6" s="86" t="s">
        <v>477</v>
      </c>
      <c r="G6" s="89" t="s">
        <v>362</v>
      </c>
      <c r="H6" s="89"/>
      <c r="I6" s="89"/>
      <c r="J6" s="89" t="s">
        <v>388</v>
      </c>
      <c r="K6" s="89" t="s">
        <v>388</v>
      </c>
      <c r="L6" s="89" t="s">
        <v>388</v>
      </c>
      <c r="M6" s="89" t="s">
        <v>388</v>
      </c>
      <c r="N6" s="89" t="s">
        <v>389</v>
      </c>
      <c r="O6" s="89" t="s">
        <v>478</v>
      </c>
      <c r="P6" s="89" t="s">
        <v>478</v>
      </c>
      <c r="Q6" s="370" t="s">
        <v>579</v>
      </c>
      <c r="R6" s="28" t="s">
        <v>426</v>
      </c>
    </row>
    <row r="7" spans="1:18" s="169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371"/>
      <c r="R7" s="52" t="s">
        <v>427</v>
      </c>
    </row>
    <row r="8" spans="1:18" s="178" customFormat="1" ht="30" customHeight="1">
      <c r="A8" s="26"/>
      <c r="B8" s="34" t="s">
        <v>6</v>
      </c>
      <c r="C8" s="473" t="s">
        <v>374</v>
      </c>
      <c r="D8" s="474" t="s">
        <v>374</v>
      </c>
      <c r="E8" s="474" t="s">
        <v>374</v>
      </c>
      <c r="F8" s="474" t="s">
        <v>374</v>
      </c>
      <c r="G8" s="474" t="s">
        <v>374</v>
      </c>
      <c r="H8" s="1015">
        <v>525025304</v>
      </c>
      <c r="I8" s="1015">
        <v>0</v>
      </c>
      <c r="J8" s="1015">
        <v>501752</v>
      </c>
      <c r="K8" s="1015">
        <v>195699</v>
      </c>
      <c r="L8" s="1015">
        <v>679</v>
      </c>
      <c r="M8" s="1015">
        <v>6569</v>
      </c>
      <c r="N8" s="1015">
        <v>601564</v>
      </c>
      <c r="O8" s="480" t="s">
        <v>572</v>
      </c>
      <c r="P8" s="472" t="s">
        <v>572</v>
      </c>
      <c r="Q8" s="481" t="s">
        <v>572</v>
      </c>
      <c r="R8" s="75"/>
    </row>
    <row r="9" spans="1:18" s="178" customFormat="1" ht="30" customHeight="1">
      <c r="A9" s="26"/>
      <c r="B9" s="34" t="s">
        <v>1016</v>
      </c>
      <c r="C9" s="475" t="s">
        <v>374</v>
      </c>
      <c r="D9" s="475" t="s">
        <v>374</v>
      </c>
      <c r="E9" s="475" t="s">
        <v>374</v>
      </c>
      <c r="F9" s="475" t="s">
        <v>374</v>
      </c>
      <c r="G9" s="475" t="s">
        <v>374</v>
      </c>
      <c r="H9" s="1016">
        <v>525025304</v>
      </c>
      <c r="I9" s="1020">
        <v>0</v>
      </c>
      <c r="J9" s="1020">
        <v>451370</v>
      </c>
      <c r="K9" s="1020">
        <v>195699</v>
      </c>
      <c r="L9" s="1020">
        <v>653</v>
      </c>
      <c r="M9" s="1020">
        <v>6569</v>
      </c>
      <c r="N9" s="390">
        <v>532402</v>
      </c>
      <c r="O9" s="462" t="s">
        <v>572</v>
      </c>
      <c r="P9" s="462" t="s">
        <v>572</v>
      </c>
      <c r="Q9" s="463" t="s">
        <v>572</v>
      </c>
      <c r="R9" s="63"/>
    </row>
    <row r="10" spans="1:18" s="178" customFormat="1" ht="30" customHeight="1">
      <c r="A10" s="26"/>
      <c r="B10" s="34" t="s">
        <v>1017</v>
      </c>
      <c r="C10" s="475" t="s">
        <v>374</v>
      </c>
      <c r="D10" s="475" t="s">
        <v>374</v>
      </c>
      <c r="E10" s="475" t="s">
        <v>374</v>
      </c>
      <c r="F10" s="475" t="s">
        <v>374</v>
      </c>
      <c r="G10" s="475" t="s">
        <v>374</v>
      </c>
      <c r="H10" s="1020">
        <v>0</v>
      </c>
      <c r="I10" s="1020">
        <v>0</v>
      </c>
      <c r="J10" s="1020">
        <v>50382</v>
      </c>
      <c r="K10" s="1020">
        <v>0</v>
      </c>
      <c r="L10" s="1020">
        <v>26</v>
      </c>
      <c r="M10" s="1020">
        <v>0</v>
      </c>
      <c r="N10" s="389">
        <v>69162</v>
      </c>
      <c r="O10" s="462" t="s">
        <v>572</v>
      </c>
      <c r="P10" s="466" t="s">
        <v>572</v>
      </c>
      <c r="Q10" s="482" t="s">
        <v>572</v>
      </c>
      <c r="R10" s="63"/>
    </row>
    <row r="11" spans="1:18" s="169" customFormat="1" ht="30" customHeight="1">
      <c r="A11" s="22"/>
      <c r="B11" s="29" t="s">
        <v>1018</v>
      </c>
      <c r="C11" s="476" t="s">
        <v>374</v>
      </c>
      <c r="D11" s="466" t="s">
        <v>374</v>
      </c>
      <c r="E11" s="466" t="s">
        <v>374</v>
      </c>
      <c r="F11" s="466" t="s">
        <v>374</v>
      </c>
      <c r="G11" s="466" t="s">
        <v>374</v>
      </c>
      <c r="H11" s="1020">
        <v>494452982</v>
      </c>
      <c r="I11" s="1020">
        <v>0</v>
      </c>
      <c r="J11" s="1020">
        <v>419388</v>
      </c>
      <c r="K11" s="1020">
        <v>180674</v>
      </c>
      <c r="L11" s="1020">
        <v>629</v>
      </c>
      <c r="M11" s="1020">
        <v>6263</v>
      </c>
      <c r="N11" s="389">
        <v>494013</v>
      </c>
      <c r="O11" s="462" t="s">
        <v>572</v>
      </c>
      <c r="P11" s="466" t="s">
        <v>572</v>
      </c>
      <c r="Q11" s="482" t="s">
        <v>572</v>
      </c>
      <c r="R11" s="55"/>
    </row>
    <row r="12" spans="1:18" s="169" customFormat="1" ht="30" customHeight="1">
      <c r="A12" s="109"/>
      <c r="B12" s="185" t="s">
        <v>1019</v>
      </c>
      <c r="C12" s="476" t="s">
        <v>374</v>
      </c>
      <c r="D12" s="466" t="s">
        <v>374</v>
      </c>
      <c r="E12" s="466" t="s">
        <v>374</v>
      </c>
      <c r="F12" s="466" t="s">
        <v>374</v>
      </c>
      <c r="G12" s="466" t="s">
        <v>374</v>
      </c>
      <c r="H12" s="1021">
        <v>30572322</v>
      </c>
      <c r="I12" s="1021">
        <v>0</v>
      </c>
      <c r="J12" s="1021">
        <v>31982</v>
      </c>
      <c r="K12" s="1021">
        <v>15025</v>
      </c>
      <c r="L12" s="1021">
        <v>24</v>
      </c>
      <c r="M12" s="1021">
        <v>306</v>
      </c>
      <c r="N12" s="391">
        <v>38389</v>
      </c>
      <c r="O12" s="464" t="s">
        <v>572</v>
      </c>
      <c r="P12" s="464" t="s">
        <v>572</v>
      </c>
      <c r="Q12" s="465" t="s">
        <v>572</v>
      </c>
      <c r="R12" s="126"/>
    </row>
    <row r="13" spans="1:18" ht="23.1" customHeight="1">
      <c r="A13" s="60">
        <v>1</v>
      </c>
      <c r="B13" s="93" t="s">
        <v>1020</v>
      </c>
      <c r="C13" s="1005">
        <v>2</v>
      </c>
      <c r="D13" s="1005">
        <v>0</v>
      </c>
      <c r="E13" s="1015">
        <v>10200</v>
      </c>
      <c r="F13" s="1015">
        <v>0</v>
      </c>
      <c r="G13" s="1015">
        <v>160</v>
      </c>
      <c r="H13" s="1015">
        <v>27827224</v>
      </c>
      <c r="I13" s="1015">
        <v>0</v>
      </c>
      <c r="J13" s="1015">
        <v>23047</v>
      </c>
      <c r="K13" s="1015">
        <v>9456</v>
      </c>
      <c r="L13" s="1015">
        <v>48</v>
      </c>
      <c r="M13" s="1015">
        <v>468</v>
      </c>
      <c r="N13" s="1015">
        <v>27243</v>
      </c>
      <c r="O13" s="2206" t="s">
        <v>1095</v>
      </c>
      <c r="P13" s="427" t="s">
        <v>572</v>
      </c>
      <c r="Q13" s="2209" t="s">
        <v>1096</v>
      </c>
      <c r="R13" s="55">
        <v>1</v>
      </c>
    </row>
    <row r="14" spans="1:18" ht="23.1" customHeight="1">
      <c r="A14" s="60">
        <v>2</v>
      </c>
      <c r="B14" s="93" t="s">
        <v>1021</v>
      </c>
      <c r="C14" s="1007">
        <v>1.4</v>
      </c>
      <c r="D14" s="1007">
        <v>0</v>
      </c>
      <c r="E14" s="1016">
        <v>10000</v>
      </c>
      <c r="F14" s="1016">
        <v>0</v>
      </c>
      <c r="G14" s="1016">
        <v>160</v>
      </c>
      <c r="H14" s="1016">
        <v>10629433</v>
      </c>
      <c r="I14" s="1020">
        <v>0</v>
      </c>
      <c r="J14" s="1020">
        <v>12375</v>
      </c>
      <c r="K14" s="1020">
        <v>5808</v>
      </c>
      <c r="L14" s="1020">
        <v>22</v>
      </c>
      <c r="M14" s="1020">
        <v>68</v>
      </c>
      <c r="N14" s="390">
        <v>14668</v>
      </c>
      <c r="O14" s="1765" t="s">
        <v>1095</v>
      </c>
      <c r="P14" s="1765" t="s">
        <v>572</v>
      </c>
      <c r="Q14" s="2210" t="s">
        <v>1096</v>
      </c>
      <c r="R14" s="55">
        <v>2</v>
      </c>
    </row>
    <row r="15" spans="1:18" ht="23.1" customHeight="1">
      <c r="A15" s="60">
        <v>3</v>
      </c>
      <c r="B15" s="93" t="s">
        <v>1022</v>
      </c>
      <c r="C15" s="1023">
        <v>1.3</v>
      </c>
      <c r="D15" s="1023">
        <v>0</v>
      </c>
      <c r="E15" s="1020">
        <v>13000</v>
      </c>
      <c r="F15" s="1020">
        <v>0</v>
      </c>
      <c r="G15" s="1020">
        <v>160</v>
      </c>
      <c r="H15" s="1020">
        <v>48948202</v>
      </c>
      <c r="I15" s="1020">
        <v>0</v>
      </c>
      <c r="J15" s="1020">
        <v>38209</v>
      </c>
      <c r="K15" s="1020">
        <v>15420</v>
      </c>
      <c r="L15" s="1020">
        <v>6</v>
      </c>
      <c r="M15" s="1020">
        <v>415</v>
      </c>
      <c r="N15" s="389">
        <v>45368</v>
      </c>
      <c r="O15" s="1765" t="s">
        <v>1095</v>
      </c>
      <c r="P15" s="354" t="s">
        <v>572</v>
      </c>
      <c r="Q15" s="2211" t="s">
        <v>1096</v>
      </c>
      <c r="R15" s="55">
        <v>3</v>
      </c>
    </row>
    <row r="16" spans="1:18" ht="23.1" customHeight="1">
      <c r="A16" s="60">
        <v>6</v>
      </c>
      <c r="B16" s="93" t="s">
        <v>1023</v>
      </c>
      <c r="C16" s="1023">
        <v>1.4</v>
      </c>
      <c r="D16" s="1023">
        <v>0</v>
      </c>
      <c r="E16" s="1020">
        <v>7000</v>
      </c>
      <c r="F16" s="1020">
        <v>0</v>
      </c>
      <c r="G16" s="1020">
        <v>160</v>
      </c>
      <c r="H16" s="1020">
        <v>4390511</v>
      </c>
      <c r="I16" s="1020">
        <v>0</v>
      </c>
      <c r="J16" s="1020">
        <v>5199</v>
      </c>
      <c r="K16" s="1020">
        <v>2190</v>
      </c>
      <c r="L16" s="1020">
        <v>6</v>
      </c>
      <c r="M16" s="1020">
        <v>25</v>
      </c>
      <c r="N16" s="389">
        <v>6179</v>
      </c>
      <c r="O16" s="1765" t="s">
        <v>1095</v>
      </c>
      <c r="P16" s="354" t="s">
        <v>572</v>
      </c>
      <c r="Q16" s="2211" t="s">
        <v>1096</v>
      </c>
      <c r="R16" s="55">
        <v>6</v>
      </c>
    </row>
    <row r="17" spans="1:18" ht="23.1" customHeight="1">
      <c r="A17" s="179">
        <v>7</v>
      </c>
      <c r="B17" s="180" t="s">
        <v>1024</v>
      </c>
      <c r="C17" s="1024">
        <v>1.2</v>
      </c>
      <c r="D17" s="1024">
        <v>0</v>
      </c>
      <c r="E17" s="1021">
        <v>9500</v>
      </c>
      <c r="F17" s="1021">
        <v>0</v>
      </c>
      <c r="G17" s="1021">
        <v>160</v>
      </c>
      <c r="H17" s="1021">
        <v>3564906</v>
      </c>
      <c r="I17" s="1021">
        <v>0</v>
      </c>
      <c r="J17" s="1021">
        <v>4848</v>
      </c>
      <c r="K17" s="1021">
        <v>1916</v>
      </c>
      <c r="L17" s="1021">
        <v>4</v>
      </c>
      <c r="M17" s="1021">
        <v>23</v>
      </c>
      <c r="N17" s="391">
        <v>5198</v>
      </c>
      <c r="O17" s="1763" t="s">
        <v>1095</v>
      </c>
      <c r="P17" s="1763" t="s">
        <v>572</v>
      </c>
      <c r="Q17" s="2212" t="s">
        <v>1096</v>
      </c>
      <c r="R17" s="126">
        <v>7</v>
      </c>
    </row>
    <row r="18" spans="1:18" ht="23.1" customHeight="1">
      <c r="A18" s="60">
        <v>8</v>
      </c>
      <c r="B18" s="93" t="s">
        <v>1025</v>
      </c>
      <c r="C18" s="1025">
        <v>1.5</v>
      </c>
      <c r="D18" s="1025">
        <v>0</v>
      </c>
      <c r="E18" s="1022">
        <v>11000</v>
      </c>
      <c r="F18" s="1022">
        <v>0</v>
      </c>
      <c r="G18" s="1022">
        <v>160</v>
      </c>
      <c r="H18" s="1022">
        <v>26823133</v>
      </c>
      <c r="I18" s="1022">
        <v>0</v>
      </c>
      <c r="J18" s="1022">
        <v>20956</v>
      </c>
      <c r="K18" s="1022">
        <v>9161</v>
      </c>
      <c r="L18" s="1022">
        <v>26</v>
      </c>
      <c r="M18" s="1022">
        <v>289</v>
      </c>
      <c r="N18" s="918">
        <v>24708</v>
      </c>
      <c r="O18" s="2207" t="s">
        <v>1095</v>
      </c>
      <c r="P18" s="1764" t="s">
        <v>572</v>
      </c>
      <c r="Q18" s="2213" t="s">
        <v>1096</v>
      </c>
      <c r="R18" s="55">
        <v>8</v>
      </c>
    </row>
    <row r="19" spans="1:18" ht="23.1" customHeight="1">
      <c r="A19" s="60">
        <v>9</v>
      </c>
      <c r="B19" s="93" t="s">
        <v>1026</v>
      </c>
      <c r="C19" s="1023">
        <v>1.5</v>
      </c>
      <c r="D19" s="1023">
        <v>0</v>
      </c>
      <c r="E19" s="1020">
        <v>13000</v>
      </c>
      <c r="F19" s="1020">
        <v>0</v>
      </c>
      <c r="G19" s="1020">
        <v>160</v>
      </c>
      <c r="H19" s="1020">
        <v>5323341</v>
      </c>
      <c r="I19" s="1020">
        <v>0</v>
      </c>
      <c r="J19" s="1020">
        <v>5275</v>
      </c>
      <c r="K19" s="1020">
        <v>2431</v>
      </c>
      <c r="L19" s="1020">
        <v>5</v>
      </c>
      <c r="M19" s="1020">
        <v>61</v>
      </c>
      <c r="N19" s="389">
        <v>6283</v>
      </c>
      <c r="O19" s="2205" t="s">
        <v>1095</v>
      </c>
      <c r="P19" s="1765" t="s">
        <v>572</v>
      </c>
      <c r="Q19" s="2210" t="s">
        <v>1096</v>
      </c>
      <c r="R19" s="55">
        <v>9</v>
      </c>
    </row>
    <row r="20" spans="1:18" ht="23.1" customHeight="1">
      <c r="A20" s="60">
        <v>10</v>
      </c>
      <c r="B20" s="93" t="s">
        <v>1027</v>
      </c>
      <c r="C20" s="1023">
        <v>2.4</v>
      </c>
      <c r="D20" s="1023">
        <v>0</v>
      </c>
      <c r="E20" s="1020">
        <v>11000</v>
      </c>
      <c r="F20" s="1020">
        <v>0</v>
      </c>
      <c r="G20" s="1020">
        <v>160</v>
      </c>
      <c r="H20" s="1020">
        <v>7417974</v>
      </c>
      <c r="I20" s="1020">
        <v>0</v>
      </c>
      <c r="J20" s="1020">
        <v>7212</v>
      </c>
      <c r="K20" s="1020">
        <v>3897</v>
      </c>
      <c r="L20" s="1020">
        <v>13</v>
      </c>
      <c r="M20" s="1020">
        <v>141</v>
      </c>
      <c r="N20" s="389">
        <v>8659</v>
      </c>
      <c r="O20" s="2205" t="s">
        <v>1095</v>
      </c>
      <c r="P20" s="1765" t="s">
        <v>572</v>
      </c>
      <c r="Q20" s="1765" t="s">
        <v>1096</v>
      </c>
      <c r="R20" s="55">
        <v>10</v>
      </c>
    </row>
    <row r="21" spans="1:18" s="97" customFormat="1" ht="23.1" customHeight="1">
      <c r="A21" s="60">
        <v>11</v>
      </c>
      <c r="B21" s="93" t="s">
        <v>1028</v>
      </c>
      <c r="C21" s="1023">
        <v>2.7</v>
      </c>
      <c r="D21" s="1023">
        <v>0</v>
      </c>
      <c r="E21" s="1020">
        <v>12400</v>
      </c>
      <c r="F21" s="1020">
        <v>0</v>
      </c>
      <c r="G21" s="1020">
        <v>160</v>
      </c>
      <c r="H21" s="1020">
        <v>4761573</v>
      </c>
      <c r="I21" s="1016">
        <v>0</v>
      </c>
      <c r="J21" s="1016">
        <v>5199</v>
      </c>
      <c r="K21" s="1016">
        <v>2336</v>
      </c>
      <c r="L21" s="1016">
        <v>4</v>
      </c>
      <c r="M21" s="1016">
        <v>125</v>
      </c>
      <c r="N21" s="390">
        <v>6319</v>
      </c>
      <c r="O21" s="2205" t="s">
        <v>1095</v>
      </c>
      <c r="P21" s="1765" t="s">
        <v>572</v>
      </c>
      <c r="Q21" s="2214" t="s">
        <v>1096</v>
      </c>
      <c r="R21" s="55">
        <v>11</v>
      </c>
    </row>
    <row r="22" spans="1:18" s="97" customFormat="1" ht="23.1" customHeight="1">
      <c r="A22" s="62">
        <v>12</v>
      </c>
      <c r="B22" s="61" t="s">
        <v>1029</v>
      </c>
      <c r="C22" s="1007">
        <v>2</v>
      </c>
      <c r="D22" s="1007">
        <v>0</v>
      </c>
      <c r="E22" s="1016">
        <v>13200</v>
      </c>
      <c r="F22" s="1016">
        <v>0</v>
      </c>
      <c r="G22" s="1016">
        <v>160</v>
      </c>
      <c r="H22" s="1016">
        <v>5124249</v>
      </c>
      <c r="I22" s="1016">
        <v>0</v>
      </c>
      <c r="J22" s="1016">
        <v>5516</v>
      </c>
      <c r="K22" s="1016">
        <v>2724</v>
      </c>
      <c r="L22" s="1016">
        <v>75</v>
      </c>
      <c r="M22" s="1016">
        <v>86</v>
      </c>
      <c r="N22" s="390">
        <v>6511</v>
      </c>
      <c r="O22" s="2205" t="s">
        <v>1095</v>
      </c>
      <c r="P22" s="1765" t="s">
        <v>572</v>
      </c>
      <c r="Q22" s="1765" t="s">
        <v>1096</v>
      </c>
      <c r="R22" s="63">
        <v>12</v>
      </c>
    </row>
    <row r="23" spans="1:18" s="97" customFormat="1" ht="23.1" customHeight="1">
      <c r="A23" s="66">
        <v>14</v>
      </c>
      <c r="B23" s="58" t="s">
        <v>1030</v>
      </c>
      <c r="C23" s="1005">
        <v>1.5</v>
      </c>
      <c r="D23" s="1005">
        <v>0</v>
      </c>
      <c r="E23" s="1015">
        <v>11700</v>
      </c>
      <c r="F23" s="1015">
        <v>0</v>
      </c>
      <c r="G23" s="1015">
        <v>160</v>
      </c>
      <c r="H23" s="1015">
        <v>13221636</v>
      </c>
      <c r="I23" s="1015">
        <v>0</v>
      </c>
      <c r="J23" s="1015">
        <v>14254</v>
      </c>
      <c r="K23" s="1015">
        <v>6795</v>
      </c>
      <c r="L23" s="1015">
        <v>3</v>
      </c>
      <c r="M23" s="1015">
        <v>121</v>
      </c>
      <c r="N23" s="913">
        <v>16586</v>
      </c>
      <c r="O23" s="2219" t="s">
        <v>1095</v>
      </c>
      <c r="P23" s="1764" t="s">
        <v>572</v>
      </c>
      <c r="Q23" s="2220" t="s">
        <v>1096</v>
      </c>
      <c r="R23" s="67">
        <v>14</v>
      </c>
    </row>
    <row r="24" spans="1:18" s="97" customFormat="1" ht="23.1" customHeight="1">
      <c r="A24" s="62">
        <v>15</v>
      </c>
      <c r="B24" s="61" t="s">
        <v>1031</v>
      </c>
      <c r="C24" s="1007">
        <v>1.3</v>
      </c>
      <c r="D24" s="1007">
        <v>0</v>
      </c>
      <c r="E24" s="1016">
        <v>10000</v>
      </c>
      <c r="F24" s="1016">
        <v>0</v>
      </c>
      <c r="G24" s="1016">
        <v>160</v>
      </c>
      <c r="H24" s="1016">
        <v>11298243</v>
      </c>
      <c r="I24" s="1016">
        <v>0</v>
      </c>
      <c r="J24" s="1016">
        <v>10394</v>
      </c>
      <c r="K24" s="1016">
        <v>4222</v>
      </c>
      <c r="L24" s="1016">
        <v>15</v>
      </c>
      <c r="M24" s="1016">
        <v>79</v>
      </c>
      <c r="N24" s="390">
        <v>12455</v>
      </c>
      <c r="O24" s="2205" t="s">
        <v>1095</v>
      </c>
      <c r="P24" s="1765" t="s">
        <v>572</v>
      </c>
      <c r="Q24" s="2214" t="s">
        <v>1096</v>
      </c>
      <c r="R24" s="63">
        <v>15</v>
      </c>
    </row>
    <row r="25" spans="1:18" s="97" customFormat="1" ht="23.1" customHeight="1">
      <c r="A25" s="62">
        <v>16</v>
      </c>
      <c r="B25" s="61" t="s">
        <v>1032</v>
      </c>
      <c r="C25" s="1007">
        <v>1.4</v>
      </c>
      <c r="D25" s="1007">
        <v>0</v>
      </c>
      <c r="E25" s="1016">
        <v>8500</v>
      </c>
      <c r="F25" s="1016">
        <v>0</v>
      </c>
      <c r="G25" s="1016">
        <v>160</v>
      </c>
      <c r="H25" s="1016">
        <v>2894164</v>
      </c>
      <c r="I25" s="1016">
        <v>0</v>
      </c>
      <c r="J25" s="1016">
        <v>3490</v>
      </c>
      <c r="K25" s="1016">
        <v>1770</v>
      </c>
      <c r="L25" s="1016">
        <v>7</v>
      </c>
      <c r="M25" s="1016">
        <v>14</v>
      </c>
      <c r="N25" s="390">
        <v>4170</v>
      </c>
      <c r="O25" s="2205" t="s">
        <v>1095</v>
      </c>
      <c r="P25" s="1765" t="s">
        <v>572</v>
      </c>
      <c r="Q25" s="2214" t="s">
        <v>1096</v>
      </c>
      <c r="R25" s="63">
        <v>16</v>
      </c>
    </row>
    <row r="26" spans="1:18" s="97" customFormat="1" ht="23.1" customHeight="1">
      <c r="A26" s="62">
        <v>17</v>
      </c>
      <c r="B26" s="61" t="s">
        <v>1033</v>
      </c>
      <c r="C26" s="1007">
        <v>1.7</v>
      </c>
      <c r="D26" s="1007">
        <v>0</v>
      </c>
      <c r="E26" s="1016">
        <v>14000</v>
      </c>
      <c r="F26" s="1016">
        <v>0</v>
      </c>
      <c r="G26" s="1016">
        <v>160</v>
      </c>
      <c r="H26" s="1016">
        <v>5998223</v>
      </c>
      <c r="I26" s="1016">
        <v>0</v>
      </c>
      <c r="J26" s="1016">
        <v>6680</v>
      </c>
      <c r="K26" s="1016">
        <v>2986</v>
      </c>
      <c r="L26" s="1016">
        <v>17</v>
      </c>
      <c r="M26" s="1016">
        <v>77</v>
      </c>
      <c r="N26" s="390">
        <v>7974</v>
      </c>
      <c r="O26" s="2205" t="s">
        <v>1095</v>
      </c>
      <c r="P26" s="1768" t="s">
        <v>572</v>
      </c>
      <c r="Q26" s="2214" t="s">
        <v>1096</v>
      </c>
      <c r="R26" s="63">
        <v>17</v>
      </c>
    </row>
    <row r="27" spans="1:18" s="97" customFormat="1" ht="23.1" customHeight="1">
      <c r="A27" s="71">
        <v>18</v>
      </c>
      <c r="B27" s="72" t="s">
        <v>1034</v>
      </c>
      <c r="C27" s="1009">
        <v>1.2</v>
      </c>
      <c r="D27" s="1009">
        <v>0</v>
      </c>
      <c r="E27" s="1017">
        <v>9000</v>
      </c>
      <c r="F27" s="1017">
        <v>0</v>
      </c>
      <c r="G27" s="1017">
        <v>160</v>
      </c>
      <c r="H27" s="1017">
        <v>11006234</v>
      </c>
      <c r="I27" s="1017">
        <v>0</v>
      </c>
      <c r="J27" s="1017">
        <v>10736</v>
      </c>
      <c r="K27" s="1017">
        <v>4951</v>
      </c>
      <c r="L27" s="1017">
        <v>1</v>
      </c>
      <c r="M27" s="1017">
        <v>57</v>
      </c>
      <c r="N27" s="402">
        <v>13066</v>
      </c>
      <c r="O27" s="2205" t="s">
        <v>1095</v>
      </c>
      <c r="P27" s="1768" t="s">
        <v>572</v>
      </c>
      <c r="Q27" s="2212" t="s">
        <v>1096</v>
      </c>
      <c r="R27" s="73">
        <v>18</v>
      </c>
    </row>
    <row r="28" spans="1:18" s="97" customFormat="1" ht="23.1" customHeight="1">
      <c r="A28" s="62">
        <v>19</v>
      </c>
      <c r="B28" s="61" t="s">
        <v>1035</v>
      </c>
      <c r="C28" s="1005">
        <v>1.5</v>
      </c>
      <c r="D28" s="1005">
        <v>0</v>
      </c>
      <c r="E28" s="1015">
        <v>12000</v>
      </c>
      <c r="F28" s="1015">
        <v>0</v>
      </c>
      <c r="G28" s="1015">
        <v>160</v>
      </c>
      <c r="H28" s="1015">
        <v>13852434</v>
      </c>
      <c r="I28" s="1015">
        <v>0</v>
      </c>
      <c r="J28" s="1015">
        <v>12767</v>
      </c>
      <c r="K28" s="1015">
        <v>5436</v>
      </c>
      <c r="L28" s="1015">
        <v>8</v>
      </c>
      <c r="M28" s="1015">
        <v>137</v>
      </c>
      <c r="N28" s="913">
        <v>14923</v>
      </c>
      <c r="O28" s="1764" t="s">
        <v>1095</v>
      </c>
      <c r="P28" s="1764" t="s">
        <v>572</v>
      </c>
      <c r="Q28" s="2214" t="s">
        <v>1096</v>
      </c>
      <c r="R28" s="63">
        <v>19</v>
      </c>
    </row>
    <row r="29" spans="1:18" s="97" customFormat="1" ht="23.1" customHeight="1">
      <c r="A29" s="62">
        <v>21</v>
      </c>
      <c r="B29" s="61" t="s">
        <v>1036</v>
      </c>
      <c r="C29" s="1007">
        <v>1.5</v>
      </c>
      <c r="D29" s="1007">
        <v>0</v>
      </c>
      <c r="E29" s="1016">
        <v>6400</v>
      </c>
      <c r="F29" s="1016">
        <v>0</v>
      </c>
      <c r="G29" s="1016">
        <v>160</v>
      </c>
      <c r="H29" s="1016">
        <v>21240468</v>
      </c>
      <c r="I29" s="1016">
        <v>0</v>
      </c>
      <c r="J29" s="1016">
        <v>17733</v>
      </c>
      <c r="K29" s="1016">
        <v>7117</v>
      </c>
      <c r="L29" s="1016">
        <v>4</v>
      </c>
      <c r="M29" s="1016">
        <v>202</v>
      </c>
      <c r="N29" s="390">
        <v>20653</v>
      </c>
      <c r="O29" s="2205" t="s">
        <v>1095</v>
      </c>
      <c r="P29" s="1765" t="s">
        <v>572</v>
      </c>
      <c r="Q29" s="2210" t="s">
        <v>1096</v>
      </c>
      <c r="R29" s="63">
        <v>21</v>
      </c>
    </row>
    <row r="30" spans="1:18" s="97" customFormat="1" ht="23.1" customHeight="1">
      <c r="A30" s="62">
        <v>22</v>
      </c>
      <c r="B30" s="61" t="s">
        <v>1037</v>
      </c>
      <c r="C30" s="1007">
        <v>1.9</v>
      </c>
      <c r="D30" s="1007">
        <v>0</v>
      </c>
      <c r="E30" s="1016">
        <v>9500</v>
      </c>
      <c r="F30" s="1016">
        <v>0</v>
      </c>
      <c r="G30" s="1016">
        <v>160</v>
      </c>
      <c r="H30" s="1016">
        <v>23434587</v>
      </c>
      <c r="I30" s="1016">
        <v>0</v>
      </c>
      <c r="J30" s="1016">
        <v>20296</v>
      </c>
      <c r="K30" s="1016">
        <v>8900</v>
      </c>
      <c r="L30" s="1016">
        <v>0</v>
      </c>
      <c r="M30" s="1016">
        <v>385</v>
      </c>
      <c r="N30" s="390">
        <v>23878</v>
      </c>
      <c r="O30" s="2205" t="s">
        <v>1095</v>
      </c>
      <c r="P30" s="1765" t="s">
        <v>572</v>
      </c>
      <c r="Q30" s="2210" t="s">
        <v>1096</v>
      </c>
      <c r="R30" s="63">
        <v>22</v>
      </c>
    </row>
    <row r="31" spans="1:18" s="97" customFormat="1" ht="23.1" customHeight="1">
      <c r="A31" s="62">
        <v>23</v>
      </c>
      <c r="B31" s="61" t="s">
        <v>1038</v>
      </c>
      <c r="C31" s="1007">
        <v>0.9</v>
      </c>
      <c r="D31" s="1007">
        <v>0</v>
      </c>
      <c r="E31" s="1016">
        <v>9000</v>
      </c>
      <c r="F31" s="1016">
        <v>0</v>
      </c>
      <c r="G31" s="1016">
        <v>160</v>
      </c>
      <c r="H31" s="1016">
        <v>5470767</v>
      </c>
      <c r="I31" s="1016">
        <v>0</v>
      </c>
      <c r="J31" s="1016">
        <v>4919</v>
      </c>
      <c r="K31" s="1016">
        <v>2084</v>
      </c>
      <c r="L31" s="1016">
        <v>5</v>
      </c>
      <c r="M31" s="1016">
        <v>21</v>
      </c>
      <c r="N31" s="390">
        <v>5780</v>
      </c>
      <c r="O31" s="2205" t="s">
        <v>1095</v>
      </c>
      <c r="P31" s="1765" t="s">
        <v>572</v>
      </c>
      <c r="Q31" s="2210" t="s">
        <v>1096</v>
      </c>
      <c r="R31" s="63">
        <v>23</v>
      </c>
    </row>
    <row r="32" spans="1:18" s="97" customFormat="1" ht="23.1" customHeight="1">
      <c r="A32" s="71">
        <v>24</v>
      </c>
      <c r="B32" s="72" t="s">
        <v>1039</v>
      </c>
      <c r="C32" s="1009">
        <v>1.42</v>
      </c>
      <c r="D32" s="1009">
        <v>0</v>
      </c>
      <c r="E32" s="1017">
        <v>12500</v>
      </c>
      <c r="F32" s="1017">
        <v>0</v>
      </c>
      <c r="G32" s="1017">
        <v>160</v>
      </c>
      <c r="H32" s="1017">
        <v>11964026</v>
      </c>
      <c r="I32" s="1017">
        <v>0</v>
      </c>
      <c r="J32" s="1017">
        <v>7444</v>
      </c>
      <c r="K32" s="1017">
        <v>2677</v>
      </c>
      <c r="L32" s="1017">
        <v>0</v>
      </c>
      <c r="M32" s="1017">
        <v>137</v>
      </c>
      <c r="N32" s="402">
        <v>9196</v>
      </c>
      <c r="O32" s="2208" t="s">
        <v>1095</v>
      </c>
      <c r="P32" s="1763" t="s">
        <v>572</v>
      </c>
      <c r="Q32" s="2212" t="s">
        <v>1096</v>
      </c>
      <c r="R32" s="73">
        <v>24</v>
      </c>
    </row>
    <row r="33" spans="1:18" s="97" customFormat="1" ht="23.1" customHeight="1">
      <c r="A33" s="74">
        <v>25</v>
      </c>
      <c r="B33" s="61" t="s">
        <v>1040</v>
      </c>
      <c r="C33" s="1005">
        <v>1.4</v>
      </c>
      <c r="D33" s="1005">
        <v>0</v>
      </c>
      <c r="E33" s="1015">
        <v>12000</v>
      </c>
      <c r="F33" s="1015">
        <v>0</v>
      </c>
      <c r="G33" s="1015">
        <v>160</v>
      </c>
      <c r="H33" s="1015">
        <v>9837318</v>
      </c>
      <c r="I33" s="1015">
        <v>0</v>
      </c>
      <c r="J33" s="1015">
        <v>8971</v>
      </c>
      <c r="K33" s="1015">
        <v>4129</v>
      </c>
      <c r="L33" s="1015">
        <v>23</v>
      </c>
      <c r="M33" s="1015">
        <v>76</v>
      </c>
      <c r="N33" s="913">
        <v>10676</v>
      </c>
      <c r="O33" s="1764" t="s">
        <v>1095</v>
      </c>
      <c r="P33" s="1764" t="s">
        <v>572</v>
      </c>
      <c r="Q33" s="2216" t="s">
        <v>1096</v>
      </c>
      <c r="R33" s="75">
        <v>25</v>
      </c>
    </row>
    <row r="34" spans="1:18" s="97" customFormat="1" ht="23.1" customHeight="1">
      <c r="A34" s="62">
        <v>27</v>
      </c>
      <c r="B34" s="61" t="s">
        <v>1041</v>
      </c>
      <c r="C34" s="1007">
        <v>1.7</v>
      </c>
      <c r="D34" s="1007">
        <v>0</v>
      </c>
      <c r="E34" s="1016">
        <v>9000</v>
      </c>
      <c r="F34" s="1016">
        <v>0</v>
      </c>
      <c r="G34" s="1016">
        <v>160</v>
      </c>
      <c r="H34" s="1016">
        <v>11895474</v>
      </c>
      <c r="I34" s="1016">
        <v>0</v>
      </c>
      <c r="J34" s="1016">
        <v>7445</v>
      </c>
      <c r="K34" s="1016">
        <v>2973</v>
      </c>
      <c r="L34" s="1016">
        <v>2</v>
      </c>
      <c r="M34" s="1016">
        <v>129</v>
      </c>
      <c r="N34" s="390">
        <v>8736</v>
      </c>
      <c r="O34" s="1765" t="s">
        <v>1095</v>
      </c>
      <c r="P34" s="1765" t="s">
        <v>572</v>
      </c>
      <c r="Q34" s="2210" t="s">
        <v>1096</v>
      </c>
      <c r="R34" s="63">
        <v>27</v>
      </c>
    </row>
    <row r="35" spans="1:18" s="97" customFormat="1" ht="23.1" customHeight="1">
      <c r="A35" s="62">
        <v>28</v>
      </c>
      <c r="B35" s="61" t="s">
        <v>1042</v>
      </c>
      <c r="C35" s="1007">
        <v>1.5</v>
      </c>
      <c r="D35" s="1007">
        <v>0</v>
      </c>
      <c r="E35" s="1016">
        <v>10500</v>
      </c>
      <c r="F35" s="1016">
        <v>0</v>
      </c>
      <c r="G35" s="1016">
        <v>160</v>
      </c>
      <c r="H35" s="1016">
        <v>5460599</v>
      </c>
      <c r="I35" s="1016">
        <v>0</v>
      </c>
      <c r="J35" s="1016">
        <v>4331</v>
      </c>
      <c r="K35" s="1016">
        <v>1803</v>
      </c>
      <c r="L35" s="1016">
        <v>15</v>
      </c>
      <c r="M35" s="1016">
        <v>57</v>
      </c>
      <c r="N35" s="390">
        <v>5108</v>
      </c>
      <c r="O35" s="1765" t="s">
        <v>1095</v>
      </c>
      <c r="P35" s="1765" t="s">
        <v>572</v>
      </c>
      <c r="Q35" s="2210" t="s">
        <v>1096</v>
      </c>
      <c r="R35" s="63">
        <v>28</v>
      </c>
    </row>
    <row r="36" spans="1:18" s="97" customFormat="1" ht="23.1" customHeight="1">
      <c r="A36" s="62">
        <v>29</v>
      </c>
      <c r="B36" s="61" t="s">
        <v>1043</v>
      </c>
      <c r="C36" s="1007">
        <v>1.2</v>
      </c>
      <c r="D36" s="1007">
        <v>0</v>
      </c>
      <c r="E36" s="1016">
        <v>7200</v>
      </c>
      <c r="F36" s="1016">
        <v>0</v>
      </c>
      <c r="G36" s="1016">
        <v>160</v>
      </c>
      <c r="H36" s="1016">
        <v>6530220</v>
      </c>
      <c r="I36" s="1016">
        <v>0</v>
      </c>
      <c r="J36" s="1016">
        <v>4127</v>
      </c>
      <c r="K36" s="1016">
        <v>1592</v>
      </c>
      <c r="L36" s="1016">
        <v>0</v>
      </c>
      <c r="M36" s="1016">
        <v>50</v>
      </c>
      <c r="N36" s="390">
        <v>4869</v>
      </c>
      <c r="O36" s="1765" t="s">
        <v>1095</v>
      </c>
      <c r="P36" s="1765" t="s">
        <v>572</v>
      </c>
      <c r="Q36" s="2210" t="s">
        <v>1096</v>
      </c>
      <c r="R36" s="63">
        <v>29</v>
      </c>
    </row>
    <row r="37" spans="1:18" s="97" customFormat="1" ht="23.1" customHeight="1">
      <c r="A37" s="71">
        <v>30</v>
      </c>
      <c r="B37" s="72" t="s">
        <v>1044</v>
      </c>
      <c r="C37" s="1009">
        <v>1.46</v>
      </c>
      <c r="D37" s="1009">
        <v>0</v>
      </c>
      <c r="E37" s="1017">
        <v>12000</v>
      </c>
      <c r="F37" s="1017">
        <v>0</v>
      </c>
      <c r="G37" s="1017">
        <v>140</v>
      </c>
      <c r="H37" s="1017">
        <v>13135800</v>
      </c>
      <c r="I37" s="1017">
        <v>0</v>
      </c>
      <c r="J37" s="1017">
        <v>10220</v>
      </c>
      <c r="K37" s="1017">
        <v>4387</v>
      </c>
      <c r="L37" s="1017">
        <v>4</v>
      </c>
      <c r="M37" s="1017">
        <v>145</v>
      </c>
      <c r="N37" s="402">
        <v>11455</v>
      </c>
      <c r="O37" s="1763" t="s">
        <v>1095</v>
      </c>
      <c r="P37" s="1763" t="s">
        <v>572</v>
      </c>
      <c r="Q37" s="2212" t="s">
        <v>1096</v>
      </c>
      <c r="R37" s="73">
        <v>30</v>
      </c>
    </row>
    <row r="38" spans="1:18" s="97" customFormat="1" ht="23.1" customHeight="1">
      <c r="A38" s="62">
        <v>31</v>
      </c>
      <c r="B38" s="61" t="s">
        <v>1045</v>
      </c>
      <c r="C38" s="1005">
        <v>1.5</v>
      </c>
      <c r="D38" s="1005">
        <v>0</v>
      </c>
      <c r="E38" s="1015">
        <v>10800</v>
      </c>
      <c r="F38" s="1015">
        <v>0</v>
      </c>
      <c r="G38" s="1015">
        <v>160</v>
      </c>
      <c r="H38" s="1015">
        <v>4160922</v>
      </c>
      <c r="I38" s="1015">
        <v>0</v>
      </c>
      <c r="J38" s="1015">
        <v>4415</v>
      </c>
      <c r="K38" s="1015">
        <v>2128</v>
      </c>
      <c r="L38" s="1015">
        <v>2</v>
      </c>
      <c r="M38" s="1015">
        <v>41</v>
      </c>
      <c r="N38" s="913">
        <v>5143</v>
      </c>
      <c r="O38" s="1764" t="s">
        <v>1095</v>
      </c>
      <c r="P38" s="1764" t="s">
        <v>572</v>
      </c>
      <c r="Q38" s="2216" t="s">
        <v>1096</v>
      </c>
      <c r="R38" s="63">
        <v>31</v>
      </c>
    </row>
    <row r="39" spans="1:18" s="97" customFormat="1" ht="23.1" customHeight="1">
      <c r="A39" s="62">
        <v>32</v>
      </c>
      <c r="B39" s="61" t="s">
        <v>1046</v>
      </c>
      <c r="C39" s="1007">
        <v>2.2000000000000002</v>
      </c>
      <c r="D39" s="1007">
        <v>0</v>
      </c>
      <c r="E39" s="1016">
        <v>11000</v>
      </c>
      <c r="F39" s="1016">
        <v>0</v>
      </c>
      <c r="G39" s="1016">
        <v>160</v>
      </c>
      <c r="H39" s="1016">
        <v>8082815</v>
      </c>
      <c r="I39" s="1016">
        <v>0</v>
      </c>
      <c r="J39" s="1016">
        <v>8824</v>
      </c>
      <c r="K39" s="1016">
        <v>4120</v>
      </c>
      <c r="L39" s="1016">
        <v>5</v>
      </c>
      <c r="M39" s="1016">
        <v>140</v>
      </c>
      <c r="N39" s="390">
        <v>10395</v>
      </c>
      <c r="O39" s="1765" t="s">
        <v>1095</v>
      </c>
      <c r="P39" s="1765" t="s">
        <v>572</v>
      </c>
      <c r="Q39" s="2210" t="s">
        <v>1096</v>
      </c>
      <c r="R39" s="63">
        <v>32</v>
      </c>
    </row>
    <row r="40" spans="1:18" s="97" customFormat="1" ht="23.1" customHeight="1">
      <c r="A40" s="62">
        <v>33</v>
      </c>
      <c r="B40" s="61" t="s">
        <v>1047</v>
      </c>
      <c r="C40" s="1007">
        <v>1.7</v>
      </c>
      <c r="D40" s="1007">
        <v>0</v>
      </c>
      <c r="E40" s="1016">
        <v>13000</v>
      </c>
      <c r="F40" s="1016">
        <v>0</v>
      </c>
      <c r="G40" s="1016">
        <v>160</v>
      </c>
      <c r="H40" s="1016">
        <v>3677132</v>
      </c>
      <c r="I40" s="1016">
        <v>0</v>
      </c>
      <c r="J40" s="1016">
        <v>4029</v>
      </c>
      <c r="K40" s="1016">
        <v>1671</v>
      </c>
      <c r="L40" s="1016">
        <v>0</v>
      </c>
      <c r="M40" s="1016">
        <v>41</v>
      </c>
      <c r="N40" s="390">
        <v>4688</v>
      </c>
      <c r="O40" s="1765" t="s">
        <v>1095</v>
      </c>
      <c r="P40" s="1765" t="s">
        <v>572</v>
      </c>
      <c r="Q40" s="2210" t="s">
        <v>1096</v>
      </c>
      <c r="R40" s="63">
        <v>33</v>
      </c>
    </row>
    <row r="41" spans="1:18" s="97" customFormat="1" ht="23.1" customHeight="1">
      <c r="A41" s="62">
        <v>34</v>
      </c>
      <c r="B41" s="61" t="s">
        <v>1048</v>
      </c>
      <c r="C41" s="1007">
        <v>2</v>
      </c>
      <c r="D41" s="1007">
        <v>0</v>
      </c>
      <c r="E41" s="1016">
        <v>10000</v>
      </c>
      <c r="F41" s="1016">
        <v>0</v>
      </c>
      <c r="G41" s="1016">
        <v>160</v>
      </c>
      <c r="H41" s="1016">
        <v>8164471</v>
      </c>
      <c r="I41" s="1016">
        <v>0</v>
      </c>
      <c r="J41" s="1016">
        <v>5722</v>
      </c>
      <c r="K41" s="1016">
        <v>2068</v>
      </c>
      <c r="L41" s="1016">
        <v>2</v>
      </c>
      <c r="M41" s="1016">
        <v>138</v>
      </c>
      <c r="N41" s="390">
        <v>6896</v>
      </c>
      <c r="O41" s="1765" t="s">
        <v>1095</v>
      </c>
      <c r="P41" s="1765" t="s">
        <v>572</v>
      </c>
      <c r="Q41" s="2210" t="s">
        <v>1096</v>
      </c>
      <c r="R41" s="63">
        <v>34</v>
      </c>
    </row>
    <row r="42" spans="1:18" s="97" customFormat="1" ht="23.1" customHeight="1">
      <c r="A42" s="71">
        <v>35</v>
      </c>
      <c r="B42" s="72" t="s">
        <v>1049</v>
      </c>
      <c r="C42" s="1009">
        <v>1.4</v>
      </c>
      <c r="D42" s="1009">
        <v>0</v>
      </c>
      <c r="E42" s="1017">
        <v>11600</v>
      </c>
      <c r="F42" s="1017">
        <v>0</v>
      </c>
      <c r="G42" s="1017">
        <v>160</v>
      </c>
      <c r="H42" s="1017">
        <v>8635074</v>
      </c>
      <c r="I42" s="1017">
        <v>0</v>
      </c>
      <c r="J42" s="1017">
        <v>6429</v>
      </c>
      <c r="K42" s="1017">
        <v>2621</v>
      </c>
      <c r="L42" s="1017">
        <v>27</v>
      </c>
      <c r="M42" s="1017">
        <v>73</v>
      </c>
      <c r="N42" s="402">
        <v>7608</v>
      </c>
      <c r="O42" s="1763" t="s">
        <v>1095</v>
      </c>
      <c r="P42" s="1763" t="s">
        <v>572</v>
      </c>
      <c r="Q42" s="2212" t="s">
        <v>1096</v>
      </c>
      <c r="R42" s="73">
        <v>35</v>
      </c>
    </row>
    <row r="43" spans="1:18" s="97" customFormat="1" ht="23.1" customHeight="1">
      <c r="A43" s="62">
        <v>36</v>
      </c>
      <c r="B43" s="61" t="s">
        <v>1050</v>
      </c>
      <c r="C43" s="1005">
        <v>1.35</v>
      </c>
      <c r="D43" s="1005">
        <v>0</v>
      </c>
      <c r="E43" s="1015">
        <v>11000</v>
      </c>
      <c r="F43" s="1015">
        <v>0</v>
      </c>
      <c r="G43" s="1015">
        <v>160</v>
      </c>
      <c r="H43" s="1015">
        <v>7713337</v>
      </c>
      <c r="I43" s="1015">
        <v>0</v>
      </c>
      <c r="J43" s="1015">
        <v>6349</v>
      </c>
      <c r="K43" s="1015">
        <v>2764</v>
      </c>
      <c r="L43" s="1015">
        <v>15</v>
      </c>
      <c r="M43" s="1015">
        <v>69</v>
      </c>
      <c r="N43" s="913">
        <v>7489</v>
      </c>
      <c r="O43" s="1764" t="s">
        <v>1095</v>
      </c>
      <c r="P43" s="1764" t="s">
        <v>572</v>
      </c>
      <c r="Q43" s="2216" t="s">
        <v>1096</v>
      </c>
      <c r="R43" s="63">
        <v>36</v>
      </c>
    </row>
    <row r="44" spans="1:18" s="97" customFormat="1" ht="23.1" customHeight="1">
      <c r="A44" s="62">
        <v>37</v>
      </c>
      <c r="B44" s="61" t="s">
        <v>1051</v>
      </c>
      <c r="C44" s="1007">
        <v>1.6</v>
      </c>
      <c r="D44" s="1007">
        <v>0</v>
      </c>
      <c r="E44" s="1016">
        <v>10000</v>
      </c>
      <c r="F44" s="1016">
        <v>0</v>
      </c>
      <c r="G44" s="1016">
        <v>120</v>
      </c>
      <c r="H44" s="1016">
        <v>11783343</v>
      </c>
      <c r="I44" s="1016">
        <v>0</v>
      </c>
      <c r="J44" s="1016">
        <v>9131</v>
      </c>
      <c r="K44" s="1016">
        <v>3386</v>
      </c>
      <c r="L44" s="1016">
        <v>1</v>
      </c>
      <c r="M44" s="1016">
        <v>283</v>
      </c>
      <c r="N44" s="390">
        <v>10932</v>
      </c>
      <c r="O44" s="1765" t="s">
        <v>1095</v>
      </c>
      <c r="P44" s="1765" t="s">
        <v>572</v>
      </c>
      <c r="Q44" s="2210" t="s">
        <v>1096</v>
      </c>
      <c r="R44" s="63">
        <v>37</v>
      </c>
    </row>
    <row r="45" spans="1:18" s="97" customFormat="1" ht="23.1" customHeight="1">
      <c r="A45" s="62">
        <v>38</v>
      </c>
      <c r="B45" s="61" t="s">
        <v>1052</v>
      </c>
      <c r="C45" s="1007">
        <v>1.5</v>
      </c>
      <c r="D45" s="1007">
        <v>0</v>
      </c>
      <c r="E45" s="1016">
        <v>11400</v>
      </c>
      <c r="F45" s="1016">
        <v>0</v>
      </c>
      <c r="G45" s="1016">
        <v>160</v>
      </c>
      <c r="H45" s="1016">
        <v>3302321</v>
      </c>
      <c r="I45" s="1016">
        <v>0</v>
      </c>
      <c r="J45" s="1016">
        <v>3412</v>
      </c>
      <c r="K45" s="1016">
        <v>1565</v>
      </c>
      <c r="L45" s="1016">
        <v>88</v>
      </c>
      <c r="M45" s="1016">
        <v>22</v>
      </c>
      <c r="N45" s="390">
        <v>4040</v>
      </c>
      <c r="O45" s="1765" t="s">
        <v>1095</v>
      </c>
      <c r="P45" s="1765" t="s">
        <v>572</v>
      </c>
      <c r="Q45" s="2210" t="s">
        <v>1096</v>
      </c>
      <c r="R45" s="63">
        <v>38</v>
      </c>
    </row>
    <row r="46" spans="1:18" s="97" customFormat="1" ht="23.1" customHeight="1">
      <c r="A46" s="62">
        <v>39</v>
      </c>
      <c r="B46" s="61" t="s">
        <v>1053</v>
      </c>
      <c r="C46" s="1007">
        <v>1.6</v>
      </c>
      <c r="D46" s="1007">
        <v>0</v>
      </c>
      <c r="E46" s="1016">
        <v>10800</v>
      </c>
      <c r="F46" s="1016">
        <v>0</v>
      </c>
      <c r="G46" s="1016">
        <v>160</v>
      </c>
      <c r="H46" s="1016">
        <v>2543910</v>
      </c>
      <c r="I46" s="1016">
        <v>0</v>
      </c>
      <c r="J46" s="1016">
        <v>2317</v>
      </c>
      <c r="K46" s="1016">
        <v>999</v>
      </c>
      <c r="L46" s="1016">
        <v>2</v>
      </c>
      <c r="M46" s="1016">
        <v>21</v>
      </c>
      <c r="N46" s="390">
        <v>2736</v>
      </c>
      <c r="O46" s="1765" t="s">
        <v>1095</v>
      </c>
      <c r="P46" s="1765" t="s">
        <v>572</v>
      </c>
      <c r="Q46" s="2210" t="s">
        <v>1096</v>
      </c>
      <c r="R46" s="63">
        <v>39</v>
      </c>
    </row>
    <row r="47" spans="1:18" s="97" customFormat="1" ht="23.1" customHeight="1">
      <c r="A47" s="71">
        <v>42</v>
      </c>
      <c r="B47" s="72" t="s">
        <v>1054</v>
      </c>
      <c r="C47" s="1009">
        <v>1.5</v>
      </c>
      <c r="D47" s="1009">
        <v>0</v>
      </c>
      <c r="E47" s="1017">
        <v>11000</v>
      </c>
      <c r="F47" s="1017">
        <v>0</v>
      </c>
      <c r="G47" s="1017">
        <v>160</v>
      </c>
      <c r="H47" s="1017">
        <v>3092210</v>
      </c>
      <c r="I47" s="1017">
        <v>0</v>
      </c>
      <c r="J47" s="1017">
        <v>2304</v>
      </c>
      <c r="K47" s="1017">
        <v>1010</v>
      </c>
      <c r="L47" s="1017">
        <v>1</v>
      </c>
      <c r="M47" s="1017">
        <v>44</v>
      </c>
      <c r="N47" s="402">
        <v>2780</v>
      </c>
      <c r="O47" s="1763" t="s">
        <v>1095</v>
      </c>
      <c r="P47" s="1763" t="s">
        <v>572</v>
      </c>
      <c r="Q47" s="2212" t="s">
        <v>1096</v>
      </c>
      <c r="R47" s="73">
        <v>42</v>
      </c>
    </row>
    <row r="48" spans="1:18" s="97" customFormat="1" ht="23.1" customHeight="1">
      <c r="A48" s="62">
        <v>43</v>
      </c>
      <c r="B48" s="61" t="s">
        <v>1055</v>
      </c>
      <c r="C48" s="1005">
        <v>1.4</v>
      </c>
      <c r="D48" s="1005">
        <v>0</v>
      </c>
      <c r="E48" s="1015">
        <v>10000</v>
      </c>
      <c r="F48" s="1015">
        <v>0</v>
      </c>
      <c r="G48" s="1015">
        <v>160</v>
      </c>
      <c r="H48" s="1015">
        <v>6209924</v>
      </c>
      <c r="I48" s="1015">
        <v>0</v>
      </c>
      <c r="J48" s="1015">
        <v>6141</v>
      </c>
      <c r="K48" s="1015">
        <v>2889</v>
      </c>
      <c r="L48" s="1015">
        <v>33</v>
      </c>
      <c r="M48" s="1015">
        <v>55</v>
      </c>
      <c r="N48" s="913">
        <v>7202</v>
      </c>
      <c r="O48" s="1764" t="s">
        <v>1095</v>
      </c>
      <c r="P48" s="1764" t="s">
        <v>572</v>
      </c>
      <c r="Q48" s="2216" t="s">
        <v>1096</v>
      </c>
      <c r="R48" s="63">
        <v>43</v>
      </c>
    </row>
    <row r="49" spans="1:18" s="97" customFormat="1" ht="23.1" customHeight="1">
      <c r="A49" s="62">
        <v>44</v>
      </c>
      <c r="B49" s="61" t="s">
        <v>1056</v>
      </c>
      <c r="C49" s="1007">
        <v>2.2000000000000002</v>
      </c>
      <c r="D49" s="1007">
        <v>0</v>
      </c>
      <c r="E49" s="1016">
        <v>10000</v>
      </c>
      <c r="F49" s="1016">
        <v>0</v>
      </c>
      <c r="G49" s="1016">
        <v>160</v>
      </c>
      <c r="H49" s="1016">
        <v>2092522</v>
      </c>
      <c r="I49" s="1016">
        <v>0</v>
      </c>
      <c r="J49" s="1016">
        <v>2380</v>
      </c>
      <c r="K49" s="1016">
        <v>1195</v>
      </c>
      <c r="L49" s="1016">
        <v>2</v>
      </c>
      <c r="M49" s="1016">
        <v>31</v>
      </c>
      <c r="N49" s="390">
        <v>2804</v>
      </c>
      <c r="O49" s="1765" t="s">
        <v>1095</v>
      </c>
      <c r="P49" s="1765" t="s">
        <v>572</v>
      </c>
      <c r="Q49" s="2210" t="s">
        <v>1096</v>
      </c>
      <c r="R49" s="63">
        <v>44</v>
      </c>
    </row>
    <row r="50" spans="1:18" s="97" customFormat="1" ht="23.1" customHeight="1">
      <c r="A50" s="62">
        <v>45</v>
      </c>
      <c r="B50" s="61" t="s">
        <v>1057</v>
      </c>
      <c r="C50" s="1007">
        <v>1.2</v>
      </c>
      <c r="D50" s="1007">
        <v>0</v>
      </c>
      <c r="E50" s="1016">
        <v>11000</v>
      </c>
      <c r="F50" s="1016">
        <v>0</v>
      </c>
      <c r="G50" s="1016">
        <v>160</v>
      </c>
      <c r="H50" s="1016">
        <v>939344</v>
      </c>
      <c r="I50" s="1016">
        <v>0</v>
      </c>
      <c r="J50" s="1016">
        <v>909</v>
      </c>
      <c r="K50" s="1016">
        <v>425</v>
      </c>
      <c r="L50" s="1016">
        <v>0</v>
      </c>
      <c r="M50" s="1016">
        <v>4</v>
      </c>
      <c r="N50" s="390">
        <v>1092</v>
      </c>
      <c r="O50" s="1765" t="s">
        <v>1095</v>
      </c>
      <c r="P50" s="1765" t="s">
        <v>572</v>
      </c>
      <c r="Q50" s="2210" t="s">
        <v>1096</v>
      </c>
      <c r="R50" s="63">
        <v>45</v>
      </c>
    </row>
    <row r="51" spans="1:18" s="97" customFormat="1" ht="23.1" customHeight="1">
      <c r="A51" s="74">
        <v>46</v>
      </c>
      <c r="B51" s="61" t="s">
        <v>1058</v>
      </c>
      <c r="C51" s="1007">
        <v>1.2</v>
      </c>
      <c r="D51" s="1007">
        <v>0</v>
      </c>
      <c r="E51" s="1016">
        <v>10000</v>
      </c>
      <c r="F51" s="1016">
        <v>0</v>
      </c>
      <c r="G51" s="1016">
        <v>160</v>
      </c>
      <c r="H51" s="1016">
        <v>4278410</v>
      </c>
      <c r="I51" s="1016">
        <v>0</v>
      </c>
      <c r="J51" s="1016">
        <v>4209</v>
      </c>
      <c r="K51" s="1016">
        <v>2035</v>
      </c>
      <c r="L51" s="1016">
        <v>1</v>
      </c>
      <c r="M51" s="1016">
        <v>30</v>
      </c>
      <c r="N51" s="390">
        <v>4917</v>
      </c>
      <c r="O51" s="1765" t="s">
        <v>1095</v>
      </c>
      <c r="P51" s="1765" t="s">
        <v>572</v>
      </c>
      <c r="Q51" s="2210" t="s">
        <v>1096</v>
      </c>
      <c r="R51" s="75">
        <v>46</v>
      </c>
    </row>
    <row r="52" spans="1:18" s="97" customFormat="1" ht="23.1" customHeight="1">
      <c r="A52" s="71">
        <v>47</v>
      </c>
      <c r="B52" s="72" t="s">
        <v>1059</v>
      </c>
      <c r="C52" s="1009">
        <v>1.3</v>
      </c>
      <c r="D52" s="1009">
        <v>0</v>
      </c>
      <c r="E52" s="1017">
        <v>10000</v>
      </c>
      <c r="F52" s="1017">
        <v>0</v>
      </c>
      <c r="G52" s="1017">
        <v>160</v>
      </c>
      <c r="H52" s="1017">
        <v>3734036</v>
      </c>
      <c r="I52" s="1017">
        <v>0</v>
      </c>
      <c r="J52" s="1017">
        <v>3548</v>
      </c>
      <c r="K52" s="1017">
        <v>1609</v>
      </c>
      <c r="L52" s="1017">
        <v>4</v>
      </c>
      <c r="M52" s="1017">
        <v>26</v>
      </c>
      <c r="N52" s="402">
        <v>4212</v>
      </c>
      <c r="O52" s="1763" t="s">
        <v>1095</v>
      </c>
      <c r="P52" s="1763" t="s">
        <v>572</v>
      </c>
      <c r="Q52" s="2212" t="s">
        <v>1096</v>
      </c>
      <c r="R52" s="73">
        <v>47</v>
      </c>
    </row>
    <row r="53" spans="1:18" s="178" customFormat="1" ht="23.1" customHeight="1">
      <c r="A53" s="62">
        <v>49</v>
      </c>
      <c r="B53" s="61" t="s">
        <v>1060</v>
      </c>
      <c r="C53" s="1005">
        <v>1.9</v>
      </c>
      <c r="D53" s="1005">
        <v>0</v>
      </c>
      <c r="E53" s="1015">
        <v>13000</v>
      </c>
      <c r="F53" s="1015">
        <v>0</v>
      </c>
      <c r="G53" s="1015">
        <v>160</v>
      </c>
      <c r="H53" s="1015">
        <v>920635</v>
      </c>
      <c r="I53" s="1015">
        <v>0</v>
      </c>
      <c r="J53" s="1015">
        <v>998</v>
      </c>
      <c r="K53" s="1015">
        <v>471</v>
      </c>
      <c r="L53" s="1015">
        <v>0</v>
      </c>
      <c r="M53" s="1015">
        <v>16</v>
      </c>
      <c r="N53" s="913">
        <v>1191</v>
      </c>
      <c r="O53" s="1764" t="s">
        <v>1095</v>
      </c>
      <c r="P53" s="1765" t="s">
        <v>572</v>
      </c>
      <c r="Q53" s="2216" t="s">
        <v>1096</v>
      </c>
      <c r="R53" s="63">
        <v>49</v>
      </c>
    </row>
    <row r="54" spans="1:18" s="178" customFormat="1" ht="23.1" customHeight="1">
      <c r="A54" s="62">
        <v>50</v>
      </c>
      <c r="B54" s="61" t="s">
        <v>1061</v>
      </c>
      <c r="C54" s="1007">
        <v>1.8</v>
      </c>
      <c r="D54" s="1007">
        <v>0</v>
      </c>
      <c r="E54" s="1016">
        <v>13000</v>
      </c>
      <c r="F54" s="1016">
        <v>0</v>
      </c>
      <c r="G54" s="1016">
        <v>160</v>
      </c>
      <c r="H54" s="1016">
        <v>1104974</v>
      </c>
      <c r="I54" s="1016">
        <v>0</v>
      </c>
      <c r="J54" s="1016">
        <v>1109</v>
      </c>
      <c r="K54" s="1016">
        <v>569</v>
      </c>
      <c r="L54" s="1016">
        <v>2</v>
      </c>
      <c r="M54" s="1016">
        <v>16</v>
      </c>
      <c r="N54" s="390">
        <v>1316</v>
      </c>
      <c r="O54" s="1765" t="s">
        <v>1095</v>
      </c>
      <c r="P54" s="1765" t="s">
        <v>572</v>
      </c>
      <c r="Q54" s="2210" t="s">
        <v>1096</v>
      </c>
      <c r="R54" s="63">
        <v>50</v>
      </c>
    </row>
    <row r="55" spans="1:18" s="178" customFormat="1" ht="23.1" customHeight="1">
      <c r="A55" s="62">
        <v>51</v>
      </c>
      <c r="B55" s="61" t="s">
        <v>1062</v>
      </c>
      <c r="C55" s="1007">
        <v>1.8</v>
      </c>
      <c r="D55" s="1007">
        <v>0</v>
      </c>
      <c r="E55" s="1016">
        <v>13200</v>
      </c>
      <c r="F55" s="1016">
        <v>0</v>
      </c>
      <c r="G55" s="1016">
        <v>160</v>
      </c>
      <c r="H55" s="1016">
        <v>1543934</v>
      </c>
      <c r="I55" s="1016">
        <v>0</v>
      </c>
      <c r="J55" s="1016">
        <v>2069</v>
      </c>
      <c r="K55" s="1016">
        <v>1034</v>
      </c>
      <c r="L55" s="1016">
        <v>3</v>
      </c>
      <c r="M55" s="1016">
        <v>19</v>
      </c>
      <c r="N55" s="390">
        <v>2451</v>
      </c>
      <c r="O55" s="1765" t="s">
        <v>1095</v>
      </c>
      <c r="P55" s="1765" t="s">
        <v>572</v>
      </c>
      <c r="Q55" s="2210" t="s">
        <v>1096</v>
      </c>
      <c r="R55" s="63">
        <v>51</v>
      </c>
    </row>
    <row r="56" spans="1:18" s="178" customFormat="1" ht="23.1" customHeight="1">
      <c r="A56" s="62">
        <v>52</v>
      </c>
      <c r="B56" s="61" t="s">
        <v>1063</v>
      </c>
      <c r="C56" s="1007">
        <v>1.3</v>
      </c>
      <c r="D56" s="1007">
        <v>0</v>
      </c>
      <c r="E56" s="1016">
        <v>12000</v>
      </c>
      <c r="F56" s="1016">
        <v>0</v>
      </c>
      <c r="G56" s="1016">
        <v>160</v>
      </c>
      <c r="H56" s="1016">
        <v>741889</v>
      </c>
      <c r="I56" s="1016">
        <v>0</v>
      </c>
      <c r="J56" s="1016">
        <v>860</v>
      </c>
      <c r="K56" s="1016">
        <v>457</v>
      </c>
      <c r="L56" s="1016">
        <v>2</v>
      </c>
      <c r="M56" s="1016">
        <v>4</v>
      </c>
      <c r="N56" s="390">
        <v>1046</v>
      </c>
      <c r="O56" s="1765" t="s">
        <v>1095</v>
      </c>
      <c r="P56" s="1765" t="s">
        <v>572</v>
      </c>
      <c r="Q56" s="2210" t="s">
        <v>1096</v>
      </c>
      <c r="R56" s="63">
        <v>52</v>
      </c>
    </row>
    <row r="57" spans="1:18" s="178" customFormat="1" ht="23.1" customHeight="1" thickBot="1">
      <c r="A57" s="77">
        <v>54</v>
      </c>
      <c r="B57" s="78" t="s">
        <v>1064</v>
      </c>
      <c r="C57" s="1013">
        <v>1.9</v>
      </c>
      <c r="D57" s="1014">
        <v>0</v>
      </c>
      <c r="E57" s="1018">
        <v>14000</v>
      </c>
      <c r="F57" s="1018">
        <v>0</v>
      </c>
      <c r="G57" s="1018">
        <v>160</v>
      </c>
      <c r="H57" s="1018">
        <v>1398295</v>
      </c>
      <c r="I57" s="1018">
        <v>0</v>
      </c>
      <c r="J57" s="1018">
        <v>1351</v>
      </c>
      <c r="K57" s="1018">
        <v>560</v>
      </c>
      <c r="L57" s="1018">
        <v>1</v>
      </c>
      <c r="M57" s="1018">
        <v>24</v>
      </c>
      <c r="N57" s="916">
        <v>1643</v>
      </c>
      <c r="O57" s="1767" t="s">
        <v>1095</v>
      </c>
      <c r="P57" s="1767" t="s">
        <v>572</v>
      </c>
      <c r="Q57" s="2217" t="s">
        <v>1096</v>
      </c>
      <c r="R57" s="79">
        <v>54</v>
      </c>
    </row>
    <row r="58" spans="1:18" s="97" customFormat="1" ht="23.1" customHeight="1">
      <c r="A58" s="62">
        <v>55</v>
      </c>
      <c r="B58" s="61" t="s">
        <v>1065</v>
      </c>
      <c r="C58" s="1010">
        <v>2</v>
      </c>
      <c r="D58" s="1007">
        <v>0</v>
      </c>
      <c r="E58" s="1016">
        <v>12000</v>
      </c>
      <c r="F58" s="1016">
        <v>0</v>
      </c>
      <c r="G58" s="1016">
        <v>160</v>
      </c>
      <c r="H58" s="1016">
        <v>1258649</v>
      </c>
      <c r="I58" s="1016">
        <v>0</v>
      </c>
      <c r="J58" s="1016">
        <v>1278</v>
      </c>
      <c r="K58" s="1016">
        <v>620</v>
      </c>
      <c r="L58" s="1016">
        <v>0</v>
      </c>
      <c r="M58" s="1016">
        <v>15</v>
      </c>
      <c r="N58" s="390">
        <v>1525</v>
      </c>
      <c r="O58" s="1765" t="s">
        <v>1095</v>
      </c>
      <c r="P58" s="1765" t="s">
        <v>572</v>
      </c>
      <c r="Q58" s="2216" t="s">
        <v>1096</v>
      </c>
      <c r="R58" s="63">
        <v>55</v>
      </c>
    </row>
    <row r="59" spans="1:18" s="178" customFormat="1" ht="23.1" customHeight="1">
      <c r="A59" s="62">
        <v>56</v>
      </c>
      <c r="B59" s="61" t="s">
        <v>1066</v>
      </c>
      <c r="C59" s="1006">
        <v>1.4</v>
      </c>
      <c r="D59" s="1007">
        <v>0</v>
      </c>
      <c r="E59" s="1016">
        <v>14000</v>
      </c>
      <c r="F59" s="1016">
        <v>0</v>
      </c>
      <c r="G59" s="1016">
        <v>160</v>
      </c>
      <c r="H59" s="1016">
        <v>789755</v>
      </c>
      <c r="I59" s="1016">
        <v>0</v>
      </c>
      <c r="J59" s="1016">
        <v>973</v>
      </c>
      <c r="K59" s="1016">
        <v>432</v>
      </c>
      <c r="L59" s="1016">
        <v>0</v>
      </c>
      <c r="M59" s="1016">
        <v>4</v>
      </c>
      <c r="N59" s="390">
        <v>1150</v>
      </c>
      <c r="O59" s="1765" t="s">
        <v>1095</v>
      </c>
      <c r="P59" s="1765" t="s">
        <v>572</v>
      </c>
      <c r="Q59" s="2210" t="s">
        <v>1096</v>
      </c>
      <c r="R59" s="63">
        <v>56</v>
      </c>
    </row>
    <row r="60" spans="1:18" s="178" customFormat="1" ht="23.1" customHeight="1">
      <c r="A60" s="62">
        <v>57</v>
      </c>
      <c r="B60" s="61" t="s">
        <v>1067</v>
      </c>
      <c r="C60" s="1006">
        <v>1.1000000000000001</v>
      </c>
      <c r="D60" s="1007">
        <v>0</v>
      </c>
      <c r="E60" s="1016">
        <v>7000</v>
      </c>
      <c r="F60" s="1016">
        <v>0</v>
      </c>
      <c r="G60" s="1016">
        <v>160</v>
      </c>
      <c r="H60" s="1016">
        <v>425202</v>
      </c>
      <c r="I60" s="1016">
        <v>0</v>
      </c>
      <c r="J60" s="1016">
        <v>575</v>
      </c>
      <c r="K60" s="1016">
        <v>266</v>
      </c>
      <c r="L60" s="1016">
        <v>0</v>
      </c>
      <c r="M60" s="1016">
        <v>1</v>
      </c>
      <c r="N60" s="390">
        <v>690</v>
      </c>
      <c r="O60" s="1765" t="s">
        <v>1095</v>
      </c>
      <c r="P60" s="354" t="s">
        <v>572</v>
      </c>
      <c r="Q60" s="2210" t="s">
        <v>1096</v>
      </c>
      <c r="R60" s="63">
        <v>57</v>
      </c>
    </row>
    <row r="61" spans="1:18" s="178" customFormat="1" ht="23.1" customHeight="1">
      <c r="A61" s="74">
        <v>58</v>
      </c>
      <c r="B61" s="61" t="s">
        <v>1068</v>
      </c>
      <c r="C61" s="1006">
        <v>1.1000000000000001</v>
      </c>
      <c r="D61" s="1007">
        <v>0</v>
      </c>
      <c r="E61" s="1016">
        <v>7200</v>
      </c>
      <c r="F61" s="1016">
        <v>0</v>
      </c>
      <c r="G61" s="1016">
        <v>160</v>
      </c>
      <c r="H61" s="1016">
        <v>447584</v>
      </c>
      <c r="I61" s="1016">
        <v>0</v>
      </c>
      <c r="J61" s="1016">
        <v>649</v>
      </c>
      <c r="K61" s="1016">
        <v>305</v>
      </c>
      <c r="L61" s="1016">
        <v>3</v>
      </c>
      <c r="M61" s="1016">
        <v>0</v>
      </c>
      <c r="N61" s="390">
        <v>797</v>
      </c>
      <c r="O61" s="1765" t="s">
        <v>1095</v>
      </c>
      <c r="P61" s="354" t="s">
        <v>572</v>
      </c>
      <c r="Q61" s="2210" t="s">
        <v>1096</v>
      </c>
      <c r="R61" s="75">
        <v>58</v>
      </c>
    </row>
    <row r="62" spans="1:18" s="178" customFormat="1" ht="23.1" customHeight="1">
      <c r="A62" s="71">
        <v>59</v>
      </c>
      <c r="B62" s="72" t="s">
        <v>1069</v>
      </c>
      <c r="C62" s="1012">
        <v>1.1000000000000001</v>
      </c>
      <c r="D62" s="1009">
        <v>0</v>
      </c>
      <c r="E62" s="1017">
        <v>7200</v>
      </c>
      <c r="F62" s="1017">
        <v>0</v>
      </c>
      <c r="G62" s="1017">
        <v>160</v>
      </c>
      <c r="H62" s="1017">
        <v>360747</v>
      </c>
      <c r="I62" s="1017">
        <v>0</v>
      </c>
      <c r="J62" s="1017">
        <v>469</v>
      </c>
      <c r="K62" s="1017">
        <v>258</v>
      </c>
      <c r="L62" s="1017">
        <v>0</v>
      </c>
      <c r="M62" s="1017">
        <v>0</v>
      </c>
      <c r="N62" s="402">
        <v>605</v>
      </c>
      <c r="O62" s="1763" t="s">
        <v>1095</v>
      </c>
      <c r="P62" s="1763" t="s">
        <v>572</v>
      </c>
      <c r="Q62" s="2212" t="s">
        <v>1096</v>
      </c>
      <c r="R62" s="73">
        <v>59</v>
      </c>
    </row>
    <row r="63" spans="1:18" s="178" customFormat="1" ht="23.1" customHeight="1">
      <c r="A63" s="62">
        <v>61</v>
      </c>
      <c r="B63" s="61" t="s">
        <v>1070</v>
      </c>
      <c r="C63" s="1010">
        <v>1</v>
      </c>
      <c r="D63" s="1007">
        <v>0</v>
      </c>
      <c r="E63" s="1016">
        <v>7200</v>
      </c>
      <c r="F63" s="1016">
        <v>0</v>
      </c>
      <c r="G63" s="1016">
        <v>160</v>
      </c>
      <c r="H63" s="1016">
        <v>725400</v>
      </c>
      <c r="I63" s="1016">
        <v>0</v>
      </c>
      <c r="J63" s="1016">
        <v>807</v>
      </c>
      <c r="K63" s="1016">
        <v>403</v>
      </c>
      <c r="L63" s="1016">
        <v>1</v>
      </c>
      <c r="M63" s="1016">
        <v>0</v>
      </c>
      <c r="N63" s="390">
        <v>1043</v>
      </c>
      <c r="O63" s="1765" t="s">
        <v>1095</v>
      </c>
      <c r="P63" s="1765" t="s">
        <v>572</v>
      </c>
      <c r="Q63" s="2216" t="s">
        <v>1096</v>
      </c>
      <c r="R63" s="63">
        <v>61</v>
      </c>
    </row>
    <row r="64" spans="1:18" s="97" customFormat="1" ht="23.1" customHeight="1">
      <c r="A64" s="62">
        <v>65</v>
      </c>
      <c r="B64" s="61" t="s">
        <v>1071</v>
      </c>
      <c r="C64" s="1006">
        <v>2</v>
      </c>
      <c r="D64" s="1007">
        <v>0</v>
      </c>
      <c r="E64" s="1016">
        <v>15000</v>
      </c>
      <c r="F64" s="1016">
        <v>0</v>
      </c>
      <c r="G64" s="1016">
        <v>160</v>
      </c>
      <c r="H64" s="1016">
        <v>169017</v>
      </c>
      <c r="I64" s="1016">
        <v>0</v>
      </c>
      <c r="J64" s="1016">
        <v>228</v>
      </c>
      <c r="K64" s="1016">
        <v>112</v>
      </c>
      <c r="L64" s="1016">
        <v>0</v>
      </c>
      <c r="M64" s="1016">
        <v>2</v>
      </c>
      <c r="N64" s="390">
        <v>279</v>
      </c>
      <c r="O64" s="1765" t="s">
        <v>1095</v>
      </c>
      <c r="P64" s="1765" t="s">
        <v>572</v>
      </c>
      <c r="Q64" s="2210" t="s">
        <v>1096</v>
      </c>
      <c r="R64" s="63">
        <v>65</v>
      </c>
    </row>
    <row r="65" spans="1:19" s="97" customFormat="1" ht="23.1" customHeight="1">
      <c r="A65" s="62">
        <v>66</v>
      </c>
      <c r="B65" s="61" t="s">
        <v>1072</v>
      </c>
      <c r="C65" s="1006">
        <v>1.3</v>
      </c>
      <c r="D65" s="1007">
        <v>0</v>
      </c>
      <c r="E65" s="1016">
        <v>9000</v>
      </c>
      <c r="F65" s="1016">
        <v>0</v>
      </c>
      <c r="G65" s="1016">
        <v>160</v>
      </c>
      <c r="H65" s="1016">
        <v>766714</v>
      </c>
      <c r="I65" s="1016">
        <v>0</v>
      </c>
      <c r="J65" s="1016">
        <v>730</v>
      </c>
      <c r="K65" s="1016">
        <v>345</v>
      </c>
      <c r="L65" s="1016">
        <v>0</v>
      </c>
      <c r="M65" s="1016">
        <v>1</v>
      </c>
      <c r="N65" s="390">
        <v>917</v>
      </c>
      <c r="O65" s="1765" t="s">
        <v>1095</v>
      </c>
      <c r="P65" s="1765" t="s">
        <v>572</v>
      </c>
      <c r="Q65" s="2210" t="s">
        <v>1096</v>
      </c>
      <c r="R65" s="63">
        <v>66</v>
      </c>
    </row>
    <row r="66" spans="1:19" s="97" customFormat="1" ht="23.1" customHeight="1">
      <c r="A66" s="62">
        <v>68</v>
      </c>
      <c r="B66" s="61" t="s">
        <v>1073</v>
      </c>
      <c r="C66" s="1006">
        <v>1.2</v>
      </c>
      <c r="D66" s="1007">
        <v>0</v>
      </c>
      <c r="E66" s="1019">
        <v>6800</v>
      </c>
      <c r="F66" s="1016">
        <v>0</v>
      </c>
      <c r="G66" s="1016">
        <v>160</v>
      </c>
      <c r="H66" s="1016">
        <v>904725</v>
      </c>
      <c r="I66" s="1016">
        <v>0</v>
      </c>
      <c r="J66" s="1016">
        <v>979</v>
      </c>
      <c r="K66" s="1016">
        <v>483</v>
      </c>
      <c r="L66" s="1016">
        <v>0</v>
      </c>
      <c r="M66" s="1016">
        <v>3</v>
      </c>
      <c r="N66" s="390">
        <v>1224</v>
      </c>
      <c r="O66" s="1765" t="s">
        <v>1095</v>
      </c>
      <c r="P66" s="1765" t="s">
        <v>572</v>
      </c>
      <c r="Q66" s="2210" t="s">
        <v>1096</v>
      </c>
      <c r="R66" s="63">
        <v>68</v>
      </c>
    </row>
    <row r="67" spans="1:19" s="97" customFormat="1" ht="23.1" customHeight="1">
      <c r="A67" s="71">
        <v>70</v>
      </c>
      <c r="B67" s="72" t="s">
        <v>1074</v>
      </c>
      <c r="C67" s="1008">
        <v>1.23</v>
      </c>
      <c r="D67" s="1009">
        <v>0</v>
      </c>
      <c r="E67" s="1017">
        <v>8100</v>
      </c>
      <c r="F67" s="1017">
        <v>0</v>
      </c>
      <c r="G67" s="1017">
        <v>160</v>
      </c>
      <c r="H67" s="1017">
        <v>1727103</v>
      </c>
      <c r="I67" s="1017">
        <v>0</v>
      </c>
      <c r="J67" s="1017">
        <v>1977</v>
      </c>
      <c r="K67" s="1017">
        <v>940</v>
      </c>
      <c r="L67" s="1017">
        <v>5</v>
      </c>
      <c r="M67" s="1017">
        <v>8</v>
      </c>
      <c r="N67" s="402">
        <v>2384</v>
      </c>
      <c r="O67" s="1763" t="s">
        <v>1095</v>
      </c>
      <c r="P67" s="1763" t="s">
        <v>572</v>
      </c>
      <c r="Q67" s="2212" t="s">
        <v>1096</v>
      </c>
      <c r="R67" s="73">
        <v>70</v>
      </c>
    </row>
    <row r="68" spans="1:19" ht="23.1" customHeight="1">
      <c r="A68" s="62">
        <v>78</v>
      </c>
      <c r="B68" s="61" t="s">
        <v>1075</v>
      </c>
      <c r="C68" s="1006">
        <v>1</v>
      </c>
      <c r="D68" s="1007">
        <v>0</v>
      </c>
      <c r="E68" s="1016">
        <v>6000</v>
      </c>
      <c r="F68" s="1016">
        <v>0</v>
      </c>
      <c r="G68" s="1016">
        <v>160</v>
      </c>
      <c r="H68" s="1016">
        <v>1554263</v>
      </c>
      <c r="I68" s="1016">
        <v>0</v>
      </c>
      <c r="J68" s="1016">
        <v>2064</v>
      </c>
      <c r="K68" s="1016">
        <v>1066</v>
      </c>
      <c r="L68" s="1016">
        <v>0</v>
      </c>
      <c r="M68" s="1016">
        <v>3</v>
      </c>
      <c r="N68" s="1016">
        <v>2434</v>
      </c>
      <c r="O68" s="1766" t="s">
        <v>1095</v>
      </c>
      <c r="P68" s="354" t="s">
        <v>572</v>
      </c>
      <c r="Q68" s="2218" t="s">
        <v>1096</v>
      </c>
      <c r="R68" s="63">
        <v>78</v>
      </c>
      <c r="S68" s="97"/>
    </row>
    <row r="69" spans="1:19" ht="23.1" customHeight="1">
      <c r="A69" s="62">
        <v>84</v>
      </c>
      <c r="B69" s="61" t="s">
        <v>1076</v>
      </c>
      <c r="C69" s="1006">
        <v>1.89</v>
      </c>
      <c r="D69" s="1007">
        <v>0</v>
      </c>
      <c r="E69" s="1016">
        <v>14100</v>
      </c>
      <c r="F69" s="1016">
        <v>0</v>
      </c>
      <c r="G69" s="1016">
        <v>160</v>
      </c>
      <c r="H69" s="1016">
        <v>1754684</v>
      </c>
      <c r="I69" s="1016">
        <v>0</v>
      </c>
      <c r="J69" s="1016">
        <v>2131</v>
      </c>
      <c r="K69" s="1016">
        <v>947</v>
      </c>
      <c r="L69" s="1016">
        <v>0</v>
      </c>
      <c r="M69" s="1016">
        <v>20</v>
      </c>
      <c r="N69" s="390">
        <v>2490</v>
      </c>
      <c r="O69" s="1765" t="s">
        <v>1095</v>
      </c>
      <c r="P69" s="1765" t="s">
        <v>572</v>
      </c>
      <c r="Q69" s="2210" t="s">
        <v>1096</v>
      </c>
      <c r="R69" s="63">
        <v>84</v>
      </c>
      <c r="S69" s="97"/>
    </row>
    <row r="70" spans="1:19" ht="23.1" customHeight="1">
      <c r="A70" s="62">
        <v>85</v>
      </c>
      <c r="B70" s="61" t="s">
        <v>1077</v>
      </c>
      <c r="C70" s="1006">
        <v>2.13</v>
      </c>
      <c r="D70" s="1007">
        <v>0</v>
      </c>
      <c r="E70" s="1016">
        <v>14700</v>
      </c>
      <c r="F70" s="1016">
        <v>0</v>
      </c>
      <c r="G70" s="1016">
        <v>160</v>
      </c>
      <c r="H70" s="1016">
        <v>2776909</v>
      </c>
      <c r="I70" s="1016">
        <v>0</v>
      </c>
      <c r="J70" s="1016">
        <v>2717</v>
      </c>
      <c r="K70" s="1016">
        <v>1211</v>
      </c>
      <c r="L70" s="1016">
        <v>4</v>
      </c>
      <c r="M70" s="1016">
        <v>52</v>
      </c>
      <c r="N70" s="390">
        <v>3221</v>
      </c>
      <c r="O70" s="1765" t="s">
        <v>1095</v>
      </c>
      <c r="P70" s="354" t="s">
        <v>572</v>
      </c>
      <c r="Q70" s="2211" t="s">
        <v>1096</v>
      </c>
      <c r="R70" s="63">
        <v>85</v>
      </c>
      <c r="S70" s="97"/>
    </row>
    <row r="71" spans="1:19" ht="23.1" customHeight="1">
      <c r="A71" s="62">
        <v>89</v>
      </c>
      <c r="B71" s="61" t="s">
        <v>1078</v>
      </c>
      <c r="C71" s="1006">
        <v>1.2</v>
      </c>
      <c r="D71" s="1007">
        <v>0</v>
      </c>
      <c r="E71" s="1016">
        <v>10000</v>
      </c>
      <c r="F71" s="1016">
        <v>0</v>
      </c>
      <c r="G71" s="1016">
        <v>160</v>
      </c>
      <c r="H71" s="1016">
        <v>3240724</v>
      </c>
      <c r="I71" s="1016">
        <v>0</v>
      </c>
      <c r="J71" s="1016">
        <v>3436</v>
      </c>
      <c r="K71" s="1016">
        <v>1483</v>
      </c>
      <c r="L71" s="1016">
        <v>1</v>
      </c>
      <c r="M71" s="1016">
        <v>12</v>
      </c>
      <c r="N71" s="390">
        <v>4059</v>
      </c>
      <c r="O71" s="1765" t="s">
        <v>1095</v>
      </c>
      <c r="P71" s="354" t="s">
        <v>572</v>
      </c>
      <c r="Q71" s="2211" t="s">
        <v>1096</v>
      </c>
      <c r="R71" s="63">
        <v>89</v>
      </c>
      <c r="S71" s="97"/>
    </row>
    <row r="72" spans="1:19" ht="23.1" customHeight="1">
      <c r="A72" s="71">
        <v>90</v>
      </c>
      <c r="B72" s="72" t="s">
        <v>1079</v>
      </c>
      <c r="C72" s="1008">
        <v>2</v>
      </c>
      <c r="D72" s="1009">
        <v>0</v>
      </c>
      <c r="E72" s="1017">
        <v>10000</v>
      </c>
      <c r="F72" s="1017">
        <v>0</v>
      </c>
      <c r="G72" s="1017">
        <v>160</v>
      </c>
      <c r="H72" s="1017">
        <v>3112126</v>
      </c>
      <c r="I72" s="1017">
        <v>0</v>
      </c>
      <c r="J72" s="1017">
        <v>2898</v>
      </c>
      <c r="K72" s="1017">
        <v>1307</v>
      </c>
      <c r="L72" s="1017">
        <v>1</v>
      </c>
      <c r="M72" s="1017">
        <v>49</v>
      </c>
      <c r="N72" s="402">
        <v>3439</v>
      </c>
      <c r="O72" s="1763" t="s">
        <v>1095</v>
      </c>
      <c r="P72" s="1763" t="s">
        <v>572</v>
      </c>
      <c r="Q72" s="2212" t="s">
        <v>1096</v>
      </c>
      <c r="R72" s="73">
        <v>90</v>
      </c>
      <c r="S72" s="97"/>
    </row>
    <row r="73" spans="1:19" ht="23.1" customHeight="1">
      <c r="A73" s="62">
        <v>91</v>
      </c>
      <c r="B73" s="61" t="s">
        <v>1080</v>
      </c>
      <c r="C73" s="1004">
        <v>1.6</v>
      </c>
      <c r="D73" s="1005">
        <v>0</v>
      </c>
      <c r="E73" s="1015">
        <v>12300</v>
      </c>
      <c r="F73" s="1015">
        <v>0</v>
      </c>
      <c r="G73" s="1015">
        <v>160</v>
      </c>
      <c r="H73" s="1015">
        <v>2198640</v>
      </c>
      <c r="I73" s="1015">
        <v>0</v>
      </c>
      <c r="J73" s="1015">
        <v>1927</v>
      </c>
      <c r="K73" s="1015">
        <v>821</v>
      </c>
      <c r="L73" s="1015">
        <v>1</v>
      </c>
      <c r="M73" s="1015">
        <v>21</v>
      </c>
      <c r="N73" s="913">
        <v>2353</v>
      </c>
      <c r="O73" s="2207" t="s">
        <v>1095</v>
      </c>
      <c r="P73" s="1764" t="s">
        <v>572</v>
      </c>
      <c r="Q73" s="2213" t="s">
        <v>1096</v>
      </c>
      <c r="R73" s="63">
        <v>91</v>
      </c>
      <c r="S73" s="97"/>
    </row>
    <row r="74" spans="1:19" ht="23.1" customHeight="1">
      <c r="A74" s="62">
        <v>92</v>
      </c>
      <c r="B74" s="61" t="s">
        <v>1081</v>
      </c>
      <c r="C74" s="1006">
        <v>1.6</v>
      </c>
      <c r="D74" s="1007">
        <v>0</v>
      </c>
      <c r="E74" s="1016">
        <v>12000</v>
      </c>
      <c r="F74" s="1016">
        <v>0</v>
      </c>
      <c r="G74" s="1016">
        <v>160</v>
      </c>
      <c r="H74" s="1016">
        <v>5381480</v>
      </c>
      <c r="I74" s="1016">
        <v>0</v>
      </c>
      <c r="J74" s="1016">
        <v>3882</v>
      </c>
      <c r="K74" s="1016">
        <v>1602</v>
      </c>
      <c r="L74" s="1016">
        <v>0</v>
      </c>
      <c r="M74" s="1016">
        <v>70</v>
      </c>
      <c r="N74" s="390">
        <v>4674</v>
      </c>
      <c r="O74" s="2205" t="s">
        <v>1095</v>
      </c>
      <c r="P74" s="1765" t="s">
        <v>572</v>
      </c>
      <c r="Q74" s="2210" t="s">
        <v>1096</v>
      </c>
      <c r="R74" s="63">
        <v>92</v>
      </c>
      <c r="S74" s="97"/>
    </row>
    <row r="75" spans="1:19" ht="23.1" customHeight="1">
      <c r="A75" s="62">
        <v>94</v>
      </c>
      <c r="B75" s="61" t="s">
        <v>1082</v>
      </c>
      <c r="C75" s="1006">
        <v>1.99</v>
      </c>
      <c r="D75" s="1007">
        <v>0</v>
      </c>
      <c r="E75" s="1016">
        <v>9500</v>
      </c>
      <c r="F75" s="1016">
        <v>0</v>
      </c>
      <c r="G75" s="1016">
        <v>160</v>
      </c>
      <c r="H75" s="1016">
        <v>101261345</v>
      </c>
      <c r="I75" s="1016">
        <v>0</v>
      </c>
      <c r="J75" s="1016">
        <v>75501</v>
      </c>
      <c r="K75" s="1016">
        <v>32361</v>
      </c>
      <c r="L75" s="1016">
        <v>133</v>
      </c>
      <c r="M75" s="1016">
        <v>1823</v>
      </c>
      <c r="N75" s="390">
        <v>87876</v>
      </c>
      <c r="O75" s="2205" t="s">
        <v>1095</v>
      </c>
      <c r="P75" s="1765" t="s">
        <v>572</v>
      </c>
      <c r="Q75" s="1765" t="s">
        <v>1096</v>
      </c>
      <c r="R75" s="63">
        <v>94</v>
      </c>
      <c r="S75" s="97"/>
    </row>
    <row r="76" spans="1:19" s="97" customFormat="1" ht="23.1" customHeight="1">
      <c r="A76" s="62">
        <v>301</v>
      </c>
      <c r="B76" s="61" t="s">
        <v>1083</v>
      </c>
      <c r="C76" s="1006" t="s">
        <v>572</v>
      </c>
      <c r="D76" s="1006" t="s">
        <v>572</v>
      </c>
      <c r="E76" s="1019" t="s">
        <v>572</v>
      </c>
      <c r="F76" s="1019" t="s">
        <v>572</v>
      </c>
      <c r="G76" s="1016" t="s">
        <v>572</v>
      </c>
      <c r="H76" s="1016">
        <v>0</v>
      </c>
      <c r="I76" s="1016">
        <v>0</v>
      </c>
      <c r="J76" s="1016">
        <v>5245</v>
      </c>
      <c r="K76" s="1016">
        <v>0</v>
      </c>
      <c r="L76" s="1016">
        <v>0</v>
      </c>
      <c r="M76" s="1016">
        <v>0</v>
      </c>
      <c r="N76" s="390">
        <v>6301</v>
      </c>
      <c r="O76" s="2205" t="s">
        <v>572</v>
      </c>
      <c r="P76" s="1765" t="s">
        <v>572</v>
      </c>
      <c r="Q76" s="2214" t="s">
        <v>1098</v>
      </c>
      <c r="R76" s="63">
        <v>301</v>
      </c>
    </row>
    <row r="77" spans="1:19" s="97" customFormat="1" ht="23.1" customHeight="1">
      <c r="A77" s="62">
        <v>302</v>
      </c>
      <c r="B77" s="61" t="s">
        <v>1084</v>
      </c>
      <c r="C77" s="1010" t="s">
        <v>572</v>
      </c>
      <c r="D77" s="1007" t="s">
        <v>572</v>
      </c>
      <c r="E77" s="1016" t="s">
        <v>572</v>
      </c>
      <c r="F77" s="1016" t="s">
        <v>572</v>
      </c>
      <c r="G77" s="1016" t="s">
        <v>572</v>
      </c>
      <c r="H77" s="1016">
        <v>0</v>
      </c>
      <c r="I77" s="1016">
        <v>0</v>
      </c>
      <c r="J77" s="1016">
        <v>3351</v>
      </c>
      <c r="K77" s="1016">
        <v>0</v>
      </c>
      <c r="L77" s="1016">
        <v>0</v>
      </c>
      <c r="M77" s="1016">
        <v>0</v>
      </c>
      <c r="N77" s="390">
        <v>4704</v>
      </c>
      <c r="O77" s="2205" t="s">
        <v>572</v>
      </c>
      <c r="P77" s="1765" t="s">
        <v>572</v>
      </c>
      <c r="Q77" s="1765" t="s">
        <v>1098</v>
      </c>
      <c r="R77" s="63">
        <v>302</v>
      </c>
    </row>
    <row r="78" spans="1:19" s="97" customFormat="1" ht="23.1" customHeight="1">
      <c r="A78" s="68">
        <v>303</v>
      </c>
      <c r="B78" s="58" t="s">
        <v>1085</v>
      </c>
      <c r="C78" s="1011" t="s">
        <v>572</v>
      </c>
      <c r="D78" s="1005" t="s">
        <v>572</v>
      </c>
      <c r="E78" s="1015" t="s">
        <v>572</v>
      </c>
      <c r="F78" s="1015" t="s">
        <v>572</v>
      </c>
      <c r="G78" s="1015" t="s">
        <v>572</v>
      </c>
      <c r="H78" s="1015">
        <v>0</v>
      </c>
      <c r="I78" s="1015">
        <v>0</v>
      </c>
      <c r="J78" s="1015">
        <v>969</v>
      </c>
      <c r="K78" s="1015">
        <v>0</v>
      </c>
      <c r="L78" s="1015">
        <v>0</v>
      </c>
      <c r="M78" s="1015">
        <v>0</v>
      </c>
      <c r="N78" s="913">
        <v>1166</v>
      </c>
      <c r="O78" s="1764" t="s">
        <v>572</v>
      </c>
      <c r="P78" s="1764" t="s">
        <v>572</v>
      </c>
      <c r="Q78" s="2215" t="s">
        <v>1098</v>
      </c>
      <c r="R78" s="69">
        <v>303</v>
      </c>
    </row>
    <row r="79" spans="1:19" s="97" customFormat="1" ht="23.1" customHeight="1">
      <c r="A79" s="62">
        <v>304</v>
      </c>
      <c r="B79" s="61" t="s">
        <v>1086</v>
      </c>
      <c r="C79" s="1006" t="s">
        <v>572</v>
      </c>
      <c r="D79" s="1007" t="s">
        <v>572</v>
      </c>
      <c r="E79" s="1016" t="s">
        <v>572</v>
      </c>
      <c r="F79" s="1016" t="s">
        <v>572</v>
      </c>
      <c r="G79" s="1016" t="s">
        <v>572</v>
      </c>
      <c r="H79" s="1016">
        <v>0</v>
      </c>
      <c r="I79" s="1016">
        <v>0</v>
      </c>
      <c r="J79" s="1016">
        <v>6517</v>
      </c>
      <c r="K79" s="1016">
        <v>0</v>
      </c>
      <c r="L79" s="1016">
        <v>0</v>
      </c>
      <c r="M79" s="1016">
        <v>0</v>
      </c>
      <c r="N79" s="390">
        <v>8751</v>
      </c>
      <c r="O79" s="2205" t="s">
        <v>572</v>
      </c>
      <c r="P79" s="1765" t="s">
        <v>572</v>
      </c>
      <c r="Q79" s="2214" t="s">
        <v>1098</v>
      </c>
      <c r="R79" s="75">
        <v>304</v>
      </c>
    </row>
    <row r="80" spans="1:19" s="97" customFormat="1" ht="23.1" customHeight="1">
      <c r="A80" s="62">
        <v>305</v>
      </c>
      <c r="B80" s="61" t="s">
        <v>1087</v>
      </c>
      <c r="C80" s="1006" t="s">
        <v>572</v>
      </c>
      <c r="D80" s="1007" t="s">
        <v>572</v>
      </c>
      <c r="E80" s="1016" t="s">
        <v>572</v>
      </c>
      <c r="F80" s="1016" t="s">
        <v>572</v>
      </c>
      <c r="G80" s="1016" t="s">
        <v>572</v>
      </c>
      <c r="H80" s="1016">
        <v>0</v>
      </c>
      <c r="I80" s="1016">
        <v>0</v>
      </c>
      <c r="J80" s="1016">
        <v>8555</v>
      </c>
      <c r="K80" s="1016">
        <v>0</v>
      </c>
      <c r="L80" s="1016">
        <v>9</v>
      </c>
      <c r="M80" s="1016">
        <v>0</v>
      </c>
      <c r="N80" s="390">
        <v>11884</v>
      </c>
      <c r="O80" s="2205" t="s">
        <v>572</v>
      </c>
      <c r="P80" s="1765" t="s">
        <v>572</v>
      </c>
      <c r="Q80" s="2214" t="s">
        <v>1098</v>
      </c>
      <c r="R80" s="63">
        <v>305</v>
      </c>
    </row>
    <row r="81" spans="1:18" s="97" customFormat="1" ht="23.1" customHeight="1">
      <c r="A81" s="62">
        <v>306</v>
      </c>
      <c r="B81" s="61" t="s">
        <v>1088</v>
      </c>
      <c r="C81" s="1006" t="s">
        <v>572</v>
      </c>
      <c r="D81" s="1007" t="s">
        <v>572</v>
      </c>
      <c r="E81" s="1016" t="s">
        <v>572</v>
      </c>
      <c r="F81" s="1016" t="s">
        <v>572</v>
      </c>
      <c r="G81" s="1016" t="s">
        <v>572</v>
      </c>
      <c r="H81" s="1016">
        <v>0</v>
      </c>
      <c r="I81" s="1016">
        <v>0</v>
      </c>
      <c r="J81" s="1016">
        <v>25745</v>
      </c>
      <c r="K81" s="1016">
        <v>0</v>
      </c>
      <c r="L81" s="1016">
        <v>17</v>
      </c>
      <c r="M81" s="1016">
        <v>0</v>
      </c>
      <c r="N81" s="390">
        <v>36356</v>
      </c>
      <c r="O81" s="2205" t="s">
        <v>572</v>
      </c>
      <c r="P81" s="1768" t="s">
        <v>572</v>
      </c>
      <c r="Q81" s="2214" t="s">
        <v>1098</v>
      </c>
      <c r="R81" s="63">
        <v>306</v>
      </c>
    </row>
    <row r="82" spans="1:18" s="97" customFormat="1" ht="23.1" customHeight="1">
      <c r="A82" s="71"/>
      <c r="B82" s="72"/>
      <c r="C82" s="1012"/>
      <c r="D82" s="1009"/>
      <c r="E82" s="1017"/>
      <c r="F82" s="1017"/>
      <c r="G82" s="1017"/>
      <c r="H82" s="1017"/>
      <c r="I82" s="1017"/>
      <c r="J82" s="1017"/>
      <c r="K82" s="1017"/>
      <c r="L82" s="1017"/>
      <c r="M82" s="1017"/>
      <c r="N82" s="402"/>
      <c r="O82" s="441"/>
      <c r="P82" s="446"/>
      <c r="Q82" s="442"/>
      <c r="R82" s="73"/>
    </row>
    <row r="83" spans="1:18" s="97" customFormat="1" ht="23.1" customHeight="1">
      <c r="A83" s="62"/>
      <c r="B83" s="61"/>
      <c r="C83" s="1010"/>
      <c r="D83" s="1007"/>
      <c r="E83" s="1016"/>
      <c r="F83" s="1016"/>
      <c r="G83" s="1016"/>
      <c r="H83" s="1016"/>
      <c r="I83" s="1016"/>
      <c r="J83" s="1016"/>
      <c r="K83" s="1016"/>
      <c r="L83" s="1016"/>
      <c r="M83" s="1016"/>
      <c r="N83" s="390"/>
      <c r="O83" s="444"/>
      <c r="P83" s="443"/>
      <c r="Q83" s="445"/>
      <c r="R83" s="63"/>
    </row>
    <row r="84" spans="1:18" s="97" customFormat="1" ht="23.1" customHeight="1">
      <c r="A84" s="62"/>
      <c r="B84" s="61"/>
      <c r="C84" s="1006"/>
      <c r="D84" s="1007"/>
      <c r="E84" s="1016"/>
      <c r="F84" s="1016"/>
      <c r="G84" s="1016"/>
      <c r="H84" s="1016"/>
      <c r="I84" s="1016"/>
      <c r="J84" s="1016"/>
      <c r="K84" s="1016"/>
      <c r="L84" s="1016"/>
      <c r="M84" s="1016"/>
      <c r="N84" s="390"/>
      <c r="O84" s="444"/>
      <c r="P84" s="439"/>
      <c r="Q84" s="440"/>
      <c r="R84" s="63"/>
    </row>
    <row r="85" spans="1:18" s="97" customFormat="1" ht="23.1" customHeight="1">
      <c r="A85" s="62"/>
      <c r="B85" s="61"/>
      <c r="C85" s="1006"/>
      <c r="D85" s="1007"/>
      <c r="E85" s="1016"/>
      <c r="F85" s="1016"/>
      <c r="G85" s="1016"/>
      <c r="H85" s="1016"/>
      <c r="I85" s="1016"/>
      <c r="J85" s="1016"/>
      <c r="K85" s="1016"/>
      <c r="L85" s="1016"/>
      <c r="M85" s="1016"/>
      <c r="N85" s="390"/>
      <c r="O85" s="444"/>
      <c r="P85" s="439"/>
      <c r="Q85" s="440"/>
      <c r="R85" s="63"/>
    </row>
    <row r="86" spans="1:18" s="97" customFormat="1" ht="23.1" customHeight="1">
      <c r="A86" s="62"/>
      <c r="B86" s="61"/>
      <c r="C86" s="1006"/>
      <c r="D86" s="1007"/>
      <c r="E86" s="1016"/>
      <c r="F86" s="1016"/>
      <c r="G86" s="1016"/>
      <c r="H86" s="1016"/>
      <c r="I86" s="1016"/>
      <c r="J86" s="1016"/>
      <c r="K86" s="1016"/>
      <c r="L86" s="1016"/>
      <c r="M86" s="1016"/>
      <c r="N86" s="390"/>
      <c r="O86" s="444"/>
      <c r="P86" s="439"/>
      <c r="Q86" s="440"/>
      <c r="R86" s="63"/>
    </row>
    <row r="87" spans="1:18" s="97" customFormat="1" ht="23.1" customHeight="1">
      <c r="A87" s="71"/>
      <c r="B87" s="72"/>
      <c r="C87" s="1012"/>
      <c r="D87" s="1009"/>
      <c r="E87" s="1017"/>
      <c r="F87" s="1017"/>
      <c r="G87" s="1017"/>
      <c r="H87" s="1017"/>
      <c r="I87" s="1017"/>
      <c r="J87" s="1017"/>
      <c r="K87" s="1017"/>
      <c r="L87" s="1017"/>
      <c r="M87" s="1017"/>
      <c r="N87" s="402"/>
      <c r="O87" s="467"/>
      <c r="P87" s="441"/>
      <c r="Q87" s="442"/>
      <c r="R87" s="73"/>
    </row>
    <row r="88" spans="1:18" s="97" customFormat="1" ht="23.1" customHeight="1">
      <c r="A88" s="74"/>
      <c r="B88" s="61"/>
      <c r="C88" s="1010"/>
      <c r="D88" s="1007"/>
      <c r="E88" s="1016"/>
      <c r="F88" s="1016"/>
      <c r="G88" s="1016"/>
      <c r="H88" s="1016"/>
      <c r="I88" s="1016"/>
      <c r="J88" s="1016"/>
      <c r="K88" s="1016"/>
      <c r="L88" s="1016"/>
      <c r="M88" s="1016"/>
      <c r="N88" s="390"/>
      <c r="O88" s="443"/>
      <c r="P88" s="439"/>
      <c r="Q88" s="447"/>
      <c r="R88" s="75"/>
    </row>
    <row r="89" spans="1:18" s="97" customFormat="1" ht="23.1" customHeight="1">
      <c r="A89" s="62"/>
      <c r="B89" s="61"/>
      <c r="C89" s="1006"/>
      <c r="D89" s="1007"/>
      <c r="E89" s="1016"/>
      <c r="F89" s="1016"/>
      <c r="G89" s="1016"/>
      <c r="H89" s="1016"/>
      <c r="I89" s="1016"/>
      <c r="J89" s="1016"/>
      <c r="K89" s="1016"/>
      <c r="L89" s="1016"/>
      <c r="M89" s="1016"/>
      <c r="N89" s="390"/>
      <c r="O89" s="439"/>
      <c r="P89" s="439"/>
      <c r="Q89" s="440"/>
      <c r="R89" s="63"/>
    </row>
    <row r="90" spans="1:18" s="97" customFormat="1" ht="23.1" customHeight="1">
      <c r="A90" s="62"/>
      <c r="B90" s="61"/>
      <c r="C90" s="1006"/>
      <c r="D90" s="1007"/>
      <c r="E90" s="1016"/>
      <c r="F90" s="1016"/>
      <c r="G90" s="1016"/>
      <c r="H90" s="1016"/>
      <c r="I90" s="1016"/>
      <c r="J90" s="1016"/>
      <c r="K90" s="1016"/>
      <c r="L90" s="1016"/>
      <c r="M90" s="1016"/>
      <c r="N90" s="390"/>
      <c r="O90" s="439"/>
      <c r="P90" s="439"/>
      <c r="Q90" s="440"/>
      <c r="R90" s="63"/>
    </row>
    <row r="91" spans="1:18" s="97" customFormat="1" ht="23.1" customHeight="1">
      <c r="A91" s="62"/>
      <c r="B91" s="61"/>
      <c r="C91" s="1006"/>
      <c r="D91" s="1007"/>
      <c r="E91" s="1016"/>
      <c r="F91" s="1016"/>
      <c r="G91" s="1016"/>
      <c r="H91" s="1016"/>
      <c r="I91" s="1016"/>
      <c r="J91" s="1016"/>
      <c r="K91" s="1016"/>
      <c r="L91" s="1016"/>
      <c r="M91" s="1016"/>
      <c r="N91" s="390"/>
      <c r="O91" s="439"/>
      <c r="P91" s="439"/>
      <c r="Q91" s="440"/>
      <c r="R91" s="63"/>
    </row>
    <row r="92" spans="1:18" s="97" customFormat="1" ht="23.1" customHeight="1">
      <c r="A92" s="71"/>
      <c r="B92" s="72"/>
      <c r="C92" s="1012"/>
      <c r="D92" s="1009"/>
      <c r="E92" s="1017"/>
      <c r="F92" s="1017"/>
      <c r="G92" s="1017"/>
      <c r="H92" s="1017"/>
      <c r="I92" s="1017"/>
      <c r="J92" s="1017"/>
      <c r="K92" s="1017"/>
      <c r="L92" s="1017"/>
      <c r="M92" s="1017"/>
      <c r="N92" s="402"/>
      <c r="O92" s="441"/>
      <c r="P92" s="441"/>
      <c r="Q92" s="442"/>
      <c r="R92" s="73"/>
    </row>
    <row r="93" spans="1:18" s="97" customFormat="1" ht="23.1" customHeight="1">
      <c r="A93" s="62"/>
      <c r="B93" s="61"/>
      <c r="C93" s="1010"/>
      <c r="D93" s="1007"/>
      <c r="E93" s="1016"/>
      <c r="F93" s="1016"/>
      <c r="G93" s="1016"/>
      <c r="H93" s="1016"/>
      <c r="I93" s="1016"/>
      <c r="J93" s="1016"/>
      <c r="K93" s="1016"/>
      <c r="L93" s="1016"/>
      <c r="M93" s="1016"/>
      <c r="N93" s="390"/>
      <c r="O93" s="467"/>
      <c r="P93" s="439"/>
      <c r="Q93" s="447"/>
      <c r="R93" s="63"/>
    </row>
    <row r="94" spans="1:18" s="97" customFormat="1" ht="23.1" customHeight="1">
      <c r="A94" s="62"/>
      <c r="B94" s="61"/>
      <c r="C94" s="1006"/>
      <c r="D94" s="1007"/>
      <c r="E94" s="1016"/>
      <c r="F94" s="1016"/>
      <c r="G94" s="1016"/>
      <c r="H94" s="1016"/>
      <c r="I94" s="1016"/>
      <c r="J94" s="1016"/>
      <c r="K94" s="1016"/>
      <c r="L94" s="1016"/>
      <c r="M94" s="1016"/>
      <c r="N94" s="390"/>
      <c r="O94" s="467"/>
      <c r="P94" s="439"/>
      <c r="Q94" s="440"/>
      <c r="R94" s="63"/>
    </row>
    <row r="95" spans="1:18" s="97" customFormat="1" ht="23.1" customHeight="1">
      <c r="A95" s="62"/>
      <c r="B95" s="61"/>
      <c r="C95" s="1006"/>
      <c r="D95" s="1007"/>
      <c r="E95" s="1016"/>
      <c r="F95" s="1016"/>
      <c r="G95" s="1016"/>
      <c r="H95" s="1016"/>
      <c r="I95" s="1016"/>
      <c r="J95" s="1016"/>
      <c r="K95" s="1016"/>
      <c r="L95" s="1016"/>
      <c r="M95" s="1016"/>
      <c r="N95" s="390"/>
      <c r="O95" s="467"/>
      <c r="P95" s="439"/>
      <c r="Q95" s="440"/>
      <c r="R95" s="63"/>
    </row>
    <row r="96" spans="1:18" s="97" customFormat="1" ht="23.1" customHeight="1">
      <c r="A96" s="62"/>
      <c r="B96" s="61"/>
      <c r="C96" s="1006"/>
      <c r="D96" s="1007"/>
      <c r="E96" s="1016"/>
      <c r="F96" s="1016"/>
      <c r="G96" s="1016"/>
      <c r="H96" s="1016"/>
      <c r="I96" s="1016"/>
      <c r="J96" s="1016"/>
      <c r="K96" s="1016"/>
      <c r="L96" s="1016"/>
      <c r="M96" s="1016"/>
      <c r="N96" s="390"/>
      <c r="O96" s="467"/>
      <c r="P96" s="439"/>
      <c r="Q96" s="440"/>
      <c r="R96" s="63"/>
    </row>
    <row r="97" spans="1:18" s="97" customFormat="1" ht="23.1" customHeight="1">
      <c r="A97" s="71"/>
      <c r="B97" s="72"/>
      <c r="C97" s="1012"/>
      <c r="D97" s="1009"/>
      <c r="E97" s="1017"/>
      <c r="F97" s="1017"/>
      <c r="G97" s="1017"/>
      <c r="H97" s="1017"/>
      <c r="I97" s="1017"/>
      <c r="J97" s="1017"/>
      <c r="K97" s="1017"/>
      <c r="L97" s="1017"/>
      <c r="M97" s="1017"/>
      <c r="N97" s="402"/>
      <c r="O97" s="441"/>
      <c r="P97" s="441"/>
      <c r="Q97" s="442"/>
      <c r="R97" s="73"/>
    </row>
    <row r="98" spans="1:18" s="97" customFormat="1" ht="23.1" customHeight="1">
      <c r="A98" s="74"/>
      <c r="B98" s="61"/>
      <c r="C98" s="1010"/>
      <c r="D98" s="1007"/>
      <c r="E98" s="1016"/>
      <c r="F98" s="1016"/>
      <c r="G98" s="1016"/>
      <c r="H98" s="1016"/>
      <c r="I98" s="1016"/>
      <c r="J98" s="1016"/>
      <c r="K98" s="1016"/>
      <c r="L98" s="1016"/>
      <c r="M98" s="1016"/>
      <c r="N98" s="390"/>
      <c r="O98" s="443"/>
      <c r="P98" s="439"/>
      <c r="Q98" s="447"/>
      <c r="R98" s="75"/>
    </row>
    <row r="99" spans="1:18" s="97" customFormat="1" ht="23.1" customHeight="1">
      <c r="A99" s="62"/>
      <c r="B99" s="61"/>
      <c r="C99" s="1006"/>
      <c r="D99" s="1007"/>
      <c r="E99" s="1016"/>
      <c r="F99" s="1016"/>
      <c r="G99" s="1016"/>
      <c r="H99" s="1016"/>
      <c r="I99" s="1016"/>
      <c r="J99" s="1016"/>
      <c r="K99" s="1016"/>
      <c r="L99" s="1016"/>
      <c r="M99" s="1016"/>
      <c r="N99" s="390"/>
      <c r="O99" s="439"/>
      <c r="P99" s="439"/>
      <c r="Q99" s="440"/>
      <c r="R99" s="63"/>
    </row>
    <row r="100" spans="1:18" s="97" customFormat="1" ht="23.1" customHeight="1">
      <c r="A100" s="62"/>
      <c r="B100" s="61"/>
      <c r="C100" s="1006"/>
      <c r="D100" s="1007"/>
      <c r="E100" s="1016"/>
      <c r="F100" s="1016"/>
      <c r="G100" s="1016"/>
      <c r="H100" s="1016"/>
      <c r="I100" s="1016"/>
      <c r="J100" s="1016"/>
      <c r="K100" s="1016"/>
      <c r="L100" s="1016"/>
      <c r="M100" s="1016"/>
      <c r="N100" s="390"/>
      <c r="O100" s="439"/>
      <c r="P100" s="439"/>
      <c r="Q100" s="440"/>
      <c r="R100" s="63"/>
    </row>
    <row r="101" spans="1:18" s="97" customFormat="1" ht="23.1" customHeight="1">
      <c r="A101" s="62"/>
      <c r="B101" s="61"/>
      <c r="C101" s="1006"/>
      <c r="D101" s="1007"/>
      <c r="E101" s="1016"/>
      <c r="F101" s="1016"/>
      <c r="G101" s="1016"/>
      <c r="H101" s="1016"/>
      <c r="I101" s="1016"/>
      <c r="J101" s="1016"/>
      <c r="K101" s="1016"/>
      <c r="L101" s="1016"/>
      <c r="M101" s="1016"/>
      <c r="N101" s="390"/>
      <c r="O101" s="439"/>
      <c r="P101" s="439"/>
      <c r="Q101" s="440"/>
      <c r="R101" s="63"/>
    </row>
    <row r="102" spans="1:18" s="97" customFormat="1" ht="23.1" customHeight="1">
      <c r="A102" s="71"/>
      <c r="B102" s="72"/>
      <c r="C102" s="1012"/>
      <c r="D102" s="1009"/>
      <c r="E102" s="1017"/>
      <c r="F102" s="1017"/>
      <c r="G102" s="1017"/>
      <c r="H102" s="1017"/>
      <c r="I102" s="1017"/>
      <c r="J102" s="1017"/>
      <c r="K102" s="1017"/>
      <c r="L102" s="1017"/>
      <c r="M102" s="1017"/>
      <c r="N102" s="402"/>
      <c r="O102" s="441"/>
      <c r="P102" s="441"/>
      <c r="Q102" s="442"/>
      <c r="R102" s="73"/>
    </row>
    <row r="103" spans="1:18" s="97" customFormat="1" ht="23.1" customHeight="1">
      <c r="A103" s="62"/>
      <c r="B103" s="61"/>
      <c r="C103" s="1010"/>
      <c r="D103" s="1007"/>
      <c r="E103" s="1016"/>
      <c r="F103" s="1016"/>
      <c r="G103" s="1016"/>
      <c r="H103" s="1016"/>
      <c r="I103" s="1016"/>
      <c r="J103" s="1016"/>
      <c r="K103" s="1016"/>
      <c r="L103" s="1016"/>
      <c r="M103" s="1016"/>
      <c r="N103" s="390"/>
      <c r="O103" s="467"/>
      <c r="P103" s="439"/>
      <c r="Q103" s="447"/>
      <c r="R103" s="63"/>
    </row>
    <row r="104" spans="1:18" s="97" customFormat="1" ht="23.1" customHeight="1">
      <c r="A104" s="62"/>
      <c r="B104" s="61"/>
      <c r="C104" s="1006"/>
      <c r="D104" s="1007"/>
      <c r="E104" s="1016"/>
      <c r="F104" s="1016"/>
      <c r="G104" s="1016"/>
      <c r="H104" s="1016"/>
      <c r="I104" s="1016"/>
      <c r="J104" s="1016"/>
      <c r="K104" s="1016"/>
      <c r="L104" s="1016"/>
      <c r="M104" s="1016"/>
      <c r="N104" s="390"/>
      <c r="O104" s="467"/>
      <c r="P104" s="439"/>
      <c r="Q104" s="440"/>
      <c r="R104" s="63"/>
    </row>
    <row r="105" spans="1:18" s="97" customFormat="1" ht="23.1" customHeight="1">
      <c r="A105" s="62"/>
      <c r="B105" s="61"/>
      <c r="C105" s="1006"/>
      <c r="D105" s="1007"/>
      <c r="E105" s="1016"/>
      <c r="F105" s="1016"/>
      <c r="G105" s="1016"/>
      <c r="H105" s="1016"/>
      <c r="I105" s="1016"/>
      <c r="J105" s="1016"/>
      <c r="K105" s="1016"/>
      <c r="L105" s="1016"/>
      <c r="M105" s="1016"/>
      <c r="N105" s="390"/>
      <c r="O105" s="467"/>
      <c r="P105" s="439"/>
      <c r="Q105" s="440"/>
      <c r="R105" s="63"/>
    </row>
    <row r="106" spans="1:18" s="97" customFormat="1" ht="23.1" customHeight="1">
      <c r="A106" s="62"/>
      <c r="B106" s="61"/>
      <c r="C106" s="1006"/>
      <c r="D106" s="1007"/>
      <c r="E106" s="1016"/>
      <c r="F106" s="1016"/>
      <c r="G106" s="1016"/>
      <c r="H106" s="1016"/>
      <c r="I106" s="1016"/>
      <c r="J106" s="1016"/>
      <c r="K106" s="1016"/>
      <c r="L106" s="1016"/>
      <c r="M106" s="1016"/>
      <c r="N106" s="390"/>
      <c r="O106" s="467"/>
      <c r="P106" s="439"/>
      <c r="Q106" s="440"/>
      <c r="R106" s="63"/>
    </row>
    <row r="107" spans="1:18" s="97" customFormat="1" ht="23.1" customHeight="1" thickBot="1">
      <c r="A107" s="77"/>
      <c r="B107" s="78"/>
      <c r="C107" s="1013"/>
      <c r="D107" s="1014"/>
      <c r="E107" s="1018"/>
      <c r="F107" s="1018"/>
      <c r="G107" s="1018"/>
      <c r="H107" s="1018"/>
      <c r="I107" s="1018"/>
      <c r="J107" s="1018"/>
      <c r="K107" s="1018"/>
      <c r="L107" s="1018"/>
      <c r="M107" s="1018"/>
      <c r="N107" s="916"/>
      <c r="O107" s="448"/>
      <c r="P107" s="448"/>
      <c r="Q107" s="449"/>
      <c r="R107" s="79"/>
    </row>
    <row r="108" spans="1:18" ht="19.7" customHeight="1">
      <c r="O108" s="103"/>
    </row>
    <row r="109" spans="1:18" ht="19.7" customHeight="1">
      <c r="O109" s="103"/>
    </row>
    <row r="110" spans="1:18" ht="19.7" customHeight="1">
      <c r="O110" s="103"/>
    </row>
    <row r="111" spans="1:18" ht="19.7" customHeight="1">
      <c r="O111" s="103"/>
    </row>
    <row r="112" spans="1:18" ht="19.7" customHeight="1">
      <c r="O112" s="103"/>
    </row>
    <row r="113" spans="15:15" ht="19.7" customHeight="1">
      <c r="O113" s="103"/>
    </row>
    <row r="114" spans="15:15" ht="19.7" customHeight="1">
      <c r="O114" s="103"/>
    </row>
    <row r="115" spans="15:15" ht="19.7" customHeight="1">
      <c r="O115" s="103"/>
    </row>
  </sheetData>
  <phoneticPr fontId="2"/>
  <printOptions horizontalCentered="1"/>
  <pageMargins left="0.5905511811023622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6"/>
  <dimension ref="A1:BD107"/>
  <sheetViews>
    <sheetView showGridLines="0" view="pageBreakPreview" zoomScale="55" zoomScaleNormal="100" zoomScaleSheetLayoutView="55" workbookViewId="0">
      <pane xSplit="2" ySplit="12" topLeftCell="C97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5.625" style="6" customWidth="1"/>
    <col min="3" max="3" width="21.625" style="6" customWidth="1"/>
    <col min="4" max="4" width="13.625" style="189" customWidth="1"/>
    <col min="5" max="5" width="21.625" style="6" customWidth="1"/>
    <col min="6" max="6" width="13.625" style="189" customWidth="1"/>
    <col min="7" max="7" width="21.625" style="6" customWidth="1"/>
    <col min="8" max="8" width="13.625" style="189" customWidth="1"/>
    <col min="9" max="9" width="21.625" style="6" customWidth="1"/>
    <col min="10" max="10" width="13.625" style="189" customWidth="1"/>
    <col min="11" max="11" width="21.625" style="103" customWidth="1"/>
    <col min="12" max="12" width="19.25" style="103" customWidth="1"/>
    <col min="13" max="13" width="18.625" style="103" customWidth="1"/>
    <col min="14" max="14" width="20.5" style="103" customWidth="1"/>
    <col min="15" max="15" width="5.875" style="8" customWidth="1"/>
    <col min="16" max="16384" width="9" style="6"/>
  </cols>
  <sheetData>
    <row r="1" spans="1:56" ht="30.95" customHeight="1">
      <c r="A1" s="4" t="s">
        <v>228</v>
      </c>
      <c r="I1" s="660" t="s">
        <v>95</v>
      </c>
    </row>
    <row r="2" spans="1:56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8"/>
      <c r="O2" s="191" t="s">
        <v>460</v>
      </c>
    </row>
    <row r="3" spans="1:56" s="108" customFormat="1" ht="24.95" customHeight="1">
      <c r="A3" s="13" t="s">
        <v>423</v>
      </c>
      <c r="B3" s="14"/>
      <c r="C3" s="2912" t="s">
        <v>590</v>
      </c>
      <c r="D3" s="2907"/>
      <c r="E3" s="2907"/>
      <c r="F3" s="2907"/>
      <c r="G3" s="2907"/>
      <c r="H3" s="2907"/>
      <c r="I3" s="2910" t="s">
        <v>591</v>
      </c>
      <c r="J3" s="2910"/>
      <c r="K3" s="2911"/>
      <c r="L3" s="167"/>
      <c r="M3" s="167"/>
      <c r="N3" s="167"/>
      <c r="O3" s="20" t="s">
        <v>423</v>
      </c>
    </row>
    <row r="4" spans="1:56" s="108" customFormat="1" ht="24.95" customHeight="1">
      <c r="A4" s="22" t="s">
        <v>424</v>
      </c>
      <c r="B4" s="23"/>
      <c r="C4" s="170" t="s">
        <v>479</v>
      </c>
      <c r="D4" s="171"/>
      <c r="E4" s="170" t="s">
        <v>480</v>
      </c>
      <c r="F4" s="171"/>
      <c r="G4" s="170" t="s">
        <v>481</v>
      </c>
      <c r="H4" s="171"/>
      <c r="I4" s="170" t="s">
        <v>482</v>
      </c>
      <c r="J4" s="171"/>
      <c r="K4" s="172" t="s">
        <v>392</v>
      </c>
      <c r="L4" s="89"/>
      <c r="N4" s="89" t="s">
        <v>219</v>
      </c>
      <c r="O4" s="28" t="s">
        <v>424</v>
      </c>
    </row>
    <row r="5" spans="1:56" s="108" customFormat="1" ht="24.95" customHeight="1">
      <c r="A5" s="22" t="s">
        <v>425</v>
      </c>
      <c r="B5" s="23" t="s">
        <v>393</v>
      </c>
      <c r="C5" s="88"/>
      <c r="D5" s="174"/>
      <c r="E5" s="88"/>
      <c r="F5" s="174"/>
      <c r="G5" s="88"/>
      <c r="H5" s="174"/>
      <c r="I5" s="88"/>
      <c r="J5" s="174"/>
      <c r="K5" s="88"/>
      <c r="L5" s="89" t="s">
        <v>405</v>
      </c>
      <c r="M5" s="89" t="s">
        <v>592</v>
      </c>
      <c r="N5" s="89"/>
      <c r="O5" s="28" t="s">
        <v>425</v>
      </c>
    </row>
    <row r="6" spans="1:56" s="108" customFormat="1" ht="24.95" customHeight="1">
      <c r="A6" s="22" t="s">
        <v>426</v>
      </c>
      <c r="B6" s="23"/>
      <c r="C6" s="89" t="s">
        <v>468</v>
      </c>
      <c r="D6" s="175" t="s">
        <v>431</v>
      </c>
      <c r="E6" s="89" t="s">
        <v>468</v>
      </c>
      <c r="F6" s="175" t="s">
        <v>431</v>
      </c>
      <c r="G6" s="89" t="s">
        <v>468</v>
      </c>
      <c r="H6" s="175" t="s">
        <v>431</v>
      </c>
      <c r="I6" s="89" t="s">
        <v>468</v>
      </c>
      <c r="J6" s="175" t="s">
        <v>431</v>
      </c>
      <c r="K6" s="89" t="s">
        <v>468</v>
      </c>
      <c r="L6" s="89"/>
      <c r="M6" s="89"/>
      <c r="N6" s="89" t="s">
        <v>364</v>
      </c>
      <c r="O6" s="28" t="s">
        <v>426</v>
      </c>
    </row>
    <row r="7" spans="1:56" s="108" customFormat="1" ht="24.95" customHeight="1" thickBot="1">
      <c r="A7" s="40" t="s">
        <v>427</v>
      </c>
      <c r="B7" s="41"/>
      <c r="C7" s="91"/>
      <c r="D7" s="176"/>
      <c r="E7" s="91"/>
      <c r="F7" s="176"/>
      <c r="G7" s="91"/>
      <c r="H7" s="176"/>
      <c r="I7" s="91"/>
      <c r="J7" s="176"/>
      <c r="K7" s="91"/>
      <c r="L7" s="91"/>
      <c r="M7" s="91"/>
      <c r="N7" s="91"/>
      <c r="O7" s="52" t="s">
        <v>427</v>
      </c>
    </row>
    <row r="8" spans="1:56" s="108" customFormat="1" ht="30" customHeight="1">
      <c r="A8" s="22"/>
      <c r="B8" s="29" t="s">
        <v>6</v>
      </c>
      <c r="C8" s="1022">
        <v>129448851</v>
      </c>
      <c r="D8" s="1025">
        <v>70.41</v>
      </c>
      <c r="E8" s="1022">
        <v>3565040</v>
      </c>
      <c r="F8" s="1025">
        <v>1.59</v>
      </c>
      <c r="G8" s="1022">
        <v>59418611</v>
      </c>
      <c r="H8" s="1025">
        <v>26.45</v>
      </c>
      <c r="I8" s="1022">
        <v>3484526</v>
      </c>
      <c r="J8" s="1025">
        <v>1.55</v>
      </c>
      <c r="K8" s="918">
        <v>224666472</v>
      </c>
      <c r="L8" s="918">
        <v>15029298</v>
      </c>
      <c r="M8" s="918">
        <v>1060502</v>
      </c>
      <c r="N8" s="1042">
        <v>22401574</v>
      </c>
      <c r="O8" s="16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</row>
    <row r="9" spans="1:56" s="108" customFormat="1" ht="30" customHeight="1">
      <c r="A9" s="22"/>
      <c r="B9" s="29" t="s">
        <v>1016</v>
      </c>
      <c r="C9" s="1020">
        <v>129448851</v>
      </c>
      <c r="D9" s="1023">
        <v>66.069999999999993</v>
      </c>
      <c r="E9" s="1020">
        <v>3565040</v>
      </c>
      <c r="F9" s="1023">
        <v>1.82</v>
      </c>
      <c r="G9" s="1020">
        <v>59418611</v>
      </c>
      <c r="H9" s="1023">
        <v>30.33</v>
      </c>
      <c r="I9" s="1020">
        <v>3484526</v>
      </c>
      <c r="J9" s="1023">
        <v>1.78</v>
      </c>
      <c r="K9" s="389">
        <v>195917030</v>
      </c>
      <c r="L9" s="389">
        <v>15029298</v>
      </c>
      <c r="M9" s="389">
        <v>1055893</v>
      </c>
      <c r="N9" s="1039">
        <v>22401574</v>
      </c>
      <c r="O9" s="28"/>
    </row>
    <row r="10" spans="1:56" s="108" customFormat="1" ht="30" customHeight="1">
      <c r="A10" s="22"/>
      <c r="B10" s="29" t="s">
        <v>1017</v>
      </c>
      <c r="C10" s="1020">
        <v>0</v>
      </c>
      <c r="D10" s="1023">
        <v>0</v>
      </c>
      <c r="E10" s="1020">
        <v>0</v>
      </c>
      <c r="F10" s="1023">
        <v>0</v>
      </c>
      <c r="G10" s="1020">
        <v>0</v>
      </c>
      <c r="H10" s="1023">
        <v>0</v>
      </c>
      <c r="I10" s="1020">
        <v>0</v>
      </c>
      <c r="J10" s="1023">
        <v>0</v>
      </c>
      <c r="K10" s="389">
        <v>28749442</v>
      </c>
      <c r="L10" s="389">
        <v>0</v>
      </c>
      <c r="M10" s="389">
        <v>4609</v>
      </c>
      <c r="N10" s="1039">
        <v>0</v>
      </c>
      <c r="O10" s="28"/>
    </row>
    <row r="11" spans="1:56" s="108" customFormat="1" ht="30" customHeight="1">
      <c r="A11" s="22"/>
      <c r="B11" s="29" t="s">
        <v>1018</v>
      </c>
      <c r="C11" s="1020">
        <v>122202293</v>
      </c>
      <c r="D11" s="1023">
        <v>66.58</v>
      </c>
      <c r="E11" s="1020">
        <v>3276162</v>
      </c>
      <c r="F11" s="1023">
        <v>1.79</v>
      </c>
      <c r="G11" s="1020">
        <v>54833446</v>
      </c>
      <c r="H11" s="1023">
        <v>29.88</v>
      </c>
      <c r="I11" s="1020">
        <v>3217859</v>
      </c>
      <c r="J11" s="1023">
        <v>1.75</v>
      </c>
      <c r="K11" s="389">
        <v>183529762</v>
      </c>
      <c r="L11" s="389">
        <v>13821568</v>
      </c>
      <c r="M11" s="389">
        <v>1045725</v>
      </c>
      <c r="N11" s="1039">
        <v>21690308</v>
      </c>
      <c r="O11" s="28"/>
    </row>
    <row r="12" spans="1:56" s="108" customFormat="1" ht="30" customHeight="1">
      <c r="A12" s="109"/>
      <c r="B12" s="133" t="s">
        <v>1019</v>
      </c>
      <c r="C12" s="1021">
        <v>7246558</v>
      </c>
      <c r="D12" s="1024">
        <v>58.5</v>
      </c>
      <c r="E12" s="1021">
        <v>288878</v>
      </c>
      <c r="F12" s="1024">
        <v>2.33</v>
      </c>
      <c r="G12" s="1021">
        <v>4585165</v>
      </c>
      <c r="H12" s="1024">
        <v>37.020000000000003</v>
      </c>
      <c r="I12" s="1021">
        <v>266667</v>
      </c>
      <c r="J12" s="1024">
        <v>2.15</v>
      </c>
      <c r="K12" s="391">
        <v>12387268</v>
      </c>
      <c r="L12" s="391">
        <v>1207730</v>
      </c>
      <c r="M12" s="391">
        <v>10168</v>
      </c>
      <c r="N12" s="1041">
        <v>711266</v>
      </c>
      <c r="O12" s="110"/>
    </row>
    <row r="13" spans="1:56" ht="23.1" customHeight="1">
      <c r="A13" s="60">
        <v>1</v>
      </c>
      <c r="B13" s="93" t="s">
        <v>1020</v>
      </c>
      <c r="C13" s="1022">
        <v>6835315</v>
      </c>
      <c r="D13" s="1025">
        <v>69.709999999999994</v>
      </c>
      <c r="E13" s="1022">
        <v>0</v>
      </c>
      <c r="F13" s="1025">
        <v>0</v>
      </c>
      <c r="G13" s="1022">
        <v>2969576</v>
      </c>
      <c r="H13" s="1025">
        <v>30.29</v>
      </c>
      <c r="I13" s="1022">
        <v>0</v>
      </c>
      <c r="J13" s="1025">
        <v>0</v>
      </c>
      <c r="K13" s="918">
        <v>9804894</v>
      </c>
      <c r="L13" s="918">
        <v>691721</v>
      </c>
      <c r="M13" s="918">
        <v>14077</v>
      </c>
      <c r="N13" s="1042">
        <v>979481</v>
      </c>
      <c r="O13" s="59">
        <v>1</v>
      </c>
    </row>
    <row r="14" spans="1:56" ht="23.1" customHeight="1">
      <c r="A14" s="60">
        <v>2</v>
      </c>
      <c r="B14" s="93" t="s">
        <v>1021</v>
      </c>
      <c r="C14" s="1020">
        <v>2655032</v>
      </c>
      <c r="D14" s="1023">
        <v>59.45</v>
      </c>
      <c r="E14" s="1020">
        <v>0</v>
      </c>
      <c r="F14" s="1023">
        <v>0</v>
      </c>
      <c r="G14" s="1020">
        <v>1810807</v>
      </c>
      <c r="H14" s="1023">
        <v>40.549999999999997</v>
      </c>
      <c r="I14" s="1020">
        <v>0</v>
      </c>
      <c r="J14" s="1023">
        <v>0</v>
      </c>
      <c r="K14" s="389">
        <v>4465839</v>
      </c>
      <c r="L14" s="389">
        <v>456033</v>
      </c>
      <c r="M14" s="389">
        <v>3793</v>
      </c>
      <c r="N14" s="1039">
        <v>238232</v>
      </c>
      <c r="O14" s="55">
        <v>2</v>
      </c>
    </row>
    <row r="15" spans="1:56" ht="23.1" customHeight="1">
      <c r="A15" s="60">
        <v>3</v>
      </c>
      <c r="B15" s="93" t="s">
        <v>1022</v>
      </c>
      <c r="C15" s="1020">
        <v>11956421</v>
      </c>
      <c r="D15" s="1023">
        <v>67.709999999999994</v>
      </c>
      <c r="E15" s="1020">
        <v>0</v>
      </c>
      <c r="F15" s="1023">
        <v>0</v>
      </c>
      <c r="G15" s="1020">
        <v>5700890</v>
      </c>
      <c r="H15" s="1023">
        <v>32.29</v>
      </c>
      <c r="I15" s="1020">
        <v>0</v>
      </c>
      <c r="J15" s="1023">
        <v>0</v>
      </c>
      <c r="K15" s="389">
        <v>17657311</v>
      </c>
      <c r="L15" s="389">
        <v>1308137</v>
      </c>
      <c r="M15" s="389">
        <v>7977</v>
      </c>
      <c r="N15" s="1039">
        <v>2250681</v>
      </c>
      <c r="O15" s="55">
        <v>3</v>
      </c>
    </row>
    <row r="16" spans="1:56" ht="23.1" customHeight="1">
      <c r="A16" s="60">
        <v>6</v>
      </c>
      <c r="B16" s="93" t="s">
        <v>1023</v>
      </c>
      <c r="C16" s="1020">
        <v>1077145</v>
      </c>
      <c r="D16" s="1023">
        <v>56.28</v>
      </c>
      <c r="E16" s="1020">
        <v>184714</v>
      </c>
      <c r="F16" s="1023">
        <v>9.65</v>
      </c>
      <c r="G16" s="1020">
        <v>449953</v>
      </c>
      <c r="H16" s="1023">
        <v>23.51</v>
      </c>
      <c r="I16" s="1020">
        <v>202139</v>
      </c>
      <c r="J16" s="1023">
        <v>10.56</v>
      </c>
      <c r="K16" s="389">
        <v>1913951</v>
      </c>
      <c r="L16" s="389">
        <v>155907</v>
      </c>
      <c r="M16" s="389">
        <v>1598</v>
      </c>
      <c r="N16" s="1039">
        <v>88359</v>
      </c>
      <c r="O16" s="55">
        <v>6</v>
      </c>
    </row>
    <row r="17" spans="1:15" ht="23.1" customHeight="1">
      <c r="A17" s="179">
        <v>7</v>
      </c>
      <c r="B17" s="180" t="s">
        <v>1024</v>
      </c>
      <c r="C17" s="1021">
        <v>711470</v>
      </c>
      <c r="D17" s="1024">
        <v>52.8</v>
      </c>
      <c r="E17" s="1021">
        <v>133436</v>
      </c>
      <c r="F17" s="1024">
        <v>9.9</v>
      </c>
      <c r="G17" s="1021">
        <v>343510</v>
      </c>
      <c r="H17" s="1024">
        <v>25.49</v>
      </c>
      <c r="I17" s="1021">
        <v>159196</v>
      </c>
      <c r="J17" s="1024">
        <v>11.81</v>
      </c>
      <c r="K17" s="391">
        <v>1347612</v>
      </c>
      <c r="L17" s="391">
        <v>132849</v>
      </c>
      <c r="M17" s="391">
        <v>671</v>
      </c>
      <c r="N17" s="1041">
        <v>60236</v>
      </c>
      <c r="O17" s="126">
        <v>7</v>
      </c>
    </row>
    <row r="18" spans="1:15" ht="23.1" customHeight="1">
      <c r="A18" s="60">
        <v>8</v>
      </c>
      <c r="B18" s="93" t="s">
        <v>1025</v>
      </c>
      <c r="C18" s="1022">
        <v>6934790</v>
      </c>
      <c r="D18" s="1025">
        <v>66.599999999999994</v>
      </c>
      <c r="E18" s="1022">
        <v>487927</v>
      </c>
      <c r="F18" s="1025">
        <v>4.6900000000000004</v>
      </c>
      <c r="G18" s="1022">
        <v>2227503</v>
      </c>
      <c r="H18" s="1025">
        <v>21.39</v>
      </c>
      <c r="I18" s="1022">
        <v>762512</v>
      </c>
      <c r="J18" s="1025">
        <v>7.32</v>
      </c>
      <c r="K18" s="918">
        <v>10412732</v>
      </c>
      <c r="L18" s="918">
        <v>700766</v>
      </c>
      <c r="M18" s="918">
        <v>9058</v>
      </c>
      <c r="N18" s="1042">
        <v>1635241</v>
      </c>
      <c r="O18" s="55">
        <v>8</v>
      </c>
    </row>
    <row r="19" spans="1:15" ht="23.1" customHeight="1">
      <c r="A19" s="60">
        <v>9</v>
      </c>
      <c r="B19" s="93" t="s">
        <v>1026</v>
      </c>
      <c r="C19" s="1020">
        <v>1351081</v>
      </c>
      <c r="D19" s="1023">
        <v>65.459999999999994</v>
      </c>
      <c r="E19" s="1020">
        <v>69451</v>
      </c>
      <c r="F19" s="1023">
        <v>3.37</v>
      </c>
      <c r="G19" s="1020">
        <v>583704</v>
      </c>
      <c r="H19" s="1023">
        <v>28.28</v>
      </c>
      <c r="I19" s="1020">
        <v>59561</v>
      </c>
      <c r="J19" s="1023">
        <v>2.89</v>
      </c>
      <c r="K19" s="389">
        <v>2063797</v>
      </c>
      <c r="L19" s="389">
        <v>157457</v>
      </c>
      <c r="M19" s="389">
        <v>1506</v>
      </c>
      <c r="N19" s="1039">
        <v>150297</v>
      </c>
      <c r="O19" s="55">
        <v>9</v>
      </c>
    </row>
    <row r="20" spans="1:15" ht="23.1" customHeight="1">
      <c r="A20" s="60">
        <v>10</v>
      </c>
      <c r="B20" s="93" t="s">
        <v>1027</v>
      </c>
      <c r="C20" s="1020">
        <v>2147582</v>
      </c>
      <c r="D20" s="1023">
        <v>69.34</v>
      </c>
      <c r="E20" s="1020">
        <v>0</v>
      </c>
      <c r="F20" s="1023">
        <v>0</v>
      </c>
      <c r="G20" s="1020">
        <v>949585</v>
      </c>
      <c r="H20" s="1023">
        <v>30.66</v>
      </c>
      <c r="I20" s="1020">
        <v>0</v>
      </c>
      <c r="J20" s="1023">
        <v>0</v>
      </c>
      <c r="K20" s="389">
        <v>3097167</v>
      </c>
      <c r="L20" s="389">
        <v>256863</v>
      </c>
      <c r="M20" s="389">
        <v>1743</v>
      </c>
      <c r="N20" s="1039">
        <v>212225</v>
      </c>
      <c r="O20" s="55">
        <v>10</v>
      </c>
    </row>
    <row r="21" spans="1:15" s="99" customFormat="1" ht="23.1" customHeight="1">
      <c r="A21" s="60">
        <v>11</v>
      </c>
      <c r="B21" s="93" t="s">
        <v>1028</v>
      </c>
      <c r="C21" s="1020">
        <v>1272487</v>
      </c>
      <c r="D21" s="1023">
        <v>57.34</v>
      </c>
      <c r="E21" s="1020">
        <v>126668</v>
      </c>
      <c r="F21" s="1023">
        <v>5.71</v>
      </c>
      <c r="G21" s="1020">
        <v>641734</v>
      </c>
      <c r="H21" s="1023">
        <v>28.92</v>
      </c>
      <c r="I21" s="1020">
        <v>178252</v>
      </c>
      <c r="J21" s="1023">
        <v>8.0299999999999994</v>
      </c>
      <c r="K21" s="389">
        <v>2219141</v>
      </c>
      <c r="L21" s="389">
        <v>206579</v>
      </c>
      <c r="M21" s="389">
        <v>907</v>
      </c>
      <c r="N21" s="1039">
        <v>148009</v>
      </c>
      <c r="O21" s="63">
        <v>11</v>
      </c>
    </row>
    <row r="22" spans="1:15" s="99" customFormat="1" ht="23.1" customHeight="1">
      <c r="A22" s="62">
        <v>12</v>
      </c>
      <c r="B22" s="61" t="s">
        <v>1029</v>
      </c>
      <c r="C22" s="1021">
        <v>1482974</v>
      </c>
      <c r="D22" s="1024">
        <v>63.78</v>
      </c>
      <c r="E22" s="1021">
        <v>0</v>
      </c>
      <c r="F22" s="1024">
        <v>0</v>
      </c>
      <c r="G22" s="1021">
        <v>842080</v>
      </c>
      <c r="H22" s="1024">
        <v>36.22</v>
      </c>
      <c r="I22" s="1021">
        <v>0</v>
      </c>
      <c r="J22" s="1024">
        <v>0</v>
      </c>
      <c r="K22" s="391">
        <v>2325054</v>
      </c>
      <c r="L22" s="391">
        <v>216643</v>
      </c>
      <c r="M22" s="391">
        <v>11692</v>
      </c>
      <c r="N22" s="1041">
        <v>166277</v>
      </c>
      <c r="O22" s="63">
        <v>12</v>
      </c>
    </row>
    <row r="23" spans="1:15" s="99" customFormat="1" ht="23.1" customHeight="1">
      <c r="A23" s="66">
        <v>14</v>
      </c>
      <c r="B23" s="58" t="s">
        <v>1030</v>
      </c>
      <c r="C23" s="1022">
        <v>3386903</v>
      </c>
      <c r="D23" s="1025">
        <v>56.74</v>
      </c>
      <c r="E23" s="1022">
        <v>0</v>
      </c>
      <c r="F23" s="1025">
        <v>0</v>
      </c>
      <c r="G23" s="1022">
        <v>2582292</v>
      </c>
      <c r="H23" s="1025">
        <v>43.26</v>
      </c>
      <c r="I23" s="1022">
        <v>0</v>
      </c>
      <c r="J23" s="1025">
        <v>0</v>
      </c>
      <c r="K23" s="918">
        <v>5969195</v>
      </c>
      <c r="L23" s="918">
        <v>652462</v>
      </c>
      <c r="M23" s="918">
        <v>5661</v>
      </c>
      <c r="N23" s="1042">
        <v>388589</v>
      </c>
      <c r="O23" s="67">
        <v>14</v>
      </c>
    </row>
    <row r="24" spans="1:15" s="99" customFormat="1" ht="23.1" customHeight="1">
      <c r="A24" s="62">
        <v>15</v>
      </c>
      <c r="B24" s="61" t="s">
        <v>1031</v>
      </c>
      <c r="C24" s="1020">
        <v>2836272</v>
      </c>
      <c r="D24" s="1023">
        <v>65.22</v>
      </c>
      <c r="E24" s="1020">
        <v>262826</v>
      </c>
      <c r="F24" s="1023">
        <v>6.04</v>
      </c>
      <c r="G24" s="1020">
        <v>1005760</v>
      </c>
      <c r="H24" s="1023">
        <v>23.12</v>
      </c>
      <c r="I24" s="1020">
        <v>244603</v>
      </c>
      <c r="J24" s="1023">
        <v>5.62</v>
      </c>
      <c r="K24" s="389">
        <v>4349461</v>
      </c>
      <c r="L24" s="389">
        <v>315114</v>
      </c>
      <c r="M24" s="389">
        <v>4077</v>
      </c>
      <c r="N24" s="1039">
        <v>482314</v>
      </c>
      <c r="O24" s="63">
        <v>15</v>
      </c>
    </row>
    <row r="25" spans="1:15" s="99" customFormat="1" ht="23.1" customHeight="1">
      <c r="A25" s="62">
        <v>16</v>
      </c>
      <c r="B25" s="61" t="s">
        <v>1032</v>
      </c>
      <c r="C25" s="1020">
        <v>723226</v>
      </c>
      <c r="D25" s="1023">
        <v>56.66</v>
      </c>
      <c r="E25" s="1020">
        <v>103811</v>
      </c>
      <c r="F25" s="1023">
        <v>8.1300000000000008</v>
      </c>
      <c r="G25" s="1020">
        <v>301239</v>
      </c>
      <c r="H25" s="1023">
        <v>23.6</v>
      </c>
      <c r="I25" s="1020">
        <v>148213</v>
      </c>
      <c r="J25" s="1023">
        <v>11.61</v>
      </c>
      <c r="K25" s="389">
        <v>1276489</v>
      </c>
      <c r="L25" s="389">
        <v>123605</v>
      </c>
      <c r="M25" s="389">
        <v>938</v>
      </c>
      <c r="N25" s="1039">
        <v>44242</v>
      </c>
      <c r="O25" s="63">
        <v>16</v>
      </c>
    </row>
    <row r="26" spans="1:15" s="99" customFormat="1" ht="23.1" customHeight="1">
      <c r="A26" s="62">
        <v>17</v>
      </c>
      <c r="B26" s="61" t="s">
        <v>1033</v>
      </c>
      <c r="C26" s="1020">
        <v>1772159</v>
      </c>
      <c r="D26" s="1023">
        <v>66.19</v>
      </c>
      <c r="E26" s="1020">
        <v>0</v>
      </c>
      <c r="F26" s="1023">
        <v>0</v>
      </c>
      <c r="G26" s="1020">
        <v>905250</v>
      </c>
      <c r="H26" s="1023">
        <v>33.81</v>
      </c>
      <c r="I26" s="1020">
        <v>0</v>
      </c>
      <c r="J26" s="1023">
        <v>0</v>
      </c>
      <c r="K26" s="389">
        <v>2677409</v>
      </c>
      <c r="L26" s="389">
        <v>211882</v>
      </c>
      <c r="M26" s="389">
        <v>4735</v>
      </c>
      <c r="N26" s="1039">
        <v>175861</v>
      </c>
      <c r="O26" s="63">
        <v>17</v>
      </c>
    </row>
    <row r="27" spans="1:15" s="99" customFormat="1" ht="23.1" customHeight="1">
      <c r="A27" s="71">
        <v>18</v>
      </c>
      <c r="B27" s="72" t="s">
        <v>1034</v>
      </c>
      <c r="C27" s="1021">
        <v>2541552</v>
      </c>
      <c r="D27" s="1024">
        <v>58.76</v>
      </c>
      <c r="E27" s="1021">
        <v>427749</v>
      </c>
      <c r="F27" s="1024">
        <v>9.89</v>
      </c>
      <c r="G27" s="1021">
        <v>964737</v>
      </c>
      <c r="H27" s="1024">
        <v>22.3</v>
      </c>
      <c r="I27" s="1021">
        <v>391587</v>
      </c>
      <c r="J27" s="1024">
        <v>9.0500000000000007</v>
      </c>
      <c r="K27" s="391">
        <v>4325625</v>
      </c>
      <c r="L27" s="391">
        <v>298570</v>
      </c>
      <c r="M27" s="391">
        <v>2830</v>
      </c>
      <c r="N27" s="1041">
        <v>216274</v>
      </c>
      <c r="O27" s="73">
        <v>18</v>
      </c>
    </row>
    <row r="28" spans="1:15" s="99" customFormat="1" ht="23.1" customHeight="1">
      <c r="A28" s="62">
        <v>19</v>
      </c>
      <c r="B28" s="61" t="s">
        <v>1035</v>
      </c>
      <c r="C28" s="1022">
        <v>3373162</v>
      </c>
      <c r="D28" s="1025">
        <v>63.2</v>
      </c>
      <c r="E28" s="1022">
        <v>0</v>
      </c>
      <c r="F28" s="1025">
        <v>0</v>
      </c>
      <c r="G28" s="1022">
        <v>1963907</v>
      </c>
      <c r="H28" s="1025">
        <v>36.799999999999997</v>
      </c>
      <c r="I28" s="1022">
        <v>0</v>
      </c>
      <c r="J28" s="1025">
        <v>0</v>
      </c>
      <c r="K28" s="918">
        <v>5337069</v>
      </c>
      <c r="L28" s="918">
        <v>455494</v>
      </c>
      <c r="M28" s="918">
        <v>24667</v>
      </c>
      <c r="N28" s="1042">
        <v>588375</v>
      </c>
      <c r="O28" s="63">
        <v>19</v>
      </c>
    </row>
    <row r="29" spans="1:15" s="99" customFormat="1" ht="23.1" customHeight="1">
      <c r="A29" s="62">
        <v>21</v>
      </c>
      <c r="B29" s="61" t="s">
        <v>1036</v>
      </c>
      <c r="C29" s="1020">
        <v>4628978</v>
      </c>
      <c r="D29" s="1023">
        <v>70.62</v>
      </c>
      <c r="E29" s="1020">
        <v>0</v>
      </c>
      <c r="F29" s="1023">
        <v>0</v>
      </c>
      <c r="G29" s="1020">
        <v>1925698</v>
      </c>
      <c r="H29" s="1023">
        <v>29.38</v>
      </c>
      <c r="I29" s="1020">
        <v>0</v>
      </c>
      <c r="J29" s="1023">
        <v>0</v>
      </c>
      <c r="K29" s="389">
        <v>6554676</v>
      </c>
      <c r="L29" s="389">
        <v>456410</v>
      </c>
      <c r="M29" s="389">
        <v>4068</v>
      </c>
      <c r="N29" s="1039">
        <v>882206</v>
      </c>
      <c r="O29" s="63">
        <v>21</v>
      </c>
    </row>
    <row r="30" spans="1:15" s="99" customFormat="1" ht="23.1" customHeight="1">
      <c r="A30" s="62">
        <v>22</v>
      </c>
      <c r="B30" s="61" t="s">
        <v>1037</v>
      </c>
      <c r="C30" s="1020">
        <v>6556145</v>
      </c>
      <c r="D30" s="1023">
        <v>69.55</v>
      </c>
      <c r="E30" s="1020">
        <v>0</v>
      </c>
      <c r="F30" s="1023">
        <v>0</v>
      </c>
      <c r="G30" s="1020">
        <v>2869780</v>
      </c>
      <c r="H30" s="1023">
        <v>30.45</v>
      </c>
      <c r="I30" s="1020">
        <v>0</v>
      </c>
      <c r="J30" s="1023">
        <v>0</v>
      </c>
      <c r="K30" s="389">
        <v>9425925</v>
      </c>
      <c r="L30" s="389">
        <v>687327</v>
      </c>
      <c r="M30" s="389">
        <v>5030</v>
      </c>
      <c r="N30" s="1039">
        <v>1172688</v>
      </c>
      <c r="O30" s="63">
        <v>22</v>
      </c>
    </row>
    <row r="31" spans="1:15" s="99" customFormat="1" ht="23.1" customHeight="1">
      <c r="A31" s="62">
        <v>23</v>
      </c>
      <c r="B31" s="61" t="s">
        <v>1038</v>
      </c>
      <c r="C31" s="1020">
        <v>1066526</v>
      </c>
      <c r="D31" s="1023">
        <v>65.12</v>
      </c>
      <c r="E31" s="1020">
        <v>170605</v>
      </c>
      <c r="F31" s="1023">
        <v>10.42</v>
      </c>
      <c r="G31" s="1020">
        <v>254573</v>
      </c>
      <c r="H31" s="1023">
        <v>15.54</v>
      </c>
      <c r="I31" s="1020">
        <v>146172</v>
      </c>
      <c r="J31" s="1023">
        <v>8.92</v>
      </c>
      <c r="K31" s="389">
        <v>1637876</v>
      </c>
      <c r="L31" s="389">
        <v>98188</v>
      </c>
      <c r="M31" s="389">
        <v>963</v>
      </c>
      <c r="N31" s="1039">
        <v>125180</v>
      </c>
      <c r="O31" s="63">
        <v>23</v>
      </c>
    </row>
    <row r="32" spans="1:15" s="99" customFormat="1" ht="23.1" customHeight="1">
      <c r="A32" s="71">
        <v>24</v>
      </c>
      <c r="B32" s="72" t="s">
        <v>1039</v>
      </c>
      <c r="C32" s="1021">
        <v>2688447</v>
      </c>
      <c r="D32" s="1024">
        <v>74.81</v>
      </c>
      <c r="E32" s="1021">
        <v>0</v>
      </c>
      <c r="F32" s="1024">
        <v>0</v>
      </c>
      <c r="G32" s="1021">
        <v>905225</v>
      </c>
      <c r="H32" s="1024">
        <v>25.19</v>
      </c>
      <c r="I32" s="1021">
        <v>0</v>
      </c>
      <c r="J32" s="1024">
        <v>0</v>
      </c>
      <c r="K32" s="391">
        <v>3593672</v>
      </c>
      <c r="L32" s="391">
        <v>184822</v>
      </c>
      <c r="M32" s="391">
        <v>1896</v>
      </c>
      <c r="N32" s="1041">
        <v>563223</v>
      </c>
      <c r="O32" s="73">
        <v>24</v>
      </c>
    </row>
    <row r="33" spans="1:15" s="99" customFormat="1" ht="23.1" customHeight="1">
      <c r="A33" s="74">
        <v>25</v>
      </c>
      <c r="B33" s="61" t="s">
        <v>1040</v>
      </c>
      <c r="C33" s="1022">
        <v>2561785</v>
      </c>
      <c r="D33" s="1025">
        <v>66.319999999999993</v>
      </c>
      <c r="E33" s="1022">
        <v>127049</v>
      </c>
      <c r="F33" s="1025">
        <v>3.29</v>
      </c>
      <c r="G33" s="1022">
        <v>1111684</v>
      </c>
      <c r="H33" s="1025">
        <v>28.78</v>
      </c>
      <c r="I33" s="1022">
        <v>62072</v>
      </c>
      <c r="J33" s="1025">
        <v>1.61</v>
      </c>
      <c r="K33" s="918">
        <v>3862590</v>
      </c>
      <c r="L33" s="918">
        <v>282038</v>
      </c>
      <c r="M33" s="918">
        <v>3348</v>
      </c>
      <c r="N33" s="1042">
        <v>363155</v>
      </c>
      <c r="O33" s="75">
        <v>25</v>
      </c>
    </row>
    <row r="34" spans="1:15" s="99" customFormat="1" ht="23.1" customHeight="1">
      <c r="A34" s="62">
        <v>27</v>
      </c>
      <c r="B34" s="61" t="s">
        <v>1041</v>
      </c>
      <c r="C34" s="1020">
        <v>2747909</v>
      </c>
      <c r="D34" s="1023">
        <v>68.209999999999994</v>
      </c>
      <c r="E34" s="1020">
        <v>421583</v>
      </c>
      <c r="F34" s="1023">
        <v>10.46</v>
      </c>
      <c r="G34" s="1020">
        <v>623070</v>
      </c>
      <c r="H34" s="1023">
        <v>15.46</v>
      </c>
      <c r="I34" s="1020">
        <v>236432</v>
      </c>
      <c r="J34" s="1023">
        <v>5.87</v>
      </c>
      <c r="K34" s="389">
        <v>4028994</v>
      </c>
      <c r="L34" s="389">
        <v>195403</v>
      </c>
      <c r="M34" s="389">
        <v>2877</v>
      </c>
      <c r="N34" s="1039">
        <v>1016571</v>
      </c>
      <c r="O34" s="63">
        <v>27</v>
      </c>
    </row>
    <row r="35" spans="1:15" s="99" customFormat="1" ht="23.1" customHeight="1">
      <c r="A35" s="62">
        <v>28</v>
      </c>
      <c r="B35" s="61" t="s">
        <v>1042</v>
      </c>
      <c r="C35" s="1020">
        <v>1372341</v>
      </c>
      <c r="D35" s="1023">
        <v>67.459999999999994</v>
      </c>
      <c r="E35" s="1020">
        <v>96204</v>
      </c>
      <c r="F35" s="1023">
        <v>4.7300000000000004</v>
      </c>
      <c r="G35" s="1020">
        <v>496054</v>
      </c>
      <c r="H35" s="1023">
        <v>24.38</v>
      </c>
      <c r="I35" s="1020">
        <v>69871</v>
      </c>
      <c r="J35" s="1023">
        <v>3.43</v>
      </c>
      <c r="K35" s="389">
        <v>2034470</v>
      </c>
      <c r="L35" s="389">
        <v>125891</v>
      </c>
      <c r="M35" s="389">
        <v>1576</v>
      </c>
      <c r="N35" s="1039">
        <v>293176</v>
      </c>
      <c r="O35" s="63">
        <v>28</v>
      </c>
    </row>
    <row r="36" spans="1:15" s="99" customFormat="1" ht="23.1" customHeight="1">
      <c r="A36" s="62">
        <v>29</v>
      </c>
      <c r="B36" s="61" t="s">
        <v>1043</v>
      </c>
      <c r="C36" s="1020">
        <v>1417061</v>
      </c>
      <c r="D36" s="1023">
        <v>68.16</v>
      </c>
      <c r="E36" s="1020">
        <v>89647</v>
      </c>
      <c r="F36" s="1023">
        <v>4.3099999999999996</v>
      </c>
      <c r="G36" s="1020">
        <v>395007</v>
      </c>
      <c r="H36" s="1023">
        <v>19</v>
      </c>
      <c r="I36" s="1020">
        <v>177376</v>
      </c>
      <c r="J36" s="1023">
        <v>8.5299999999999994</v>
      </c>
      <c r="K36" s="389">
        <v>2079091</v>
      </c>
      <c r="L36" s="389">
        <v>144843</v>
      </c>
      <c r="M36" s="389">
        <v>1058</v>
      </c>
      <c r="N36" s="1039">
        <v>329656</v>
      </c>
      <c r="O36" s="63">
        <v>29</v>
      </c>
    </row>
    <row r="37" spans="1:15" s="99" customFormat="1" ht="23.1" customHeight="1">
      <c r="A37" s="71">
        <v>30</v>
      </c>
      <c r="B37" s="72" t="s">
        <v>1044</v>
      </c>
      <c r="C37" s="1021">
        <v>2814585</v>
      </c>
      <c r="D37" s="1024">
        <v>66.92</v>
      </c>
      <c r="E37" s="1021">
        <v>311510</v>
      </c>
      <c r="F37" s="1024">
        <v>7.41</v>
      </c>
      <c r="G37" s="1021">
        <v>882165</v>
      </c>
      <c r="H37" s="1024">
        <v>20.98</v>
      </c>
      <c r="I37" s="1021">
        <v>197336</v>
      </c>
      <c r="J37" s="1024">
        <v>4.6900000000000004</v>
      </c>
      <c r="K37" s="391">
        <v>4205596</v>
      </c>
      <c r="L37" s="391">
        <v>271137</v>
      </c>
      <c r="M37" s="391">
        <v>3433</v>
      </c>
      <c r="N37" s="1041">
        <v>580993</v>
      </c>
      <c r="O37" s="73">
        <v>30</v>
      </c>
    </row>
    <row r="38" spans="1:15" s="99" customFormat="1" ht="23.1" customHeight="1">
      <c r="A38" s="62">
        <v>31</v>
      </c>
      <c r="B38" s="61" t="s">
        <v>1045</v>
      </c>
      <c r="C38" s="1022">
        <v>1114351</v>
      </c>
      <c r="D38" s="1025">
        <v>65.260000000000005</v>
      </c>
      <c r="E38" s="1022">
        <v>0</v>
      </c>
      <c r="F38" s="1025">
        <v>0</v>
      </c>
      <c r="G38" s="1022">
        <v>593228</v>
      </c>
      <c r="H38" s="1025">
        <v>34.74</v>
      </c>
      <c r="I38" s="1022">
        <v>0</v>
      </c>
      <c r="J38" s="1025">
        <v>0</v>
      </c>
      <c r="K38" s="918">
        <v>1707579</v>
      </c>
      <c r="L38" s="918">
        <v>142682</v>
      </c>
      <c r="M38" s="918">
        <v>2056</v>
      </c>
      <c r="N38" s="1042">
        <v>123345</v>
      </c>
      <c r="O38" s="63">
        <v>31</v>
      </c>
    </row>
    <row r="39" spans="1:15" s="99" customFormat="1" ht="23.1" customHeight="1">
      <c r="A39" s="62">
        <v>32</v>
      </c>
      <c r="B39" s="61" t="s">
        <v>1046</v>
      </c>
      <c r="C39" s="1020">
        <v>2363216</v>
      </c>
      <c r="D39" s="1023">
        <v>61.01</v>
      </c>
      <c r="E39" s="1020">
        <v>0</v>
      </c>
      <c r="F39" s="1023">
        <v>0</v>
      </c>
      <c r="G39" s="1020">
        <v>1510584</v>
      </c>
      <c r="H39" s="1023">
        <v>38.99</v>
      </c>
      <c r="I39" s="1020">
        <v>0</v>
      </c>
      <c r="J39" s="1023">
        <v>0</v>
      </c>
      <c r="K39" s="389">
        <v>3873800</v>
      </c>
      <c r="L39" s="389">
        <v>371941</v>
      </c>
      <c r="M39" s="389">
        <v>3177</v>
      </c>
      <c r="N39" s="1039">
        <v>301220</v>
      </c>
      <c r="O39" s="63">
        <v>32</v>
      </c>
    </row>
    <row r="40" spans="1:15" s="99" customFormat="1" ht="23.1" customHeight="1">
      <c r="A40" s="62">
        <v>33</v>
      </c>
      <c r="B40" s="61" t="s">
        <v>1047</v>
      </c>
      <c r="C40" s="1020">
        <v>1030209</v>
      </c>
      <c r="D40" s="1023">
        <v>66.91</v>
      </c>
      <c r="E40" s="1020">
        <v>153258</v>
      </c>
      <c r="F40" s="1023">
        <v>9.9499999999999993</v>
      </c>
      <c r="G40" s="1020">
        <v>262455</v>
      </c>
      <c r="H40" s="1023">
        <v>17.04</v>
      </c>
      <c r="I40" s="1020">
        <v>93890</v>
      </c>
      <c r="J40" s="1023">
        <v>6.1</v>
      </c>
      <c r="K40" s="389">
        <v>1539812</v>
      </c>
      <c r="L40" s="389">
        <v>83767</v>
      </c>
      <c r="M40" s="389">
        <v>594</v>
      </c>
      <c r="N40" s="1039">
        <v>158860</v>
      </c>
      <c r="O40" s="63">
        <v>33</v>
      </c>
    </row>
    <row r="41" spans="1:15" s="99" customFormat="1" ht="23.1" customHeight="1">
      <c r="A41" s="62">
        <v>34</v>
      </c>
      <c r="B41" s="61" t="s">
        <v>1048</v>
      </c>
      <c r="C41" s="1020">
        <v>1812303</v>
      </c>
      <c r="D41" s="1023">
        <v>67.28</v>
      </c>
      <c r="E41" s="1020">
        <v>0</v>
      </c>
      <c r="F41" s="1023">
        <v>0</v>
      </c>
      <c r="G41" s="1020">
        <v>881215</v>
      </c>
      <c r="H41" s="1023">
        <v>32.72</v>
      </c>
      <c r="I41" s="1020">
        <v>0</v>
      </c>
      <c r="J41" s="1023">
        <v>0</v>
      </c>
      <c r="K41" s="389">
        <v>2693518</v>
      </c>
      <c r="L41" s="389">
        <v>188628</v>
      </c>
      <c r="M41" s="389">
        <v>1500</v>
      </c>
      <c r="N41" s="1039">
        <v>314552</v>
      </c>
      <c r="O41" s="63">
        <v>34</v>
      </c>
    </row>
    <row r="42" spans="1:15" s="99" customFormat="1" ht="23.1" customHeight="1">
      <c r="A42" s="71">
        <v>35</v>
      </c>
      <c r="B42" s="72" t="s">
        <v>1049</v>
      </c>
      <c r="C42" s="1021">
        <v>1837402</v>
      </c>
      <c r="D42" s="1024">
        <v>64.89</v>
      </c>
      <c r="E42" s="1021">
        <v>109724</v>
      </c>
      <c r="F42" s="1024">
        <v>3.88</v>
      </c>
      <c r="G42" s="1021">
        <v>795705</v>
      </c>
      <c r="H42" s="1024">
        <v>28.1</v>
      </c>
      <c r="I42" s="1021">
        <v>88647</v>
      </c>
      <c r="J42" s="1024">
        <v>3.13</v>
      </c>
      <c r="K42" s="391">
        <v>2831478</v>
      </c>
      <c r="L42" s="391">
        <v>206011</v>
      </c>
      <c r="M42" s="391">
        <v>4379</v>
      </c>
      <c r="N42" s="1041">
        <v>441940</v>
      </c>
      <c r="O42" s="73">
        <v>35</v>
      </c>
    </row>
    <row r="43" spans="1:15" s="99" customFormat="1" ht="23.1" customHeight="1">
      <c r="A43" s="62">
        <v>36</v>
      </c>
      <c r="B43" s="61" t="s">
        <v>1050</v>
      </c>
      <c r="C43" s="1022">
        <v>1710974</v>
      </c>
      <c r="D43" s="1025">
        <v>65.2</v>
      </c>
      <c r="E43" s="1022">
        <v>0</v>
      </c>
      <c r="F43" s="1025">
        <v>0</v>
      </c>
      <c r="G43" s="1022">
        <v>913365</v>
      </c>
      <c r="H43" s="1025">
        <v>34.799999999999997</v>
      </c>
      <c r="I43" s="1022">
        <v>0</v>
      </c>
      <c r="J43" s="1025">
        <v>0</v>
      </c>
      <c r="K43" s="918">
        <v>2624340</v>
      </c>
      <c r="L43" s="918">
        <v>216786</v>
      </c>
      <c r="M43" s="918">
        <v>2315</v>
      </c>
      <c r="N43" s="1042">
        <v>275378</v>
      </c>
      <c r="O43" s="63">
        <v>36</v>
      </c>
    </row>
    <row r="44" spans="1:15" s="99" customFormat="1" ht="23.1" customHeight="1">
      <c r="A44" s="62">
        <v>37</v>
      </c>
      <c r="B44" s="61" t="s">
        <v>1051</v>
      </c>
      <c r="C44" s="1020">
        <v>2669186</v>
      </c>
      <c r="D44" s="1023">
        <v>66.78</v>
      </c>
      <c r="E44" s="1020">
        <v>0</v>
      </c>
      <c r="F44" s="1023">
        <v>0</v>
      </c>
      <c r="G44" s="1020">
        <v>1327824</v>
      </c>
      <c r="H44" s="1023">
        <v>33.22</v>
      </c>
      <c r="I44" s="1020">
        <v>0</v>
      </c>
      <c r="J44" s="1023">
        <v>0</v>
      </c>
      <c r="K44" s="389">
        <v>3997010</v>
      </c>
      <c r="L44" s="389">
        <v>294653</v>
      </c>
      <c r="M44" s="389">
        <v>1838</v>
      </c>
      <c r="N44" s="1039">
        <v>448397</v>
      </c>
      <c r="O44" s="63">
        <v>37</v>
      </c>
    </row>
    <row r="45" spans="1:15" s="99" customFormat="1" ht="23.1" customHeight="1">
      <c r="A45" s="62">
        <v>38</v>
      </c>
      <c r="B45" s="61" t="s">
        <v>1052</v>
      </c>
      <c r="C45" s="1020">
        <v>1105392</v>
      </c>
      <c r="D45" s="1023">
        <v>69.05</v>
      </c>
      <c r="E45" s="1020">
        <v>0</v>
      </c>
      <c r="F45" s="1023">
        <v>0</v>
      </c>
      <c r="G45" s="1020">
        <v>495481</v>
      </c>
      <c r="H45" s="1023">
        <v>30.95</v>
      </c>
      <c r="I45" s="1020">
        <v>0</v>
      </c>
      <c r="J45" s="1023">
        <v>0</v>
      </c>
      <c r="K45" s="389">
        <v>1600873</v>
      </c>
      <c r="L45" s="389">
        <v>113521</v>
      </c>
      <c r="M45" s="389">
        <v>855136</v>
      </c>
      <c r="N45" s="1039">
        <v>191349</v>
      </c>
      <c r="O45" s="63">
        <v>38</v>
      </c>
    </row>
    <row r="46" spans="1:15" s="99" customFormat="1" ht="23.1" customHeight="1">
      <c r="A46" s="62">
        <v>39</v>
      </c>
      <c r="B46" s="61" t="s">
        <v>1053</v>
      </c>
      <c r="C46" s="1020">
        <v>721033</v>
      </c>
      <c r="D46" s="1023">
        <v>69.89</v>
      </c>
      <c r="E46" s="1020">
        <v>0</v>
      </c>
      <c r="F46" s="1023">
        <v>0</v>
      </c>
      <c r="G46" s="1020">
        <v>310647</v>
      </c>
      <c r="H46" s="1023">
        <v>30.11</v>
      </c>
      <c r="I46" s="1020">
        <v>0</v>
      </c>
      <c r="J46" s="1023">
        <v>0</v>
      </c>
      <c r="K46" s="389">
        <v>1031680</v>
      </c>
      <c r="L46" s="389">
        <v>70651</v>
      </c>
      <c r="M46" s="389">
        <v>954</v>
      </c>
      <c r="N46" s="1039">
        <v>122860</v>
      </c>
      <c r="O46" s="63">
        <v>39</v>
      </c>
    </row>
    <row r="47" spans="1:15" s="99" customFormat="1" ht="23.1" customHeight="1">
      <c r="A47" s="71">
        <v>42</v>
      </c>
      <c r="B47" s="72" t="s">
        <v>1054</v>
      </c>
      <c r="C47" s="1021">
        <v>742492</v>
      </c>
      <c r="D47" s="1024">
        <v>65.03</v>
      </c>
      <c r="E47" s="1021">
        <v>0</v>
      </c>
      <c r="F47" s="1024">
        <v>0</v>
      </c>
      <c r="G47" s="1021">
        <v>399284</v>
      </c>
      <c r="H47" s="1024">
        <v>34.97</v>
      </c>
      <c r="I47" s="1021">
        <v>0</v>
      </c>
      <c r="J47" s="1024">
        <v>0</v>
      </c>
      <c r="K47" s="391">
        <v>1141776</v>
      </c>
      <c r="L47" s="391">
        <v>91809</v>
      </c>
      <c r="M47" s="391">
        <v>716</v>
      </c>
      <c r="N47" s="1041">
        <v>153110</v>
      </c>
      <c r="O47" s="73">
        <v>42</v>
      </c>
    </row>
    <row r="48" spans="1:15" s="99" customFormat="1" ht="23.1" customHeight="1">
      <c r="A48" s="62">
        <v>43</v>
      </c>
      <c r="B48" s="61" t="s">
        <v>1055</v>
      </c>
      <c r="C48" s="1022">
        <v>1645293</v>
      </c>
      <c r="D48" s="1025">
        <v>67.290000000000006</v>
      </c>
      <c r="E48" s="1022">
        <v>0</v>
      </c>
      <c r="F48" s="1025">
        <v>0</v>
      </c>
      <c r="G48" s="1022">
        <v>799834</v>
      </c>
      <c r="H48" s="1025">
        <v>32.71</v>
      </c>
      <c r="I48" s="1022">
        <v>0</v>
      </c>
      <c r="J48" s="1025">
        <v>0</v>
      </c>
      <c r="K48" s="918">
        <v>2445126</v>
      </c>
      <c r="L48" s="918">
        <v>210801</v>
      </c>
      <c r="M48" s="918">
        <v>6068</v>
      </c>
      <c r="N48" s="1042">
        <v>216512</v>
      </c>
      <c r="O48" s="63">
        <v>43</v>
      </c>
    </row>
    <row r="49" spans="1:15" s="99" customFormat="1" ht="23.1" customHeight="1">
      <c r="A49" s="62">
        <v>44</v>
      </c>
      <c r="B49" s="61" t="s">
        <v>1056</v>
      </c>
      <c r="C49" s="1020">
        <v>527085</v>
      </c>
      <c r="D49" s="1023">
        <v>56.65</v>
      </c>
      <c r="E49" s="1020">
        <v>0</v>
      </c>
      <c r="F49" s="1023">
        <v>0</v>
      </c>
      <c r="G49" s="1020">
        <v>403273</v>
      </c>
      <c r="H49" s="1023">
        <v>43.35</v>
      </c>
      <c r="I49" s="1020">
        <v>0</v>
      </c>
      <c r="J49" s="1023">
        <v>0</v>
      </c>
      <c r="K49" s="389">
        <v>930358</v>
      </c>
      <c r="L49" s="389">
        <v>109072</v>
      </c>
      <c r="M49" s="389">
        <v>335</v>
      </c>
      <c r="N49" s="1039">
        <v>33661</v>
      </c>
      <c r="O49" s="63">
        <v>44</v>
      </c>
    </row>
    <row r="50" spans="1:15" s="99" customFormat="1" ht="23.1" customHeight="1">
      <c r="A50" s="62">
        <v>45</v>
      </c>
      <c r="B50" s="61" t="s">
        <v>1057</v>
      </c>
      <c r="C50" s="1020">
        <v>201497</v>
      </c>
      <c r="D50" s="1023">
        <v>62.44</v>
      </c>
      <c r="E50" s="1020">
        <v>0</v>
      </c>
      <c r="F50" s="1023">
        <v>0</v>
      </c>
      <c r="G50" s="1020">
        <v>121194</v>
      </c>
      <c r="H50" s="1023">
        <v>37.56</v>
      </c>
      <c r="I50" s="1020">
        <v>0</v>
      </c>
      <c r="J50" s="1023">
        <v>0</v>
      </c>
      <c r="K50" s="389">
        <v>322691</v>
      </c>
      <c r="L50" s="389">
        <v>30630</v>
      </c>
      <c r="M50" s="389">
        <v>73</v>
      </c>
      <c r="N50" s="1039">
        <v>16376</v>
      </c>
      <c r="O50" s="63">
        <v>45</v>
      </c>
    </row>
    <row r="51" spans="1:15" s="99" customFormat="1" ht="23.1" customHeight="1">
      <c r="A51" s="74">
        <v>46</v>
      </c>
      <c r="B51" s="61" t="s">
        <v>1058</v>
      </c>
      <c r="C51" s="1020">
        <v>1101761</v>
      </c>
      <c r="D51" s="1023">
        <v>68.67</v>
      </c>
      <c r="E51" s="1020">
        <v>0</v>
      </c>
      <c r="F51" s="1023">
        <v>0</v>
      </c>
      <c r="G51" s="1020">
        <v>502768</v>
      </c>
      <c r="H51" s="1023">
        <v>31.33</v>
      </c>
      <c r="I51" s="1020">
        <v>0</v>
      </c>
      <c r="J51" s="1023">
        <v>0</v>
      </c>
      <c r="K51" s="389">
        <v>1604529</v>
      </c>
      <c r="L51" s="389">
        <v>127453</v>
      </c>
      <c r="M51" s="389">
        <v>1406</v>
      </c>
      <c r="N51" s="1039">
        <v>136192</v>
      </c>
      <c r="O51" s="75">
        <v>46</v>
      </c>
    </row>
    <row r="52" spans="1:15" s="99" customFormat="1" ht="23.1" customHeight="1">
      <c r="A52" s="71">
        <v>47</v>
      </c>
      <c r="B52" s="72" t="s">
        <v>1059</v>
      </c>
      <c r="C52" s="1021">
        <v>940631</v>
      </c>
      <c r="D52" s="1024">
        <v>68.63</v>
      </c>
      <c r="E52" s="1021">
        <v>0</v>
      </c>
      <c r="F52" s="1024">
        <v>0</v>
      </c>
      <c r="G52" s="1021">
        <v>429924</v>
      </c>
      <c r="H52" s="1024">
        <v>31.37</v>
      </c>
      <c r="I52" s="1021">
        <v>0</v>
      </c>
      <c r="J52" s="1024">
        <v>0</v>
      </c>
      <c r="K52" s="391">
        <v>1370555</v>
      </c>
      <c r="L52" s="391">
        <v>101029</v>
      </c>
      <c r="M52" s="391">
        <v>1188</v>
      </c>
      <c r="N52" s="1041">
        <v>86979</v>
      </c>
      <c r="O52" s="73">
        <v>47</v>
      </c>
    </row>
    <row r="53" spans="1:15" s="111" customFormat="1" ht="23.1" customHeight="1">
      <c r="A53" s="62">
        <v>49</v>
      </c>
      <c r="B53" s="61" t="s">
        <v>1060</v>
      </c>
      <c r="C53" s="1022">
        <v>251428</v>
      </c>
      <c r="D53" s="1025">
        <v>61.13</v>
      </c>
      <c r="E53" s="1022">
        <v>0</v>
      </c>
      <c r="F53" s="1025">
        <v>0</v>
      </c>
      <c r="G53" s="1022">
        <v>159884</v>
      </c>
      <c r="H53" s="1025">
        <v>38.869999999999997</v>
      </c>
      <c r="I53" s="1022">
        <v>0</v>
      </c>
      <c r="J53" s="1025">
        <v>0</v>
      </c>
      <c r="K53" s="918">
        <v>411312</v>
      </c>
      <c r="L53" s="918">
        <v>38319</v>
      </c>
      <c r="M53" s="918">
        <v>385</v>
      </c>
      <c r="N53" s="1042">
        <v>14908</v>
      </c>
      <c r="O53" s="63">
        <v>49</v>
      </c>
    </row>
    <row r="54" spans="1:15" s="111" customFormat="1" ht="23.1" customHeight="1">
      <c r="A54" s="62">
        <v>50</v>
      </c>
      <c r="B54" s="61" t="s">
        <v>1061</v>
      </c>
      <c r="C54" s="1020">
        <v>272655</v>
      </c>
      <c r="D54" s="1023">
        <v>59.41</v>
      </c>
      <c r="E54" s="1020">
        <v>0</v>
      </c>
      <c r="F54" s="1023">
        <v>0</v>
      </c>
      <c r="G54" s="1020">
        <v>186266</v>
      </c>
      <c r="H54" s="1023">
        <v>40.590000000000003</v>
      </c>
      <c r="I54" s="1020">
        <v>0</v>
      </c>
      <c r="J54" s="1023">
        <v>0</v>
      </c>
      <c r="K54" s="389">
        <v>458921</v>
      </c>
      <c r="L54" s="389">
        <v>48826</v>
      </c>
      <c r="M54" s="389">
        <v>521</v>
      </c>
      <c r="N54" s="1039">
        <v>31101</v>
      </c>
      <c r="O54" s="63">
        <v>50</v>
      </c>
    </row>
    <row r="55" spans="1:15" s="111" customFormat="1" ht="23.1" customHeight="1">
      <c r="A55" s="62">
        <v>51</v>
      </c>
      <c r="B55" s="61" t="s">
        <v>1062</v>
      </c>
      <c r="C55" s="1020">
        <v>378390</v>
      </c>
      <c r="D55" s="1023">
        <v>53.88</v>
      </c>
      <c r="E55" s="1020">
        <v>0</v>
      </c>
      <c r="F55" s="1023">
        <v>0</v>
      </c>
      <c r="G55" s="1020">
        <v>323876</v>
      </c>
      <c r="H55" s="1023">
        <v>46.12</v>
      </c>
      <c r="I55" s="1020">
        <v>0</v>
      </c>
      <c r="J55" s="1023">
        <v>0</v>
      </c>
      <c r="K55" s="389">
        <v>702266</v>
      </c>
      <c r="L55" s="389">
        <v>85121</v>
      </c>
      <c r="M55" s="389">
        <v>297</v>
      </c>
      <c r="N55" s="1039">
        <v>13106</v>
      </c>
      <c r="O55" s="63">
        <v>51</v>
      </c>
    </row>
    <row r="56" spans="1:15" s="111" customFormat="1" ht="23.1" customHeight="1">
      <c r="A56" s="62">
        <v>52</v>
      </c>
      <c r="B56" s="61" t="s">
        <v>1063</v>
      </c>
      <c r="C56" s="1020">
        <v>161523</v>
      </c>
      <c r="D56" s="1023">
        <v>51.52</v>
      </c>
      <c r="E56" s="1020">
        <v>0</v>
      </c>
      <c r="F56" s="1023">
        <v>0</v>
      </c>
      <c r="G56" s="1020">
        <v>151986</v>
      </c>
      <c r="H56" s="1023">
        <v>48.48</v>
      </c>
      <c r="I56" s="1020">
        <v>0</v>
      </c>
      <c r="J56" s="1023">
        <v>0</v>
      </c>
      <c r="K56" s="389">
        <v>313509</v>
      </c>
      <c r="L56" s="389">
        <v>42466</v>
      </c>
      <c r="M56" s="389">
        <v>174</v>
      </c>
      <c r="N56" s="1039">
        <v>8284</v>
      </c>
      <c r="O56" s="63">
        <v>52</v>
      </c>
    </row>
    <row r="57" spans="1:15" s="111" customFormat="1" ht="23.1" customHeight="1" thickBot="1">
      <c r="A57" s="77">
        <v>54</v>
      </c>
      <c r="B57" s="78" t="s">
        <v>1064</v>
      </c>
      <c r="C57" s="1033">
        <v>310445</v>
      </c>
      <c r="D57" s="1046">
        <v>54.23</v>
      </c>
      <c r="E57" s="1033">
        <v>0</v>
      </c>
      <c r="F57" s="1046">
        <v>0</v>
      </c>
      <c r="G57" s="1033">
        <v>261967</v>
      </c>
      <c r="H57" s="1046">
        <v>45.77</v>
      </c>
      <c r="I57" s="1033">
        <v>0</v>
      </c>
      <c r="J57" s="1046">
        <v>0</v>
      </c>
      <c r="K57" s="1037">
        <v>572412</v>
      </c>
      <c r="L57" s="1037">
        <v>59504</v>
      </c>
      <c r="M57" s="1037">
        <v>63</v>
      </c>
      <c r="N57" s="1043">
        <v>16354</v>
      </c>
      <c r="O57" s="79">
        <v>54</v>
      </c>
    </row>
    <row r="58" spans="1:15" ht="23.1" customHeight="1">
      <c r="A58" s="60">
        <v>55</v>
      </c>
      <c r="B58" s="93" t="s">
        <v>1065</v>
      </c>
      <c r="C58" s="1066">
        <v>322202</v>
      </c>
      <c r="D58" s="1071">
        <v>63.1</v>
      </c>
      <c r="E58" s="1068">
        <v>0</v>
      </c>
      <c r="F58" s="1071">
        <v>0</v>
      </c>
      <c r="G58" s="1068">
        <v>188401</v>
      </c>
      <c r="H58" s="1071">
        <v>36.9</v>
      </c>
      <c r="I58" s="1068">
        <v>0</v>
      </c>
      <c r="J58" s="1071">
        <v>0</v>
      </c>
      <c r="K58" s="1069">
        <v>510603</v>
      </c>
      <c r="L58" s="1069">
        <v>45701</v>
      </c>
      <c r="M58" s="1069">
        <v>214</v>
      </c>
      <c r="N58" s="1070">
        <v>32037</v>
      </c>
      <c r="O58" s="59">
        <v>55</v>
      </c>
    </row>
    <row r="59" spans="1:15" ht="23.1" customHeight="1">
      <c r="A59" s="60">
        <v>56</v>
      </c>
      <c r="B59" s="93" t="s">
        <v>1066</v>
      </c>
      <c r="C59" s="1031">
        <v>276311</v>
      </c>
      <c r="D59" s="1023">
        <v>57.48</v>
      </c>
      <c r="E59" s="1020">
        <v>0</v>
      </c>
      <c r="F59" s="1023">
        <v>0</v>
      </c>
      <c r="G59" s="1020">
        <v>204407</v>
      </c>
      <c r="H59" s="1023">
        <v>42.52</v>
      </c>
      <c r="I59" s="1020">
        <v>0</v>
      </c>
      <c r="J59" s="1023">
        <v>0</v>
      </c>
      <c r="K59" s="389">
        <v>480718</v>
      </c>
      <c r="L59" s="389">
        <v>44549</v>
      </c>
      <c r="M59" s="389">
        <v>823</v>
      </c>
      <c r="N59" s="1039">
        <v>33099</v>
      </c>
      <c r="O59" s="55">
        <v>56</v>
      </c>
    </row>
    <row r="60" spans="1:15" ht="23.1" customHeight="1">
      <c r="A60" s="60">
        <v>57</v>
      </c>
      <c r="B60" s="93" t="s">
        <v>1067</v>
      </c>
      <c r="C60" s="1031">
        <v>90450</v>
      </c>
      <c r="D60" s="1023">
        <v>50.7</v>
      </c>
      <c r="E60" s="1020">
        <v>24804</v>
      </c>
      <c r="F60" s="1023">
        <v>13.9</v>
      </c>
      <c r="G60" s="1020">
        <v>47483</v>
      </c>
      <c r="H60" s="1023">
        <v>26.62</v>
      </c>
      <c r="I60" s="1020">
        <v>15659</v>
      </c>
      <c r="J60" s="1023">
        <v>8.7799999999999994</v>
      </c>
      <c r="K60" s="389">
        <v>178396</v>
      </c>
      <c r="L60" s="389">
        <v>15913</v>
      </c>
      <c r="M60" s="389">
        <v>17</v>
      </c>
      <c r="N60" s="1039">
        <v>3231</v>
      </c>
      <c r="O60" s="55">
        <v>57</v>
      </c>
    </row>
    <row r="61" spans="1:15" ht="23.1" customHeight="1">
      <c r="A61" s="60">
        <v>58</v>
      </c>
      <c r="B61" s="93" t="s">
        <v>1068</v>
      </c>
      <c r="C61" s="1031">
        <v>94602</v>
      </c>
      <c r="D61" s="1023">
        <v>48.09</v>
      </c>
      <c r="E61" s="1020">
        <v>31481</v>
      </c>
      <c r="F61" s="1023">
        <v>16</v>
      </c>
      <c r="G61" s="1020">
        <v>49793</v>
      </c>
      <c r="H61" s="1023">
        <v>25.31</v>
      </c>
      <c r="I61" s="1020">
        <v>20853</v>
      </c>
      <c r="J61" s="1023">
        <v>10.6</v>
      </c>
      <c r="K61" s="389">
        <v>196729</v>
      </c>
      <c r="L61" s="389">
        <v>18286</v>
      </c>
      <c r="M61" s="389">
        <v>538</v>
      </c>
      <c r="N61" s="1039">
        <v>1326</v>
      </c>
      <c r="O61" s="55">
        <v>58</v>
      </c>
    </row>
    <row r="62" spans="1:15" ht="23.1" customHeight="1">
      <c r="A62" s="179">
        <v>59</v>
      </c>
      <c r="B62" s="180" t="s">
        <v>1069</v>
      </c>
      <c r="C62" s="1067">
        <v>69844</v>
      </c>
      <c r="D62" s="1024">
        <v>48.4</v>
      </c>
      <c r="E62" s="1021">
        <v>23378</v>
      </c>
      <c r="F62" s="1024">
        <v>16.2</v>
      </c>
      <c r="G62" s="1021">
        <v>36074</v>
      </c>
      <c r="H62" s="1024">
        <v>25</v>
      </c>
      <c r="I62" s="1021">
        <v>15013</v>
      </c>
      <c r="J62" s="1024">
        <v>10.4</v>
      </c>
      <c r="K62" s="391">
        <v>144309</v>
      </c>
      <c r="L62" s="391">
        <v>14380</v>
      </c>
      <c r="M62" s="391">
        <v>0</v>
      </c>
      <c r="N62" s="1041">
        <v>3775</v>
      </c>
      <c r="O62" s="126">
        <v>59</v>
      </c>
    </row>
    <row r="63" spans="1:15" ht="23.1" customHeight="1">
      <c r="A63" s="60">
        <v>61</v>
      </c>
      <c r="B63" s="93" t="s">
        <v>1070</v>
      </c>
      <c r="C63" s="1030">
        <v>135310</v>
      </c>
      <c r="D63" s="1025">
        <v>53.42</v>
      </c>
      <c r="E63" s="1022">
        <v>31940</v>
      </c>
      <c r="F63" s="1025">
        <v>12.61</v>
      </c>
      <c r="G63" s="1022">
        <v>61643</v>
      </c>
      <c r="H63" s="1025">
        <v>24.34</v>
      </c>
      <c r="I63" s="1022">
        <v>24395</v>
      </c>
      <c r="J63" s="1025">
        <v>9.6300000000000008</v>
      </c>
      <c r="K63" s="918">
        <v>253288</v>
      </c>
      <c r="L63" s="918">
        <v>23172</v>
      </c>
      <c r="M63" s="918">
        <v>559</v>
      </c>
      <c r="N63" s="1042">
        <v>7691</v>
      </c>
      <c r="O63" s="55">
        <v>61</v>
      </c>
    </row>
    <row r="64" spans="1:15" ht="23.1" customHeight="1">
      <c r="A64" s="60">
        <v>65</v>
      </c>
      <c r="B64" s="93" t="s">
        <v>1071</v>
      </c>
      <c r="C64" s="1031">
        <v>32077</v>
      </c>
      <c r="D64" s="1023">
        <v>48.67</v>
      </c>
      <c r="E64" s="1020">
        <v>0</v>
      </c>
      <c r="F64" s="1023">
        <v>0</v>
      </c>
      <c r="G64" s="1020">
        <v>33833</v>
      </c>
      <c r="H64" s="1023">
        <v>51.33</v>
      </c>
      <c r="I64" s="1020">
        <v>0</v>
      </c>
      <c r="J64" s="1023">
        <v>0</v>
      </c>
      <c r="K64" s="389">
        <v>65910</v>
      </c>
      <c r="L64" s="389">
        <v>8424</v>
      </c>
      <c r="M64" s="389">
        <v>0</v>
      </c>
      <c r="N64" s="1039">
        <v>633</v>
      </c>
      <c r="O64" s="55">
        <v>65</v>
      </c>
    </row>
    <row r="65" spans="1:15" ht="23.1" customHeight="1">
      <c r="A65" s="60">
        <v>66</v>
      </c>
      <c r="B65" s="93" t="s">
        <v>1072</v>
      </c>
      <c r="C65" s="1031">
        <v>138571</v>
      </c>
      <c r="D65" s="1023">
        <v>52.95</v>
      </c>
      <c r="E65" s="1020">
        <v>18717</v>
      </c>
      <c r="F65" s="1023">
        <v>7.15</v>
      </c>
      <c r="G65" s="1020">
        <v>85231</v>
      </c>
      <c r="H65" s="1023">
        <v>32.56</v>
      </c>
      <c r="I65" s="1020">
        <v>19215</v>
      </c>
      <c r="J65" s="1023">
        <v>7.34</v>
      </c>
      <c r="K65" s="389">
        <v>261734</v>
      </c>
      <c r="L65" s="389">
        <v>27150</v>
      </c>
      <c r="M65" s="389">
        <v>19</v>
      </c>
      <c r="N65" s="1039">
        <v>3446</v>
      </c>
      <c r="O65" s="55">
        <v>66</v>
      </c>
    </row>
    <row r="66" spans="1:15" s="99" customFormat="1" ht="23.1" customHeight="1">
      <c r="A66" s="60">
        <v>68</v>
      </c>
      <c r="B66" s="93" t="s">
        <v>1073</v>
      </c>
      <c r="C66" s="1031">
        <v>148682</v>
      </c>
      <c r="D66" s="1023">
        <v>54.09</v>
      </c>
      <c r="E66" s="1020">
        <v>27271</v>
      </c>
      <c r="F66" s="1023">
        <v>9.92</v>
      </c>
      <c r="G66" s="1020">
        <v>67058</v>
      </c>
      <c r="H66" s="1023">
        <v>24.4</v>
      </c>
      <c r="I66" s="1020">
        <v>31862</v>
      </c>
      <c r="J66" s="1023">
        <v>11.59</v>
      </c>
      <c r="K66" s="389">
        <v>274873</v>
      </c>
      <c r="L66" s="389">
        <v>28046</v>
      </c>
      <c r="M66" s="389">
        <v>24</v>
      </c>
      <c r="N66" s="1039">
        <v>3212</v>
      </c>
      <c r="O66" s="63">
        <v>68</v>
      </c>
    </row>
    <row r="67" spans="1:15" s="99" customFormat="1" ht="23.1" customHeight="1">
      <c r="A67" s="62">
        <v>70</v>
      </c>
      <c r="B67" s="61" t="s">
        <v>1074</v>
      </c>
      <c r="C67" s="1067">
        <v>378379</v>
      </c>
      <c r="D67" s="1024">
        <v>56.78</v>
      </c>
      <c r="E67" s="1021">
        <v>51463</v>
      </c>
      <c r="F67" s="1024">
        <v>7.72</v>
      </c>
      <c r="G67" s="1021">
        <v>193174</v>
      </c>
      <c r="H67" s="1024">
        <v>28.99</v>
      </c>
      <c r="I67" s="1021">
        <v>43405</v>
      </c>
      <c r="J67" s="1024">
        <v>6.51</v>
      </c>
      <c r="K67" s="391">
        <v>666421</v>
      </c>
      <c r="L67" s="391">
        <v>60166</v>
      </c>
      <c r="M67" s="391">
        <v>173</v>
      </c>
      <c r="N67" s="1041">
        <v>16033</v>
      </c>
      <c r="O67" s="63">
        <v>70</v>
      </c>
    </row>
    <row r="68" spans="1:15" s="99" customFormat="1" ht="23.1" customHeight="1">
      <c r="A68" s="66">
        <v>78</v>
      </c>
      <c r="B68" s="58" t="s">
        <v>1075</v>
      </c>
      <c r="C68" s="1030">
        <v>335765</v>
      </c>
      <c r="D68" s="1025">
        <v>49.72</v>
      </c>
      <c r="E68" s="1022">
        <v>79824</v>
      </c>
      <c r="F68" s="1025">
        <v>11.82</v>
      </c>
      <c r="G68" s="1022">
        <v>163530</v>
      </c>
      <c r="H68" s="1025">
        <v>24.21</v>
      </c>
      <c r="I68" s="1022">
        <v>96265</v>
      </c>
      <c r="J68" s="1025">
        <v>14.25</v>
      </c>
      <c r="K68" s="918">
        <v>675384</v>
      </c>
      <c r="L68" s="918">
        <v>72596</v>
      </c>
      <c r="M68" s="918">
        <v>196</v>
      </c>
      <c r="N68" s="1042">
        <v>11338</v>
      </c>
      <c r="O68" s="67">
        <v>78</v>
      </c>
    </row>
    <row r="69" spans="1:15" s="99" customFormat="1" ht="23.1" customHeight="1">
      <c r="A69" s="62">
        <v>84</v>
      </c>
      <c r="B69" s="61" t="s">
        <v>1076</v>
      </c>
      <c r="C69" s="1031">
        <v>452450</v>
      </c>
      <c r="D69" s="1023">
        <v>53.47</v>
      </c>
      <c r="E69" s="1020">
        <v>0</v>
      </c>
      <c r="F69" s="1023">
        <v>0</v>
      </c>
      <c r="G69" s="1020">
        <v>393773</v>
      </c>
      <c r="H69" s="1023">
        <v>46.53</v>
      </c>
      <c r="I69" s="1020">
        <v>0</v>
      </c>
      <c r="J69" s="1023">
        <v>0</v>
      </c>
      <c r="K69" s="389">
        <v>846223</v>
      </c>
      <c r="L69" s="389">
        <v>90887</v>
      </c>
      <c r="M69" s="389">
        <v>1281</v>
      </c>
      <c r="N69" s="1039">
        <v>21993</v>
      </c>
      <c r="O69" s="63">
        <v>84</v>
      </c>
    </row>
    <row r="70" spans="1:15" s="99" customFormat="1" ht="23.1" customHeight="1">
      <c r="A70" s="62">
        <v>85</v>
      </c>
      <c r="B70" s="61" t="s">
        <v>1077</v>
      </c>
      <c r="C70" s="1031">
        <v>759721</v>
      </c>
      <c r="D70" s="1023">
        <v>62.78</v>
      </c>
      <c r="E70" s="1020">
        <v>0</v>
      </c>
      <c r="F70" s="1023">
        <v>0</v>
      </c>
      <c r="G70" s="1020">
        <v>450334</v>
      </c>
      <c r="H70" s="1023">
        <v>37.22</v>
      </c>
      <c r="I70" s="1020">
        <v>0</v>
      </c>
      <c r="J70" s="1023">
        <v>0</v>
      </c>
      <c r="K70" s="389">
        <v>1210055</v>
      </c>
      <c r="L70" s="389">
        <v>104605</v>
      </c>
      <c r="M70" s="389">
        <v>988</v>
      </c>
      <c r="N70" s="1039">
        <v>87879</v>
      </c>
      <c r="O70" s="63">
        <v>85</v>
      </c>
    </row>
    <row r="71" spans="1:15" s="99" customFormat="1" ht="23.1" customHeight="1">
      <c r="A71" s="62">
        <v>89</v>
      </c>
      <c r="B71" s="61" t="s">
        <v>1078</v>
      </c>
      <c r="C71" s="1031">
        <v>742540</v>
      </c>
      <c r="D71" s="1023">
        <v>59.81</v>
      </c>
      <c r="E71" s="1020">
        <v>0</v>
      </c>
      <c r="F71" s="1023">
        <v>0</v>
      </c>
      <c r="G71" s="1020">
        <v>498945</v>
      </c>
      <c r="H71" s="1023">
        <v>40.19</v>
      </c>
      <c r="I71" s="1020">
        <v>0</v>
      </c>
      <c r="J71" s="1023">
        <v>0</v>
      </c>
      <c r="K71" s="389">
        <v>1241485</v>
      </c>
      <c r="L71" s="389">
        <v>122804</v>
      </c>
      <c r="M71" s="389">
        <v>1418</v>
      </c>
      <c r="N71" s="1039">
        <v>52021</v>
      </c>
      <c r="O71" s="63">
        <v>89</v>
      </c>
    </row>
    <row r="72" spans="1:15" s="99" customFormat="1" ht="23.1" customHeight="1">
      <c r="A72" s="71">
        <v>90</v>
      </c>
      <c r="B72" s="72" t="s">
        <v>1079</v>
      </c>
      <c r="C72" s="1067">
        <v>657094</v>
      </c>
      <c r="D72" s="1024">
        <v>59.49</v>
      </c>
      <c r="E72" s="1021">
        <v>0</v>
      </c>
      <c r="F72" s="1024">
        <v>0</v>
      </c>
      <c r="G72" s="1021">
        <v>447490</v>
      </c>
      <c r="H72" s="1024">
        <v>40.51</v>
      </c>
      <c r="I72" s="1021">
        <v>0</v>
      </c>
      <c r="J72" s="1024">
        <v>0</v>
      </c>
      <c r="K72" s="391">
        <v>1104584</v>
      </c>
      <c r="L72" s="391">
        <v>111120</v>
      </c>
      <c r="M72" s="391">
        <v>2486</v>
      </c>
      <c r="N72" s="1041">
        <v>72921</v>
      </c>
      <c r="O72" s="73">
        <v>90</v>
      </c>
    </row>
    <row r="73" spans="1:15" s="99" customFormat="1" ht="23.1" customHeight="1">
      <c r="A73" s="62">
        <v>91</v>
      </c>
      <c r="B73" s="61" t="s">
        <v>1080</v>
      </c>
      <c r="C73" s="1030">
        <v>548273</v>
      </c>
      <c r="D73" s="1025">
        <v>65.03</v>
      </c>
      <c r="E73" s="1022">
        <v>0</v>
      </c>
      <c r="F73" s="1025">
        <v>0</v>
      </c>
      <c r="G73" s="1022">
        <v>294898</v>
      </c>
      <c r="H73" s="1025">
        <v>34.97</v>
      </c>
      <c r="I73" s="1022">
        <v>0</v>
      </c>
      <c r="J73" s="1025">
        <v>0</v>
      </c>
      <c r="K73" s="918">
        <v>843171</v>
      </c>
      <c r="L73" s="918">
        <v>70942</v>
      </c>
      <c r="M73" s="918">
        <v>320</v>
      </c>
      <c r="N73" s="1042">
        <v>90771</v>
      </c>
      <c r="O73" s="63">
        <v>91</v>
      </c>
    </row>
    <row r="74" spans="1:15" s="99" customFormat="1" ht="23.1" customHeight="1">
      <c r="A74" s="62">
        <v>92</v>
      </c>
      <c r="B74" s="61" t="s">
        <v>1081</v>
      </c>
      <c r="C74" s="1031">
        <v>1127835</v>
      </c>
      <c r="D74" s="1023">
        <v>62.15</v>
      </c>
      <c r="E74" s="1020">
        <v>0</v>
      </c>
      <c r="F74" s="1023">
        <v>0</v>
      </c>
      <c r="G74" s="1020">
        <v>686914</v>
      </c>
      <c r="H74" s="1023">
        <v>37.85</v>
      </c>
      <c r="I74" s="1020">
        <v>0</v>
      </c>
      <c r="J74" s="1023">
        <v>0</v>
      </c>
      <c r="K74" s="389">
        <v>1814749</v>
      </c>
      <c r="L74" s="389">
        <v>152972</v>
      </c>
      <c r="M74" s="389">
        <v>1315</v>
      </c>
      <c r="N74" s="1039">
        <v>175280</v>
      </c>
      <c r="O74" s="63">
        <v>92</v>
      </c>
    </row>
    <row r="75" spans="1:15" s="99" customFormat="1" ht="23.1" customHeight="1">
      <c r="A75" s="62">
        <v>94</v>
      </c>
      <c r="B75" s="61" t="s">
        <v>1082</v>
      </c>
      <c r="C75" s="1031">
        <v>25330131</v>
      </c>
      <c r="D75" s="1023">
        <v>69.760000000000005</v>
      </c>
      <c r="E75" s="1020">
        <v>0</v>
      </c>
      <c r="F75" s="1023">
        <v>0</v>
      </c>
      <c r="G75" s="1020">
        <v>10979087</v>
      </c>
      <c r="H75" s="1023">
        <v>30.24</v>
      </c>
      <c r="I75" s="1020">
        <v>0</v>
      </c>
      <c r="J75" s="1023">
        <v>0</v>
      </c>
      <c r="K75" s="389">
        <v>36309217</v>
      </c>
      <c r="L75" s="389">
        <v>2597774</v>
      </c>
      <c r="M75" s="389">
        <v>42168</v>
      </c>
      <c r="N75" s="1039">
        <v>5528863</v>
      </c>
      <c r="O75" s="63">
        <v>94</v>
      </c>
    </row>
    <row r="76" spans="1:15" s="99" customFormat="1" ht="23.1" customHeight="1">
      <c r="A76" s="62">
        <v>301</v>
      </c>
      <c r="B76" s="61" t="s">
        <v>1083</v>
      </c>
      <c r="C76" s="1031">
        <v>0</v>
      </c>
      <c r="D76" s="1023">
        <v>0</v>
      </c>
      <c r="E76" s="1020">
        <v>0</v>
      </c>
      <c r="F76" s="1023">
        <v>0</v>
      </c>
      <c r="G76" s="1020">
        <v>0</v>
      </c>
      <c r="H76" s="1023">
        <v>0</v>
      </c>
      <c r="I76" s="1020">
        <v>0</v>
      </c>
      <c r="J76" s="1023">
        <v>0</v>
      </c>
      <c r="K76" s="389">
        <v>2987657</v>
      </c>
      <c r="L76" s="389">
        <v>0</v>
      </c>
      <c r="M76" s="389">
        <v>508</v>
      </c>
      <c r="N76" s="1039">
        <v>0</v>
      </c>
      <c r="O76" s="63">
        <v>301</v>
      </c>
    </row>
    <row r="77" spans="1:15" s="99" customFormat="1" ht="23.1" customHeight="1">
      <c r="A77" s="71">
        <v>302</v>
      </c>
      <c r="B77" s="72" t="s">
        <v>1084</v>
      </c>
      <c r="C77" s="1067">
        <v>0</v>
      </c>
      <c r="D77" s="1024">
        <v>0</v>
      </c>
      <c r="E77" s="1021">
        <v>0</v>
      </c>
      <c r="F77" s="1024">
        <v>0</v>
      </c>
      <c r="G77" s="1021">
        <v>0</v>
      </c>
      <c r="H77" s="1024">
        <v>0</v>
      </c>
      <c r="I77" s="1021">
        <v>0</v>
      </c>
      <c r="J77" s="1024">
        <v>0</v>
      </c>
      <c r="K77" s="391">
        <v>2591688</v>
      </c>
      <c r="L77" s="391">
        <v>0</v>
      </c>
      <c r="M77" s="391">
        <v>0</v>
      </c>
      <c r="N77" s="1041">
        <v>0</v>
      </c>
      <c r="O77" s="73">
        <v>302</v>
      </c>
    </row>
    <row r="78" spans="1:15" s="99" customFormat="1" ht="23.1" customHeight="1">
      <c r="A78" s="74">
        <v>303</v>
      </c>
      <c r="B78" s="61" t="s">
        <v>1085</v>
      </c>
      <c r="C78" s="1030">
        <v>0</v>
      </c>
      <c r="D78" s="1025">
        <v>0</v>
      </c>
      <c r="E78" s="1022">
        <v>0</v>
      </c>
      <c r="F78" s="1025">
        <v>0</v>
      </c>
      <c r="G78" s="1022">
        <v>0</v>
      </c>
      <c r="H78" s="1025">
        <v>0</v>
      </c>
      <c r="I78" s="1022">
        <v>0</v>
      </c>
      <c r="J78" s="1025">
        <v>0</v>
      </c>
      <c r="K78" s="918">
        <v>626109</v>
      </c>
      <c r="L78" s="918">
        <v>0</v>
      </c>
      <c r="M78" s="918">
        <v>765</v>
      </c>
      <c r="N78" s="1042">
        <v>0</v>
      </c>
      <c r="O78" s="75">
        <v>303</v>
      </c>
    </row>
    <row r="79" spans="1:15" s="99" customFormat="1" ht="23.1" customHeight="1">
      <c r="A79" s="62">
        <v>304</v>
      </c>
      <c r="B79" s="61" t="s">
        <v>1086</v>
      </c>
      <c r="C79" s="1031">
        <v>0</v>
      </c>
      <c r="D79" s="1023">
        <v>0</v>
      </c>
      <c r="E79" s="1020">
        <v>0</v>
      </c>
      <c r="F79" s="1023">
        <v>0</v>
      </c>
      <c r="G79" s="1020">
        <v>0</v>
      </c>
      <c r="H79" s="1023">
        <v>0</v>
      </c>
      <c r="I79" s="1020">
        <v>0</v>
      </c>
      <c r="J79" s="1023">
        <v>0</v>
      </c>
      <c r="K79" s="389">
        <v>4327726</v>
      </c>
      <c r="L79" s="389">
        <v>0</v>
      </c>
      <c r="M79" s="389">
        <v>1480</v>
      </c>
      <c r="N79" s="1039">
        <v>0</v>
      </c>
      <c r="O79" s="63">
        <v>304</v>
      </c>
    </row>
    <row r="80" spans="1:15" s="99" customFormat="1" ht="23.1" customHeight="1">
      <c r="A80" s="62">
        <v>305</v>
      </c>
      <c r="B80" s="61" t="s">
        <v>1087</v>
      </c>
      <c r="C80" s="1031">
        <v>0</v>
      </c>
      <c r="D80" s="1023">
        <v>0</v>
      </c>
      <c r="E80" s="1020">
        <v>0</v>
      </c>
      <c r="F80" s="1023">
        <v>0</v>
      </c>
      <c r="G80" s="1020">
        <v>0</v>
      </c>
      <c r="H80" s="1023">
        <v>0</v>
      </c>
      <c r="I80" s="1020">
        <v>0</v>
      </c>
      <c r="J80" s="1023">
        <v>0</v>
      </c>
      <c r="K80" s="389">
        <v>4187570</v>
      </c>
      <c r="L80" s="389">
        <v>0</v>
      </c>
      <c r="M80" s="389">
        <v>425</v>
      </c>
      <c r="N80" s="1039">
        <v>0</v>
      </c>
      <c r="O80" s="63">
        <v>305</v>
      </c>
    </row>
    <row r="81" spans="1:15" s="99" customFormat="1" ht="23.1" customHeight="1">
      <c r="A81" s="62">
        <v>306</v>
      </c>
      <c r="B81" s="61" t="s">
        <v>1088</v>
      </c>
      <c r="C81" s="1031">
        <v>0</v>
      </c>
      <c r="D81" s="1023">
        <v>0</v>
      </c>
      <c r="E81" s="1020">
        <v>0</v>
      </c>
      <c r="F81" s="1023">
        <v>0</v>
      </c>
      <c r="G81" s="1020">
        <v>0</v>
      </c>
      <c r="H81" s="1023">
        <v>0</v>
      </c>
      <c r="I81" s="1020">
        <v>0</v>
      </c>
      <c r="J81" s="1023">
        <v>0</v>
      </c>
      <c r="K81" s="389">
        <v>14028692</v>
      </c>
      <c r="L81" s="389">
        <v>0</v>
      </c>
      <c r="M81" s="389">
        <v>1431</v>
      </c>
      <c r="N81" s="1039">
        <v>0</v>
      </c>
      <c r="O81" s="63">
        <v>306</v>
      </c>
    </row>
    <row r="82" spans="1:15" s="99" customFormat="1" ht="23.1" customHeight="1">
      <c r="A82" s="71"/>
      <c r="B82" s="72"/>
      <c r="C82" s="1067"/>
      <c r="D82" s="1024"/>
      <c r="E82" s="1021"/>
      <c r="F82" s="1024"/>
      <c r="G82" s="1021"/>
      <c r="H82" s="1024"/>
      <c r="I82" s="1021"/>
      <c r="J82" s="1024"/>
      <c r="K82" s="391"/>
      <c r="L82" s="391"/>
      <c r="M82" s="391"/>
      <c r="N82" s="1041"/>
      <c r="O82" s="73"/>
    </row>
    <row r="83" spans="1:15" s="99" customFormat="1" ht="23.1" customHeight="1">
      <c r="A83" s="62"/>
      <c r="B83" s="61"/>
      <c r="C83" s="1030"/>
      <c r="D83" s="1025"/>
      <c r="E83" s="1022"/>
      <c r="F83" s="1025"/>
      <c r="G83" s="1022"/>
      <c r="H83" s="1025"/>
      <c r="I83" s="1022"/>
      <c r="J83" s="1025"/>
      <c r="K83" s="918"/>
      <c r="L83" s="918"/>
      <c r="M83" s="918"/>
      <c r="N83" s="1042"/>
      <c r="O83" s="63"/>
    </row>
    <row r="84" spans="1:15" s="99" customFormat="1" ht="23.1" customHeight="1">
      <c r="A84" s="62"/>
      <c r="B84" s="61"/>
      <c r="C84" s="1031"/>
      <c r="D84" s="1023"/>
      <c r="E84" s="1020"/>
      <c r="F84" s="1023"/>
      <c r="G84" s="1020"/>
      <c r="H84" s="1023"/>
      <c r="I84" s="1020"/>
      <c r="J84" s="1023"/>
      <c r="K84" s="389"/>
      <c r="L84" s="389"/>
      <c r="M84" s="389"/>
      <c r="N84" s="1039"/>
      <c r="O84" s="63"/>
    </row>
    <row r="85" spans="1:15" s="99" customFormat="1" ht="23.1" customHeight="1">
      <c r="A85" s="62"/>
      <c r="B85" s="61"/>
      <c r="C85" s="1031"/>
      <c r="D85" s="1023"/>
      <c r="E85" s="1020"/>
      <c r="F85" s="1023"/>
      <c r="G85" s="1020"/>
      <c r="H85" s="1023"/>
      <c r="I85" s="1020"/>
      <c r="J85" s="1023"/>
      <c r="K85" s="389"/>
      <c r="L85" s="389"/>
      <c r="M85" s="389"/>
      <c r="N85" s="1039"/>
      <c r="O85" s="63"/>
    </row>
    <row r="86" spans="1:15" s="99" customFormat="1" ht="23.1" customHeight="1">
      <c r="A86" s="62"/>
      <c r="B86" s="61"/>
      <c r="C86" s="1031"/>
      <c r="D86" s="1023"/>
      <c r="E86" s="1020"/>
      <c r="F86" s="1023"/>
      <c r="G86" s="1020"/>
      <c r="H86" s="1023"/>
      <c r="I86" s="1020"/>
      <c r="J86" s="1023"/>
      <c r="K86" s="389"/>
      <c r="L86" s="389"/>
      <c r="M86" s="389"/>
      <c r="N86" s="1039"/>
      <c r="O86" s="63"/>
    </row>
    <row r="87" spans="1:15" s="99" customFormat="1" ht="23.1" customHeight="1">
      <c r="A87" s="71"/>
      <c r="B87" s="72"/>
      <c r="C87" s="1067"/>
      <c r="D87" s="1024"/>
      <c r="E87" s="1021"/>
      <c r="F87" s="1024"/>
      <c r="G87" s="1021"/>
      <c r="H87" s="1024"/>
      <c r="I87" s="1021"/>
      <c r="J87" s="1024"/>
      <c r="K87" s="391"/>
      <c r="L87" s="391"/>
      <c r="M87" s="391"/>
      <c r="N87" s="1041"/>
      <c r="O87" s="73"/>
    </row>
    <row r="88" spans="1:15" s="99" customFormat="1" ht="23.1" customHeight="1">
      <c r="A88" s="62"/>
      <c r="B88" s="61"/>
      <c r="C88" s="1030"/>
      <c r="D88" s="1025"/>
      <c r="E88" s="1022"/>
      <c r="F88" s="1025"/>
      <c r="G88" s="1022"/>
      <c r="H88" s="1025"/>
      <c r="I88" s="1022"/>
      <c r="J88" s="1025"/>
      <c r="K88" s="918"/>
      <c r="L88" s="918"/>
      <c r="M88" s="918"/>
      <c r="N88" s="1042"/>
      <c r="O88" s="63"/>
    </row>
    <row r="89" spans="1:15" s="99" customFormat="1" ht="23.1" customHeight="1">
      <c r="A89" s="62"/>
      <c r="B89" s="61"/>
      <c r="C89" s="1031"/>
      <c r="D89" s="1023"/>
      <c r="E89" s="1020"/>
      <c r="F89" s="1023"/>
      <c r="G89" s="1020"/>
      <c r="H89" s="1023"/>
      <c r="I89" s="1020"/>
      <c r="J89" s="1023"/>
      <c r="K89" s="389"/>
      <c r="L89" s="389"/>
      <c r="M89" s="389"/>
      <c r="N89" s="1039"/>
      <c r="O89" s="63"/>
    </row>
    <row r="90" spans="1:15" s="99" customFormat="1" ht="23.1" customHeight="1">
      <c r="A90" s="62"/>
      <c r="B90" s="61"/>
      <c r="C90" s="1031"/>
      <c r="D90" s="1023"/>
      <c r="E90" s="1020"/>
      <c r="F90" s="1023"/>
      <c r="G90" s="1020"/>
      <c r="H90" s="1023"/>
      <c r="I90" s="1020"/>
      <c r="J90" s="1023"/>
      <c r="K90" s="389"/>
      <c r="L90" s="389"/>
      <c r="M90" s="389"/>
      <c r="N90" s="1039"/>
      <c r="O90" s="63"/>
    </row>
    <row r="91" spans="1:15" s="99" customFormat="1" ht="23.1" customHeight="1">
      <c r="A91" s="62"/>
      <c r="B91" s="61"/>
      <c r="C91" s="1031"/>
      <c r="D91" s="1023"/>
      <c r="E91" s="1020"/>
      <c r="F91" s="1023"/>
      <c r="G91" s="1020"/>
      <c r="H91" s="1023"/>
      <c r="I91" s="1020"/>
      <c r="J91" s="1023"/>
      <c r="K91" s="389"/>
      <c r="L91" s="389"/>
      <c r="M91" s="389"/>
      <c r="N91" s="1039"/>
      <c r="O91" s="63"/>
    </row>
    <row r="92" spans="1:15" s="99" customFormat="1" ht="23.1" customHeight="1">
      <c r="A92" s="71"/>
      <c r="B92" s="72"/>
      <c r="C92" s="1067"/>
      <c r="D92" s="1024"/>
      <c r="E92" s="1021"/>
      <c r="F92" s="1024"/>
      <c r="G92" s="1021"/>
      <c r="H92" s="1024"/>
      <c r="I92" s="1021"/>
      <c r="J92" s="1024"/>
      <c r="K92" s="391"/>
      <c r="L92" s="391"/>
      <c r="M92" s="391"/>
      <c r="N92" s="1041"/>
      <c r="O92" s="73"/>
    </row>
    <row r="93" spans="1:15" s="99" customFormat="1" ht="23.1" customHeight="1">
      <c r="A93" s="62"/>
      <c r="B93" s="61"/>
      <c r="C93" s="1030"/>
      <c r="D93" s="1025"/>
      <c r="E93" s="1022"/>
      <c r="F93" s="1025"/>
      <c r="G93" s="1022"/>
      <c r="H93" s="1025"/>
      <c r="I93" s="1022"/>
      <c r="J93" s="1025"/>
      <c r="K93" s="918"/>
      <c r="L93" s="918"/>
      <c r="M93" s="918"/>
      <c r="N93" s="1042"/>
      <c r="O93" s="63"/>
    </row>
    <row r="94" spans="1:15" s="99" customFormat="1" ht="23.1" customHeight="1">
      <c r="A94" s="62"/>
      <c r="B94" s="61"/>
      <c r="C94" s="1031"/>
      <c r="D94" s="1023"/>
      <c r="E94" s="1020"/>
      <c r="F94" s="1023"/>
      <c r="G94" s="1020"/>
      <c r="H94" s="1023"/>
      <c r="I94" s="1020"/>
      <c r="J94" s="1023"/>
      <c r="K94" s="389"/>
      <c r="L94" s="389"/>
      <c r="M94" s="389"/>
      <c r="N94" s="1039"/>
      <c r="O94" s="63"/>
    </row>
    <row r="95" spans="1:15" s="99" customFormat="1" ht="23.1" customHeight="1">
      <c r="A95" s="62"/>
      <c r="B95" s="61"/>
      <c r="C95" s="1031"/>
      <c r="D95" s="1023"/>
      <c r="E95" s="1020"/>
      <c r="F95" s="1023"/>
      <c r="G95" s="1020"/>
      <c r="H95" s="1023"/>
      <c r="I95" s="1020"/>
      <c r="J95" s="1023"/>
      <c r="K95" s="389"/>
      <c r="L95" s="389"/>
      <c r="M95" s="389"/>
      <c r="N95" s="1039"/>
      <c r="O95" s="63"/>
    </row>
    <row r="96" spans="1:15" s="99" customFormat="1" ht="23.1" customHeight="1">
      <c r="A96" s="74"/>
      <c r="B96" s="61"/>
      <c r="C96" s="1031"/>
      <c r="D96" s="1023"/>
      <c r="E96" s="1020"/>
      <c r="F96" s="1023"/>
      <c r="G96" s="1020"/>
      <c r="H96" s="1023"/>
      <c r="I96" s="1020"/>
      <c r="J96" s="1023"/>
      <c r="K96" s="389"/>
      <c r="L96" s="389"/>
      <c r="M96" s="389"/>
      <c r="N96" s="1039"/>
      <c r="O96" s="75"/>
    </row>
    <row r="97" spans="1:15" s="99" customFormat="1" ht="23.1" customHeight="1">
      <c r="A97" s="71"/>
      <c r="B97" s="72"/>
      <c r="C97" s="1067"/>
      <c r="D97" s="1024"/>
      <c r="E97" s="1021"/>
      <c r="F97" s="1024"/>
      <c r="G97" s="1021"/>
      <c r="H97" s="1024"/>
      <c r="I97" s="1021"/>
      <c r="J97" s="1024"/>
      <c r="K97" s="391"/>
      <c r="L97" s="391"/>
      <c r="M97" s="391"/>
      <c r="N97" s="1041"/>
      <c r="O97" s="73"/>
    </row>
    <row r="98" spans="1:15" s="99" customFormat="1" ht="23.1" customHeight="1">
      <c r="A98" s="62"/>
      <c r="B98" s="61"/>
      <c r="C98" s="1030"/>
      <c r="D98" s="1025"/>
      <c r="E98" s="1022"/>
      <c r="F98" s="1025"/>
      <c r="G98" s="1022"/>
      <c r="H98" s="1025"/>
      <c r="I98" s="1022"/>
      <c r="J98" s="1025"/>
      <c r="K98" s="918"/>
      <c r="L98" s="918"/>
      <c r="M98" s="918"/>
      <c r="N98" s="1042"/>
      <c r="O98" s="63"/>
    </row>
    <row r="99" spans="1:15" s="99" customFormat="1" ht="23.1" customHeight="1">
      <c r="A99" s="62"/>
      <c r="B99" s="61"/>
      <c r="C99" s="1031"/>
      <c r="D99" s="1023"/>
      <c r="E99" s="1020"/>
      <c r="F99" s="1023"/>
      <c r="G99" s="1020"/>
      <c r="H99" s="1023"/>
      <c r="I99" s="1020"/>
      <c r="J99" s="1023"/>
      <c r="K99" s="389"/>
      <c r="L99" s="389"/>
      <c r="M99" s="389"/>
      <c r="N99" s="1039"/>
      <c r="O99" s="63"/>
    </row>
    <row r="100" spans="1:15" s="99" customFormat="1" ht="23.1" customHeight="1">
      <c r="A100" s="62"/>
      <c r="B100" s="61"/>
      <c r="C100" s="1031"/>
      <c r="D100" s="1023"/>
      <c r="E100" s="1020"/>
      <c r="F100" s="1023"/>
      <c r="G100" s="1020"/>
      <c r="H100" s="1023"/>
      <c r="I100" s="1020"/>
      <c r="J100" s="1023"/>
      <c r="K100" s="389"/>
      <c r="L100" s="389"/>
      <c r="M100" s="389"/>
      <c r="N100" s="1039"/>
      <c r="O100" s="63"/>
    </row>
    <row r="101" spans="1:15" s="99" customFormat="1" ht="23.1" customHeight="1">
      <c r="A101" s="74"/>
      <c r="B101" s="61"/>
      <c r="C101" s="1031"/>
      <c r="D101" s="1023"/>
      <c r="E101" s="1020"/>
      <c r="F101" s="1023"/>
      <c r="G101" s="1020"/>
      <c r="H101" s="1023"/>
      <c r="I101" s="1020"/>
      <c r="J101" s="1023"/>
      <c r="K101" s="389"/>
      <c r="L101" s="389"/>
      <c r="M101" s="389"/>
      <c r="N101" s="1039"/>
      <c r="O101" s="75"/>
    </row>
    <row r="102" spans="1:15" s="99" customFormat="1" ht="23.1" customHeight="1">
      <c r="A102" s="71"/>
      <c r="B102" s="72"/>
      <c r="C102" s="1067"/>
      <c r="D102" s="1024"/>
      <c r="E102" s="1021"/>
      <c r="F102" s="1024"/>
      <c r="G102" s="1021"/>
      <c r="H102" s="1024"/>
      <c r="I102" s="1021"/>
      <c r="J102" s="1024"/>
      <c r="K102" s="391"/>
      <c r="L102" s="391"/>
      <c r="M102" s="391"/>
      <c r="N102" s="1041"/>
      <c r="O102" s="73"/>
    </row>
    <row r="103" spans="1:15" s="111" customFormat="1" ht="23.1" customHeight="1">
      <c r="A103" s="62"/>
      <c r="B103" s="61"/>
      <c r="C103" s="1030"/>
      <c r="D103" s="1025"/>
      <c r="E103" s="1022"/>
      <c r="F103" s="1025"/>
      <c r="G103" s="1022"/>
      <c r="H103" s="1025"/>
      <c r="I103" s="1022"/>
      <c r="J103" s="1025"/>
      <c r="K103" s="918"/>
      <c r="L103" s="918"/>
      <c r="M103" s="918"/>
      <c r="N103" s="1042"/>
      <c r="O103" s="63"/>
    </row>
    <row r="104" spans="1:15" s="111" customFormat="1" ht="23.1" customHeight="1">
      <c r="A104" s="62"/>
      <c r="B104" s="61"/>
      <c r="C104" s="1031"/>
      <c r="D104" s="1023"/>
      <c r="E104" s="1020"/>
      <c r="F104" s="1023"/>
      <c r="G104" s="1020"/>
      <c r="H104" s="1023"/>
      <c r="I104" s="1020"/>
      <c r="J104" s="1023"/>
      <c r="K104" s="389"/>
      <c r="L104" s="389"/>
      <c r="M104" s="389"/>
      <c r="N104" s="1039"/>
      <c r="O104" s="63"/>
    </row>
    <row r="105" spans="1:15" s="111" customFormat="1" ht="23.1" customHeight="1">
      <c r="A105" s="62"/>
      <c r="B105" s="61"/>
      <c r="C105" s="1031"/>
      <c r="D105" s="1023"/>
      <c r="E105" s="1020"/>
      <c r="F105" s="1023"/>
      <c r="G105" s="1020"/>
      <c r="H105" s="1023"/>
      <c r="I105" s="1020"/>
      <c r="J105" s="1023"/>
      <c r="K105" s="389"/>
      <c r="L105" s="389"/>
      <c r="M105" s="389"/>
      <c r="N105" s="1039"/>
      <c r="O105" s="63"/>
    </row>
    <row r="106" spans="1:15" s="111" customFormat="1" ht="23.1" customHeight="1">
      <c r="A106" s="62"/>
      <c r="B106" s="61"/>
      <c r="C106" s="1031"/>
      <c r="D106" s="1023"/>
      <c r="E106" s="1020"/>
      <c r="F106" s="1023"/>
      <c r="G106" s="1020"/>
      <c r="H106" s="1023"/>
      <c r="I106" s="1020"/>
      <c r="J106" s="1023"/>
      <c r="K106" s="389"/>
      <c r="L106" s="389"/>
      <c r="M106" s="389"/>
      <c r="N106" s="1039"/>
      <c r="O106" s="63"/>
    </row>
    <row r="107" spans="1:15" s="111" customFormat="1" ht="23.1" customHeight="1" thickBot="1">
      <c r="A107" s="77"/>
      <c r="B107" s="78"/>
      <c r="C107" s="1032"/>
      <c r="D107" s="1046"/>
      <c r="E107" s="1033"/>
      <c r="F107" s="1046"/>
      <c r="G107" s="1033"/>
      <c r="H107" s="1046"/>
      <c r="I107" s="1033"/>
      <c r="J107" s="1046"/>
      <c r="K107" s="1037"/>
      <c r="L107" s="1037"/>
      <c r="M107" s="1037"/>
      <c r="N107" s="1043"/>
      <c r="O107" s="79"/>
    </row>
  </sheetData>
  <mergeCells count="2">
    <mergeCell ref="I3:K3"/>
    <mergeCell ref="C3:H3"/>
  </mergeCells>
  <phoneticPr fontId="2"/>
  <pageMargins left="0.87" right="0.59055118110236227" top="0.52" bottom="0.59055118110236227" header="0.51181102362204722" footer="0.51181102362204722"/>
  <pageSetup paperSize="9" scale="33" pageOrder="overThenDown" orientation="portrait" r:id="rId1"/>
  <headerFooter alignWithMargins="0"/>
  <rowBreaks count="1" manualBreakCount="1">
    <brk id="57" max="14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6"/>
  <dimension ref="A1:BE115"/>
  <sheetViews>
    <sheetView showGridLines="0" view="pageBreakPreview" zoomScale="55" zoomScaleNormal="100" zoomScaleSheetLayoutView="55" workbookViewId="0">
      <pane xSplit="2" ySplit="12" topLeftCell="C97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5.625" style="6" customWidth="1"/>
    <col min="3" max="4" width="27.625" style="103" customWidth="1"/>
    <col min="5" max="10" width="27.625" style="6" customWidth="1"/>
    <col min="11" max="11" width="27.625" style="103" customWidth="1"/>
    <col min="12" max="12" width="4.875" style="134" customWidth="1"/>
    <col min="13" max="16384" width="9" style="6"/>
  </cols>
  <sheetData>
    <row r="1" spans="1:57" ht="30.95" customHeight="1">
      <c r="A1" s="4" t="s">
        <v>228</v>
      </c>
      <c r="G1" s="660" t="s">
        <v>96</v>
      </c>
      <c r="L1" s="190"/>
    </row>
    <row r="2" spans="1:57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83"/>
      <c r="L2" s="191" t="s">
        <v>589</v>
      </c>
    </row>
    <row r="3" spans="1:57" s="108" customFormat="1" ht="24.95" customHeight="1">
      <c r="A3" s="13" t="s">
        <v>423</v>
      </c>
      <c r="B3" s="14"/>
      <c r="C3" s="167"/>
      <c r="D3" s="167"/>
      <c r="E3" s="184" t="s">
        <v>471</v>
      </c>
      <c r="F3" s="183"/>
      <c r="G3" s="167"/>
      <c r="H3" s="167"/>
      <c r="I3" s="167"/>
      <c r="J3" s="167"/>
      <c r="K3" s="193"/>
      <c r="L3" s="20" t="s">
        <v>423</v>
      </c>
    </row>
    <row r="4" spans="1:57" s="108" customFormat="1" ht="24.95" customHeight="1">
      <c r="A4" s="22" t="s">
        <v>424</v>
      </c>
      <c r="B4" s="23"/>
      <c r="C4" s="89"/>
      <c r="D4" s="89"/>
      <c r="E4" s="88"/>
      <c r="F4" s="88"/>
      <c r="G4" s="89" t="s">
        <v>404</v>
      </c>
      <c r="H4" s="89" t="s">
        <v>472</v>
      </c>
      <c r="I4" s="89" t="s">
        <v>473</v>
      </c>
      <c r="J4" s="89" t="s">
        <v>217</v>
      </c>
      <c r="K4" s="195" t="s">
        <v>404</v>
      </c>
      <c r="L4" s="28" t="s">
        <v>424</v>
      </c>
    </row>
    <row r="5" spans="1:57" s="108" customFormat="1" ht="24.95" customHeight="1">
      <c r="A5" s="22" t="s">
        <v>425</v>
      </c>
      <c r="B5" s="23" t="s">
        <v>393</v>
      </c>
      <c r="C5" s="89" t="s">
        <v>403</v>
      </c>
      <c r="D5" s="89" t="s">
        <v>399</v>
      </c>
      <c r="E5" s="89" t="s">
        <v>406</v>
      </c>
      <c r="F5" s="89" t="s">
        <v>407</v>
      </c>
      <c r="G5" s="89"/>
      <c r="H5" s="89"/>
      <c r="I5" s="89"/>
      <c r="J5" s="89" t="s">
        <v>363</v>
      </c>
      <c r="K5" s="195"/>
      <c r="L5" s="28" t="s">
        <v>425</v>
      </c>
    </row>
    <row r="6" spans="1:57" s="108" customFormat="1" ht="24.95" customHeight="1">
      <c r="A6" s="22" t="s">
        <v>426</v>
      </c>
      <c r="B6" s="23"/>
      <c r="C6" s="89"/>
      <c r="D6" s="89"/>
      <c r="E6" s="89"/>
      <c r="F6" s="89"/>
      <c r="G6" s="89" t="s">
        <v>388</v>
      </c>
      <c r="H6" s="89" t="s">
        <v>388</v>
      </c>
      <c r="I6" s="89" t="s">
        <v>388</v>
      </c>
      <c r="J6" s="89" t="s">
        <v>388</v>
      </c>
      <c r="K6" s="195" t="s">
        <v>389</v>
      </c>
      <c r="L6" s="28" t="s">
        <v>426</v>
      </c>
    </row>
    <row r="7" spans="1:57" s="108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196"/>
      <c r="L7" s="52" t="s">
        <v>427</v>
      </c>
    </row>
    <row r="8" spans="1:57" s="108" customFormat="1" ht="30" customHeight="1">
      <c r="A8" s="22"/>
      <c r="B8" s="29" t="s">
        <v>6</v>
      </c>
      <c r="C8" s="396">
        <v>-6027513</v>
      </c>
      <c r="D8" s="396">
        <v>180147585</v>
      </c>
      <c r="E8" s="1022">
        <v>3126779722</v>
      </c>
      <c r="F8" s="1022">
        <v>16703777</v>
      </c>
      <c r="G8" s="1022">
        <v>2844914</v>
      </c>
      <c r="H8" s="1022">
        <v>1252505</v>
      </c>
      <c r="I8" s="1022">
        <v>15470</v>
      </c>
      <c r="J8" s="1022">
        <v>44182</v>
      </c>
      <c r="K8" s="1053">
        <v>4307476</v>
      </c>
      <c r="L8" s="75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</row>
    <row r="9" spans="1:57" s="108" customFormat="1" ht="30" customHeight="1">
      <c r="A9" s="22"/>
      <c r="B9" s="29" t="s">
        <v>1016</v>
      </c>
      <c r="C9" s="388">
        <v>-6086138</v>
      </c>
      <c r="D9" s="388">
        <v>151344127</v>
      </c>
      <c r="E9" s="1020">
        <v>3126779722</v>
      </c>
      <c r="F9" s="1020">
        <v>16703777</v>
      </c>
      <c r="G9" s="1020">
        <v>2616242</v>
      </c>
      <c r="H9" s="1020">
        <v>1252505</v>
      </c>
      <c r="I9" s="1020">
        <v>15356</v>
      </c>
      <c r="J9" s="1020">
        <v>44182</v>
      </c>
      <c r="K9" s="1049">
        <v>3895554</v>
      </c>
      <c r="L9" s="55"/>
    </row>
    <row r="10" spans="1:57" s="108" customFormat="1" ht="30" customHeight="1">
      <c r="A10" s="22"/>
      <c r="B10" s="29" t="s">
        <v>1017</v>
      </c>
      <c r="C10" s="388">
        <v>58625</v>
      </c>
      <c r="D10" s="388">
        <v>28803458</v>
      </c>
      <c r="E10" s="1020">
        <v>0</v>
      </c>
      <c r="F10" s="1020">
        <v>0</v>
      </c>
      <c r="G10" s="1020">
        <v>228672</v>
      </c>
      <c r="H10" s="1020">
        <v>0</v>
      </c>
      <c r="I10" s="1020">
        <v>114</v>
      </c>
      <c r="J10" s="1020">
        <v>0</v>
      </c>
      <c r="K10" s="1049">
        <v>411922</v>
      </c>
      <c r="L10" s="55"/>
    </row>
    <row r="11" spans="1:57" s="108" customFormat="1" ht="30" customHeight="1">
      <c r="A11" s="22"/>
      <c r="B11" s="29" t="s">
        <v>1018</v>
      </c>
      <c r="C11" s="388">
        <v>-6002371</v>
      </c>
      <c r="D11" s="388">
        <v>140969790</v>
      </c>
      <c r="E11" s="1020">
        <v>2937769530</v>
      </c>
      <c r="F11" s="1020">
        <v>15792628</v>
      </c>
      <c r="G11" s="1020">
        <v>2431132</v>
      </c>
      <c r="H11" s="1020">
        <v>1157198</v>
      </c>
      <c r="I11" s="1020">
        <v>14641</v>
      </c>
      <c r="J11" s="1020">
        <v>42154</v>
      </c>
      <c r="K11" s="1049">
        <v>3607927</v>
      </c>
      <c r="L11" s="55"/>
    </row>
    <row r="12" spans="1:57" s="108" customFormat="1" ht="30" customHeight="1">
      <c r="A12" s="109"/>
      <c r="B12" s="133" t="s">
        <v>1019</v>
      </c>
      <c r="C12" s="404">
        <v>-83767</v>
      </c>
      <c r="D12" s="404">
        <v>10374337</v>
      </c>
      <c r="E12" s="1021">
        <v>189010192</v>
      </c>
      <c r="F12" s="1021">
        <v>911149</v>
      </c>
      <c r="G12" s="1021">
        <v>185110</v>
      </c>
      <c r="H12" s="1021">
        <v>95307</v>
      </c>
      <c r="I12" s="1021">
        <v>715</v>
      </c>
      <c r="J12" s="1021">
        <v>2028</v>
      </c>
      <c r="K12" s="1052">
        <v>287627</v>
      </c>
      <c r="L12" s="126"/>
    </row>
    <row r="13" spans="1:57" ht="23.1" customHeight="1">
      <c r="A13" s="60">
        <v>1</v>
      </c>
      <c r="B13" s="93" t="s">
        <v>1020</v>
      </c>
      <c r="C13" s="396">
        <v>-1024466</v>
      </c>
      <c r="D13" s="396">
        <v>7095149</v>
      </c>
      <c r="E13" s="1022">
        <v>160514714</v>
      </c>
      <c r="F13" s="1022">
        <v>0</v>
      </c>
      <c r="G13" s="1022">
        <v>137661</v>
      </c>
      <c r="H13" s="1022">
        <v>63846</v>
      </c>
      <c r="I13" s="1022">
        <v>1020</v>
      </c>
      <c r="J13" s="1022">
        <v>2296</v>
      </c>
      <c r="K13" s="1053">
        <v>203171</v>
      </c>
      <c r="L13" s="59">
        <v>1</v>
      </c>
    </row>
    <row r="14" spans="1:57" ht="23.1" customHeight="1">
      <c r="A14" s="60">
        <v>2</v>
      </c>
      <c r="B14" s="93" t="s">
        <v>1021</v>
      </c>
      <c r="C14" s="388">
        <v>-19903</v>
      </c>
      <c r="D14" s="388">
        <v>3747878</v>
      </c>
      <c r="E14" s="1020">
        <v>68195113</v>
      </c>
      <c r="F14" s="1020">
        <v>0</v>
      </c>
      <c r="G14" s="1020">
        <v>70885</v>
      </c>
      <c r="H14" s="1020">
        <v>36234</v>
      </c>
      <c r="I14" s="1020">
        <v>340</v>
      </c>
      <c r="J14" s="1020">
        <v>649</v>
      </c>
      <c r="K14" s="1049">
        <v>107636</v>
      </c>
      <c r="L14" s="55">
        <v>2</v>
      </c>
    </row>
    <row r="15" spans="1:57" ht="23.1" customHeight="1">
      <c r="A15" s="60">
        <v>3</v>
      </c>
      <c r="B15" s="93" t="s">
        <v>1022</v>
      </c>
      <c r="C15" s="388">
        <v>-255258</v>
      </c>
      <c r="D15" s="388">
        <v>13835258</v>
      </c>
      <c r="E15" s="1020">
        <v>276488902</v>
      </c>
      <c r="F15" s="1020">
        <v>0</v>
      </c>
      <c r="G15" s="1020">
        <v>218191</v>
      </c>
      <c r="H15" s="1020">
        <v>98532</v>
      </c>
      <c r="I15" s="1020">
        <v>703</v>
      </c>
      <c r="J15" s="1020">
        <v>4235</v>
      </c>
      <c r="K15" s="1049">
        <v>321644</v>
      </c>
      <c r="L15" s="55">
        <v>3</v>
      </c>
    </row>
    <row r="16" spans="1:57" ht="23.1" customHeight="1">
      <c r="A16" s="60">
        <v>6</v>
      </c>
      <c r="B16" s="93" t="s">
        <v>1023</v>
      </c>
      <c r="C16" s="388">
        <v>-16613</v>
      </c>
      <c r="D16" s="388">
        <v>1651474</v>
      </c>
      <c r="E16" s="1020">
        <v>28864903</v>
      </c>
      <c r="F16" s="1020">
        <v>577237</v>
      </c>
      <c r="G16" s="1020">
        <v>30217</v>
      </c>
      <c r="H16" s="1020">
        <v>14706</v>
      </c>
      <c r="I16" s="1020">
        <v>98</v>
      </c>
      <c r="J16" s="1020">
        <v>274</v>
      </c>
      <c r="K16" s="1049">
        <v>46849</v>
      </c>
      <c r="L16" s="55">
        <v>6</v>
      </c>
    </row>
    <row r="17" spans="1:12" ht="23.1" customHeight="1">
      <c r="A17" s="179">
        <v>7</v>
      </c>
      <c r="B17" s="180" t="s">
        <v>1024</v>
      </c>
      <c r="C17" s="404">
        <v>15052</v>
      </c>
      <c r="D17" s="404">
        <v>1168908</v>
      </c>
      <c r="E17" s="1021">
        <v>21511600</v>
      </c>
      <c r="F17" s="1021">
        <v>458287</v>
      </c>
      <c r="G17" s="1021">
        <v>26124</v>
      </c>
      <c r="H17" s="1021">
        <v>12058</v>
      </c>
      <c r="I17" s="1021">
        <v>34</v>
      </c>
      <c r="J17" s="1021">
        <v>216</v>
      </c>
      <c r="K17" s="1052">
        <v>36812</v>
      </c>
      <c r="L17" s="126">
        <v>7</v>
      </c>
    </row>
    <row r="18" spans="1:12" ht="23.1" customHeight="1">
      <c r="A18" s="60">
        <v>8</v>
      </c>
      <c r="B18" s="93" t="s">
        <v>1025</v>
      </c>
      <c r="C18" s="396">
        <v>-163175</v>
      </c>
      <c r="D18" s="396">
        <v>7904492</v>
      </c>
      <c r="E18" s="1022">
        <v>160139019</v>
      </c>
      <c r="F18" s="1022">
        <v>3252870</v>
      </c>
      <c r="G18" s="1022">
        <v>120946</v>
      </c>
      <c r="H18" s="1022">
        <v>56287</v>
      </c>
      <c r="I18" s="1022">
        <v>737</v>
      </c>
      <c r="J18" s="1022">
        <v>2867</v>
      </c>
      <c r="K18" s="1053">
        <v>179310</v>
      </c>
      <c r="L18" s="55">
        <v>8</v>
      </c>
    </row>
    <row r="19" spans="1:12" ht="23.1" customHeight="1">
      <c r="A19" s="60">
        <v>9</v>
      </c>
      <c r="B19" s="93" t="s">
        <v>1026</v>
      </c>
      <c r="C19" s="388">
        <v>-6149</v>
      </c>
      <c r="D19" s="388">
        <v>1748388</v>
      </c>
      <c r="E19" s="1020">
        <v>33262681</v>
      </c>
      <c r="F19" s="1020">
        <v>640529</v>
      </c>
      <c r="G19" s="1020">
        <v>30309</v>
      </c>
      <c r="H19" s="1020">
        <v>15317</v>
      </c>
      <c r="I19" s="1020">
        <v>133</v>
      </c>
      <c r="J19" s="1020">
        <v>450</v>
      </c>
      <c r="K19" s="1049">
        <v>46445</v>
      </c>
      <c r="L19" s="55">
        <v>9</v>
      </c>
    </row>
    <row r="20" spans="1:12" ht="23.1" customHeight="1">
      <c r="A20" s="60">
        <v>10</v>
      </c>
      <c r="B20" s="93" t="s">
        <v>1027</v>
      </c>
      <c r="C20" s="388">
        <v>-245484</v>
      </c>
      <c r="D20" s="388">
        <v>2380852</v>
      </c>
      <c r="E20" s="1020">
        <v>47613170</v>
      </c>
      <c r="F20" s="1020">
        <v>0</v>
      </c>
      <c r="G20" s="1020">
        <v>41252</v>
      </c>
      <c r="H20" s="1020">
        <v>24573</v>
      </c>
      <c r="I20" s="1020">
        <v>127</v>
      </c>
      <c r="J20" s="1020">
        <v>623</v>
      </c>
      <c r="K20" s="1049">
        <v>64681</v>
      </c>
      <c r="L20" s="55">
        <v>10</v>
      </c>
    </row>
    <row r="21" spans="1:12" s="99" customFormat="1" ht="23.1" customHeight="1">
      <c r="A21" s="60">
        <v>11</v>
      </c>
      <c r="B21" s="93" t="s">
        <v>1028</v>
      </c>
      <c r="C21" s="388">
        <v>-16341</v>
      </c>
      <c r="D21" s="388">
        <v>1847305</v>
      </c>
      <c r="E21" s="1020">
        <v>28107341</v>
      </c>
      <c r="F21" s="1020">
        <v>633339</v>
      </c>
      <c r="G21" s="1020">
        <v>28455</v>
      </c>
      <c r="H21" s="1020">
        <v>14244</v>
      </c>
      <c r="I21" s="1020">
        <v>70</v>
      </c>
      <c r="J21" s="1020">
        <v>563</v>
      </c>
      <c r="K21" s="1049">
        <v>44663</v>
      </c>
      <c r="L21" s="63">
        <v>11</v>
      </c>
    </row>
    <row r="22" spans="1:12" s="99" customFormat="1" ht="23.1" customHeight="1">
      <c r="A22" s="62">
        <v>12</v>
      </c>
      <c r="B22" s="61" t="s">
        <v>1029</v>
      </c>
      <c r="C22" s="404">
        <v>-13212</v>
      </c>
      <c r="D22" s="404">
        <v>1917230</v>
      </c>
      <c r="E22" s="1021">
        <v>33588157</v>
      </c>
      <c r="F22" s="1021">
        <v>0</v>
      </c>
      <c r="G22" s="1021">
        <v>33188</v>
      </c>
      <c r="H22" s="1021">
        <v>17444</v>
      </c>
      <c r="I22" s="1021">
        <v>479</v>
      </c>
      <c r="J22" s="1021">
        <v>502</v>
      </c>
      <c r="K22" s="1052">
        <v>49967</v>
      </c>
      <c r="L22" s="63">
        <v>12</v>
      </c>
    </row>
    <row r="23" spans="1:12" s="99" customFormat="1" ht="23.1" customHeight="1">
      <c r="A23" s="66">
        <v>14</v>
      </c>
      <c r="B23" s="58" t="s">
        <v>1030</v>
      </c>
      <c r="C23" s="396">
        <v>147103</v>
      </c>
      <c r="D23" s="396">
        <v>5069586</v>
      </c>
      <c r="E23" s="1022">
        <v>85280468</v>
      </c>
      <c r="F23" s="1022">
        <v>0</v>
      </c>
      <c r="G23" s="1022">
        <v>84746</v>
      </c>
      <c r="H23" s="1022">
        <v>45279</v>
      </c>
      <c r="I23" s="1022">
        <v>487</v>
      </c>
      <c r="J23" s="1022">
        <v>984</v>
      </c>
      <c r="K23" s="1053">
        <v>124920</v>
      </c>
      <c r="L23" s="67">
        <v>14</v>
      </c>
    </row>
    <row r="24" spans="1:12" s="99" customFormat="1" ht="23.1" customHeight="1">
      <c r="A24" s="62">
        <v>15</v>
      </c>
      <c r="B24" s="61" t="s">
        <v>1031</v>
      </c>
      <c r="C24" s="388">
        <v>-403451</v>
      </c>
      <c r="D24" s="388">
        <v>3144505</v>
      </c>
      <c r="E24" s="1020">
        <v>70406187</v>
      </c>
      <c r="F24" s="1020">
        <v>1314136</v>
      </c>
      <c r="G24" s="1020">
        <v>61792</v>
      </c>
      <c r="H24" s="1020">
        <v>29330</v>
      </c>
      <c r="I24" s="1020">
        <v>538</v>
      </c>
      <c r="J24" s="1020">
        <v>1163</v>
      </c>
      <c r="K24" s="1049">
        <v>92565</v>
      </c>
      <c r="L24" s="63">
        <v>15</v>
      </c>
    </row>
    <row r="25" spans="1:12" s="99" customFormat="1" ht="23.1" customHeight="1">
      <c r="A25" s="62">
        <v>16</v>
      </c>
      <c r="B25" s="61" t="s">
        <v>1032</v>
      </c>
      <c r="C25" s="388">
        <v>-7373</v>
      </c>
      <c r="D25" s="388">
        <v>1100331</v>
      </c>
      <c r="E25" s="1020">
        <v>18071722</v>
      </c>
      <c r="F25" s="1020">
        <v>399276</v>
      </c>
      <c r="G25" s="1020">
        <v>19868</v>
      </c>
      <c r="H25" s="1020">
        <v>10878</v>
      </c>
      <c r="I25" s="1020">
        <v>91</v>
      </c>
      <c r="J25" s="1020">
        <v>197</v>
      </c>
      <c r="K25" s="1049">
        <v>30768</v>
      </c>
      <c r="L25" s="63">
        <v>16</v>
      </c>
    </row>
    <row r="26" spans="1:12" s="99" customFormat="1" ht="23.1" customHeight="1">
      <c r="A26" s="62">
        <v>17</v>
      </c>
      <c r="B26" s="61" t="s">
        <v>1033</v>
      </c>
      <c r="C26" s="388">
        <v>-44218</v>
      </c>
      <c r="D26" s="388">
        <v>2240713</v>
      </c>
      <c r="E26" s="1020">
        <v>41916521</v>
      </c>
      <c r="F26" s="1020">
        <v>0</v>
      </c>
      <c r="G26" s="1020">
        <v>40566</v>
      </c>
      <c r="H26" s="1020">
        <v>19952</v>
      </c>
      <c r="I26" s="1020">
        <v>535</v>
      </c>
      <c r="J26" s="1020">
        <v>519</v>
      </c>
      <c r="K26" s="1049">
        <v>62706</v>
      </c>
      <c r="L26" s="63">
        <v>17</v>
      </c>
    </row>
    <row r="27" spans="1:12" s="99" customFormat="1" ht="23.1" customHeight="1">
      <c r="A27" s="71">
        <v>18</v>
      </c>
      <c r="B27" s="72" t="s">
        <v>1034</v>
      </c>
      <c r="C27" s="404">
        <v>-622188</v>
      </c>
      <c r="D27" s="404">
        <v>3185763</v>
      </c>
      <c r="E27" s="1021">
        <v>64568866</v>
      </c>
      <c r="F27" s="1021">
        <v>1222376</v>
      </c>
      <c r="G27" s="1021">
        <v>58982</v>
      </c>
      <c r="H27" s="1021">
        <v>28959</v>
      </c>
      <c r="I27" s="1021">
        <v>254</v>
      </c>
      <c r="J27" s="1021">
        <v>951</v>
      </c>
      <c r="K27" s="1052">
        <v>93820</v>
      </c>
      <c r="L27" s="73">
        <v>18</v>
      </c>
    </row>
    <row r="28" spans="1:12" s="99" customFormat="1" ht="23.1" customHeight="1">
      <c r="A28" s="62">
        <v>19</v>
      </c>
      <c r="B28" s="61" t="s">
        <v>1035</v>
      </c>
      <c r="C28" s="396">
        <v>-29274</v>
      </c>
      <c r="D28" s="396">
        <v>4239259</v>
      </c>
      <c r="E28" s="1022">
        <v>86795718</v>
      </c>
      <c r="F28" s="1022">
        <v>0</v>
      </c>
      <c r="G28" s="1022">
        <v>74773</v>
      </c>
      <c r="H28" s="1022">
        <v>35590</v>
      </c>
      <c r="I28" s="1022">
        <v>1081</v>
      </c>
      <c r="J28" s="1022">
        <v>931</v>
      </c>
      <c r="K28" s="1053">
        <v>111793</v>
      </c>
      <c r="L28" s="67">
        <v>19</v>
      </c>
    </row>
    <row r="29" spans="1:12" s="99" customFormat="1" ht="23.1" customHeight="1">
      <c r="A29" s="62">
        <v>21</v>
      </c>
      <c r="B29" s="61" t="s">
        <v>1036</v>
      </c>
      <c r="C29" s="388">
        <v>-92282</v>
      </c>
      <c r="D29" s="388">
        <v>5119710</v>
      </c>
      <c r="E29" s="1020">
        <v>112256638</v>
      </c>
      <c r="F29" s="1020">
        <v>0</v>
      </c>
      <c r="G29" s="1020">
        <v>99027</v>
      </c>
      <c r="H29" s="1020">
        <v>44861</v>
      </c>
      <c r="I29" s="1020">
        <v>318</v>
      </c>
      <c r="J29" s="1020">
        <v>1481</v>
      </c>
      <c r="K29" s="1049">
        <v>142281</v>
      </c>
      <c r="L29" s="63">
        <v>21</v>
      </c>
    </row>
    <row r="30" spans="1:12" s="99" customFormat="1" ht="23.1" customHeight="1">
      <c r="A30" s="62">
        <v>22</v>
      </c>
      <c r="B30" s="61" t="s">
        <v>1037</v>
      </c>
      <c r="C30" s="388">
        <v>-130854</v>
      </c>
      <c r="D30" s="388">
        <v>7430026</v>
      </c>
      <c r="E30" s="1020">
        <v>140952349</v>
      </c>
      <c r="F30" s="1020">
        <v>0</v>
      </c>
      <c r="G30" s="1020">
        <v>115944</v>
      </c>
      <c r="H30" s="1020">
        <v>55419</v>
      </c>
      <c r="I30" s="1020">
        <v>414</v>
      </c>
      <c r="J30" s="1020">
        <v>2480</v>
      </c>
      <c r="K30" s="1049">
        <v>172776</v>
      </c>
      <c r="L30" s="63">
        <v>22</v>
      </c>
    </row>
    <row r="31" spans="1:12" s="99" customFormat="1" ht="23.1" customHeight="1">
      <c r="A31" s="62">
        <v>23</v>
      </c>
      <c r="B31" s="61" t="s">
        <v>1038</v>
      </c>
      <c r="C31" s="388">
        <v>3996</v>
      </c>
      <c r="D31" s="388">
        <v>1417541</v>
      </c>
      <c r="E31" s="1020">
        <v>32995967</v>
      </c>
      <c r="F31" s="1020">
        <v>487447</v>
      </c>
      <c r="G31" s="1020">
        <v>30025</v>
      </c>
      <c r="H31" s="1020">
        <v>14004</v>
      </c>
      <c r="I31" s="1020">
        <v>76</v>
      </c>
      <c r="J31" s="1020">
        <v>223</v>
      </c>
      <c r="K31" s="1049">
        <v>42832</v>
      </c>
      <c r="L31" s="63">
        <v>23</v>
      </c>
    </row>
    <row r="32" spans="1:12" s="99" customFormat="1" ht="23.1" customHeight="1">
      <c r="A32" s="71">
        <v>24</v>
      </c>
      <c r="B32" s="72" t="s">
        <v>1039</v>
      </c>
      <c r="C32" s="404">
        <v>-14906</v>
      </c>
      <c r="D32" s="404">
        <v>2828825</v>
      </c>
      <c r="E32" s="1021">
        <v>64434212</v>
      </c>
      <c r="F32" s="1021">
        <v>0</v>
      </c>
      <c r="G32" s="1021">
        <v>41938</v>
      </c>
      <c r="H32" s="1021">
        <v>17613</v>
      </c>
      <c r="I32" s="1021">
        <v>158</v>
      </c>
      <c r="J32" s="1021">
        <v>698</v>
      </c>
      <c r="K32" s="1052">
        <v>62774</v>
      </c>
      <c r="L32" s="73">
        <v>24</v>
      </c>
    </row>
    <row r="33" spans="1:12" s="99" customFormat="1" ht="23.1" customHeight="1">
      <c r="A33" s="74">
        <v>25</v>
      </c>
      <c r="B33" s="61" t="s">
        <v>1040</v>
      </c>
      <c r="C33" s="396">
        <v>-29494</v>
      </c>
      <c r="D33" s="396">
        <v>3184555</v>
      </c>
      <c r="E33" s="1022">
        <v>61413428</v>
      </c>
      <c r="F33" s="1022">
        <v>1270493</v>
      </c>
      <c r="G33" s="1022">
        <v>51129</v>
      </c>
      <c r="H33" s="1022">
        <v>26754</v>
      </c>
      <c r="I33" s="1022">
        <v>377</v>
      </c>
      <c r="J33" s="1022">
        <v>722</v>
      </c>
      <c r="K33" s="1053">
        <v>80932</v>
      </c>
      <c r="L33" s="75">
        <v>25</v>
      </c>
    </row>
    <row r="34" spans="1:12" s="99" customFormat="1" ht="23.1" customHeight="1">
      <c r="A34" s="62">
        <v>27</v>
      </c>
      <c r="B34" s="61" t="s">
        <v>1041</v>
      </c>
      <c r="C34" s="388">
        <v>-22177</v>
      </c>
      <c r="D34" s="388">
        <v>2791966</v>
      </c>
      <c r="E34" s="1020">
        <v>64672078</v>
      </c>
      <c r="F34" s="1020">
        <v>1277527</v>
      </c>
      <c r="G34" s="1020">
        <v>42399</v>
      </c>
      <c r="H34" s="1020">
        <v>18515</v>
      </c>
      <c r="I34" s="1020">
        <v>226</v>
      </c>
      <c r="J34" s="1020">
        <v>1015</v>
      </c>
      <c r="K34" s="1049">
        <v>60588</v>
      </c>
      <c r="L34" s="63">
        <v>27</v>
      </c>
    </row>
    <row r="35" spans="1:12" s="99" customFormat="1" ht="23.1" customHeight="1">
      <c r="A35" s="62">
        <v>28</v>
      </c>
      <c r="B35" s="61" t="s">
        <v>1042</v>
      </c>
      <c r="C35" s="388">
        <v>-31289</v>
      </c>
      <c r="D35" s="388">
        <v>1582538</v>
      </c>
      <c r="E35" s="1020">
        <v>33815007</v>
      </c>
      <c r="F35" s="1020">
        <v>740038</v>
      </c>
      <c r="G35" s="1020">
        <v>25181</v>
      </c>
      <c r="H35" s="1020">
        <v>11297</v>
      </c>
      <c r="I35" s="1020">
        <v>187</v>
      </c>
      <c r="J35" s="1020">
        <v>486</v>
      </c>
      <c r="K35" s="1049">
        <v>37284</v>
      </c>
      <c r="L35" s="63">
        <v>28</v>
      </c>
    </row>
    <row r="36" spans="1:12" s="99" customFormat="1" ht="23.1" customHeight="1">
      <c r="A36" s="62">
        <v>29</v>
      </c>
      <c r="B36" s="61" t="s">
        <v>1043</v>
      </c>
      <c r="C36" s="388">
        <v>-7188</v>
      </c>
      <c r="D36" s="388">
        <v>1596346</v>
      </c>
      <c r="E36" s="1020">
        <v>36621604</v>
      </c>
      <c r="F36" s="1020">
        <v>747060</v>
      </c>
      <c r="G36" s="1020">
        <v>24503</v>
      </c>
      <c r="H36" s="1020">
        <v>10534</v>
      </c>
      <c r="I36" s="1020">
        <v>96</v>
      </c>
      <c r="J36" s="1020">
        <v>507</v>
      </c>
      <c r="K36" s="1049">
        <v>34905</v>
      </c>
      <c r="L36" s="63">
        <v>29</v>
      </c>
    </row>
    <row r="37" spans="1:12" s="99" customFormat="1" ht="23.1" customHeight="1">
      <c r="A37" s="71">
        <v>30</v>
      </c>
      <c r="B37" s="72" t="s">
        <v>1044</v>
      </c>
      <c r="C37" s="404">
        <v>11886</v>
      </c>
      <c r="D37" s="404">
        <v>3361919</v>
      </c>
      <c r="E37" s="1021">
        <v>73166562</v>
      </c>
      <c r="F37" s="1021">
        <v>1246039</v>
      </c>
      <c r="G37" s="1021">
        <v>56548</v>
      </c>
      <c r="H37" s="1021">
        <v>27291</v>
      </c>
      <c r="I37" s="1021">
        <v>356</v>
      </c>
      <c r="J37" s="1021">
        <v>879</v>
      </c>
      <c r="K37" s="1052">
        <v>81159</v>
      </c>
      <c r="L37" s="73">
        <v>30</v>
      </c>
    </row>
    <row r="38" spans="1:12" s="99" customFormat="1" ht="23.1" customHeight="1">
      <c r="A38" s="62">
        <v>31</v>
      </c>
      <c r="B38" s="61" t="s">
        <v>1045</v>
      </c>
      <c r="C38" s="396">
        <v>8010</v>
      </c>
      <c r="D38" s="396">
        <v>1447506</v>
      </c>
      <c r="E38" s="1022">
        <v>27363358</v>
      </c>
      <c r="F38" s="1022">
        <v>0</v>
      </c>
      <c r="G38" s="1022">
        <v>25531</v>
      </c>
      <c r="H38" s="1022">
        <v>12812</v>
      </c>
      <c r="I38" s="1022">
        <v>188</v>
      </c>
      <c r="J38" s="1022">
        <v>317</v>
      </c>
      <c r="K38" s="1053">
        <v>38621</v>
      </c>
      <c r="L38" s="63">
        <v>31</v>
      </c>
    </row>
    <row r="39" spans="1:12" s="99" customFormat="1" ht="23.1" customHeight="1">
      <c r="A39" s="62">
        <v>32</v>
      </c>
      <c r="B39" s="61" t="s">
        <v>1046</v>
      </c>
      <c r="C39" s="388">
        <v>-23670</v>
      </c>
      <c r="D39" s="388">
        <v>3173792</v>
      </c>
      <c r="E39" s="1020">
        <v>56113863</v>
      </c>
      <c r="F39" s="1020">
        <v>0</v>
      </c>
      <c r="G39" s="1020">
        <v>53900</v>
      </c>
      <c r="H39" s="1020">
        <v>27440</v>
      </c>
      <c r="I39" s="1020">
        <v>253</v>
      </c>
      <c r="J39" s="1020">
        <v>811</v>
      </c>
      <c r="K39" s="1049">
        <v>81997</v>
      </c>
      <c r="L39" s="63">
        <v>32</v>
      </c>
    </row>
    <row r="40" spans="1:12" s="99" customFormat="1" ht="23.1" customHeight="1">
      <c r="A40" s="62">
        <v>33</v>
      </c>
      <c r="B40" s="61" t="s">
        <v>1047</v>
      </c>
      <c r="C40" s="388">
        <v>-4736</v>
      </c>
      <c r="D40" s="388">
        <v>1291855</v>
      </c>
      <c r="E40" s="1020">
        <v>24763060</v>
      </c>
      <c r="F40" s="1020">
        <v>528475</v>
      </c>
      <c r="G40" s="1020">
        <v>24003</v>
      </c>
      <c r="H40" s="1020">
        <v>11531</v>
      </c>
      <c r="I40" s="1020">
        <v>79</v>
      </c>
      <c r="J40" s="1020">
        <v>340</v>
      </c>
      <c r="K40" s="1049">
        <v>36128</v>
      </c>
      <c r="L40" s="63">
        <v>33</v>
      </c>
    </row>
    <row r="41" spans="1:12" s="99" customFormat="1" ht="23.1" customHeight="1">
      <c r="A41" s="62">
        <v>34</v>
      </c>
      <c r="B41" s="61" t="s">
        <v>1048</v>
      </c>
      <c r="C41" s="388">
        <v>-12449</v>
      </c>
      <c r="D41" s="388">
        <v>2176389</v>
      </c>
      <c r="E41" s="1020">
        <v>43235491</v>
      </c>
      <c r="F41" s="1020">
        <v>0</v>
      </c>
      <c r="G41" s="1020">
        <v>30942</v>
      </c>
      <c r="H41" s="1020">
        <v>13100</v>
      </c>
      <c r="I41" s="1020">
        <v>124</v>
      </c>
      <c r="J41" s="1020">
        <v>812</v>
      </c>
      <c r="K41" s="1049">
        <v>46826</v>
      </c>
      <c r="L41" s="63">
        <v>34</v>
      </c>
    </row>
    <row r="42" spans="1:12" s="99" customFormat="1" ht="23.1" customHeight="1">
      <c r="A42" s="71">
        <v>35</v>
      </c>
      <c r="B42" s="72" t="s">
        <v>1049</v>
      </c>
      <c r="C42" s="404">
        <v>-43482</v>
      </c>
      <c r="D42" s="404">
        <v>2135666</v>
      </c>
      <c r="E42" s="1021">
        <v>48834684</v>
      </c>
      <c r="F42" s="1021">
        <v>997499</v>
      </c>
      <c r="G42" s="1021">
        <v>37403</v>
      </c>
      <c r="H42" s="1021">
        <v>17447</v>
      </c>
      <c r="I42" s="1021">
        <v>498</v>
      </c>
      <c r="J42" s="1021">
        <v>594</v>
      </c>
      <c r="K42" s="1052">
        <v>55088</v>
      </c>
      <c r="L42" s="73">
        <v>35</v>
      </c>
    </row>
    <row r="43" spans="1:12" s="99" customFormat="1" ht="23.1" customHeight="1">
      <c r="A43" s="62">
        <v>36</v>
      </c>
      <c r="B43" s="61" t="s">
        <v>1050</v>
      </c>
      <c r="C43" s="396">
        <v>-43571</v>
      </c>
      <c r="D43" s="396">
        <v>2086290</v>
      </c>
      <c r="E43" s="1022">
        <v>43223955</v>
      </c>
      <c r="F43" s="1022">
        <v>0</v>
      </c>
      <c r="G43" s="1022">
        <v>36537</v>
      </c>
      <c r="H43" s="1022">
        <v>17530</v>
      </c>
      <c r="I43" s="1022">
        <v>231</v>
      </c>
      <c r="J43" s="1022">
        <v>470</v>
      </c>
      <c r="K43" s="1053">
        <v>53527</v>
      </c>
      <c r="L43" s="63">
        <v>36</v>
      </c>
    </row>
    <row r="44" spans="1:12" s="99" customFormat="1" ht="23.1" customHeight="1">
      <c r="A44" s="62">
        <v>37</v>
      </c>
      <c r="B44" s="61" t="s">
        <v>1051</v>
      </c>
      <c r="C44" s="388">
        <v>-24968</v>
      </c>
      <c r="D44" s="388">
        <v>3227154</v>
      </c>
      <c r="E44" s="1020">
        <v>68162185</v>
      </c>
      <c r="F44" s="1020">
        <v>0</v>
      </c>
      <c r="G44" s="1020">
        <v>52943</v>
      </c>
      <c r="H44" s="1020">
        <v>23096</v>
      </c>
      <c r="I44" s="1020">
        <v>217</v>
      </c>
      <c r="J44" s="1020">
        <v>1411</v>
      </c>
      <c r="K44" s="1049">
        <v>80646</v>
      </c>
      <c r="L44" s="63">
        <v>37</v>
      </c>
    </row>
    <row r="45" spans="1:12" s="99" customFormat="1" ht="23.1" customHeight="1">
      <c r="A45" s="62">
        <v>38</v>
      </c>
      <c r="B45" s="61" t="s">
        <v>1052</v>
      </c>
      <c r="C45" s="388">
        <v>827201</v>
      </c>
      <c r="D45" s="388">
        <v>1268068</v>
      </c>
      <c r="E45" s="1020">
        <v>23804507</v>
      </c>
      <c r="F45" s="1020">
        <v>0</v>
      </c>
      <c r="G45" s="1020">
        <v>20894</v>
      </c>
      <c r="H45" s="1020">
        <v>10103</v>
      </c>
      <c r="I45" s="1020">
        <v>264</v>
      </c>
      <c r="J45" s="1020">
        <v>338</v>
      </c>
      <c r="K45" s="1049">
        <v>31444</v>
      </c>
      <c r="L45" s="63">
        <v>38</v>
      </c>
    </row>
    <row r="46" spans="1:12" s="99" customFormat="1" ht="23.1" customHeight="1">
      <c r="A46" s="62">
        <v>39</v>
      </c>
      <c r="B46" s="61" t="s">
        <v>1053</v>
      </c>
      <c r="C46" s="388">
        <v>-16969</v>
      </c>
      <c r="D46" s="388">
        <v>820246</v>
      </c>
      <c r="E46" s="1020">
        <v>16322790</v>
      </c>
      <c r="F46" s="1020">
        <v>0</v>
      </c>
      <c r="G46" s="1020">
        <v>13283</v>
      </c>
      <c r="H46" s="1020">
        <v>6283</v>
      </c>
      <c r="I46" s="1020">
        <v>70</v>
      </c>
      <c r="J46" s="1020">
        <v>235</v>
      </c>
      <c r="K46" s="1049">
        <v>20598</v>
      </c>
      <c r="L46" s="63">
        <v>39</v>
      </c>
    </row>
    <row r="47" spans="1:12" s="99" customFormat="1" ht="23.1" customHeight="1">
      <c r="A47" s="71">
        <v>42</v>
      </c>
      <c r="B47" s="72" t="s">
        <v>1054</v>
      </c>
      <c r="C47" s="404">
        <v>-18566</v>
      </c>
      <c r="D47" s="404">
        <v>877575</v>
      </c>
      <c r="E47" s="1021">
        <v>17939358</v>
      </c>
      <c r="F47" s="1021">
        <v>0</v>
      </c>
      <c r="G47" s="1021">
        <v>13170</v>
      </c>
      <c r="H47" s="1021">
        <v>6406</v>
      </c>
      <c r="I47" s="1021">
        <v>51</v>
      </c>
      <c r="J47" s="1021">
        <v>360</v>
      </c>
      <c r="K47" s="1052">
        <v>20390</v>
      </c>
      <c r="L47" s="73">
        <v>42</v>
      </c>
    </row>
    <row r="48" spans="1:12" s="99" customFormat="1" ht="23.1" customHeight="1">
      <c r="A48" s="62">
        <v>43</v>
      </c>
      <c r="B48" s="61" t="s">
        <v>1055</v>
      </c>
      <c r="C48" s="396">
        <v>-47105</v>
      </c>
      <c r="D48" s="396">
        <v>1964640</v>
      </c>
      <c r="E48" s="1022">
        <v>39017628</v>
      </c>
      <c r="F48" s="1022">
        <v>0</v>
      </c>
      <c r="G48" s="1022">
        <v>39137</v>
      </c>
      <c r="H48" s="1022">
        <v>20623</v>
      </c>
      <c r="I48" s="1022">
        <v>407</v>
      </c>
      <c r="J48" s="1022">
        <v>435</v>
      </c>
      <c r="K48" s="1053">
        <v>57396</v>
      </c>
      <c r="L48" s="63">
        <v>43</v>
      </c>
    </row>
    <row r="49" spans="1:12" s="99" customFormat="1" ht="23.1" customHeight="1">
      <c r="A49" s="62">
        <v>44</v>
      </c>
      <c r="B49" s="61" t="s">
        <v>1056</v>
      </c>
      <c r="C49" s="388">
        <v>-12099</v>
      </c>
      <c r="D49" s="388">
        <v>775191</v>
      </c>
      <c r="E49" s="1020">
        <v>12257074</v>
      </c>
      <c r="F49" s="1020">
        <v>0</v>
      </c>
      <c r="G49" s="1020">
        <v>13840</v>
      </c>
      <c r="H49" s="1020">
        <v>7629</v>
      </c>
      <c r="I49" s="1020">
        <v>38</v>
      </c>
      <c r="J49" s="1020">
        <v>154</v>
      </c>
      <c r="K49" s="1049">
        <v>20734</v>
      </c>
      <c r="L49" s="63">
        <v>44</v>
      </c>
    </row>
    <row r="50" spans="1:12" s="99" customFormat="1" ht="23.1" customHeight="1">
      <c r="A50" s="62">
        <v>45</v>
      </c>
      <c r="B50" s="61" t="s">
        <v>1057</v>
      </c>
      <c r="C50" s="388">
        <v>-7952</v>
      </c>
      <c r="D50" s="388">
        <v>267660</v>
      </c>
      <c r="E50" s="1020">
        <v>5174268</v>
      </c>
      <c r="F50" s="1020">
        <v>0</v>
      </c>
      <c r="G50" s="1020">
        <v>5281</v>
      </c>
      <c r="H50" s="1020">
        <v>2685</v>
      </c>
      <c r="I50" s="1020">
        <v>10</v>
      </c>
      <c r="J50" s="1020">
        <v>33</v>
      </c>
      <c r="K50" s="1049">
        <v>7948</v>
      </c>
      <c r="L50" s="63">
        <v>45</v>
      </c>
    </row>
    <row r="51" spans="1:12" s="99" customFormat="1" ht="23.1" customHeight="1">
      <c r="A51" s="74">
        <v>46</v>
      </c>
      <c r="B51" s="61" t="s">
        <v>1058</v>
      </c>
      <c r="C51" s="388">
        <v>-15769</v>
      </c>
      <c r="D51" s="388">
        <v>1323709</v>
      </c>
      <c r="E51" s="1020">
        <v>27656010</v>
      </c>
      <c r="F51" s="1020">
        <v>0</v>
      </c>
      <c r="G51" s="1020">
        <v>25709</v>
      </c>
      <c r="H51" s="1020">
        <v>13285</v>
      </c>
      <c r="I51" s="1020">
        <v>187</v>
      </c>
      <c r="J51" s="1020">
        <v>285</v>
      </c>
      <c r="K51" s="1049">
        <v>38669</v>
      </c>
      <c r="L51" s="75">
        <v>46</v>
      </c>
    </row>
    <row r="52" spans="1:12" s="99" customFormat="1" ht="23.1" customHeight="1">
      <c r="A52" s="71">
        <v>47</v>
      </c>
      <c r="B52" s="72" t="s">
        <v>1059</v>
      </c>
      <c r="C52" s="404">
        <v>-22709</v>
      </c>
      <c r="D52" s="404">
        <v>1158650</v>
      </c>
      <c r="E52" s="1021">
        <v>23127422</v>
      </c>
      <c r="F52" s="1021">
        <v>0</v>
      </c>
      <c r="G52" s="1021">
        <v>21296</v>
      </c>
      <c r="H52" s="1021">
        <v>10595</v>
      </c>
      <c r="I52" s="1021">
        <v>184</v>
      </c>
      <c r="J52" s="1021">
        <v>280</v>
      </c>
      <c r="K52" s="1052">
        <v>32992</v>
      </c>
      <c r="L52" s="73">
        <v>47</v>
      </c>
    </row>
    <row r="53" spans="1:12" s="111" customFormat="1" ht="23.1" customHeight="1">
      <c r="A53" s="62">
        <v>49</v>
      </c>
      <c r="B53" s="61" t="s">
        <v>1060</v>
      </c>
      <c r="C53" s="396">
        <v>-7074</v>
      </c>
      <c r="D53" s="396">
        <v>350626</v>
      </c>
      <c r="E53" s="1022">
        <v>6025841</v>
      </c>
      <c r="F53" s="1022">
        <v>0</v>
      </c>
      <c r="G53" s="1022">
        <v>5722</v>
      </c>
      <c r="H53" s="1022">
        <v>2839</v>
      </c>
      <c r="I53" s="1022">
        <v>12</v>
      </c>
      <c r="J53" s="1022">
        <v>78</v>
      </c>
      <c r="K53" s="1053">
        <v>8835</v>
      </c>
      <c r="L53" s="63">
        <v>49</v>
      </c>
    </row>
    <row r="54" spans="1:12" s="111" customFormat="1" ht="23.1" customHeight="1">
      <c r="A54" s="62">
        <v>50</v>
      </c>
      <c r="B54" s="61" t="s">
        <v>1061</v>
      </c>
      <c r="C54" s="388">
        <v>995</v>
      </c>
      <c r="D54" s="388">
        <v>379468</v>
      </c>
      <c r="E54" s="1020">
        <v>6625876</v>
      </c>
      <c r="F54" s="1020">
        <v>0</v>
      </c>
      <c r="G54" s="1020">
        <v>6539</v>
      </c>
      <c r="H54" s="1020">
        <v>3585</v>
      </c>
      <c r="I54" s="1020">
        <v>22</v>
      </c>
      <c r="J54" s="1020">
        <v>79</v>
      </c>
      <c r="K54" s="1049">
        <v>10044</v>
      </c>
      <c r="L54" s="63">
        <v>50</v>
      </c>
    </row>
    <row r="55" spans="1:12" s="111" customFormat="1" ht="23.1" customHeight="1">
      <c r="A55" s="62">
        <v>51</v>
      </c>
      <c r="B55" s="61" t="s">
        <v>1062</v>
      </c>
      <c r="C55" s="388">
        <v>798</v>
      </c>
      <c r="D55" s="388">
        <v>604540</v>
      </c>
      <c r="E55" s="1020">
        <v>10466900</v>
      </c>
      <c r="F55" s="1020">
        <v>0</v>
      </c>
      <c r="G55" s="1020">
        <v>12157</v>
      </c>
      <c r="H55" s="1020">
        <v>6646</v>
      </c>
      <c r="I55" s="1020">
        <v>31</v>
      </c>
      <c r="J55" s="1020">
        <v>79</v>
      </c>
      <c r="K55" s="1049">
        <v>18491</v>
      </c>
      <c r="L55" s="63">
        <v>51</v>
      </c>
    </row>
    <row r="56" spans="1:12" s="111" customFormat="1" ht="23.1" customHeight="1">
      <c r="A56" s="62">
        <v>52</v>
      </c>
      <c r="B56" s="61" t="s">
        <v>1063</v>
      </c>
      <c r="C56" s="388">
        <v>15</v>
      </c>
      <c r="D56" s="388">
        <v>262600</v>
      </c>
      <c r="E56" s="1020">
        <v>4326731</v>
      </c>
      <c r="F56" s="1020">
        <v>0</v>
      </c>
      <c r="G56" s="1020">
        <v>4850</v>
      </c>
      <c r="H56" s="1020">
        <v>2747</v>
      </c>
      <c r="I56" s="1020">
        <v>22</v>
      </c>
      <c r="J56" s="1020">
        <v>26</v>
      </c>
      <c r="K56" s="1049">
        <v>7564</v>
      </c>
      <c r="L56" s="63">
        <v>52</v>
      </c>
    </row>
    <row r="57" spans="1:12" s="111" customFormat="1" ht="23.1" customHeight="1" thickBot="1">
      <c r="A57" s="77">
        <v>54</v>
      </c>
      <c r="B57" s="78" t="s">
        <v>1064</v>
      </c>
      <c r="C57" s="1055">
        <v>-7607</v>
      </c>
      <c r="D57" s="1055">
        <v>488884</v>
      </c>
      <c r="E57" s="1033">
        <v>8407689</v>
      </c>
      <c r="F57" s="1033">
        <v>0</v>
      </c>
      <c r="G57" s="1033">
        <v>7801</v>
      </c>
      <c r="H57" s="1033">
        <v>3748</v>
      </c>
      <c r="I57" s="1033">
        <v>5</v>
      </c>
      <c r="J57" s="1033">
        <v>95</v>
      </c>
      <c r="K57" s="1056">
        <v>12383</v>
      </c>
      <c r="L57" s="79">
        <v>54</v>
      </c>
    </row>
    <row r="58" spans="1:12" ht="23.1" customHeight="1">
      <c r="A58" s="60">
        <v>55</v>
      </c>
      <c r="B58" s="93" t="s">
        <v>1065</v>
      </c>
      <c r="C58" s="1072">
        <v>2961</v>
      </c>
      <c r="D58" s="393">
        <v>435612</v>
      </c>
      <c r="E58" s="1068">
        <v>7646415</v>
      </c>
      <c r="F58" s="1068">
        <v>0</v>
      </c>
      <c r="G58" s="1068">
        <v>7348</v>
      </c>
      <c r="H58" s="1068">
        <v>3806</v>
      </c>
      <c r="I58" s="1068">
        <v>10</v>
      </c>
      <c r="J58" s="1068">
        <v>86</v>
      </c>
      <c r="K58" s="1073">
        <v>11531</v>
      </c>
      <c r="L58" s="59">
        <v>55</v>
      </c>
    </row>
    <row r="59" spans="1:12" ht="23.1" customHeight="1">
      <c r="A59" s="60">
        <v>56</v>
      </c>
      <c r="B59" s="93" t="s">
        <v>1066</v>
      </c>
      <c r="C59" s="923">
        <v>-9959</v>
      </c>
      <c r="D59" s="388">
        <v>392288</v>
      </c>
      <c r="E59" s="1020">
        <v>6574591</v>
      </c>
      <c r="F59" s="1020">
        <v>0</v>
      </c>
      <c r="G59" s="1020">
        <v>6331</v>
      </c>
      <c r="H59" s="1020">
        <v>3038</v>
      </c>
      <c r="I59" s="1020">
        <v>52</v>
      </c>
      <c r="J59" s="1020">
        <v>56</v>
      </c>
      <c r="K59" s="1049">
        <v>9748</v>
      </c>
      <c r="L59" s="55">
        <v>56</v>
      </c>
    </row>
    <row r="60" spans="1:12" ht="23.1" customHeight="1">
      <c r="A60" s="60">
        <v>57</v>
      </c>
      <c r="B60" s="93" t="s">
        <v>1067</v>
      </c>
      <c r="C60" s="923">
        <v>-2381</v>
      </c>
      <c r="D60" s="388">
        <v>156854</v>
      </c>
      <c r="E60" s="1020">
        <v>2918762</v>
      </c>
      <c r="F60" s="1020">
        <v>70872</v>
      </c>
      <c r="G60" s="1020">
        <v>3109</v>
      </c>
      <c r="H60" s="1020">
        <v>1572</v>
      </c>
      <c r="I60" s="1020">
        <v>2</v>
      </c>
      <c r="J60" s="1020">
        <v>17</v>
      </c>
      <c r="K60" s="1049">
        <v>4914</v>
      </c>
      <c r="L60" s="55">
        <v>57</v>
      </c>
    </row>
    <row r="61" spans="1:12" ht="23.1" customHeight="1">
      <c r="A61" s="60">
        <v>58</v>
      </c>
      <c r="B61" s="93" t="s">
        <v>1068</v>
      </c>
      <c r="C61" s="923">
        <v>-497</v>
      </c>
      <c r="D61" s="388">
        <v>176082</v>
      </c>
      <c r="E61" s="1020">
        <v>3174498</v>
      </c>
      <c r="F61" s="1020">
        <v>78702</v>
      </c>
      <c r="G61" s="1020">
        <v>3789</v>
      </c>
      <c r="H61" s="1020">
        <v>2017</v>
      </c>
      <c r="I61" s="1020">
        <v>45</v>
      </c>
      <c r="J61" s="1020">
        <v>8</v>
      </c>
      <c r="K61" s="1049">
        <v>5959</v>
      </c>
      <c r="L61" s="55">
        <v>58</v>
      </c>
    </row>
    <row r="62" spans="1:12" ht="23.1" customHeight="1">
      <c r="A62" s="179">
        <v>59</v>
      </c>
      <c r="B62" s="180" t="s">
        <v>1069</v>
      </c>
      <c r="C62" s="953">
        <v>4780</v>
      </c>
      <c r="D62" s="404">
        <v>130934</v>
      </c>
      <c r="E62" s="1021">
        <v>2401275</v>
      </c>
      <c r="F62" s="1021">
        <v>56705</v>
      </c>
      <c r="G62" s="1021">
        <v>2677</v>
      </c>
      <c r="H62" s="1021">
        <v>1538</v>
      </c>
      <c r="I62" s="1021">
        <v>0</v>
      </c>
      <c r="J62" s="1021">
        <v>11</v>
      </c>
      <c r="K62" s="1052">
        <v>4455</v>
      </c>
      <c r="L62" s="126">
        <v>59</v>
      </c>
    </row>
    <row r="63" spans="1:12" ht="23.1" customHeight="1">
      <c r="A63" s="60">
        <v>61</v>
      </c>
      <c r="B63" s="93" t="s">
        <v>1070</v>
      </c>
      <c r="C63" s="951">
        <v>3610</v>
      </c>
      <c r="D63" s="396">
        <v>225476</v>
      </c>
      <c r="E63" s="1022">
        <v>4491686</v>
      </c>
      <c r="F63" s="1022">
        <v>84053</v>
      </c>
      <c r="G63" s="1022">
        <v>4533</v>
      </c>
      <c r="H63" s="1022">
        <v>2515</v>
      </c>
      <c r="I63" s="1022">
        <v>65</v>
      </c>
      <c r="J63" s="1022">
        <v>11</v>
      </c>
      <c r="K63" s="1053">
        <v>7605</v>
      </c>
      <c r="L63" s="55">
        <v>61</v>
      </c>
    </row>
    <row r="64" spans="1:12" ht="23.1" customHeight="1">
      <c r="A64" s="60">
        <v>65</v>
      </c>
      <c r="B64" s="93" t="s">
        <v>1071</v>
      </c>
      <c r="C64" s="923">
        <v>-2335</v>
      </c>
      <c r="D64" s="388">
        <v>54518</v>
      </c>
      <c r="E64" s="1020">
        <v>1139773</v>
      </c>
      <c r="F64" s="1020">
        <v>0</v>
      </c>
      <c r="G64" s="1020">
        <v>1314</v>
      </c>
      <c r="H64" s="1020">
        <v>690</v>
      </c>
      <c r="I64" s="1020">
        <v>0</v>
      </c>
      <c r="J64" s="1020">
        <v>5</v>
      </c>
      <c r="K64" s="1049">
        <v>2099</v>
      </c>
      <c r="L64" s="55">
        <v>65</v>
      </c>
    </row>
    <row r="65" spans="1:12" ht="23.1" customHeight="1">
      <c r="A65" s="60">
        <v>66</v>
      </c>
      <c r="B65" s="93" t="s">
        <v>1072</v>
      </c>
      <c r="C65" s="923">
        <v>-502</v>
      </c>
      <c r="D65" s="388">
        <v>230617</v>
      </c>
      <c r="E65" s="1020">
        <v>4210314</v>
      </c>
      <c r="F65" s="1020">
        <v>93587</v>
      </c>
      <c r="G65" s="1020">
        <v>4064</v>
      </c>
      <c r="H65" s="1020">
        <v>2149</v>
      </c>
      <c r="I65" s="1020">
        <v>4</v>
      </c>
      <c r="J65" s="1020">
        <v>26</v>
      </c>
      <c r="K65" s="1049">
        <v>6651</v>
      </c>
      <c r="L65" s="55">
        <v>66</v>
      </c>
    </row>
    <row r="66" spans="1:12" s="99" customFormat="1" ht="23.1" customHeight="1">
      <c r="A66" s="60">
        <v>68</v>
      </c>
      <c r="B66" s="93" t="s">
        <v>1073</v>
      </c>
      <c r="C66" s="923">
        <v>3676</v>
      </c>
      <c r="D66" s="388">
        <v>247267</v>
      </c>
      <c r="E66" s="1020">
        <v>4632003</v>
      </c>
      <c r="F66" s="1020">
        <v>93305</v>
      </c>
      <c r="G66" s="1020">
        <v>5211</v>
      </c>
      <c r="H66" s="1020">
        <v>2867</v>
      </c>
      <c r="I66" s="1020">
        <v>4</v>
      </c>
      <c r="J66" s="1020">
        <v>30</v>
      </c>
      <c r="K66" s="1049">
        <v>8318</v>
      </c>
      <c r="L66" s="63">
        <v>68</v>
      </c>
    </row>
    <row r="67" spans="1:12" s="99" customFormat="1" ht="23.1" customHeight="1">
      <c r="A67" s="62">
        <v>70</v>
      </c>
      <c r="B67" s="61" t="s">
        <v>1074</v>
      </c>
      <c r="C67" s="953">
        <v>3176</v>
      </c>
      <c r="D67" s="404">
        <v>593225</v>
      </c>
      <c r="E67" s="1021">
        <v>10569261</v>
      </c>
      <c r="F67" s="1021">
        <v>205854</v>
      </c>
      <c r="G67" s="1021">
        <v>11049</v>
      </c>
      <c r="H67" s="1021">
        <v>5700</v>
      </c>
      <c r="I67" s="1021">
        <v>28</v>
      </c>
      <c r="J67" s="1021">
        <v>71</v>
      </c>
      <c r="K67" s="1052">
        <v>17586</v>
      </c>
      <c r="L67" s="63">
        <v>70</v>
      </c>
    </row>
    <row r="68" spans="1:12" s="99" customFormat="1" ht="23.1" customHeight="1">
      <c r="A68" s="66">
        <v>78</v>
      </c>
      <c r="B68" s="58" t="s">
        <v>1075</v>
      </c>
      <c r="C68" s="951">
        <v>14039</v>
      </c>
      <c r="D68" s="396">
        <v>605293</v>
      </c>
      <c r="E68" s="1022">
        <v>10703525</v>
      </c>
      <c r="F68" s="1022">
        <v>228071</v>
      </c>
      <c r="G68" s="1022">
        <v>12504</v>
      </c>
      <c r="H68" s="1022">
        <v>6812</v>
      </c>
      <c r="I68" s="1022">
        <v>22</v>
      </c>
      <c r="J68" s="1022">
        <v>60</v>
      </c>
      <c r="K68" s="1053">
        <v>19286</v>
      </c>
      <c r="L68" s="67">
        <v>78</v>
      </c>
    </row>
    <row r="69" spans="1:12" s="99" customFormat="1" ht="23.1" customHeight="1">
      <c r="A69" s="62">
        <v>84</v>
      </c>
      <c r="B69" s="61" t="s">
        <v>1076</v>
      </c>
      <c r="C69" s="923">
        <v>-23640</v>
      </c>
      <c r="D69" s="388">
        <v>708422</v>
      </c>
      <c r="E69" s="1020">
        <v>11956368</v>
      </c>
      <c r="F69" s="1020">
        <v>0</v>
      </c>
      <c r="G69" s="1020">
        <v>12843</v>
      </c>
      <c r="H69" s="1020">
        <v>6201</v>
      </c>
      <c r="I69" s="1020">
        <v>0</v>
      </c>
      <c r="J69" s="1020">
        <v>94</v>
      </c>
      <c r="K69" s="1049">
        <v>19250</v>
      </c>
      <c r="L69" s="63">
        <v>84</v>
      </c>
    </row>
    <row r="70" spans="1:12" s="99" customFormat="1" ht="23.1" customHeight="1">
      <c r="A70" s="62">
        <v>85</v>
      </c>
      <c r="B70" s="61" t="s">
        <v>1077</v>
      </c>
      <c r="C70" s="923">
        <v>-25846</v>
      </c>
      <c r="D70" s="388">
        <v>990737</v>
      </c>
      <c r="E70" s="1020">
        <v>17794659</v>
      </c>
      <c r="F70" s="1020">
        <v>0</v>
      </c>
      <c r="G70" s="1020">
        <v>16015</v>
      </c>
      <c r="H70" s="1020">
        <v>7795</v>
      </c>
      <c r="I70" s="1020">
        <v>100</v>
      </c>
      <c r="J70" s="1020">
        <v>242</v>
      </c>
      <c r="K70" s="1049">
        <v>24543</v>
      </c>
      <c r="L70" s="63">
        <v>85</v>
      </c>
    </row>
    <row r="71" spans="1:12" s="99" customFormat="1" ht="23.1" customHeight="1">
      <c r="A71" s="62">
        <v>89</v>
      </c>
      <c r="B71" s="61" t="s">
        <v>1078</v>
      </c>
      <c r="C71" s="923">
        <v>985</v>
      </c>
      <c r="D71" s="388">
        <v>1066227</v>
      </c>
      <c r="E71" s="1020">
        <v>22531796</v>
      </c>
      <c r="F71" s="1020">
        <v>0</v>
      </c>
      <c r="G71" s="1020">
        <v>20538</v>
      </c>
      <c r="H71" s="1020">
        <v>10377</v>
      </c>
      <c r="I71" s="1020">
        <v>69</v>
      </c>
      <c r="J71" s="1020">
        <v>181</v>
      </c>
      <c r="K71" s="1049">
        <v>30973</v>
      </c>
      <c r="L71" s="63">
        <v>89</v>
      </c>
    </row>
    <row r="72" spans="1:12" s="99" customFormat="1" ht="23.1" customHeight="1">
      <c r="A72" s="71">
        <v>90</v>
      </c>
      <c r="B72" s="72" t="s">
        <v>1079</v>
      </c>
      <c r="C72" s="953">
        <v>-22143</v>
      </c>
      <c r="D72" s="404">
        <v>895914</v>
      </c>
      <c r="E72" s="1021">
        <v>17984954</v>
      </c>
      <c r="F72" s="1021">
        <v>0</v>
      </c>
      <c r="G72" s="1021">
        <v>17028</v>
      </c>
      <c r="H72" s="1021">
        <v>8731</v>
      </c>
      <c r="I72" s="1021">
        <v>193</v>
      </c>
      <c r="J72" s="1021">
        <v>205</v>
      </c>
      <c r="K72" s="1052">
        <v>26389</v>
      </c>
      <c r="L72" s="73">
        <v>90</v>
      </c>
    </row>
    <row r="73" spans="1:12" s="99" customFormat="1" ht="23.1" customHeight="1">
      <c r="A73" s="62">
        <v>91</v>
      </c>
      <c r="B73" s="61" t="s">
        <v>1080</v>
      </c>
      <c r="C73" s="951">
        <v>13907</v>
      </c>
      <c r="D73" s="396">
        <v>695045</v>
      </c>
      <c r="E73" s="1022">
        <v>13060240</v>
      </c>
      <c r="F73" s="1022">
        <v>0</v>
      </c>
      <c r="G73" s="1022">
        <v>10667</v>
      </c>
      <c r="H73" s="1022">
        <v>5103</v>
      </c>
      <c r="I73" s="1022">
        <v>29</v>
      </c>
      <c r="J73" s="1022">
        <v>209</v>
      </c>
      <c r="K73" s="1053">
        <v>16849</v>
      </c>
      <c r="L73" s="67">
        <v>91</v>
      </c>
    </row>
    <row r="74" spans="1:12" s="99" customFormat="1" ht="23.1" customHeight="1">
      <c r="A74" s="62">
        <v>92</v>
      </c>
      <c r="B74" s="61" t="s">
        <v>1081</v>
      </c>
      <c r="C74" s="923">
        <v>-17845</v>
      </c>
      <c r="D74" s="388">
        <v>1467337</v>
      </c>
      <c r="E74" s="1020">
        <v>30625810</v>
      </c>
      <c r="F74" s="1020">
        <v>0</v>
      </c>
      <c r="G74" s="1020">
        <v>22736</v>
      </c>
      <c r="H74" s="1020">
        <v>10422</v>
      </c>
      <c r="I74" s="1020">
        <v>74</v>
      </c>
      <c r="J74" s="1020">
        <v>427</v>
      </c>
      <c r="K74" s="1049">
        <v>35446</v>
      </c>
      <c r="L74" s="63">
        <v>92</v>
      </c>
    </row>
    <row r="75" spans="1:12" s="99" customFormat="1" ht="23.1" customHeight="1">
      <c r="A75" s="62">
        <v>94</v>
      </c>
      <c r="B75" s="61" t="s">
        <v>1082</v>
      </c>
      <c r="C75" s="923">
        <v>-3539159</v>
      </c>
      <c r="D75" s="388">
        <v>24601253</v>
      </c>
      <c r="E75" s="1020">
        <v>595862175</v>
      </c>
      <c r="F75" s="1020">
        <v>0</v>
      </c>
      <c r="G75" s="1020">
        <v>438899</v>
      </c>
      <c r="H75" s="1020">
        <v>201525</v>
      </c>
      <c r="I75" s="1020">
        <v>2831</v>
      </c>
      <c r="J75" s="1020">
        <v>9300</v>
      </c>
      <c r="K75" s="1049">
        <v>630350</v>
      </c>
      <c r="L75" s="63">
        <v>94</v>
      </c>
    </row>
    <row r="76" spans="1:12" s="99" customFormat="1" ht="23.1" customHeight="1">
      <c r="A76" s="62">
        <v>301</v>
      </c>
      <c r="B76" s="61" t="s">
        <v>1083</v>
      </c>
      <c r="C76" s="923">
        <v>0</v>
      </c>
      <c r="D76" s="388">
        <v>2987149</v>
      </c>
      <c r="E76" s="1020">
        <v>0</v>
      </c>
      <c r="F76" s="1020">
        <v>0</v>
      </c>
      <c r="G76" s="1020">
        <v>21151</v>
      </c>
      <c r="H76" s="1020">
        <v>0</v>
      </c>
      <c r="I76" s="1020">
        <v>3</v>
      </c>
      <c r="J76" s="1020">
        <v>0</v>
      </c>
      <c r="K76" s="1049">
        <v>31555</v>
      </c>
      <c r="L76" s="63">
        <v>301</v>
      </c>
    </row>
    <row r="77" spans="1:12" s="99" customFormat="1" ht="23.1" customHeight="1">
      <c r="A77" s="71">
        <v>302</v>
      </c>
      <c r="B77" s="72" t="s">
        <v>1084</v>
      </c>
      <c r="C77" s="953">
        <v>-8456</v>
      </c>
      <c r="D77" s="404">
        <v>2583232</v>
      </c>
      <c r="E77" s="1021">
        <v>0</v>
      </c>
      <c r="F77" s="1021">
        <v>0</v>
      </c>
      <c r="G77" s="1021">
        <v>17483</v>
      </c>
      <c r="H77" s="1021">
        <v>0</v>
      </c>
      <c r="I77" s="1021">
        <v>0</v>
      </c>
      <c r="J77" s="1021">
        <v>0</v>
      </c>
      <c r="K77" s="1052">
        <v>27594</v>
      </c>
      <c r="L77" s="73">
        <v>302</v>
      </c>
    </row>
    <row r="78" spans="1:12" s="99" customFormat="1" ht="23.1" customHeight="1">
      <c r="A78" s="74">
        <v>303</v>
      </c>
      <c r="B78" s="61" t="s">
        <v>1085</v>
      </c>
      <c r="C78" s="951">
        <v>-2642</v>
      </c>
      <c r="D78" s="396">
        <v>622702</v>
      </c>
      <c r="E78" s="1022">
        <v>0</v>
      </c>
      <c r="F78" s="1022">
        <v>0</v>
      </c>
      <c r="G78" s="1022">
        <v>4077</v>
      </c>
      <c r="H78" s="1022">
        <v>0</v>
      </c>
      <c r="I78" s="1022">
        <v>0</v>
      </c>
      <c r="J78" s="1022">
        <v>0</v>
      </c>
      <c r="K78" s="1053">
        <v>6068</v>
      </c>
      <c r="L78" s="75">
        <v>303</v>
      </c>
    </row>
    <row r="79" spans="1:12" s="99" customFormat="1" ht="23.1" customHeight="1">
      <c r="A79" s="62">
        <v>304</v>
      </c>
      <c r="B79" s="61" t="s">
        <v>1086</v>
      </c>
      <c r="C79" s="923">
        <v>0</v>
      </c>
      <c r="D79" s="388">
        <v>4326246</v>
      </c>
      <c r="E79" s="1020">
        <v>0</v>
      </c>
      <c r="F79" s="1020">
        <v>0</v>
      </c>
      <c r="G79" s="1020">
        <v>29493</v>
      </c>
      <c r="H79" s="1020">
        <v>0</v>
      </c>
      <c r="I79" s="1020">
        <v>11</v>
      </c>
      <c r="J79" s="1020">
        <v>0</v>
      </c>
      <c r="K79" s="1049">
        <v>45653</v>
      </c>
      <c r="L79" s="63">
        <v>304</v>
      </c>
    </row>
    <row r="80" spans="1:12" s="99" customFormat="1" ht="23.1" customHeight="1">
      <c r="A80" s="62">
        <v>305</v>
      </c>
      <c r="B80" s="61" t="s">
        <v>1087</v>
      </c>
      <c r="C80" s="923">
        <v>173779</v>
      </c>
      <c r="D80" s="388">
        <v>4360924</v>
      </c>
      <c r="E80" s="1020">
        <v>0</v>
      </c>
      <c r="F80" s="1020">
        <v>0</v>
      </c>
      <c r="G80" s="1020">
        <v>34351</v>
      </c>
      <c r="H80" s="1020">
        <v>0</v>
      </c>
      <c r="I80" s="1020">
        <v>31</v>
      </c>
      <c r="J80" s="1020">
        <v>0</v>
      </c>
      <c r="K80" s="1049">
        <v>68644</v>
      </c>
      <c r="L80" s="63">
        <v>305</v>
      </c>
    </row>
    <row r="81" spans="1:12" s="99" customFormat="1" ht="23.1" customHeight="1">
      <c r="A81" s="62">
        <v>306</v>
      </c>
      <c r="B81" s="61" t="s">
        <v>1088</v>
      </c>
      <c r="C81" s="923">
        <v>-104056</v>
      </c>
      <c r="D81" s="388">
        <v>13923205</v>
      </c>
      <c r="E81" s="1020">
        <v>0</v>
      </c>
      <c r="F81" s="1020">
        <v>0</v>
      </c>
      <c r="G81" s="1020">
        <v>122117</v>
      </c>
      <c r="H81" s="1020">
        <v>0</v>
      </c>
      <c r="I81" s="1020">
        <v>69</v>
      </c>
      <c r="J81" s="1020">
        <v>0</v>
      </c>
      <c r="K81" s="1049">
        <v>232408</v>
      </c>
      <c r="L81" s="63">
        <v>306</v>
      </c>
    </row>
    <row r="82" spans="1:12" s="99" customFormat="1" ht="23.1" customHeight="1">
      <c r="A82" s="71"/>
      <c r="B82" s="72"/>
      <c r="C82" s="953"/>
      <c r="D82" s="404"/>
      <c r="E82" s="1021"/>
      <c r="F82" s="1021"/>
      <c r="G82" s="1021"/>
      <c r="H82" s="1021"/>
      <c r="I82" s="1021"/>
      <c r="J82" s="1021"/>
      <c r="K82" s="1052"/>
      <c r="L82" s="73"/>
    </row>
    <row r="83" spans="1:12" s="99" customFormat="1" ht="23.1" customHeight="1">
      <c r="A83" s="62"/>
      <c r="B83" s="61"/>
      <c r="C83" s="951"/>
      <c r="D83" s="396"/>
      <c r="E83" s="1022"/>
      <c r="F83" s="1022"/>
      <c r="G83" s="1022"/>
      <c r="H83" s="1022"/>
      <c r="I83" s="1022"/>
      <c r="J83" s="1022"/>
      <c r="K83" s="1053"/>
      <c r="L83" s="63"/>
    </row>
    <row r="84" spans="1:12" s="99" customFormat="1" ht="23.1" customHeight="1">
      <c r="A84" s="62"/>
      <c r="B84" s="61"/>
      <c r="C84" s="923"/>
      <c r="D84" s="388"/>
      <c r="E84" s="1020"/>
      <c r="F84" s="1020"/>
      <c r="G84" s="1020"/>
      <c r="H84" s="1020"/>
      <c r="I84" s="1020"/>
      <c r="J84" s="1020"/>
      <c r="K84" s="1049"/>
      <c r="L84" s="63"/>
    </row>
    <row r="85" spans="1:12" s="99" customFormat="1" ht="23.1" customHeight="1">
      <c r="A85" s="62"/>
      <c r="B85" s="61"/>
      <c r="C85" s="923"/>
      <c r="D85" s="388"/>
      <c r="E85" s="1020"/>
      <c r="F85" s="1020"/>
      <c r="G85" s="1020"/>
      <c r="H85" s="1020"/>
      <c r="I85" s="1020"/>
      <c r="J85" s="1020"/>
      <c r="K85" s="1049"/>
      <c r="L85" s="63"/>
    </row>
    <row r="86" spans="1:12" s="99" customFormat="1" ht="23.1" customHeight="1">
      <c r="A86" s="62"/>
      <c r="B86" s="61"/>
      <c r="C86" s="923"/>
      <c r="D86" s="388"/>
      <c r="E86" s="1020"/>
      <c r="F86" s="1020"/>
      <c r="G86" s="1020"/>
      <c r="H86" s="1020"/>
      <c r="I86" s="1020"/>
      <c r="J86" s="1020"/>
      <c r="K86" s="1049"/>
      <c r="L86" s="63"/>
    </row>
    <row r="87" spans="1:12" s="99" customFormat="1" ht="23.1" customHeight="1">
      <c r="A87" s="71"/>
      <c r="B87" s="72"/>
      <c r="C87" s="953"/>
      <c r="D87" s="404"/>
      <c r="E87" s="1021"/>
      <c r="F87" s="1021"/>
      <c r="G87" s="1021"/>
      <c r="H87" s="1021"/>
      <c r="I87" s="1021"/>
      <c r="J87" s="1021"/>
      <c r="K87" s="1052"/>
      <c r="L87" s="73"/>
    </row>
    <row r="88" spans="1:12" s="99" customFormat="1" ht="23.1" customHeight="1">
      <c r="A88" s="62"/>
      <c r="B88" s="61"/>
      <c r="C88" s="951"/>
      <c r="D88" s="396"/>
      <c r="E88" s="1022"/>
      <c r="F88" s="1022"/>
      <c r="G88" s="1022"/>
      <c r="H88" s="1022"/>
      <c r="I88" s="1022"/>
      <c r="J88" s="1022"/>
      <c r="K88" s="1053"/>
      <c r="L88" s="63"/>
    </row>
    <row r="89" spans="1:12" s="99" customFormat="1" ht="23.1" customHeight="1">
      <c r="A89" s="62"/>
      <c r="B89" s="61"/>
      <c r="C89" s="923"/>
      <c r="D89" s="388"/>
      <c r="E89" s="1020"/>
      <c r="F89" s="1020"/>
      <c r="G89" s="1020"/>
      <c r="H89" s="1020"/>
      <c r="I89" s="1020"/>
      <c r="J89" s="1020"/>
      <c r="K89" s="1049"/>
      <c r="L89" s="63"/>
    </row>
    <row r="90" spans="1:12" s="99" customFormat="1" ht="23.1" customHeight="1">
      <c r="A90" s="62"/>
      <c r="B90" s="61"/>
      <c r="C90" s="923"/>
      <c r="D90" s="388"/>
      <c r="E90" s="1020"/>
      <c r="F90" s="1020"/>
      <c r="G90" s="1020"/>
      <c r="H90" s="1020"/>
      <c r="I90" s="1020"/>
      <c r="J90" s="1020"/>
      <c r="K90" s="1049"/>
      <c r="L90" s="63"/>
    </row>
    <row r="91" spans="1:12" s="99" customFormat="1" ht="23.1" customHeight="1">
      <c r="A91" s="62"/>
      <c r="B91" s="61"/>
      <c r="C91" s="923"/>
      <c r="D91" s="388"/>
      <c r="E91" s="1020"/>
      <c r="F91" s="1020"/>
      <c r="G91" s="1020"/>
      <c r="H91" s="1020"/>
      <c r="I91" s="1020"/>
      <c r="J91" s="1020"/>
      <c r="K91" s="1049"/>
      <c r="L91" s="63"/>
    </row>
    <row r="92" spans="1:12" s="99" customFormat="1" ht="23.1" customHeight="1">
      <c r="A92" s="71"/>
      <c r="B92" s="72"/>
      <c r="C92" s="953"/>
      <c r="D92" s="404"/>
      <c r="E92" s="1021"/>
      <c r="F92" s="1021"/>
      <c r="G92" s="1021"/>
      <c r="H92" s="1021"/>
      <c r="I92" s="1021"/>
      <c r="J92" s="1021"/>
      <c r="K92" s="1052"/>
      <c r="L92" s="73"/>
    </row>
    <row r="93" spans="1:12" s="99" customFormat="1" ht="23.1" customHeight="1">
      <c r="A93" s="62"/>
      <c r="B93" s="61"/>
      <c r="C93" s="951"/>
      <c r="D93" s="396"/>
      <c r="E93" s="1022"/>
      <c r="F93" s="1022"/>
      <c r="G93" s="1022"/>
      <c r="H93" s="1022"/>
      <c r="I93" s="1022"/>
      <c r="J93" s="1022"/>
      <c r="K93" s="1053"/>
      <c r="L93" s="63"/>
    </row>
    <row r="94" spans="1:12" s="99" customFormat="1" ht="23.1" customHeight="1">
      <c r="A94" s="62"/>
      <c r="B94" s="61"/>
      <c r="C94" s="923"/>
      <c r="D94" s="388"/>
      <c r="E94" s="1020"/>
      <c r="F94" s="1020"/>
      <c r="G94" s="1020"/>
      <c r="H94" s="1020"/>
      <c r="I94" s="1020"/>
      <c r="J94" s="1020"/>
      <c r="K94" s="1049"/>
      <c r="L94" s="63"/>
    </row>
    <row r="95" spans="1:12" s="99" customFormat="1" ht="23.1" customHeight="1">
      <c r="A95" s="62"/>
      <c r="B95" s="61"/>
      <c r="C95" s="923"/>
      <c r="D95" s="388"/>
      <c r="E95" s="1020"/>
      <c r="F95" s="1020"/>
      <c r="G95" s="1020"/>
      <c r="H95" s="1020"/>
      <c r="I95" s="1020"/>
      <c r="J95" s="1020"/>
      <c r="K95" s="1049"/>
      <c r="L95" s="63"/>
    </row>
    <row r="96" spans="1:12" s="99" customFormat="1" ht="23.1" customHeight="1">
      <c r="A96" s="62"/>
      <c r="B96" s="61"/>
      <c r="C96" s="923"/>
      <c r="D96" s="388"/>
      <c r="E96" s="1020"/>
      <c r="F96" s="1020"/>
      <c r="G96" s="1020"/>
      <c r="H96" s="1020"/>
      <c r="I96" s="1020"/>
      <c r="J96" s="1020"/>
      <c r="K96" s="1049"/>
      <c r="L96" s="63"/>
    </row>
    <row r="97" spans="1:12" s="99" customFormat="1" ht="23.1" customHeight="1">
      <c r="A97" s="71"/>
      <c r="B97" s="72"/>
      <c r="C97" s="953"/>
      <c r="D97" s="404"/>
      <c r="E97" s="1021"/>
      <c r="F97" s="1021"/>
      <c r="G97" s="1021"/>
      <c r="H97" s="1021"/>
      <c r="I97" s="1021"/>
      <c r="J97" s="1021"/>
      <c r="K97" s="1052"/>
      <c r="L97" s="73"/>
    </row>
    <row r="98" spans="1:12" s="99" customFormat="1" ht="23.1" customHeight="1">
      <c r="A98" s="62"/>
      <c r="B98" s="61"/>
      <c r="C98" s="951"/>
      <c r="D98" s="396"/>
      <c r="E98" s="1022"/>
      <c r="F98" s="1022"/>
      <c r="G98" s="1022"/>
      <c r="H98" s="1022"/>
      <c r="I98" s="1022"/>
      <c r="J98" s="1022"/>
      <c r="K98" s="1053"/>
      <c r="L98" s="63"/>
    </row>
    <row r="99" spans="1:12" s="99" customFormat="1" ht="23.1" customHeight="1">
      <c r="A99" s="62"/>
      <c r="B99" s="61"/>
      <c r="C99" s="923"/>
      <c r="D99" s="388"/>
      <c r="E99" s="1020"/>
      <c r="F99" s="1020"/>
      <c r="G99" s="1020"/>
      <c r="H99" s="1020"/>
      <c r="I99" s="1020"/>
      <c r="J99" s="1020"/>
      <c r="K99" s="1049"/>
      <c r="L99" s="63"/>
    </row>
    <row r="100" spans="1:12" s="99" customFormat="1" ht="23.1" customHeight="1">
      <c r="A100" s="62"/>
      <c r="B100" s="61"/>
      <c r="C100" s="923"/>
      <c r="D100" s="388"/>
      <c r="E100" s="1020"/>
      <c r="F100" s="1020"/>
      <c r="G100" s="1020"/>
      <c r="H100" s="1020"/>
      <c r="I100" s="1020"/>
      <c r="J100" s="1020"/>
      <c r="K100" s="1049"/>
      <c r="L100" s="63"/>
    </row>
    <row r="101" spans="1:12" s="99" customFormat="1" ht="23.1" customHeight="1">
      <c r="A101" s="74"/>
      <c r="B101" s="61"/>
      <c r="C101" s="923"/>
      <c r="D101" s="388"/>
      <c r="E101" s="1020"/>
      <c r="F101" s="1020"/>
      <c r="G101" s="1020"/>
      <c r="H101" s="1020"/>
      <c r="I101" s="1020"/>
      <c r="J101" s="1020"/>
      <c r="K101" s="1049"/>
      <c r="L101" s="75"/>
    </row>
    <row r="102" spans="1:12" s="99" customFormat="1" ht="23.1" customHeight="1">
      <c r="A102" s="71"/>
      <c r="B102" s="72"/>
      <c r="C102" s="953"/>
      <c r="D102" s="404"/>
      <c r="E102" s="1021"/>
      <c r="F102" s="1021"/>
      <c r="G102" s="1021"/>
      <c r="H102" s="1021"/>
      <c r="I102" s="1021"/>
      <c r="J102" s="1021"/>
      <c r="K102" s="1052"/>
      <c r="L102" s="73"/>
    </row>
    <row r="103" spans="1:12" s="111" customFormat="1" ht="23.1" customHeight="1">
      <c r="A103" s="62"/>
      <c r="B103" s="61"/>
      <c r="C103" s="951"/>
      <c r="D103" s="396"/>
      <c r="E103" s="1022"/>
      <c r="F103" s="1022"/>
      <c r="G103" s="1022"/>
      <c r="H103" s="1022"/>
      <c r="I103" s="1022"/>
      <c r="J103" s="1022"/>
      <c r="K103" s="1053"/>
      <c r="L103" s="63"/>
    </row>
    <row r="104" spans="1:12" s="111" customFormat="1" ht="23.1" customHeight="1">
      <c r="A104" s="62"/>
      <c r="B104" s="61"/>
      <c r="C104" s="923"/>
      <c r="D104" s="388"/>
      <c r="E104" s="1020"/>
      <c r="F104" s="1020"/>
      <c r="G104" s="1020"/>
      <c r="H104" s="1020"/>
      <c r="I104" s="1020"/>
      <c r="J104" s="1020"/>
      <c r="K104" s="1049"/>
      <c r="L104" s="63"/>
    </row>
    <row r="105" spans="1:12" s="111" customFormat="1" ht="23.1" customHeight="1">
      <c r="A105" s="62"/>
      <c r="B105" s="61"/>
      <c r="C105" s="923"/>
      <c r="D105" s="388"/>
      <c r="E105" s="1020"/>
      <c r="F105" s="1020"/>
      <c r="G105" s="1020"/>
      <c r="H105" s="1020"/>
      <c r="I105" s="1020"/>
      <c r="J105" s="1020"/>
      <c r="K105" s="1049"/>
      <c r="L105" s="63"/>
    </row>
    <row r="106" spans="1:12" s="111" customFormat="1" ht="23.1" customHeight="1">
      <c r="A106" s="62"/>
      <c r="B106" s="61"/>
      <c r="C106" s="923"/>
      <c r="D106" s="388"/>
      <c r="E106" s="1020"/>
      <c r="F106" s="1020"/>
      <c r="G106" s="1020"/>
      <c r="H106" s="1020"/>
      <c r="I106" s="1020"/>
      <c r="J106" s="1020"/>
      <c r="K106" s="1049"/>
      <c r="L106" s="63"/>
    </row>
    <row r="107" spans="1:12" s="111" customFormat="1" ht="23.1" customHeight="1" thickBot="1">
      <c r="A107" s="77"/>
      <c r="B107" s="78"/>
      <c r="C107" s="1054"/>
      <c r="D107" s="1055"/>
      <c r="E107" s="1033"/>
      <c r="F107" s="1033"/>
      <c r="G107" s="1033"/>
      <c r="H107" s="1033"/>
      <c r="I107" s="1033"/>
      <c r="J107" s="1033"/>
      <c r="K107" s="1056"/>
      <c r="L107" s="79"/>
    </row>
    <row r="108" spans="1:12" ht="19.7" customHeight="1">
      <c r="C108" s="181"/>
      <c r="D108" s="181"/>
      <c r="E108" s="181"/>
      <c r="F108" s="181"/>
      <c r="G108" s="181"/>
      <c r="H108" s="181"/>
      <c r="I108" s="181"/>
      <c r="J108" s="181"/>
      <c r="K108" s="181"/>
      <c r="L108" s="6"/>
    </row>
    <row r="109" spans="1:12" ht="19.7" customHeight="1">
      <c r="C109" s="181"/>
      <c r="D109" s="181"/>
      <c r="E109" s="181"/>
      <c r="F109" s="181"/>
      <c r="G109" s="181"/>
      <c r="H109" s="181"/>
      <c r="I109" s="181"/>
      <c r="J109" s="181"/>
      <c r="K109" s="181"/>
      <c r="L109" s="6"/>
    </row>
    <row r="110" spans="1:12" ht="19.7" customHeight="1">
      <c r="B110" s="187"/>
      <c r="C110" s="188"/>
      <c r="D110" s="188"/>
      <c r="E110" s="188"/>
      <c r="F110" s="188"/>
      <c r="G110" s="188"/>
      <c r="H110" s="188"/>
      <c r="I110" s="188"/>
      <c r="J110" s="188"/>
      <c r="K110" s="188"/>
      <c r="L110" s="6"/>
    </row>
    <row r="111" spans="1:12" ht="19.7" customHeight="1">
      <c r="B111" s="187"/>
      <c r="C111" s="188"/>
      <c r="D111" s="188"/>
      <c r="E111" s="188"/>
      <c r="F111" s="188"/>
      <c r="G111" s="188"/>
      <c r="H111" s="188"/>
      <c r="I111" s="188"/>
      <c r="J111" s="188"/>
      <c r="K111" s="188"/>
    </row>
    <row r="112" spans="1:12" ht="19.7" customHeight="1">
      <c r="B112" s="187"/>
      <c r="C112" s="188"/>
      <c r="D112" s="188"/>
      <c r="E112" s="188"/>
      <c r="F112" s="188"/>
      <c r="G112" s="188"/>
      <c r="H112" s="188"/>
      <c r="I112" s="188"/>
      <c r="J112" s="188"/>
      <c r="K112" s="188"/>
    </row>
    <row r="113" spans="2:11" ht="19.7" customHeight="1">
      <c r="B113" s="187"/>
      <c r="C113" s="188"/>
      <c r="D113" s="188"/>
      <c r="E113" s="188"/>
      <c r="F113" s="188"/>
      <c r="G113" s="188"/>
      <c r="H113" s="188"/>
      <c r="I113" s="188"/>
      <c r="J113" s="188"/>
      <c r="K113" s="188"/>
    </row>
    <row r="114" spans="2:11" ht="19.7" customHeight="1">
      <c r="B114" s="187"/>
      <c r="C114" s="188"/>
      <c r="D114" s="188"/>
      <c r="E114" s="188"/>
      <c r="F114" s="188"/>
      <c r="G114" s="188"/>
      <c r="H114" s="188"/>
      <c r="I114" s="188"/>
      <c r="J114" s="188"/>
      <c r="K114" s="188"/>
    </row>
    <row r="115" spans="2:11" ht="19.7" customHeight="1">
      <c r="B115" s="187"/>
      <c r="C115" s="188"/>
      <c r="D115" s="188"/>
      <c r="E115" s="188"/>
      <c r="F115" s="188"/>
      <c r="G115" s="188"/>
      <c r="H115" s="188"/>
      <c r="I115" s="188"/>
      <c r="J115" s="188"/>
      <c r="K115" s="188"/>
    </row>
  </sheetData>
  <phoneticPr fontId="2"/>
  <pageMargins left="0.86614173228346458" right="0.59055118110236227" top="0.59055118110236227" bottom="0.59055118110236227" header="0.51181102362204722" footer="0.51181102362204722"/>
  <pageSetup paperSize="9" scale="31" pageOrder="overThenDown" orientation="portrait" r:id="rId1"/>
  <headerFooter alignWithMargins="0"/>
  <rowBreaks count="1" manualBreakCount="1">
    <brk id="57" max="11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8"/>
  <dimension ref="A1:U144"/>
  <sheetViews>
    <sheetView showGridLines="0" view="pageBreakPreview" zoomScale="60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875" style="80" customWidth="1"/>
    <col min="2" max="2" width="16.375" style="98" customWidth="1"/>
    <col min="3" max="3" width="14.125" style="98" customWidth="1"/>
    <col min="4" max="4" width="14.125" style="201" customWidth="1"/>
    <col min="5" max="5" width="14.125" style="98" customWidth="1"/>
    <col min="6" max="6" width="14.125" style="201" customWidth="1"/>
    <col min="7" max="7" width="14.125" style="98" customWidth="1"/>
    <col min="8" max="8" width="14.125" style="201" customWidth="1"/>
    <col min="9" max="10" width="14.125" style="164" customWidth="1"/>
    <col min="11" max="12" width="14.125" style="98" customWidth="1"/>
    <col min="13" max="13" width="14.125" style="163" customWidth="1"/>
    <col min="14" max="19" width="14.125" style="164" customWidth="1"/>
    <col min="20" max="20" width="14.125" style="98" customWidth="1"/>
    <col min="21" max="21" width="4.875" style="182" customWidth="1"/>
    <col min="22" max="16384" width="9" style="98"/>
  </cols>
  <sheetData>
    <row r="1" spans="1:21" ht="30.95" customHeight="1">
      <c r="A1" s="363" t="s">
        <v>229</v>
      </c>
      <c r="B1" s="97"/>
      <c r="C1" s="97"/>
      <c r="D1" s="200"/>
      <c r="E1" s="97"/>
      <c r="U1" s="202"/>
    </row>
    <row r="2" spans="1:21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198" t="s">
        <v>434</v>
      </c>
    </row>
    <row r="3" spans="1:21" s="169" customFormat="1" ht="24.95" customHeight="1">
      <c r="A3" s="203" t="s">
        <v>423</v>
      </c>
      <c r="B3" s="204"/>
      <c r="C3" s="205" t="s">
        <v>483</v>
      </c>
      <c r="D3" s="206"/>
      <c r="E3" s="207"/>
      <c r="F3" s="208" t="s">
        <v>484</v>
      </c>
      <c r="G3" s="209"/>
      <c r="H3" s="210"/>
      <c r="I3" s="450" t="s">
        <v>365</v>
      </c>
      <c r="J3" s="451"/>
      <c r="K3" s="452"/>
      <c r="L3" s="205" t="s">
        <v>485</v>
      </c>
      <c r="M3" s="209"/>
      <c r="N3" s="207"/>
      <c r="O3" s="205" t="s">
        <v>486</v>
      </c>
      <c r="P3" s="209"/>
      <c r="Q3" s="207"/>
      <c r="R3" s="205" t="s">
        <v>487</v>
      </c>
      <c r="S3" s="209"/>
      <c r="T3" s="209"/>
      <c r="U3" s="211" t="s">
        <v>423</v>
      </c>
    </row>
    <row r="4" spans="1:21" s="169" customFormat="1" ht="24.95" customHeight="1">
      <c r="A4" s="212" t="s">
        <v>424</v>
      </c>
      <c r="B4" s="213"/>
      <c r="C4" s="214"/>
      <c r="D4" s="215"/>
      <c r="E4" s="214"/>
      <c r="F4" s="215"/>
      <c r="G4" s="214"/>
      <c r="H4" s="215"/>
      <c r="I4" s="453"/>
      <c r="J4" s="453"/>
      <c r="K4" s="453"/>
      <c r="L4" s="214"/>
      <c r="M4" s="214"/>
      <c r="N4" s="214"/>
      <c r="O4" s="214"/>
      <c r="P4" s="214"/>
      <c r="Q4" s="214"/>
      <c r="R4" s="214"/>
      <c r="S4" s="214"/>
      <c r="T4" s="216"/>
      <c r="U4" s="217" t="s">
        <v>424</v>
      </c>
    </row>
    <row r="5" spans="1:21" s="178" customFormat="1" ht="24.95" customHeight="1">
      <c r="A5" s="218" t="s">
        <v>425</v>
      </c>
      <c r="B5" s="219" t="s">
        <v>393</v>
      </c>
      <c r="C5" s="220" t="s">
        <v>665</v>
      </c>
      <c r="D5" s="221" t="s">
        <v>395</v>
      </c>
      <c r="E5" s="220" t="s">
        <v>392</v>
      </c>
      <c r="F5" s="221" t="s">
        <v>665</v>
      </c>
      <c r="G5" s="220" t="s">
        <v>395</v>
      </c>
      <c r="H5" s="221" t="s">
        <v>392</v>
      </c>
      <c r="I5" s="220" t="s">
        <v>665</v>
      </c>
      <c r="J5" s="220" t="s">
        <v>395</v>
      </c>
      <c r="K5" s="220" t="s">
        <v>392</v>
      </c>
      <c r="L5" s="220" t="s">
        <v>665</v>
      </c>
      <c r="M5" s="220" t="s">
        <v>395</v>
      </c>
      <c r="N5" s="220" t="s">
        <v>392</v>
      </c>
      <c r="O5" s="220" t="s">
        <v>665</v>
      </c>
      <c r="P5" s="220" t="s">
        <v>395</v>
      </c>
      <c r="Q5" s="220" t="s">
        <v>392</v>
      </c>
      <c r="R5" s="220" t="s">
        <v>665</v>
      </c>
      <c r="S5" s="220" t="s">
        <v>395</v>
      </c>
      <c r="T5" s="222" t="s">
        <v>392</v>
      </c>
      <c r="U5" s="223" t="s">
        <v>425</v>
      </c>
    </row>
    <row r="6" spans="1:21" s="178" customFormat="1" ht="24.95" customHeight="1">
      <c r="A6" s="218" t="s">
        <v>426</v>
      </c>
      <c r="B6" s="219"/>
      <c r="C6" s="220"/>
      <c r="D6" s="221"/>
      <c r="E6" s="220"/>
      <c r="F6" s="221"/>
      <c r="G6" s="220"/>
      <c r="H6" s="221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2"/>
      <c r="U6" s="223" t="s">
        <v>426</v>
      </c>
    </row>
    <row r="7" spans="1:21" s="178" customFormat="1" ht="24.95" customHeight="1" thickBot="1">
      <c r="A7" s="224" t="s">
        <v>427</v>
      </c>
      <c r="B7" s="225"/>
      <c r="C7" s="49"/>
      <c r="D7" s="226"/>
      <c r="E7" s="49"/>
      <c r="F7" s="226"/>
      <c r="G7" s="49"/>
      <c r="H7" s="226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227"/>
      <c r="U7" s="228" t="s">
        <v>427</v>
      </c>
    </row>
    <row r="8" spans="1:21" s="169" customFormat="1" ht="30" customHeight="1">
      <c r="A8" s="212"/>
      <c r="B8" s="229" t="s">
        <v>6</v>
      </c>
      <c r="C8" s="1076">
        <v>180077767056</v>
      </c>
      <c r="D8" s="1077">
        <v>44179638896</v>
      </c>
      <c r="E8" s="1077">
        <v>224257405952</v>
      </c>
      <c r="F8" s="1077">
        <v>167998387186</v>
      </c>
      <c r="G8" s="1077">
        <v>11233927001</v>
      </c>
      <c r="H8" s="1077">
        <v>179232314187</v>
      </c>
      <c r="I8" s="1078">
        <v>221054693</v>
      </c>
      <c r="J8" s="1078">
        <v>12591404</v>
      </c>
      <c r="K8" s="1077">
        <v>233646097</v>
      </c>
      <c r="L8" s="1077">
        <v>53376430</v>
      </c>
      <c r="M8" s="1077">
        <v>6185659955</v>
      </c>
      <c r="N8" s="1079">
        <v>6239036385</v>
      </c>
      <c r="O8" s="1079">
        <v>12026003440</v>
      </c>
      <c r="P8" s="1079">
        <v>26760051940</v>
      </c>
      <c r="Q8" s="1078">
        <v>38786055380</v>
      </c>
      <c r="R8" s="1078">
        <v>9174240</v>
      </c>
      <c r="S8" s="1078">
        <v>13434100</v>
      </c>
      <c r="T8" s="1080">
        <v>22608340</v>
      </c>
      <c r="U8" s="230"/>
    </row>
    <row r="9" spans="1:21" s="169" customFormat="1" ht="30" customHeight="1">
      <c r="A9" s="212"/>
      <c r="B9" s="229" t="s">
        <v>1016</v>
      </c>
      <c r="C9" s="1081">
        <v>151273357256</v>
      </c>
      <c r="D9" s="1082">
        <v>44171975496</v>
      </c>
      <c r="E9" s="1082">
        <v>195445332752</v>
      </c>
      <c r="F9" s="1082">
        <v>139199781086</v>
      </c>
      <c r="G9" s="1082">
        <v>11227914801</v>
      </c>
      <c r="H9" s="1082">
        <v>150427695887</v>
      </c>
      <c r="I9" s="1083">
        <v>220415593</v>
      </c>
      <c r="J9" s="1083">
        <v>12591404</v>
      </c>
      <c r="K9" s="1082">
        <v>233006997</v>
      </c>
      <c r="L9" s="1082">
        <v>53376430</v>
      </c>
      <c r="M9" s="1082">
        <v>6185659955</v>
      </c>
      <c r="N9" s="1084">
        <v>6239036385</v>
      </c>
      <c r="O9" s="1084">
        <v>12020199740</v>
      </c>
      <c r="P9" s="1084">
        <v>26758400740</v>
      </c>
      <c r="Q9" s="1083">
        <v>38778600480</v>
      </c>
      <c r="R9" s="1083">
        <v>9174240</v>
      </c>
      <c r="S9" s="1083">
        <v>13434100</v>
      </c>
      <c r="T9" s="1085">
        <v>22608340</v>
      </c>
      <c r="U9" s="231"/>
    </row>
    <row r="10" spans="1:21" s="169" customFormat="1" ht="30" customHeight="1">
      <c r="A10" s="212"/>
      <c r="B10" s="229" t="s">
        <v>1017</v>
      </c>
      <c r="C10" s="1081">
        <v>28804409800</v>
      </c>
      <c r="D10" s="1082">
        <v>7663400</v>
      </c>
      <c r="E10" s="1082">
        <v>28812073200</v>
      </c>
      <c r="F10" s="1082">
        <v>28798606100</v>
      </c>
      <c r="G10" s="1082">
        <v>6012200</v>
      </c>
      <c r="H10" s="1082">
        <v>28804618300</v>
      </c>
      <c r="I10" s="1083">
        <v>639100</v>
      </c>
      <c r="J10" s="1083">
        <v>0</v>
      </c>
      <c r="K10" s="1082">
        <v>639100</v>
      </c>
      <c r="L10" s="1082">
        <v>0</v>
      </c>
      <c r="M10" s="1082">
        <v>0</v>
      </c>
      <c r="N10" s="1084">
        <v>0</v>
      </c>
      <c r="O10" s="1084">
        <v>5803700</v>
      </c>
      <c r="P10" s="1084">
        <v>1651200</v>
      </c>
      <c r="Q10" s="1083">
        <v>7454900</v>
      </c>
      <c r="R10" s="1083">
        <v>0</v>
      </c>
      <c r="S10" s="1083">
        <v>0</v>
      </c>
      <c r="T10" s="1085">
        <v>0</v>
      </c>
      <c r="U10" s="231"/>
    </row>
    <row r="11" spans="1:21" s="169" customFormat="1" ht="30" customHeight="1">
      <c r="A11" s="212"/>
      <c r="B11" s="229" t="s">
        <v>1018</v>
      </c>
      <c r="C11" s="1081">
        <v>140904215607</v>
      </c>
      <c r="D11" s="1082">
        <v>42362837085</v>
      </c>
      <c r="E11" s="1082">
        <v>183267052692</v>
      </c>
      <c r="F11" s="1082">
        <v>129319370242</v>
      </c>
      <c r="G11" s="1082">
        <v>10723080825</v>
      </c>
      <c r="H11" s="1082">
        <v>140042451067</v>
      </c>
      <c r="I11" s="1083">
        <v>216202192</v>
      </c>
      <c r="J11" s="1083">
        <v>12318104</v>
      </c>
      <c r="K11" s="1082">
        <v>228520296</v>
      </c>
      <c r="L11" s="1082">
        <v>52554287</v>
      </c>
      <c r="M11" s="1082">
        <v>5949064448</v>
      </c>
      <c r="N11" s="1084">
        <v>6001618735</v>
      </c>
      <c r="O11" s="1084">
        <v>11532291078</v>
      </c>
      <c r="P11" s="1084">
        <v>25690691812</v>
      </c>
      <c r="Q11" s="1083">
        <v>37222982890</v>
      </c>
      <c r="R11" s="1083">
        <v>9174240</v>
      </c>
      <c r="S11" s="1083">
        <v>13434100</v>
      </c>
      <c r="T11" s="1085">
        <v>22608340</v>
      </c>
      <c r="U11" s="231"/>
    </row>
    <row r="12" spans="1:21" s="169" customFormat="1" ht="30" customHeight="1">
      <c r="A12" s="232"/>
      <c r="B12" s="233" t="s">
        <v>1019</v>
      </c>
      <c r="C12" s="1086">
        <v>10369141649</v>
      </c>
      <c r="D12" s="1087">
        <v>1809138411</v>
      </c>
      <c r="E12" s="1087">
        <v>12178280060</v>
      </c>
      <c r="F12" s="1087">
        <v>9880410844</v>
      </c>
      <c r="G12" s="1087">
        <v>504833976</v>
      </c>
      <c r="H12" s="1087">
        <v>10385244820</v>
      </c>
      <c r="I12" s="1088">
        <v>4213401</v>
      </c>
      <c r="J12" s="1088">
        <v>273300</v>
      </c>
      <c r="K12" s="1087">
        <v>4486701</v>
      </c>
      <c r="L12" s="1087">
        <v>822143</v>
      </c>
      <c r="M12" s="1087">
        <v>236595507</v>
      </c>
      <c r="N12" s="1089">
        <v>237417650</v>
      </c>
      <c r="O12" s="1089">
        <v>487908662</v>
      </c>
      <c r="P12" s="1089">
        <v>1067708928</v>
      </c>
      <c r="Q12" s="1088">
        <v>1555617590</v>
      </c>
      <c r="R12" s="1088">
        <v>0</v>
      </c>
      <c r="S12" s="1088">
        <v>0</v>
      </c>
      <c r="T12" s="1090">
        <v>0</v>
      </c>
      <c r="U12" s="234"/>
    </row>
    <row r="13" spans="1:21" ht="23.1" customHeight="1">
      <c r="A13" s="57">
        <v>1</v>
      </c>
      <c r="B13" s="92" t="s">
        <v>1020</v>
      </c>
      <c r="C13" s="1076">
        <v>7092987352</v>
      </c>
      <c r="D13" s="1077">
        <v>2565524116</v>
      </c>
      <c r="E13" s="1077">
        <v>9658511468</v>
      </c>
      <c r="F13" s="1077">
        <v>6387968810</v>
      </c>
      <c r="G13" s="1077">
        <v>527829942</v>
      </c>
      <c r="H13" s="1077">
        <v>6915798752</v>
      </c>
      <c r="I13" s="1078">
        <v>22290300</v>
      </c>
      <c r="J13" s="1078">
        <v>884711</v>
      </c>
      <c r="K13" s="1077">
        <v>23175011</v>
      </c>
      <c r="L13" s="1077">
        <v>0</v>
      </c>
      <c r="M13" s="1077">
        <v>248845236</v>
      </c>
      <c r="N13" s="1079">
        <v>248845236</v>
      </c>
      <c r="O13" s="1079">
        <v>705018542</v>
      </c>
      <c r="P13" s="1079">
        <v>1788848938</v>
      </c>
      <c r="Q13" s="1078">
        <v>2493867480</v>
      </c>
      <c r="R13" s="1078">
        <v>1213740</v>
      </c>
      <c r="S13" s="1078">
        <v>0</v>
      </c>
      <c r="T13" s="1080">
        <v>1213740</v>
      </c>
      <c r="U13" s="59">
        <v>1</v>
      </c>
    </row>
    <row r="14" spans="1:21" ht="23.1" customHeight="1">
      <c r="A14" s="60">
        <v>2</v>
      </c>
      <c r="B14" s="93" t="s">
        <v>1021</v>
      </c>
      <c r="C14" s="1081">
        <v>3744664176</v>
      </c>
      <c r="D14" s="1082">
        <v>954458360</v>
      </c>
      <c r="E14" s="1082">
        <v>4699122536</v>
      </c>
      <c r="F14" s="1082">
        <v>3483437947</v>
      </c>
      <c r="G14" s="1082">
        <v>235054248</v>
      </c>
      <c r="H14" s="1082">
        <v>3718492195</v>
      </c>
      <c r="I14" s="1083">
        <v>8283374</v>
      </c>
      <c r="J14" s="1083">
        <v>315679</v>
      </c>
      <c r="K14" s="1082">
        <v>8599053</v>
      </c>
      <c r="L14" s="1082">
        <v>0</v>
      </c>
      <c r="M14" s="1082">
        <v>86729434</v>
      </c>
      <c r="N14" s="1084">
        <v>86729434</v>
      </c>
      <c r="O14" s="1084">
        <v>261226229</v>
      </c>
      <c r="P14" s="1084">
        <v>632674678</v>
      </c>
      <c r="Q14" s="1083">
        <v>893900907</v>
      </c>
      <c r="R14" s="1083">
        <v>0</v>
      </c>
      <c r="S14" s="1083">
        <v>0</v>
      </c>
      <c r="T14" s="1085">
        <v>0</v>
      </c>
      <c r="U14" s="55">
        <v>2</v>
      </c>
    </row>
    <row r="15" spans="1:21" ht="23.1" customHeight="1">
      <c r="A15" s="60">
        <v>3</v>
      </c>
      <c r="B15" s="93" t="s">
        <v>1022</v>
      </c>
      <c r="C15" s="1081">
        <v>13830161495</v>
      </c>
      <c r="D15" s="1082">
        <v>7444134703</v>
      </c>
      <c r="E15" s="1082">
        <v>21274296198</v>
      </c>
      <c r="F15" s="1082">
        <v>12240012117</v>
      </c>
      <c r="G15" s="1082">
        <v>1904482671</v>
      </c>
      <c r="H15" s="1082">
        <v>14144494788</v>
      </c>
      <c r="I15" s="1083">
        <v>13251828</v>
      </c>
      <c r="J15" s="1083">
        <v>1171995</v>
      </c>
      <c r="K15" s="1082">
        <v>14423823</v>
      </c>
      <c r="L15" s="1082">
        <v>12589500</v>
      </c>
      <c r="M15" s="1082">
        <v>1149944343</v>
      </c>
      <c r="N15" s="1084">
        <v>1162533843</v>
      </c>
      <c r="O15" s="1084">
        <v>1577559878</v>
      </c>
      <c r="P15" s="1084">
        <v>4389707689</v>
      </c>
      <c r="Q15" s="1083">
        <v>5967267567</v>
      </c>
      <c r="R15" s="1083">
        <v>0</v>
      </c>
      <c r="S15" s="1083">
        <v>0</v>
      </c>
      <c r="T15" s="1085">
        <v>0</v>
      </c>
      <c r="U15" s="55">
        <v>3</v>
      </c>
    </row>
    <row r="16" spans="1:21" ht="23.1" customHeight="1">
      <c r="A16" s="60">
        <v>6</v>
      </c>
      <c r="B16" s="93" t="s">
        <v>1023</v>
      </c>
      <c r="C16" s="1081">
        <v>1650776428</v>
      </c>
      <c r="D16" s="1082">
        <v>312554573</v>
      </c>
      <c r="E16" s="1082">
        <v>1963331001</v>
      </c>
      <c r="F16" s="1082">
        <v>1519687292</v>
      </c>
      <c r="G16" s="1082">
        <v>79047854</v>
      </c>
      <c r="H16" s="1082">
        <v>1598735146</v>
      </c>
      <c r="I16" s="1083">
        <v>3139050</v>
      </c>
      <c r="J16" s="1083">
        <v>94300</v>
      </c>
      <c r="K16" s="1082">
        <v>3233350</v>
      </c>
      <c r="L16" s="1082">
        <v>193100</v>
      </c>
      <c r="M16" s="1082">
        <v>37254894</v>
      </c>
      <c r="N16" s="1084">
        <v>37447994</v>
      </c>
      <c r="O16" s="1084">
        <v>130896036</v>
      </c>
      <c r="P16" s="1084">
        <v>196251825</v>
      </c>
      <c r="Q16" s="1083">
        <v>327147861</v>
      </c>
      <c r="R16" s="1083">
        <v>0</v>
      </c>
      <c r="S16" s="1083">
        <v>0</v>
      </c>
      <c r="T16" s="1085">
        <v>0</v>
      </c>
      <c r="U16" s="55">
        <v>6</v>
      </c>
    </row>
    <row r="17" spans="1:21" ht="23.1" customHeight="1">
      <c r="A17" s="60">
        <v>7</v>
      </c>
      <c r="B17" s="93" t="s">
        <v>1024</v>
      </c>
      <c r="C17" s="1086">
        <v>1167800388</v>
      </c>
      <c r="D17" s="1087">
        <v>351812015</v>
      </c>
      <c r="E17" s="1087">
        <v>1519612403</v>
      </c>
      <c r="F17" s="1087">
        <v>1100907809</v>
      </c>
      <c r="G17" s="1087">
        <v>60847545</v>
      </c>
      <c r="H17" s="1087">
        <v>1161755354</v>
      </c>
      <c r="I17" s="1088">
        <v>82500</v>
      </c>
      <c r="J17" s="1088">
        <v>5000</v>
      </c>
      <c r="K17" s="1087">
        <v>87500</v>
      </c>
      <c r="L17" s="1087">
        <v>38500</v>
      </c>
      <c r="M17" s="1087">
        <v>39122489</v>
      </c>
      <c r="N17" s="1089">
        <v>39160989</v>
      </c>
      <c r="O17" s="1089">
        <v>66854079</v>
      </c>
      <c r="P17" s="1089">
        <v>251841981</v>
      </c>
      <c r="Q17" s="1088">
        <v>318696060</v>
      </c>
      <c r="R17" s="1088">
        <v>0</v>
      </c>
      <c r="S17" s="1088">
        <v>0</v>
      </c>
      <c r="T17" s="1090">
        <v>0</v>
      </c>
      <c r="U17" s="55">
        <v>7</v>
      </c>
    </row>
    <row r="18" spans="1:21" ht="23.1" customHeight="1">
      <c r="A18" s="57">
        <v>8</v>
      </c>
      <c r="B18" s="92" t="s">
        <v>1025</v>
      </c>
      <c r="C18" s="1076">
        <v>7901202615</v>
      </c>
      <c r="D18" s="1077">
        <v>1844478647</v>
      </c>
      <c r="E18" s="1077">
        <v>9745681262</v>
      </c>
      <c r="F18" s="1077">
        <v>7289186145</v>
      </c>
      <c r="G18" s="1077">
        <v>596008794</v>
      </c>
      <c r="H18" s="1077">
        <v>7885194939</v>
      </c>
      <c r="I18" s="1078">
        <v>15994614</v>
      </c>
      <c r="J18" s="1078">
        <v>2199150</v>
      </c>
      <c r="K18" s="1077">
        <v>18193764</v>
      </c>
      <c r="L18" s="1077">
        <v>0</v>
      </c>
      <c r="M18" s="1077">
        <v>430613001</v>
      </c>
      <c r="N18" s="1079">
        <v>430613001</v>
      </c>
      <c r="O18" s="1079">
        <v>612016470</v>
      </c>
      <c r="P18" s="1079">
        <v>817856852</v>
      </c>
      <c r="Q18" s="1078">
        <v>1429873322</v>
      </c>
      <c r="R18" s="1078">
        <v>643400</v>
      </c>
      <c r="S18" s="1078">
        <v>1018900</v>
      </c>
      <c r="T18" s="1080">
        <v>1662300</v>
      </c>
      <c r="U18" s="59">
        <v>8</v>
      </c>
    </row>
    <row r="19" spans="1:21" ht="23.1" customHeight="1">
      <c r="A19" s="60">
        <v>9</v>
      </c>
      <c r="B19" s="93" t="s">
        <v>1026</v>
      </c>
      <c r="C19" s="1081">
        <v>1747968525</v>
      </c>
      <c r="D19" s="1082">
        <v>353798829</v>
      </c>
      <c r="E19" s="1082">
        <v>2101767354</v>
      </c>
      <c r="F19" s="1082">
        <v>1659232806</v>
      </c>
      <c r="G19" s="1082">
        <v>86222871</v>
      </c>
      <c r="H19" s="1082">
        <v>1745455677</v>
      </c>
      <c r="I19" s="1083">
        <v>2665000</v>
      </c>
      <c r="J19" s="1083">
        <v>0</v>
      </c>
      <c r="K19" s="1082">
        <v>2665000</v>
      </c>
      <c r="L19" s="1082">
        <v>3000</v>
      </c>
      <c r="M19" s="1082">
        <v>12627383</v>
      </c>
      <c r="N19" s="1084">
        <v>12630383</v>
      </c>
      <c r="O19" s="1084">
        <v>88732719</v>
      </c>
      <c r="P19" s="1084">
        <v>254948575</v>
      </c>
      <c r="Q19" s="1083">
        <v>343681294</v>
      </c>
      <c r="R19" s="1083">
        <v>0</v>
      </c>
      <c r="S19" s="1083">
        <v>0</v>
      </c>
      <c r="T19" s="1085">
        <v>0</v>
      </c>
      <c r="U19" s="55">
        <v>9</v>
      </c>
    </row>
    <row r="20" spans="1:21" ht="23.1" customHeight="1">
      <c r="A20" s="60">
        <v>10</v>
      </c>
      <c r="B20" s="93" t="s">
        <v>1027</v>
      </c>
      <c r="C20" s="1081">
        <v>2379711648</v>
      </c>
      <c r="D20" s="1082">
        <v>362162530</v>
      </c>
      <c r="E20" s="1082">
        <v>2741874178</v>
      </c>
      <c r="F20" s="1082">
        <v>2201820413</v>
      </c>
      <c r="G20" s="1082">
        <v>98870371</v>
      </c>
      <c r="H20" s="1082">
        <v>2300690784</v>
      </c>
      <c r="I20" s="1083">
        <v>0</v>
      </c>
      <c r="J20" s="1083">
        <v>0</v>
      </c>
      <c r="K20" s="1082">
        <v>0</v>
      </c>
      <c r="L20" s="1082">
        <v>0</v>
      </c>
      <c r="M20" s="1082">
        <v>35299278</v>
      </c>
      <c r="N20" s="1084">
        <v>35299278</v>
      </c>
      <c r="O20" s="1084">
        <v>177891235</v>
      </c>
      <c r="P20" s="1084">
        <v>227992881</v>
      </c>
      <c r="Q20" s="1083">
        <v>405884116</v>
      </c>
      <c r="R20" s="1083">
        <v>0</v>
      </c>
      <c r="S20" s="1083">
        <v>0</v>
      </c>
      <c r="T20" s="1085">
        <v>0</v>
      </c>
      <c r="U20" s="55">
        <v>10</v>
      </c>
    </row>
    <row r="21" spans="1:21" s="97" customFormat="1" ht="23.1" customHeight="1">
      <c r="A21" s="62">
        <v>11</v>
      </c>
      <c r="B21" s="61" t="s">
        <v>1028</v>
      </c>
      <c r="C21" s="1091">
        <v>1845974064</v>
      </c>
      <c r="D21" s="1092">
        <v>364430678</v>
      </c>
      <c r="E21" s="1092">
        <v>2210404742</v>
      </c>
      <c r="F21" s="1092">
        <v>1729803578</v>
      </c>
      <c r="G21" s="1092">
        <v>84442355</v>
      </c>
      <c r="H21" s="1092">
        <v>1814245933</v>
      </c>
      <c r="I21" s="1093">
        <v>2132726</v>
      </c>
      <c r="J21" s="1093">
        <v>33100</v>
      </c>
      <c r="K21" s="1092">
        <v>2165826</v>
      </c>
      <c r="L21" s="1092">
        <v>0</v>
      </c>
      <c r="M21" s="1092">
        <v>51151282</v>
      </c>
      <c r="N21" s="1094">
        <v>51151282</v>
      </c>
      <c r="O21" s="1094">
        <v>116170486</v>
      </c>
      <c r="P21" s="1094">
        <v>228837041</v>
      </c>
      <c r="Q21" s="1093">
        <v>345007527</v>
      </c>
      <c r="R21" s="1093">
        <v>0</v>
      </c>
      <c r="S21" s="1093">
        <v>0</v>
      </c>
      <c r="T21" s="1095">
        <v>0</v>
      </c>
      <c r="U21" s="63">
        <v>11</v>
      </c>
    </row>
    <row r="22" spans="1:21" s="97" customFormat="1" ht="23.1" customHeight="1">
      <c r="A22" s="62">
        <v>12</v>
      </c>
      <c r="B22" s="61" t="s">
        <v>1029</v>
      </c>
      <c r="C22" s="1096">
        <v>1915992642</v>
      </c>
      <c r="D22" s="1097">
        <v>295439822</v>
      </c>
      <c r="E22" s="1097">
        <v>2211432464</v>
      </c>
      <c r="F22" s="1097">
        <v>1797327694</v>
      </c>
      <c r="G22" s="1097">
        <v>85316057</v>
      </c>
      <c r="H22" s="1097">
        <v>1882643751</v>
      </c>
      <c r="I22" s="1098">
        <v>1365500</v>
      </c>
      <c r="J22" s="1098">
        <v>28100</v>
      </c>
      <c r="K22" s="1097">
        <v>1393600</v>
      </c>
      <c r="L22" s="1097">
        <v>1095400</v>
      </c>
      <c r="M22" s="1097">
        <v>39004835</v>
      </c>
      <c r="N22" s="1099">
        <v>40100235</v>
      </c>
      <c r="O22" s="1099">
        <v>117569548</v>
      </c>
      <c r="P22" s="1099">
        <v>171118930</v>
      </c>
      <c r="Q22" s="1098">
        <v>288688478</v>
      </c>
      <c r="R22" s="1098">
        <v>0</v>
      </c>
      <c r="S22" s="1098">
        <v>0</v>
      </c>
      <c r="T22" s="1100">
        <v>0</v>
      </c>
      <c r="U22" s="63">
        <v>12</v>
      </c>
    </row>
    <row r="23" spans="1:21" s="97" customFormat="1" ht="23.1" customHeight="1">
      <c r="A23" s="66">
        <v>14</v>
      </c>
      <c r="B23" s="58" t="s">
        <v>1030</v>
      </c>
      <c r="C23" s="1101">
        <v>5067062386</v>
      </c>
      <c r="D23" s="1102">
        <v>1488208737</v>
      </c>
      <c r="E23" s="1102">
        <v>6555271123</v>
      </c>
      <c r="F23" s="1102">
        <v>4588690662</v>
      </c>
      <c r="G23" s="1102">
        <v>309798688</v>
      </c>
      <c r="H23" s="1102">
        <v>4898489350</v>
      </c>
      <c r="I23" s="1103">
        <v>3112200</v>
      </c>
      <c r="J23" s="1103">
        <v>122300</v>
      </c>
      <c r="K23" s="1102">
        <v>3234500</v>
      </c>
      <c r="L23" s="1102">
        <v>2173100</v>
      </c>
      <c r="M23" s="1102">
        <v>212174302</v>
      </c>
      <c r="N23" s="1104">
        <v>214347402</v>
      </c>
      <c r="O23" s="1104">
        <v>476198624</v>
      </c>
      <c r="P23" s="1104">
        <v>966235747</v>
      </c>
      <c r="Q23" s="1103">
        <v>1442434371</v>
      </c>
      <c r="R23" s="1103">
        <v>0</v>
      </c>
      <c r="S23" s="1103">
        <v>0</v>
      </c>
      <c r="T23" s="1105">
        <v>0</v>
      </c>
      <c r="U23" s="67">
        <v>14</v>
      </c>
    </row>
    <row r="24" spans="1:21" s="97" customFormat="1" ht="23.1" customHeight="1">
      <c r="A24" s="62">
        <v>15</v>
      </c>
      <c r="B24" s="61" t="s">
        <v>1031</v>
      </c>
      <c r="C24" s="1091">
        <v>3142868576</v>
      </c>
      <c r="D24" s="1092">
        <v>591962199</v>
      </c>
      <c r="E24" s="1092">
        <v>3734830775</v>
      </c>
      <c r="F24" s="1092">
        <v>2955658228</v>
      </c>
      <c r="G24" s="1092">
        <v>242622290</v>
      </c>
      <c r="H24" s="1092">
        <v>3198280518</v>
      </c>
      <c r="I24" s="1093">
        <v>2189800</v>
      </c>
      <c r="J24" s="1093">
        <v>384102</v>
      </c>
      <c r="K24" s="1092">
        <v>2573902</v>
      </c>
      <c r="L24" s="1092">
        <v>443800</v>
      </c>
      <c r="M24" s="1092">
        <v>69600508</v>
      </c>
      <c r="N24" s="1094">
        <v>70044308</v>
      </c>
      <c r="O24" s="1094">
        <v>186766548</v>
      </c>
      <c r="P24" s="1094">
        <v>279739401</v>
      </c>
      <c r="Q24" s="1093">
        <v>466505949</v>
      </c>
      <c r="R24" s="1093">
        <v>0</v>
      </c>
      <c r="S24" s="1093">
        <v>0</v>
      </c>
      <c r="T24" s="1095">
        <v>0</v>
      </c>
      <c r="U24" s="63">
        <v>15</v>
      </c>
    </row>
    <row r="25" spans="1:21" s="97" customFormat="1" ht="23.1" customHeight="1">
      <c r="A25" s="62">
        <v>16</v>
      </c>
      <c r="B25" s="61" t="s">
        <v>1032</v>
      </c>
      <c r="C25" s="1091">
        <v>1099089084</v>
      </c>
      <c r="D25" s="1092">
        <v>247988327</v>
      </c>
      <c r="E25" s="1092">
        <v>1347077411</v>
      </c>
      <c r="F25" s="1092">
        <v>1016227814</v>
      </c>
      <c r="G25" s="1092">
        <v>83631655</v>
      </c>
      <c r="H25" s="1092">
        <v>1099859469</v>
      </c>
      <c r="I25" s="1093">
        <v>2085900</v>
      </c>
      <c r="J25" s="1093">
        <v>284020</v>
      </c>
      <c r="K25" s="1092">
        <v>2369920</v>
      </c>
      <c r="L25" s="1092">
        <v>717000</v>
      </c>
      <c r="M25" s="1092">
        <v>25847007</v>
      </c>
      <c r="N25" s="1094">
        <v>26564007</v>
      </c>
      <c r="O25" s="1094">
        <v>82144270</v>
      </c>
      <c r="P25" s="1094">
        <v>138509665</v>
      </c>
      <c r="Q25" s="1093">
        <v>220653935</v>
      </c>
      <c r="R25" s="1093">
        <v>0</v>
      </c>
      <c r="S25" s="1093">
        <v>0</v>
      </c>
      <c r="T25" s="1095">
        <v>0</v>
      </c>
      <c r="U25" s="63">
        <v>16</v>
      </c>
    </row>
    <row r="26" spans="1:21" s="97" customFormat="1" ht="23.1" customHeight="1">
      <c r="A26" s="62">
        <v>17</v>
      </c>
      <c r="B26" s="61" t="s">
        <v>1033</v>
      </c>
      <c r="C26" s="1091">
        <v>2239723936</v>
      </c>
      <c r="D26" s="1092">
        <v>394858580</v>
      </c>
      <c r="E26" s="1092">
        <v>2634582516</v>
      </c>
      <c r="F26" s="1092">
        <v>2160783530</v>
      </c>
      <c r="G26" s="1092">
        <v>107785149</v>
      </c>
      <c r="H26" s="1092">
        <v>2268568679</v>
      </c>
      <c r="I26" s="1093">
        <v>1326700</v>
      </c>
      <c r="J26" s="1093">
        <v>70400</v>
      </c>
      <c r="K26" s="1092">
        <v>1397100</v>
      </c>
      <c r="L26" s="1092">
        <v>287700</v>
      </c>
      <c r="M26" s="1092">
        <v>66086647</v>
      </c>
      <c r="N26" s="1094">
        <v>66374347</v>
      </c>
      <c r="O26" s="1094">
        <v>78652706</v>
      </c>
      <c r="P26" s="1094">
        <v>220986784</v>
      </c>
      <c r="Q26" s="1093">
        <v>299639490</v>
      </c>
      <c r="R26" s="1093">
        <v>0</v>
      </c>
      <c r="S26" s="1093">
        <v>529600</v>
      </c>
      <c r="T26" s="1095">
        <v>529600</v>
      </c>
      <c r="U26" s="63">
        <v>17</v>
      </c>
    </row>
    <row r="27" spans="1:21" s="97" customFormat="1" ht="23.1" customHeight="1">
      <c r="A27" s="62">
        <v>18</v>
      </c>
      <c r="B27" s="61" t="s">
        <v>1034</v>
      </c>
      <c r="C27" s="1096">
        <v>3183525629</v>
      </c>
      <c r="D27" s="1097">
        <v>738958693</v>
      </c>
      <c r="E27" s="1097">
        <v>3922484322</v>
      </c>
      <c r="F27" s="1097">
        <v>2974634126</v>
      </c>
      <c r="G27" s="1097">
        <v>161600593</v>
      </c>
      <c r="H27" s="1097">
        <v>3136234719</v>
      </c>
      <c r="I27" s="1098">
        <v>7144900</v>
      </c>
      <c r="J27" s="1098">
        <v>144276</v>
      </c>
      <c r="K27" s="1097">
        <v>7289176</v>
      </c>
      <c r="L27" s="1097">
        <v>2889400</v>
      </c>
      <c r="M27" s="1097">
        <v>168887276</v>
      </c>
      <c r="N27" s="1099">
        <v>171776676</v>
      </c>
      <c r="O27" s="1099">
        <v>206002103</v>
      </c>
      <c r="P27" s="1099">
        <v>408470824</v>
      </c>
      <c r="Q27" s="1098">
        <v>614472927</v>
      </c>
      <c r="R27" s="1098">
        <v>0</v>
      </c>
      <c r="S27" s="1098">
        <v>0</v>
      </c>
      <c r="T27" s="1100">
        <v>0</v>
      </c>
      <c r="U27" s="63">
        <v>18</v>
      </c>
    </row>
    <row r="28" spans="1:21" s="97" customFormat="1" ht="23.1" customHeight="1">
      <c r="A28" s="68">
        <v>19</v>
      </c>
      <c r="B28" s="58" t="s">
        <v>1035</v>
      </c>
      <c r="C28" s="1101">
        <v>4237705894</v>
      </c>
      <c r="D28" s="1102">
        <v>871029427</v>
      </c>
      <c r="E28" s="1102">
        <v>5108735321</v>
      </c>
      <c r="F28" s="1102">
        <v>3917798806</v>
      </c>
      <c r="G28" s="1102">
        <v>217525144</v>
      </c>
      <c r="H28" s="1102">
        <v>4135323950</v>
      </c>
      <c r="I28" s="1103">
        <v>4229425</v>
      </c>
      <c r="J28" s="1103">
        <v>198900</v>
      </c>
      <c r="K28" s="1102">
        <v>4428325</v>
      </c>
      <c r="L28" s="1102">
        <v>1324100</v>
      </c>
      <c r="M28" s="1102">
        <v>103465490</v>
      </c>
      <c r="N28" s="1104">
        <v>104789590</v>
      </c>
      <c r="O28" s="1104">
        <v>318582988</v>
      </c>
      <c r="P28" s="1104">
        <v>550038793</v>
      </c>
      <c r="Q28" s="1103">
        <v>868621781</v>
      </c>
      <c r="R28" s="1103">
        <v>0</v>
      </c>
      <c r="S28" s="1103">
        <v>0</v>
      </c>
      <c r="T28" s="1105">
        <v>0</v>
      </c>
      <c r="U28" s="69">
        <v>19</v>
      </c>
    </row>
    <row r="29" spans="1:21" s="97" customFormat="1" ht="23.1" customHeight="1">
      <c r="A29" s="62">
        <v>21</v>
      </c>
      <c r="B29" s="61" t="s">
        <v>1036</v>
      </c>
      <c r="C29" s="1091">
        <v>5119324685</v>
      </c>
      <c r="D29" s="1092">
        <v>1904220728</v>
      </c>
      <c r="E29" s="1092">
        <v>7023545413</v>
      </c>
      <c r="F29" s="1092">
        <v>4621281596</v>
      </c>
      <c r="G29" s="1092">
        <v>489353960</v>
      </c>
      <c r="H29" s="1092">
        <v>5110635556</v>
      </c>
      <c r="I29" s="1093">
        <v>21966407</v>
      </c>
      <c r="J29" s="1093">
        <v>236159</v>
      </c>
      <c r="K29" s="1092">
        <v>22202566</v>
      </c>
      <c r="L29" s="1092">
        <v>816039</v>
      </c>
      <c r="M29" s="1092">
        <v>397435029</v>
      </c>
      <c r="N29" s="1094">
        <v>398251068</v>
      </c>
      <c r="O29" s="1094">
        <v>497227050</v>
      </c>
      <c r="P29" s="1094">
        <v>1017431739</v>
      </c>
      <c r="Q29" s="1093">
        <v>1514658789</v>
      </c>
      <c r="R29" s="1093">
        <v>0</v>
      </c>
      <c r="S29" s="1093">
        <v>0</v>
      </c>
      <c r="T29" s="1095">
        <v>0</v>
      </c>
      <c r="U29" s="63">
        <v>21</v>
      </c>
    </row>
    <row r="30" spans="1:21" s="97" customFormat="1" ht="23.1" customHeight="1">
      <c r="A30" s="62">
        <v>22</v>
      </c>
      <c r="B30" s="61" t="s">
        <v>1037</v>
      </c>
      <c r="C30" s="1091">
        <v>7424548116</v>
      </c>
      <c r="D30" s="1092">
        <v>2605618738</v>
      </c>
      <c r="E30" s="1092">
        <v>10030166854</v>
      </c>
      <c r="F30" s="1092">
        <v>6712789782</v>
      </c>
      <c r="G30" s="1092">
        <v>542950332</v>
      </c>
      <c r="H30" s="1092">
        <v>7255740114</v>
      </c>
      <c r="I30" s="1093">
        <v>11935135</v>
      </c>
      <c r="J30" s="1093">
        <v>180306</v>
      </c>
      <c r="K30" s="1092">
        <v>12115441</v>
      </c>
      <c r="L30" s="1092">
        <v>564070</v>
      </c>
      <c r="M30" s="1092">
        <v>297664552</v>
      </c>
      <c r="N30" s="1094">
        <v>298228622</v>
      </c>
      <c r="O30" s="1094">
        <v>711194264</v>
      </c>
      <c r="P30" s="1094">
        <v>1765003854</v>
      </c>
      <c r="Q30" s="1093">
        <v>2476198118</v>
      </c>
      <c r="R30" s="1093">
        <v>186700</v>
      </c>
      <c r="S30" s="1093">
        <v>17900</v>
      </c>
      <c r="T30" s="1095">
        <v>204600</v>
      </c>
      <c r="U30" s="63">
        <v>22</v>
      </c>
    </row>
    <row r="31" spans="1:21" s="97" customFormat="1" ht="23.1" customHeight="1">
      <c r="A31" s="62">
        <v>23</v>
      </c>
      <c r="B31" s="61" t="s">
        <v>1038</v>
      </c>
      <c r="C31" s="1091">
        <v>1416885649</v>
      </c>
      <c r="D31" s="1092">
        <v>613422146</v>
      </c>
      <c r="E31" s="1092">
        <v>2030307795</v>
      </c>
      <c r="F31" s="1092">
        <v>1254326827</v>
      </c>
      <c r="G31" s="1092">
        <v>146030196</v>
      </c>
      <c r="H31" s="1092">
        <v>1400357023</v>
      </c>
      <c r="I31" s="1093">
        <v>8208252</v>
      </c>
      <c r="J31" s="1093">
        <v>635797</v>
      </c>
      <c r="K31" s="1092">
        <v>8844049</v>
      </c>
      <c r="L31" s="1092">
        <v>59700</v>
      </c>
      <c r="M31" s="1092">
        <v>85736561</v>
      </c>
      <c r="N31" s="1094">
        <v>85796261</v>
      </c>
      <c r="O31" s="1094">
        <v>162499122</v>
      </c>
      <c r="P31" s="1094">
        <v>381655389</v>
      </c>
      <c r="Q31" s="1093">
        <v>544154511</v>
      </c>
      <c r="R31" s="1093">
        <v>0</v>
      </c>
      <c r="S31" s="1093">
        <v>0</v>
      </c>
      <c r="T31" s="1095">
        <v>0</v>
      </c>
      <c r="U31" s="63">
        <v>23</v>
      </c>
    </row>
    <row r="32" spans="1:21" s="97" customFormat="1" ht="23.1" customHeight="1">
      <c r="A32" s="62">
        <v>24</v>
      </c>
      <c r="B32" s="61" t="s">
        <v>1039</v>
      </c>
      <c r="C32" s="1096">
        <v>2827431662</v>
      </c>
      <c r="D32" s="1097">
        <v>1294028464</v>
      </c>
      <c r="E32" s="1097">
        <v>4121460126</v>
      </c>
      <c r="F32" s="1097">
        <v>2494898948</v>
      </c>
      <c r="G32" s="1097">
        <v>200286673</v>
      </c>
      <c r="H32" s="1097">
        <v>2695185621</v>
      </c>
      <c r="I32" s="1098">
        <v>9347800</v>
      </c>
      <c r="J32" s="1098">
        <v>361572</v>
      </c>
      <c r="K32" s="1097">
        <v>9709372</v>
      </c>
      <c r="L32" s="1097">
        <v>0</v>
      </c>
      <c r="M32" s="1097">
        <v>103896234</v>
      </c>
      <c r="N32" s="1099">
        <v>103896234</v>
      </c>
      <c r="O32" s="1099">
        <v>332532714</v>
      </c>
      <c r="P32" s="1099">
        <v>989845557</v>
      </c>
      <c r="Q32" s="1098">
        <v>1322378271</v>
      </c>
      <c r="R32" s="1098">
        <v>0</v>
      </c>
      <c r="S32" s="1098">
        <v>0</v>
      </c>
      <c r="T32" s="1100">
        <v>0</v>
      </c>
      <c r="U32" s="63">
        <v>24</v>
      </c>
    </row>
    <row r="33" spans="1:21" s="97" customFormat="1" ht="23.1" customHeight="1">
      <c r="A33" s="66">
        <v>25</v>
      </c>
      <c r="B33" s="58" t="s">
        <v>1040</v>
      </c>
      <c r="C33" s="1101">
        <v>3183117386</v>
      </c>
      <c r="D33" s="1102">
        <v>605418404</v>
      </c>
      <c r="E33" s="1102">
        <v>3788535790</v>
      </c>
      <c r="F33" s="1102">
        <v>3013805105</v>
      </c>
      <c r="G33" s="1102">
        <v>206346276</v>
      </c>
      <c r="H33" s="1102">
        <v>3220151381</v>
      </c>
      <c r="I33" s="1103">
        <v>1766300</v>
      </c>
      <c r="J33" s="1103">
        <v>92200</v>
      </c>
      <c r="K33" s="1102">
        <v>1858500</v>
      </c>
      <c r="L33" s="1102">
        <v>360300</v>
      </c>
      <c r="M33" s="1102">
        <v>34840655</v>
      </c>
      <c r="N33" s="1104">
        <v>35200955</v>
      </c>
      <c r="O33" s="1104">
        <v>168951981</v>
      </c>
      <c r="P33" s="1104">
        <v>364231473</v>
      </c>
      <c r="Q33" s="1103">
        <v>533183454</v>
      </c>
      <c r="R33" s="1103">
        <v>0</v>
      </c>
      <c r="S33" s="1103">
        <v>0</v>
      </c>
      <c r="T33" s="1105">
        <v>0</v>
      </c>
      <c r="U33" s="67">
        <v>25</v>
      </c>
    </row>
    <row r="34" spans="1:21" s="97" customFormat="1" ht="23.1" customHeight="1">
      <c r="A34" s="62">
        <v>27</v>
      </c>
      <c r="B34" s="61" t="s">
        <v>1041</v>
      </c>
      <c r="C34" s="1091">
        <v>2791653394</v>
      </c>
      <c r="D34" s="1092">
        <v>1000547618</v>
      </c>
      <c r="E34" s="1092">
        <v>3792201012</v>
      </c>
      <c r="F34" s="1092">
        <v>2490839737</v>
      </c>
      <c r="G34" s="1092">
        <v>267309784</v>
      </c>
      <c r="H34" s="1092">
        <v>2758149521</v>
      </c>
      <c r="I34" s="1093">
        <v>3925330</v>
      </c>
      <c r="J34" s="1093">
        <v>290939</v>
      </c>
      <c r="K34" s="1092">
        <v>4216269</v>
      </c>
      <c r="L34" s="1092">
        <v>1301900</v>
      </c>
      <c r="M34" s="1092">
        <v>173989114</v>
      </c>
      <c r="N34" s="1094">
        <v>175291014</v>
      </c>
      <c r="O34" s="1094">
        <v>299511757</v>
      </c>
      <c r="P34" s="1094">
        <v>559248720</v>
      </c>
      <c r="Q34" s="1093">
        <v>858760477</v>
      </c>
      <c r="R34" s="1093">
        <v>0</v>
      </c>
      <c r="S34" s="1093">
        <v>0</v>
      </c>
      <c r="T34" s="1095">
        <v>0</v>
      </c>
      <c r="U34" s="63">
        <v>27</v>
      </c>
    </row>
    <row r="35" spans="1:21" s="97" customFormat="1" ht="23.1" customHeight="1">
      <c r="A35" s="62">
        <v>28</v>
      </c>
      <c r="B35" s="61" t="s">
        <v>1042</v>
      </c>
      <c r="C35" s="1091">
        <v>1582408363</v>
      </c>
      <c r="D35" s="1092">
        <v>603565988</v>
      </c>
      <c r="E35" s="1092">
        <v>2185974351</v>
      </c>
      <c r="F35" s="1092">
        <v>1456999915</v>
      </c>
      <c r="G35" s="1092">
        <v>139433278</v>
      </c>
      <c r="H35" s="1092">
        <v>1596433193</v>
      </c>
      <c r="I35" s="1093">
        <v>79800</v>
      </c>
      <c r="J35" s="1093">
        <v>0</v>
      </c>
      <c r="K35" s="1092">
        <v>79800</v>
      </c>
      <c r="L35" s="1092">
        <v>140200</v>
      </c>
      <c r="M35" s="1092">
        <v>37602090</v>
      </c>
      <c r="N35" s="1094">
        <v>37742290</v>
      </c>
      <c r="O35" s="1094">
        <v>125268248</v>
      </c>
      <c r="P35" s="1094">
        <v>426530620</v>
      </c>
      <c r="Q35" s="1093">
        <v>551798868</v>
      </c>
      <c r="R35" s="1093">
        <v>0</v>
      </c>
      <c r="S35" s="1093">
        <v>0</v>
      </c>
      <c r="T35" s="1095">
        <v>0</v>
      </c>
      <c r="U35" s="63">
        <v>28</v>
      </c>
    </row>
    <row r="36" spans="1:21" s="97" customFormat="1" ht="23.1" customHeight="1">
      <c r="A36" s="62">
        <v>29</v>
      </c>
      <c r="B36" s="61" t="s">
        <v>1043</v>
      </c>
      <c r="C36" s="1091">
        <v>1595866709</v>
      </c>
      <c r="D36" s="1092">
        <v>541532782</v>
      </c>
      <c r="E36" s="1092">
        <v>2137399491</v>
      </c>
      <c r="F36" s="1092">
        <v>1462952915</v>
      </c>
      <c r="G36" s="1092">
        <v>124297892</v>
      </c>
      <c r="H36" s="1092">
        <v>1587250807</v>
      </c>
      <c r="I36" s="1093">
        <v>2017784</v>
      </c>
      <c r="J36" s="1093">
        <v>263200</v>
      </c>
      <c r="K36" s="1092">
        <v>2280984</v>
      </c>
      <c r="L36" s="1092">
        <v>257800</v>
      </c>
      <c r="M36" s="1092">
        <v>35030985</v>
      </c>
      <c r="N36" s="1094">
        <v>35288785</v>
      </c>
      <c r="O36" s="1094">
        <v>132655994</v>
      </c>
      <c r="P36" s="1094">
        <v>382203905</v>
      </c>
      <c r="Q36" s="1093">
        <v>514859899</v>
      </c>
      <c r="R36" s="1093">
        <v>196600</v>
      </c>
      <c r="S36" s="1093">
        <v>250000</v>
      </c>
      <c r="T36" s="1095">
        <v>446600</v>
      </c>
      <c r="U36" s="63">
        <v>29</v>
      </c>
    </row>
    <row r="37" spans="1:21" s="97" customFormat="1" ht="23.1" customHeight="1">
      <c r="A37" s="62">
        <v>30</v>
      </c>
      <c r="B37" s="61" t="s">
        <v>1044</v>
      </c>
      <c r="C37" s="1096">
        <v>3360684987</v>
      </c>
      <c r="D37" s="1097">
        <v>1286422148</v>
      </c>
      <c r="E37" s="1097">
        <v>4647107135</v>
      </c>
      <c r="F37" s="1097">
        <v>3076083206</v>
      </c>
      <c r="G37" s="1097">
        <v>309623735</v>
      </c>
      <c r="H37" s="1097">
        <v>3385706941</v>
      </c>
      <c r="I37" s="1098">
        <v>10036442</v>
      </c>
      <c r="J37" s="1098">
        <v>785127</v>
      </c>
      <c r="K37" s="1097">
        <v>10821569</v>
      </c>
      <c r="L37" s="1097">
        <v>2925400</v>
      </c>
      <c r="M37" s="1097">
        <v>220288241</v>
      </c>
      <c r="N37" s="1099">
        <v>223213641</v>
      </c>
      <c r="O37" s="1099">
        <v>281676381</v>
      </c>
      <c r="P37" s="1099">
        <v>756510172</v>
      </c>
      <c r="Q37" s="1098">
        <v>1038186553</v>
      </c>
      <c r="R37" s="1098">
        <v>140400</v>
      </c>
      <c r="S37" s="1098">
        <v>22900</v>
      </c>
      <c r="T37" s="1100">
        <v>163300</v>
      </c>
      <c r="U37" s="63">
        <v>30</v>
      </c>
    </row>
    <row r="38" spans="1:21" s="97" customFormat="1" ht="23.1" customHeight="1">
      <c r="A38" s="66">
        <v>31</v>
      </c>
      <c r="B38" s="58" t="s">
        <v>1045</v>
      </c>
      <c r="C38" s="1101">
        <v>1447504800</v>
      </c>
      <c r="D38" s="1102">
        <v>270703565</v>
      </c>
      <c r="E38" s="1102">
        <v>1718208365</v>
      </c>
      <c r="F38" s="1102">
        <v>1377075256</v>
      </c>
      <c r="G38" s="1102">
        <v>57647078</v>
      </c>
      <c r="H38" s="1102">
        <v>1434722334</v>
      </c>
      <c r="I38" s="1103">
        <v>1119500</v>
      </c>
      <c r="J38" s="1103">
        <v>31400</v>
      </c>
      <c r="K38" s="1102">
        <v>1150900</v>
      </c>
      <c r="L38" s="1102">
        <v>0</v>
      </c>
      <c r="M38" s="1102">
        <v>18100015</v>
      </c>
      <c r="N38" s="1104">
        <v>18100015</v>
      </c>
      <c r="O38" s="1104">
        <v>70429544</v>
      </c>
      <c r="P38" s="1104">
        <v>194956472</v>
      </c>
      <c r="Q38" s="1103">
        <v>265386016</v>
      </c>
      <c r="R38" s="1103">
        <v>0</v>
      </c>
      <c r="S38" s="1103">
        <v>0</v>
      </c>
      <c r="T38" s="1105">
        <v>0</v>
      </c>
      <c r="U38" s="67">
        <v>31</v>
      </c>
    </row>
    <row r="39" spans="1:21" s="97" customFormat="1" ht="23.1" customHeight="1">
      <c r="A39" s="62">
        <v>32</v>
      </c>
      <c r="B39" s="61" t="s">
        <v>1046</v>
      </c>
      <c r="C39" s="1091">
        <v>3172038329</v>
      </c>
      <c r="D39" s="1092">
        <v>691057866</v>
      </c>
      <c r="E39" s="1092">
        <v>3863096195</v>
      </c>
      <c r="F39" s="1092">
        <v>2934101934</v>
      </c>
      <c r="G39" s="1092">
        <v>225747940</v>
      </c>
      <c r="H39" s="1092">
        <v>3159849874</v>
      </c>
      <c r="I39" s="1093">
        <v>5096660</v>
      </c>
      <c r="J39" s="1093">
        <v>146900</v>
      </c>
      <c r="K39" s="1092">
        <v>5243560</v>
      </c>
      <c r="L39" s="1092">
        <v>804200</v>
      </c>
      <c r="M39" s="1092">
        <v>79884043</v>
      </c>
      <c r="N39" s="1094">
        <v>80688243</v>
      </c>
      <c r="O39" s="1094">
        <v>237132195</v>
      </c>
      <c r="P39" s="1094">
        <v>385425883</v>
      </c>
      <c r="Q39" s="1093">
        <v>622558078</v>
      </c>
      <c r="R39" s="1093">
        <v>381200</v>
      </c>
      <c r="S39" s="1093">
        <v>313300</v>
      </c>
      <c r="T39" s="1095">
        <v>694500</v>
      </c>
      <c r="U39" s="63">
        <v>32</v>
      </c>
    </row>
    <row r="40" spans="1:21" s="97" customFormat="1" ht="23.1" customHeight="1">
      <c r="A40" s="62">
        <v>33</v>
      </c>
      <c r="B40" s="61" t="s">
        <v>1047</v>
      </c>
      <c r="C40" s="1091">
        <v>1290995758</v>
      </c>
      <c r="D40" s="1092">
        <v>396549613</v>
      </c>
      <c r="E40" s="1092">
        <v>1687545371</v>
      </c>
      <c r="F40" s="1092">
        <v>1213737286</v>
      </c>
      <c r="G40" s="1092">
        <v>100297466</v>
      </c>
      <c r="H40" s="1092">
        <v>1314034752</v>
      </c>
      <c r="I40" s="1093">
        <v>1230800</v>
      </c>
      <c r="J40" s="1093">
        <v>103800</v>
      </c>
      <c r="K40" s="1092">
        <v>1334600</v>
      </c>
      <c r="L40" s="1092">
        <v>0</v>
      </c>
      <c r="M40" s="1092">
        <v>15385481</v>
      </c>
      <c r="N40" s="1094">
        <v>15385481</v>
      </c>
      <c r="O40" s="1094">
        <v>77258472</v>
      </c>
      <c r="P40" s="1094">
        <v>280866666</v>
      </c>
      <c r="Q40" s="1093">
        <v>358125138</v>
      </c>
      <c r="R40" s="1093">
        <v>130800</v>
      </c>
      <c r="S40" s="1093">
        <v>0</v>
      </c>
      <c r="T40" s="1095">
        <v>130800</v>
      </c>
      <c r="U40" s="63">
        <v>33</v>
      </c>
    </row>
    <row r="41" spans="1:21" s="97" customFormat="1" ht="23.1" customHeight="1">
      <c r="A41" s="62">
        <v>34</v>
      </c>
      <c r="B41" s="61" t="s">
        <v>1048</v>
      </c>
      <c r="C41" s="1091">
        <v>2175949927</v>
      </c>
      <c r="D41" s="1092">
        <v>645085226</v>
      </c>
      <c r="E41" s="1092">
        <v>2821035153</v>
      </c>
      <c r="F41" s="1092">
        <v>1980172090</v>
      </c>
      <c r="G41" s="1092">
        <v>191780751</v>
      </c>
      <c r="H41" s="1092">
        <v>2171952841</v>
      </c>
      <c r="I41" s="1093">
        <v>3524508</v>
      </c>
      <c r="J41" s="1093">
        <v>414116</v>
      </c>
      <c r="K41" s="1092">
        <v>3938624</v>
      </c>
      <c r="L41" s="1092">
        <v>1351600</v>
      </c>
      <c r="M41" s="1092">
        <v>119281375</v>
      </c>
      <c r="N41" s="1094">
        <v>120632975</v>
      </c>
      <c r="O41" s="1094">
        <v>194426237</v>
      </c>
      <c r="P41" s="1094">
        <v>334023100</v>
      </c>
      <c r="Q41" s="1093">
        <v>528449337</v>
      </c>
      <c r="R41" s="1093">
        <v>0</v>
      </c>
      <c r="S41" s="1093">
        <v>0</v>
      </c>
      <c r="T41" s="1095">
        <v>0</v>
      </c>
      <c r="U41" s="63">
        <v>34</v>
      </c>
    </row>
    <row r="42" spans="1:21" s="97" customFormat="1" ht="23.1" customHeight="1">
      <c r="A42" s="62">
        <v>35</v>
      </c>
      <c r="B42" s="61" t="s">
        <v>1049</v>
      </c>
      <c r="C42" s="1096">
        <v>2135231536</v>
      </c>
      <c r="D42" s="1097">
        <v>471418295</v>
      </c>
      <c r="E42" s="1097">
        <v>2606649831</v>
      </c>
      <c r="F42" s="1097">
        <v>2009620583</v>
      </c>
      <c r="G42" s="1097">
        <v>145893640</v>
      </c>
      <c r="H42" s="1097">
        <v>2155514223</v>
      </c>
      <c r="I42" s="1098">
        <v>232500</v>
      </c>
      <c r="J42" s="1098">
        <v>132883</v>
      </c>
      <c r="K42" s="1097">
        <v>365383</v>
      </c>
      <c r="L42" s="1097">
        <v>1642200</v>
      </c>
      <c r="M42" s="1097">
        <v>158613223</v>
      </c>
      <c r="N42" s="1099">
        <v>160255423</v>
      </c>
      <c r="O42" s="1099">
        <v>123968753</v>
      </c>
      <c r="P42" s="1099">
        <v>166911432</v>
      </c>
      <c r="Q42" s="1098">
        <v>290880185</v>
      </c>
      <c r="R42" s="1098">
        <v>0</v>
      </c>
      <c r="S42" s="1098">
        <v>0</v>
      </c>
      <c r="T42" s="1100">
        <v>0</v>
      </c>
      <c r="U42" s="63">
        <v>35</v>
      </c>
    </row>
    <row r="43" spans="1:21" s="97" customFormat="1" ht="23.1" customHeight="1">
      <c r="A43" s="68">
        <v>36</v>
      </c>
      <c r="B43" s="58" t="s">
        <v>1050</v>
      </c>
      <c r="C43" s="1101">
        <v>2086120449</v>
      </c>
      <c r="D43" s="1102">
        <v>571170083</v>
      </c>
      <c r="E43" s="1102">
        <v>2657290532</v>
      </c>
      <c r="F43" s="1102">
        <v>1881128167</v>
      </c>
      <c r="G43" s="1102">
        <v>240605248</v>
      </c>
      <c r="H43" s="1102">
        <v>2121733415</v>
      </c>
      <c r="I43" s="1103">
        <v>4862200</v>
      </c>
      <c r="J43" s="1103">
        <v>235500</v>
      </c>
      <c r="K43" s="1102">
        <v>5097700</v>
      </c>
      <c r="L43" s="1102">
        <v>11622500</v>
      </c>
      <c r="M43" s="1102">
        <v>71700546</v>
      </c>
      <c r="N43" s="1104">
        <v>83323046</v>
      </c>
      <c r="O43" s="1104">
        <v>193369782</v>
      </c>
      <c r="P43" s="1104">
        <v>258864289</v>
      </c>
      <c r="Q43" s="1103">
        <v>452234071</v>
      </c>
      <c r="R43" s="1103">
        <v>0</v>
      </c>
      <c r="S43" s="1103">
        <v>0</v>
      </c>
      <c r="T43" s="1105">
        <v>0</v>
      </c>
      <c r="U43" s="69">
        <v>36</v>
      </c>
    </row>
    <row r="44" spans="1:21" s="97" customFormat="1" ht="23.1" customHeight="1">
      <c r="A44" s="62">
        <v>37</v>
      </c>
      <c r="B44" s="61" t="s">
        <v>1051</v>
      </c>
      <c r="C44" s="1091">
        <v>3225132640</v>
      </c>
      <c r="D44" s="1092">
        <v>1016154153</v>
      </c>
      <c r="E44" s="1092">
        <v>4241286793</v>
      </c>
      <c r="F44" s="1092">
        <v>2957660371</v>
      </c>
      <c r="G44" s="1092">
        <v>175189723</v>
      </c>
      <c r="H44" s="1092">
        <v>3132850094</v>
      </c>
      <c r="I44" s="1093">
        <v>6801800</v>
      </c>
      <c r="J44" s="1093">
        <v>57532</v>
      </c>
      <c r="K44" s="1092">
        <v>6859332</v>
      </c>
      <c r="L44" s="1092">
        <v>6190300</v>
      </c>
      <c r="M44" s="1092">
        <v>209257726</v>
      </c>
      <c r="N44" s="1094">
        <v>215448026</v>
      </c>
      <c r="O44" s="1094">
        <v>261281969</v>
      </c>
      <c r="P44" s="1094">
        <v>631706704</v>
      </c>
      <c r="Q44" s="1093">
        <v>892988673</v>
      </c>
      <c r="R44" s="1093">
        <v>500800</v>
      </c>
      <c r="S44" s="1093">
        <v>0</v>
      </c>
      <c r="T44" s="1095">
        <v>500800</v>
      </c>
      <c r="U44" s="63">
        <v>37</v>
      </c>
    </row>
    <row r="45" spans="1:21" s="97" customFormat="1" ht="23.1" customHeight="1">
      <c r="A45" s="62">
        <v>38</v>
      </c>
      <c r="B45" s="61" t="s">
        <v>1052</v>
      </c>
      <c r="C45" s="1091">
        <v>1266924964</v>
      </c>
      <c r="D45" s="1092">
        <v>363884252</v>
      </c>
      <c r="E45" s="1092">
        <v>1630809216</v>
      </c>
      <c r="F45" s="1092">
        <v>1198910849</v>
      </c>
      <c r="G45" s="1092">
        <v>63999305</v>
      </c>
      <c r="H45" s="1092">
        <v>1262910154</v>
      </c>
      <c r="I45" s="1093">
        <v>1361859</v>
      </c>
      <c r="J45" s="1093">
        <v>196900</v>
      </c>
      <c r="K45" s="1092">
        <v>1558759</v>
      </c>
      <c r="L45" s="1092">
        <v>2600</v>
      </c>
      <c r="M45" s="1092">
        <v>51273755</v>
      </c>
      <c r="N45" s="1094">
        <v>51276355</v>
      </c>
      <c r="O45" s="1094">
        <v>68011515</v>
      </c>
      <c r="P45" s="1094">
        <v>248611192</v>
      </c>
      <c r="Q45" s="1093">
        <v>316622707</v>
      </c>
      <c r="R45" s="1093">
        <v>18800</v>
      </c>
      <c r="S45" s="1093">
        <v>5600</v>
      </c>
      <c r="T45" s="1095">
        <v>24400</v>
      </c>
      <c r="U45" s="63">
        <v>38</v>
      </c>
    </row>
    <row r="46" spans="1:21" s="97" customFormat="1" ht="23.1" customHeight="1">
      <c r="A46" s="62">
        <v>39</v>
      </c>
      <c r="B46" s="61" t="s">
        <v>1053</v>
      </c>
      <c r="C46" s="1091">
        <v>820006304</v>
      </c>
      <c r="D46" s="1092">
        <v>173359037</v>
      </c>
      <c r="E46" s="1092">
        <v>993365341</v>
      </c>
      <c r="F46" s="1092">
        <v>769148404</v>
      </c>
      <c r="G46" s="1092">
        <v>68299588</v>
      </c>
      <c r="H46" s="1092">
        <v>837447992</v>
      </c>
      <c r="I46" s="1093">
        <v>0</v>
      </c>
      <c r="J46" s="1093">
        <v>0</v>
      </c>
      <c r="K46" s="1092">
        <v>0</v>
      </c>
      <c r="L46" s="1092">
        <v>0</v>
      </c>
      <c r="M46" s="1092">
        <v>17087100</v>
      </c>
      <c r="N46" s="1094">
        <v>17087100</v>
      </c>
      <c r="O46" s="1094">
        <v>50857900</v>
      </c>
      <c r="P46" s="1094">
        <v>87972349</v>
      </c>
      <c r="Q46" s="1093">
        <v>138830249</v>
      </c>
      <c r="R46" s="1093">
        <v>0</v>
      </c>
      <c r="S46" s="1093">
        <v>0</v>
      </c>
      <c r="T46" s="1095">
        <v>0</v>
      </c>
      <c r="U46" s="63">
        <v>39</v>
      </c>
    </row>
    <row r="47" spans="1:21" s="97" customFormat="1" ht="23.1" customHeight="1">
      <c r="A47" s="62">
        <v>42</v>
      </c>
      <c r="B47" s="61" t="s">
        <v>1054</v>
      </c>
      <c r="C47" s="1096">
        <v>877298187</v>
      </c>
      <c r="D47" s="1097">
        <v>74469555</v>
      </c>
      <c r="E47" s="1097">
        <v>951767742</v>
      </c>
      <c r="F47" s="1097">
        <v>840797979</v>
      </c>
      <c r="G47" s="1097">
        <v>30788900</v>
      </c>
      <c r="H47" s="1097">
        <v>871586879</v>
      </c>
      <c r="I47" s="1098">
        <v>586800</v>
      </c>
      <c r="J47" s="1098">
        <v>50500</v>
      </c>
      <c r="K47" s="1097">
        <v>637300</v>
      </c>
      <c r="L47" s="1097">
        <v>253200</v>
      </c>
      <c r="M47" s="1097">
        <v>13217947</v>
      </c>
      <c r="N47" s="1099">
        <v>13471147</v>
      </c>
      <c r="O47" s="1099">
        <v>36247008</v>
      </c>
      <c r="P47" s="1099">
        <v>30462708</v>
      </c>
      <c r="Q47" s="1098">
        <v>66709716</v>
      </c>
      <c r="R47" s="1098">
        <v>0</v>
      </c>
      <c r="S47" s="1098">
        <v>0</v>
      </c>
      <c r="T47" s="1100">
        <v>0</v>
      </c>
      <c r="U47" s="63">
        <v>42</v>
      </c>
    </row>
    <row r="48" spans="1:21" s="97" customFormat="1" ht="23.1" customHeight="1">
      <c r="A48" s="68">
        <v>43</v>
      </c>
      <c r="B48" s="58" t="s">
        <v>1055</v>
      </c>
      <c r="C48" s="1101">
        <v>1963433076</v>
      </c>
      <c r="D48" s="1102">
        <v>727888010</v>
      </c>
      <c r="E48" s="1102">
        <v>2691321086</v>
      </c>
      <c r="F48" s="1102">
        <v>1772253164</v>
      </c>
      <c r="G48" s="1102">
        <v>207332884</v>
      </c>
      <c r="H48" s="1102">
        <v>1979586048</v>
      </c>
      <c r="I48" s="1103">
        <v>1410100</v>
      </c>
      <c r="J48" s="1103">
        <v>217007</v>
      </c>
      <c r="K48" s="1102">
        <v>1627107</v>
      </c>
      <c r="L48" s="1102">
        <v>2122100</v>
      </c>
      <c r="M48" s="1102">
        <v>138425344</v>
      </c>
      <c r="N48" s="1104">
        <v>140547444</v>
      </c>
      <c r="O48" s="1104">
        <v>189057812</v>
      </c>
      <c r="P48" s="1104">
        <v>382129782</v>
      </c>
      <c r="Q48" s="1103">
        <v>571187594</v>
      </c>
      <c r="R48" s="1103">
        <v>0</v>
      </c>
      <c r="S48" s="1103">
        <v>0</v>
      </c>
      <c r="T48" s="1105">
        <v>0</v>
      </c>
      <c r="U48" s="69">
        <v>43</v>
      </c>
    </row>
    <row r="49" spans="1:21" s="97" customFormat="1" ht="23.1" customHeight="1">
      <c r="A49" s="62">
        <v>44</v>
      </c>
      <c r="B49" s="61" t="s">
        <v>1056</v>
      </c>
      <c r="C49" s="1091">
        <v>774969160</v>
      </c>
      <c r="D49" s="1092">
        <v>215587217</v>
      </c>
      <c r="E49" s="1092">
        <v>990556377</v>
      </c>
      <c r="F49" s="1092">
        <v>711868842</v>
      </c>
      <c r="G49" s="1092">
        <v>46772764</v>
      </c>
      <c r="H49" s="1092">
        <v>758641606</v>
      </c>
      <c r="I49" s="1093">
        <v>214500</v>
      </c>
      <c r="J49" s="1093">
        <v>500</v>
      </c>
      <c r="K49" s="1092">
        <v>215000</v>
      </c>
      <c r="L49" s="1092">
        <v>5900</v>
      </c>
      <c r="M49" s="1092">
        <v>38452698</v>
      </c>
      <c r="N49" s="1094">
        <v>38458598</v>
      </c>
      <c r="O49" s="1094">
        <v>63094418</v>
      </c>
      <c r="P49" s="1094">
        <v>130361755</v>
      </c>
      <c r="Q49" s="1093">
        <v>193456173</v>
      </c>
      <c r="R49" s="1093">
        <v>0</v>
      </c>
      <c r="S49" s="1093">
        <v>0</v>
      </c>
      <c r="T49" s="1095">
        <v>0</v>
      </c>
      <c r="U49" s="63">
        <v>44</v>
      </c>
    </row>
    <row r="50" spans="1:21" s="97" customFormat="1" ht="23.1" customHeight="1">
      <c r="A50" s="62">
        <v>45</v>
      </c>
      <c r="B50" s="61" t="s">
        <v>1057</v>
      </c>
      <c r="C50" s="1091">
        <v>267507406</v>
      </c>
      <c r="D50" s="1092">
        <v>43267576</v>
      </c>
      <c r="E50" s="1092">
        <v>310774982</v>
      </c>
      <c r="F50" s="1092">
        <v>257007088</v>
      </c>
      <c r="G50" s="1092">
        <v>10810118</v>
      </c>
      <c r="H50" s="1092">
        <v>267817206</v>
      </c>
      <c r="I50" s="1093">
        <v>27800</v>
      </c>
      <c r="J50" s="1093">
        <v>0</v>
      </c>
      <c r="K50" s="1092">
        <v>27800</v>
      </c>
      <c r="L50" s="1092">
        <v>0</v>
      </c>
      <c r="M50" s="1092">
        <v>1169754</v>
      </c>
      <c r="N50" s="1094">
        <v>1169754</v>
      </c>
      <c r="O50" s="1094">
        <v>10500318</v>
      </c>
      <c r="P50" s="1094">
        <v>31287704</v>
      </c>
      <c r="Q50" s="1093">
        <v>41788022</v>
      </c>
      <c r="R50" s="1093">
        <v>0</v>
      </c>
      <c r="S50" s="1093">
        <v>0</v>
      </c>
      <c r="T50" s="1095">
        <v>0</v>
      </c>
      <c r="U50" s="63">
        <v>45</v>
      </c>
    </row>
    <row r="51" spans="1:21" s="97" customFormat="1" ht="23.1" customHeight="1">
      <c r="A51" s="62">
        <v>46</v>
      </c>
      <c r="B51" s="61" t="s">
        <v>1058</v>
      </c>
      <c r="C51" s="1091">
        <v>1323232094</v>
      </c>
      <c r="D51" s="1092">
        <v>333918496</v>
      </c>
      <c r="E51" s="1092">
        <v>1657150590</v>
      </c>
      <c r="F51" s="1092">
        <v>1260324994</v>
      </c>
      <c r="G51" s="1092">
        <v>83718922</v>
      </c>
      <c r="H51" s="1092">
        <v>1344043916</v>
      </c>
      <c r="I51" s="1093">
        <v>462000</v>
      </c>
      <c r="J51" s="1093">
        <v>45600</v>
      </c>
      <c r="K51" s="1092">
        <v>507600</v>
      </c>
      <c r="L51" s="1092">
        <v>103500</v>
      </c>
      <c r="M51" s="1092">
        <v>49363608</v>
      </c>
      <c r="N51" s="1094">
        <v>49467108</v>
      </c>
      <c r="O51" s="1094">
        <v>62803600</v>
      </c>
      <c r="P51" s="1094">
        <v>200835966</v>
      </c>
      <c r="Q51" s="1093">
        <v>263639566</v>
      </c>
      <c r="R51" s="1093">
        <v>0</v>
      </c>
      <c r="S51" s="1093">
        <v>0</v>
      </c>
      <c r="T51" s="1095">
        <v>0</v>
      </c>
      <c r="U51" s="63">
        <v>46</v>
      </c>
    </row>
    <row r="52" spans="1:21" s="97" customFormat="1" ht="23.1" customHeight="1">
      <c r="A52" s="62">
        <v>47</v>
      </c>
      <c r="B52" s="61" t="s">
        <v>1059</v>
      </c>
      <c r="C52" s="1096">
        <v>1157786232</v>
      </c>
      <c r="D52" s="1097">
        <v>240360370</v>
      </c>
      <c r="E52" s="1097">
        <v>1398146602</v>
      </c>
      <c r="F52" s="1097">
        <v>1082930472</v>
      </c>
      <c r="G52" s="1097">
        <v>73260660</v>
      </c>
      <c r="H52" s="1097">
        <v>1156191132</v>
      </c>
      <c r="I52" s="1098">
        <v>1309900</v>
      </c>
      <c r="J52" s="1098">
        <v>144000</v>
      </c>
      <c r="K52" s="1097">
        <v>1453900</v>
      </c>
      <c r="L52" s="1097">
        <v>0</v>
      </c>
      <c r="M52" s="1097">
        <v>28271178</v>
      </c>
      <c r="N52" s="1099">
        <v>28271178</v>
      </c>
      <c r="O52" s="1099">
        <v>74855760</v>
      </c>
      <c r="P52" s="1099">
        <v>138828532</v>
      </c>
      <c r="Q52" s="1098">
        <v>213684292</v>
      </c>
      <c r="R52" s="1098">
        <v>0</v>
      </c>
      <c r="S52" s="1098">
        <v>0</v>
      </c>
      <c r="T52" s="1100">
        <v>0</v>
      </c>
      <c r="U52" s="63">
        <v>47</v>
      </c>
    </row>
    <row r="53" spans="1:21" s="97" customFormat="1" ht="23.1" customHeight="1">
      <c r="A53" s="66">
        <v>49</v>
      </c>
      <c r="B53" s="58" t="s">
        <v>1060</v>
      </c>
      <c r="C53" s="1101">
        <v>350399277</v>
      </c>
      <c r="D53" s="1102">
        <v>56565340</v>
      </c>
      <c r="E53" s="1102">
        <v>406964617</v>
      </c>
      <c r="F53" s="1102">
        <v>329732400</v>
      </c>
      <c r="G53" s="1102">
        <v>13530474</v>
      </c>
      <c r="H53" s="1102">
        <v>343262874</v>
      </c>
      <c r="I53" s="1103">
        <v>0</v>
      </c>
      <c r="J53" s="1103">
        <v>0</v>
      </c>
      <c r="K53" s="1102">
        <v>0</v>
      </c>
      <c r="L53" s="1102">
        <v>0</v>
      </c>
      <c r="M53" s="1102">
        <v>4419307</v>
      </c>
      <c r="N53" s="1104">
        <v>4419307</v>
      </c>
      <c r="O53" s="1104">
        <v>20666877</v>
      </c>
      <c r="P53" s="1104">
        <v>38615559</v>
      </c>
      <c r="Q53" s="1103">
        <v>59282436</v>
      </c>
      <c r="R53" s="1103">
        <v>0</v>
      </c>
      <c r="S53" s="1103">
        <v>0</v>
      </c>
      <c r="T53" s="1105">
        <v>0</v>
      </c>
      <c r="U53" s="67">
        <v>49</v>
      </c>
    </row>
    <row r="54" spans="1:21" s="97" customFormat="1" ht="23.1" customHeight="1">
      <c r="A54" s="62">
        <v>50</v>
      </c>
      <c r="B54" s="61" t="s">
        <v>1061</v>
      </c>
      <c r="C54" s="1091">
        <v>379335379</v>
      </c>
      <c r="D54" s="1092">
        <v>57746122</v>
      </c>
      <c r="E54" s="1092">
        <v>437081501</v>
      </c>
      <c r="F54" s="1092">
        <v>363825506</v>
      </c>
      <c r="G54" s="1092">
        <v>19956815</v>
      </c>
      <c r="H54" s="1092">
        <v>383782321</v>
      </c>
      <c r="I54" s="1093">
        <v>62400</v>
      </c>
      <c r="J54" s="1093">
        <v>0</v>
      </c>
      <c r="K54" s="1092">
        <v>62400</v>
      </c>
      <c r="L54" s="1092">
        <v>0</v>
      </c>
      <c r="M54" s="1092">
        <v>5239646</v>
      </c>
      <c r="N54" s="1094">
        <v>5239646</v>
      </c>
      <c r="O54" s="1094">
        <v>15509873</v>
      </c>
      <c r="P54" s="1094">
        <v>32549661</v>
      </c>
      <c r="Q54" s="1093">
        <v>48059534</v>
      </c>
      <c r="R54" s="1093">
        <v>0</v>
      </c>
      <c r="S54" s="1093">
        <v>0</v>
      </c>
      <c r="T54" s="1095">
        <v>0</v>
      </c>
      <c r="U54" s="63">
        <v>50</v>
      </c>
    </row>
    <row r="55" spans="1:21" s="97" customFormat="1" ht="23.1" customHeight="1">
      <c r="A55" s="62">
        <v>51</v>
      </c>
      <c r="B55" s="61" t="s">
        <v>1062</v>
      </c>
      <c r="C55" s="1091">
        <v>603925573</v>
      </c>
      <c r="D55" s="1092">
        <v>112283839</v>
      </c>
      <c r="E55" s="1092">
        <v>716209412</v>
      </c>
      <c r="F55" s="1092">
        <v>581224960</v>
      </c>
      <c r="G55" s="1092">
        <v>32825867</v>
      </c>
      <c r="H55" s="1092">
        <v>614050827</v>
      </c>
      <c r="I55" s="1093">
        <v>334500</v>
      </c>
      <c r="J55" s="1093">
        <v>3900</v>
      </c>
      <c r="K55" s="1092">
        <v>338400</v>
      </c>
      <c r="L55" s="1092">
        <v>218100</v>
      </c>
      <c r="M55" s="1092">
        <v>20477622</v>
      </c>
      <c r="N55" s="1094">
        <v>20695722</v>
      </c>
      <c r="O55" s="1094">
        <v>22482513</v>
      </c>
      <c r="P55" s="1094">
        <v>58980350</v>
      </c>
      <c r="Q55" s="1093">
        <v>81462863</v>
      </c>
      <c r="R55" s="1093">
        <v>0</v>
      </c>
      <c r="S55" s="1093">
        <v>0</v>
      </c>
      <c r="T55" s="1095">
        <v>0</v>
      </c>
      <c r="U55" s="63">
        <v>51</v>
      </c>
    </row>
    <row r="56" spans="1:21" s="97" customFormat="1" ht="23.1" customHeight="1">
      <c r="A56" s="62">
        <v>52</v>
      </c>
      <c r="B56" s="61" t="s">
        <v>1063</v>
      </c>
      <c r="C56" s="1091">
        <v>262405710</v>
      </c>
      <c r="D56" s="1092">
        <v>11061688</v>
      </c>
      <c r="E56" s="1092">
        <v>273467398</v>
      </c>
      <c r="F56" s="1092">
        <v>257651855</v>
      </c>
      <c r="G56" s="1092">
        <v>4602798</v>
      </c>
      <c r="H56" s="1092">
        <v>262254653</v>
      </c>
      <c r="I56" s="1093">
        <v>96000</v>
      </c>
      <c r="J56" s="1093">
        <v>0</v>
      </c>
      <c r="K56" s="1092">
        <v>96000</v>
      </c>
      <c r="L56" s="1092">
        <v>18200</v>
      </c>
      <c r="M56" s="1092">
        <v>3816059</v>
      </c>
      <c r="N56" s="1094">
        <v>3834259</v>
      </c>
      <c r="O56" s="1094">
        <v>4735655</v>
      </c>
      <c r="P56" s="1094">
        <v>2642831</v>
      </c>
      <c r="Q56" s="1093">
        <v>7378486</v>
      </c>
      <c r="R56" s="1093">
        <v>0</v>
      </c>
      <c r="S56" s="1093">
        <v>0</v>
      </c>
      <c r="T56" s="1095">
        <v>0</v>
      </c>
      <c r="U56" s="63">
        <v>52</v>
      </c>
    </row>
    <row r="57" spans="1:21" s="97" customFormat="1" ht="23.1" customHeight="1" thickBot="1">
      <c r="A57" s="77">
        <v>54</v>
      </c>
      <c r="B57" s="78" t="s">
        <v>1064</v>
      </c>
      <c r="C57" s="1106">
        <v>488847719</v>
      </c>
      <c r="D57" s="1107">
        <v>91746652</v>
      </c>
      <c r="E57" s="1107">
        <v>580594371</v>
      </c>
      <c r="F57" s="1107">
        <v>475033923</v>
      </c>
      <c r="G57" s="1107">
        <v>22404933</v>
      </c>
      <c r="H57" s="1107">
        <v>497438856</v>
      </c>
      <c r="I57" s="1108">
        <v>0</v>
      </c>
      <c r="J57" s="1108">
        <v>0</v>
      </c>
      <c r="K57" s="1107">
        <v>0</v>
      </c>
      <c r="L57" s="1107">
        <v>72700</v>
      </c>
      <c r="M57" s="1107">
        <v>17549219</v>
      </c>
      <c r="N57" s="1109">
        <v>17621919</v>
      </c>
      <c r="O57" s="1109">
        <v>13741096</v>
      </c>
      <c r="P57" s="1109">
        <v>51792500</v>
      </c>
      <c r="Q57" s="1108">
        <v>65533596</v>
      </c>
      <c r="R57" s="1108">
        <v>0</v>
      </c>
      <c r="S57" s="1108">
        <v>0</v>
      </c>
      <c r="T57" s="1110">
        <v>0</v>
      </c>
      <c r="U57" s="79">
        <v>54</v>
      </c>
    </row>
    <row r="58" spans="1:21" s="97" customFormat="1" ht="23.1" customHeight="1">
      <c r="A58" s="62">
        <v>55</v>
      </c>
      <c r="B58" s="61" t="s">
        <v>1065</v>
      </c>
      <c r="C58" s="1091">
        <v>435424799</v>
      </c>
      <c r="D58" s="1092">
        <v>41768471</v>
      </c>
      <c r="E58" s="1092">
        <v>477193270</v>
      </c>
      <c r="F58" s="1092">
        <v>417957131</v>
      </c>
      <c r="G58" s="1092">
        <v>11313950</v>
      </c>
      <c r="H58" s="1092">
        <v>429271081</v>
      </c>
      <c r="I58" s="1093">
        <v>56601</v>
      </c>
      <c r="J58" s="1093">
        <v>1000</v>
      </c>
      <c r="K58" s="1092">
        <v>57601</v>
      </c>
      <c r="L58" s="1092">
        <v>0</v>
      </c>
      <c r="M58" s="1092">
        <v>12487333</v>
      </c>
      <c r="N58" s="1094">
        <v>12487333</v>
      </c>
      <c r="O58" s="1094">
        <v>17467668</v>
      </c>
      <c r="P58" s="1094">
        <v>17967188</v>
      </c>
      <c r="Q58" s="1093">
        <v>35434856</v>
      </c>
      <c r="R58" s="1093">
        <v>0</v>
      </c>
      <c r="S58" s="1093">
        <v>0</v>
      </c>
      <c r="T58" s="1095">
        <v>0</v>
      </c>
      <c r="U58" s="63">
        <v>55</v>
      </c>
    </row>
    <row r="59" spans="1:21" s="97" customFormat="1" ht="23.1" customHeight="1">
      <c r="A59" s="62">
        <v>56</v>
      </c>
      <c r="B59" s="61" t="s">
        <v>1066</v>
      </c>
      <c r="C59" s="1091">
        <v>391955365</v>
      </c>
      <c r="D59" s="1092">
        <v>76726925</v>
      </c>
      <c r="E59" s="1092">
        <v>468682290</v>
      </c>
      <c r="F59" s="1092">
        <v>376938465</v>
      </c>
      <c r="G59" s="1092">
        <v>21907258</v>
      </c>
      <c r="H59" s="1092">
        <v>398845723</v>
      </c>
      <c r="I59" s="1093">
        <v>164000</v>
      </c>
      <c r="J59" s="1093">
        <v>63000</v>
      </c>
      <c r="K59" s="1092">
        <v>227000</v>
      </c>
      <c r="L59" s="1092">
        <v>0</v>
      </c>
      <c r="M59" s="1092">
        <v>8076346</v>
      </c>
      <c r="N59" s="1094">
        <v>8076346</v>
      </c>
      <c r="O59" s="1094">
        <v>15016900</v>
      </c>
      <c r="P59" s="1094">
        <v>46743321</v>
      </c>
      <c r="Q59" s="1093">
        <v>61760221</v>
      </c>
      <c r="R59" s="1093">
        <v>0</v>
      </c>
      <c r="S59" s="1093">
        <v>0</v>
      </c>
      <c r="T59" s="1095">
        <v>0</v>
      </c>
      <c r="U59" s="63">
        <v>56</v>
      </c>
    </row>
    <row r="60" spans="1:21" s="97" customFormat="1" ht="23.1" customHeight="1">
      <c r="A60" s="62">
        <v>57</v>
      </c>
      <c r="B60" s="61" t="s">
        <v>1067</v>
      </c>
      <c r="C60" s="1091">
        <v>156604298</v>
      </c>
      <c r="D60" s="1092">
        <v>42660173</v>
      </c>
      <c r="E60" s="1092">
        <v>199264471</v>
      </c>
      <c r="F60" s="1092">
        <v>151640248</v>
      </c>
      <c r="G60" s="1092">
        <v>6832197</v>
      </c>
      <c r="H60" s="1092">
        <v>158472445</v>
      </c>
      <c r="I60" s="1093">
        <v>477600</v>
      </c>
      <c r="J60" s="1093">
        <v>0</v>
      </c>
      <c r="K60" s="1092">
        <v>477600</v>
      </c>
      <c r="L60" s="1092">
        <v>0</v>
      </c>
      <c r="M60" s="1092">
        <v>2302474</v>
      </c>
      <c r="N60" s="1094">
        <v>2302474</v>
      </c>
      <c r="O60" s="1094">
        <v>4964050</v>
      </c>
      <c r="P60" s="1094">
        <v>33525502</v>
      </c>
      <c r="Q60" s="1093">
        <v>38489552</v>
      </c>
      <c r="R60" s="1093">
        <v>0</v>
      </c>
      <c r="S60" s="1093">
        <v>0</v>
      </c>
      <c r="T60" s="1095">
        <v>0</v>
      </c>
      <c r="U60" s="63">
        <v>57</v>
      </c>
    </row>
    <row r="61" spans="1:21" s="97" customFormat="1" ht="23.1" customHeight="1">
      <c r="A61" s="62">
        <v>58</v>
      </c>
      <c r="B61" s="61" t="s">
        <v>1068</v>
      </c>
      <c r="C61" s="1091">
        <v>175973642</v>
      </c>
      <c r="D61" s="1092">
        <v>33456855</v>
      </c>
      <c r="E61" s="1092">
        <v>209430497</v>
      </c>
      <c r="F61" s="1092">
        <v>169765493</v>
      </c>
      <c r="G61" s="1092">
        <v>7034211</v>
      </c>
      <c r="H61" s="1092">
        <v>176799704</v>
      </c>
      <c r="I61" s="1093">
        <v>0</v>
      </c>
      <c r="J61" s="1093">
        <v>0</v>
      </c>
      <c r="K61" s="1092">
        <v>0</v>
      </c>
      <c r="L61" s="1092">
        <v>0</v>
      </c>
      <c r="M61" s="1092">
        <v>2332698</v>
      </c>
      <c r="N61" s="1094">
        <v>2332698</v>
      </c>
      <c r="O61" s="1094">
        <v>6208149</v>
      </c>
      <c r="P61" s="1094">
        <v>24089946</v>
      </c>
      <c r="Q61" s="1093">
        <v>30298095</v>
      </c>
      <c r="R61" s="1093">
        <v>0</v>
      </c>
      <c r="S61" s="1093">
        <v>0</v>
      </c>
      <c r="T61" s="1095">
        <v>0</v>
      </c>
      <c r="U61" s="63">
        <v>58</v>
      </c>
    </row>
    <row r="62" spans="1:21" s="97" customFormat="1" ht="23.1" customHeight="1">
      <c r="A62" s="62">
        <v>59</v>
      </c>
      <c r="B62" s="61" t="s">
        <v>1069</v>
      </c>
      <c r="C62" s="1096">
        <v>130882679</v>
      </c>
      <c r="D62" s="1097">
        <v>26086637</v>
      </c>
      <c r="E62" s="1097">
        <v>156969316</v>
      </c>
      <c r="F62" s="1097">
        <v>126437169</v>
      </c>
      <c r="G62" s="1097">
        <v>4659577</v>
      </c>
      <c r="H62" s="1097">
        <v>131096746</v>
      </c>
      <c r="I62" s="1098">
        <v>0</v>
      </c>
      <c r="J62" s="1098">
        <v>0</v>
      </c>
      <c r="K62" s="1097">
        <v>0</v>
      </c>
      <c r="L62" s="1097">
        <v>0</v>
      </c>
      <c r="M62" s="1097">
        <v>670800</v>
      </c>
      <c r="N62" s="1099">
        <v>670800</v>
      </c>
      <c r="O62" s="1099">
        <v>4445510</v>
      </c>
      <c r="P62" s="1099">
        <v>20756260</v>
      </c>
      <c r="Q62" s="1098">
        <v>25201770</v>
      </c>
      <c r="R62" s="1098">
        <v>0</v>
      </c>
      <c r="S62" s="1098">
        <v>0</v>
      </c>
      <c r="T62" s="1100">
        <v>0</v>
      </c>
      <c r="U62" s="63">
        <v>59</v>
      </c>
    </row>
    <row r="63" spans="1:21" s="97" customFormat="1" ht="23.1" customHeight="1">
      <c r="A63" s="66">
        <v>61</v>
      </c>
      <c r="B63" s="58" t="s">
        <v>1070</v>
      </c>
      <c r="C63" s="1101">
        <v>225265218</v>
      </c>
      <c r="D63" s="1102">
        <v>22655777</v>
      </c>
      <c r="E63" s="1102">
        <v>247920995</v>
      </c>
      <c r="F63" s="1102">
        <v>219440573</v>
      </c>
      <c r="G63" s="1102">
        <v>6337911</v>
      </c>
      <c r="H63" s="1102">
        <v>225778484</v>
      </c>
      <c r="I63" s="1103">
        <v>0</v>
      </c>
      <c r="J63" s="1103">
        <v>0</v>
      </c>
      <c r="K63" s="1102">
        <v>0</v>
      </c>
      <c r="L63" s="1102">
        <v>0</v>
      </c>
      <c r="M63" s="1102">
        <v>2137782</v>
      </c>
      <c r="N63" s="1104">
        <v>2137782</v>
      </c>
      <c r="O63" s="1104">
        <v>5824645</v>
      </c>
      <c r="P63" s="1104">
        <v>14180084</v>
      </c>
      <c r="Q63" s="1103">
        <v>20004729</v>
      </c>
      <c r="R63" s="1103">
        <v>0</v>
      </c>
      <c r="S63" s="1103">
        <v>0</v>
      </c>
      <c r="T63" s="1105">
        <v>0</v>
      </c>
      <c r="U63" s="67">
        <v>61</v>
      </c>
    </row>
    <row r="64" spans="1:21" s="97" customFormat="1" ht="23.1" customHeight="1">
      <c r="A64" s="62">
        <v>65</v>
      </c>
      <c r="B64" s="61" t="s">
        <v>1071</v>
      </c>
      <c r="C64" s="1091">
        <v>54479000</v>
      </c>
      <c r="D64" s="1092">
        <v>229200</v>
      </c>
      <c r="E64" s="1092">
        <v>54708200</v>
      </c>
      <c r="F64" s="1092">
        <v>54403200</v>
      </c>
      <c r="G64" s="1092">
        <v>205900</v>
      </c>
      <c r="H64" s="1092">
        <v>54609100</v>
      </c>
      <c r="I64" s="1093">
        <v>0</v>
      </c>
      <c r="J64" s="1093">
        <v>0</v>
      </c>
      <c r="K64" s="1092">
        <v>0</v>
      </c>
      <c r="L64" s="1092">
        <v>0</v>
      </c>
      <c r="M64" s="1092">
        <v>0</v>
      </c>
      <c r="N64" s="1094">
        <v>0</v>
      </c>
      <c r="O64" s="1094">
        <v>75800</v>
      </c>
      <c r="P64" s="1094">
        <v>23300</v>
      </c>
      <c r="Q64" s="1093">
        <v>99100</v>
      </c>
      <c r="R64" s="1093">
        <v>0</v>
      </c>
      <c r="S64" s="1093">
        <v>0</v>
      </c>
      <c r="T64" s="1095">
        <v>0</v>
      </c>
      <c r="U64" s="63">
        <v>65</v>
      </c>
    </row>
    <row r="65" spans="1:21" s="97" customFormat="1" ht="23.1" customHeight="1">
      <c r="A65" s="62">
        <v>66</v>
      </c>
      <c r="B65" s="61" t="s">
        <v>1072</v>
      </c>
      <c r="C65" s="1091">
        <v>230490275</v>
      </c>
      <c r="D65" s="1092">
        <v>18321719</v>
      </c>
      <c r="E65" s="1092">
        <v>248811994</v>
      </c>
      <c r="F65" s="1092">
        <v>224593335</v>
      </c>
      <c r="G65" s="1092">
        <v>6133749</v>
      </c>
      <c r="H65" s="1092">
        <v>230727084</v>
      </c>
      <c r="I65" s="1093">
        <v>3000</v>
      </c>
      <c r="J65" s="1093">
        <v>0</v>
      </c>
      <c r="K65" s="1092">
        <v>3000</v>
      </c>
      <c r="L65" s="1092">
        <v>0</v>
      </c>
      <c r="M65" s="1092">
        <v>3185659</v>
      </c>
      <c r="N65" s="1094">
        <v>3185659</v>
      </c>
      <c r="O65" s="1094">
        <v>5896940</v>
      </c>
      <c r="P65" s="1094">
        <v>9002311</v>
      </c>
      <c r="Q65" s="1093">
        <v>14899251</v>
      </c>
      <c r="R65" s="1093">
        <v>0</v>
      </c>
      <c r="S65" s="1093">
        <v>0</v>
      </c>
      <c r="T65" s="1095">
        <v>0</v>
      </c>
      <c r="U65" s="63">
        <v>66</v>
      </c>
    </row>
    <row r="66" spans="1:21" s="97" customFormat="1" ht="23.1" customHeight="1">
      <c r="A66" s="62">
        <v>68</v>
      </c>
      <c r="B66" s="61" t="s">
        <v>1073</v>
      </c>
      <c r="C66" s="1091">
        <v>247076308</v>
      </c>
      <c r="D66" s="1092">
        <v>42465562</v>
      </c>
      <c r="E66" s="1092">
        <v>289541870</v>
      </c>
      <c r="F66" s="1092">
        <v>232492564</v>
      </c>
      <c r="G66" s="1092">
        <v>10018015</v>
      </c>
      <c r="H66" s="1092">
        <v>242510579</v>
      </c>
      <c r="I66" s="1093">
        <v>153800</v>
      </c>
      <c r="J66" s="1093">
        <v>0</v>
      </c>
      <c r="K66" s="1092">
        <v>153800</v>
      </c>
      <c r="L66" s="1092">
        <v>87600</v>
      </c>
      <c r="M66" s="1092">
        <v>3342590</v>
      </c>
      <c r="N66" s="1094">
        <v>3430190</v>
      </c>
      <c r="O66" s="1094">
        <v>14496144</v>
      </c>
      <c r="P66" s="1094">
        <v>29104957</v>
      </c>
      <c r="Q66" s="1093">
        <v>43601101</v>
      </c>
      <c r="R66" s="1093">
        <v>0</v>
      </c>
      <c r="S66" s="1093">
        <v>0</v>
      </c>
      <c r="T66" s="1095">
        <v>0</v>
      </c>
      <c r="U66" s="63">
        <v>68</v>
      </c>
    </row>
    <row r="67" spans="1:21" s="97" customFormat="1" ht="23.1" customHeight="1">
      <c r="A67" s="71">
        <v>70</v>
      </c>
      <c r="B67" s="72" t="s">
        <v>1074</v>
      </c>
      <c r="C67" s="1096">
        <v>593008762</v>
      </c>
      <c r="D67" s="1097">
        <v>93074325</v>
      </c>
      <c r="E67" s="1097">
        <v>686083087</v>
      </c>
      <c r="F67" s="1097">
        <v>562851377</v>
      </c>
      <c r="G67" s="1097">
        <v>29690068</v>
      </c>
      <c r="H67" s="1097">
        <v>592541445</v>
      </c>
      <c r="I67" s="1098">
        <v>1399900</v>
      </c>
      <c r="J67" s="1098">
        <v>51100</v>
      </c>
      <c r="K67" s="1097">
        <v>1451000</v>
      </c>
      <c r="L67" s="1097">
        <v>88</v>
      </c>
      <c r="M67" s="1097">
        <v>11889083</v>
      </c>
      <c r="N67" s="1099">
        <v>11889171</v>
      </c>
      <c r="O67" s="1099">
        <v>30157297</v>
      </c>
      <c r="P67" s="1099">
        <v>51495174</v>
      </c>
      <c r="Q67" s="1098">
        <v>81652471</v>
      </c>
      <c r="R67" s="1098">
        <v>0</v>
      </c>
      <c r="S67" s="1098">
        <v>0</v>
      </c>
      <c r="T67" s="1100">
        <v>0</v>
      </c>
      <c r="U67" s="73">
        <v>70</v>
      </c>
    </row>
    <row r="68" spans="1:21" s="178" customFormat="1" ht="23.1" customHeight="1">
      <c r="A68" s="74">
        <v>78</v>
      </c>
      <c r="B68" s="61" t="s">
        <v>1075</v>
      </c>
      <c r="C68" s="1101">
        <v>604974451</v>
      </c>
      <c r="D68" s="1102">
        <v>126948821</v>
      </c>
      <c r="E68" s="1102">
        <v>731923272</v>
      </c>
      <c r="F68" s="1102">
        <v>571669223</v>
      </c>
      <c r="G68" s="1102">
        <v>32007620</v>
      </c>
      <c r="H68" s="1102">
        <v>603676843</v>
      </c>
      <c r="I68" s="1103">
        <v>0</v>
      </c>
      <c r="J68" s="1103">
        <v>0</v>
      </c>
      <c r="K68" s="1102">
        <v>0</v>
      </c>
      <c r="L68" s="1102">
        <v>0</v>
      </c>
      <c r="M68" s="1102">
        <v>6952940</v>
      </c>
      <c r="N68" s="1104">
        <v>6952940</v>
      </c>
      <c r="O68" s="1104">
        <v>33305228</v>
      </c>
      <c r="P68" s="1104">
        <v>87988261</v>
      </c>
      <c r="Q68" s="1103">
        <v>121293489</v>
      </c>
      <c r="R68" s="1103">
        <v>0</v>
      </c>
      <c r="S68" s="1103">
        <v>0</v>
      </c>
      <c r="T68" s="1105">
        <v>0</v>
      </c>
      <c r="U68" s="75">
        <v>78</v>
      </c>
    </row>
    <row r="69" spans="1:21" s="178" customFormat="1" ht="23.1" customHeight="1">
      <c r="A69" s="62">
        <v>84</v>
      </c>
      <c r="B69" s="61" t="s">
        <v>1076</v>
      </c>
      <c r="C69" s="1091">
        <v>708172042</v>
      </c>
      <c r="D69" s="1092">
        <v>105852236</v>
      </c>
      <c r="E69" s="1092">
        <v>814024278</v>
      </c>
      <c r="F69" s="1092">
        <v>673711495</v>
      </c>
      <c r="G69" s="1092">
        <v>34207555</v>
      </c>
      <c r="H69" s="1092">
        <v>707919050</v>
      </c>
      <c r="I69" s="1093">
        <v>251400</v>
      </c>
      <c r="J69" s="1093">
        <v>17300</v>
      </c>
      <c r="K69" s="1092">
        <v>268700</v>
      </c>
      <c r="L69" s="1092">
        <v>96855</v>
      </c>
      <c r="M69" s="1092">
        <v>6443089</v>
      </c>
      <c r="N69" s="1094">
        <v>6539944</v>
      </c>
      <c r="O69" s="1094">
        <v>34363692</v>
      </c>
      <c r="P69" s="1094">
        <v>65201592</v>
      </c>
      <c r="Q69" s="1093">
        <v>99565284</v>
      </c>
      <c r="R69" s="1093">
        <v>0</v>
      </c>
      <c r="S69" s="1093">
        <v>0</v>
      </c>
      <c r="T69" s="1095">
        <v>0</v>
      </c>
      <c r="U69" s="63">
        <v>84</v>
      </c>
    </row>
    <row r="70" spans="1:21" s="178" customFormat="1" ht="23.1" customHeight="1">
      <c r="A70" s="62">
        <v>85</v>
      </c>
      <c r="B70" s="61" t="s">
        <v>1077</v>
      </c>
      <c r="C70" s="1091">
        <v>990076222</v>
      </c>
      <c r="D70" s="1092">
        <v>126749457</v>
      </c>
      <c r="E70" s="1092">
        <v>1116825679</v>
      </c>
      <c r="F70" s="1092">
        <v>953581423</v>
      </c>
      <c r="G70" s="1092">
        <v>43864535</v>
      </c>
      <c r="H70" s="1092">
        <v>997445958</v>
      </c>
      <c r="I70" s="1093">
        <v>2398300</v>
      </c>
      <c r="J70" s="1093">
        <v>40700</v>
      </c>
      <c r="K70" s="1092">
        <v>2439000</v>
      </c>
      <c r="L70" s="1092">
        <v>318500</v>
      </c>
      <c r="M70" s="1092">
        <v>25608723</v>
      </c>
      <c r="N70" s="1094">
        <v>25927223</v>
      </c>
      <c r="O70" s="1094">
        <v>36176299</v>
      </c>
      <c r="P70" s="1094">
        <v>57276199</v>
      </c>
      <c r="Q70" s="1093">
        <v>93452498</v>
      </c>
      <c r="R70" s="1093">
        <v>0</v>
      </c>
      <c r="S70" s="1093">
        <v>0</v>
      </c>
      <c r="T70" s="1095">
        <v>0</v>
      </c>
      <c r="U70" s="63">
        <v>85</v>
      </c>
    </row>
    <row r="71" spans="1:21" s="178" customFormat="1" ht="23.1" customHeight="1">
      <c r="A71" s="62">
        <v>89</v>
      </c>
      <c r="B71" s="61" t="s">
        <v>1078</v>
      </c>
      <c r="C71" s="1091">
        <v>1065480628</v>
      </c>
      <c r="D71" s="1092">
        <v>154399012</v>
      </c>
      <c r="E71" s="1092">
        <v>1219879640</v>
      </c>
      <c r="F71" s="1092">
        <v>1020755397</v>
      </c>
      <c r="G71" s="1092">
        <v>44592331</v>
      </c>
      <c r="H71" s="1092">
        <v>1065347728</v>
      </c>
      <c r="I71" s="1093">
        <v>1215800</v>
      </c>
      <c r="J71" s="1093">
        <v>43100</v>
      </c>
      <c r="K71" s="1092">
        <v>1258900</v>
      </c>
      <c r="L71" s="1092">
        <v>13100</v>
      </c>
      <c r="M71" s="1092">
        <v>15282395</v>
      </c>
      <c r="N71" s="1094">
        <v>15295495</v>
      </c>
      <c r="O71" s="1094">
        <v>44712131</v>
      </c>
      <c r="P71" s="1094">
        <v>94524286</v>
      </c>
      <c r="Q71" s="1093">
        <v>139236417</v>
      </c>
      <c r="R71" s="1093">
        <v>0</v>
      </c>
      <c r="S71" s="1093">
        <v>0</v>
      </c>
      <c r="T71" s="1095">
        <v>0</v>
      </c>
      <c r="U71" s="63">
        <v>89</v>
      </c>
    </row>
    <row r="72" spans="1:21" s="178" customFormat="1" ht="23.1" customHeight="1">
      <c r="A72" s="71">
        <v>90</v>
      </c>
      <c r="B72" s="72" t="s">
        <v>1079</v>
      </c>
      <c r="C72" s="1111">
        <v>895590580</v>
      </c>
      <c r="D72" s="1097">
        <v>139183388</v>
      </c>
      <c r="E72" s="1097">
        <v>1034773968</v>
      </c>
      <c r="F72" s="1097">
        <v>850053315</v>
      </c>
      <c r="G72" s="1097">
        <v>37859812</v>
      </c>
      <c r="H72" s="1097">
        <v>887913127</v>
      </c>
      <c r="I72" s="1098">
        <v>303900</v>
      </c>
      <c r="J72" s="1098">
        <v>86000</v>
      </c>
      <c r="K72" s="1097">
        <v>389900</v>
      </c>
      <c r="L72" s="1097">
        <v>3700</v>
      </c>
      <c r="M72" s="1097">
        <v>24830240</v>
      </c>
      <c r="N72" s="1099">
        <v>24833940</v>
      </c>
      <c r="O72" s="1099">
        <v>45533565</v>
      </c>
      <c r="P72" s="1099">
        <v>76493336</v>
      </c>
      <c r="Q72" s="1098">
        <v>122026901</v>
      </c>
      <c r="R72" s="1098">
        <v>0</v>
      </c>
      <c r="S72" s="1098">
        <v>0</v>
      </c>
      <c r="T72" s="1100">
        <v>0</v>
      </c>
      <c r="U72" s="73">
        <v>90</v>
      </c>
    </row>
    <row r="73" spans="1:21" ht="23.1" customHeight="1">
      <c r="A73" s="60">
        <v>91</v>
      </c>
      <c r="B73" s="93" t="s">
        <v>1080</v>
      </c>
      <c r="C73" s="1081">
        <v>694549515</v>
      </c>
      <c r="D73" s="1082">
        <v>203621296</v>
      </c>
      <c r="E73" s="1082">
        <v>898170811</v>
      </c>
      <c r="F73" s="1082">
        <v>662166299</v>
      </c>
      <c r="G73" s="1082">
        <v>46633896</v>
      </c>
      <c r="H73" s="1082">
        <v>708800195</v>
      </c>
      <c r="I73" s="1083">
        <v>81200</v>
      </c>
      <c r="J73" s="1083">
        <v>0</v>
      </c>
      <c r="K73" s="1082">
        <v>81200</v>
      </c>
      <c r="L73" s="1082">
        <v>65800</v>
      </c>
      <c r="M73" s="1082">
        <v>30515121</v>
      </c>
      <c r="N73" s="1084">
        <v>30580921</v>
      </c>
      <c r="O73" s="1084">
        <v>32317416</v>
      </c>
      <c r="P73" s="1084">
        <v>126472279</v>
      </c>
      <c r="Q73" s="1083">
        <v>158789695</v>
      </c>
      <c r="R73" s="1083">
        <v>0</v>
      </c>
      <c r="S73" s="1083">
        <v>0</v>
      </c>
      <c r="T73" s="1085">
        <v>0</v>
      </c>
      <c r="U73" s="55">
        <v>91</v>
      </c>
    </row>
    <row r="74" spans="1:21" ht="23.1" customHeight="1">
      <c r="A74" s="60">
        <v>92</v>
      </c>
      <c r="B74" s="93" t="s">
        <v>1081</v>
      </c>
      <c r="C74" s="1081">
        <v>1466105269</v>
      </c>
      <c r="D74" s="1082">
        <v>742881414</v>
      </c>
      <c r="E74" s="1082">
        <v>2208986683</v>
      </c>
      <c r="F74" s="1082">
        <v>1388210026</v>
      </c>
      <c r="G74" s="1082">
        <v>151059982</v>
      </c>
      <c r="H74" s="1082">
        <v>1539270008</v>
      </c>
      <c r="I74" s="1083">
        <v>4034905</v>
      </c>
      <c r="J74" s="1083">
        <v>43800</v>
      </c>
      <c r="K74" s="1082">
        <v>4078705</v>
      </c>
      <c r="L74" s="1082">
        <v>83878</v>
      </c>
      <c r="M74" s="1082">
        <v>96147963</v>
      </c>
      <c r="N74" s="1084">
        <v>96231841</v>
      </c>
      <c r="O74" s="1084">
        <v>77811365</v>
      </c>
      <c r="P74" s="1084">
        <v>495673469</v>
      </c>
      <c r="Q74" s="1083">
        <v>573484834</v>
      </c>
      <c r="R74" s="1083">
        <v>0</v>
      </c>
      <c r="S74" s="1083">
        <v>0</v>
      </c>
      <c r="T74" s="1085">
        <v>0</v>
      </c>
      <c r="U74" s="55">
        <v>92</v>
      </c>
    </row>
    <row r="75" spans="1:21" ht="23.1" customHeight="1">
      <c r="A75" s="60">
        <v>94</v>
      </c>
      <c r="B75" s="93" t="s">
        <v>1082</v>
      </c>
      <c r="C75" s="1081">
        <v>24589067894</v>
      </c>
      <c r="D75" s="1082">
        <v>5974040021</v>
      </c>
      <c r="E75" s="1082">
        <v>30563107915</v>
      </c>
      <c r="F75" s="1082">
        <v>22681752422</v>
      </c>
      <c r="G75" s="1082">
        <v>1611372007</v>
      </c>
      <c r="H75" s="1082">
        <v>24293124429</v>
      </c>
      <c r="I75" s="1083">
        <v>22564293</v>
      </c>
      <c r="J75" s="1083">
        <v>1683533</v>
      </c>
      <c r="K75" s="1082">
        <v>24247826</v>
      </c>
      <c r="L75" s="1082">
        <v>119800</v>
      </c>
      <c r="M75" s="1082">
        <v>709332207</v>
      </c>
      <c r="N75" s="1084">
        <v>709452007</v>
      </c>
      <c r="O75" s="1084">
        <v>1907195672</v>
      </c>
      <c r="P75" s="1084">
        <v>3653335807</v>
      </c>
      <c r="Q75" s="1083">
        <v>5560531479</v>
      </c>
      <c r="R75" s="1083">
        <v>5761800</v>
      </c>
      <c r="S75" s="1083">
        <v>11275900</v>
      </c>
      <c r="T75" s="1085">
        <v>17037700</v>
      </c>
      <c r="U75" s="55">
        <v>94</v>
      </c>
    </row>
    <row r="76" spans="1:21" ht="23.1" customHeight="1">
      <c r="A76" s="60">
        <v>301</v>
      </c>
      <c r="B76" s="93" t="s">
        <v>1083</v>
      </c>
      <c r="C76" s="1081">
        <v>2987656200</v>
      </c>
      <c r="D76" s="1082">
        <v>0</v>
      </c>
      <c r="E76" s="1082">
        <v>2987656200</v>
      </c>
      <c r="F76" s="1082">
        <v>2987656200</v>
      </c>
      <c r="G76" s="1082">
        <v>0</v>
      </c>
      <c r="H76" s="1082">
        <v>2987656200</v>
      </c>
      <c r="I76" s="1083">
        <v>0</v>
      </c>
      <c r="J76" s="1083">
        <v>0</v>
      </c>
      <c r="K76" s="1082">
        <v>0</v>
      </c>
      <c r="L76" s="1082">
        <v>0</v>
      </c>
      <c r="M76" s="1082">
        <v>0</v>
      </c>
      <c r="N76" s="1084">
        <v>0</v>
      </c>
      <c r="O76" s="1084">
        <v>0</v>
      </c>
      <c r="P76" s="1084">
        <v>0</v>
      </c>
      <c r="Q76" s="1083">
        <v>0</v>
      </c>
      <c r="R76" s="1083">
        <v>0</v>
      </c>
      <c r="S76" s="1083">
        <v>0</v>
      </c>
      <c r="T76" s="1085">
        <v>0</v>
      </c>
      <c r="U76" s="55">
        <v>301</v>
      </c>
    </row>
    <row r="77" spans="1:21" ht="23.1" customHeight="1">
      <c r="A77" s="60">
        <v>302</v>
      </c>
      <c r="B77" s="93" t="s">
        <v>1084</v>
      </c>
      <c r="C77" s="1086">
        <v>2583231300</v>
      </c>
      <c r="D77" s="1087">
        <v>3687100</v>
      </c>
      <c r="E77" s="1087">
        <v>2586918400</v>
      </c>
      <c r="F77" s="1087">
        <v>2580938200</v>
      </c>
      <c r="G77" s="1087">
        <v>2035900</v>
      </c>
      <c r="H77" s="1087">
        <v>2582974100</v>
      </c>
      <c r="I77" s="1088">
        <v>0</v>
      </c>
      <c r="J77" s="1088">
        <v>0</v>
      </c>
      <c r="K77" s="1087">
        <v>0</v>
      </c>
      <c r="L77" s="1087">
        <v>0</v>
      </c>
      <c r="M77" s="1087">
        <v>0</v>
      </c>
      <c r="N77" s="1089">
        <v>0</v>
      </c>
      <c r="O77" s="1089">
        <v>2293100</v>
      </c>
      <c r="P77" s="1089">
        <v>1651200</v>
      </c>
      <c r="Q77" s="1088">
        <v>3944300</v>
      </c>
      <c r="R77" s="1088">
        <v>0</v>
      </c>
      <c r="S77" s="1088">
        <v>0</v>
      </c>
      <c r="T77" s="1090">
        <v>0</v>
      </c>
      <c r="U77" s="55">
        <v>302</v>
      </c>
    </row>
    <row r="78" spans="1:21" ht="23.1" customHeight="1">
      <c r="A78" s="57">
        <v>303</v>
      </c>
      <c r="B78" s="92" t="s">
        <v>1085</v>
      </c>
      <c r="C78" s="1076">
        <v>623147900</v>
      </c>
      <c r="D78" s="1077">
        <v>0</v>
      </c>
      <c r="E78" s="1077">
        <v>623147900</v>
      </c>
      <c r="F78" s="1077">
        <v>623147900</v>
      </c>
      <c r="G78" s="1077">
        <v>0</v>
      </c>
      <c r="H78" s="1077">
        <v>623147900</v>
      </c>
      <c r="I78" s="1078">
        <v>0</v>
      </c>
      <c r="J78" s="1078">
        <v>0</v>
      </c>
      <c r="K78" s="1077">
        <v>0</v>
      </c>
      <c r="L78" s="1077">
        <v>0</v>
      </c>
      <c r="M78" s="1077">
        <v>0</v>
      </c>
      <c r="N78" s="1079">
        <v>0</v>
      </c>
      <c r="O78" s="1079">
        <v>0</v>
      </c>
      <c r="P78" s="1079">
        <v>0</v>
      </c>
      <c r="Q78" s="1078">
        <v>0</v>
      </c>
      <c r="R78" s="1078">
        <v>0</v>
      </c>
      <c r="S78" s="1078">
        <v>0</v>
      </c>
      <c r="T78" s="1080">
        <v>0</v>
      </c>
      <c r="U78" s="59">
        <v>303</v>
      </c>
    </row>
    <row r="79" spans="1:21" ht="23.1" customHeight="1">
      <c r="A79" s="60">
        <v>304</v>
      </c>
      <c r="B79" s="93" t="s">
        <v>1086</v>
      </c>
      <c r="C79" s="1081">
        <v>4326245200</v>
      </c>
      <c r="D79" s="1082">
        <v>148200</v>
      </c>
      <c r="E79" s="1082">
        <v>4326393400</v>
      </c>
      <c r="F79" s="1082">
        <v>4326245200</v>
      </c>
      <c r="G79" s="1082">
        <v>148200</v>
      </c>
      <c r="H79" s="1082">
        <v>4326393400</v>
      </c>
      <c r="I79" s="1083">
        <v>0</v>
      </c>
      <c r="J79" s="1083">
        <v>0</v>
      </c>
      <c r="K79" s="1082">
        <v>0</v>
      </c>
      <c r="L79" s="1082">
        <v>0</v>
      </c>
      <c r="M79" s="1082">
        <v>0</v>
      </c>
      <c r="N79" s="1084">
        <v>0</v>
      </c>
      <c r="O79" s="1084">
        <v>0</v>
      </c>
      <c r="P79" s="1084">
        <v>0</v>
      </c>
      <c r="Q79" s="1083">
        <v>0</v>
      </c>
      <c r="R79" s="1083">
        <v>0</v>
      </c>
      <c r="S79" s="1083">
        <v>0</v>
      </c>
      <c r="T79" s="1085">
        <v>0</v>
      </c>
      <c r="U79" s="55">
        <v>304</v>
      </c>
    </row>
    <row r="80" spans="1:21" ht="23.1" customHeight="1">
      <c r="A80" s="60">
        <v>305</v>
      </c>
      <c r="B80" s="93" t="s">
        <v>1087</v>
      </c>
      <c r="C80" s="1081">
        <v>4360924100</v>
      </c>
      <c r="D80" s="1082">
        <v>3828100</v>
      </c>
      <c r="E80" s="1082">
        <v>4364752200</v>
      </c>
      <c r="F80" s="1082">
        <v>4357413500</v>
      </c>
      <c r="G80" s="1082">
        <v>3828100</v>
      </c>
      <c r="H80" s="1082">
        <v>4361241600</v>
      </c>
      <c r="I80" s="1083">
        <v>639100</v>
      </c>
      <c r="J80" s="1083">
        <v>0</v>
      </c>
      <c r="K80" s="1082">
        <v>639100</v>
      </c>
      <c r="L80" s="1082">
        <v>0</v>
      </c>
      <c r="M80" s="1082">
        <v>0</v>
      </c>
      <c r="N80" s="1084">
        <v>0</v>
      </c>
      <c r="O80" s="1084">
        <v>3510600</v>
      </c>
      <c r="P80" s="1084">
        <v>0</v>
      </c>
      <c r="Q80" s="1083">
        <v>3510600</v>
      </c>
      <c r="R80" s="1083">
        <v>0</v>
      </c>
      <c r="S80" s="1083">
        <v>0</v>
      </c>
      <c r="T80" s="1085">
        <v>0</v>
      </c>
      <c r="U80" s="55">
        <v>305</v>
      </c>
    </row>
    <row r="81" spans="1:21" s="97" customFormat="1" ht="23.1" customHeight="1">
      <c r="A81" s="62">
        <v>306</v>
      </c>
      <c r="B81" s="61" t="s">
        <v>1088</v>
      </c>
      <c r="C81" s="1091">
        <v>13923205100</v>
      </c>
      <c r="D81" s="1092">
        <v>0</v>
      </c>
      <c r="E81" s="1092">
        <v>13923205100</v>
      </c>
      <c r="F81" s="1092">
        <v>13923205100</v>
      </c>
      <c r="G81" s="1092">
        <v>0</v>
      </c>
      <c r="H81" s="1092">
        <v>13923205100</v>
      </c>
      <c r="I81" s="1093">
        <v>0</v>
      </c>
      <c r="J81" s="1093">
        <v>0</v>
      </c>
      <c r="K81" s="1092">
        <v>0</v>
      </c>
      <c r="L81" s="1092">
        <v>0</v>
      </c>
      <c r="M81" s="1092">
        <v>0</v>
      </c>
      <c r="N81" s="1094">
        <v>0</v>
      </c>
      <c r="O81" s="1094">
        <v>0</v>
      </c>
      <c r="P81" s="1094">
        <v>0</v>
      </c>
      <c r="Q81" s="1093">
        <v>0</v>
      </c>
      <c r="R81" s="1093">
        <v>0</v>
      </c>
      <c r="S81" s="1093">
        <v>0</v>
      </c>
      <c r="T81" s="1095">
        <v>0</v>
      </c>
      <c r="U81" s="63">
        <v>306</v>
      </c>
    </row>
    <row r="82" spans="1:21" s="97" customFormat="1" ht="23.1" customHeight="1">
      <c r="A82" s="62"/>
      <c r="B82" s="61"/>
      <c r="C82" s="1096"/>
      <c r="D82" s="1097"/>
      <c r="E82" s="1097"/>
      <c r="F82" s="1097"/>
      <c r="G82" s="1097"/>
      <c r="H82" s="1097"/>
      <c r="I82" s="1098"/>
      <c r="J82" s="1098"/>
      <c r="K82" s="1097"/>
      <c r="L82" s="1097"/>
      <c r="M82" s="1097"/>
      <c r="N82" s="1099"/>
      <c r="O82" s="1099"/>
      <c r="P82" s="1099"/>
      <c r="Q82" s="1098"/>
      <c r="R82" s="1098"/>
      <c r="S82" s="1098"/>
      <c r="T82" s="1100"/>
      <c r="U82" s="63"/>
    </row>
    <row r="83" spans="1:21" s="97" customFormat="1" ht="23.1" customHeight="1">
      <c r="A83" s="66"/>
      <c r="B83" s="58"/>
      <c r="C83" s="1101"/>
      <c r="D83" s="1102"/>
      <c r="E83" s="1102"/>
      <c r="F83" s="1102"/>
      <c r="G83" s="1102"/>
      <c r="H83" s="1102"/>
      <c r="I83" s="1103"/>
      <c r="J83" s="1103"/>
      <c r="K83" s="1102"/>
      <c r="L83" s="1102"/>
      <c r="M83" s="1102"/>
      <c r="N83" s="1104"/>
      <c r="O83" s="1104"/>
      <c r="P83" s="1104"/>
      <c r="Q83" s="1103"/>
      <c r="R83" s="1103"/>
      <c r="S83" s="1103"/>
      <c r="T83" s="1105"/>
      <c r="U83" s="67"/>
    </row>
    <row r="84" spans="1:21" s="97" customFormat="1" ht="23.1" customHeight="1">
      <c r="A84" s="62"/>
      <c r="B84" s="61"/>
      <c r="C84" s="1091"/>
      <c r="D84" s="1092"/>
      <c r="E84" s="1092"/>
      <c r="F84" s="1092"/>
      <c r="G84" s="1092"/>
      <c r="H84" s="1092"/>
      <c r="I84" s="1093"/>
      <c r="J84" s="1093"/>
      <c r="K84" s="1092"/>
      <c r="L84" s="1092"/>
      <c r="M84" s="1092"/>
      <c r="N84" s="1094"/>
      <c r="O84" s="1094"/>
      <c r="P84" s="1094"/>
      <c r="Q84" s="1093"/>
      <c r="R84" s="1093"/>
      <c r="S84" s="1093"/>
      <c r="T84" s="1095"/>
      <c r="U84" s="63"/>
    </row>
    <row r="85" spans="1:21" s="97" customFormat="1" ht="23.1" customHeight="1">
      <c r="A85" s="62"/>
      <c r="B85" s="61"/>
      <c r="C85" s="1091"/>
      <c r="D85" s="1092"/>
      <c r="E85" s="1092"/>
      <c r="F85" s="1092"/>
      <c r="G85" s="1092"/>
      <c r="H85" s="1092"/>
      <c r="I85" s="1093"/>
      <c r="J85" s="1093"/>
      <c r="K85" s="1092"/>
      <c r="L85" s="1092"/>
      <c r="M85" s="1092"/>
      <c r="N85" s="1094"/>
      <c r="O85" s="1094"/>
      <c r="P85" s="1094"/>
      <c r="Q85" s="1093"/>
      <c r="R85" s="1093"/>
      <c r="S85" s="1093"/>
      <c r="T85" s="1095"/>
      <c r="U85" s="63"/>
    </row>
    <row r="86" spans="1:21" s="97" customFormat="1" ht="23.1" customHeight="1">
      <c r="A86" s="62"/>
      <c r="B86" s="61"/>
      <c r="C86" s="1091"/>
      <c r="D86" s="1092"/>
      <c r="E86" s="1092"/>
      <c r="F86" s="1092"/>
      <c r="G86" s="1092"/>
      <c r="H86" s="1092"/>
      <c r="I86" s="1093"/>
      <c r="J86" s="1093"/>
      <c r="K86" s="1092"/>
      <c r="L86" s="1092"/>
      <c r="M86" s="1092"/>
      <c r="N86" s="1094"/>
      <c r="O86" s="1094"/>
      <c r="P86" s="1094"/>
      <c r="Q86" s="1093"/>
      <c r="R86" s="1093"/>
      <c r="S86" s="1093"/>
      <c r="T86" s="1095"/>
      <c r="U86" s="63"/>
    </row>
    <row r="87" spans="1:21" s="97" customFormat="1" ht="23.1" customHeight="1">
      <c r="A87" s="62"/>
      <c r="B87" s="61"/>
      <c r="C87" s="1096"/>
      <c r="D87" s="1097"/>
      <c r="E87" s="1097"/>
      <c r="F87" s="1097"/>
      <c r="G87" s="1097"/>
      <c r="H87" s="1097"/>
      <c r="I87" s="1098"/>
      <c r="J87" s="1098"/>
      <c r="K87" s="1097"/>
      <c r="L87" s="1097"/>
      <c r="M87" s="1097"/>
      <c r="N87" s="1099"/>
      <c r="O87" s="1099"/>
      <c r="P87" s="1099"/>
      <c r="Q87" s="1098"/>
      <c r="R87" s="1098"/>
      <c r="S87" s="1098"/>
      <c r="T87" s="1100"/>
      <c r="U87" s="63"/>
    </row>
    <row r="88" spans="1:21" s="97" customFormat="1" ht="23.1" customHeight="1">
      <c r="A88" s="68"/>
      <c r="B88" s="58"/>
      <c r="C88" s="1101"/>
      <c r="D88" s="1102"/>
      <c r="E88" s="1102"/>
      <c r="F88" s="1102"/>
      <c r="G88" s="1102"/>
      <c r="H88" s="1102"/>
      <c r="I88" s="1103"/>
      <c r="J88" s="1103"/>
      <c r="K88" s="1102"/>
      <c r="L88" s="1102"/>
      <c r="M88" s="1102"/>
      <c r="N88" s="1104"/>
      <c r="O88" s="1104"/>
      <c r="P88" s="1104"/>
      <c r="Q88" s="1103"/>
      <c r="R88" s="1103"/>
      <c r="S88" s="1103"/>
      <c r="T88" s="1105"/>
      <c r="U88" s="69"/>
    </row>
    <row r="89" spans="1:21" s="97" customFormat="1" ht="23.1" customHeight="1">
      <c r="A89" s="62"/>
      <c r="B89" s="61"/>
      <c r="C89" s="1091"/>
      <c r="D89" s="1092"/>
      <c r="E89" s="1092"/>
      <c r="F89" s="1092"/>
      <c r="G89" s="1092"/>
      <c r="H89" s="1092"/>
      <c r="I89" s="1093"/>
      <c r="J89" s="1093"/>
      <c r="K89" s="1092"/>
      <c r="L89" s="1092"/>
      <c r="M89" s="1092"/>
      <c r="N89" s="1094"/>
      <c r="O89" s="1094"/>
      <c r="P89" s="1094"/>
      <c r="Q89" s="1093"/>
      <c r="R89" s="1093"/>
      <c r="S89" s="1093"/>
      <c r="T89" s="1095"/>
      <c r="U89" s="63"/>
    </row>
    <row r="90" spans="1:21" s="97" customFormat="1" ht="23.1" customHeight="1">
      <c r="A90" s="62"/>
      <c r="B90" s="61"/>
      <c r="C90" s="1091"/>
      <c r="D90" s="1092"/>
      <c r="E90" s="1092"/>
      <c r="F90" s="1092"/>
      <c r="G90" s="1092"/>
      <c r="H90" s="1092"/>
      <c r="I90" s="1093"/>
      <c r="J90" s="1093"/>
      <c r="K90" s="1092"/>
      <c r="L90" s="1092"/>
      <c r="M90" s="1092"/>
      <c r="N90" s="1094"/>
      <c r="O90" s="1094"/>
      <c r="P90" s="1094"/>
      <c r="Q90" s="1093"/>
      <c r="R90" s="1093"/>
      <c r="S90" s="1093"/>
      <c r="T90" s="1095"/>
      <c r="U90" s="63"/>
    </row>
    <row r="91" spans="1:21" s="97" customFormat="1" ht="23.1" customHeight="1">
      <c r="A91" s="62"/>
      <c r="B91" s="61"/>
      <c r="C91" s="1091"/>
      <c r="D91" s="1092"/>
      <c r="E91" s="1092"/>
      <c r="F91" s="1092"/>
      <c r="G91" s="1092"/>
      <c r="H91" s="1092"/>
      <c r="I91" s="1093"/>
      <c r="J91" s="1093"/>
      <c r="K91" s="1092"/>
      <c r="L91" s="1092"/>
      <c r="M91" s="1092"/>
      <c r="N91" s="1094"/>
      <c r="O91" s="1094"/>
      <c r="P91" s="1094"/>
      <c r="Q91" s="1093"/>
      <c r="R91" s="1093"/>
      <c r="S91" s="1093"/>
      <c r="T91" s="1095"/>
      <c r="U91" s="63"/>
    </row>
    <row r="92" spans="1:21" s="97" customFormat="1" ht="23.1" customHeight="1">
      <c r="A92" s="62"/>
      <c r="B92" s="61"/>
      <c r="C92" s="1096"/>
      <c r="D92" s="1097"/>
      <c r="E92" s="1097"/>
      <c r="F92" s="1097"/>
      <c r="G92" s="1097"/>
      <c r="H92" s="1097"/>
      <c r="I92" s="1098"/>
      <c r="J92" s="1098"/>
      <c r="K92" s="1097"/>
      <c r="L92" s="1097"/>
      <c r="M92" s="1097"/>
      <c r="N92" s="1099"/>
      <c r="O92" s="1099"/>
      <c r="P92" s="1099"/>
      <c r="Q92" s="1098"/>
      <c r="R92" s="1098"/>
      <c r="S92" s="1098"/>
      <c r="T92" s="1100"/>
      <c r="U92" s="63"/>
    </row>
    <row r="93" spans="1:21" s="97" customFormat="1" ht="23.1" customHeight="1">
      <c r="A93" s="66"/>
      <c r="B93" s="58"/>
      <c r="C93" s="1101"/>
      <c r="D93" s="1102"/>
      <c r="E93" s="1102"/>
      <c r="F93" s="1102"/>
      <c r="G93" s="1102"/>
      <c r="H93" s="1102"/>
      <c r="I93" s="1103"/>
      <c r="J93" s="1103"/>
      <c r="K93" s="1102"/>
      <c r="L93" s="1102"/>
      <c r="M93" s="1102"/>
      <c r="N93" s="1104"/>
      <c r="O93" s="1104"/>
      <c r="P93" s="1104"/>
      <c r="Q93" s="1103"/>
      <c r="R93" s="1103"/>
      <c r="S93" s="1103"/>
      <c r="T93" s="1105"/>
      <c r="U93" s="67"/>
    </row>
    <row r="94" spans="1:21" s="97" customFormat="1" ht="23.1" customHeight="1">
      <c r="A94" s="62"/>
      <c r="B94" s="61"/>
      <c r="C94" s="1091"/>
      <c r="D94" s="1092"/>
      <c r="E94" s="1092"/>
      <c r="F94" s="1092"/>
      <c r="G94" s="1092"/>
      <c r="H94" s="1092"/>
      <c r="I94" s="1093"/>
      <c r="J94" s="1093"/>
      <c r="K94" s="1092"/>
      <c r="L94" s="1092"/>
      <c r="M94" s="1092"/>
      <c r="N94" s="1094"/>
      <c r="O94" s="1094"/>
      <c r="P94" s="1094"/>
      <c r="Q94" s="1093"/>
      <c r="R94" s="1093"/>
      <c r="S94" s="1093"/>
      <c r="T94" s="1095"/>
      <c r="U94" s="63"/>
    </row>
    <row r="95" spans="1:21" s="97" customFormat="1" ht="23.1" customHeight="1">
      <c r="A95" s="62"/>
      <c r="B95" s="61"/>
      <c r="C95" s="1091"/>
      <c r="D95" s="1092"/>
      <c r="E95" s="1092"/>
      <c r="F95" s="1092"/>
      <c r="G95" s="1092"/>
      <c r="H95" s="1092"/>
      <c r="I95" s="1093"/>
      <c r="J95" s="1093"/>
      <c r="K95" s="1092"/>
      <c r="L95" s="1092"/>
      <c r="M95" s="1092"/>
      <c r="N95" s="1094"/>
      <c r="O95" s="1094"/>
      <c r="P95" s="1094"/>
      <c r="Q95" s="1093"/>
      <c r="R95" s="1093"/>
      <c r="S95" s="1093"/>
      <c r="T95" s="1095"/>
      <c r="U95" s="63"/>
    </row>
    <row r="96" spans="1:21" s="97" customFormat="1" ht="23.1" customHeight="1">
      <c r="A96" s="62"/>
      <c r="B96" s="61"/>
      <c r="C96" s="1091"/>
      <c r="D96" s="1092"/>
      <c r="E96" s="1092"/>
      <c r="F96" s="1092"/>
      <c r="G96" s="1092"/>
      <c r="H96" s="1092"/>
      <c r="I96" s="1093"/>
      <c r="J96" s="1093"/>
      <c r="K96" s="1092"/>
      <c r="L96" s="1092"/>
      <c r="M96" s="1092"/>
      <c r="N96" s="1094"/>
      <c r="O96" s="1094"/>
      <c r="P96" s="1094"/>
      <c r="Q96" s="1093"/>
      <c r="R96" s="1093"/>
      <c r="S96" s="1093"/>
      <c r="T96" s="1095"/>
      <c r="U96" s="63"/>
    </row>
    <row r="97" spans="1:21" s="97" customFormat="1" ht="23.1" customHeight="1">
      <c r="A97" s="62"/>
      <c r="B97" s="61"/>
      <c r="C97" s="1096"/>
      <c r="D97" s="1097"/>
      <c r="E97" s="1097"/>
      <c r="F97" s="1097"/>
      <c r="G97" s="1097"/>
      <c r="H97" s="1097"/>
      <c r="I97" s="1098"/>
      <c r="J97" s="1098"/>
      <c r="K97" s="1097"/>
      <c r="L97" s="1097"/>
      <c r="M97" s="1097"/>
      <c r="N97" s="1099"/>
      <c r="O97" s="1099"/>
      <c r="P97" s="1099"/>
      <c r="Q97" s="1098"/>
      <c r="R97" s="1098"/>
      <c r="S97" s="1098"/>
      <c r="T97" s="1100"/>
      <c r="U97" s="63"/>
    </row>
    <row r="98" spans="1:21" s="97" customFormat="1" ht="23.1" customHeight="1">
      <c r="A98" s="66"/>
      <c r="B98" s="58"/>
      <c r="C98" s="1101"/>
      <c r="D98" s="1102"/>
      <c r="E98" s="1102"/>
      <c r="F98" s="1102"/>
      <c r="G98" s="1102"/>
      <c r="H98" s="1102"/>
      <c r="I98" s="1103"/>
      <c r="J98" s="1103"/>
      <c r="K98" s="1102"/>
      <c r="L98" s="1102"/>
      <c r="M98" s="1102"/>
      <c r="N98" s="1104"/>
      <c r="O98" s="1104"/>
      <c r="P98" s="1104"/>
      <c r="Q98" s="1103"/>
      <c r="R98" s="1103"/>
      <c r="S98" s="1103"/>
      <c r="T98" s="1105"/>
      <c r="U98" s="67"/>
    </row>
    <row r="99" spans="1:21" s="97" customFormat="1" ht="23.1" customHeight="1">
      <c r="A99" s="62"/>
      <c r="B99" s="61"/>
      <c r="C99" s="1091"/>
      <c r="D99" s="1092"/>
      <c r="E99" s="1092"/>
      <c r="F99" s="1092"/>
      <c r="G99" s="1092"/>
      <c r="H99" s="1092"/>
      <c r="I99" s="1093"/>
      <c r="J99" s="1093"/>
      <c r="K99" s="1092"/>
      <c r="L99" s="1092"/>
      <c r="M99" s="1092"/>
      <c r="N99" s="1094"/>
      <c r="O99" s="1094"/>
      <c r="P99" s="1094"/>
      <c r="Q99" s="1093"/>
      <c r="R99" s="1093"/>
      <c r="S99" s="1093"/>
      <c r="T99" s="1095"/>
      <c r="U99" s="63"/>
    </row>
    <row r="100" spans="1:21" s="97" customFormat="1" ht="23.1" customHeight="1">
      <c r="A100" s="62"/>
      <c r="B100" s="61"/>
      <c r="C100" s="1091"/>
      <c r="D100" s="1092"/>
      <c r="E100" s="1092"/>
      <c r="F100" s="1092"/>
      <c r="G100" s="1092"/>
      <c r="H100" s="1092"/>
      <c r="I100" s="1093"/>
      <c r="J100" s="1093"/>
      <c r="K100" s="1092"/>
      <c r="L100" s="1092"/>
      <c r="M100" s="1092"/>
      <c r="N100" s="1094"/>
      <c r="O100" s="1094"/>
      <c r="P100" s="1094"/>
      <c r="Q100" s="1093"/>
      <c r="R100" s="1093"/>
      <c r="S100" s="1093"/>
      <c r="T100" s="1095"/>
      <c r="U100" s="63"/>
    </row>
    <row r="101" spans="1:21" s="97" customFormat="1" ht="23.1" customHeight="1">
      <c r="A101" s="62"/>
      <c r="B101" s="61"/>
      <c r="C101" s="1091"/>
      <c r="D101" s="1092"/>
      <c r="E101" s="1092"/>
      <c r="F101" s="1092"/>
      <c r="G101" s="1092"/>
      <c r="H101" s="1092"/>
      <c r="I101" s="1093"/>
      <c r="J101" s="1093"/>
      <c r="K101" s="1092"/>
      <c r="L101" s="1092"/>
      <c r="M101" s="1092"/>
      <c r="N101" s="1094"/>
      <c r="O101" s="1094"/>
      <c r="P101" s="1094"/>
      <c r="Q101" s="1093"/>
      <c r="R101" s="1093"/>
      <c r="S101" s="1093"/>
      <c r="T101" s="1095"/>
      <c r="U101" s="63"/>
    </row>
    <row r="102" spans="1:21" s="97" customFormat="1" ht="23.1" customHeight="1">
      <c r="A102" s="62"/>
      <c r="B102" s="61"/>
      <c r="C102" s="1096"/>
      <c r="D102" s="1097"/>
      <c r="E102" s="1097"/>
      <c r="F102" s="1097"/>
      <c r="G102" s="1097"/>
      <c r="H102" s="1097"/>
      <c r="I102" s="1098"/>
      <c r="J102" s="1098"/>
      <c r="K102" s="1097"/>
      <c r="L102" s="1097"/>
      <c r="M102" s="1097"/>
      <c r="N102" s="1099"/>
      <c r="O102" s="1099"/>
      <c r="P102" s="1099"/>
      <c r="Q102" s="1098"/>
      <c r="R102" s="1098"/>
      <c r="S102" s="1098"/>
      <c r="T102" s="1100"/>
      <c r="U102" s="63"/>
    </row>
    <row r="103" spans="1:21" s="97" customFormat="1" ht="23.1" customHeight="1">
      <c r="A103" s="68"/>
      <c r="B103" s="58"/>
      <c r="C103" s="1101"/>
      <c r="D103" s="1102"/>
      <c r="E103" s="1102"/>
      <c r="F103" s="1102"/>
      <c r="G103" s="1102"/>
      <c r="H103" s="1102"/>
      <c r="I103" s="1103"/>
      <c r="J103" s="1103"/>
      <c r="K103" s="1102"/>
      <c r="L103" s="1102"/>
      <c r="M103" s="1102"/>
      <c r="N103" s="1104"/>
      <c r="O103" s="1104"/>
      <c r="P103" s="1104"/>
      <c r="Q103" s="1103"/>
      <c r="R103" s="1103"/>
      <c r="S103" s="1103"/>
      <c r="T103" s="1105"/>
      <c r="U103" s="69"/>
    </row>
    <row r="104" spans="1:21" s="97" customFormat="1" ht="23.1" customHeight="1">
      <c r="A104" s="62"/>
      <c r="B104" s="61"/>
      <c r="C104" s="1091"/>
      <c r="D104" s="1092"/>
      <c r="E104" s="1092"/>
      <c r="F104" s="1092"/>
      <c r="G104" s="1092"/>
      <c r="H104" s="1092"/>
      <c r="I104" s="1093"/>
      <c r="J104" s="1093"/>
      <c r="K104" s="1092"/>
      <c r="L104" s="1092"/>
      <c r="M104" s="1092"/>
      <c r="N104" s="1094"/>
      <c r="O104" s="1094"/>
      <c r="P104" s="1094"/>
      <c r="Q104" s="1093"/>
      <c r="R104" s="1093"/>
      <c r="S104" s="1093"/>
      <c r="T104" s="1095"/>
      <c r="U104" s="63"/>
    </row>
    <row r="105" spans="1:21" s="97" customFormat="1" ht="23.1" customHeight="1">
      <c r="A105" s="62"/>
      <c r="B105" s="61"/>
      <c r="C105" s="1091"/>
      <c r="D105" s="1092"/>
      <c r="E105" s="1092"/>
      <c r="F105" s="1092"/>
      <c r="G105" s="1092"/>
      <c r="H105" s="1092"/>
      <c r="I105" s="1093"/>
      <c r="J105" s="1093"/>
      <c r="K105" s="1092"/>
      <c r="L105" s="1092"/>
      <c r="M105" s="1092"/>
      <c r="N105" s="1094"/>
      <c r="O105" s="1094"/>
      <c r="P105" s="1094"/>
      <c r="Q105" s="1093"/>
      <c r="R105" s="1093"/>
      <c r="S105" s="1093"/>
      <c r="T105" s="1095"/>
      <c r="U105" s="63"/>
    </row>
    <row r="106" spans="1:21" s="97" customFormat="1" ht="23.1" customHeight="1">
      <c r="A106" s="62"/>
      <c r="B106" s="61"/>
      <c r="C106" s="1091"/>
      <c r="D106" s="1092"/>
      <c r="E106" s="1092"/>
      <c r="F106" s="1092"/>
      <c r="G106" s="1092"/>
      <c r="H106" s="1092"/>
      <c r="I106" s="1093"/>
      <c r="J106" s="1093"/>
      <c r="K106" s="1092"/>
      <c r="L106" s="1092"/>
      <c r="M106" s="1092"/>
      <c r="N106" s="1094"/>
      <c r="O106" s="1094"/>
      <c r="P106" s="1094"/>
      <c r="Q106" s="1093"/>
      <c r="R106" s="1093"/>
      <c r="S106" s="1093"/>
      <c r="T106" s="1095"/>
      <c r="U106" s="63"/>
    </row>
    <row r="107" spans="1:21" s="97" customFormat="1" ht="23.1" customHeight="1" thickBot="1">
      <c r="A107" s="77"/>
      <c r="B107" s="78"/>
      <c r="C107" s="1106"/>
      <c r="D107" s="1107"/>
      <c r="E107" s="1107"/>
      <c r="F107" s="1107"/>
      <c r="G107" s="1107"/>
      <c r="H107" s="1107"/>
      <c r="I107" s="1108"/>
      <c r="J107" s="1108"/>
      <c r="K107" s="1107"/>
      <c r="L107" s="1107"/>
      <c r="M107" s="1107"/>
      <c r="N107" s="1109"/>
      <c r="O107" s="1109"/>
      <c r="P107" s="1109"/>
      <c r="Q107" s="1108"/>
      <c r="R107" s="1108"/>
      <c r="S107" s="1108"/>
      <c r="T107" s="1110"/>
      <c r="U107" s="79"/>
    </row>
    <row r="108" spans="1:21" ht="20.100000000000001" customHeight="1"/>
    <row r="109" spans="1:21" ht="20.100000000000001" customHeight="1"/>
    <row r="110" spans="1:21" ht="20.100000000000001" customHeight="1"/>
    <row r="111" spans="1:21" ht="20.100000000000001" customHeight="1"/>
    <row r="112" spans="1:21" ht="20.100000000000001" customHeight="1"/>
    <row r="113" ht="20.100000000000001" customHeight="1"/>
    <row r="114" ht="20.100000000000001" customHeight="1"/>
    <row r="115" ht="20.100000000000001" customHeight="1"/>
    <row r="116" ht="20.100000000000001" customHeight="1"/>
    <row r="117" ht="20.100000000000001" customHeight="1"/>
    <row r="118" ht="20.100000000000001" customHeight="1"/>
    <row r="119" ht="20.100000000000001" customHeight="1"/>
    <row r="120" ht="20.100000000000001" customHeight="1"/>
    <row r="121" ht="20.100000000000001" customHeight="1"/>
    <row r="122" ht="20.100000000000001" customHeight="1"/>
    <row r="123" ht="20.100000000000001" customHeight="1"/>
    <row r="124" ht="20.100000000000001" customHeight="1"/>
    <row r="125" ht="20.100000000000001" customHeight="1"/>
    <row r="126" ht="20.100000000000001" customHeight="1"/>
    <row r="127" ht="20.100000000000001" customHeight="1"/>
    <row r="128" ht="20.100000000000001" customHeight="1"/>
    <row r="129" ht="20.100000000000001" customHeight="1"/>
    <row r="130" ht="20.100000000000001" customHeight="1"/>
    <row r="131" ht="20.100000000000001" customHeight="1"/>
    <row r="132" ht="20.100000000000001" customHeight="1"/>
    <row r="133" ht="20.100000000000001" customHeight="1"/>
    <row r="134" ht="20.100000000000001" customHeight="1"/>
    <row r="135" ht="20.100000000000001" customHeight="1"/>
    <row r="136" ht="20.100000000000001" customHeight="1"/>
    <row r="137" ht="20.100000000000001" customHeight="1"/>
    <row r="138" ht="20.100000000000001" customHeight="1"/>
    <row r="139" ht="20.100000000000001" customHeight="1"/>
    <row r="140" ht="20.100000000000001" customHeight="1"/>
    <row r="141" ht="20.100000000000001" customHeight="1"/>
    <row r="142" ht="20.100000000000001" customHeight="1"/>
    <row r="143" ht="20.100000000000001" customHeight="1"/>
    <row r="144" ht="20.100000000000001" customHeight="1"/>
  </sheetData>
  <phoneticPr fontId="2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9" man="1"/>
  </rowBreaks>
  <colBreaks count="1" manualBreakCount="1">
    <brk id="11" max="106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9"/>
  <dimension ref="A1:U139"/>
  <sheetViews>
    <sheetView showGridLines="0" view="pageBreakPreview" topLeftCell="C1" zoomScale="60" zoomScaleNormal="100" workbookViewId="0">
      <pane ySplit="12" topLeftCell="A64" activePane="bottomLeft" state="frozen"/>
      <selection pane="bottomLeft" activeCell="I12" sqref="I12"/>
    </sheetView>
  </sheetViews>
  <sheetFormatPr defaultRowHeight="19.7" customHeight="1"/>
  <cols>
    <col min="1" max="1" width="4.875" style="8" customWidth="1"/>
    <col min="2" max="2" width="15.625" style="6" customWidth="1"/>
    <col min="3" max="3" width="14.125" style="98" customWidth="1"/>
    <col min="4" max="4" width="14.125" style="201" customWidth="1"/>
    <col min="5" max="5" width="14.125" style="98" customWidth="1"/>
    <col min="6" max="6" width="14.125" style="201" customWidth="1"/>
    <col min="7" max="7" width="14.125" style="98" customWidth="1"/>
    <col min="8" max="8" width="14.125" style="201" customWidth="1"/>
    <col min="9" max="10" width="14.125" style="164" customWidth="1"/>
    <col min="11" max="12" width="14.125" style="98" customWidth="1"/>
    <col min="13" max="13" width="14.125" style="163" customWidth="1"/>
    <col min="14" max="19" width="14.125" style="164" customWidth="1"/>
    <col min="20" max="20" width="14.125" style="98" customWidth="1"/>
    <col min="21" max="21" width="4.875" style="182" customWidth="1"/>
    <col min="22" max="16384" width="9" style="98"/>
  </cols>
  <sheetData>
    <row r="1" spans="1:21" ht="30.95" customHeight="1">
      <c r="A1" s="4" t="s">
        <v>75</v>
      </c>
      <c r="U1" s="165"/>
    </row>
    <row r="2" spans="1:21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198" t="s">
        <v>434</v>
      </c>
    </row>
    <row r="3" spans="1:21" s="169" customFormat="1" ht="24.95" customHeight="1">
      <c r="A3" s="203" t="s">
        <v>423</v>
      </c>
      <c r="B3" s="204"/>
      <c r="C3" s="205" t="s">
        <v>483</v>
      </c>
      <c r="D3" s="206"/>
      <c r="E3" s="207"/>
      <c r="F3" s="208" t="s">
        <v>484</v>
      </c>
      <c r="G3" s="209"/>
      <c r="H3" s="210"/>
      <c r="I3" s="450" t="s">
        <v>365</v>
      </c>
      <c r="J3" s="451"/>
      <c r="K3" s="452"/>
      <c r="L3" s="205" t="s">
        <v>485</v>
      </c>
      <c r="M3" s="209"/>
      <c r="N3" s="207"/>
      <c r="O3" s="205" t="s">
        <v>486</v>
      </c>
      <c r="P3" s="209"/>
      <c r="Q3" s="207"/>
      <c r="R3" s="205" t="s">
        <v>487</v>
      </c>
      <c r="S3" s="209"/>
      <c r="T3" s="209"/>
      <c r="U3" s="211" t="s">
        <v>423</v>
      </c>
    </row>
    <row r="4" spans="1:21" s="169" customFormat="1" ht="24.95" customHeight="1">
      <c r="A4" s="212" t="s">
        <v>424</v>
      </c>
      <c r="B4" s="213"/>
      <c r="C4" s="214"/>
      <c r="D4" s="215"/>
      <c r="E4" s="214"/>
      <c r="F4" s="215"/>
      <c r="G4" s="214"/>
      <c r="H4" s="215"/>
      <c r="I4" s="453"/>
      <c r="J4" s="453"/>
      <c r="K4" s="453"/>
      <c r="L4" s="214"/>
      <c r="M4" s="214"/>
      <c r="N4" s="214"/>
      <c r="O4" s="214"/>
      <c r="P4" s="214"/>
      <c r="Q4" s="214"/>
      <c r="R4" s="214"/>
      <c r="S4" s="214"/>
      <c r="T4" s="216"/>
      <c r="U4" s="217" t="s">
        <v>424</v>
      </c>
    </row>
    <row r="5" spans="1:21" s="178" customFormat="1" ht="24.95" customHeight="1">
      <c r="A5" s="218" t="s">
        <v>425</v>
      </c>
      <c r="B5" s="219" t="s">
        <v>393</v>
      </c>
      <c r="C5" s="220" t="s">
        <v>666</v>
      </c>
      <c r="D5" s="221" t="s">
        <v>395</v>
      </c>
      <c r="E5" s="220" t="s">
        <v>392</v>
      </c>
      <c r="F5" s="221" t="s">
        <v>666</v>
      </c>
      <c r="G5" s="220" t="s">
        <v>395</v>
      </c>
      <c r="H5" s="221" t="s">
        <v>392</v>
      </c>
      <c r="I5" s="220" t="s">
        <v>665</v>
      </c>
      <c r="J5" s="220" t="s">
        <v>395</v>
      </c>
      <c r="K5" s="220" t="s">
        <v>392</v>
      </c>
      <c r="L5" s="220" t="s">
        <v>666</v>
      </c>
      <c r="M5" s="220" t="s">
        <v>395</v>
      </c>
      <c r="N5" s="220" t="s">
        <v>392</v>
      </c>
      <c r="O5" s="220" t="s">
        <v>666</v>
      </c>
      <c r="P5" s="220" t="s">
        <v>395</v>
      </c>
      <c r="Q5" s="220" t="s">
        <v>392</v>
      </c>
      <c r="R5" s="220" t="s">
        <v>666</v>
      </c>
      <c r="S5" s="220" t="s">
        <v>395</v>
      </c>
      <c r="T5" s="222" t="s">
        <v>392</v>
      </c>
      <c r="U5" s="223" t="s">
        <v>425</v>
      </c>
    </row>
    <row r="6" spans="1:21" s="178" customFormat="1" ht="24.95" customHeight="1">
      <c r="A6" s="218" t="s">
        <v>426</v>
      </c>
      <c r="B6" s="219"/>
      <c r="C6" s="220"/>
      <c r="D6" s="221"/>
      <c r="E6" s="220"/>
      <c r="F6" s="221"/>
      <c r="G6" s="220"/>
      <c r="H6" s="221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2"/>
      <c r="U6" s="223" t="s">
        <v>426</v>
      </c>
    </row>
    <row r="7" spans="1:21" s="178" customFormat="1" ht="24.95" customHeight="1" thickBot="1">
      <c r="A7" s="224" t="s">
        <v>427</v>
      </c>
      <c r="B7" s="225"/>
      <c r="C7" s="49"/>
      <c r="D7" s="226"/>
      <c r="E7" s="49"/>
      <c r="F7" s="226"/>
      <c r="G7" s="49"/>
      <c r="H7" s="226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227"/>
      <c r="U7" s="228" t="s">
        <v>427</v>
      </c>
    </row>
    <row r="8" spans="1:21" s="169" customFormat="1" ht="30" customHeight="1">
      <c r="A8" s="212"/>
      <c r="B8" s="229" t="s">
        <v>6</v>
      </c>
      <c r="C8" s="1112" t="s">
        <v>572</v>
      </c>
      <c r="D8" s="1113" t="s">
        <v>572</v>
      </c>
      <c r="E8" s="1113" t="s">
        <v>572</v>
      </c>
      <c r="F8" s="1113" t="s">
        <v>572</v>
      </c>
      <c r="G8" s="1113" t="s">
        <v>572</v>
      </c>
      <c r="H8" s="1113" t="s">
        <v>572</v>
      </c>
      <c r="I8" s="1114" t="s">
        <v>572</v>
      </c>
      <c r="J8" s="1114" t="s">
        <v>572</v>
      </c>
      <c r="K8" s="1113" t="s">
        <v>572</v>
      </c>
      <c r="L8" s="1113" t="s">
        <v>572</v>
      </c>
      <c r="M8" s="1113" t="s">
        <v>572</v>
      </c>
      <c r="N8" s="1115" t="s">
        <v>572</v>
      </c>
      <c r="O8" s="1115" t="s">
        <v>572</v>
      </c>
      <c r="P8" s="1115" t="s">
        <v>572</v>
      </c>
      <c r="Q8" s="1114" t="s">
        <v>572</v>
      </c>
      <c r="R8" s="1114" t="s">
        <v>572</v>
      </c>
      <c r="S8" s="1114" t="s">
        <v>572</v>
      </c>
      <c r="T8" s="1116" t="s">
        <v>572</v>
      </c>
      <c r="U8" s="230"/>
    </row>
    <row r="9" spans="1:21" s="169" customFormat="1" ht="30" customHeight="1">
      <c r="A9" s="212"/>
      <c r="B9" s="229" t="s">
        <v>1016</v>
      </c>
      <c r="C9" s="1117">
        <v>71300972</v>
      </c>
      <c r="D9" s="1082">
        <v>593284104</v>
      </c>
      <c r="E9" s="1082">
        <v>664585076</v>
      </c>
      <c r="F9" s="1082">
        <v>67868527</v>
      </c>
      <c r="G9" s="1082">
        <v>152503903</v>
      </c>
      <c r="H9" s="1082">
        <v>220372430</v>
      </c>
      <c r="I9" s="1083">
        <v>22941</v>
      </c>
      <c r="J9" s="1083">
        <v>27056</v>
      </c>
      <c r="K9" s="1082">
        <v>49997</v>
      </c>
      <c r="L9" s="1082">
        <v>37491</v>
      </c>
      <c r="M9" s="1082">
        <v>59395716</v>
      </c>
      <c r="N9" s="1084">
        <v>59433207</v>
      </c>
      <c r="O9" s="1084">
        <v>3394954</v>
      </c>
      <c r="P9" s="1084">
        <v>381384485</v>
      </c>
      <c r="Q9" s="1083">
        <v>384779439</v>
      </c>
      <c r="R9" s="1083">
        <v>94100</v>
      </c>
      <c r="S9" s="1083">
        <v>186500</v>
      </c>
      <c r="T9" s="1085">
        <v>280600</v>
      </c>
      <c r="U9" s="231"/>
    </row>
    <row r="10" spans="1:21" s="169" customFormat="1" ht="30" customHeight="1">
      <c r="A10" s="212"/>
      <c r="B10" s="229" t="s">
        <v>1017</v>
      </c>
      <c r="C10" s="1118" t="s">
        <v>572</v>
      </c>
      <c r="D10" s="1119" t="s">
        <v>572</v>
      </c>
      <c r="E10" s="1119" t="s">
        <v>572</v>
      </c>
      <c r="F10" s="1119" t="s">
        <v>572</v>
      </c>
      <c r="G10" s="1119" t="s">
        <v>572</v>
      </c>
      <c r="H10" s="1119" t="s">
        <v>572</v>
      </c>
      <c r="I10" s="1120" t="s">
        <v>572</v>
      </c>
      <c r="J10" s="1120" t="s">
        <v>572</v>
      </c>
      <c r="K10" s="1119" t="s">
        <v>572</v>
      </c>
      <c r="L10" s="1119" t="s">
        <v>572</v>
      </c>
      <c r="M10" s="1119" t="s">
        <v>572</v>
      </c>
      <c r="N10" s="1121" t="s">
        <v>572</v>
      </c>
      <c r="O10" s="1121" t="s">
        <v>572</v>
      </c>
      <c r="P10" s="1121" t="s">
        <v>572</v>
      </c>
      <c r="Q10" s="1120" t="s">
        <v>572</v>
      </c>
      <c r="R10" s="1120" t="s">
        <v>572</v>
      </c>
      <c r="S10" s="1120" t="s">
        <v>572</v>
      </c>
      <c r="T10" s="1122" t="s">
        <v>572</v>
      </c>
      <c r="U10" s="231"/>
    </row>
    <row r="11" spans="1:21" s="169" customFormat="1" ht="30" customHeight="1">
      <c r="A11" s="212"/>
      <c r="B11" s="229" t="s">
        <v>1018</v>
      </c>
      <c r="C11" s="1117">
        <v>66103921</v>
      </c>
      <c r="D11" s="1082">
        <v>576262810</v>
      </c>
      <c r="E11" s="1082">
        <v>642366731</v>
      </c>
      <c r="F11" s="1082">
        <v>62677937</v>
      </c>
      <c r="G11" s="1082">
        <v>147606653</v>
      </c>
      <c r="H11" s="1082">
        <v>210284590</v>
      </c>
      <c r="I11" s="1083">
        <v>22941</v>
      </c>
      <c r="J11" s="1083">
        <v>27056</v>
      </c>
      <c r="K11" s="1082">
        <v>49997</v>
      </c>
      <c r="L11" s="1082">
        <v>37491</v>
      </c>
      <c r="M11" s="1082">
        <v>57471580</v>
      </c>
      <c r="N11" s="1084">
        <v>57509071</v>
      </c>
      <c r="O11" s="1084">
        <v>3388493</v>
      </c>
      <c r="P11" s="1084">
        <v>371184577</v>
      </c>
      <c r="Q11" s="1083">
        <v>374573070</v>
      </c>
      <c r="R11" s="1083">
        <v>94100</v>
      </c>
      <c r="S11" s="1083">
        <v>186500</v>
      </c>
      <c r="T11" s="1085">
        <v>280600</v>
      </c>
      <c r="U11" s="231"/>
    </row>
    <row r="12" spans="1:21" s="169" customFormat="1" ht="30" customHeight="1">
      <c r="A12" s="232"/>
      <c r="B12" s="233" t="s">
        <v>1019</v>
      </c>
      <c r="C12" s="1123">
        <v>5197051</v>
      </c>
      <c r="D12" s="1087">
        <v>17021294</v>
      </c>
      <c r="E12" s="1087">
        <v>22218345</v>
      </c>
      <c r="F12" s="1087">
        <v>5190590</v>
      </c>
      <c r="G12" s="1087">
        <v>4897250</v>
      </c>
      <c r="H12" s="1087">
        <v>10087840</v>
      </c>
      <c r="I12" s="1088">
        <v>0</v>
      </c>
      <c r="J12" s="1088">
        <v>0</v>
      </c>
      <c r="K12" s="1087">
        <v>0</v>
      </c>
      <c r="L12" s="1087">
        <v>0</v>
      </c>
      <c r="M12" s="1087">
        <v>1924136</v>
      </c>
      <c r="N12" s="1089">
        <v>1924136</v>
      </c>
      <c r="O12" s="1089">
        <v>6461</v>
      </c>
      <c r="P12" s="1089">
        <v>10199908</v>
      </c>
      <c r="Q12" s="1088">
        <v>10206369</v>
      </c>
      <c r="R12" s="1088">
        <v>0</v>
      </c>
      <c r="S12" s="1088">
        <v>0</v>
      </c>
      <c r="T12" s="1090">
        <v>0</v>
      </c>
      <c r="U12" s="234"/>
    </row>
    <row r="13" spans="1:21" ht="23.1" customHeight="1">
      <c r="A13" s="57">
        <v>1</v>
      </c>
      <c r="B13" s="92" t="s">
        <v>1020</v>
      </c>
      <c r="C13" s="1124">
        <v>2161248</v>
      </c>
      <c r="D13" s="1077">
        <v>13583432</v>
      </c>
      <c r="E13" s="1077">
        <v>15744680</v>
      </c>
      <c r="F13" s="1077">
        <v>2112922</v>
      </c>
      <c r="G13" s="1077">
        <v>3151680</v>
      </c>
      <c r="H13" s="1077">
        <v>5264602</v>
      </c>
      <c r="I13" s="1078">
        <v>0</v>
      </c>
      <c r="J13" s="1078">
        <v>0</v>
      </c>
      <c r="K13" s="1077">
        <v>0</v>
      </c>
      <c r="L13" s="1077">
        <v>0</v>
      </c>
      <c r="M13" s="1077">
        <v>2159034</v>
      </c>
      <c r="N13" s="1079">
        <v>2159034</v>
      </c>
      <c r="O13" s="1079">
        <v>48326</v>
      </c>
      <c r="P13" s="1079">
        <v>8272718</v>
      </c>
      <c r="Q13" s="1078">
        <v>8321044</v>
      </c>
      <c r="R13" s="1078">
        <v>0</v>
      </c>
      <c r="S13" s="1078">
        <v>0</v>
      </c>
      <c r="T13" s="1080">
        <v>0</v>
      </c>
      <c r="U13" s="59">
        <v>1</v>
      </c>
    </row>
    <row r="14" spans="1:21" ht="23.1" customHeight="1">
      <c r="A14" s="60">
        <v>2</v>
      </c>
      <c r="B14" s="93" t="s">
        <v>1021</v>
      </c>
      <c r="C14" s="1125">
        <v>3213624</v>
      </c>
      <c r="D14" s="1082">
        <v>40208891</v>
      </c>
      <c r="E14" s="1082">
        <v>43422515</v>
      </c>
      <c r="F14" s="1082">
        <v>3213624</v>
      </c>
      <c r="G14" s="1082">
        <v>3365576</v>
      </c>
      <c r="H14" s="1082">
        <v>6579200</v>
      </c>
      <c r="I14" s="1083">
        <v>0</v>
      </c>
      <c r="J14" s="1083">
        <v>4521</v>
      </c>
      <c r="K14" s="1082">
        <v>4521</v>
      </c>
      <c r="L14" s="1082">
        <v>0</v>
      </c>
      <c r="M14" s="1082">
        <v>3655785</v>
      </c>
      <c r="N14" s="1084">
        <v>3655785</v>
      </c>
      <c r="O14" s="1084">
        <v>0</v>
      </c>
      <c r="P14" s="1084">
        <v>33187530</v>
      </c>
      <c r="Q14" s="1083">
        <v>33187530</v>
      </c>
      <c r="R14" s="1083">
        <v>0</v>
      </c>
      <c r="S14" s="1083">
        <v>0</v>
      </c>
      <c r="T14" s="1085">
        <v>0</v>
      </c>
      <c r="U14" s="55">
        <v>2</v>
      </c>
    </row>
    <row r="15" spans="1:21" ht="23.1" customHeight="1">
      <c r="A15" s="60">
        <v>3</v>
      </c>
      <c r="B15" s="93" t="s">
        <v>1022</v>
      </c>
      <c r="C15" s="1125">
        <v>5097505</v>
      </c>
      <c r="D15" s="1082">
        <v>45156362</v>
      </c>
      <c r="E15" s="1082">
        <v>50253867</v>
      </c>
      <c r="F15" s="1082">
        <v>4986402</v>
      </c>
      <c r="G15" s="1082">
        <v>15024445</v>
      </c>
      <c r="H15" s="1082">
        <v>20010847</v>
      </c>
      <c r="I15" s="1083">
        <v>0</v>
      </c>
      <c r="J15" s="1083">
        <v>0</v>
      </c>
      <c r="K15" s="1082">
        <v>0</v>
      </c>
      <c r="L15" s="1082">
        <v>0</v>
      </c>
      <c r="M15" s="1082">
        <v>8789799</v>
      </c>
      <c r="N15" s="1084">
        <v>8789799</v>
      </c>
      <c r="O15" s="1084">
        <v>111103</v>
      </c>
      <c r="P15" s="1084">
        <v>21342118</v>
      </c>
      <c r="Q15" s="1083">
        <v>21453221</v>
      </c>
      <c r="R15" s="1083">
        <v>0</v>
      </c>
      <c r="S15" s="1083">
        <v>0</v>
      </c>
      <c r="T15" s="1085">
        <v>0</v>
      </c>
      <c r="U15" s="55">
        <v>3</v>
      </c>
    </row>
    <row r="16" spans="1:21" ht="23.1" customHeight="1">
      <c r="A16" s="60">
        <v>6</v>
      </c>
      <c r="B16" s="93" t="s">
        <v>1023</v>
      </c>
      <c r="C16" s="1125">
        <v>824622</v>
      </c>
      <c r="D16" s="1082">
        <v>2261622</v>
      </c>
      <c r="E16" s="1082">
        <v>3086244</v>
      </c>
      <c r="F16" s="1082">
        <v>824622</v>
      </c>
      <c r="G16" s="1082">
        <v>572666</v>
      </c>
      <c r="H16" s="1082">
        <v>1397288</v>
      </c>
      <c r="I16" s="1083">
        <v>0</v>
      </c>
      <c r="J16" s="1083">
        <v>0</v>
      </c>
      <c r="K16" s="1082">
        <v>0</v>
      </c>
      <c r="L16" s="1082">
        <v>0</v>
      </c>
      <c r="M16" s="1082">
        <v>178278</v>
      </c>
      <c r="N16" s="1084">
        <v>178278</v>
      </c>
      <c r="O16" s="1084">
        <v>0</v>
      </c>
      <c r="P16" s="1084">
        <v>1510678</v>
      </c>
      <c r="Q16" s="1083">
        <v>1510678</v>
      </c>
      <c r="R16" s="1083">
        <v>0</v>
      </c>
      <c r="S16" s="1083">
        <v>0</v>
      </c>
      <c r="T16" s="1085">
        <v>0</v>
      </c>
      <c r="U16" s="55">
        <v>6</v>
      </c>
    </row>
    <row r="17" spans="1:21" ht="23.1" customHeight="1">
      <c r="A17" s="60">
        <v>7</v>
      </c>
      <c r="B17" s="93" t="s">
        <v>1024</v>
      </c>
      <c r="C17" s="1126">
        <v>1108612</v>
      </c>
      <c r="D17" s="1087">
        <v>7361961</v>
      </c>
      <c r="E17" s="1087">
        <v>8470573</v>
      </c>
      <c r="F17" s="1087">
        <v>1098166</v>
      </c>
      <c r="G17" s="1087">
        <v>1274100</v>
      </c>
      <c r="H17" s="1087">
        <v>2372266</v>
      </c>
      <c r="I17" s="1088">
        <v>0</v>
      </c>
      <c r="J17" s="1088">
        <v>0</v>
      </c>
      <c r="K17" s="1087">
        <v>0</v>
      </c>
      <c r="L17" s="1087">
        <v>0</v>
      </c>
      <c r="M17" s="1087">
        <v>511965</v>
      </c>
      <c r="N17" s="1089">
        <v>511965</v>
      </c>
      <c r="O17" s="1089">
        <v>10446</v>
      </c>
      <c r="P17" s="1089">
        <v>5575896</v>
      </c>
      <c r="Q17" s="1088">
        <v>5586342</v>
      </c>
      <c r="R17" s="1088">
        <v>0</v>
      </c>
      <c r="S17" s="1088">
        <v>0</v>
      </c>
      <c r="T17" s="1090">
        <v>0</v>
      </c>
      <c r="U17" s="55">
        <v>7</v>
      </c>
    </row>
    <row r="18" spans="1:21" ht="23.1" customHeight="1">
      <c r="A18" s="57">
        <v>8</v>
      </c>
      <c r="B18" s="92" t="s">
        <v>1025</v>
      </c>
      <c r="C18" s="1124">
        <v>3289185</v>
      </c>
      <c r="D18" s="1077">
        <v>14489901</v>
      </c>
      <c r="E18" s="1077">
        <v>17779086</v>
      </c>
      <c r="F18" s="1077">
        <v>3254585</v>
      </c>
      <c r="G18" s="1077">
        <v>5949922</v>
      </c>
      <c r="H18" s="1077">
        <v>9204507</v>
      </c>
      <c r="I18" s="1078">
        <v>10400</v>
      </c>
      <c r="J18" s="1078">
        <v>0</v>
      </c>
      <c r="K18" s="1077">
        <v>10400</v>
      </c>
      <c r="L18" s="1077">
        <v>0</v>
      </c>
      <c r="M18" s="1077">
        <v>4580588</v>
      </c>
      <c r="N18" s="1079">
        <v>4580588</v>
      </c>
      <c r="O18" s="1079">
        <v>34600</v>
      </c>
      <c r="P18" s="1079">
        <v>3959391</v>
      </c>
      <c r="Q18" s="1078">
        <v>3993991</v>
      </c>
      <c r="R18" s="1078">
        <v>0</v>
      </c>
      <c r="S18" s="1078">
        <v>0</v>
      </c>
      <c r="T18" s="1080">
        <v>0</v>
      </c>
      <c r="U18" s="59">
        <v>8</v>
      </c>
    </row>
    <row r="19" spans="1:21" ht="23.1" customHeight="1">
      <c r="A19" s="60">
        <v>9</v>
      </c>
      <c r="B19" s="93" t="s">
        <v>1026</v>
      </c>
      <c r="C19" s="1125">
        <v>420475</v>
      </c>
      <c r="D19" s="1082">
        <v>5010373</v>
      </c>
      <c r="E19" s="1082">
        <v>5430848</v>
      </c>
      <c r="F19" s="1082">
        <v>420475</v>
      </c>
      <c r="G19" s="1082">
        <v>1267244</v>
      </c>
      <c r="H19" s="1082">
        <v>1687719</v>
      </c>
      <c r="I19" s="1083">
        <v>0</v>
      </c>
      <c r="J19" s="1083">
        <v>0</v>
      </c>
      <c r="K19" s="1082">
        <v>0</v>
      </c>
      <c r="L19" s="1082">
        <v>0</v>
      </c>
      <c r="M19" s="1082">
        <v>402458</v>
      </c>
      <c r="N19" s="1084">
        <v>402458</v>
      </c>
      <c r="O19" s="1084">
        <v>0</v>
      </c>
      <c r="P19" s="1084">
        <v>3340671</v>
      </c>
      <c r="Q19" s="1083">
        <v>3340671</v>
      </c>
      <c r="R19" s="1083">
        <v>0</v>
      </c>
      <c r="S19" s="1083">
        <v>0</v>
      </c>
      <c r="T19" s="1085">
        <v>0</v>
      </c>
      <c r="U19" s="55">
        <v>9</v>
      </c>
    </row>
    <row r="20" spans="1:21" ht="23.1" customHeight="1">
      <c r="A20" s="60">
        <v>10</v>
      </c>
      <c r="B20" s="93" t="s">
        <v>1027</v>
      </c>
      <c r="C20" s="1125">
        <v>1139952</v>
      </c>
      <c r="D20" s="1082">
        <v>29724920</v>
      </c>
      <c r="E20" s="1082">
        <v>30864872</v>
      </c>
      <c r="F20" s="1082">
        <v>1068442</v>
      </c>
      <c r="G20" s="1082">
        <v>8696773</v>
      </c>
      <c r="H20" s="1082">
        <v>9765215</v>
      </c>
      <c r="I20" s="1083">
        <v>0</v>
      </c>
      <c r="J20" s="1083">
        <v>0</v>
      </c>
      <c r="K20" s="1082">
        <v>0</v>
      </c>
      <c r="L20" s="1082">
        <v>0</v>
      </c>
      <c r="M20" s="1082">
        <v>2897230</v>
      </c>
      <c r="N20" s="1084">
        <v>2897230</v>
      </c>
      <c r="O20" s="1084">
        <v>71510</v>
      </c>
      <c r="P20" s="1084">
        <v>18130917</v>
      </c>
      <c r="Q20" s="1083">
        <v>18202427</v>
      </c>
      <c r="R20" s="1083">
        <v>0</v>
      </c>
      <c r="S20" s="1083">
        <v>0</v>
      </c>
      <c r="T20" s="1085">
        <v>0</v>
      </c>
      <c r="U20" s="55">
        <v>10</v>
      </c>
    </row>
    <row r="21" spans="1:21" s="97" customFormat="1" ht="23.1" customHeight="1">
      <c r="A21" s="62">
        <v>11</v>
      </c>
      <c r="B21" s="61" t="s">
        <v>1028</v>
      </c>
      <c r="C21" s="1127">
        <v>1331336</v>
      </c>
      <c r="D21" s="1092">
        <v>2216268</v>
      </c>
      <c r="E21" s="1092">
        <v>3547604</v>
      </c>
      <c r="F21" s="1092">
        <v>1329058</v>
      </c>
      <c r="G21" s="1092">
        <v>828007</v>
      </c>
      <c r="H21" s="1092">
        <v>2157065</v>
      </c>
      <c r="I21" s="1093">
        <v>0</v>
      </c>
      <c r="J21" s="1093">
        <v>0</v>
      </c>
      <c r="K21" s="1092">
        <v>0</v>
      </c>
      <c r="L21" s="1092">
        <v>0</v>
      </c>
      <c r="M21" s="1092">
        <v>0</v>
      </c>
      <c r="N21" s="1094">
        <v>0</v>
      </c>
      <c r="O21" s="1094">
        <v>2278</v>
      </c>
      <c r="P21" s="1094">
        <v>1388261</v>
      </c>
      <c r="Q21" s="1093">
        <v>1390539</v>
      </c>
      <c r="R21" s="1093">
        <v>0</v>
      </c>
      <c r="S21" s="1093">
        <v>0</v>
      </c>
      <c r="T21" s="1095">
        <v>0</v>
      </c>
      <c r="U21" s="63">
        <v>11</v>
      </c>
    </row>
    <row r="22" spans="1:21" s="97" customFormat="1" ht="23.1" customHeight="1">
      <c r="A22" s="62">
        <v>12</v>
      </c>
      <c r="B22" s="61" t="s">
        <v>1029</v>
      </c>
      <c r="C22" s="1128">
        <v>1237958</v>
      </c>
      <c r="D22" s="1097">
        <v>2063282</v>
      </c>
      <c r="E22" s="1097">
        <v>3301240</v>
      </c>
      <c r="F22" s="1097">
        <v>1237958</v>
      </c>
      <c r="G22" s="1097">
        <v>537130</v>
      </c>
      <c r="H22" s="1097">
        <v>1775088</v>
      </c>
      <c r="I22" s="1098">
        <v>0</v>
      </c>
      <c r="J22" s="1098">
        <v>0</v>
      </c>
      <c r="K22" s="1097">
        <v>0</v>
      </c>
      <c r="L22" s="1097">
        <v>0</v>
      </c>
      <c r="M22" s="1097">
        <v>200445</v>
      </c>
      <c r="N22" s="1099">
        <v>200445</v>
      </c>
      <c r="O22" s="1099">
        <v>0</v>
      </c>
      <c r="P22" s="1099">
        <v>1325707</v>
      </c>
      <c r="Q22" s="1098">
        <v>1325707</v>
      </c>
      <c r="R22" s="1098">
        <v>0</v>
      </c>
      <c r="S22" s="1098">
        <v>0</v>
      </c>
      <c r="T22" s="1100">
        <v>0</v>
      </c>
      <c r="U22" s="63">
        <v>12</v>
      </c>
    </row>
    <row r="23" spans="1:21" s="97" customFormat="1" ht="23.1" customHeight="1">
      <c r="A23" s="66">
        <v>14</v>
      </c>
      <c r="B23" s="58" t="s">
        <v>1030</v>
      </c>
      <c r="C23" s="1129">
        <v>2524214</v>
      </c>
      <c r="D23" s="1102">
        <v>90720123</v>
      </c>
      <c r="E23" s="1102">
        <v>93244337</v>
      </c>
      <c r="F23" s="1102">
        <v>2494965</v>
      </c>
      <c r="G23" s="1102">
        <v>19943834</v>
      </c>
      <c r="H23" s="1102">
        <v>22438799</v>
      </c>
      <c r="I23" s="1103">
        <v>0</v>
      </c>
      <c r="J23" s="1103">
        <v>0</v>
      </c>
      <c r="K23" s="1102">
        <v>0</v>
      </c>
      <c r="L23" s="1102">
        <v>0</v>
      </c>
      <c r="M23" s="1102">
        <v>0</v>
      </c>
      <c r="N23" s="1104">
        <v>0</v>
      </c>
      <c r="O23" s="1104">
        <v>29249</v>
      </c>
      <c r="P23" s="1104">
        <v>70776289</v>
      </c>
      <c r="Q23" s="1103">
        <v>70805538</v>
      </c>
      <c r="R23" s="1103">
        <v>0</v>
      </c>
      <c r="S23" s="1103">
        <v>0</v>
      </c>
      <c r="T23" s="1105">
        <v>0</v>
      </c>
      <c r="U23" s="67">
        <v>14</v>
      </c>
    </row>
    <row r="24" spans="1:21" s="97" customFormat="1" ht="23.1" customHeight="1">
      <c r="A24" s="62">
        <v>15</v>
      </c>
      <c r="B24" s="61" t="s">
        <v>1031</v>
      </c>
      <c r="C24" s="1127">
        <v>1636724</v>
      </c>
      <c r="D24" s="1092">
        <v>5685726</v>
      </c>
      <c r="E24" s="1092">
        <v>7322450</v>
      </c>
      <c r="F24" s="1092">
        <v>1636500</v>
      </c>
      <c r="G24" s="1092">
        <v>2925917</v>
      </c>
      <c r="H24" s="1092">
        <v>4562417</v>
      </c>
      <c r="I24" s="1093">
        <v>0</v>
      </c>
      <c r="J24" s="1093">
        <v>0</v>
      </c>
      <c r="K24" s="1092">
        <v>0</v>
      </c>
      <c r="L24" s="1092">
        <v>0</v>
      </c>
      <c r="M24" s="1092">
        <v>809067</v>
      </c>
      <c r="N24" s="1094">
        <v>809067</v>
      </c>
      <c r="O24" s="1094">
        <v>224</v>
      </c>
      <c r="P24" s="1094">
        <v>1950742</v>
      </c>
      <c r="Q24" s="1093">
        <v>1950966</v>
      </c>
      <c r="R24" s="1093">
        <v>0</v>
      </c>
      <c r="S24" s="1093">
        <v>0</v>
      </c>
      <c r="T24" s="1095">
        <v>0</v>
      </c>
      <c r="U24" s="63">
        <v>15</v>
      </c>
    </row>
    <row r="25" spans="1:21" s="97" customFormat="1" ht="23.1" customHeight="1">
      <c r="A25" s="62">
        <v>16</v>
      </c>
      <c r="B25" s="61" t="s">
        <v>1032</v>
      </c>
      <c r="C25" s="1127">
        <v>1243516</v>
      </c>
      <c r="D25" s="1092">
        <v>2531719</v>
      </c>
      <c r="E25" s="1092">
        <v>3775235</v>
      </c>
      <c r="F25" s="1092">
        <v>1237316</v>
      </c>
      <c r="G25" s="1092">
        <v>1349042</v>
      </c>
      <c r="H25" s="1092">
        <v>2586358</v>
      </c>
      <c r="I25" s="1093">
        <v>0</v>
      </c>
      <c r="J25" s="1093">
        <v>0</v>
      </c>
      <c r="K25" s="1092">
        <v>0</v>
      </c>
      <c r="L25" s="1092">
        <v>0</v>
      </c>
      <c r="M25" s="1092">
        <v>25820</v>
      </c>
      <c r="N25" s="1094">
        <v>25820</v>
      </c>
      <c r="O25" s="1094">
        <v>6200</v>
      </c>
      <c r="P25" s="1094">
        <v>1156857</v>
      </c>
      <c r="Q25" s="1093">
        <v>1163057</v>
      </c>
      <c r="R25" s="1093">
        <v>0</v>
      </c>
      <c r="S25" s="1093">
        <v>0</v>
      </c>
      <c r="T25" s="1095">
        <v>0</v>
      </c>
      <c r="U25" s="63">
        <v>16</v>
      </c>
    </row>
    <row r="26" spans="1:21" s="97" customFormat="1" ht="23.1" customHeight="1">
      <c r="A26" s="62">
        <v>17</v>
      </c>
      <c r="B26" s="61" t="s">
        <v>1033</v>
      </c>
      <c r="C26" s="1127">
        <v>988464</v>
      </c>
      <c r="D26" s="1092">
        <v>4527128</v>
      </c>
      <c r="E26" s="1092">
        <v>5515592</v>
      </c>
      <c r="F26" s="1092">
        <v>988464</v>
      </c>
      <c r="G26" s="1092">
        <v>754186</v>
      </c>
      <c r="H26" s="1092">
        <v>1742650</v>
      </c>
      <c r="I26" s="1093">
        <v>0</v>
      </c>
      <c r="J26" s="1093">
        <v>0</v>
      </c>
      <c r="K26" s="1092">
        <v>0</v>
      </c>
      <c r="L26" s="1092">
        <v>0</v>
      </c>
      <c r="M26" s="1092">
        <v>425602</v>
      </c>
      <c r="N26" s="1094">
        <v>425602</v>
      </c>
      <c r="O26" s="1094">
        <v>0</v>
      </c>
      <c r="P26" s="1094">
        <v>3347340</v>
      </c>
      <c r="Q26" s="1093">
        <v>3347340</v>
      </c>
      <c r="R26" s="1093">
        <v>0</v>
      </c>
      <c r="S26" s="1093">
        <v>0</v>
      </c>
      <c r="T26" s="1095">
        <v>0</v>
      </c>
      <c r="U26" s="63">
        <v>17</v>
      </c>
    </row>
    <row r="27" spans="1:21" s="97" customFormat="1" ht="23.1" customHeight="1">
      <c r="A27" s="62">
        <v>18</v>
      </c>
      <c r="B27" s="61" t="s">
        <v>1034</v>
      </c>
      <c r="C27" s="1128">
        <v>2237471</v>
      </c>
      <c r="D27" s="1097">
        <v>18395089</v>
      </c>
      <c r="E27" s="1097">
        <v>20632560</v>
      </c>
      <c r="F27" s="1097">
        <v>1884041</v>
      </c>
      <c r="G27" s="1097">
        <v>15370937</v>
      </c>
      <c r="H27" s="1097">
        <v>17254978</v>
      </c>
      <c r="I27" s="1098">
        <v>0</v>
      </c>
      <c r="J27" s="1098">
        <v>0</v>
      </c>
      <c r="K27" s="1097">
        <v>0</v>
      </c>
      <c r="L27" s="1097">
        <v>0</v>
      </c>
      <c r="M27" s="1097">
        <v>1631640</v>
      </c>
      <c r="N27" s="1099">
        <v>1631640</v>
      </c>
      <c r="O27" s="1099">
        <v>353430</v>
      </c>
      <c r="P27" s="1099">
        <v>1392512</v>
      </c>
      <c r="Q27" s="1098">
        <v>1745942</v>
      </c>
      <c r="R27" s="1098">
        <v>0</v>
      </c>
      <c r="S27" s="1098">
        <v>0</v>
      </c>
      <c r="T27" s="1100">
        <v>0</v>
      </c>
      <c r="U27" s="63">
        <v>18</v>
      </c>
    </row>
    <row r="28" spans="1:21" s="97" customFormat="1" ht="23.1" customHeight="1">
      <c r="A28" s="68">
        <v>19</v>
      </c>
      <c r="B28" s="58" t="s">
        <v>1035</v>
      </c>
      <c r="C28" s="1129">
        <v>1552684</v>
      </c>
      <c r="D28" s="1102">
        <v>5505499</v>
      </c>
      <c r="E28" s="1102">
        <v>7058183</v>
      </c>
      <c r="F28" s="1102">
        <v>1512893</v>
      </c>
      <c r="G28" s="1102">
        <v>1382079</v>
      </c>
      <c r="H28" s="1102">
        <v>2894972</v>
      </c>
      <c r="I28" s="1103">
        <v>0</v>
      </c>
      <c r="J28" s="1103">
        <v>0</v>
      </c>
      <c r="K28" s="1102">
        <v>0</v>
      </c>
      <c r="L28" s="1102">
        <v>0</v>
      </c>
      <c r="M28" s="1102">
        <v>1064628</v>
      </c>
      <c r="N28" s="1104">
        <v>1064628</v>
      </c>
      <c r="O28" s="1104">
        <v>39791</v>
      </c>
      <c r="P28" s="1104">
        <v>3058792</v>
      </c>
      <c r="Q28" s="1103">
        <v>3098583</v>
      </c>
      <c r="R28" s="1103">
        <v>0</v>
      </c>
      <c r="S28" s="1103">
        <v>0</v>
      </c>
      <c r="T28" s="1105">
        <v>0</v>
      </c>
      <c r="U28" s="69">
        <v>19</v>
      </c>
    </row>
    <row r="29" spans="1:21" s="97" customFormat="1" ht="23.1" customHeight="1">
      <c r="A29" s="62">
        <v>21</v>
      </c>
      <c r="B29" s="61" t="s">
        <v>1036</v>
      </c>
      <c r="C29" s="1127">
        <v>386015</v>
      </c>
      <c r="D29" s="1092">
        <v>2929335</v>
      </c>
      <c r="E29" s="1092">
        <v>3315350</v>
      </c>
      <c r="F29" s="1092">
        <v>380759</v>
      </c>
      <c r="G29" s="1092">
        <v>639429</v>
      </c>
      <c r="H29" s="1092">
        <v>1020188</v>
      </c>
      <c r="I29" s="1093">
        <v>1781</v>
      </c>
      <c r="J29" s="1093">
        <v>141</v>
      </c>
      <c r="K29" s="1092">
        <v>1922</v>
      </c>
      <c r="L29" s="1092">
        <v>61</v>
      </c>
      <c r="M29" s="1092">
        <v>907649</v>
      </c>
      <c r="N29" s="1094">
        <v>907710</v>
      </c>
      <c r="O29" s="1094">
        <v>5195</v>
      </c>
      <c r="P29" s="1094">
        <v>1382257</v>
      </c>
      <c r="Q29" s="1093">
        <v>1387452</v>
      </c>
      <c r="R29" s="1093">
        <v>0</v>
      </c>
      <c r="S29" s="1093">
        <v>0</v>
      </c>
      <c r="T29" s="1095">
        <v>0</v>
      </c>
      <c r="U29" s="63">
        <v>21</v>
      </c>
    </row>
    <row r="30" spans="1:21" s="97" customFormat="1" ht="23.1" customHeight="1">
      <c r="A30" s="62">
        <v>22</v>
      </c>
      <c r="B30" s="61" t="s">
        <v>1037</v>
      </c>
      <c r="C30" s="1127">
        <v>5481084</v>
      </c>
      <c r="D30" s="1092">
        <v>71301310</v>
      </c>
      <c r="E30" s="1092">
        <v>76782394</v>
      </c>
      <c r="F30" s="1092">
        <v>4430140</v>
      </c>
      <c r="G30" s="1092">
        <v>14992059</v>
      </c>
      <c r="H30" s="1092">
        <v>19422199</v>
      </c>
      <c r="I30" s="1093">
        <v>10190</v>
      </c>
      <c r="J30" s="1093">
        <v>4694</v>
      </c>
      <c r="K30" s="1092">
        <v>14884</v>
      </c>
      <c r="L30" s="1092">
        <v>430</v>
      </c>
      <c r="M30" s="1092">
        <v>7757889</v>
      </c>
      <c r="N30" s="1094">
        <v>7758319</v>
      </c>
      <c r="O30" s="1094">
        <v>1050514</v>
      </c>
      <c r="P30" s="1094">
        <v>48551362</v>
      </c>
      <c r="Q30" s="1093">
        <v>49601876</v>
      </c>
      <c r="R30" s="1093">
        <v>0</v>
      </c>
      <c r="S30" s="1093">
        <v>0</v>
      </c>
      <c r="T30" s="1095">
        <v>0</v>
      </c>
      <c r="U30" s="63">
        <v>22</v>
      </c>
    </row>
    <row r="31" spans="1:21" s="97" customFormat="1" ht="23.1" customHeight="1">
      <c r="A31" s="62">
        <v>23</v>
      </c>
      <c r="B31" s="61" t="s">
        <v>1038</v>
      </c>
      <c r="C31" s="1127">
        <v>654751</v>
      </c>
      <c r="D31" s="1092">
        <v>5099002</v>
      </c>
      <c r="E31" s="1092">
        <v>5753753</v>
      </c>
      <c r="F31" s="1092">
        <v>654751</v>
      </c>
      <c r="G31" s="1092">
        <v>840534</v>
      </c>
      <c r="H31" s="1092">
        <v>1495285</v>
      </c>
      <c r="I31" s="1093">
        <v>0</v>
      </c>
      <c r="J31" s="1093">
        <v>0</v>
      </c>
      <c r="K31" s="1092">
        <v>0</v>
      </c>
      <c r="L31" s="1092">
        <v>0</v>
      </c>
      <c r="M31" s="1092">
        <v>584823</v>
      </c>
      <c r="N31" s="1094">
        <v>584823</v>
      </c>
      <c r="O31" s="1094">
        <v>0</v>
      </c>
      <c r="P31" s="1094">
        <v>3673645</v>
      </c>
      <c r="Q31" s="1093">
        <v>3673645</v>
      </c>
      <c r="R31" s="1093">
        <v>0</v>
      </c>
      <c r="S31" s="1093">
        <v>0</v>
      </c>
      <c r="T31" s="1095">
        <v>0</v>
      </c>
      <c r="U31" s="63">
        <v>23</v>
      </c>
    </row>
    <row r="32" spans="1:21" s="97" customFormat="1" ht="23.1" customHeight="1">
      <c r="A32" s="62">
        <v>24</v>
      </c>
      <c r="B32" s="61" t="s">
        <v>1039</v>
      </c>
      <c r="C32" s="1128">
        <v>1394738</v>
      </c>
      <c r="D32" s="1097">
        <v>5658993</v>
      </c>
      <c r="E32" s="1097">
        <v>7053731</v>
      </c>
      <c r="F32" s="1097">
        <v>1389448</v>
      </c>
      <c r="G32" s="1097">
        <v>1065072</v>
      </c>
      <c r="H32" s="1097">
        <v>2454520</v>
      </c>
      <c r="I32" s="1098">
        <v>0</v>
      </c>
      <c r="J32" s="1098">
        <v>0</v>
      </c>
      <c r="K32" s="1097">
        <v>0</v>
      </c>
      <c r="L32" s="1097">
        <v>0</v>
      </c>
      <c r="M32" s="1097">
        <v>1212497</v>
      </c>
      <c r="N32" s="1099">
        <v>1212497</v>
      </c>
      <c r="O32" s="1099">
        <v>5290</v>
      </c>
      <c r="P32" s="1099">
        <v>3381424</v>
      </c>
      <c r="Q32" s="1098">
        <v>3386714</v>
      </c>
      <c r="R32" s="1098">
        <v>0</v>
      </c>
      <c r="S32" s="1098">
        <v>0</v>
      </c>
      <c r="T32" s="1100">
        <v>0</v>
      </c>
      <c r="U32" s="63">
        <v>24</v>
      </c>
    </row>
    <row r="33" spans="1:21" s="97" customFormat="1" ht="23.1" customHeight="1">
      <c r="A33" s="66">
        <v>25</v>
      </c>
      <c r="B33" s="58" t="s">
        <v>1040</v>
      </c>
      <c r="C33" s="1129">
        <v>1438014</v>
      </c>
      <c r="D33" s="1102">
        <v>3880110</v>
      </c>
      <c r="E33" s="1102">
        <v>5318124</v>
      </c>
      <c r="F33" s="1102">
        <v>1020213</v>
      </c>
      <c r="G33" s="1102">
        <v>1404373</v>
      </c>
      <c r="H33" s="1102">
        <v>2424586</v>
      </c>
      <c r="I33" s="1103">
        <v>0</v>
      </c>
      <c r="J33" s="1103">
        <v>0</v>
      </c>
      <c r="K33" s="1102">
        <v>0</v>
      </c>
      <c r="L33" s="1102">
        <v>0</v>
      </c>
      <c r="M33" s="1102">
        <v>942953</v>
      </c>
      <c r="N33" s="1104">
        <v>942953</v>
      </c>
      <c r="O33" s="1104">
        <v>417801</v>
      </c>
      <c r="P33" s="1104">
        <v>1532784</v>
      </c>
      <c r="Q33" s="1103">
        <v>1950585</v>
      </c>
      <c r="R33" s="1103">
        <v>0</v>
      </c>
      <c r="S33" s="1103">
        <v>0</v>
      </c>
      <c r="T33" s="1105">
        <v>0</v>
      </c>
      <c r="U33" s="67">
        <v>25</v>
      </c>
    </row>
    <row r="34" spans="1:21" s="97" customFormat="1" ht="23.1" customHeight="1">
      <c r="A34" s="62">
        <v>27</v>
      </c>
      <c r="B34" s="61" t="s">
        <v>1041</v>
      </c>
      <c r="C34" s="1127">
        <v>312206</v>
      </c>
      <c r="D34" s="1092">
        <v>3551653</v>
      </c>
      <c r="E34" s="1092">
        <v>3863859</v>
      </c>
      <c r="F34" s="1092">
        <v>312206</v>
      </c>
      <c r="G34" s="1092">
        <v>587023</v>
      </c>
      <c r="H34" s="1092">
        <v>899229</v>
      </c>
      <c r="I34" s="1093">
        <v>570</v>
      </c>
      <c r="J34" s="1093">
        <v>0</v>
      </c>
      <c r="K34" s="1092">
        <v>570</v>
      </c>
      <c r="L34" s="1092">
        <v>0</v>
      </c>
      <c r="M34" s="1092">
        <v>1279091</v>
      </c>
      <c r="N34" s="1094">
        <v>1279091</v>
      </c>
      <c r="O34" s="1094">
        <v>0</v>
      </c>
      <c r="P34" s="1094">
        <v>1685539</v>
      </c>
      <c r="Q34" s="1093">
        <v>1685539</v>
      </c>
      <c r="R34" s="1093">
        <v>0</v>
      </c>
      <c r="S34" s="1093">
        <v>0</v>
      </c>
      <c r="T34" s="1095">
        <v>0</v>
      </c>
      <c r="U34" s="63">
        <v>27</v>
      </c>
    </row>
    <row r="35" spans="1:21" s="97" customFormat="1" ht="23.1" customHeight="1">
      <c r="A35" s="62">
        <v>28</v>
      </c>
      <c r="B35" s="61" t="s">
        <v>1042</v>
      </c>
      <c r="C35" s="1127">
        <v>127937</v>
      </c>
      <c r="D35" s="1092">
        <v>3680558</v>
      </c>
      <c r="E35" s="1092">
        <v>3808495</v>
      </c>
      <c r="F35" s="1092">
        <v>114854</v>
      </c>
      <c r="G35" s="1092">
        <v>1665510</v>
      </c>
      <c r="H35" s="1092">
        <v>1780364</v>
      </c>
      <c r="I35" s="1093">
        <v>0</v>
      </c>
      <c r="J35" s="1093">
        <v>0</v>
      </c>
      <c r="K35" s="1092">
        <v>0</v>
      </c>
      <c r="L35" s="1092">
        <v>0</v>
      </c>
      <c r="M35" s="1092">
        <v>319371</v>
      </c>
      <c r="N35" s="1094">
        <v>319371</v>
      </c>
      <c r="O35" s="1094">
        <v>13083</v>
      </c>
      <c r="P35" s="1094">
        <v>1695677</v>
      </c>
      <c r="Q35" s="1093">
        <v>1708760</v>
      </c>
      <c r="R35" s="1093">
        <v>0</v>
      </c>
      <c r="S35" s="1093">
        <v>0</v>
      </c>
      <c r="T35" s="1095">
        <v>0</v>
      </c>
      <c r="U35" s="63">
        <v>28</v>
      </c>
    </row>
    <row r="36" spans="1:21" s="97" customFormat="1" ht="23.1" customHeight="1">
      <c r="A36" s="62">
        <v>29</v>
      </c>
      <c r="B36" s="61" t="s">
        <v>1043</v>
      </c>
      <c r="C36" s="1127">
        <v>479391</v>
      </c>
      <c r="D36" s="1092">
        <v>16038141</v>
      </c>
      <c r="E36" s="1092">
        <v>16517532</v>
      </c>
      <c r="F36" s="1092">
        <v>479391</v>
      </c>
      <c r="G36" s="1092">
        <v>1022894</v>
      </c>
      <c r="H36" s="1092">
        <v>1502285</v>
      </c>
      <c r="I36" s="1093">
        <v>0</v>
      </c>
      <c r="J36" s="1093">
        <v>0</v>
      </c>
      <c r="K36" s="1092">
        <v>0</v>
      </c>
      <c r="L36" s="1092">
        <v>0</v>
      </c>
      <c r="M36" s="1092">
        <v>166394</v>
      </c>
      <c r="N36" s="1094">
        <v>166394</v>
      </c>
      <c r="O36" s="1094">
        <v>0</v>
      </c>
      <c r="P36" s="1094">
        <v>14848853</v>
      </c>
      <c r="Q36" s="1093">
        <v>14848853</v>
      </c>
      <c r="R36" s="1093">
        <v>0</v>
      </c>
      <c r="S36" s="1093">
        <v>0</v>
      </c>
      <c r="T36" s="1095">
        <v>0</v>
      </c>
      <c r="U36" s="63">
        <v>29</v>
      </c>
    </row>
    <row r="37" spans="1:21" s="97" customFormat="1" ht="23.1" customHeight="1">
      <c r="A37" s="62">
        <v>30</v>
      </c>
      <c r="B37" s="61" t="s">
        <v>1044</v>
      </c>
      <c r="C37" s="1128">
        <v>1233613</v>
      </c>
      <c r="D37" s="1097">
        <v>3783780</v>
      </c>
      <c r="E37" s="1097">
        <v>5017393</v>
      </c>
      <c r="F37" s="1097">
        <v>1233613</v>
      </c>
      <c r="G37" s="1097">
        <v>2007337</v>
      </c>
      <c r="H37" s="1097">
        <v>3240950</v>
      </c>
      <c r="I37" s="1098">
        <v>0</v>
      </c>
      <c r="J37" s="1098">
        <v>0</v>
      </c>
      <c r="K37" s="1097">
        <v>0</v>
      </c>
      <c r="L37" s="1097">
        <v>0</v>
      </c>
      <c r="M37" s="1097">
        <v>151370</v>
      </c>
      <c r="N37" s="1099">
        <v>151370</v>
      </c>
      <c r="O37" s="1099">
        <v>0</v>
      </c>
      <c r="P37" s="1099">
        <v>1625073</v>
      </c>
      <c r="Q37" s="1098">
        <v>1625073</v>
      </c>
      <c r="R37" s="1098">
        <v>0</v>
      </c>
      <c r="S37" s="1098">
        <v>0</v>
      </c>
      <c r="T37" s="1100">
        <v>0</v>
      </c>
      <c r="U37" s="63">
        <v>30</v>
      </c>
    </row>
    <row r="38" spans="1:21" s="97" customFormat="1" ht="23.1" customHeight="1">
      <c r="A38" s="66">
        <v>31</v>
      </c>
      <c r="B38" s="58" t="s">
        <v>1045</v>
      </c>
      <c r="C38" s="1129">
        <v>0</v>
      </c>
      <c r="D38" s="1102">
        <v>3615079</v>
      </c>
      <c r="E38" s="1102">
        <v>3615079</v>
      </c>
      <c r="F38" s="1102">
        <v>0</v>
      </c>
      <c r="G38" s="1102">
        <v>845528</v>
      </c>
      <c r="H38" s="1102">
        <v>845528</v>
      </c>
      <c r="I38" s="1103">
        <v>0</v>
      </c>
      <c r="J38" s="1103">
        <v>0</v>
      </c>
      <c r="K38" s="1102">
        <v>0</v>
      </c>
      <c r="L38" s="1102">
        <v>0</v>
      </c>
      <c r="M38" s="1102">
        <v>907341</v>
      </c>
      <c r="N38" s="1104">
        <v>907341</v>
      </c>
      <c r="O38" s="1104">
        <v>0</v>
      </c>
      <c r="P38" s="1104">
        <v>1862210</v>
      </c>
      <c r="Q38" s="1103">
        <v>1862210</v>
      </c>
      <c r="R38" s="1103">
        <v>0</v>
      </c>
      <c r="S38" s="1103">
        <v>0</v>
      </c>
      <c r="T38" s="1105">
        <v>0</v>
      </c>
      <c r="U38" s="67">
        <v>31</v>
      </c>
    </row>
    <row r="39" spans="1:21" s="97" customFormat="1" ht="23.1" customHeight="1">
      <c r="A39" s="62">
        <v>32</v>
      </c>
      <c r="B39" s="61" t="s">
        <v>1046</v>
      </c>
      <c r="C39" s="1127">
        <v>2150671</v>
      </c>
      <c r="D39" s="1092">
        <v>81903262</v>
      </c>
      <c r="E39" s="1092">
        <v>84053933</v>
      </c>
      <c r="F39" s="1092">
        <v>2110531</v>
      </c>
      <c r="G39" s="1092">
        <v>1763988</v>
      </c>
      <c r="H39" s="1092">
        <v>3874519</v>
      </c>
      <c r="I39" s="1093">
        <v>0</v>
      </c>
      <c r="J39" s="1093">
        <v>0</v>
      </c>
      <c r="K39" s="1092">
        <v>0</v>
      </c>
      <c r="L39" s="1092">
        <v>0</v>
      </c>
      <c r="M39" s="1092">
        <v>1206057</v>
      </c>
      <c r="N39" s="1094">
        <v>1206057</v>
      </c>
      <c r="O39" s="1094">
        <v>40140</v>
      </c>
      <c r="P39" s="1094">
        <v>78933217</v>
      </c>
      <c r="Q39" s="1093">
        <v>78973357</v>
      </c>
      <c r="R39" s="1093">
        <v>0</v>
      </c>
      <c r="S39" s="1093">
        <v>0</v>
      </c>
      <c r="T39" s="1095">
        <v>0</v>
      </c>
      <c r="U39" s="63">
        <v>32</v>
      </c>
    </row>
    <row r="40" spans="1:21" s="97" customFormat="1" ht="23.1" customHeight="1">
      <c r="A40" s="62">
        <v>33</v>
      </c>
      <c r="B40" s="61" t="s">
        <v>1047</v>
      </c>
      <c r="C40" s="1127">
        <v>859342</v>
      </c>
      <c r="D40" s="1092">
        <v>3864141</v>
      </c>
      <c r="E40" s="1092">
        <v>4723483</v>
      </c>
      <c r="F40" s="1092">
        <v>858825</v>
      </c>
      <c r="G40" s="1092">
        <v>1560031</v>
      </c>
      <c r="H40" s="1092">
        <v>2418856</v>
      </c>
      <c r="I40" s="1093">
        <v>0</v>
      </c>
      <c r="J40" s="1093">
        <v>0</v>
      </c>
      <c r="K40" s="1092">
        <v>0</v>
      </c>
      <c r="L40" s="1092">
        <v>0</v>
      </c>
      <c r="M40" s="1092">
        <v>278200</v>
      </c>
      <c r="N40" s="1094">
        <v>278200</v>
      </c>
      <c r="O40" s="1094">
        <v>517</v>
      </c>
      <c r="P40" s="1094">
        <v>2025910</v>
      </c>
      <c r="Q40" s="1093">
        <v>2026427</v>
      </c>
      <c r="R40" s="1093">
        <v>0</v>
      </c>
      <c r="S40" s="1093">
        <v>0</v>
      </c>
      <c r="T40" s="1095">
        <v>0</v>
      </c>
      <c r="U40" s="63">
        <v>33</v>
      </c>
    </row>
    <row r="41" spans="1:21" s="97" customFormat="1" ht="23.1" customHeight="1">
      <c r="A41" s="62">
        <v>34</v>
      </c>
      <c r="B41" s="61" t="s">
        <v>1048</v>
      </c>
      <c r="C41" s="1127">
        <v>439573</v>
      </c>
      <c r="D41" s="1092">
        <v>1964525</v>
      </c>
      <c r="E41" s="1092">
        <v>2404098</v>
      </c>
      <c r="F41" s="1092">
        <v>439573</v>
      </c>
      <c r="G41" s="1092">
        <v>715257</v>
      </c>
      <c r="H41" s="1092">
        <v>1154830</v>
      </c>
      <c r="I41" s="1093">
        <v>0</v>
      </c>
      <c r="J41" s="1093">
        <v>0</v>
      </c>
      <c r="K41" s="1092">
        <v>0</v>
      </c>
      <c r="L41" s="1092">
        <v>0</v>
      </c>
      <c r="M41" s="1092">
        <v>548898</v>
      </c>
      <c r="N41" s="1094">
        <v>548898</v>
      </c>
      <c r="O41" s="1094">
        <v>0</v>
      </c>
      <c r="P41" s="1094">
        <v>700370</v>
      </c>
      <c r="Q41" s="1093">
        <v>700370</v>
      </c>
      <c r="R41" s="1093">
        <v>0</v>
      </c>
      <c r="S41" s="1093">
        <v>0</v>
      </c>
      <c r="T41" s="1095">
        <v>0</v>
      </c>
      <c r="U41" s="63">
        <v>34</v>
      </c>
    </row>
    <row r="42" spans="1:21" s="97" customFormat="1" ht="23.1" customHeight="1">
      <c r="A42" s="62">
        <v>35</v>
      </c>
      <c r="B42" s="61" t="s">
        <v>1049</v>
      </c>
      <c r="C42" s="1128">
        <v>434364</v>
      </c>
      <c r="D42" s="1097">
        <v>4878064</v>
      </c>
      <c r="E42" s="1097">
        <v>5312428</v>
      </c>
      <c r="F42" s="1097">
        <v>434364</v>
      </c>
      <c r="G42" s="1097">
        <v>1162913</v>
      </c>
      <c r="H42" s="1097">
        <v>1597277</v>
      </c>
      <c r="I42" s="1098">
        <v>0</v>
      </c>
      <c r="J42" s="1098">
        <v>0</v>
      </c>
      <c r="K42" s="1097">
        <v>0</v>
      </c>
      <c r="L42" s="1097">
        <v>0</v>
      </c>
      <c r="M42" s="1097">
        <v>2570078</v>
      </c>
      <c r="N42" s="1099">
        <v>2570078</v>
      </c>
      <c r="O42" s="1099">
        <v>0</v>
      </c>
      <c r="P42" s="1099">
        <v>1145073</v>
      </c>
      <c r="Q42" s="1098">
        <v>1145073</v>
      </c>
      <c r="R42" s="1098">
        <v>0</v>
      </c>
      <c r="S42" s="1098">
        <v>0</v>
      </c>
      <c r="T42" s="1100">
        <v>0</v>
      </c>
      <c r="U42" s="63">
        <v>35</v>
      </c>
    </row>
    <row r="43" spans="1:21" s="97" customFormat="1" ht="23.1" customHeight="1">
      <c r="A43" s="68">
        <v>36</v>
      </c>
      <c r="B43" s="58" t="s">
        <v>1050</v>
      </c>
      <c r="C43" s="1129">
        <v>169151</v>
      </c>
      <c r="D43" s="1102">
        <v>2692817</v>
      </c>
      <c r="E43" s="1102">
        <v>2861968</v>
      </c>
      <c r="F43" s="1102">
        <v>169151</v>
      </c>
      <c r="G43" s="1102">
        <v>1805452</v>
      </c>
      <c r="H43" s="1102">
        <v>1974603</v>
      </c>
      <c r="I43" s="1103">
        <v>0</v>
      </c>
      <c r="J43" s="1103">
        <v>0</v>
      </c>
      <c r="K43" s="1102">
        <v>0</v>
      </c>
      <c r="L43" s="1102">
        <v>0</v>
      </c>
      <c r="M43" s="1102">
        <v>148709</v>
      </c>
      <c r="N43" s="1104">
        <v>148709</v>
      </c>
      <c r="O43" s="1104">
        <v>0</v>
      </c>
      <c r="P43" s="1104">
        <v>738656</v>
      </c>
      <c r="Q43" s="1103">
        <v>738656</v>
      </c>
      <c r="R43" s="1103">
        <v>0</v>
      </c>
      <c r="S43" s="1103">
        <v>0</v>
      </c>
      <c r="T43" s="1105">
        <v>0</v>
      </c>
      <c r="U43" s="69">
        <v>36</v>
      </c>
    </row>
    <row r="44" spans="1:21" s="97" customFormat="1" ht="23.1" customHeight="1">
      <c r="A44" s="62">
        <v>37</v>
      </c>
      <c r="B44" s="61" t="s">
        <v>1051</v>
      </c>
      <c r="C44" s="1127">
        <v>2022060</v>
      </c>
      <c r="D44" s="1092">
        <v>5625533</v>
      </c>
      <c r="E44" s="1092">
        <v>7647593</v>
      </c>
      <c r="F44" s="1092">
        <v>1950763</v>
      </c>
      <c r="G44" s="1092">
        <v>1742673</v>
      </c>
      <c r="H44" s="1092">
        <v>3693436</v>
      </c>
      <c r="I44" s="1093">
        <v>0</v>
      </c>
      <c r="J44" s="1093">
        <v>0</v>
      </c>
      <c r="K44" s="1092">
        <v>0</v>
      </c>
      <c r="L44" s="1092">
        <v>37000</v>
      </c>
      <c r="M44" s="1092">
        <v>534457</v>
      </c>
      <c r="N44" s="1094">
        <v>571457</v>
      </c>
      <c r="O44" s="1094">
        <v>34297</v>
      </c>
      <c r="P44" s="1094">
        <v>3348403</v>
      </c>
      <c r="Q44" s="1093">
        <v>3382700</v>
      </c>
      <c r="R44" s="1093">
        <v>0</v>
      </c>
      <c r="S44" s="1093">
        <v>0</v>
      </c>
      <c r="T44" s="1095">
        <v>0</v>
      </c>
      <c r="U44" s="63">
        <v>37</v>
      </c>
    </row>
    <row r="45" spans="1:21" s="97" customFormat="1" ht="23.1" customHeight="1">
      <c r="A45" s="62">
        <v>38</v>
      </c>
      <c r="B45" s="61" t="s">
        <v>1052</v>
      </c>
      <c r="C45" s="1127">
        <v>1142836</v>
      </c>
      <c r="D45" s="1092">
        <v>4585809</v>
      </c>
      <c r="E45" s="1092">
        <v>5728645</v>
      </c>
      <c r="F45" s="1092">
        <v>1141701</v>
      </c>
      <c r="G45" s="1092">
        <v>2041006</v>
      </c>
      <c r="H45" s="1092">
        <v>3182707</v>
      </c>
      <c r="I45" s="1093">
        <v>0</v>
      </c>
      <c r="J45" s="1093">
        <v>17700</v>
      </c>
      <c r="K45" s="1092">
        <v>17700</v>
      </c>
      <c r="L45" s="1092">
        <v>0</v>
      </c>
      <c r="M45" s="1092">
        <v>38254</v>
      </c>
      <c r="N45" s="1094">
        <v>38254</v>
      </c>
      <c r="O45" s="1094">
        <v>1135</v>
      </c>
      <c r="P45" s="1094">
        <v>2506549</v>
      </c>
      <c r="Q45" s="1093">
        <v>2507684</v>
      </c>
      <c r="R45" s="1093">
        <v>0</v>
      </c>
      <c r="S45" s="1093">
        <v>0</v>
      </c>
      <c r="T45" s="1095">
        <v>0</v>
      </c>
      <c r="U45" s="63">
        <v>38</v>
      </c>
    </row>
    <row r="46" spans="1:21" s="97" customFormat="1" ht="23.1" customHeight="1">
      <c r="A46" s="62">
        <v>39</v>
      </c>
      <c r="B46" s="61" t="s">
        <v>1053</v>
      </c>
      <c r="C46" s="1127">
        <v>240196</v>
      </c>
      <c r="D46" s="1092">
        <v>607570</v>
      </c>
      <c r="E46" s="1092">
        <v>847766</v>
      </c>
      <c r="F46" s="1092">
        <v>239896</v>
      </c>
      <c r="G46" s="1092">
        <v>411172</v>
      </c>
      <c r="H46" s="1092">
        <v>651068</v>
      </c>
      <c r="I46" s="1093">
        <v>0</v>
      </c>
      <c r="J46" s="1093">
        <v>0</v>
      </c>
      <c r="K46" s="1092">
        <v>0</v>
      </c>
      <c r="L46" s="1092">
        <v>0</v>
      </c>
      <c r="M46" s="1092">
        <v>7300</v>
      </c>
      <c r="N46" s="1094">
        <v>7300</v>
      </c>
      <c r="O46" s="1094">
        <v>300</v>
      </c>
      <c r="P46" s="1094">
        <v>189098</v>
      </c>
      <c r="Q46" s="1093">
        <v>189398</v>
      </c>
      <c r="R46" s="1093">
        <v>0</v>
      </c>
      <c r="S46" s="1093">
        <v>0</v>
      </c>
      <c r="T46" s="1095">
        <v>0</v>
      </c>
      <c r="U46" s="63">
        <v>39</v>
      </c>
    </row>
    <row r="47" spans="1:21" s="97" customFormat="1" ht="23.1" customHeight="1">
      <c r="A47" s="62">
        <v>42</v>
      </c>
      <c r="B47" s="61" t="s">
        <v>1054</v>
      </c>
      <c r="C47" s="1128">
        <v>276513</v>
      </c>
      <c r="D47" s="1097">
        <v>1125169</v>
      </c>
      <c r="E47" s="1097">
        <v>1401682</v>
      </c>
      <c r="F47" s="1097">
        <v>276513</v>
      </c>
      <c r="G47" s="1097">
        <v>360347</v>
      </c>
      <c r="H47" s="1097">
        <v>636860</v>
      </c>
      <c r="I47" s="1098">
        <v>0</v>
      </c>
      <c r="J47" s="1098">
        <v>0</v>
      </c>
      <c r="K47" s="1097">
        <v>0</v>
      </c>
      <c r="L47" s="1097">
        <v>0</v>
      </c>
      <c r="M47" s="1097">
        <v>0</v>
      </c>
      <c r="N47" s="1099">
        <v>0</v>
      </c>
      <c r="O47" s="1099">
        <v>0</v>
      </c>
      <c r="P47" s="1099">
        <v>764822</v>
      </c>
      <c r="Q47" s="1098">
        <v>764822</v>
      </c>
      <c r="R47" s="1098">
        <v>0</v>
      </c>
      <c r="S47" s="1098">
        <v>0</v>
      </c>
      <c r="T47" s="1100">
        <v>0</v>
      </c>
      <c r="U47" s="63">
        <v>42</v>
      </c>
    </row>
    <row r="48" spans="1:21" s="97" customFormat="1" ht="23.1" customHeight="1">
      <c r="A48" s="68">
        <v>43</v>
      </c>
      <c r="B48" s="58" t="s">
        <v>1055</v>
      </c>
      <c r="C48" s="1129">
        <v>1205924</v>
      </c>
      <c r="D48" s="1102">
        <v>8629896</v>
      </c>
      <c r="E48" s="1102">
        <v>9835820</v>
      </c>
      <c r="F48" s="1102">
        <v>885379</v>
      </c>
      <c r="G48" s="1102">
        <v>4171970</v>
      </c>
      <c r="H48" s="1102">
        <v>5057349</v>
      </c>
      <c r="I48" s="1103">
        <v>0</v>
      </c>
      <c r="J48" s="1103">
        <v>0</v>
      </c>
      <c r="K48" s="1102">
        <v>0</v>
      </c>
      <c r="L48" s="1102">
        <v>0</v>
      </c>
      <c r="M48" s="1102">
        <v>1286311</v>
      </c>
      <c r="N48" s="1104">
        <v>1286311</v>
      </c>
      <c r="O48" s="1104">
        <v>320545</v>
      </c>
      <c r="P48" s="1104">
        <v>3171615</v>
      </c>
      <c r="Q48" s="1103">
        <v>3492160</v>
      </c>
      <c r="R48" s="1103">
        <v>0</v>
      </c>
      <c r="S48" s="1103">
        <v>0</v>
      </c>
      <c r="T48" s="1105">
        <v>0</v>
      </c>
      <c r="U48" s="69">
        <v>43</v>
      </c>
    </row>
    <row r="49" spans="1:21" s="97" customFormat="1" ht="23.1" customHeight="1">
      <c r="A49" s="62">
        <v>44</v>
      </c>
      <c r="B49" s="61" t="s">
        <v>1056</v>
      </c>
      <c r="C49" s="1127">
        <v>222540</v>
      </c>
      <c r="D49" s="1092">
        <v>3062215</v>
      </c>
      <c r="E49" s="1092">
        <v>3284755</v>
      </c>
      <c r="F49" s="1092">
        <v>222540</v>
      </c>
      <c r="G49" s="1092">
        <v>396973</v>
      </c>
      <c r="H49" s="1092">
        <v>619513</v>
      </c>
      <c r="I49" s="1093">
        <v>0</v>
      </c>
      <c r="J49" s="1093">
        <v>0</v>
      </c>
      <c r="K49" s="1092">
        <v>0</v>
      </c>
      <c r="L49" s="1092">
        <v>0</v>
      </c>
      <c r="M49" s="1092">
        <v>448019</v>
      </c>
      <c r="N49" s="1094">
        <v>448019</v>
      </c>
      <c r="O49" s="1094">
        <v>0</v>
      </c>
      <c r="P49" s="1094">
        <v>2217223</v>
      </c>
      <c r="Q49" s="1093">
        <v>2217223</v>
      </c>
      <c r="R49" s="1093">
        <v>0</v>
      </c>
      <c r="S49" s="1093">
        <v>0</v>
      </c>
      <c r="T49" s="1095">
        <v>0</v>
      </c>
      <c r="U49" s="63">
        <v>44</v>
      </c>
    </row>
    <row r="50" spans="1:21" s="97" customFormat="1" ht="23.1" customHeight="1">
      <c r="A50" s="62">
        <v>45</v>
      </c>
      <c r="B50" s="61" t="s">
        <v>1057</v>
      </c>
      <c r="C50" s="1127">
        <v>152494</v>
      </c>
      <c r="D50" s="1092">
        <v>704765</v>
      </c>
      <c r="E50" s="1092">
        <v>857259</v>
      </c>
      <c r="F50" s="1092">
        <v>152494</v>
      </c>
      <c r="G50" s="1092">
        <v>294000</v>
      </c>
      <c r="H50" s="1092">
        <v>446494</v>
      </c>
      <c r="I50" s="1093">
        <v>0</v>
      </c>
      <c r="J50" s="1093">
        <v>0</v>
      </c>
      <c r="K50" s="1092">
        <v>0</v>
      </c>
      <c r="L50" s="1092">
        <v>0</v>
      </c>
      <c r="M50" s="1092">
        <v>0</v>
      </c>
      <c r="N50" s="1094">
        <v>0</v>
      </c>
      <c r="O50" s="1094">
        <v>0</v>
      </c>
      <c r="P50" s="1094">
        <v>410765</v>
      </c>
      <c r="Q50" s="1093">
        <v>410765</v>
      </c>
      <c r="R50" s="1093">
        <v>0</v>
      </c>
      <c r="S50" s="1093">
        <v>0</v>
      </c>
      <c r="T50" s="1095">
        <v>0</v>
      </c>
      <c r="U50" s="63">
        <v>45</v>
      </c>
    </row>
    <row r="51" spans="1:21" s="97" customFormat="1" ht="23.1" customHeight="1">
      <c r="A51" s="62">
        <v>46</v>
      </c>
      <c r="B51" s="61" t="s">
        <v>1058</v>
      </c>
      <c r="C51" s="1127">
        <v>477006</v>
      </c>
      <c r="D51" s="1092">
        <v>1281402</v>
      </c>
      <c r="E51" s="1092">
        <v>1758408</v>
      </c>
      <c r="F51" s="1092">
        <v>477006</v>
      </c>
      <c r="G51" s="1092">
        <v>548791</v>
      </c>
      <c r="H51" s="1092">
        <v>1025797</v>
      </c>
      <c r="I51" s="1093">
        <v>0</v>
      </c>
      <c r="J51" s="1093">
        <v>0</v>
      </c>
      <c r="K51" s="1092">
        <v>0</v>
      </c>
      <c r="L51" s="1092">
        <v>0</v>
      </c>
      <c r="M51" s="1092">
        <v>230550</v>
      </c>
      <c r="N51" s="1094">
        <v>230550</v>
      </c>
      <c r="O51" s="1094">
        <v>0</v>
      </c>
      <c r="P51" s="1094">
        <v>502061</v>
      </c>
      <c r="Q51" s="1093">
        <v>502061</v>
      </c>
      <c r="R51" s="1093">
        <v>0</v>
      </c>
      <c r="S51" s="1093">
        <v>0</v>
      </c>
      <c r="T51" s="1095">
        <v>0</v>
      </c>
      <c r="U51" s="63">
        <v>46</v>
      </c>
    </row>
    <row r="52" spans="1:21" s="97" customFormat="1" ht="23.1" customHeight="1">
      <c r="A52" s="62">
        <v>47</v>
      </c>
      <c r="B52" s="61" t="s">
        <v>1059</v>
      </c>
      <c r="C52" s="1128">
        <v>863468</v>
      </c>
      <c r="D52" s="1097">
        <v>611665</v>
      </c>
      <c r="E52" s="1097">
        <v>1475133</v>
      </c>
      <c r="F52" s="1097">
        <v>861828</v>
      </c>
      <c r="G52" s="1097">
        <v>109416</v>
      </c>
      <c r="H52" s="1097">
        <v>971244</v>
      </c>
      <c r="I52" s="1098">
        <v>0</v>
      </c>
      <c r="J52" s="1098">
        <v>0</v>
      </c>
      <c r="K52" s="1097">
        <v>0</v>
      </c>
      <c r="L52" s="1097">
        <v>0</v>
      </c>
      <c r="M52" s="1097">
        <v>252598</v>
      </c>
      <c r="N52" s="1099">
        <v>252598</v>
      </c>
      <c r="O52" s="1099">
        <v>1640</v>
      </c>
      <c r="P52" s="1099">
        <v>249651</v>
      </c>
      <c r="Q52" s="1098">
        <v>251291</v>
      </c>
      <c r="R52" s="1098">
        <v>0</v>
      </c>
      <c r="S52" s="1098">
        <v>0</v>
      </c>
      <c r="T52" s="1100">
        <v>0</v>
      </c>
      <c r="U52" s="63">
        <v>47</v>
      </c>
    </row>
    <row r="53" spans="1:21" s="97" customFormat="1" ht="23.1" customHeight="1">
      <c r="A53" s="66">
        <v>49</v>
      </c>
      <c r="B53" s="58" t="s">
        <v>1060</v>
      </c>
      <c r="C53" s="1129">
        <v>229123</v>
      </c>
      <c r="D53" s="1102">
        <v>299501</v>
      </c>
      <c r="E53" s="1102">
        <v>528624</v>
      </c>
      <c r="F53" s="1102">
        <v>229123</v>
      </c>
      <c r="G53" s="1102">
        <v>27926</v>
      </c>
      <c r="H53" s="1102">
        <v>257049</v>
      </c>
      <c r="I53" s="1103">
        <v>0</v>
      </c>
      <c r="J53" s="1103">
        <v>0</v>
      </c>
      <c r="K53" s="1102">
        <v>0</v>
      </c>
      <c r="L53" s="1102">
        <v>0</v>
      </c>
      <c r="M53" s="1102">
        <v>110293</v>
      </c>
      <c r="N53" s="1104">
        <v>110293</v>
      </c>
      <c r="O53" s="1104">
        <v>0</v>
      </c>
      <c r="P53" s="1104">
        <v>161282</v>
      </c>
      <c r="Q53" s="1103">
        <v>161282</v>
      </c>
      <c r="R53" s="1103">
        <v>0</v>
      </c>
      <c r="S53" s="1103">
        <v>0</v>
      </c>
      <c r="T53" s="1105">
        <v>0</v>
      </c>
      <c r="U53" s="67">
        <v>49</v>
      </c>
    </row>
    <row r="54" spans="1:21" s="97" customFormat="1" ht="23.1" customHeight="1">
      <c r="A54" s="62">
        <v>50</v>
      </c>
      <c r="B54" s="61" t="s">
        <v>1061</v>
      </c>
      <c r="C54" s="1127">
        <v>132621</v>
      </c>
      <c r="D54" s="1092">
        <v>109730</v>
      </c>
      <c r="E54" s="1092">
        <v>242351</v>
      </c>
      <c r="F54" s="1092">
        <v>132621</v>
      </c>
      <c r="G54" s="1092">
        <v>79600</v>
      </c>
      <c r="H54" s="1092">
        <v>212221</v>
      </c>
      <c r="I54" s="1093">
        <v>0</v>
      </c>
      <c r="J54" s="1093">
        <v>0</v>
      </c>
      <c r="K54" s="1092">
        <v>0</v>
      </c>
      <c r="L54" s="1092">
        <v>0</v>
      </c>
      <c r="M54" s="1092">
        <v>17000</v>
      </c>
      <c r="N54" s="1094">
        <v>17000</v>
      </c>
      <c r="O54" s="1094">
        <v>0</v>
      </c>
      <c r="P54" s="1094">
        <v>13130</v>
      </c>
      <c r="Q54" s="1093">
        <v>13130</v>
      </c>
      <c r="R54" s="1093">
        <v>0</v>
      </c>
      <c r="S54" s="1093">
        <v>0</v>
      </c>
      <c r="T54" s="1095">
        <v>0</v>
      </c>
      <c r="U54" s="63">
        <v>50</v>
      </c>
    </row>
    <row r="55" spans="1:21" s="97" customFormat="1" ht="23.1" customHeight="1">
      <c r="A55" s="62">
        <v>51</v>
      </c>
      <c r="B55" s="61" t="s">
        <v>1062</v>
      </c>
      <c r="C55" s="1127">
        <v>614527</v>
      </c>
      <c r="D55" s="1092">
        <v>1200268</v>
      </c>
      <c r="E55" s="1092">
        <v>1814795</v>
      </c>
      <c r="F55" s="1092">
        <v>614527</v>
      </c>
      <c r="G55" s="1092">
        <v>740950</v>
      </c>
      <c r="H55" s="1092">
        <v>1355477</v>
      </c>
      <c r="I55" s="1093">
        <v>0</v>
      </c>
      <c r="J55" s="1093">
        <v>0</v>
      </c>
      <c r="K55" s="1092">
        <v>0</v>
      </c>
      <c r="L55" s="1092">
        <v>0</v>
      </c>
      <c r="M55" s="1092">
        <v>0</v>
      </c>
      <c r="N55" s="1094">
        <v>0</v>
      </c>
      <c r="O55" s="1094">
        <v>0</v>
      </c>
      <c r="P55" s="1094">
        <v>459318</v>
      </c>
      <c r="Q55" s="1093">
        <v>459318</v>
      </c>
      <c r="R55" s="1093">
        <v>0</v>
      </c>
      <c r="S55" s="1093">
        <v>0</v>
      </c>
      <c r="T55" s="1095">
        <v>0</v>
      </c>
      <c r="U55" s="63">
        <v>51</v>
      </c>
    </row>
    <row r="56" spans="1:21" s="97" customFormat="1" ht="23.1" customHeight="1">
      <c r="A56" s="62">
        <v>52</v>
      </c>
      <c r="B56" s="61" t="s">
        <v>1063</v>
      </c>
      <c r="C56" s="1127">
        <v>194390</v>
      </c>
      <c r="D56" s="1092">
        <v>268619</v>
      </c>
      <c r="E56" s="1092">
        <v>463009</v>
      </c>
      <c r="F56" s="1092">
        <v>194390</v>
      </c>
      <c r="G56" s="1092">
        <v>178396</v>
      </c>
      <c r="H56" s="1092">
        <v>372786</v>
      </c>
      <c r="I56" s="1093">
        <v>0</v>
      </c>
      <c r="J56" s="1093">
        <v>0</v>
      </c>
      <c r="K56" s="1092">
        <v>0</v>
      </c>
      <c r="L56" s="1092">
        <v>0</v>
      </c>
      <c r="M56" s="1092">
        <v>0</v>
      </c>
      <c r="N56" s="1094">
        <v>0</v>
      </c>
      <c r="O56" s="1094">
        <v>0</v>
      </c>
      <c r="P56" s="1094">
        <v>90223</v>
      </c>
      <c r="Q56" s="1093">
        <v>90223</v>
      </c>
      <c r="R56" s="1093">
        <v>0</v>
      </c>
      <c r="S56" s="1093">
        <v>0</v>
      </c>
      <c r="T56" s="1095">
        <v>0</v>
      </c>
      <c r="U56" s="63">
        <v>52</v>
      </c>
    </row>
    <row r="57" spans="1:21" s="97" customFormat="1" ht="23.1" customHeight="1" thickBot="1">
      <c r="A57" s="77">
        <v>54</v>
      </c>
      <c r="B57" s="78" t="s">
        <v>1064</v>
      </c>
      <c r="C57" s="1130">
        <v>35881</v>
      </c>
      <c r="D57" s="1107">
        <v>286085</v>
      </c>
      <c r="E57" s="1107">
        <v>321966</v>
      </c>
      <c r="F57" s="1107">
        <v>35881</v>
      </c>
      <c r="G57" s="1107">
        <v>56172</v>
      </c>
      <c r="H57" s="1107">
        <v>92053</v>
      </c>
      <c r="I57" s="1108">
        <v>0</v>
      </c>
      <c r="J57" s="1108">
        <v>0</v>
      </c>
      <c r="K57" s="1107">
        <v>0</v>
      </c>
      <c r="L57" s="1107">
        <v>0</v>
      </c>
      <c r="M57" s="1107">
        <v>0</v>
      </c>
      <c r="N57" s="1109">
        <v>0</v>
      </c>
      <c r="O57" s="1109">
        <v>0</v>
      </c>
      <c r="P57" s="1109">
        <v>229913</v>
      </c>
      <c r="Q57" s="1108">
        <v>229913</v>
      </c>
      <c r="R57" s="1108">
        <v>0</v>
      </c>
      <c r="S57" s="1108">
        <v>0</v>
      </c>
      <c r="T57" s="1110">
        <v>0</v>
      </c>
      <c r="U57" s="79">
        <v>54</v>
      </c>
    </row>
    <row r="58" spans="1:21" s="97" customFormat="1" ht="23.1" customHeight="1">
      <c r="A58" s="62">
        <v>55</v>
      </c>
      <c r="B58" s="61" t="s">
        <v>1065</v>
      </c>
      <c r="C58" s="1127">
        <v>187501</v>
      </c>
      <c r="D58" s="1092">
        <v>199276</v>
      </c>
      <c r="E58" s="1092">
        <v>386777</v>
      </c>
      <c r="F58" s="1092">
        <v>187501</v>
      </c>
      <c r="G58" s="1092">
        <v>4733</v>
      </c>
      <c r="H58" s="1092">
        <v>192234</v>
      </c>
      <c r="I58" s="1093">
        <v>0</v>
      </c>
      <c r="J58" s="1093">
        <v>0</v>
      </c>
      <c r="K58" s="1092">
        <v>0</v>
      </c>
      <c r="L58" s="1092">
        <v>0</v>
      </c>
      <c r="M58" s="1092">
        <v>181718</v>
      </c>
      <c r="N58" s="1094">
        <v>181718</v>
      </c>
      <c r="O58" s="1094">
        <v>0</v>
      </c>
      <c r="P58" s="1094">
        <v>12825</v>
      </c>
      <c r="Q58" s="1093">
        <v>12825</v>
      </c>
      <c r="R58" s="1093">
        <v>0</v>
      </c>
      <c r="S58" s="1093">
        <v>0</v>
      </c>
      <c r="T58" s="1095">
        <v>0</v>
      </c>
      <c r="U58" s="63">
        <v>55</v>
      </c>
    </row>
    <row r="59" spans="1:21" s="97" customFormat="1" ht="23.1" customHeight="1">
      <c r="A59" s="62">
        <v>56</v>
      </c>
      <c r="B59" s="61" t="s">
        <v>1066</v>
      </c>
      <c r="C59" s="1127">
        <v>332835</v>
      </c>
      <c r="D59" s="1092">
        <v>2350129</v>
      </c>
      <c r="E59" s="1092">
        <v>2682964</v>
      </c>
      <c r="F59" s="1092">
        <v>332835</v>
      </c>
      <c r="G59" s="1092">
        <v>526487</v>
      </c>
      <c r="H59" s="1092">
        <v>859322</v>
      </c>
      <c r="I59" s="1093">
        <v>0</v>
      </c>
      <c r="J59" s="1093">
        <v>0</v>
      </c>
      <c r="K59" s="1092">
        <v>0</v>
      </c>
      <c r="L59" s="1092">
        <v>0</v>
      </c>
      <c r="M59" s="1092">
        <v>60000</v>
      </c>
      <c r="N59" s="1094">
        <v>60000</v>
      </c>
      <c r="O59" s="1094">
        <v>0</v>
      </c>
      <c r="P59" s="1094">
        <v>1763642</v>
      </c>
      <c r="Q59" s="1093">
        <v>1763642</v>
      </c>
      <c r="R59" s="1093">
        <v>0</v>
      </c>
      <c r="S59" s="1093">
        <v>0</v>
      </c>
      <c r="T59" s="1095">
        <v>0</v>
      </c>
      <c r="U59" s="63">
        <v>56</v>
      </c>
    </row>
    <row r="60" spans="1:21" s="97" customFormat="1" ht="23.1" customHeight="1">
      <c r="A60" s="62">
        <v>57</v>
      </c>
      <c r="B60" s="61" t="s">
        <v>1067</v>
      </c>
      <c r="C60" s="1127">
        <v>249702</v>
      </c>
      <c r="D60" s="1092">
        <v>265590</v>
      </c>
      <c r="E60" s="1092">
        <v>515292</v>
      </c>
      <c r="F60" s="1092">
        <v>249702</v>
      </c>
      <c r="G60" s="1092">
        <v>121023</v>
      </c>
      <c r="H60" s="1092">
        <v>370725</v>
      </c>
      <c r="I60" s="1093">
        <v>0</v>
      </c>
      <c r="J60" s="1093">
        <v>0</v>
      </c>
      <c r="K60" s="1092">
        <v>0</v>
      </c>
      <c r="L60" s="1092">
        <v>0</v>
      </c>
      <c r="M60" s="1092">
        <v>0</v>
      </c>
      <c r="N60" s="1094">
        <v>0</v>
      </c>
      <c r="O60" s="1094">
        <v>0</v>
      </c>
      <c r="P60" s="1094">
        <v>144567</v>
      </c>
      <c r="Q60" s="1093">
        <v>144567</v>
      </c>
      <c r="R60" s="1093">
        <v>0</v>
      </c>
      <c r="S60" s="1093">
        <v>0</v>
      </c>
      <c r="T60" s="1095">
        <v>0</v>
      </c>
      <c r="U60" s="63">
        <v>57</v>
      </c>
    </row>
    <row r="61" spans="1:21" s="97" customFormat="1" ht="23.1" customHeight="1">
      <c r="A61" s="62">
        <v>58</v>
      </c>
      <c r="B61" s="61" t="s">
        <v>1068</v>
      </c>
      <c r="C61" s="1127">
        <v>108258</v>
      </c>
      <c r="D61" s="1092">
        <v>814026</v>
      </c>
      <c r="E61" s="1092">
        <v>922284</v>
      </c>
      <c r="F61" s="1092">
        <v>108258</v>
      </c>
      <c r="G61" s="1092">
        <v>101550</v>
      </c>
      <c r="H61" s="1092">
        <v>209808</v>
      </c>
      <c r="I61" s="1093">
        <v>0</v>
      </c>
      <c r="J61" s="1093">
        <v>0</v>
      </c>
      <c r="K61" s="1092">
        <v>0</v>
      </c>
      <c r="L61" s="1092">
        <v>0</v>
      </c>
      <c r="M61" s="1092">
        <v>203062</v>
      </c>
      <c r="N61" s="1094">
        <v>203062</v>
      </c>
      <c r="O61" s="1094">
        <v>0</v>
      </c>
      <c r="P61" s="1094">
        <v>509414</v>
      </c>
      <c r="Q61" s="1093">
        <v>509414</v>
      </c>
      <c r="R61" s="1093">
        <v>0</v>
      </c>
      <c r="S61" s="1093">
        <v>0</v>
      </c>
      <c r="T61" s="1095">
        <v>0</v>
      </c>
      <c r="U61" s="63">
        <v>58</v>
      </c>
    </row>
    <row r="62" spans="1:21" s="97" customFormat="1" ht="23.1" customHeight="1">
      <c r="A62" s="62">
        <v>59</v>
      </c>
      <c r="B62" s="61" t="s">
        <v>1069</v>
      </c>
      <c r="C62" s="1128">
        <v>51421</v>
      </c>
      <c r="D62" s="1097">
        <v>629359</v>
      </c>
      <c r="E62" s="1097">
        <v>680780</v>
      </c>
      <c r="F62" s="1097">
        <v>51421</v>
      </c>
      <c r="G62" s="1097">
        <v>119070</v>
      </c>
      <c r="H62" s="1097">
        <v>170491</v>
      </c>
      <c r="I62" s="1098">
        <v>0</v>
      </c>
      <c r="J62" s="1098">
        <v>0</v>
      </c>
      <c r="K62" s="1097">
        <v>0</v>
      </c>
      <c r="L62" s="1097">
        <v>0</v>
      </c>
      <c r="M62" s="1097">
        <v>0</v>
      </c>
      <c r="N62" s="1099">
        <v>0</v>
      </c>
      <c r="O62" s="1099">
        <v>0</v>
      </c>
      <c r="P62" s="1099">
        <v>510289</v>
      </c>
      <c r="Q62" s="1098">
        <v>510289</v>
      </c>
      <c r="R62" s="1098">
        <v>0</v>
      </c>
      <c r="S62" s="1098">
        <v>0</v>
      </c>
      <c r="T62" s="1100">
        <v>0</v>
      </c>
      <c r="U62" s="63">
        <v>59</v>
      </c>
    </row>
    <row r="63" spans="1:21" s="97" customFormat="1" ht="23.1" customHeight="1">
      <c r="A63" s="66">
        <v>61</v>
      </c>
      <c r="B63" s="58" t="s">
        <v>1070</v>
      </c>
      <c r="C63" s="1129">
        <v>210782</v>
      </c>
      <c r="D63" s="1102">
        <v>201179</v>
      </c>
      <c r="E63" s="1102">
        <v>411961</v>
      </c>
      <c r="F63" s="1102">
        <v>204627</v>
      </c>
      <c r="G63" s="1102">
        <v>0</v>
      </c>
      <c r="H63" s="1102">
        <v>204627</v>
      </c>
      <c r="I63" s="1103">
        <v>0</v>
      </c>
      <c r="J63" s="1103">
        <v>0</v>
      </c>
      <c r="K63" s="1102">
        <v>0</v>
      </c>
      <c r="L63" s="1102">
        <v>0</v>
      </c>
      <c r="M63" s="1102">
        <v>0</v>
      </c>
      <c r="N63" s="1104">
        <v>0</v>
      </c>
      <c r="O63" s="1104">
        <v>6155</v>
      </c>
      <c r="P63" s="1104">
        <v>201179</v>
      </c>
      <c r="Q63" s="1103">
        <v>207334</v>
      </c>
      <c r="R63" s="1103">
        <v>0</v>
      </c>
      <c r="S63" s="1103">
        <v>0</v>
      </c>
      <c r="T63" s="1105">
        <v>0</v>
      </c>
      <c r="U63" s="67">
        <v>61</v>
      </c>
    </row>
    <row r="64" spans="1:21" s="97" customFormat="1" ht="23.1" customHeight="1">
      <c r="A64" s="62">
        <v>65</v>
      </c>
      <c r="B64" s="61" t="s">
        <v>1071</v>
      </c>
      <c r="C64" s="1127">
        <v>38400</v>
      </c>
      <c r="D64" s="1092">
        <v>0</v>
      </c>
      <c r="E64" s="1092">
        <v>38400</v>
      </c>
      <c r="F64" s="1092">
        <v>38400</v>
      </c>
      <c r="G64" s="1092">
        <v>0</v>
      </c>
      <c r="H64" s="1092">
        <v>38400</v>
      </c>
      <c r="I64" s="1093">
        <v>0</v>
      </c>
      <c r="J64" s="1093">
        <v>0</v>
      </c>
      <c r="K64" s="1092">
        <v>0</v>
      </c>
      <c r="L64" s="1092">
        <v>0</v>
      </c>
      <c r="M64" s="1092">
        <v>0</v>
      </c>
      <c r="N64" s="1094">
        <v>0</v>
      </c>
      <c r="O64" s="1094">
        <v>0</v>
      </c>
      <c r="P64" s="1094">
        <v>0</v>
      </c>
      <c r="Q64" s="1093">
        <v>0</v>
      </c>
      <c r="R64" s="1093">
        <v>0</v>
      </c>
      <c r="S64" s="1093">
        <v>0</v>
      </c>
      <c r="T64" s="1095">
        <v>0</v>
      </c>
      <c r="U64" s="63">
        <v>65</v>
      </c>
    </row>
    <row r="65" spans="1:21" s="97" customFormat="1" ht="23.1" customHeight="1">
      <c r="A65" s="62">
        <v>66</v>
      </c>
      <c r="B65" s="61" t="s">
        <v>1072</v>
      </c>
      <c r="C65" s="1127">
        <v>126325</v>
      </c>
      <c r="D65" s="1092">
        <v>392090</v>
      </c>
      <c r="E65" s="1092">
        <v>518415</v>
      </c>
      <c r="F65" s="1092">
        <v>126325</v>
      </c>
      <c r="G65" s="1092">
        <v>93406</v>
      </c>
      <c r="H65" s="1092">
        <v>219731</v>
      </c>
      <c r="I65" s="1093">
        <v>0</v>
      </c>
      <c r="J65" s="1093">
        <v>0</v>
      </c>
      <c r="K65" s="1092">
        <v>0</v>
      </c>
      <c r="L65" s="1092">
        <v>0</v>
      </c>
      <c r="M65" s="1092">
        <v>0</v>
      </c>
      <c r="N65" s="1094">
        <v>0</v>
      </c>
      <c r="O65" s="1094">
        <v>0</v>
      </c>
      <c r="P65" s="1094">
        <v>298684</v>
      </c>
      <c r="Q65" s="1093">
        <v>298684</v>
      </c>
      <c r="R65" s="1093">
        <v>0</v>
      </c>
      <c r="S65" s="1093">
        <v>0</v>
      </c>
      <c r="T65" s="1095">
        <v>0</v>
      </c>
      <c r="U65" s="63">
        <v>66</v>
      </c>
    </row>
    <row r="66" spans="1:21" s="97" customFormat="1" ht="23.1" customHeight="1">
      <c r="A66" s="62">
        <v>68</v>
      </c>
      <c r="B66" s="61" t="s">
        <v>1073</v>
      </c>
      <c r="C66" s="1127">
        <v>190992</v>
      </c>
      <c r="D66" s="1092">
        <v>204620</v>
      </c>
      <c r="E66" s="1092">
        <v>395612</v>
      </c>
      <c r="F66" s="1092">
        <v>190986</v>
      </c>
      <c r="G66" s="1092">
        <v>147250</v>
      </c>
      <c r="H66" s="1092">
        <v>338236</v>
      </c>
      <c r="I66" s="1093">
        <v>0</v>
      </c>
      <c r="J66" s="1093">
        <v>0</v>
      </c>
      <c r="K66" s="1092">
        <v>0</v>
      </c>
      <c r="L66" s="1092">
        <v>0</v>
      </c>
      <c r="M66" s="1092">
        <v>25064</v>
      </c>
      <c r="N66" s="1094">
        <v>25064</v>
      </c>
      <c r="O66" s="1094">
        <v>6</v>
      </c>
      <c r="P66" s="1094">
        <v>32306</v>
      </c>
      <c r="Q66" s="1093">
        <v>32312</v>
      </c>
      <c r="R66" s="1093">
        <v>0</v>
      </c>
      <c r="S66" s="1093">
        <v>0</v>
      </c>
      <c r="T66" s="1095">
        <v>0</v>
      </c>
      <c r="U66" s="63">
        <v>68</v>
      </c>
    </row>
    <row r="67" spans="1:21" s="97" customFormat="1" ht="23.1" customHeight="1">
      <c r="A67" s="71">
        <v>70</v>
      </c>
      <c r="B67" s="72" t="s">
        <v>1074</v>
      </c>
      <c r="C67" s="1128">
        <v>213238</v>
      </c>
      <c r="D67" s="1097">
        <v>531525</v>
      </c>
      <c r="E67" s="1097">
        <v>744763</v>
      </c>
      <c r="F67" s="1097">
        <v>213238</v>
      </c>
      <c r="G67" s="1097">
        <v>146769</v>
      </c>
      <c r="H67" s="1097">
        <v>360007</v>
      </c>
      <c r="I67" s="1098">
        <v>0</v>
      </c>
      <c r="J67" s="1098">
        <v>0</v>
      </c>
      <c r="K67" s="1097">
        <v>0</v>
      </c>
      <c r="L67" s="1097">
        <v>0</v>
      </c>
      <c r="M67" s="1097">
        <v>199164</v>
      </c>
      <c r="N67" s="1099">
        <v>199164</v>
      </c>
      <c r="O67" s="1099">
        <v>0</v>
      </c>
      <c r="P67" s="1099">
        <v>185592</v>
      </c>
      <c r="Q67" s="1098">
        <v>185592</v>
      </c>
      <c r="R67" s="1098">
        <v>0</v>
      </c>
      <c r="S67" s="1098">
        <v>0</v>
      </c>
      <c r="T67" s="1100">
        <v>0</v>
      </c>
      <c r="U67" s="73">
        <v>70</v>
      </c>
    </row>
    <row r="68" spans="1:21" s="178" customFormat="1" ht="23.1" customHeight="1">
      <c r="A68" s="74">
        <v>78</v>
      </c>
      <c r="B68" s="61" t="s">
        <v>1075</v>
      </c>
      <c r="C68" s="1129">
        <v>319449</v>
      </c>
      <c r="D68" s="1102">
        <v>952935</v>
      </c>
      <c r="E68" s="1102">
        <v>1272384</v>
      </c>
      <c r="F68" s="1102">
        <v>319449</v>
      </c>
      <c r="G68" s="1102">
        <v>228864</v>
      </c>
      <c r="H68" s="1102">
        <v>548313</v>
      </c>
      <c r="I68" s="1103">
        <v>0</v>
      </c>
      <c r="J68" s="1103">
        <v>0</v>
      </c>
      <c r="K68" s="1102">
        <v>0</v>
      </c>
      <c r="L68" s="1102">
        <v>0</v>
      </c>
      <c r="M68" s="1102">
        <v>153634</v>
      </c>
      <c r="N68" s="1104">
        <v>153634</v>
      </c>
      <c r="O68" s="1104">
        <v>0</v>
      </c>
      <c r="P68" s="1104">
        <v>570437</v>
      </c>
      <c r="Q68" s="1103">
        <v>570437</v>
      </c>
      <c r="R68" s="1103">
        <v>0</v>
      </c>
      <c r="S68" s="1103">
        <v>0</v>
      </c>
      <c r="T68" s="1105">
        <v>0</v>
      </c>
      <c r="U68" s="75">
        <v>78</v>
      </c>
    </row>
    <row r="69" spans="1:21" s="178" customFormat="1" ht="23.1" customHeight="1">
      <c r="A69" s="62">
        <v>84</v>
      </c>
      <c r="B69" s="61" t="s">
        <v>1076</v>
      </c>
      <c r="C69" s="1127">
        <v>251058</v>
      </c>
      <c r="D69" s="1092">
        <v>34468</v>
      </c>
      <c r="E69" s="1092">
        <v>285526</v>
      </c>
      <c r="F69" s="1092">
        <v>251058</v>
      </c>
      <c r="G69" s="1092">
        <v>7845</v>
      </c>
      <c r="H69" s="1092">
        <v>258903</v>
      </c>
      <c r="I69" s="1093">
        <v>0</v>
      </c>
      <c r="J69" s="1093">
        <v>0</v>
      </c>
      <c r="K69" s="1092">
        <v>0</v>
      </c>
      <c r="L69" s="1092">
        <v>0</v>
      </c>
      <c r="M69" s="1092">
        <v>0</v>
      </c>
      <c r="N69" s="1094">
        <v>0</v>
      </c>
      <c r="O69" s="1094">
        <v>0</v>
      </c>
      <c r="P69" s="1094">
        <v>26623</v>
      </c>
      <c r="Q69" s="1093">
        <v>26623</v>
      </c>
      <c r="R69" s="1093">
        <v>0</v>
      </c>
      <c r="S69" s="1093">
        <v>0</v>
      </c>
      <c r="T69" s="1095">
        <v>0</v>
      </c>
      <c r="U69" s="63">
        <v>84</v>
      </c>
    </row>
    <row r="70" spans="1:21" s="178" customFormat="1" ht="23.1" customHeight="1">
      <c r="A70" s="62">
        <v>85</v>
      </c>
      <c r="B70" s="61" t="s">
        <v>1077</v>
      </c>
      <c r="C70" s="1127">
        <v>660878</v>
      </c>
      <c r="D70" s="1092">
        <v>1910456</v>
      </c>
      <c r="E70" s="1092">
        <v>2571334</v>
      </c>
      <c r="F70" s="1092">
        <v>660878</v>
      </c>
      <c r="G70" s="1092">
        <v>1037709</v>
      </c>
      <c r="H70" s="1092">
        <v>1698587</v>
      </c>
      <c r="I70" s="1093">
        <v>0</v>
      </c>
      <c r="J70" s="1093">
        <v>0</v>
      </c>
      <c r="K70" s="1092">
        <v>0</v>
      </c>
      <c r="L70" s="1092">
        <v>0</v>
      </c>
      <c r="M70" s="1092">
        <v>34324</v>
      </c>
      <c r="N70" s="1094">
        <v>34324</v>
      </c>
      <c r="O70" s="1094">
        <v>0</v>
      </c>
      <c r="P70" s="1094">
        <v>838423</v>
      </c>
      <c r="Q70" s="1093">
        <v>838423</v>
      </c>
      <c r="R70" s="1093">
        <v>0</v>
      </c>
      <c r="S70" s="1093">
        <v>0</v>
      </c>
      <c r="T70" s="1095">
        <v>0</v>
      </c>
      <c r="U70" s="63">
        <v>85</v>
      </c>
    </row>
    <row r="71" spans="1:21" s="178" customFormat="1" ht="23.1" customHeight="1">
      <c r="A71" s="62">
        <v>89</v>
      </c>
      <c r="B71" s="61" t="s">
        <v>1078</v>
      </c>
      <c r="C71" s="1127">
        <v>745572</v>
      </c>
      <c r="D71" s="1092">
        <v>220806</v>
      </c>
      <c r="E71" s="1092">
        <v>966378</v>
      </c>
      <c r="F71" s="1092">
        <v>745572</v>
      </c>
      <c r="G71" s="1092">
        <v>100005</v>
      </c>
      <c r="H71" s="1092">
        <v>845577</v>
      </c>
      <c r="I71" s="1093">
        <v>0</v>
      </c>
      <c r="J71" s="1093">
        <v>0</v>
      </c>
      <c r="K71" s="1092">
        <v>0</v>
      </c>
      <c r="L71" s="1092">
        <v>0</v>
      </c>
      <c r="M71" s="1092">
        <v>11991</v>
      </c>
      <c r="N71" s="1094">
        <v>11991</v>
      </c>
      <c r="O71" s="1094">
        <v>0</v>
      </c>
      <c r="P71" s="1094">
        <v>108810</v>
      </c>
      <c r="Q71" s="1093">
        <v>108810</v>
      </c>
      <c r="R71" s="1093">
        <v>0</v>
      </c>
      <c r="S71" s="1093">
        <v>0</v>
      </c>
      <c r="T71" s="1095">
        <v>0</v>
      </c>
      <c r="U71" s="63">
        <v>89</v>
      </c>
    </row>
    <row r="72" spans="1:21" s="178" customFormat="1" ht="23.1" customHeight="1">
      <c r="A72" s="71">
        <v>90</v>
      </c>
      <c r="B72" s="72" t="s">
        <v>1079</v>
      </c>
      <c r="C72" s="1131">
        <v>323920</v>
      </c>
      <c r="D72" s="1097">
        <v>1463101</v>
      </c>
      <c r="E72" s="1097">
        <v>1787021</v>
      </c>
      <c r="F72" s="1097">
        <v>323920</v>
      </c>
      <c r="G72" s="1097">
        <v>665669</v>
      </c>
      <c r="H72" s="1097">
        <v>989589</v>
      </c>
      <c r="I72" s="1098">
        <v>0</v>
      </c>
      <c r="J72" s="1098">
        <v>0</v>
      </c>
      <c r="K72" s="1097">
        <v>0</v>
      </c>
      <c r="L72" s="1097">
        <v>0</v>
      </c>
      <c r="M72" s="1097">
        <v>199330</v>
      </c>
      <c r="N72" s="1099">
        <v>199330</v>
      </c>
      <c r="O72" s="1099">
        <v>0</v>
      </c>
      <c r="P72" s="1099">
        <v>598102</v>
      </c>
      <c r="Q72" s="1098">
        <v>598102</v>
      </c>
      <c r="R72" s="1098">
        <v>0</v>
      </c>
      <c r="S72" s="1098">
        <v>0</v>
      </c>
      <c r="T72" s="1100">
        <v>0</v>
      </c>
      <c r="U72" s="73">
        <v>90</v>
      </c>
    </row>
    <row r="73" spans="1:21" ht="23.1" customHeight="1">
      <c r="A73" s="60">
        <v>91</v>
      </c>
      <c r="B73" s="93" t="s">
        <v>1080</v>
      </c>
      <c r="C73" s="1125">
        <v>494885</v>
      </c>
      <c r="D73" s="1082">
        <v>1319074</v>
      </c>
      <c r="E73" s="1082">
        <v>1813959</v>
      </c>
      <c r="F73" s="1082">
        <v>494885</v>
      </c>
      <c r="G73" s="1082">
        <v>189048</v>
      </c>
      <c r="H73" s="1082">
        <v>683933</v>
      </c>
      <c r="I73" s="1083">
        <v>0</v>
      </c>
      <c r="J73" s="1083">
        <v>0</v>
      </c>
      <c r="K73" s="1082">
        <v>0</v>
      </c>
      <c r="L73" s="1082">
        <v>0</v>
      </c>
      <c r="M73" s="1082">
        <v>319552</v>
      </c>
      <c r="N73" s="1084">
        <v>319552</v>
      </c>
      <c r="O73" s="1084">
        <v>0</v>
      </c>
      <c r="P73" s="1084">
        <v>810474</v>
      </c>
      <c r="Q73" s="1083">
        <v>810474</v>
      </c>
      <c r="R73" s="1083">
        <v>0</v>
      </c>
      <c r="S73" s="1083">
        <v>0</v>
      </c>
      <c r="T73" s="1085">
        <v>0</v>
      </c>
      <c r="U73" s="55">
        <v>91</v>
      </c>
    </row>
    <row r="74" spans="1:21" ht="23.1" customHeight="1">
      <c r="A74" s="60">
        <v>92</v>
      </c>
      <c r="B74" s="93" t="s">
        <v>1081</v>
      </c>
      <c r="C74" s="1125">
        <v>1231131</v>
      </c>
      <c r="D74" s="1082">
        <v>12675356</v>
      </c>
      <c r="E74" s="1082">
        <v>13906487</v>
      </c>
      <c r="F74" s="1082">
        <v>1231131</v>
      </c>
      <c r="G74" s="1082">
        <v>1727259</v>
      </c>
      <c r="H74" s="1082">
        <v>2958390</v>
      </c>
      <c r="I74" s="1083">
        <v>0</v>
      </c>
      <c r="J74" s="1083">
        <v>0</v>
      </c>
      <c r="K74" s="1082">
        <v>0</v>
      </c>
      <c r="L74" s="1082">
        <v>0</v>
      </c>
      <c r="M74" s="1082">
        <v>4093350</v>
      </c>
      <c r="N74" s="1084">
        <v>4093350</v>
      </c>
      <c r="O74" s="1084">
        <v>0</v>
      </c>
      <c r="P74" s="1084">
        <v>6854747</v>
      </c>
      <c r="Q74" s="1083">
        <v>6854747</v>
      </c>
      <c r="R74" s="1083">
        <v>0</v>
      </c>
      <c r="S74" s="1083">
        <v>0</v>
      </c>
      <c r="T74" s="1085">
        <v>0</v>
      </c>
      <c r="U74" s="55">
        <v>92</v>
      </c>
    </row>
    <row r="75" spans="1:21" ht="23.1" customHeight="1">
      <c r="A75" s="60">
        <v>94</v>
      </c>
      <c r="B75" s="93" t="s">
        <v>1082</v>
      </c>
      <c r="C75" s="1125">
        <v>12186606</v>
      </c>
      <c r="D75" s="1082">
        <v>36438821</v>
      </c>
      <c r="E75" s="1082">
        <v>48625427</v>
      </c>
      <c r="F75" s="1082">
        <v>11395427</v>
      </c>
      <c r="G75" s="1082">
        <v>21656886</v>
      </c>
      <c r="H75" s="1082">
        <v>33052313</v>
      </c>
      <c r="I75" s="1083">
        <v>0</v>
      </c>
      <c r="J75" s="1083">
        <v>0</v>
      </c>
      <c r="K75" s="1082">
        <v>0</v>
      </c>
      <c r="L75" s="1082">
        <v>0</v>
      </c>
      <c r="M75" s="1082">
        <v>4676086</v>
      </c>
      <c r="N75" s="1084">
        <v>4676086</v>
      </c>
      <c r="O75" s="1084">
        <v>791179</v>
      </c>
      <c r="P75" s="1084">
        <v>10105849</v>
      </c>
      <c r="Q75" s="1083">
        <v>10897028</v>
      </c>
      <c r="R75" s="1083">
        <v>94100</v>
      </c>
      <c r="S75" s="1083">
        <v>186500</v>
      </c>
      <c r="T75" s="1085">
        <v>280600</v>
      </c>
      <c r="U75" s="55">
        <v>94</v>
      </c>
    </row>
    <row r="76" spans="1:21" ht="23.1" customHeight="1">
      <c r="A76" s="60">
        <v>301</v>
      </c>
      <c r="B76" s="93" t="s">
        <v>1083</v>
      </c>
      <c r="C76" s="1125" t="s">
        <v>572</v>
      </c>
      <c r="D76" s="1082" t="s">
        <v>572</v>
      </c>
      <c r="E76" s="1082" t="s">
        <v>572</v>
      </c>
      <c r="F76" s="1082" t="s">
        <v>572</v>
      </c>
      <c r="G76" s="1082" t="s">
        <v>572</v>
      </c>
      <c r="H76" s="1082" t="s">
        <v>572</v>
      </c>
      <c r="I76" s="1083" t="s">
        <v>572</v>
      </c>
      <c r="J76" s="1083" t="s">
        <v>572</v>
      </c>
      <c r="K76" s="1082" t="s">
        <v>572</v>
      </c>
      <c r="L76" s="1082" t="s">
        <v>572</v>
      </c>
      <c r="M76" s="1082" t="s">
        <v>572</v>
      </c>
      <c r="N76" s="1084" t="s">
        <v>572</v>
      </c>
      <c r="O76" s="1084" t="s">
        <v>572</v>
      </c>
      <c r="P76" s="1084" t="s">
        <v>572</v>
      </c>
      <c r="Q76" s="1083" t="s">
        <v>572</v>
      </c>
      <c r="R76" s="1083" t="s">
        <v>572</v>
      </c>
      <c r="S76" s="1083" t="s">
        <v>572</v>
      </c>
      <c r="T76" s="1085" t="s">
        <v>572</v>
      </c>
      <c r="U76" s="55">
        <v>301</v>
      </c>
    </row>
    <row r="77" spans="1:21" ht="23.1" customHeight="1">
      <c r="A77" s="60">
        <v>302</v>
      </c>
      <c r="B77" s="93" t="s">
        <v>1084</v>
      </c>
      <c r="C77" s="1126" t="s">
        <v>572</v>
      </c>
      <c r="D77" s="1087" t="s">
        <v>572</v>
      </c>
      <c r="E77" s="1087" t="s">
        <v>572</v>
      </c>
      <c r="F77" s="1087" t="s">
        <v>572</v>
      </c>
      <c r="G77" s="1087" t="s">
        <v>572</v>
      </c>
      <c r="H77" s="1087" t="s">
        <v>572</v>
      </c>
      <c r="I77" s="1088" t="s">
        <v>572</v>
      </c>
      <c r="J77" s="1088" t="s">
        <v>572</v>
      </c>
      <c r="K77" s="1087" t="s">
        <v>572</v>
      </c>
      <c r="L77" s="1087" t="s">
        <v>572</v>
      </c>
      <c r="M77" s="1087" t="s">
        <v>572</v>
      </c>
      <c r="N77" s="1089" t="s">
        <v>572</v>
      </c>
      <c r="O77" s="1089" t="s">
        <v>572</v>
      </c>
      <c r="P77" s="1089" t="s">
        <v>572</v>
      </c>
      <c r="Q77" s="1088" t="s">
        <v>572</v>
      </c>
      <c r="R77" s="1088" t="s">
        <v>572</v>
      </c>
      <c r="S77" s="1088" t="s">
        <v>572</v>
      </c>
      <c r="T77" s="1090" t="s">
        <v>572</v>
      </c>
      <c r="U77" s="55">
        <v>302</v>
      </c>
    </row>
    <row r="78" spans="1:21" ht="23.1" customHeight="1">
      <c r="A78" s="57">
        <v>303</v>
      </c>
      <c r="B78" s="92" t="s">
        <v>1085</v>
      </c>
      <c r="C78" s="1124" t="s">
        <v>572</v>
      </c>
      <c r="D78" s="1077" t="s">
        <v>572</v>
      </c>
      <c r="E78" s="1077" t="s">
        <v>572</v>
      </c>
      <c r="F78" s="1077" t="s">
        <v>572</v>
      </c>
      <c r="G78" s="1077" t="s">
        <v>572</v>
      </c>
      <c r="H78" s="1077" t="s">
        <v>572</v>
      </c>
      <c r="I78" s="1078" t="s">
        <v>572</v>
      </c>
      <c r="J78" s="1078" t="s">
        <v>572</v>
      </c>
      <c r="K78" s="1077" t="s">
        <v>572</v>
      </c>
      <c r="L78" s="1077" t="s">
        <v>572</v>
      </c>
      <c r="M78" s="1077" t="s">
        <v>572</v>
      </c>
      <c r="N78" s="1079" t="s">
        <v>572</v>
      </c>
      <c r="O78" s="1079" t="s">
        <v>572</v>
      </c>
      <c r="P78" s="1079" t="s">
        <v>572</v>
      </c>
      <c r="Q78" s="1078" t="s">
        <v>572</v>
      </c>
      <c r="R78" s="1078" t="s">
        <v>572</v>
      </c>
      <c r="S78" s="1078" t="s">
        <v>572</v>
      </c>
      <c r="T78" s="1080" t="s">
        <v>572</v>
      </c>
      <c r="U78" s="59">
        <v>303</v>
      </c>
    </row>
    <row r="79" spans="1:21" ht="23.1" customHeight="1">
      <c r="A79" s="60">
        <v>304</v>
      </c>
      <c r="B79" s="93" t="s">
        <v>1086</v>
      </c>
      <c r="C79" s="1125" t="s">
        <v>572</v>
      </c>
      <c r="D79" s="1082" t="s">
        <v>572</v>
      </c>
      <c r="E79" s="1082" t="s">
        <v>572</v>
      </c>
      <c r="F79" s="1082" t="s">
        <v>572</v>
      </c>
      <c r="G79" s="1082" t="s">
        <v>572</v>
      </c>
      <c r="H79" s="1082" t="s">
        <v>572</v>
      </c>
      <c r="I79" s="1083" t="s">
        <v>572</v>
      </c>
      <c r="J79" s="1083" t="s">
        <v>572</v>
      </c>
      <c r="K79" s="1082" t="s">
        <v>572</v>
      </c>
      <c r="L79" s="1082" t="s">
        <v>572</v>
      </c>
      <c r="M79" s="1082" t="s">
        <v>572</v>
      </c>
      <c r="N79" s="1084" t="s">
        <v>572</v>
      </c>
      <c r="O79" s="1084" t="s">
        <v>572</v>
      </c>
      <c r="P79" s="1084" t="s">
        <v>572</v>
      </c>
      <c r="Q79" s="1083" t="s">
        <v>572</v>
      </c>
      <c r="R79" s="1083" t="s">
        <v>572</v>
      </c>
      <c r="S79" s="1083" t="s">
        <v>572</v>
      </c>
      <c r="T79" s="1085" t="s">
        <v>572</v>
      </c>
      <c r="U79" s="55">
        <v>304</v>
      </c>
    </row>
    <row r="80" spans="1:21" ht="23.1" customHeight="1">
      <c r="A80" s="60">
        <v>305</v>
      </c>
      <c r="B80" s="93" t="s">
        <v>1087</v>
      </c>
      <c r="C80" s="1125" t="s">
        <v>572</v>
      </c>
      <c r="D80" s="1082" t="s">
        <v>572</v>
      </c>
      <c r="E80" s="1082" t="s">
        <v>572</v>
      </c>
      <c r="F80" s="1082" t="s">
        <v>572</v>
      </c>
      <c r="G80" s="1082" t="s">
        <v>572</v>
      </c>
      <c r="H80" s="1082" t="s">
        <v>572</v>
      </c>
      <c r="I80" s="1083" t="s">
        <v>572</v>
      </c>
      <c r="J80" s="1083" t="s">
        <v>572</v>
      </c>
      <c r="K80" s="1082" t="s">
        <v>572</v>
      </c>
      <c r="L80" s="1082" t="s">
        <v>572</v>
      </c>
      <c r="M80" s="1082" t="s">
        <v>572</v>
      </c>
      <c r="N80" s="1084" t="s">
        <v>572</v>
      </c>
      <c r="O80" s="1084" t="s">
        <v>572</v>
      </c>
      <c r="P80" s="1084" t="s">
        <v>572</v>
      </c>
      <c r="Q80" s="1083" t="s">
        <v>572</v>
      </c>
      <c r="R80" s="1083" t="s">
        <v>572</v>
      </c>
      <c r="S80" s="1083" t="s">
        <v>572</v>
      </c>
      <c r="T80" s="1085" t="s">
        <v>572</v>
      </c>
      <c r="U80" s="55">
        <v>305</v>
      </c>
    </row>
    <row r="81" spans="1:21" s="97" customFormat="1" ht="23.1" customHeight="1">
      <c r="A81" s="62">
        <v>306</v>
      </c>
      <c r="B81" s="61" t="s">
        <v>1088</v>
      </c>
      <c r="C81" s="1127" t="s">
        <v>572</v>
      </c>
      <c r="D81" s="1092" t="s">
        <v>572</v>
      </c>
      <c r="E81" s="1092" t="s">
        <v>572</v>
      </c>
      <c r="F81" s="1092" t="s">
        <v>572</v>
      </c>
      <c r="G81" s="1092" t="s">
        <v>572</v>
      </c>
      <c r="H81" s="1092" t="s">
        <v>572</v>
      </c>
      <c r="I81" s="1093" t="s">
        <v>572</v>
      </c>
      <c r="J81" s="1093" t="s">
        <v>572</v>
      </c>
      <c r="K81" s="1092" t="s">
        <v>572</v>
      </c>
      <c r="L81" s="1092" t="s">
        <v>572</v>
      </c>
      <c r="M81" s="1092" t="s">
        <v>572</v>
      </c>
      <c r="N81" s="1094" t="s">
        <v>572</v>
      </c>
      <c r="O81" s="1094" t="s">
        <v>572</v>
      </c>
      <c r="P81" s="1094" t="s">
        <v>572</v>
      </c>
      <c r="Q81" s="1093" t="s">
        <v>572</v>
      </c>
      <c r="R81" s="1093" t="s">
        <v>572</v>
      </c>
      <c r="S81" s="1093" t="s">
        <v>572</v>
      </c>
      <c r="T81" s="1095" t="s">
        <v>572</v>
      </c>
      <c r="U81" s="63">
        <v>306</v>
      </c>
    </row>
    <row r="82" spans="1:21" s="97" customFormat="1" ht="23.1" customHeight="1">
      <c r="A82" s="62"/>
      <c r="B82" s="61"/>
      <c r="C82" s="1128"/>
      <c r="D82" s="1097"/>
      <c r="E82" s="1097"/>
      <c r="F82" s="1097"/>
      <c r="G82" s="1097"/>
      <c r="H82" s="1097"/>
      <c r="I82" s="1098"/>
      <c r="J82" s="1098"/>
      <c r="K82" s="1097"/>
      <c r="L82" s="1097"/>
      <c r="M82" s="1097"/>
      <c r="N82" s="1099"/>
      <c r="O82" s="1099"/>
      <c r="P82" s="1099"/>
      <c r="Q82" s="1098"/>
      <c r="R82" s="1098"/>
      <c r="S82" s="1098"/>
      <c r="T82" s="1100"/>
      <c r="U82" s="63"/>
    </row>
    <row r="83" spans="1:21" s="97" customFormat="1" ht="23.1" customHeight="1">
      <c r="A83" s="66"/>
      <c r="B83" s="58"/>
      <c r="C83" s="1129"/>
      <c r="D83" s="1102"/>
      <c r="E83" s="1102"/>
      <c r="F83" s="1102"/>
      <c r="G83" s="1102"/>
      <c r="H83" s="1102"/>
      <c r="I83" s="1103"/>
      <c r="J83" s="1103"/>
      <c r="K83" s="1102"/>
      <c r="L83" s="1102"/>
      <c r="M83" s="1102"/>
      <c r="N83" s="1104"/>
      <c r="O83" s="1104"/>
      <c r="P83" s="1104"/>
      <c r="Q83" s="1103"/>
      <c r="R83" s="1103"/>
      <c r="S83" s="1103"/>
      <c r="T83" s="1105"/>
      <c r="U83" s="67"/>
    </row>
    <row r="84" spans="1:21" s="97" customFormat="1" ht="23.1" customHeight="1">
      <c r="A84" s="62"/>
      <c r="B84" s="61"/>
      <c r="C84" s="1127"/>
      <c r="D84" s="1092"/>
      <c r="E84" s="1092"/>
      <c r="F84" s="1092"/>
      <c r="G84" s="1092"/>
      <c r="H84" s="1092"/>
      <c r="I84" s="1093"/>
      <c r="J84" s="1093"/>
      <c r="K84" s="1092"/>
      <c r="L84" s="1092"/>
      <c r="M84" s="1092"/>
      <c r="N84" s="1094"/>
      <c r="O84" s="1094"/>
      <c r="P84" s="1094"/>
      <c r="Q84" s="1093"/>
      <c r="R84" s="1093"/>
      <c r="S84" s="1093"/>
      <c r="T84" s="1095"/>
      <c r="U84" s="63"/>
    </row>
    <row r="85" spans="1:21" s="97" customFormat="1" ht="23.1" customHeight="1">
      <c r="A85" s="62"/>
      <c r="B85" s="61"/>
      <c r="C85" s="1127"/>
      <c r="D85" s="1092"/>
      <c r="E85" s="1092"/>
      <c r="F85" s="1092"/>
      <c r="G85" s="1092"/>
      <c r="H85" s="1092"/>
      <c r="I85" s="1093"/>
      <c r="J85" s="1093"/>
      <c r="K85" s="1092"/>
      <c r="L85" s="1092"/>
      <c r="M85" s="1092"/>
      <c r="N85" s="1094"/>
      <c r="O85" s="1094"/>
      <c r="P85" s="1094"/>
      <c r="Q85" s="1093"/>
      <c r="R85" s="1093"/>
      <c r="S85" s="1093"/>
      <c r="T85" s="1095"/>
      <c r="U85" s="63"/>
    </row>
    <row r="86" spans="1:21" s="97" customFormat="1" ht="23.1" customHeight="1">
      <c r="A86" s="62"/>
      <c r="B86" s="61"/>
      <c r="C86" s="1127"/>
      <c r="D86" s="1092"/>
      <c r="E86" s="1092"/>
      <c r="F86" s="1092"/>
      <c r="G86" s="1092"/>
      <c r="H86" s="1092"/>
      <c r="I86" s="1093"/>
      <c r="J86" s="1093"/>
      <c r="K86" s="1092"/>
      <c r="L86" s="1092"/>
      <c r="M86" s="1092"/>
      <c r="N86" s="1094"/>
      <c r="O86" s="1094"/>
      <c r="P86" s="1094"/>
      <c r="Q86" s="1093"/>
      <c r="R86" s="1093"/>
      <c r="S86" s="1093"/>
      <c r="T86" s="1095"/>
      <c r="U86" s="63"/>
    </row>
    <row r="87" spans="1:21" s="97" customFormat="1" ht="23.1" customHeight="1">
      <c r="A87" s="62"/>
      <c r="B87" s="61"/>
      <c r="C87" s="1128"/>
      <c r="D87" s="1097"/>
      <c r="E87" s="1097"/>
      <c r="F87" s="1097"/>
      <c r="G87" s="1097"/>
      <c r="H87" s="1097"/>
      <c r="I87" s="1098"/>
      <c r="J87" s="1098"/>
      <c r="K87" s="1097"/>
      <c r="L87" s="1097"/>
      <c r="M87" s="1097"/>
      <c r="N87" s="1099"/>
      <c r="O87" s="1099"/>
      <c r="P87" s="1099"/>
      <c r="Q87" s="1098"/>
      <c r="R87" s="1098"/>
      <c r="S87" s="1098"/>
      <c r="T87" s="1100"/>
      <c r="U87" s="63"/>
    </row>
    <row r="88" spans="1:21" s="97" customFormat="1" ht="23.1" customHeight="1">
      <c r="A88" s="68"/>
      <c r="B88" s="58"/>
      <c r="C88" s="1129"/>
      <c r="D88" s="1102"/>
      <c r="E88" s="1102"/>
      <c r="F88" s="1102"/>
      <c r="G88" s="1102"/>
      <c r="H88" s="1102"/>
      <c r="I88" s="1103"/>
      <c r="J88" s="1103"/>
      <c r="K88" s="1102"/>
      <c r="L88" s="1102"/>
      <c r="M88" s="1102"/>
      <c r="N88" s="1104"/>
      <c r="O88" s="1104"/>
      <c r="P88" s="1104"/>
      <c r="Q88" s="1103"/>
      <c r="R88" s="1103"/>
      <c r="S88" s="1103"/>
      <c r="T88" s="1105"/>
      <c r="U88" s="69"/>
    </row>
    <row r="89" spans="1:21" s="97" customFormat="1" ht="23.1" customHeight="1">
      <c r="A89" s="62"/>
      <c r="B89" s="61"/>
      <c r="C89" s="1127"/>
      <c r="D89" s="1092"/>
      <c r="E89" s="1092"/>
      <c r="F89" s="1092"/>
      <c r="G89" s="1092"/>
      <c r="H89" s="1092"/>
      <c r="I89" s="1093"/>
      <c r="J89" s="1093"/>
      <c r="K89" s="1092"/>
      <c r="L89" s="1092"/>
      <c r="M89" s="1092"/>
      <c r="N89" s="1094"/>
      <c r="O89" s="1094"/>
      <c r="P89" s="1094"/>
      <c r="Q89" s="1093"/>
      <c r="R89" s="1093"/>
      <c r="S89" s="1093"/>
      <c r="T89" s="1095"/>
      <c r="U89" s="63"/>
    </row>
    <row r="90" spans="1:21" s="97" customFormat="1" ht="23.1" customHeight="1">
      <c r="A90" s="62"/>
      <c r="B90" s="61"/>
      <c r="C90" s="1127"/>
      <c r="D90" s="1092"/>
      <c r="E90" s="1092"/>
      <c r="F90" s="1092"/>
      <c r="G90" s="1092"/>
      <c r="H90" s="1092"/>
      <c r="I90" s="1093"/>
      <c r="J90" s="1093"/>
      <c r="K90" s="1092"/>
      <c r="L90" s="1092"/>
      <c r="M90" s="1092"/>
      <c r="N90" s="1094"/>
      <c r="O90" s="1094"/>
      <c r="P90" s="1094"/>
      <c r="Q90" s="1093"/>
      <c r="R90" s="1093"/>
      <c r="S90" s="1093"/>
      <c r="T90" s="1095"/>
      <c r="U90" s="63"/>
    </row>
    <row r="91" spans="1:21" s="97" customFormat="1" ht="23.1" customHeight="1">
      <c r="A91" s="62"/>
      <c r="B91" s="61"/>
      <c r="C91" s="1127"/>
      <c r="D91" s="1092"/>
      <c r="E91" s="1092"/>
      <c r="F91" s="1092"/>
      <c r="G91" s="1092"/>
      <c r="H91" s="1092"/>
      <c r="I91" s="1093"/>
      <c r="J91" s="1093"/>
      <c r="K91" s="1092"/>
      <c r="L91" s="1092"/>
      <c r="M91" s="1092"/>
      <c r="N91" s="1094"/>
      <c r="O91" s="1094"/>
      <c r="P91" s="1094"/>
      <c r="Q91" s="1093"/>
      <c r="R91" s="1093"/>
      <c r="S91" s="1093"/>
      <c r="T91" s="1095"/>
      <c r="U91" s="63"/>
    </row>
    <row r="92" spans="1:21" s="97" customFormat="1" ht="23.1" customHeight="1">
      <c r="A92" s="62"/>
      <c r="B92" s="61"/>
      <c r="C92" s="1128"/>
      <c r="D92" s="1097"/>
      <c r="E92" s="1097"/>
      <c r="F92" s="1097"/>
      <c r="G92" s="1097"/>
      <c r="H92" s="1097"/>
      <c r="I92" s="1098"/>
      <c r="J92" s="1098"/>
      <c r="K92" s="1097"/>
      <c r="L92" s="1097"/>
      <c r="M92" s="1097"/>
      <c r="N92" s="1099"/>
      <c r="O92" s="1099"/>
      <c r="P92" s="1099"/>
      <c r="Q92" s="1098"/>
      <c r="R92" s="1098"/>
      <c r="S92" s="1098"/>
      <c r="T92" s="1100"/>
      <c r="U92" s="63"/>
    </row>
    <row r="93" spans="1:21" s="97" customFormat="1" ht="23.1" customHeight="1">
      <c r="A93" s="66"/>
      <c r="B93" s="58"/>
      <c r="C93" s="1129"/>
      <c r="D93" s="1102"/>
      <c r="E93" s="1102"/>
      <c r="F93" s="1102"/>
      <c r="G93" s="1102"/>
      <c r="H93" s="1102"/>
      <c r="I93" s="1103"/>
      <c r="J93" s="1103"/>
      <c r="K93" s="1102"/>
      <c r="L93" s="1102"/>
      <c r="M93" s="1102"/>
      <c r="N93" s="1104"/>
      <c r="O93" s="1104"/>
      <c r="P93" s="1104"/>
      <c r="Q93" s="1103"/>
      <c r="R93" s="1103"/>
      <c r="S93" s="1103"/>
      <c r="T93" s="1105"/>
      <c r="U93" s="67"/>
    </row>
    <row r="94" spans="1:21" s="97" customFormat="1" ht="23.1" customHeight="1">
      <c r="A94" s="62"/>
      <c r="B94" s="61"/>
      <c r="C94" s="1127"/>
      <c r="D94" s="1092"/>
      <c r="E94" s="1092"/>
      <c r="F94" s="1092"/>
      <c r="G94" s="1092"/>
      <c r="H94" s="1092"/>
      <c r="I94" s="1093"/>
      <c r="J94" s="1093"/>
      <c r="K94" s="1092"/>
      <c r="L94" s="1092"/>
      <c r="M94" s="1092"/>
      <c r="N94" s="1094"/>
      <c r="O94" s="1094"/>
      <c r="P94" s="1094"/>
      <c r="Q94" s="1093"/>
      <c r="R94" s="1093"/>
      <c r="S94" s="1093"/>
      <c r="T94" s="1095"/>
      <c r="U94" s="63"/>
    </row>
    <row r="95" spans="1:21" s="97" customFormat="1" ht="23.1" customHeight="1">
      <c r="A95" s="62"/>
      <c r="B95" s="61"/>
      <c r="C95" s="1127"/>
      <c r="D95" s="1092"/>
      <c r="E95" s="1092"/>
      <c r="F95" s="1092"/>
      <c r="G95" s="1092"/>
      <c r="H95" s="1092"/>
      <c r="I95" s="1093"/>
      <c r="J95" s="1093"/>
      <c r="K95" s="1092"/>
      <c r="L95" s="1092"/>
      <c r="M95" s="1092"/>
      <c r="N95" s="1094"/>
      <c r="O95" s="1094"/>
      <c r="P95" s="1094"/>
      <c r="Q95" s="1093"/>
      <c r="R95" s="1093"/>
      <c r="S95" s="1093"/>
      <c r="T95" s="1095"/>
      <c r="U95" s="63"/>
    </row>
    <row r="96" spans="1:21" s="97" customFormat="1" ht="23.1" customHeight="1">
      <c r="A96" s="62"/>
      <c r="B96" s="61"/>
      <c r="C96" s="1127"/>
      <c r="D96" s="1092"/>
      <c r="E96" s="1092"/>
      <c r="F96" s="1092"/>
      <c r="G96" s="1092"/>
      <c r="H96" s="1092"/>
      <c r="I96" s="1093"/>
      <c r="J96" s="1093"/>
      <c r="K96" s="1092"/>
      <c r="L96" s="1092"/>
      <c r="M96" s="1092"/>
      <c r="N96" s="1094"/>
      <c r="O96" s="1094"/>
      <c r="P96" s="1094"/>
      <c r="Q96" s="1093"/>
      <c r="R96" s="1093"/>
      <c r="S96" s="1093"/>
      <c r="T96" s="1095"/>
      <c r="U96" s="63"/>
    </row>
    <row r="97" spans="1:21" s="97" customFormat="1" ht="23.1" customHeight="1">
      <c r="A97" s="62"/>
      <c r="B97" s="61"/>
      <c r="C97" s="1128"/>
      <c r="D97" s="1097"/>
      <c r="E97" s="1097"/>
      <c r="F97" s="1097"/>
      <c r="G97" s="1097"/>
      <c r="H97" s="1097"/>
      <c r="I97" s="1098"/>
      <c r="J97" s="1098"/>
      <c r="K97" s="1097"/>
      <c r="L97" s="1097"/>
      <c r="M97" s="1097"/>
      <c r="N97" s="1099"/>
      <c r="O97" s="1099"/>
      <c r="P97" s="1099"/>
      <c r="Q97" s="1098"/>
      <c r="R97" s="1098"/>
      <c r="S97" s="1098"/>
      <c r="T97" s="1100"/>
      <c r="U97" s="63"/>
    </row>
    <row r="98" spans="1:21" s="97" customFormat="1" ht="23.1" customHeight="1">
      <c r="A98" s="66"/>
      <c r="B98" s="58"/>
      <c r="C98" s="1129"/>
      <c r="D98" s="1102"/>
      <c r="E98" s="1102"/>
      <c r="F98" s="1102"/>
      <c r="G98" s="1102"/>
      <c r="H98" s="1102"/>
      <c r="I98" s="1103"/>
      <c r="J98" s="1103"/>
      <c r="K98" s="1102"/>
      <c r="L98" s="1102"/>
      <c r="M98" s="1102"/>
      <c r="N98" s="1104"/>
      <c r="O98" s="1104"/>
      <c r="P98" s="1104"/>
      <c r="Q98" s="1103"/>
      <c r="R98" s="1103"/>
      <c r="S98" s="1103"/>
      <c r="T98" s="1105"/>
      <c r="U98" s="67"/>
    </row>
    <row r="99" spans="1:21" s="97" customFormat="1" ht="23.1" customHeight="1">
      <c r="A99" s="62"/>
      <c r="B99" s="61"/>
      <c r="C99" s="1127"/>
      <c r="D99" s="1092"/>
      <c r="E99" s="1092"/>
      <c r="F99" s="1092"/>
      <c r="G99" s="1092"/>
      <c r="H99" s="1092"/>
      <c r="I99" s="1093"/>
      <c r="J99" s="1093"/>
      <c r="K99" s="1092"/>
      <c r="L99" s="1092"/>
      <c r="M99" s="1092"/>
      <c r="N99" s="1094"/>
      <c r="O99" s="1094"/>
      <c r="P99" s="1094"/>
      <c r="Q99" s="1093"/>
      <c r="R99" s="1093"/>
      <c r="S99" s="1093"/>
      <c r="T99" s="1095"/>
      <c r="U99" s="63"/>
    </row>
    <row r="100" spans="1:21" s="97" customFormat="1" ht="23.1" customHeight="1">
      <c r="A100" s="62"/>
      <c r="B100" s="61"/>
      <c r="C100" s="1127"/>
      <c r="D100" s="1092"/>
      <c r="E100" s="1092"/>
      <c r="F100" s="1092"/>
      <c r="G100" s="1092"/>
      <c r="H100" s="1092"/>
      <c r="I100" s="1093"/>
      <c r="J100" s="1093"/>
      <c r="K100" s="1092"/>
      <c r="L100" s="1092"/>
      <c r="M100" s="1092"/>
      <c r="N100" s="1094"/>
      <c r="O100" s="1094"/>
      <c r="P100" s="1094"/>
      <c r="Q100" s="1093"/>
      <c r="R100" s="1093"/>
      <c r="S100" s="1093"/>
      <c r="T100" s="1095"/>
      <c r="U100" s="63"/>
    </row>
    <row r="101" spans="1:21" s="97" customFormat="1" ht="23.1" customHeight="1">
      <c r="A101" s="62"/>
      <c r="B101" s="61"/>
      <c r="C101" s="1127"/>
      <c r="D101" s="1092"/>
      <c r="E101" s="1092"/>
      <c r="F101" s="1092"/>
      <c r="G101" s="1092"/>
      <c r="H101" s="1092"/>
      <c r="I101" s="1093"/>
      <c r="J101" s="1093"/>
      <c r="K101" s="1092"/>
      <c r="L101" s="1092"/>
      <c r="M101" s="1092"/>
      <c r="N101" s="1094"/>
      <c r="O101" s="1094"/>
      <c r="P101" s="1094"/>
      <c r="Q101" s="1093"/>
      <c r="R101" s="1093"/>
      <c r="S101" s="1093"/>
      <c r="T101" s="1095"/>
      <c r="U101" s="63"/>
    </row>
    <row r="102" spans="1:21" s="97" customFormat="1" ht="23.1" customHeight="1">
      <c r="A102" s="62"/>
      <c r="B102" s="61"/>
      <c r="C102" s="1128"/>
      <c r="D102" s="1097"/>
      <c r="E102" s="1097"/>
      <c r="F102" s="1097"/>
      <c r="G102" s="1097"/>
      <c r="H102" s="1097"/>
      <c r="I102" s="1098"/>
      <c r="J102" s="1098"/>
      <c r="K102" s="1097"/>
      <c r="L102" s="1097"/>
      <c r="M102" s="1097"/>
      <c r="N102" s="1099"/>
      <c r="O102" s="1099"/>
      <c r="P102" s="1099"/>
      <c r="Q102" s="1098"/>
      <c r="R102" s="1098"/>
      <c r="S102" s="1098"/>
      <c r="T102" s="1100"/>
      <c r="U102" s="63"/>
    </row>
    <row r="103" spans="1:21" s="97" customFormat="1" ht="23.1" customHeight="1">
      <c r="A103" s="68"/>
      <c r="B103" s="58"/>
      <c r="C103" s="1129"/>
      <c r="D103" s="1102"/>
      <c r="E103" s="1102"/>
      <c r="F103" s="1102"/>
      <c r="G103" s="1102"/>
      <c r="H103" s="1102"/>
      <c r="I103" s="1103"/>
      <c r="J103" s="1103"/>
      <c r="K103" s="1102"/>
      <c r="L103" s="1102"/>
      <c r="M103" s="1102"/>
      <c r="N103" s="1104"/>
      <c r="O103" s="1104"/>
      <c r="P103" s="1104"/>
      <c r="Q103" s="1103"/>
      <c r="R103" s="1103"/>
      <c r="S103" s="1103"/>
      <c r="T103" s="1105"/>
      <c r="U103" s="69"/>
    </row>
    <row r="104" spans="1:21" s="97" customFormat="1" ht="23.1" customHeight="1">
      <c r="A104" s="62"/>
      <c r="B104" s="61"/>
      <c r="C104" s="1127"/>
      <c r="D104" s="1092"/>
      <c r="E104" s="1092"/>
      <c r="F104" s="1092"/>
      <c r="G104" s="1092"/>
      <c r="H104" s="1092"/>
      <c r="I104" s="1093"/>
      <c r="J104" s="1093"/>
      <c r="K104" s="1092"/>
      <c r="L104" s="1092"/>
      <c r="M104" s="1092"/>
      <c r="N104" s="1094"/>
      <c r="O104" s="1094"/>
      <c r="P104" s="1094"/>
      <c r="Q104" s="1093"/>
      <c r="R104" s="1093"/>
      <c r="S104" s="1093"/>
      <c r="T104" s="1095"/>
      <c r="U104" s="63"/>
    </row>
    <row r="105" spans="1:21" s="97" customFormat="1" ht="23.1" customHeight="1">
      <c r="A105" s="62"/>
      <c r="B105" s="61"/>
      <c r="C105" s="1127"/>
      <c r="D105" s="1092"/>
      <c r="E105" s="1092"/>
      <c r="F105" s="1092"/>
      <c r="G105" s="1092"/>
      <c r="H105" s="1092"/>
      <c r="I105" s="1093"/>
      <c r="J105" s="1093"/>
      <c r="K105" s="1092"/>
      <c r="L105" s="1092"/>
      <c r="M105" s="1092"/>
      <c r="N105" s="1094"/>
      <c r="O105" s="1094"/>
      <c r="P105" s="1094"/>
      <c r="Q105" s="1093"/>
      <c r="R105" s="1093"/>
      <c r="S105" s="1093"/>
      <c r="T105" s="1095"/>
      <c r="U105" s="63"/>
    </row>
    <row r="106" spans="1:21" s="97" customFormat="1" ht="23.1" customHeight="1">
      <c r="A106" s="62"/>
      <c r="B106" s="61"/>
      <c r="C106" s="1127"/>
      <c r="D106" s="1092"/>
      <c r="E106" s="1092"/>
      <c r="F106" s="1092"/>
      <c r="G106" s="1092"/>
      <c r="H106" s="1092"/>
      <c r="I106" s="1093"/>
      <c r="J106" s="1093"/>
      <c r="K106" s="1092"/>
      <c r="L106" s="1092"/>
      <c r="M106" s="1092"/>
      <c r="N106" s="1094"/>
      <c r="O106" s="1094"/>
      <c r="P106" s="1094"/>
      <c r="Q106" s="1093"/>
      <c r="R106" s="1093"/>
      <c r="S106" s="1093"/>
      <c r="T106" s="1095"/>
      <c r="U106" s="63"/>
    </row>
    <row r="107" spans="1:21" s="97" customFormat="1" ht="23.1" customHeight="1" thickBot="1">
      <c r="A107" s="77"/>
      <c r="B107" s="78"/>
      <c r="C107" s="1130"/>
      <c r="D107" s="1107"/>
      <c r="E107" s="1107"/>
      <c r="F107" s="1107"/>
      <c r="G107" s="1107"/>
      <c r="H107" s="1107"/>
      <c r="I107" s="1108"/>
      <c r="J107" s="1108"/>
      <c r="K107" s="1107"/>
      <c r="L107" s="1107"/>
      <c r="M107" s="1107"/>
      <c r="N107" s="1109"/>
      <c r="O107" s="1109"/>
      <c r="P107" s="1109"/>
      <c r="Q107" s="1108"/>
      <c r="R107" s="1108"/>
      <c r="S107" s="1108"/>
      <c r="T107" s="1110"/>
      <c r="U107" s="79"/>
    </row>
    <row r="108" spans="1:21" ht="20.100000000000001" customHeight="1">
      <c r="A108" s="80"/>
      <c r="B108" s="98"/>
    </row>
    <row r="109" spans="1:21" ht="20.100000000000001" customHeight="1">
      <c r="A109" s="80"/>
      <c r="B109" s="98"/>
    </row>
    <row r="110" spans="1:21" ht="20.100000000000001" customHeight="1">
      <c r="A110" s="80"/>
      <c r="B110" s="98"/>
    </row>
    <row r="111" spans="1:21" ht="20.100000000000001" customHeight="1">
      <c r="A111" s="80"/>
      <c r="B111" s="98"/>
    </row>
    <row r="112" spans="1:21" ht="20.100000000000001" customHeight="1">
      <c r="A112" s="80"/>
      <c r="B112" s="98"/>
    </row>
    <row r="113" spans="1:2" ht="20.100000000000001" customHeight="1">
      <c r="A113" s="80"/>
      <c r="B113" s="98"/>
    </row>
    <row r="114" spans="1:2" ht="20.100000000000001" customHeight="1">
      <c r="A114" s="80"/>
      <c r="B114" s="98"/>
    </row>
    <row r="115" spans="1:2" ht="20.100000000000001" customHeight="1">
      <c r="A115" s="80"/>
      <c r="B115" s="98"/>
    </row>
    <row r="116" spans="1:2" ht="20.100000000000001" customHeight="1">
      <c r="A116" s="80"/>
      <c r="B116" s="98"/>
    </row>
    <row r="117" spans="1:2" ht="20.100000000000001" customHeight="1">
      <c r="A117" s="80"/>
      <c r="B117" s="98"/>
    </row>
    <row r="118" spans="1:2" ht="20.100000000000001" customHeight="1">
      <c r="A118" s="80"/>
      <c r="B118" s="98"/>
    </row>
    <row r="119" spans="1:2" ht="20.100000000000001" customHeight="1">
      <c r="A119" s="80"/>
      <c r="B119" s="98"/>
    </row>
    <row r="120" spans="1:2" ht="20.100000000000001" customHeight="1">
      <c r="A120" s="80"/>
      <c r="B120" s="98"/>
    </row>
    <row r="121" spans="1:2" ht="20.100000000000001" customHeight="1">
      <c r="A121" s="80"/>
      <c r="B121" s="98"/>
    </row>
    <row r="122" spans="1:2" ht="20.100000000000001" customHeight="1">
      <c r="A122" s="80"/>
      <c r="B122" s="98"/>
    </row>
    <row r="123" spans="1:2" ht="20.100000000000001" customHeight="1">
      <c r="A123" s="80"/>
      <c r="B123" s="98"/>
    </row>
    <row r="124" spans="1:2" ht="20.100000000000001" customHeight="1">
      <c r="A124" s="80"/>
      <c r="B124" s="98"/>
    </row>
    <row r="125" spans="1:2" ht="20.100000000000001" customHeight="1">
      <c r="A125" s="80"/>
      <c r="B125" s="98"/>
    </row>
    <row r="126" spans="1:2" ht="20.100000000000001" customHeight="1">
      <c r="A126" s="80"/>
      <c r="B126" s="98"/>
    </row>
    <row r="127" spans="1:2" ht="20.100000000000001" customHeight="1">
      <c r="A127" s="80"/>
      <c r="B127" s="98"/>
    </row>
    <row r="128" spans="1:2" ht="20.100000000000001" customHeight="1">
      <c r="A128" s="80"/>
      <c r="B128" s="98"/>
    </row>
    <row r="129" spans="1:2" ht="20.100000000000001" customHeight="1">
      <c r="A129" s="80"/>
      <c r="B129" s="98"/>
    </row>
    <row r="130" spans="1:2" ht="20.100000000000001" customHeight="1">
      <c r="A130" s="80"/>
      <c r="B130" s="98"/>
    </row>
    <row r="131" spans="1:2" ht="20.100000000000001" customHeight="1">
      <c r="A131" s="80"/>
      <c r="B131" s="98"/>
    </row>
    <row r="132" spans="1:2" ht="20.100000000000001" customHeight="1">
      <c r="A132" s="80"/>
      <c r="B132" s="98"/>
    </row>
    <row r="133" spans="1:2" ht="20.100000000000001" customHeight="1">
      <c r="A133" s="80"/>
      <c r="B133" s="98"/>
    </row>
    <row r="134" spans="1:2" ht="20.100000000000001" customHeight="1">
      <c r="A134" s="80"/>
      <c r="B134" s="98"/>
    </row>
    <row r="135" spans="1:2" ht="20.100000000000001" customHeight="1">
      <c r="A135" s="80"/>
      <c r="B135" s="98"/>
    </row>
    <row r="136" spans="1:2" ht="20.100000000000001" customHeight="1">
      <c r="A136" s="80"/>
      <c r="B136" s="98"/>
    </row>
    <row r="137" spans="1:2" ht="20.100000000000001" customHeight="1">
      <c r="A137" s="80"/>
      <c r="B137" s="98"/>
    </row>
    <row r="138" spans="1:2" ht="20.100000000000001" customHeight="1">
      <c r="A138" s="80"/>
      <c r="B138" s="98"/>
    </row>
    <row r="139" spans="1:2" ht="20.100000000000001" customHeight="1">
      <c r="A139" s="80"/>
      <c r="B139" s="98"/>
    </row>
  </sheetData>
  <phoneticPr fontId="2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0"/>
  <dimension ref="A1:U139"/>
  <sheetViews>
    <sheetView showGridLines="0" view="pageBreakPreview" topLeftCell="C1" zoomScale="60" zoomScaleNormal="75" workbookViewId="0">
      <pane ySplit="12" topLeftCell="A103" activePane="bottomLeft" state="frozen"/>
      <selection pane="bottomLeft"/>
    </sheetView>
  </sheetViews>
  <sheetFormatPr defaultRowHeight="19.7" customHeight="1"/>
  <cols>
    <col min="1" max="1" width="4.875" style="8" customWidth="1"/>
    <col min="2" max="2" width="15.625" style="6" customWidth="1"/>
    <col min="3" max="3" width="14.125" style="98" customWidth="1"/>
    <col min="4" max="4" width="14.125" style="201" customWidth="1"/>
    <col min="5" max="5" width="14.125" style="98" customWidth="1"/>
    <col min="6" max="6" width="14.125" style="201" customWidth="1"/>
    <col min="7" max="7" width="14.125" style="98" customWidth="1"/>
    <col min="8" max="8" width="14.125" style="201" customWidth="1"/>
    <col min="9" max="10" width="14.125" style="164" customWidth="1"/>
    <col min="11" max="12" width="14.125" style="98" customWidth="1"/>
    <col min="13" max="13" width="14.125" style="163" customWidth="1"/>
    <col min="14" max="19" width="14.125" style="164" customWidth="1"/>
    <col min="20" max="20" width="14.125" style="98" customWidth="1"/>
    <col min="21" max="21" width="4.875" style="182" customWidth="1"/>
    <col min="22" max="16384" width="9" style="98"/>
  </cols>
  <sheetData>
    <row r="1" spans="1:21" ht="30.95" customHeight="1">
      <c r="A1" s="4" t="s">
        <v>667</v>
      </c>
      <c r="U1" s="236"/>
    </row>
    <row r="2" spans="1:21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647" t="s">
        <v>48</v>
      </c>
    </row>
    <row r="3" spans="1:21" s="169" customFormat="1" ht="24.95" customHeight="1">
      <c r="A3" s="203" t="s">
        <v>423</v>
      </c>
      <c r="B3" s="204"/>
      <c r="C3" s="205" t="s">
        <v>483</v>
      </c>
      <c r="D3" s="206"/>
      <c r="E3" s="207"/>
      <c r="F3" s="208" t="s">
        <v>484</v>
      </c>
      <c r="G3" s="209"/>
      <c r="H3" s="210"/>
      <c r="I3" s="450" t="s">
        <v>365</v>
      </c>
      <c r="J3" s="451"/>
      <c r="K3" s="452"/>
      <c r="L3" s="205" t="s">
        <v>485</v>
      </c>
      <c r="M3" s="209"/>
      <c r="N3" s="207"/>
      <c r="O3" s="205" t="s">
        <v>486</v>
      </c>
      <c r="P3" s="209"/>
      <c r="Q3" s="207"/>
      <c r="R3" s="205" t="s">
        <v>487</v>
      </c>
      <c r="S3" s="209"/>
      <c r="T3" s="209"/>
      <c r="U3" s="211" t="s">
        <v>423</v>
      </c>
    </row>
    <row r="4" spans="1:21" s="169" customFormat="1" ht="24.95" customHeight="1">
      <c r="A4" s="212" t="s">
        <v>424</v>
      </c>
      <c r="B4" s="213"/>
      <c r="C4" s="214"/>
      <c r="D4" s="215"/>
      <c r="E4" s="214"/>
      <c r="F4" s="215"/>
      <c r="G4" s="214"/>
      <c r="H4" s="215"/>
      <c r="I4" s="453"/>
      <c r="J4" s="453"/>
      <c r="K4" s="453"/>
      <c r="L4" s="214"/>
      <c r="M4" s="214"/>
      <c r="N4" s="214"/>
      <c r="O4" s="214"/>
      <c r="P4" s="214"/>
      <c r="Q4" s="214"/>
      <c r="R4" s="214"/>
      <c r="S4" s="214"/>
      <c r="T4" s="216"/>
      <c r="U4" s="217" t="s">
        <v>424</v>
      </c>
    </row>
    <row r="5" spans="1:21" s="169" customFormat="1" ht="24.95" customHeight="1">
      <c r="A5" s="212" t="s">
        <v>425</v>
      </c>
      <c r="B5" s="213" t="s">
        <v>393</v>
      </c>
      <c r="C5" s="237" t="s">
        <v>668</v>
      </c>
      <c r="D5" s="238" t="s">
        <v>395</v>
      </c>
      <c r="E5" s="237" t="s">
        <v>392</v>
      </c>
      <c r="F5" s="238" t="s">
        <v>668</v>
      </c>
      <c r="G5" s="237" t="s">
        <v>395</v>
      </c>
      <c r="H5" s="238" t="s">
        <v>392</v>
      </c>
      <c r="I5" s="220" t="s">
        <v>665</v>
      </c>
      <c r="J5" s="220" t="s">
        <v>395</v>
      </c>
      <c r="K5" s="220" t="s">
        <v>392</v>
      </c>
      <c r="L5" s="237" t="s">
        <v>668</v>
      </c>
      <c r="M5" s="237" t="s">
        <v>395</v>
      </c>
      <c r="N5" s="237" t="s">
        <v>392</v>
      </c>
      <c r="O5" s="237" t="s">
        <v>668</v>
      </c>
      <c r="P5" s="237" t="s">
        <v>395</v>
      </c>
      <c r="Q5" s="237" t="s">
        <v>392</v>
      </c>
      <c r="R5" s="237" t="s">
        <v>668</v>
      </c>
      <c r="S5" s="237" t="s">
        <v>395</v>
      </c>
      <c r="T5" s="239" t="s">
        <v>392</v>
      </c>
      <c r="U5" s="217" t="s">
        <v>425</v>
      </c>
    </row>
    <row r="6" spans="1:21" s="169" customFormat="1" ht="24.95" customHeight="1">
      <c r="A6" s="212" t="s">
        <v>426</v>
      </c>
      <c r="B6" s="213"/>
      <c r="C6" s="237"/>
      <c r="D6" s="238"/>
      <c r="E6" s="237"/>
      <c r="F6" s="238"/>
      <c r="G6" s="237"/>
      <c r="H6" s="238"/>
      <c r="I6" s="220"/>
      <c r="J6" s="220"/>
      <c r="K6" s="220"/>
      <c r="L6" s="237"/>
      <c r="M6" s="237"/>
      <c r="N6" s="237"/>
      <c r="O6" s="237"/>
      <c r="P6" s="237"/>
      <c r="Q6" s="237"/>
      <c r="R6" s="237"/>
      <c r="S6" s="237"/>
      <c r="T6" s="239"/>
      <c r="U6" s="217" t="s">
        <v>426</v>
      </c>
    </row>
    <row r="7" spans="1:21" s="178" customFormat="1" ht="24.95" customHeight="1" thickBot="1">
      <c r="A7" s="224" t="s">
        <v>427</v>
      </c>
      <c r="B7" s="225"/>
      <c r="C7" s="49"/>
      <c r="D7" s="226"/>
      <c r="E7" s="49"/>
      <c r="F7" s="226"/>
      <c r="G7" s="49"/>
      <c r="H7" s="226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227"/>
      <c r="U7" s="228" t="s">
        <v>427</v>
      </c>
    </row>
    <row r="8" spans="1:21" s="169" customFormat="1" ht="30" customHeight="1">
      <c r="A8" s="212"/>
      <c r="B8" s="229" t="s">
        <v>6</v>
      </c>
      <c r="C8" s="1076">
        <v>180149068028</v>
      </c>
      <c r="D8" s="1077">
        <v>44772923000</v>
      </c>
      <c r="E8" s="1077">
        <v>224921991028</v>
      </c>
      <c r="F8" s="1077">
        <v>168066255713</v>
      </c>
      <c r="G8" s="1077">
        <v>11386430904</v>
      </c>
      <c r="H8" s="1077">
        <v>179452686617</v>
      </c>
      <c r="I8" s="1078">
        <v>221077634</v>
      </c>
      <c r="J8" s="1078">
        <v>12618460</v>
      </c>
      <c r="K8" s="1077">
        <v>233696094</v>
      </c>
      <c r="L8" s="1077">
        <v>53413921</v>
      </c>
      <c r="M8" s="1077">
        <v>6245055671</v>
      </c>
      <c r="N8" s="1079">
        <v>6298469592</v>
      </c>
      <c r="O8" s="1079">
        <v>12029398394</v>
      </c>
      <c r="P8" s="1079">
        <v>27141436425</v>
      </c>
      <c r="Q8" s="1078">
        <v>39170834819</v>
      </c>
      <c r="R8" s="1078">
        <v>9268340</v>
      </c>
      <c r="S8" s="1078">
        <v>13620600</v>
      </c>
      <c r="T8" s="1080">
        <v>22888940</v>
      </c>
      <c r="U8" s="644"/>
    </row>
    <row r="9" spans="1:21" s="169" customFormat="1" ht="30" customHeight="1">
      <c r="A9" s="212"/>
      <c r="B9" s="229" t="s">
        <v>1016</v>
      </c>
      <c r="C9" s="1081">
        <v>151344658228</v>
      </c>
      <c r="D9" s="1082">
        <v>44765259600</v>
      </c>
      <c r="E9" s="1082">
        <v>196109917828</v>
      </c>
      <c r="F9" s="1082">
        <v>139267649613</v>
      </c>
      <c r="G9" s="1082">
        <v>11380418704</v>
      </c>
      <c r="H9" s="1082">
        <v>150648068317</v>
      </c>
      <c r="I9" s="1083">
        <v>220438534</v>
      </c>
      <c r="J9" s="1083">
        <v>12618460</v>
      </c>
      <c r="K9" s="1082">
        <v>233056994</v>
      </c>
      <c r="L9" s="1082">
        <v>53413921</v>
      </c>
      <c r="M9" s="1082">
        <v>6245055671</v>
      </c>
      <c r="N9" s="1084">
        <v>6298469592</v>
      </c>
      <c r="O9" s="1084">
        <v>12023594694</v>
      </c>
      <c r="P9" s="1084">
        <v>27139785225</v>
      </c>
      <c r="Q9" s="1083">
        <v>39163379919</v>
      </c>
      <c r="R9" s="1083">
        <v>9268340</v>
      </c>
      <c r="S9" s="1083">
        <v>13620600</v>
      </c>
      <c r="T9" s="1085">
        <v>22888940</v>
      </c>
      <c r="U9" s="645"/>
    </row>
    <row r="10" spans="1:21" s="169" customFormat="1" ht="30" customHeight="1">
      <c r="A10" s="212"/>
      <c r="B10" s="229" t="s">
        <v>1017</v>
      </c>
      <c r="C10" s="1081">
        <v>28804409800</v>
      </c>
      <c r="D10" s="1082">
        <v>7663400</v>
      </c>
      <c r="E10" s="1082">
        <v>28812073200</v>
      </c>
      <c r="F10" s="1082">
        <v>28798606100</v>
      </c>
      <c r="G10" s="1082">
        <v>6012200</v>
      </c>
      <c r="H10" s="1082">
        <v>28804618300</v>
      </c>
      <c r="I10" s="1083">
        <v>639100</v>
      </c>
      <c r="J10" s="1083">
        <v>0</v>
      </c>
      <c r="K10" s="1082">
        <v>639100</v>
      </c>
      <c r="L10" s="1082">
        <v>0</v>
      </c>
      <c r="M10" s="1082">
        <v>0</v>
      </c>
      <c r="N10" s="1084">
        <v>0</v>
      </c>
      <c r="O10" s="1084">
        <v>5803700</v>
      </c>
      <c r="P10" s="1084">
        <v>1651200</v>
      </c>
      <c r="Q10" s="1083">
        <v>7454900</v>
      </c>
      <c r="R10" s="1083">
        <v>0</v>
      </c>
      <c r="S10" s="1083">
        <v>0</v>
      </c>
      <c r="T10" s="1085">
        <v>0</v>
      </c>
      <c r="U10" s="645"/>
    </row>
    <row r="11" spans="1:21" s="169" customFormat="1" ht="30" customHeight="1">
      <c r="A11" s="212"/>
      <c r="B11" s="229" t="s">
        <v>1018</v>
      </c>
      <c r="C11" s="1081">
        <v>140970319528</v>
      </c>
      <c r="D11" s="1082">
        <v>42939099895</v>
      </c>
      <c r="E11" s="1082">
        <v>183909419423</v>
      </c>
      <c r="F11" s="1082">
        <v>129382048179</v>
      </c>
      <c r="G11" s="1082">
        <v>10870687478</v>
      </c>
      <c r="H11" s="1082">
        <v>140252735657</v>
      </c>
      <c r="I11" s="1083">
        <v>216225133</v>
      </c>
      <c r="J11" s="1083">
        <v>12345160</v>
      </c>
      <c r="K11" s="1082">
        <v>228570293</v>
      </c>
      <c r="L11" s="1082">
        <v>52591778</v>
      </c>
      <c r="M11" s="1082">
        <v>6006536028</v>
      </c>
      <c r="N11" s="1084">
        <v>6059127806</v>
      </c>
      <c r="O11" s="1084">
        <v>11535679571</v>
      </c>
      <c r="P11" s="1084">
        <v>26061876389</v>
      </c>
      <c r="Q11" s="1083">
        <v>37597555960</v>
      </c>
      <c r="R11" s="1083">
        <v>9268340</v>
      </c>
      <c r="S11" s="1083">
        <v>13620600</v>
      </c>
      <c r="T11" s="1085">
        <v>22888940</v>
      </c>
      <c r="U11" s="645"/>
    </row>
    <row r="12" spans="1:21" s="169" customFormat="1" ht="30" customHeight="1">
      <c r="A12" s="232"/>
      <c r="B12" s="233" t="s">
        <v>1019</v>
      </c>
      <c r="C12" s="1086">
        <v>10374338700</v>
      </c>
      <c r="D12" s="1087">
        <v>1826159705</v>
      </c>
      <c r="E12" s="1087">
        <v>12200498405</v>
      </c>
      <c r="F12" s="1087">
        <v>9885601434</v>
      </c>
      <c r="G12" s="1087">
        <v>509731226</v>
      </c>
      <c r="H12" s="1087">
        <v>10395332660</v>
      </c>
      <c r="I12" s="1088">
        <v>4213401</v>
      </c>
      <c r="J12" s="1088">
        <v>273300</v>
      </c>
      <c r="K12" s="1087">
        <v>4486701</v>
      </c>
      <c r="L12" s="1087">
        <v>822143</v>
      </c>
      <c r="M12" s="1087">
        <v>238519643</v>
      </c>
      <c r="N12" s="1089">
        <v>239341786</v>
      </c>
      <c r="O12" s="1089">
        <v>487915123</v>
      </c>
      <c r="P12" s="1089">
        <v>1077908836</v>
      </c>
      <c r="Q12" s="1088">
        <v>1565823959</v>
      </c>
      <c r="R12" s="1088">
        <v>0</v>
      </c>
      <c r="S12" s="1088">
        <v>0</v>
      </c>
      <c r="T12" s="1090">
        <v>0</v>
      </c>
      <c r="U12" s="646"/>
    </row>
    <row r="13" spans="1:21" ht="23.1" customHeight="1">
      <c r="A13" s="57">
        <v>1</v>
      </c>
      <c r="B13" s="92" t="s">
        <v>1020</v>
      </c>
      <c r="C13" s="1132">
        <v>7095148600</v>
      </c>
      <c r="D13" s="1077">
        <v>2579107548</v>
      </c>
      <c r="E13" s="1077">
        <v>9674256148</v>
      </c>
      <c r="F13" s="1077">
        <v>6390081732</v>
      </c>
      <c r="G13" s="1077">
        <v>530981622</v>
      </c>
      <c r="H13" s="1077">
        <v>6921063354</v>
      </c>
      <c r="I13" s="1078">
        <v>22290300</v>
      </c>
      <c r="J13" s="1078">
        <v>884711</v>
      </c>
      <c r="K13" s="1077">
        <v>23175011</v>
      </c>
      <c r="L13" s="1077">
        <v>0</v>
      </c>
      <c r="M13" s="1077">
        <v>251004270</v>
      </c>
      <c r="N13" s="1079">
        <v>251004270</v>
      </c>
      <c r="O13" s="1079">
        <v>705066868</v>
      </c>
      <c r="P13" s="1079">
        <v>1797121656</v>
      </c>
      <c r="Q13" s="1078">
        <v>2502188524</v>
      </c>
      <c r="R13" s="1078">
        <v>1213740</v>
      </c>
      <c r="S13" s="1078">
        <v>0</v>
      </c>
      <c r="T13" s="1080">
        <v>1213740</v>
      </c>
      <c r="U13" s="59">
        <v>1</v>
      </c>
    </row>
    <row r="14" spans="1:21" ht="23.1" customHeight="1">
      <c r="A14" s="60">
        <v>2</v>
      </c>
      <c r="B14" s="93" t="s">
        <v>1021</v>
      </c>
      <c r="C14" s="1117">
        <v>3747877800</v>
      </c>
      <c r="D14" s="1082">
        <v>994667251</v>
      </c>
      <c r="E14" s="1082">
        <v>4742545051</v>
      </c>
      <c r="F14" s="1082">
        <v>3486651571</v>
      </c>
      <c r="G14" s="1082">
        <v>238419824</v>
      </c>
      <c r="H14" s="1082">
        <v>3725071395</v>
      </c>
      <c r="I14" s="1083">
        <v>8283374</v>
      </c>
      <c r="J14" s="1083">
        <v>320200</v>
      </c>
      <c r="K14" s="1082">
        <v>8603574</v>
      </c>
      <c r="L14" s="1082">
        <v>0</v>
      </c>
      <c r="M14" s="1082">
        <v>90385219</v>
      </c>
      <c r="N14" s="1084">
        <v>90385219</v>
      </c>
      <c r="O14" s="1084">
        <v>261226229</v>
      </c>
      <c r="P14" s="1084">
        <v>665862208</v>
      </c>
      <c r="Q14" s="1083">
        <v>927088437</v>
      </c>
      <c r="R14" s="1083">
        <v>0</v>
      </c>
      <c r="S14" s="1083">
        <v>0</v>
      </c>
      <c r="T14" s="1085">
        <v>0</v>
      </c>
      <c r="U14" s="55">
        <v>2</v>
      </c>
    </row>
    <row r="15" spans="1:21" ht="23.1" customHeight="1">
      <c r="A15" s="60">
        <v>3</v>
      </c>
      <c r="B15" s="93" t="s">
        <v>1022</v>
      </c>
      <c r="C15" s="1117">
        <v>13835259000</v>
      </c>
      <c r="D15" s="1082">
        <v>7489291065</v>
      </c>
      <c r="E15" s="1082">
        <v>21324550065</v>
      </c>
      <c r="F15" s="1082">
        <v>12244998519</v>
      </c>
      <c r="G15" s="1082">
        <v>1919507116</v>
      </c>
      <c r="H15" s="1082">
        <v>14164505635</v>
      </c>
      <c r="I15" s="1083">
        <v>13251828</v>
      </c>
      <c r="J15" s="1083">
        <v>1171995</v>
      </c>
      <c r="K15" s="1082">
        <v>14423823</v>
      </c>
      <c r="L15" s="1082">
        <v>12589500</v>
      </c>
      <c r="M15" s="1082">
        <v>1158734142</v>
      </c>
      <c r="N15" s="1084">
        <v>1171323642</v>
      </c>
      <c r="O15" s="1084">
        <v>1577670981</v>
      </c>
      <c r="P15" s="1084">
        <v>4411049807</v>
      </c>
      <c r="Q15" s="1083">
        <v>5988720788</v>
      </c>
      <c r="R15" s="1083">
        <v>0</v>
      </c>
      <c r="S15" s="1083">
        <v>0</v>
      </c>
      <c r="T15" s="1085">
        <v>0</v>
      </c>
      <c r="U15" s="55">
        <v>3</v>
      </c>
    </row>
    <row r="16" spans="1:21" ht="23.1" customHeight="1">
      <c r="A16" s="60">
        <v>6</v>
      </c>
      <c r="B16" s="93" t="s">
        <v>1023</v>
      </c>
      <c r="C16" s="1117">
        <v>1651601050</v>
      </c>
      <c r="D16" s="1082">
        <v>314816195</v>
      </c>
      <c r="E16" s="1082">
        <v>1966417245</v>
      </c>
      <c r="F16" s="1082">
        <v>1520511914</v>
      </c>
      <c r="G16" s="1082">
        <v>79620520</v>
      </c>
      <c r="H16" s="1082">
        <v>1600132434</v>
      </c>
      <c r="I16" s="1083">
        <v>3139050</v>
      </c>
      <c r="J16" s="1083">
        <v>94300</v>
      </c>
      <c r="K16" s="1082">
        <v>3233350</v>
      </c>
      <c r="L16" s="1082">
        <v>193100</v>
      </c>
      <c r="M16" s="1082">
        <v>37433172</v>
      </c>
      <c r="N16" s="1084">
        <v>37626272</v>
      </c>
      <c r="O16" s="1084">
        <v>130896036</v>
      </c>
      <c r="P16" s="1084">
        <v>197762503</v>
      </c>
      <c r="Q16" s="1083">
        <v>328658539</v>
      </c>
      <c r="R16" s="1083">
        <v>0</v>
      </c>
      <c r="S16" s="1083">
        <v>0</v>
      </c>
      <c r="T16" s="1085">
        <v>0</v>
      </c>
      <c r="U16" s="55">
        <v>6</v>
      </c>
    </row>
    <row r="17" spans="1:21" ht="23.1" customHeight="1">
      <c r="A17" s="60">
        <v>7</v>
      </c>
      <c r="B17" s="93" t="s">
        <v>1024</v>
      </c>
      <c r="C17" s="1123">
        <v>1168909000</v>
      </c>
      <c r="D17" s="1087">
        <v>359173976</v>
      </c>
      <c r="E17" s="1087">
        <v>1528082976</v>
      </c>
      <c r="F17" s="1087">
        <v>1102005975</v>
      </c>
      <c r="G17" s="1087">
        <v>62121645</v>
      </c>
      <c r="H17" s="1087">
        <v>1164127620</v>
      </c>
      <c r="I17" s="1088">
        <v>82500</v>
      </c>
      <c r="J17" s="1088">
        <v>5000</v>
      </c>
      <c r="K17" s="1087">
        <v>87500</v>
      </c>
      <c r="L17" s="1087">
        <v>38500</v>
      </c>
      <c r="M17" s="1087">
        <v>39634454</v>
      </c>
      <c r="N17" s="1089">
        <v>39672954</v>
      </c>
      <c r="O17" s="1089">
        <v>66864525</v>
      </c>
      <c r="P17" s="1089">
        <v>257417877</v>
      </c>
      <c r="Q17" s="1088">
        <v>324282402</v>
      </c>
      <c r="R17" s="1088">
        <v>0</v>
      </c>
      <c r="S17" s="1088">
        <v>0</v>
      </c>
      <c r="T17" s="1090">
        <v>0</v>
      </c>
      <c r="U17" s="55">
        <v>7</v>
      </c>
    </row>
    <row r="18" spans="1:21" ht="23.1" customHeight="1">
      <c r="A18" s="57">
        <v>8</v>
      </c>
      <c r="B18" s="92" t="s">
        <v>1025</v>
      </c>
      <c r="C18" s="1132">
        <v>7904491800</v>
      </c>
      <c r="D18" s="1077">
        <v>1858968548</v>
      </c>
      <c r="E18" s="1077">
        <v>9763460348</v>
      </c>
      <c r="F18" s="1077">
        <v>7292440730</v>
      </c>
      <c r="G18" s="1077">
        <v>601958716</v>
      </c>
      <c r="H18" s="1077">
        <v>7894399446</v>
      </c>
      <c r="I18" s="1078">
        <v>16005014</v>
      </c>
      <c r="J18" s="1078">
        <v>2199150</v>
      </c>
      <c r="K18" s="1077">
        <v>18204164</v>
      </c>
      <c r="L18" s="1077">
        <v>0</v>
      </c>
      <c r="M18" s="1077">
        <v>435193589</v>
      </c>
      <c r="N18" s="1079">
        <v>435193589</v>
      </c>
      <c r="O18" s="1079">
        <v>612051070</v>
      </c>
      <c r="P18" s="1079">
        <v>821816243</v>
      </c>
      <c r="Q18" s="1078">
        <v>1433867313</v>
      </c>
      <c r="R18" s="1078">
        <v>643400</v>
      </c>
      <c r="S18" s="1078">
        <v>1018900</v>
      </c>
      <c r="T18" s="1080">
        <v>1662300</v>
      </c>
      <c r="U18" s="59">
        <v>8</v>
      </c>
    </row>
    <row r="19" spans="1:21" ht="23.1" customHeight="1">
      <c r="A19" s="60">
        <v>9</v>
      </c>
      <c r="B19" s="93" t="s">
        <v>1026</v>
      </c>
      <c r="C19" s="1117">
        <v>1748389000</v>
      </c>
      <c r="D19" s="1082">
        <v>358809202</v>
      </c>
      <c r="E19" s="1082">
        <v>2107198202</v>
      </c>
      <c r="F19" s="1082">
        <v>1659653281</v>
      </c>
      <c r="G19" s="1082">
        <v>87490115</v>
      </c>
      <c r="H19" s="1082">
        <v>1747143396</v>
      </c>
      <c r="I19" s="1083">
        <v>2665000</v>
      </c>
      <c r="J19" s="1083">
        <v>0</v>
      </c>
      <c r="K19" s="1082">
        <v>2665000</v>
      </c>
      <c r="L19" s="1082">
        <v>3000</v>
      </c>
      <c r="M19" s="1082">
        <v>13029841</v>
      </c>
      <c r="N19" s="1084">
        <v>13032841</v>
      </c>
      <c r="O19" s="1084">
        <v>88732719</v>
      </c>
      <c r="P19" s="1084">
        <v>258289246</v>
      </c>
      <c r="Q19" s="1083">
        <v>347021965</v>
      </c>
      <c r="R19" s="1083">
        <v>0</v>
      </c>
      <c r="S19" s="1083">
        <v>0</v>
      </c>
      <c r="T19" s="1085">
        <v>0</v>
      </c>
      <c r="U19" s="55">
        <v>9</v>
      </c>
    </row>
    <row r="20" spans="1:21" ht="23.1" customHeight="1">
      <c r="A20" s="60">
        <v>10</v>
      </c>
      <c r="B20" s="93" t="s">
        <v>1027</v>
      </c>
      <c r="C20" s="1117">
        <v>2380851600</v>
      </c>
      <c r="D20" s="1082">
        <v>391887450</v>
      </c>
      <c r="E20" s="1082">
        <v>2772739050</v>
      </c>
      <c r="F20" s="1082">
        <v>2202888855</v>
      </c>
      <c r="G20" s="1082">
        <v>107567144</v>
      </c>
      <c r="H20" s="1082">
        <v>2310455999</v>
      </c>
      <c r="I20" s="1083">
        <v>0</v>
      </c>
      <c r="J20" s="1083">
        <v>0</v>
      </c>
      <c r="K20" s="1082">
        <v>0</v>
      </c>
      <c r="L20" s="1082">
        <v>0</v>
      </c>
      <c r="M20" s="1082">
        <v>38196508</v>
      </c>
      <c r="N20" s="1084">
        <v>38196508</v>
      </c>
      <c r="O20" s="1084">
        <v>177962745</v>
      </c>
      <c r="P20" s="1084">
        <v>246123798</v>
      </c>
      <c r="Q20" s="1083">
        <v>424086543</v>
      </c>
      <c r="R20" s="1083">
        <v>0</v>
      </c>
      <c r="S20" s="1083">
        <v>0</v>
      </c>
      <c r="T20" s="1085">
        <v>0</v>
      </c>
      <c r="U20" s="55">
        <v>10</v>
      </c>
    </row>
    <row r="21" spans="1:21" s="97" customFormat="1" ht="23.1" customHeight="1">
      <c r="A21" s="62">
        <v>11</v>
      </c>
      <c r="B21" s="61" t="s">
        <v>1028</v>
      </c>
      <c r="C21" s="1133">
        <v>1847305400</v>
      </c>
      <c r="D21" s="1092">
        <v>366646946</v>
      </c>
      <c r="E21" s="1092">
        <v>2213952346</v>
      </c>
      <c r="F21" s="1092">
        <v>1731132636</v>
      </c>
      <c r="G21" s="1092">
        <v>85270362</v>
      </c>
      <c r="H21" s="1092">
        <v>1816402998</v>
      </c>
      <c r="I21" s="1093">
        <v>2132726</v>
      </c>
      <c r="J21" s="1093">
        <v>33100</v>
      </c>
      <c r="K21" s="1092">
        <v>2165826</v>
      </c>
      <c r="L21" s="1092">
        <v>0</v>
      </c>
      <c r="M21" s="1092">
        <v>51151282</v>
      </c>
      <c r="N21" s="1094">
        <v>51151282</v>
      </c>
      <c r="O21" s="1094">
        <v>116172764</v>
      </c>
      <c r="P21" s="1094">
        <v>230225302</v>
      </c>
      <c r="Q21" s="1093">
        <v>346398066</v>
      </c>
      <c r="R21" s="1093">
        <v>0</v>
      </c>
      <c r="S21" s="1093">
        <v>0</v>
      </c>
      <c r="T21" s="1095">
        <v>0</v>
      </c>
      <c r="U21" s="63">
        <v>11</v>
      </c>
    </row>
    <row r="22" spans="1:21" s="97" customFormat="1" ht="23.1" customHeight="1">
      <c r="A22" s="62">
        <v>12</v>
      </c>
      <c r="B22" s="61" t="s">
        <v>1029</v>
      </c>
      <c r="C22" s="1134">
        <v>1917230600</v>
      </c>
      <c r="D22" s="1097">
        <v>297503104</v>
      </c>
      <c r="E22" s="1097">
        <v>2214733704</v>
      </c>
      <c r="F22" s="1097">
        <v>1798565652</v>
      </c>
      <c r="G22" s="1097">
        <v>85853187</v>
      </c>
      <c r="H22" s="1097">
        <v>1884418839</v>
      </c>
      <c r="I22" s="1098">
        <v>1365500</v>
      </c>
      <c r="J22" s="1098">
        <v>28100</v>
      </c>
      <c r="K22" s="1097">
        <v>1393600</v>
      </c>
      <c r="L22" s="1097">
        <v>1095400</v>
      </c>
      <c r="M22" s="1097">
        <v>39205280</v>
      </c>
      <c r="N22" s="1099">
        <v>40300680</v>
      </c>
      <c r="O22" s="1099">
        <v>117569548</v>
      </c>
      <c r="P22" s="1099">
        <v>172444637</v>
      </c>
      <c r="Q22" s="1098">
        <v>290014185</v>
      </c>
      <c r="R22" s="1098">
        <v>0</v>
      </c>
      <c r="S22" s="1098">
        <v>0</v>
      </c>
      <c r="T22" s="1100">
        <v>0</v>
      </c>
      <c r="U22" s="63">
        <v>12</v>
      </c>
    </row>
    <row r="23" spans="1:21" s="97" customFormat="1" ht="23.1" customHeight="1">
      <c r="A23" s="66">
        <v>14</v>
      </c>
      <c r="B23" s="58" t="s">
        <v>1030</v>
      </c>
      <c r="C23" s="1135">
        <v>5069586600</v>
      </c>
      <c r="D23" s="1102">
        <v>1578928860</v>
      </c>
      <c r="E23" s="1102">
        <v>6648515460</v>
      </c>
      <c r="F23" s="1102">
        <v>4591185627</v>
      </c>
      <c r="G23" s="1102">
        <v>329742522</v>
      </c>
      <c r="H23" s="1102">
        <v>4920928149</v>
      </c>
      <c r="I23" s="1103">
        <v>3112200</v>
      </c>
      <c r="J23" s="1103">
        <v>122300</v>
      </c>
      <c r="K23" s="1102">
        <v>3234500</v>
      </c>
      <c r="L23" s="1102">
        <v>2173100</v>
      </c>
      <c r="M23" s="1102">
        <v>212174302</v>
      </c>
      <c r="N23" s="1104">
        <v>214347402</v>
      </c>
      <c r="O23" s="1104">
        <v>476227873</v>
      </c>
      <c r="P23" s="1104">
        <v>1037012036</v>
      </c>
      <c r="Q23" s="1103">
        <v>1513239909</v>
      </c>
      <c r="R23" s="1103">
        <v>0</v>
      </c>
      <c r="S23" s="1103">
        <v>0</v>
      </c>
      <c r="T23" s="1105">
        <v>0</v>
      </c>
      <c r="U23" s="67">
        <v>14</v>
      </c>
    </row>
    <row r="24" spans="1:21" s="97" customFormat="1" ht="23.1" customHeight="1">
      <c r="A24" s="62">
        <v>15</v>
      </c>
      <c r="B24" s="61" t="s">
        <v>1031</v>
      </c>
      <c r="C24" s="1133">
        <v>3144505300</v>
      </c>
      <c r="D24" s="1092">
        <v>597647925</v>
      </c>
      <c r="E24" s="1092">
        <v>3742153225</v>
      </c>
      <c r="F24" s="1092">
        <v>2957294728</v>
      </c>
      <c r="G24" s="1092">
        <v>245548207</v>
      </c>
      <c r="H24" s="1092">
        <v>3202842935</v>
      </c>
      <c r="I24" s="1093">
        <v>2189800</v>
      </c>
      <c r="J24" s="1093">
        <v>384102</v>
      </c>
      <c r="K24" s="1092">
        <v>2573902</v>
      </c>
      <c r="L24" s="1092">
        <v>443800</v>
      </c>
      <c r="M24" s="1092">
        <v>70409575</v>
      </c>
      <c r="N24" s="1094">
        <v>70853375</v>
      </c>
      <c r="O24" s="1094">
        <v>186766772</v>
      </c>
      <c r="P24" s="1094">
        <v>281690143</v>
      </c>
      <c r="Q24" s="1093">
        <v>468456915</v>
      </c>
      <c r="R24" s="1093">
        <v>0</v>
      </c>
      <c r="S24" s="1093">
        <v>0</v>
      </c>
      <c r="T24" s="1095">
        <v>0</v>
      </c>
      <c r="U24" s="63">
        <v>15</v>
      </c>
    </row>
    <row r="25" spans="1:21" s="97" customFormat="1" ht="23.1" customHeight="1">
      <c r="A25" s="62">
        <v>16</v>
      </c>
      <c r="B25" s="61" t="s">
        <v>1032</v>
      </c>
      <c r="C25" s="1133">
        <v>1100332600</v>
      </c>
      <c r="D25" s="1092">
        <v>250520046</v>
      </c>
      <c r="E25" s="1092">
        <v>1350852646</v>
      </c>
      <c r="F25" s="1092">
        <v>1017465130</v>
      </c>
      <c r="G25" s="1092">
        <v>84980697</v>
      </c>
      <c r="H25" s="1092">
        <v>1102445827</v>
      </c>
      <c r="I25" s="1093">
        <v>2085900</v>
      </c>
      <c r="J25" s="1093">
        <v>284020</v>
      </c>
      <c r="K25" s="1092">
        <v>2369920</v>
      </c>
      <c r="L25" s="1092">
        <v>717000</v>
      </c>
      <c r="M25" s="1092">
        <v>25872827</v>
      </c>
      <c r="N25" s="1094">
        <v>26589827</v>
      </c>
      <c r="O25" s="1094">
        <v>82150470</v>
      </c>
      <c r="P25" s="1094">
        <v>139666522</v>
      </c>
      <c r="Q25" s="1093">
        <v>221816992</v>
      </c>
      <c r="R25" s="1093">
        <v>0</v>
      </c>
      <c r="S25" s="1093">
        <v>0</v>
      </c>
      <c r="T25" s="1095">
        <v>0</v>
      </c>
      <c r="U25" s="63">
        <v>16</v>
      </c>
    </row>
    <row r="26" spans="1:21" s="97" customFormat="1" ht="23.1" customHeight="1">
      <c r="A26" s="62">
        <v>17</v>
      </c>
      <c r="B26" s="61" t="s">
        <v>1033</v>
      </c>
      <c r="C26" s="1133">
        <v>2240712400</v>
      </c>
      <c r="D26" s="1092">
        <v>399385708</v>
      </c>
      <c r="E26" s="1092">
        <v>2640098108</v>
      </c>
      <c r="F26" s="1092">
        <v>2161771994</v>
      </c>
      <c r="G26" s="1092">
        <v>108539335</v>
      </c>
      <c r="H26" s="1092">
        <v>2270311329</v>
      </c>
      <c r="I26" s="1093">
        <v>1326700</v>
      </c>
      <c r="J26" s="1093">
        <v>70400</v>
      </c>
      <c r="K26" s="1092">
        <v>1397100</v>
      </c>
      <c r="L26" s="1092">
        <v>287700</v>
      </c>
      <c r="M26" s="1092">
        <v>66512249</v>
      </c>
      <c r="N26" s="1094">
        <v>66799949</v>
      </c>
      <c r="O26" s="1094">
        <v>78652706</v>
      </c>
      <c r="P26" s="1094">
        <v>224334124</v>
      </c>
      <c r="Q26" s="1093">
        <v>302986830</v>
      </c>
      <c r="R26" s="1093">
        <v>0</v>
      </c>
      <c r="S26" s="1093">
        <v>529600</v>
      </c>
      <c r="T26" s="1095">
        <v>529600</v>
      </c>
      <c r="U26" s="63">
        <v>17</v>
      </c>
    </row>
    <row r="27" spans="1:21" s="97" customFormat="1" ht="23.1" customHeight="1">
      <c r="A27" s="62">
        <v>18</v>
      </c>
      <c r="B27" s="61" t="s">
        <v>1034</v>
      </c>
      <c r="C27" s="1134">
        <v>3185763100</v>
      </c>
      <c r="D27" s="1097">
        <v>757353782</v>
      </c>
      <c r="E27" s="1097">
        <v>3943116882</v>
      </c>
      <c r="F27" s="1097">
        <v>2976518167</v>
      </c>
      <c r="G27" s="1097">
        <v>176971530</v>
      </c>
      <c r="H27" s="1097">
        <v>3153489697</v>
      </c>
      <c r="I27" s="1098">
        <v>7144900</v>
      </c>
      <c r="J27" s="1098">
        <v>144276</v>
      </c>
      <c r="K27" s="1097">
        <v>7289176</v>
      </c>
      <c r="L27" s="1097">
        <v>2889400</v>
      </c>
      <c r="M27" s="1097">
        <v>170518916</v>
      </c>
      <c r="N27" s="1099">
        <v>173408316</v>
      </c>
      <c r="O27" s="1099">
        <v>206355533</v>
      </c>
      <c r="P27" s="1099">
        <v>409863336</v>
      </c>
      <c r="Q27" s="1098">
        <v>616218869</v>
      </c>
      <c r="R27" s="1098">
        <v>0</v>
      </c>
      <c r="S27" s="1098">
        <v>0</v>
      </c>
      <c r="T27" s="1100">
        <v>0</v>
      </c>
      <c r="U27" s="63">
        <v>18</v>
      </c>
    </row>
    <row r="28" spans="1:21" s="97" customFormat="1" ht="23.1" customHeight="1">
      <c r="A28" s="68">
        <v>19</v>
      </c>
      <c r="B28" s="58" t="s">
        <v>1035</v>
      </c>
      <c r="C28" s="1135">
        <v>4239258578</v>
      </c>
      <c r="D28" s="1102">
        <v>876534926</v>
      </c>
      <c r="E28" s="1102">
        <v>5115793504</v>
      </c>
      <c r="F28" s="1102">
        <v>3919311699</v>
      </c>
      <c r="G28" s="1102">
        <v>218907223</v>
      </c>
      <c r="H28" s="1102">
        <v>4138218922</v>
      </c>
      <c r="I28" s="1103">
        <v>4229425</v>
      </c>
      <c r="J28" s="1103">
        <v>198900</v>
      </c>
      <c r="K28" s="1102">
        <v>4428325</v>
      </c>
      <c r="L28" s="1102">
        <v>1324100</v>
      </c>
      <c r="M28" s="1102">
        <v>104530118</v>
      </c>
      <c r="N28" s="1104">
        <v>105854218</v>
      </c>
      <c r="O28" s="1104">
        <v>318622779</v>
      </c>
      <c r="P28" s="1104">
        <v>553097585</v>
      </c>
      <c r="Q28" s="1103">
        <v>871720364</v>
      </c>
      <c r="R28" s="1103">
        <v>0</v>
      </c>
      <c r="S28" s="1103">
        <v>0</v>
      </c>
      <c r="T28" s="1105">
        <v>0</v>
      </c>
      <c r="U28" s="69">
        <v>19</v>
      </c>
    </row>
    <row r="29" spans="1:21" s="97" customFormat="1" ht="23.1" customHeight="1">
      <c r="A29" s="62">
        <v>21</v>
      </c>
      <c r="B29" s="61" t="s">
        <v>1036</v>
      </c>
      <c r="C29" s="1133">
        <v>5119710700</v>
      </c>
      <c r="D29" s="1092">
        <v>1907150063</v>
      </c>
      <c r="E29" s="1092">
        <v>7026860763</v>
      </c>
      <c r="F29" s="1092">
        <v>4621662355</v>
      </c>
      <c r="G29" s="1092">
        <v>489993389</v>
      </c>
      <c r="H29" s="1092">
        <v>5111655744</v>
      </c>
      <c r="I29" s="1093">
        <v>21968188</v>
      </c>
      <c r="J29" s="1093">
        <v>236300</v>
      </c>
      <c r="K29" s="1092">
        <v>22204488</v>
      </c>
      <c r="L29" s="1092">
        <v>816100</v>
      </c>
      <c r="M29" s="1092">
        <v>398342678</v>
      </c>
      <c r="N29" s="1094">
        <v>399158778</v>
      </c>
      <c r="O29" s="1094">
        <v>497232245</v>
      </c>
      <c r="P29" s="1094">
        <v>1018813996</v>
      </c>
      <c r="Q29" s="1093">
        <v>1516046241</v>
      </c>
      <c r="R29" s="1093">
        <v>0</v>
      </c>
      <c r="S29" s="1093">
        <v>0</v>
      </c>
      <c r="T29" s="1095">
        <v>0</v>
      </c>
      <c r="U29" s="63">
        <v>21</v>
      </c>
    </row>
    <row r="30" spans="1:21" s="97" customFormat="1" ht="23.1" customHeight="1">
      <c r="A30" s="62">
        <v>22</v>
      </c>
      <c r="B30" s="61" t="s">
        <v>1037</v>
      </c>
      <c r="C30" s="1133">
        <v>7430029200</v>
      </c>
      <c r="D30" s="1092">
        <v>2676920048</v>
      </c>
      <c r="E30" s="1092">
        <v>10106949248</v>
      </c>
      <c r="F30" s="1092">
        <v>6717219922</v>
      </c>
      <c r="G30" s="1092">
        <v>557942391</v>
      </c>
      <c r="H30" s="1092">
        <v>7275162313</v>
      </c>
      <c r="I30" s="1093">
        <v>11945325</v>
      </c>
      <c r="J30" s="1093">
        <v>185000</v>
      </c>
      <c r="K30" s="1092">
        <v>12130325</v>
      </c>
      <c r="L30" s="1092">
        <v>564500</v>
      </c>
      <c r="M30" s="1092">
        <v>305422441</v>
      </c>
      <c r="N30" s="1094">
        <v>305986941</v>
      </c>
      <c r="O30" s="1094">
        <v>712244778</v>
      </c>
      <c r="P30" s="1094">
        <v>1813555216</v>
      </c>
      <c r="Q30" s="1093">
        <v>2525799994</v>
      </c>
      <c r="R30" s="1093">
        <v>186700</v>
      </c>
      <c r="S30" s="1093">
        <v>17900</v>
      </c>
      <c r="T30" s="1095">
        <v>204600</v>
      </c>
      <c r="U30" s="63">
        <v>22</v>
      </c>
    </row>
    <row r="31" spans="1:21" s="97" customFormat="1" ht="23.1" customHeight="1">
      <c r="A31" s="62">
        <v>23</v>
      </c>
      <c r="B31" s="61" t="s">
        <v>1038</v>
      </c>
      <c r="C31" s="1133">
        <v>1417540400</v>
      </c>
      <c r="D31" s="1092">
        <v>618521148</v>
      </c>
      <c r="E31" s="1092">
        <v>2036061548</v>
      </c>
      <c r="F31" s="1092">
        <v>1254981578</v>
      </c>
      <c r="G31" s="1092">
        <v>146870730</v>
      </c>
      <c r="H31" s="1092">
        <v>1401852308</v>
      </c>
      <c r="I31" s="1093">
        <v>8208252</v>
      </c>
      <c r="J31" s="1093">
        <v>635797</v>
      </c>
      <c r="K31" s="1092">
        <v>8844049</v>
      </c>
      <c r="L31" s="1092">
        <v>59700</v>
      </c>
      <c r="M31" s="1092">
        <v>86321384</v>
      </c>
      <c r="N31" s="1094">
        <v>86381084</v>
      </c>
      <c r="O31" s="1094">
        <v>162499122</v>
      </c>
      <c r="P31" s="1094">
        <v>385329034</v>
      </c>
      <c r="Q31" s="1093">
        <v>547828156</v>
      </c>
      <c r="R31" s="1093">
        <v>0</v>
      </c>
      <c r="S31" s="1093">
        <v>0</v>
      </c>
      <c r="T31" s="1095">
        <v>0</v>
      </c>
      <c r="U31" s="63">
        <v>23</v>
      </c>
    </row>
    <row r="32" spans="1:21" s="97" customFormat="1" ht="23.1" customHeight="1">
      <c r="A32" s="62">
        <v>24</v>
      </c>
      <c r="B32" s="61" t="s">
        <v>1039</v>
      </c>
      <c r="C32" s="1134">
        <v>2828826400</v>
      </c>
      <c r="D32" s="1097">
        <v>1299687457</v>
      </c>
      <c r="E32" s="1097">
        <v>4128513857</v>
      </c>
      <c r="F32" s="1097">
        <v>2496288396</v>
      </c>
      <c r="G32" s="1097">
        <v>201351745</v>
      </c>
      <c r="H32" s="1097">
        <v>2697640141</v>
      </c>
      <c r="I32" s="1098">
        <v>9347800</v>
      </c>
      <c r="J32" s="1098">
        <v>361572</v>
      </c>
      <c r="K32" s="1097">
        <v>9709372</v>
      </c>
      <c r="L32" s="1097">
        <v>0</v>
      </c>
      <c r="M32" s="1097">
        <v>105108731</v>
      </c>
      <c r="N32" s="1099">
        <v>105108731</v>
      </c>
      <c r="O32" s="1099">
        <v>332538004</v>
      </c>
      <c r="P32" s="1099">
        <v>993226981</v>
      </c>
      <c r="Q32" s="1098">
        <v>1325764985</v>
      </c>
      <c r="R32" s="1098">
        <v>0</v>
      </c>
      <c r="S32" s="1098">
        <v>0</v>
      </c>
      <c r="T32" s="1100">
        <v>0</v>
      </c>
      <c r="U32" s="63">
        <v>24</v>
      </c>
    </row>
    <row r="33" spans="1:21" s="97" customFormat="1" ht="23.1" customHeight="1">
      <c r="A33" s="66">
        <v>25</v>
      </c>
      <c r="B33" s="58" t="s">
        <v>1040</v>
      </c>
      <c r="C33" s="1135">
        <v>3184555400</v>
      </c>
      <c r="D33" s="1102">
        <v>609298514</v>
      </c>
      <c r="E33" s="1102">
        <v>3793853914</v>
      </c>
      <c r="F33" s="1102">
        <v>3014825318</v>
      </c>
      <c r="G33" s="1102">
        <v>207750649</v>
      </c>
      <c r="H33" s="1102">
        <v>3222575967</v>
      </c>
      <c r="I33" s="1103">
        <v>1766300</v>
      </c>
      <c r="J33" s="1103">
        <v>92200</v>
      </c>
      <c r="K33" s="1102">
        <v>1858500</v>
      </c>
      <c r="L33" s="1102">
        <v>360300</v>
      </c>
      <c r="M33" s="1102">
        <v>35783608</v>
      </c>
      <c r="N33" s="1104">
        <v>36143908</v>
      </c>
      <c r="O33" s="1104">
        <v>169369782</v>
      </c>
      <c r="P33" s="1104">
        <v>365764257</v>
      </c>
      <c r="Q33" s="1103">
        <v>535134039</v>
      </c>
      <c r="R33" s="1103">
        <v>0</v>
      </c>
      <c r="S33" s="1103">
        <v>0</v>
      </c>
      <c r="T33" s="1105">
        <v>0</v>
      </c>
      <c r="U33" s="67">
        <v>25</v>
      </c>
    </row>
    <row r="34" spans="1:21" s="97" customFormat="1" ht="23.1" customHeight="1">
      <c r="A34" s="62">
        <v>27</v>
      </c>
      <c r="B34" s="61" t="s">
        <v>1041</v>
      </c>
      <c r="C34" s="1133">
        <v>2791965600</v>
      </c>
      <c r="D34" s="1092">
        <v>1004099271</v>
      </c>
      <c r="E34" s="1092">
        <v>3796064871</v>
      </c>
      <c r="F34" s="1092">
        <v>2491151943</v>
      </c>
      <c r="G34" s="1092">
        <v>267896807</v>
      </c>
      <c r="H34" s="1092">
        <v>2759048750</v>
      </c>
      <c r="I34" s="1093">
        <v>3925900</v>
      </c>
      <c r="J34" s="1093">
        <v>290939</v>
      </c>
      <c r="K34" s="1092">
        <v>4216839</v>
      </c>
      <c r="L34" s="1092">
        <v>1301900</v>
      </c>
      <c r="M34" s="1092">
        <v>175268205</v>
      </c>
      <c r="N34" s="1094">
        <v>176570105</v>
      </c>
      <c r="O34" s="1094">
        <v>299511757</v>
      </c>
      <c r="P34" s="1094">
        <v>560934259</v>
      </c>
      <c r="Q34" s="1093">
        <v>860446016</v>
      </c>
      <c r="R34" s="1093">
        <v>0</v>
      </c>
      <c r="S34" s="1093">
        <v>0</v>
      </c>
      <c r="T34" s="1095">
        <v>0</v>
      </c>
      <c r="U34" s="63">
        <v>27</v>
      </c>
    </row>
    <row r="35" spans="1:21" s="97" customFormat="1" ht="23.1" customHeight="1">
      <c r="A35" s="62">
        <v>28</v>
      </c>
      <c r="B35" s="61" t="s">
        <v>1042</v>
      </c>
      <c r="C35" s="1133">
        <v>1582536300</v>
      </c>
      <c r="D35" s="1092">
        <v>607246546</v>
      </c>
      <c r="E35" s="1092">
        <v>2189782846</v>
      </c>
      <c r="F35" s="1092">
        <v>1457114769</v>
      </c>
      <c r="G35" s="1092">
        <v>141098788</v>
      </c>
      <c r="H35" s="1092">
        <v>1598213557</v>
      </c>
      <c r="I35" s="1093">
        <v>79800</v>
      </c>
      <c r="J35" s="1093">
        <v>0</v>
      </c>
      <c r="K35" s="1092">
        <v>79800</v>
      </c>
      <c r="L35" s="1092">
        <v>140200</v>
      </c>
      <c r="M35" s="1092">
        <v>37921461</v>
      </c>
      <c r="N35" s="1094">
        <v>38061661</v>
      </c>
      <c r="O35" s="1094">
        <v>125281331</v>
      </c>
      <c r="P35" s="1094">
        <v>428226297</v>
      </c>
      <c r="Q35" s="1093">
        <v>553507628</v>
      </c>
      <c r="R35" s="1093">
        <v>0</v>
      </c>
      <c r="S35" s="1093">
        <v>0</v>
      </c>
      <c r="T35" s="1095">
        <v>0</v>
      </c>
      <c r="U35" s="63">
        <v>28</v>
      </c>
    </row>
    <row r="36" spans="1:21" s="97" customFormat="1" ht="23.1" customHeight="1">
      <c r="A36" s="62">
        <v>29</v>
      </c>
      <c r="B36" s="61" t="s">
        <v>1043</v>
      </c>
      <c r="C36" s="1133">
        <v>1596346100</v>
      </c>
      <c r="D36" s="1092">
        <v>557570923</v>
      </c>
      <c r="E36" s="1092">
        <v>2153917023</v>
      </c>
      <c r="F36" s="1092">
        <v>1463432306</v>
      </c>
      <c r="G36" s="1092">
        <v>125320786</v>
      </c>
      <c r="H36" s="1092">
        <v>1588753092</v>
      </c>
      <c r="I36" s="1093">
        <v>2017784</v>
      </c>
      <c r="J36" s="1093">
        <v>263200</v>
      </c>
      <c r="K36" s="1092">
        <v>2280984</v>
      </c>
      <c r="L36" s="1092">
        <v>257800</v>
      </c>
      <c r="M36" s="1092">
        <v>35197379</v>
      </c>
      <c r="N36" s="1094">
        <v>35455179</v>
      </c>
      <c r="O36" s="1094">
        <v>132655994</v>
      </c>
      <c r="P36" s="1094">
        <v>397052758</v>
      </c>
      <c r="Q36" s="1093">
        <v>529708752</v>
      </c>
      <c r="R36" s="1093">
        <v>196600</v>
      </c>
      <c r="S36" s="1093">
        <v>250000</v>
      </c>
      <c r="T36" s="1095">
        <v>446600</v>
      </c>
      <c r="U36" s="63">
        <v>29</v>
      </c>
    </row>
    <row r="37" spans="1:21" s="97" customFormat="1" ht="23.1" customHeight="1">
      <c r="A37" s="62">
        <v>30</v>
      </c>
      <c r="B37" s="61" t="s">
        <v>1044</v>
      </c>
      <c r="C37" s="1134">
        <v>3361918600</v>
      </c>
      <c r="D37" s="1097">
        <v>1290205928</v>
      </c>
      <c r="E37" s="1097">
        <v>4652124528</v>
      </c>
      <c r="F37" s="1097">
        <v>3077316819</v>
      </c>
      <c r="G37" s="1097">
        <v>311631072</v>
      </c>
      <c r="H37" s="1097">
        <v>3388947891</v>
      </c>
      <c r="I37" s="1098">
        <v>10036442</v>
      </c>
      <c r="J37" s="1098">
        <v>785127</v>
      </c>
      <c r="K37" s="1097">
        <v>10821569</v>
      </c>
      <c r="L37" s="1097">
        <v>2925400</v>
      </c>
      <c r="M37" s="1097">
        <v>220439611</v>
      </c>
      <c r="N37" s="1099">
        <v>223365011</v>
      </c>
      <c r="O37" s="1099">
        <v>281676381</v>
      </c>
      <c r="P37" s="1099">
        <v>758135245</v>
      </c>
      <c r="Q37" s="1098">
        <v>1039811626</v>
      </c>
      <c r="R37" s="1098">
        <v>140400</v>
      </c>
      <c r="S37" s="1098">
        <v>22900</v>
      </c>
      <c r="T37" s="1100">
        <v>163300</v>
      </c>
      <c r="U37" s="63">
        <v>30</v>
      </c>
    </row>
    <row r="38" spans="1:21" s="97" customFormat="1" ht="23.1" customHeight="1">
      <c r="A38" s="66">
        <v>31</v>
      </c>
      <c r="B38" s="58" t="s">
        <v>1045</v>
      </c>
      <c r="C38" s="1135">
        <v>1447504800</v>
      </c>
      <c r="D38" s="1102">
        <v>274318644</v>
      </c>
      <c r="E38" s="1102">
        <v>1721823444</v>
      </c>
      <c r="F38" s="1102">
        <v>1377075256</v>
      </c>
      <c r="G38" s="1102">
        <v>58492606</v>
      </c>
      <c r="H38" s="1102">
        <v>1435567862</v>
      </c>
      <c r="I38" s="1103">
        <v>1119500</v>
      </c>
      <c r="J38" s="1103">
        <v>31400</v>
      </c>
      <c r="K38" s="1102">
        <v>1150900</v>
      </c>
      <c r="L38" s="1102">
        <v>0</v>
      </c>
      <c r="M38" s="1102">
        <v>19007356</v>
      </c>
      <c r="N38" s="1104">
        <v>19007356</v>
      </c>
      <c r="O38" s="1104">
        <v>70429544</v>
      </c>
      <c r="P38" s="1104">
        <v>196818682</v>
      </c>
      <c r="Q38" s="1103">
        <v>267248226</v>
      </c>
      <c r="R38" s="1103">
        <v>0</v>
      </c>
      <c r="S38" s="1103">
        <v>0</v>
      </c>
      <c r="T38" s="1105">
        <v>0</v>
      </c>
      <c r="U38" s="67">
        <v>31</v>
      </c>
    </row>
    <row r="39" spans="1:21" s="97" customFormat="1" ht="23.1" customHeight="1">
      <c r="A39" s="62">
        <v>32</v>
      </c>
      <c r="B39" s="61" t="s">
        <v>1046</v>
      </c>
      <c r="C39" s="1133">
        <v>3174189000</v>
      </c>
      <c r="D39" s="1092">
        <v>772961128</v>
      </c>
      <c r="E39" s="1092">
        <v>3947150128</v>
      </c>
      <c r="F39" s="1092">
        <v>2936212465</v>
      </c>
      <c r="G39" s="1092">
        <v>227511928</v>
      </c>
      <c r="H39" s="1092">
        <v>3163724393</v>
      </c>
      <c r="I39" s="1093">
        <v>5096660</v>
      </c>
      <c r="J39" s="1093">
        <v>146900</v>
      </c>
      <c r="K39" s="1092">
        <v>5243560</v>
      </c>
      <c r="L39" s="1092">
        <v>804200</v>
      </c>
      <c r="M39" s="1092">
        <v>81090100</v>
      </c>
      <c r="N39" s="1094">
        <v>81894300</v>
      </c>
      <c r="O39" s="1094">
        <v>237172335</v>
      </c>
      <c r="P39" s="1094">
        <v>464359100</v>
      </c>
      <c r="Q39" s="1093">
        <v>701531435</v>
      </c>
      <c r="R39" s="1093">
        <v>381200</v>
      </c>
      <c r="S39" s="1093">
        <v>313300</v>
      </c>
      <c r="T39" s="1095">
        <v>694500</v>
      </c>
      <c r="U39" s="63">
        <v>32</v>
      </c>
    </row>
    <row r="40" spans="1:21" s="97" customFormat="1" ht="23.1" customHeight="1">
      <c r="A40" s="62">
        <v>33</v>
      </c>
      <c r="B40" s="61" t="s">
        <v>1047</v>
      </c>
      <c r="C40" s="1133">
        <v>1291855100</v>
      </c>
      <c r="D40" s="1092">
        <v>400413754</v>
      </c>
      <c r="E40" s="1092">
        <v>1692268854</v>
      </c>
      <c r="F40" s="1092">
        <v>1214596111</v>
      </c>
      <c r="G40" s="1092">
        <v>101857497</v>
      </c>
      <c r="H40" s="1092">
        <v>1316453608</v>
      </c>
      <c r="I40" s="1093">
        <v>1230800</v>
      </c>
      <c r="J40" s="1093">
        <v>103800</v>
      </c>
      <c r="K40" s="1092">
        <v>1334600</v>
      </c>
      <c r="L40" s="1092">
        <v>0</v>
      </c>
      <c r="M40" s="1092">
        <v>15663681</v>
      </c>
      <c r="N40" s="1094">
        <v>15663681</v>
      </c>
      <c r="O40" s="1094">
        <v>77258989</v>
      </c>
      <c r="P40" s="1094">
        <v>282892576</v>
      </c>
      <c r="Q40" s="1093">
        <v>360151565</v>
      </c>
      <c r="R40" s="1093">
        <v>130800</v>
      </c>
      <c r="S40" s="1093">
        <v>0</v>
      </c>
      <c r="T40" s="1095">
        <v>130800</v>
      </c>
      <c r="U40" s="63">
        <v>33</v>
      </c>
    </row>
    <row r="41" spans="1:21" s="97" customFormat="1" ht="23.1" customHeight="1">
      <c r="A41" s="62">
        <v>34</v>
      </c>
      <c r="B41" s="61" t="s">
        <v>1048</v>
      </c>
      <c r="C41" s="1133">
        <v>2176389500</v>
      </c>
      <c r="D41" s="1092">
        <v>647049751</v>
      </c>
      <c r="E41" s="1092">
        <v>2823439251</v>
      </c>
      <c r="F41" s="1092">
        <v>1980611663</v>
      </c>
      <c r="G41" s="1092">
        <v>192496008</v>
      </c>
      <c r="H41" s="1092">
        <v>2173107671</v>
      </c>
      <c r="I41" s="1093">
        <v>3524508</v>
      </c>
      <c r="J41" s="1093">
        <v>414116</v>
      </c>
      <c r="K41" s="1092">
        <v>3938624</v>
      </c>
      <c r="L41" s="1092">
        <v>1351600</v>
      </c>
      <c r="M41" s="1092">
        <v>119830273</v>
      </c>
      <c r="N41" s="1094">
        <v>121181873</v>
      </c>
      <c r="O41" s="1094">
        <v>194426237</v>
      </c>
      <c r="P41" s="1094">
        <v>334723470</v>
      </c>
      <c r="Q41" s="1093">
        <v>529149707</v>
      </c>
      <c r="R41" s="1093">
        <v>0</v>
      </c>
      <c r="S41" s="1093">
        <v>0</v>
      </c>
      <c r="T41" s="1095">
        <v>0</v>
      </c>
      <c r="U41" s="63">
        <v>34</v>
      </c>
    </row>
    <row r="42" spans="1:21" s="97" customFormat="1" ht="23.1" customHeight="1">
      <c r="A42" s="62">
        <v>35</v>
      </c>
      <c r="B42" s="61" t="s">
        <v>1049</v>
      </c>
      <c r="C42" s="1134">
        <v>2135665900</v>
      </c>
      <c r="D42" s="1097">
        <v>476296359</v>
      </c>
      <c r="E42" s="1097">
        <v>2611962259</v>
      </c>
      <c r="F42" s="1097">
        <v>2010054947</v>
      </c>
      <c r="G42" s="1097">
        <v>147056553</v>
      </c>
      <c r="H42" s="1097">
        <v>2157111500</v>
      </c>
      <c r="I42" s="1098">
        <v>232500</v>
      </c>
      <c r="J42" s="1098">
        <v>132883</v>
      </c>
      <c r="K42" s="1097">
        <v>365383</v>
      </c>
      <c r="L42" s="1097">
        <v>1642200</v>
      </c>
      <c r="M42" s="1097">
        <v>161183301</v>
      </c>
      <c r="N42" s="1099">
        <v>162825501</v>
      </c>
      <c r="O42" s="1099">
        <v>123968753</v>
      </c>
      <c r="P42" s="1099">
        <v>168056505</v>
      </c>
      <c r="Q42" s="1098">
        <v>292025258</v>
      </c>
      <c r="R42" s="1098">
        <v>0</v>
      </c>
      <c r="S42" s="1098">
        <v>0</v>
      </c>
      <c r="T42" s="1100">
        <v>0</v>
      </c>
      <c r="U42" s="63">
        <v>35</v>
      </c>
    </row>
    <row r="43" spans="1:21" s="97" customFormat="1" ht="23.1" customHeight="1">
      <c r="A43" s="68">
        <v>36</v>
      </c>
      <c r="B43" s="58" t="s">
        <v>1050</v>
      </c>
      <c r="C43" s="1135">
        <v>2086289600</v>
      </c>
      <c r="D43" s="1102">
        <v>573862900</v>
      </c>
      <c r="E43" s="1102">
        <v>2660152500</v>
      </c>
      <c r="F43" s="1102">
        <v>1881297318</v>
      </c>
      <c r="G43" s="1102">
        <v>242410700</v>
      </c>
      <c r="H43" s="1102">
        <v>2123708018</v>
      </c>
      <c r="I43" s="1103">
        <v>4862200</v>
      </c>
      <c r="J43" s="1103">
        <v>235500</v>
      </c>
      <c r="K43" s="1102">
        <v>5097700</v>
      </c>
      <c r="L43" s="1102">
        <v>11622500</v>
      </c>
      <c r="M43" s="1102">
        <v>71849255</v>
      </c>
      <c r="N43" s="1104">
        <v>83471755</v>
      </c>
      <c r="O43" s="1104">
        <v>193369782</v>
      </c>
      <c r="P43" s="1104">
        <v>259602945</v>
      </c>
      <c r="Q43" s="1103">
        <v>452972727</v>
      </c>
      <c r="R43" s="1103">
        <v>0</v>
      </c>
      <c r="S43" s="1103">
        <v>0</v>
      </c>
      <c r="T43" s="1105">
        <v>0</v>
      </c>
      <c r="U43" s="69">
        <v>36</v>
      </c>
    </row>
    <row r="44" spans="1:21" s="97" customFormat="1" ht="23.1" customHeight="1">
      <c r="A44" s="62">
        <v>37</v>
      </c>
      <c r="B44" s="61" t="s">
        <v>1051</v>
      </c>
      <c r="C44" s="1133">
        <v>3227154700</v>
      </c>
      <c r="D44" s="1092">
        <v>1021779686</v>
      </c>
      <c r="E44" s="1092">
        <v>4248934386</v>
      </c>
      <c r="F44" s="1092">
        <v>2959611134</v>
      </c>
      <c r="G44" s="1092">
        <v>176932396</v>
      </c>
      <c r="H44" s="1092">
        <v>3136543530</v>
      </c>
      <c r="I44" s="1093">
        <v>6801800</v>
      </c>
      <c r="J44" s="1093">
        <v>57532</v>
      </c>
      <c r="K44" s="1092">
        <v>6859332</v>
      </c>
      <c r="L44" s="1092">
        <v>6227300</v>
      </c>
      <c r="M44" s="1092">
        <v>209792183</v>
      </c>
      <c r="N44" s="1094">
        <v>216019483</v>
      </c>
      <c r="O44" s="1094">
        <v>261316266</v>
      </c>
      <c r="P44" s="1094">
        <v>635055107</v>
      </c>
      <c r="Q44" s="1093">
        <v>896371373</v>
      </c>
      <c r="R44" s="1093">
        <v>500800</v>
      </c>
      <c r="S44" s="1093">
        <v>0</v>
      </c>
      <c r="T44" s="1095">
        <v>500800</v>
      </c>
      <c r="U44" s="63">
        <v>37</v>
      </c>
    </row>
    <row r="45" spans="1:21" s="97" customFormat="1" ht="23.1" customHeight="1">
      <c r="A45" s="62">
        <v>38</v>
      </c>
      <c r="B45" s="61" t="s">
        <v>1052</v>
      </c>
      <c r="C45" s="1133">
        <v>1268067800</v>
      </c>
      <c r="D45" s="1092">
        <v>368470061</v>
      </c>
      <c r="E45" s="1092">
        <v>1636537861</v>
      </c>
      <c r="F45" s="1092">
        <v>1200052550</v>
      </c>
      <c r="G45" s="1092">
        <v>66040311</v>
      </c>
      <c r="H45" s="1092">
        <v>1266092861</v>
      </c>
      <c r="I45" s="1093">
        <v>1361859</v>
      </c>
      <c r="J45" s="1093">
        <v>214600</v>
      </c>
      <c r="K45" s="1092">
        <v>1576459</v>
      </c>
      <c r="L45" s="1092">
        <v>2600</v>
      </c>
      <c r="M45" s="1092">
        <v>51312009</v>
      </c>
      <c r="N45" s="1094">
        <v>51314609</v>
      </c>
      <c r="O45" s="1094">
        <v>68012650</v>
      </c>
      <c r="P45" s="1094">
        <v>251117741</v>
      </c>
      <c r="Q45" s="1093">
        <v>319130391</v>
      </c>
      <c r="R45" s="1093">
        <v>18800</v>
      </c>
      <c r="S45" s="1093">
        <v>5600</v>
      </c>
      <c r="T45" s="1095">
        <v>24400</v>
      </c>
      <c r="U45" s="63">
        <v>38</v>
      </c>
    </row>
    <row r="46" spans="1:21" s="97" customFormat="1" ht="23.1" customHeight="1">
      <c r="A46" s="62">
        <v>39</v>
      </c>
      <c r="B46" s="61" t="s">
        <v>1053</v>
      </c>
      <c r="C46" s="1133">
        <v>820246500</v>
      </c>
      <c r="D46" s="1092">
        <v>173966607</v>
      </c>
      <c r="E46" s="1092">
        <v>994213107</v>
      </c>
      <c r="F46" s="1092">
        <v>769388300</v>
      </c>
      <c r="G46" s="1092">
        <v>68710760</v>
      </c>
      <c r="H46" s="1092">
        <v>838099060</v>
      </c>
      <c r="I46" s="1093">
        <v>0</v>
      </c>
      <c r="J46" s="1093">
        <v>0</v>
      </c>
      <c r="K46" s="1092">
        <v>0</v>
      </c>
      <c r="L46" s="1092">
        <v>0</v>
      </c>
      <c r="M46" s="1092">
        <v>17094400</v>
      </c>
      <c r="N46" s="1094">
        <v>17094400</v>
      </c>
      <c r="O46" s="1094">
        <v>50858200</v>
      </c>
      <c r="P46" s="1094">
        <v>88161447</v>
      </c>
      <c r="Q46" s="1093">
        <v>139019647</v>
      </c>
      <c r="R46" s="1093">
        <v>0</v>
      </c>
      <c r="S46" s="1093">
        <v>0</v>
      </c>
      <c r="T46" s="1095">
        <v>0</v>
      </c>
      <c r="U46" s="63">
        <v>39</v>
      </c>
    </row>
    <row r="47" spans="1:21" s="97" customFormat="1" ht="23.1" customHeight="1">
      <c r="A47" s="62">
        <v>42</v>
      </c>
      <c r="B47" s="61" t="s">
        <v>1054</v>
      </c>
      <c r="C47" s="1134">
        <v>877574700</v>
      </c>
      <c r="D47" s="1097">
        <v>75594724</v>
      </c>
      <c r="E47" s="1097">
        <v>953169424</v>
      </c>
      <c r="F47" s="1097">
        <v>841074492</v>
      </c>
      <c r="G47" s="1097">
        <v>31149247</v>
      </c>
      <c r="H47" s="1097">
        <v>872223739</v>
      </c>
      <c r="I47" s="1098">
        <v>586800</v>
      </c>
      <c r="J47" s="1098">
        <v>50500</v>
      </c>
      <c r="K47" s="1097">
        <v>637300</v>
      </c>
      <c r="L47" s="1097">
        <v>253200</v>
      </c>
      <c r="M47" s="1097">
        <v>13217947</v>
      </c>
      <c r="N47" s="1099">
        <v>13471147</v>
      </c>
      <c r="O47" s="1099">
        <v>36247008</v>
      </c>
      <c r="P47" s="1099">
        <v>31227530</v>
      </c>
      <c r="Q47" s="1098">
        <v>67474538</v>
      </c>
      <c r="R47" s="1098">
        <v>0</v>
      </c>
      <c r="S47" s="1098">
        <v>0</v>
      </c>
      <c r="T47" s="1100">
        <v>0</v>
      </c>
      <c r="U47" s="63">
        <v>42</v>
      </c>
    </row>
    <row r="48" spans="1:21" s="97" customFormat="1" ht="23.1" customHeight="1">
      <c r="A48" s="68">
        <v>43</v>
      </c>
      <c r="B48" s="58" t="s">
        <v>1055</v>
      </c>
      <c r="C48" s="1135">
        <v>1964639000</v>
      </c>
      <c r="D48" s="1102">
        <v>736517906</v>
      </c>
      <c r="E48" s="1102">
        <v>2701156906</v>
      </c>
      <c r="F48" s="1102">
        <v>1773138543</v>
      </c>
      <c r="G48" s="1102">
        <v>211504854</v>
      </c>
      <c r="H48" s="1102">
        <v>1984643397</v>
      </c>
      <c r="I48" s="1103">
        <v>1410100</v>
      </c>
      <c r="J48" s="1103">
        <v>217007</v>
      </c>
      <c r="K48" s="1102">
        <v>1627107</v>
      </c>
      <c r="L48" s="1102">
        <v>2122100</v>
      </c>
      <c r="M48" s="1102">
        <v>139711655</v>
      </c>
      <c r="N48" s="1104">
        <v>141833755</v>
      </c>
      <c r="O48" s="1104">
        <v>189378357</v>
      </c>
      <c r="P48" s="1104">
        <v>385301397</v>
      </c>
      <c r="Q48" s="1103">
        <v>574679754</v>
      </c>
      <c r="R48" s="1103">
        <v>0</v>
      </c>
      <c r="S48" s="1103">
        <v>0</v>
      </c>
      <c r="T48" s="1105">
        <v>0</v>
      </c>
      <c r="U48" s="69">
        <v>43</v>
      </c>
    </row>
    <row r="49" spans="1:21" s="97" customFormat="1" ht="23.1" customHeight="1">
      <c r="A49" s="62">
        <v>44</v>
      </c>
      <c r="B49" s="61" t="s">
        <v>1056</v>
      </c>
      <c r="C49" s="1133">
        <v>775191700</v>
      </c>
      <c r="D49" s="1092">
        <v>218649432</v>
      </c>
      <c r="E49" s="1092">
        <v>993841132</v>
      </c>
      <c r="F49" s="1092">
        <v>712091382</v>
      </c>
      <c r="G49" s="1092">
        <v>47169737</v>
      </c>
      <c r="H49" s="1092">
        <v>759261119</v>
      </c>
      <c r="I49" s="1093">
        <v>214500</v>
      </c>
      <c r="J49" s="1093">
        <v>500</v>
      </c>
      <c r="K49" s="1092">
        <v>215000</v>
      </c>
      <c r="L49" s="1092">
        <v>5900</v>
      </c>
      <c r="M49" s="1092">
        <v>38900717</v>
      </c>
      <c r="N49" s="1094">
        <v>38906617</v>
      </c>
      <c r="O49" s="1094">
        <v>63094418</v>
      </c>
      <c r="P49" s="1094">
        <v>132578978</v>
      </c>
      <c r="Q49" s="1093">
        <v>195673396</v>
      </c>
      <c r="R49" s="1093">
        <v>0</v>
      </c>
      <c r="S49" s="1093">
        <v>0</v>
      </c>
      <c r="T49" s="1095">
        <v>0</v>
      </c>
      <c r="U49" s="63">
        <v>44</v>
      </c>
    </row>
    <row r="50" spans="1:21" s="97" customFormat="1" ht="23.1" customHeight="1">
      <c r="A50" s="62">
        <v>45</v>
      </c>
      <c r="B50" s="61" t="s">
        <v>1057</v>
      </c>
      <c r="C50" s="1133">
        <v>267659900</v>
      </c>
      <c r="D50" s="1092">
        <v>43972341</v>
      </c>
      <c r="E50" s="1092">
        <v>311632241</v>
      </c>
      <c r="F50" s="1092">
        <v>257159582</v>
      </c>
      <c r="G50" s="1092">
        <v>11104118</v>
      </c>
      <c r="H50" s="1092">
        <v>268263700</v>
      </c>
      <c r="I50" s="1093">
        <v>27800</v>
      </c>
      <c r="J50" s="1093">
        <v>0</v>
      </c>
      <c r="K50" s="1092">
        <v>27800</v>
      </c>
      <c r="L50" s="1092">
        <v>0</v>
      </c>
      <c r="M50" s="1092">
        <v>1169754</v>
      </c>
      <c r="N50" s="1094">
        <v>1169754</v>
      </c>
      <c r="O50" s="1094">
        <v>10500318</v>
      </c>
      <c r="P50" s="1094">
        <v>31698469</v>
      </c>
      <c r="Q50" s="1093">
        <v>42198787</v>
      </c>
      <c r="R50" s="1093">
        <v>0</v>
      </c>
      <c r="S50" s="1093">
        <v>0</v>
      </c>
      <c r="T50" s="1095">
        <v>0</v>
      </c>
      <c r="U50" s="63">
        <v>45</v>
      </c>
    </row>
    <row r="51" spans="1:21" s="97" customFormat="1" ht="23.1" customHeight="1">
      <c r="A51" s="62">
        <v>46</v>
      </c>
      <c r="B51" s="61" t="s">
        <v>1058</v>
      </c>
      <c r="C51" s="1133">
        <v>1323709100</v>
      </c>
      <c r="D51" s="1092">
        <v>335199898</v>
      </c>
      <c r="E51" s="1092">
        <v>1658908998</v>
      </c>
      <c r="F51" s="1092">
        <v>1260802000</v>
      </c>
      <c r="G51" s="1092">
        <v>84267713</v>
      </c>
      <c r="H51" s="1092">
        <v>1345069713</v>
      </c>
      <c r="I51" s="1093">
        <v>462000</v>
      </c>
      <c r="J51" s="1093">
        <v>45600</v>
      </c>
      <c r="K51" s="1092">
        <v>507600</v>
      </c>
      <c r="L51" s="1092">
        <v>103500</v>
      </c>
      <c r="M51" s="1092">
        <v>49594158</v>
      </c>
      <c r="N51" s="1094">
        <v>49697658</v>
      </c>
      <c r="O51" s="1094">
        <v>62803600</v>
      </c>
      <c r="P51" s="1094">
        <v>201338027</v>
      </c>
      <c r="Q51" s="1093">
        <v>264141627</v>
      </c>
      <c r="R51" s="1093">
        <v>0</v>
      </c>
      <c r="S51" s="1093">
        <v>0</v>
      </c>
      <c r="T51" s="1095">
        <v>0</v>
      </c>
      <c r="U51" s="63">
        <v>46</v>
      </c>
    </row>
    <row r="52" spans="1:21" s="97" customFormat="1" ht="23.1" customHeight="1">
      <c r="A52" s="62">
        <v>47</v>
      </c>
      <c r="B52" s="61" t="s">
        <v>1059</v>
      </c>
      <c r="C52" s="1134">
        <v>1158649700</v>
      </c>
      <c r="D52" s="1097">
        <v>240972035</v>
      </c>
      <c r="E52" s="1097">
        <v>1399621735</v>
      </c>
      <c r="F52" s="1097">
        <v>1083792300</v>
      </c>
      <c r="G52" s="1097">
        <v>73370076</v>
      </c>
      <c r="H52" s="1097">
        <v>1157162376</v>
      </c>
      <c r="I52" s="1098">
        <v>1309900</v>
      </c>
      <c r="J52" s="1098">
        <v>144000</v>
      </c>
      <c r="K52" s="1097">
        <v>1453900</v>
      </c>
      <c r="L52" s="1097">
        <v>0</v>
      </c>
      <c r="M52" s="1097">
        <v>28523776</v>
      </c>
      <c r="N52" s="1099">
        <v>28523776</v>
      </c>
      <c r="O52" s="1099">
        <v>74857400</v>
      </c>
      <c r="P52" s="1099">
        <v>139078183</v>
      </c>
      <c r="Q52" s="1098">
        <v>213935583</v>
      </c>
      <c r="R52" s="1098">
        <v>0</v>
      </c>
      <c r="S52" s="1098">
        <v>0</v>
      </c>
      <c r="T52" s="1100">
        <v>0</v>
      </c>
      <c r="U52" s="63">
        <v>47</v>
      </c>
    </row>
    <row r="53" spans="1:21" s="97" customFormat="1" ht="23.1" customHeight="1">
      <c r="A53" s="66">
        <v>49</v>
      </c>
      <c r="B53" s="58" t="s">
        <v>1060</v>
      </c>
      <c r="C53" s="1135">
        <v>350628400</v>
      </c>
      <c r="D53" s="1102">
        <v>56864841</v>
      </c>
      <c r="E53" s="1102">
        <v>407493241</v>
      </c>
      <c r="F53" s="1102">
        <v>329961523</v>
      </c>
      <c r="G53" s="1102">
        <v>13558400</v>
      </c>
      <c r="H53" s="1102">
        <v>343519923</v>
      </c>
      <c r="I53" s="1103">
        <v>0</v>
      </c>
      <c r="J53" s="1103">
        <v>0</v>
      </c>
      <c r="K53" s="1102">
        <v>0</v>
      </c>
      <c r="L53" s="1102">
        <v>0</v>
      </c>
      <c r="M53" s="1102">
        <v>4529600</v>
      </c>
      <c r="N53" s="1104">
        <v>4529600</v>
      </c>
      <c r="O53" s="1104">
        <v>20666877</v>
      </c>
      <c r="P53" s="1104">
        <v>38776841</v>
      </c>
      <c r="Q53" s="1103">
        <v>59443718</v>
      </c>
      <c r="R53" s="1103">
        <v>0</v>
      </c>
      <c r="S53" s="1103">
        <v>0</v>
      </c>
      <c r="T53" s="1105">
        <v>0</v>
      </c>
      <c r="U53" s="67">
        <v>49</v>
      </c>
    </row>
    <row r="54" spans="1:21" s="97" customFormat="1" ht="23.1" customHeight="1">
      <c r="A54" s="62">
        <v>50</v>
      </c>
      <c r="B54" s="61" t="s">
        <v>1061</v>
      </c>
      <c r="C54" s="1133">
        <v>379468000</v>
      </c>
      <c r="D54" s="1092">
        <v>57855852</v>
      </c>
      <c r="E54" s="1092">
        <v>437323852</v>
      </c>
      <c r="F54" s="1092">
        <v>363958127</v>
      </c>
      <c r="G54" s="1092">
        <v>20036415</v>
      </c>
      <c r="H54" s="1092">
        <v>383994542</v>
      </c>
      <c r="I54" s="1093">
        <v>62400</v>
      </c>
      <c r="J54" s="1093">
        <v>0</v>
      </c>
      <c r="K54" s="1092">
        <v>62400</v>
      </c>
      <c r="L54" s="1092">
        <v>0</v>
      </c>
      <c r="M54" s="1092">
        <v>5256646</v>
      </c>
      <c r="N54" s="1094">
        <v>5256646</v>
      </c>
      <c r="O54" s="1094">
        <v>15509873</v>
      </c>
      <c r="P54" s="1094">
        <v>32562791</v>
      </c>
      <c r="Q54" s="1093">
        <v>48072664</v>
      </c>
      <c r="R54" s="1093">
        <v>0</v>
      </c>
      <c r="S54" s="1093">
        <v>0</v>
      </c>
      <c r="T54" s="1095">
        <v>0</v>
      </c>
      <c r="U54" s="63">
        <v>50</v>
      </c>
    </row>
    <row r="55" spans="1:21" s="97" customFormat="1" ht="23.1" customHeight="1">
      <c r="A55" s="62">
        <v>51</v>
      </c>
      <c r="B55" s="61" t="s">
        <v>1062</v>
      </c>
      <c r="C55" s="1133">
        <v>604540100</v>
      </c>
      <c r="D55" s="1092">
        <v>113484107</v>
      </c>
      <c r="E55" s="1092">
        <v>718024207</v>
      </c>
      <c r="F55" s="1092">
        <v>581839487</v>
      </c>
      <c r="G55" s="1092">
        <v>33566817</v>
      </c>
      <c r="H55" s="1092">
        <v>615406304</v>
      </c>
      <c r="I55" s="1093">
        <v>334500</v>
      </c>
      <c r="J55" s="1093">
        <v>3900</v>
      </c>
      <c r="K55" s="1092">
        <v>338400</v>
      </c>
      <c r="L55" s="1092">
        <v>218100</v>
      </c>
      <c r="M55" s="1092">
        <v>20477622</v>
      </c>
      <c r="N55" s="1094">
        <v>20695722</v>
      </c>
      <c r="O55" s="1094">
        <v>22482513</v>
      </c>
      <c r="P55" s="1094">
        <v>59439668</v>
      </c>
      <c r="Q55" s="1093">
        <v>81922181</v>
      </c>
      <c r="R55" s="1093">
        <v>0</v>
      </c>
      <c r="S55" s="1093">
        <v>0</v>
      </c>
      <c r="T55" s="1095">
        <v>0</v>
      </c>
      <c r="U55" s="63">
        <v>51</v>
      </c>
    </row>
    <row r="56" spans="1:21" s="97" customFormat="1" ht="23.1" customHeight="1">
      <c r="A56" s="62">
        <v>52</v>
      </c>
      <c r="B56" s="61" t="s">
        <v>1063</v>
      </c>
      <c r="C56" s="1133">
        <v>262600100</v>
      </c>
      <c r="D56" s="1092">
        <v>11330307</v>
      </c>
      <c r="E56" s="1092">
        <v>273930407</v>
      </c>
      <c r="F56" s="1092">
        <v>257846245</v>
      </c>
      <c r="G56" s="1092">
        <v>4781194</v>
      </c>
      <c r="H56" s="1092">
        <v>262627439</v>
      </c>
      <c r="I56" s="1093">
        <v>96000</v>
      </c>
      <c r="J56" s="1093">
        <v>0</v>
      </c>
      <c r="K56" s="1092">
        <v>96000</v>
      </c>
      <c r="L56" s="1092">
        <v>18200</v>
      </c>
      <c r="M56" s="1092">
        <v>3816059</v>
      </c>
      <c r="N56" s="1094">
        <v>3834259</v>
      </c>
      <c r="O56" s="1094">
        <v>4735655</v>
      </c>
      <c r="P56" s="1094">
        <v>2733054</v>
      </c>
      <c r="Q56" s="1093">
        <v>7468709</v>
      </c>
      <c r="R56" s="1093">
        <v>0</v>
      </c>
      <c r="S56" s="1093">
        <v>0</v>
      </c>
      <c r="T56" s="1095">
        <v>0</v>
      </c>
      <c r="U56" s="63">
        <v>52</v>
      </c>
    </row>
    <row r="57" spans="1:21" s="97" customFormat="1" ht="23.1" customHeight="1" thickBot="1">
      <c r="A57" s="77">
        <v>54</v>
      </c>
      <c r="B57" s="78" t="s">
        <v>1064</v>
      </c>
      <c r="C57" s="1136">
        <v>488883600</v>
      </c>
      <c r="D57" s="1107">
        <v>92032737</v>
      </c>
      <c r="E57" s="1107">
        <v>580916337</v>
      </c>
      <c r="F57" s="1107">
        <v>475069804</v>
      </c>
      <c r="G57" s="1107">
        <v>22461105</v>
      </c>
      <c r="H57" s="1107">
        <v>497530909</v>
      </c>
      <c r="I57" s="1108">
        <v>0</v>
      </c>
      <c r="J57" s="1108">
        <v>0</v>
      </c>
      <c r="K57" s="1107">
        <v>0</v>
      </c>
      <c r="L57" s="1107">
        <v>72700</v>
      </c>
      <c r="M57" s="1107">
        <v>17549219</v>
      </c>
      <c r="N57" s="1109">
        <v>17621919</v>
      </c>
      <c r="O57" s="1109">
        <v>13741096</v>
      </c>
      <c r="P57" s="1109">
        <v>52022413</v>
      </c>
      <c r="Q57" s="1108">
        <v>65763509</v>
      </c>
      <c r="R57" s="1108">
        <v>0</v>
      </c>
      <c r="S57" s="1108">
        <v>0</v>
      </c>
      <c r="T57" s="1110">
        <v>0</v>
      </c>
      <c r="U57" s="79">
        <v>54</v>
      </c>
    </row>
    <row r="58" spans="1:21" s="97" customFormat="1" ht="23.1" customHeight="1">
      <c r="A58" s="62">
        <v>55</v>
      </c>
      <c r="B58" s="61" t="s">
        <v>1065</v>
      </c>
      <c r="C58" s="1133">
        <v>435612300</v>
      </c>
      <c r="D58" s="1092">
        <v>41967747</v>
      </c>
      <c r="E58" s="1092">
        <v>477580047</v>
      </c>
      <c r="F58" s="1092">
        <v>418144632</v>
      </c>
      <c r="G58" s="1092">
        <v>11318683</v>
      </c>
      <c r="H58" s="1092">
        <v>429463315</v>
      </c>
      <c r="I58" s="1093">
        <v>56601</v>
      </c>
      <c r="J58" s="1093">
        <v>1000</v>
      </c>
      <c r="K58" s="1092">
        <v>57601</v>
      </c>
      <c r="L58" s="1092">
        <v>0</v>
      </c>
      <c r="M58" s="1092">
        <v>12669051</v>
      </c>
      <c r="N58" s="1094">
        <v>12669051</v>
      </c>
      <c r="O58" s="1094">
        <v>17467668</v>
      </c>
      <c r="P58" s="1094">
        <v>17980013</v>
      </c>
      <c r="Q58" s="1093">
        <v>35447681</v>
      </c>
      <c r="R58" s="1093">
        <v>0</v>
      </c>
      <c r="S58" s="1093">
        <v>0</v>
      </c>
      <c r="T58" s="1095">
        <v>0</v>
      </c>
      <c r="U58" s="63">
        <v>55</v>
      </c>
    </row>
    <row r="59" spans="1:21" s="97" customFormat="1" ht="23.1" customHeight="1">
      <c r="A59" s="62">
        <v>56</v>
      </c>
      <c r="B59" s="61" t="s">
        <v>1066</v>
      </c>
      <c r="C59" s="1133">
        <v>392288200</v>
      </c>
      <c r="D59" s="1092">
        <v>79077054</v>
      </c>
      <c r="E59" s="1092">
        <v>471365254</v>
      </c>
      <c r="F59" s="1092">
        <v>377271300</v>
      </c>
      <c r="G59" s="1092">
        <v>22433745</v>
      </c>
      <c r="H59" s="1092">
        <v>399705045</v>
      </c>
      <c r="I59" s="1093">
        <v>164000</v>
      </c>
      <c r="J59" s="1093">
        <v>63000</v>
      </c>
      <c r="K59" s="1092">
        <v>227000</v>
      </c>
      <c r="L59" s="1092">
        <v>0</v>
      </c>
      <c r="M59" s="1092">
        <v>8136346</v>
      </c>
      <c r="N59" s="1094">
        <v>8136346</v>
      </c>
      <c r="O59" s="1094">
        <v>15016900</v>
      </c>
      <c r="P59" s="1094">
        <v>48506963</v>
      </c>
      <c r="Q59" s="1093">
        <v>63523863</v>
      </c>
      <c r="R59" s="1093">
        <v>0</v>
      </c>
      <c r="S59" s="1093">
        <v>0</v>
      </c>
      <c r="T59" s="1095">
        <v>0</v>
      </c>
      <c r="U59" s="63">
        <v>56</v>
      </c>
    </row>
    <row r="60" spans="1:21" s="97" customFormat="1" ht="23.1" customHeight="1">
      <c r="A60" s="62">
        <v>57</v>
      </c>
      <c r="B60" s="61" t="s">
        <v>1067</v>
      </c>
      <c r="C60" s="1133">
        <v>156854000</v>
      </c>
      <c r="D60" s="1092">
        <v>42925763</v>
      </c>
      <c r="E60" s="1092">
        <v>199779763</v>
      </c>
      <c r="F60" s="1092">
        <v>151889950</v>
      </c>
      <c r="G60" s="1092">
        <v>6953220</v>
      </c>
      <c r="H60" s="1092">
        <v>158843170</v>
      </c>
      <c r="I60" s="1093">
        <v>477600</v>
      </c>
      <c r="J60" s="1093">
        <v>0</v>
      </c>
      <c r="K60" s="1092">
        <v>477600</v>
      </c>
      <c r="L60" s="1092">
        <v>0</v>
      </c>
      <c r="M60" s="1092">
        <v>2302474</v>
      </c>
      <c r="N60" s="1094">
        <v>2302474</v>
      </c>
      <c r="O60" s="1094">
        <v>4964050</v>
      </c>
      <c r="P60" s="1094">
        <v>33670069</v>
      </c>
      <c r="Q60" s="1093">
        <v>38634119</v>
      </c>
      <c r="R60" s="1093">
        <v>0</v>
      </c>
      <c r="S60" s="1093">
        <v>0</v>
      </c>
      <c r="T60" s="1095">
        <v>0</v>
      </c>
      <c r="U60" s="63">
        <v>57</v>
      </c>
    </row>
    <row r="61" spans="1:21" s="97" customFormat="1" ht="23.1" customHeight="1">
      <c r="A61" s="62">
        <v>58</v>
      </c>
      <c r="B61" s="61" t="s">
        <v>1068</v>
      </c>
      <c r="C61" s="1133">
        <v>176081900</v>
      </c>
      <c r="D61" s="1092">
        <v>34270881</v>
      </c>
      <c r="E61" s="1092">
        <v>210352781</v>
      </c>
      <c r="F61" s="1092">
        <v>169873751</v>
      </c>
      <c r="G61" s="1092">
        <v>7135761</v>
      </c>
      <c r="H61" s="1092">
        <v>177009512</v>
      </c>
      <c r="I61" s="1093">
        <v>0</v>
      </c>
      <c r="J61" s="1093">
        <v>0</v>
      </c>
      <c r="K61" s="1092">
        <v>0</v>
      </c>
      <c r="L61" s="1092">
        <v>0</v>
      </c>
      <c r="M61" s="1092">
        <v>2535760</v>
      </c>
      <c r="N61" s="1094">
        <v>2535760</v>
      </c>
      <c r="O61" s="1094">
        <v>6208149</v>
      </c>
      <c r="P61" s="1094">
        <v>24599360</v>
      </c>
      <c r="Q61" s="1093">
        <v>30807509</v>
      </c>
      <c r="R61" s="1093">
        <v>0</v>
      </c>
      <c r="S61" s="1093">
        <v>0</v>
      </c>
      <c r="T61" s="1095">
        <v>0</v>
      </c>
      <c r="U61" s="63">
        <v>58</v>
      </c>
    </row>
    <row r="62" spans="1:21" s="97" customFormat="1" ht="23.1" customHeight="1">
      <c r="A62" s="62">
        <v>59</v>
      </c>
      <c r="B62" s="61" t="s">
        <v>1069</v>
      </c>
      <c r="C62" s="1134">
        <v>130934100</v>
      </c>
      <c r="D62" s="1097">
        <v>26715996</v>
      </c>
      <c r="E62" s="1097">
        <v>157650096</v>
      </c>
      <c r="F62" s="1097">
        <v>126488590</v>
      </c>
      <c r="G62" s="1097">
        <v>4778647</v>
      </c>
      <c r="H62" s="1097">
        <v>131267237</v>
      </c>
      <c r="I62" s="1098">
        <v>0</v>
      </c>
      <c r="J62" s="1098">
        <v>0</v>
      </c>
      <c r="K62" s="1097">
        <v>0</v>
      </c>
      <c r="L62" s="1097">
        <v>0</v>
      </c>
      <c r="M62" s="1097">
        <v>670800</v>
      </c>
      <c r="N62" s="1099">
        <v>670800</v>
      </c>
      <c r="O62" s="1099">
        <v>4445510</v>
      </c>
      <c r="P62" s="1099">
        <v>21266549</v>
      </c>
      <c r="Q62" s="1098">
        <v>25712059</v>
      </c>
      <c r="R62" s="1098">
        <v>0</v>
      </c>
      <c r="S62" s="1098">
        <v>0</v>
      </c>
      <c r="T62" s="1100">
        <v>0</v>
      </c>
      <c r="U62" s="63">
        <v>59</v>
      </c>
    </row>
    <row r="63" spans="1:21" s="97" customFormat="1" ht="23.1" customHeight="1">
      <c r="A63" s="66">
        <v>61</v>
      </c>
      <c r="B63" s="58" t="s">
        <v>1070</v>
      </c>
      <c r="C63" s="1135">
        <v>225476000</v>
      </c>
      <c r="D63" s="1102">
        <v>22856956</v>
      </c>
      <c r="E63" s="1102">
        <v>248332956</v>
      </c>
      <c r="F63" s="1102">
        <v>219645200</v>
      </c>
      <c r="G63" s="1102">
        <v>6337911</v>
      </c>
      <c r="H63" s="1102">
        <v>225983111</v>
      </c>
      <c r="I63" s="1103">
        <v>0</v>
      </c>
      <c r="J63" s="1103">
        <v>0</v>
      </c>
      <c r="K63" s="1102">
        <v>0</v>
      </c>
      <c r="L63" s="1102">
        <v>0</v>
      </c>
      <c r="M63" s="1102">
        <v>2137782</v>
      </c>
      <c r="N63" s="1104">
        <v>2137782</v>
      </c>
      <c r="O63" s="1104">
        <v>5830800</v>
      </c>
      <c r="P63" s="1104">
        <v>14381263</v>
      </c>
      <c r="Q63" s="1103">
        <v>20212063</v>
      </c>
      <c r="R63" s="1103">
        <v>0</v>
      </c>
      <c r="S63" s="1103">
        <v>0</v>
      </c>
      <c r="T63" s="1105">
        <v>0</v>
      </c>
      <c r="U63" s="67">
        <v>61</v>
      </c>
    </row>
    <row r="64" spans="1:21" s="97" customFormat="1" ht="23.1" customHeight="1">
      <c r="A64" s="62">
        <v>65</v>
      </c>
      <c r="B64" s="61" t="s">
        <v>1071</v>
      </c>
      <c r="C64" s="1133">
        <v>54517400</v>
      </c>
      <c r="D64" s="1092">
        <v>229200</v>
      </c>
      <c r="E64" s="1092">
        <v>54746600</v>
      </c>
      <c r="F64" s="1092">
        <v>54441600</v>
      </c>
      <c r="G64" s="1092">
        <v>205900</v>
      </c>
      <c r="H64" s="1092">
        <v>54647500</v>
      </c>
      <c r="I64" s="1093">
        <v>0</v>
      </c>
      <c r="J64" s="1093">
        <v>0</v>
      </c>
      <c r="K64" s="1092">
        <v>0</v>
      </c>
      <c r="L64" s="1092">
        <v>0</v>
      </c>
      <c r="M64" s="1092">
        <v>0</v>
      </c>
      <c r="N64" s="1094">
        <v>0</v>
      </c>
      <c r="O64" s="1094">
        <v>75800</v>
      </c>
      <c r="P64" s="1094">
        <v>23300</v>
      </c>
      <c r="Q64" s="1093">
        <v>99100</v>
      </c>
      <c r="R64" s="1093">
        <v>0</v>
      </c>
      <c r="S64" s="1093">
        <v>0</v>
      </c>
      <c r="T64" s="1095">
        <v>0</v>
      </c>
      <c r="U64" s="63">
        <v>65</v>
      </c>
    </row>
    <row r="65" spans="1:21" s="97" customFormat="1" ht="23.1" customHeight="1">
      <c r="A65" s="62">
        <v>66</v>
      </c>
      <c r="B65" s="61" t="s">
        <v>1072</v>
      </c>
      <c r="C65" s="1133">
        <v>230616600</v>
      </c>
      <c r="D65" s="1092">
        <v>18713809</v>
      </c>
      <c r="E65" s="1092">
        <v>249330409</v>
      </c>
      <c r="F65" s="1092">
        <v>224719660</v>
      </c>
      <c r="G65" s="1092">
        <v>6227155</v>
      </c>
      <c r="H65" s="1092">
        <v>230946815</v>
      </c>
      <c r="I65" s="1093">
        <v>3000</v>
      </c>
      <c r="J65" s="1093">
        <v>0</v>
      </c>
      <c r="K65" s="1092">
        <v>3000</v>
      </c>
      <c r="L65" s="1092">
        <v>0</v>
      </c>
      <c r="M65" s="1092">
        <v>3185659</v>
      </c>
      <c r="N65" s="1094">
        <v>3185659</v>
      </c>
      <c r="O65" s="1094">
        <v>5896940</v>
      </c>
      <c r="P65" s="1094">
        <v>9300995</v>
      </c>
      <c r="Q65" s="1093">
        <v>15197935</v>
      </c>
      <c r="R65" s="1093">
        <v>0</v>
      </c>
      <c r="S65" s="1093">
        <v>0</v>
      </c>
      <c r="T65" s="1095">
        <v>0</v>
      </c>
      <c r="U65" s="63">
        <v>66</v>
      </c>
    </row>
    <row r="66" spans="1:21" s="97" customFormat="1" ht="23.1" customHeight="1">
      <c r="A66" s="62">
        <v>68</v>
      </c>
      <c r="B66" s="61" t="s">
        <v>1073</v>
      </c>
      <c r="C66" s="1133">
        <v>247267300</v>
      </c>
      <c r="D66" s="1092">
        <v>42670182</v>
      </c>
      <c r="E66" s="1092">
        <v>289937482</v>
      </c>
      <c r="F66" s="1092">
        <v>232683550</v>
      </c>
      <c r="G66" s="1092">
        <v>10165265</v>
      </c>
      <c r="H66" s="1092">
        <v>242848815</v>
      </c>
      <c r="I66" s="1093">
        <v>153800</v>
      </c>
      <c r="J66" s="1093">
        <v>0</v>
      </c>
      <c r="K66" s="1092">
        <v>153800</v>
      </c>
      <c r="L66" s="1092">
        <v>87600</v>
      </c>
      <c r="M66" s="1092">
        <v>3367654</v>
      </c>
      <c r="N66" s="1094">
        <v>3455254</v>
      </c>
      <c r="O66" s="1094">
        <v>14496150</v>
      </c>
      <c r="P66" s="1094">
        <v>29137263</v>
      </c>
      <c r="Q66" s="1093">
        <v>43633413</v>
      </c>
      <c r="R66" s="1093">
        <v>0</v>
      </c>
      <c r="S66" s="1093">
        <v>0</v>
      </c>
      <c r="T66" s="1095">
        <v>0</v>
      </c>
      <c r="U66" s="63">
        <v>68</v>
      </c>
    </row>
    <row r="67" spans="1:21" s="97" customFormat="1" ht="23.1" customHeight="1">
      <c r="A67" s="71">
        <v>70</v>
      </c>
      <c r="B67" s="72" t="s">
        <v>1074</v>
      </c>
      <c r="C67" s="1134">
        <v>593222000</v>
      </c>
      <c r="D67" s="1097">
        <v>93605850</v>
      </c>
      <c r="E67" s="1097">
        <v>686827850</v>
      </c>
      <c r="F67" s="1097">
        <v>563064615</v>
      </c>
      <c r="G67" s="1097">
        <v>29836837</v>
      </c>
      <c r="H67" s="1097">
        <v>592901452</v>
      </c>
      <c r="I67" s="1098">
        <v>1399900</v>
      </c>
      <c r="J67" s="1098">
        <v>51100</v>
      </c>
      <c r="K67" s="1097">
        <v>1451000</v>
      </c>
      <c r="L67" s="1097">
        <v>88</v>
      </c>
      <c r="M67" s="1097">
        <v>12088247</v>
      </c>
      <c r="N67" s="1099">
        <v>12088335</v>
      </c>
      <c r="O67" s="1099">
        <v>30157297</v>
      </c>
      <c r="P67" s="1099">
        <v>51680766</v>
      </c>
      <c r="Q67" s="1098">
        <v>81838063</v>
      </c>
      <c r="R67" s="1098">
        <v>0</v>
      </c>
      <c r="S67" s="1098">
        <v>0</v>
      </c>
      <c r="T67" s="1100">
        <v>0</v>
      </c>
      <c r="U67" s="73">
        <v>70</v>
      </c>
    </row>
    <row r="68" spans="1:21" s="178" customFormat="1" ht="23.1" customHeight="1">
      <c r="A68" s="74">
        <v>78</v>
      </c>
      <c r="B68" s="61" t="s">
        <v>1075</v>
      </c>
      <c r="C68" s="1135">
        <v>605293900</v>
      </c>
      <c r="D68" s="1102">
        <v>127901756</v>
      </c>
      <c r="E68" s="1102">
        <v>733195656</v>
      </c>
      <c r="F68" s="1102">
        <v>571988672</v>
      </c>
      <c r="G68" s="1102">
        <v>32236484</v>
      </c>
      <c r="H68" s="1102">
        <v>604225156</v>
      </c>
      <c r="I68" s="1103">
        <v>0</v>
      </c>
      <c r="J68" s="1103">
        <v>0</v>
      </c>
      <c r="K68" s="1102">
        <v>0</v>
      </c>
      <c r="L68" s="1102">
        <v>0</v>
      </c>
      <c r="M68" s="1102">
        <v>7106574</v>
      </c>
      <c r="N68" s="1104">
        <v>7106574</v>
      </c>
      <c r="O68" s="1104">
        <v>33305228</v>
      </c>
      <c r="P68" s="1104">
        <v>88558698</v>
      </c>
      <c r="Q68" s="1103">
        <v>121863926</v>
      </c>
      <c r="R68" s="1103">
        <v>0</v>
      </c>
      <c r="S68" s="1103">
        <v>0</v>
      </c>
      <c r="T68" s="1105">
        <v>0</v>
      </c>
      <c r="U68" s="75">
        <v>78</v>
      </c>
    </row>
    <row r="69" spans="1:21" s="178" customFormat="1" ht="23.1" customHeight="1">
      <c r="A69" s="62">
        <v>84</v>
      </c>
      <c r="B69" s="61" t="s">
        <v>1076</v>
      </c>
      <c r="C69" s="1133">
        <v>708423100</v>
      </c>
      <c r="D69" s="1092">
        <v>105886704</v>
      </c>
      <c r="E69" s="1092">
        <v>814309804</v>
      </c>
      <c r="F69" s="1092">
        <v>673962553</v>
      </c>
      <c r="G69" s="1092">
        <v>34215400</v>
      </c>
      <c r="H69" s="1092">
        <v>708177953</v>
      </c>
      <c r="I69" s="1093">
        <v>251400</v>
      </c>
      <c r="J69" s="1093">
        <v>17300</v>
      </c>
      <c r="K69" s="1092">
        <v>268700</v>
      </c>
      <c r="L69" s="1092">
        <v>96855</v>
      </c>
      <c r="M69" s="1092">
        <v>6443089</v>
      </c>
      <c r="N69" s="1094">
        <v>6539944</v>
      </c>
      <c r="O69" s="1094">
        <v>34363692</v>
      </c>
      <c r="P69" s="1094">
        <v>65228215</v>
      </c>
      <c r="Q69" s="1093">
        <v>99591907</v>
      </c>
      <c r="R69" s="1093">
        <v>0</v>
      </c>
      <c r="S69" s="1093">
        <v>0</v>
      </c>
      <c r="T69" s="1095">
        <v>0</v>
      </c>
      <c r="U69" s="63">
        <v>84</v>
      </c>
    </row>
    <row r="70" spans="1:21" s="178" customFormat="1" ht="23.1" customHeight="1">
      <c r="A70" s="62">
        <v>85</v>
      </c>
      <c r="B70" s="61" t="s">
        <v>1077</v>
      </c>
      <c r="C70" s="1133">
        <v>990737100</v>
      </c>
      <c r="D70" s="1092">
        <v>128659913</v>
      </c>
      <c r="E70" s="1092">
        <v>1119397013</v>
      </c>
      <c r="F70" s="1092">
        <v>954242301</v>
      </c>
      <c r="G70" s="1092">
        <v>44902244</v>
      </c>
      <c r="H70" s="1092">
        <v>999144545</v>
      </c>
      <c r="I70" s="1093">
        <v>2398300</v>
      </c>
      <c r="J70" s="1093">
        <v>40700</v>
      </c>
      <c r="K70" s="1092">
        <v>2439000</v>
      </c>
      <c r="L70" s="1092">
        <v>318500</v>
      </c>
      <c r="M70" s="1092">
        <v>25643047</v>
      </c>
      <c r="N70" s="1094">
        <v>25961547</v>
      </c>
      <c r="O70" s="1094">
        <v>36176299</v>
      </c>
      <c r="P70" s="1094">
        <v>58114622</v>
      </c>
      <c r="Q70" s="1093">
        <v>94290921</v>
      </c>
      <c r="R70" s="1093">
        <v>0</v>
      </c>
      <c r="S70" s="1093">
        <v>0</v>
      </c>
      <c r="T70" s="1095">
        <v>0</v>
      </c>
      <c r="U70" s="63">
        <v>85</v>
      </c>
    </row>
    <row r="71" spans="1:21" s="178" customFormat="1" ht="23.1" customHeight="1">
      <c r="A71" s="62">
        <v>89</v>
      </c>
      <c r="B71" s="61" t="s">
        <v>1078</v>
      </c>
      <c r="C71" s="1133">
        <v>1066226200</v>
      </c>
      <c r="D71" s="1092">
        <v>154619818</v>
      </c>
      <c r="E71" s="1092">
        <v>1220846018</v>
      </c>
      <c r="F71" s="1092">
        <v>1021500969</v>
      </c>
      <c r="G71" s="1092">
        <v>44692336</v>
      </c>
      <c r="H71" s="1092">
        <v>1066193305</v>
      </c>
      <c r="I71" s="1093">
        <v>1215800</v>
      </c>
      <c r="J71" s="1093">
        <v>43100</v>
      </c>
      <c r="K71" s="1092">
        <v>1258900</v>
      </c>
      <c r="L71" s="1092">
        <v>13100</v>
      </c>
      <c r="M71" s="1092">
        <v>15294386</v>
      </c>
      <c r="N71" s="1094">
        <v>15307486</v>
      </c>
      <c r="O71" s="1094">
        <v>44712131</v>
      </c>
      <c r="P71" s="1094">
        <v>94633096</v>
      </c>
      <c r="Q71" s="1093">
        <v>139345227</v>
      </c>
      <c r="R71" s="1093">
        <v>0</v>
      </c>
      <c r="S71" s="1093">
        <v>0</v>
      </c>
      <c r="T71" s="1095">
        <v>0</v>
      </c>
      <c r="U71" s="63">
        <v>89</v>
      </c>
    </row>
    <row r="72" spans="1:21" s="178" customFormat="1" ht="23.1" customHeight="1">
      <c r="A72" s="71">
        <v>90</v>
      </c>
      <c r="B72" s="72" t="s">
        <v>1079</v>
      </c>
      <c r="C72" s="1137">
        <v>895914500</v>
      </c>
      <c r="D72" s="1097">
        <v>140646489</v>
      </c>
      <c r="E72" s="1097">
        <v>1036560989</v>
      </c>
      <c r="F72" s="1097">
        <v>850377235</v>
      </c>
      <c r="G72" s="1097">
        <v>38525481</v>
      </c>
      <c r="H72" s="1097">
        <v>888902716</v>
      </c>
      <c r="I72" s="1098">
        <v>303900</v>
      </c>
      <c r="J72" s="1098">
        <v>86000</v>
      </c>
      <c r="K72" s="1097">
        <v>389900</v>
      </c>
      <c r="L72" s="1097">
        <v>3700</v>
      </c>
      <c r="M72" s="1097">
        <v>25029570</v>
      </c>
      <c r="N72" s="1099">
        <v>25033270</v>
      </c>
      <c r="O72" s="1099">
        <v>45533565</v>
      </c>
      <c r="P72" s="1099">
        <v>77091438</v>
      </c>
      <c r="Q72" s="1098">
        <v>122625003</v>
      </c>
      <c r="R72" s="1098">
        <v>0</v>
      </c>
      <c r="S72" s="1098">
        <v>0</v>
      </c>
      <c r="T72" s="1100">
        <v>0</v>
      </c>
      <c r="U72" s="73">
        <v>90</v>
      </c>
    </row>
    <row r="73" spans="1:21" ht="23.1" customHeight="1">
      <c r="A73" s="60">
        <v>91</v>
      </c>
      <c r="B73" s="93" t="s">
        <v>1080</v>
      </c>
      <c r="C73" s="1117">
        <v>695044400</v>
      </c>
      <c r="D73" s="1082">
        <v>204940370</v>
      </c>
      <c r="E73" s="1082">
        <v>899984770</v>
      </c>
      <c r="F73" s="1082">
        <v>662661184</v>
      </c>
      <c r="G73" s="1082">
        <v>46822944</v>
      </c>
      <c r="H73" s="1082">
        <v>709484128</v>
      </c>
      <c r="I73" s="1083">
        <v>81200</v>
      </c>
      <c r="J73" s="1083">
        <v>0</v>
      </c>
      <c r="K73" s="1082">
        <v>81200</v>
      </c>
      <c r="L73" s="1082">
        <v>65800</v>
      </c>
      <c r="M73" s="1082">
        <v>30834673</v>
      </c>
      <c r="N73" s="1084">
        <v>30900473</v>
      </c>
      <c r="O73" s="1084">
        <v>32317416</v>
      </c>
      <c r="P73" s="1084">
        <v>127282753</v>
      </c>
      <c r="Q73" s="1083">
        <v>159600169</v>
      </c>
      <c r="R73" s="1083">
        <v>0</v>
      </c>
      <c r="S73" s="1083">
        <v>0</v>
      </c>
      <c r="T73" s="1085">
        <v>0</v>
      </c>
      <c r="U73" s="55">
        <v>91</v>
      </c>
    </row>
    <row r="74" spans="1:21" ht="23.1" customHeight="1">
      <c r="A74" s="60">
        <v>92</v>
      </c>
      <c r="B74" s="93" t="s">
        <v>1081</v>
      </c>
      <c r="C74" s="1117">
        <v>1467336400</v>
      </c>
      <c r="D74" s="1082">
        <v>755556770</v>
      </c>
      <c r="E74" s="1082">
        <v>2222893170</v>
      </c>
      <c r="F74" s="1082">
        <v>1389441157</v>
      </c>
      <c r="G74" s="1082">
        <v>152787241</v>
      </c>
      <c r="H74" s="1082">
        <v>1542228398</v>
      </c>
      <c r="I74" s="1083">
        <v>4034905</v>
      </c>
      <c r="J74" s="1083">
        <v>43800</v>
      </c>
      <c r="K74" s="1082">
        <v>4078705</v>
      </c>
      <c r="L74" s="1082">
        <v>83878</v>
      </c>
      <c r="M74" s="1082">
        <v>100241313</v>
      </c>
      <c r="N74" s="1084">
        <v>100325191</v>
      </c>
      <c r="O74" s="1084">
        <v>77811365</v>
      </c>
      <c r="P74" s="1084">
        <v>502528216</v>
      </c>
      <c r="Q74" s="1083">
        <v>580339581</v>
      </c>
      <c r="R74" s="1083">
        <v>0</v>
      </c>
      <c r="S74" s="1083">
        <v>0</v>
      </c>
      <c r="T74" s="1085">
        <v>0</v>
      </c>
      <c r="U74" s="55">
        <v>92</v>
      </c>
    </row>
    <row r="75" spans="1:21" ht="23.1" customHeight="1">
      <c r="A75" s="60">
        <v>94</v>
      </c>
      <c r="B75" s="93" t="s">
        <v>1082</v>
      </c>
      <c r="C75" s="1117">
        <v>24601254500</v>
      </c>
      <c r="D75" s="1082">
        <v>6010478842</v>
      </c>
      <c r="E75" s="1082">
        <v>30611733342</v>
      </c>
      <c r="F75" s="1082">
        <v>22693147849</v>
      </c>
      <c r="G75" s="1082">
        <v>1633028893</v>
      </c>
      <c r="H75" s="1082">
        <v>24326176742</v>
      </c>
      <c r="I75" s="1083">
        <v>22564293</v>
      </c>
      <c r="J75" s="1083">
        <v>1683533</v>
      </c>
      <c r="K75" s="1082">
        <v>24247826</v>
      </c>
      <c r="L75" s="1082">
        <v>119800</v>
      </c>
      <c r="M75" s="1082">
        <v>714008293</v>
      </c>
      <c r="N75" s="1084">
        <v>714128093</v>
      </c>
      <c r="O75" s="1084">
        <v>1907986851</v>
      </c>
      <c r="P75" s="1084">
        <v>3663441656</v>
      </c>
      <c r="Q75" s="1083">
        <v>5571428507</v>
      </c>
      <c r="R75" s="1083">
        <v>5855900</v>
      </c>
      <c r="S75" s="1083">
        <v>11462400</v>
      </c>
      <c r="T75" s="1085">
        <v>17318300</v>
      </c>
      <c r="U75" s="55">
        <v>94</v>
      </c>
    </row>
    <row r="76" spans="1:21" ht="23.1" customHeight="1">
      <c r="A76" s="60">
        <v>301</v>
      </c>
      <c r="B76" s="93" t="s">
        <v>1083</v>
      </c>
      <c r="C76" s="1117">
        <v>2987656200</v>
      </c>
      <c r="D76" s="1082">
        <v>0</v>
      </c>
      <c r="E76" s="1082">
        <v>2987656200</v>
      </c>
      <c r="F76" s="1082">
        <v>2987656200</v>
      </c>
      <c r="G76" s="1082">
        <v>0</v>
      </c>
      <c r="H76" s="1082">
        <v>2987656200</v>
      </c>
      <c r="I76" s="1083">
        <v>0</v>
      </c>
      <c r="J76" s="1083">
        <v>0</v>
      </c>
      <c r="K76" s="1082">
        <v>0</v>
      </c>
      <c r="L76" s="1082">
        <v>0</v>
      </c>
      <c r="M76" s="1082">
        <v>0</v>
      </c>
      <c r="N76" s="1084">
        <v>0</v>
      </c>
      <c r="O76" s="1084">
        <v>0</v>
      </c>
      <c r="P76" s="1084">
        <v>0</v>
      </c>
      <c r="Q76" s="1083">
        <v>0</v>
      </c>
      <c r="R76" s="1083">
        <v>0</v>
      </c>
      <c r="S76" s="1083">
        <v>0</v>
      </c>
      <c r="T76" s="1085">
        <v>0</v>
      </c>
      <c r="U76" s="55">
        <v>301</v>
      </c>
    </row>
    <row r="77" spans="1:21" ht="23.1" customHeight="1">
      <c r="A77" s="60">
        <v>302</v>
      </c>
      <c r="B77" s="93" t="s">
        <v>1084</v>
      </c>
      <c r="C77" s="1123">
        <v>2583231300</v>
      </c>
      <c r="D77" s="1087">
        <v>3687100</v>
      </c>
      <c r="E77" s="1087">
        <v>2586918400</v>
      </c>
      <c r="F77" s="1087">
        <v>2580938200</v>
      </c>
      <c r="G77" s="1087">
        <v>2035900</v>
      </c>
      <c r="H77" s="1087">
        <v>2582974100</v>
      </c>
      <c r="I77" s="1088">
        <v>0</v>
      </c>
      <c r="J77" s="1088">
        <v>0</v>
      </c>
      <c r="K77" s="1087">
        <v>0</v>
      </c>
      <c r="L77" s="1087">
        <v>0</v>
      </c>
      <c r="M77" s="1087">
        <v>0</v>
      </c>
      <c r="N77" s="1089">
        <v>0</v>
      </c>
      <c r="O77" s="1089">
        <v>2293100</v>
      </c>
      <c r="P77" s="1089">
        <v>1651200</v>
      </c>
      <c r="Q77" s="1088">
        <v>3944300</v>
      </c>
      <c r="R77" s="1088">
        <v>0</v>
      </c>
      <c r="S77" s="1088">
        <v>0</v>
      </c>
      <c r="T77" s="1090">
        <v>0</v>
      </c>
      <c r="U77" s="55">
        <v>302</v>
      </c>
    </row>
    <row r="78" spans="1:21" ht="23.1" customHeight="1">
      <c r="A78" s="57">
        <v>303</v>
      </c>
      <c r="B78" s="92" t="s">
        <v>1085</v>
      </c>
      <c r="C78" s="1132">
        <v>623147900</v>
      </c>
      <c r="D78" s="1077">
        <v>0</v>
      </c>
      <c r="E78" s="1077">
        <v>623147900</v>
      </c>
      <c r="F78" s="1077">
        <v>623147900</v>
      </c>
      <c r="G78" s="1077">
        <v>0</v>
      </c>
      <c r="H78" s="1077">
        <v>623147900</v>
      </c>
      <c r="I78" s="1078">
        <v>0</v>
      </c>
      <c r="J78" s="1078">
        <v>0</v>
      </c>
      <c r="K78" s="1077">
        <v>0</v>
      </c>
      <c r="L78" s="1077">
        <v>0</v>
      </c>
      <c r="M78" s="1077">
        <v>0</v>
      </c>
      <c r="N78" s="1079">
        <v>0</v>
      </c>
      <c r="O78" s="1079">
        <v>0</v>
      </c>
      <c r="P78" s="1079">
        <v>0</v>
      </c>
      <c r="Q78" s="1078">
        <v>0</v>
      </c>
      <c r="R78" s="1078">
        <v>0</v>
      </c>
      <c r="S78" s="1078">
        <v>0</v>
      </c>
      <c r="T78" s="1080">
        <v>0</v>
      </c>
      <c r="U78" s="59">
        <v>303</v>
      </c>
    </row>
    <row r="79" spans="1:21" ht="23.1" customHeight="1">
      <c r="A79" s="60">
        <v>304</v>
      </c>
      <c r="B79" s="93" t="s">
        <v>1086</v>
      </c>
      <c r="C79" s="1117">
        <v>4326245200</v>
      </c>
      <c r="D79" s="1082">
        <v>148200</v>
      </c>
      <c r="E79" s="1082">
        <v>4326393400</v>
      </c>
      <c r="F79" s="1082">
        <v>4326245200</v>
      </c>
      <c r="G79" s="1082">
        <v>148200</v>
      </c>
      <c r="H79" s="1082">
        <v>4326393400</v>
      </c>
      <c r="I79" s="1083">
        <v>0</v>
      </c>
      <c r="J79" s="1083">
        <v>0</v>
      </c>
      <c r="K79" s="1082">
        <v>0</v>
      </c>
      <c r="L79" s="1082">
        <v>0</v>
      </c>
      <c r="M79" s="1082">
        <v>0</v>
      </c>
      <c r="N79" s="1084">
        <v>0</v>
      </c>
      <c r="O79" s="1084">
        <v>0</v>
      </c>
      <c r="P79" s="1084">
        <v>0</v>
      </c>
      <c r="Q79" s="1083">
        <v>0</v>
      </c>
      <c r="R79" s="1083">
        <v>0</v>
      </c>
      <c r="S79" s="1083">
        <v>0</v>
      </c>
      <c r="T79" s="1085">
        <v>0</v>
      </c>
      <c r="U79" s="55">
        <v>304</v>
      </c>
    </row>
    <row r="80" spans="1:21" ht="23.1" customHeight="1">
      <c r="A80" s="60">
        <v>305</v>
      </c>
      <c r="B80" s="93" t="s">
        <v>1087</v>
      </c>
      <c r="C80" s="1117">
        <v>4360924100</v>
      </c>
      <c r="D80" s="1082">
        <v>3828100</v>
      </c>
      <c r="E80" s="1082">
        <v>4364752200</v>
      </c>
      <c r="F80" s="1082">
        <v>4357413500</v>
      </c>
      <c r="G80" s="1082">
        <v>3828100</v>
      </c>
      <c r="H80" s="1082">
        <v>4361241600</v>
      </c>
      <c r="I80" s="1083">
        <v>639100</v>
      </c>
      <c r="J80" s="1083">
        <v>0</v>
      </c>
      <c r="K80" s="1082">
        <v>639100</v>
      </c>
      <c r="L80" s="1082">
        <v>0</v>
      </c>
      <c r="M80" s="1082">
        <v>0</v>
      </c>
      <c r="N80" s="1084">
        <v>0</v>
      </c>
      <c r="O80" s="1084">
        <v>3510600</v>
      </c>
      <c r="P80" s="1084">
        <v>0</v>
      </c>
      <c r="Q80" s="1083">
        <v>3510600</v>
      </c>
      <c r="R80" s="1083">
        <v>0</v>
      </c>
      <c r="S80" s="1083">
        <v>0</v>
      </c>
      <c r="T80" s="1085">
        <v>0</v>
      </c>
      <c r="U80" s="55">
        <v>305</v>
      </c>
    </row>
    <row r="81" spans="1:21" s="97" customFormat="1" ht="23.1" customHeight="1">
      <c r="A81" s="62">
        <v>306</v>
      </c>
      <c r="B81" s="61" t="s">
        <v>1088</v>
      </c>
      <c r="C81" s="1133">
        <v>13923205100</v>
      </c>
      <c r="D81" s="1092">
        <v>0</v>
      </c>
      <c r="E81" s="1092">
        <v>13923205100</v>
      </c>
      <c r="F81" s="1092">
        <v>13923205100</v>
      </c>
      <c r="G81" s="1092">
        <v>0</v>
      </c>
      <c r="H81" s="1092">
        <v>13923205100</v>
      </c>
      <c r="I81" s="1093">
        <v>0</v>
      </c>
      <c r="J81" s="1093">
        <v>0</v>
      </c>
      <c r="K81" s="1092">
        <v>0</v>
      </c>
      <c r="L81" s="1092">
        <v>0</v>
      </c>
      <c r="M81" s="1092">
        <v>0</v>
      </c>
      <c r="N81" s="1094">
        <v>0</v>
      </c>
      <c r="O81" s="1094">
        <v>0</v>
      </c>
      <c r="P81" s="1094">
        <v>0</v>
      </c>
      <c r="Q81" s="1093">
        <v>0</v>
      </c>
      <c r="R81" s="1093">
        <v>0</v>
      </c>
      <c r="S81" s="1093">
        <v>0</v>
      </c>
      <c r="T81" s="1095">
        <v>0</v>
      </c>
      <c r="U81" s="63">
        <v>306</v>
      </c>
    </row>
    <row r="82" spans="1:21" s="97" customFormat="1" ht="23.1" customHeight="1">
      <c r="A82" s="62"/>
      <c r="B82" s="61"/>
      <c r="C82" s="1134"/>
      <c r="D82" s="1097"/>
      <c r="E82" s="1097"/>
      <c r="F82" s="1097"/>
      <c r="G82" s="1097"/>
      <c r="H82" s="1097"/>
      <c r="I82" s="1098"/>
      <c r="J82" s="1098"/>
      <c r="K82" s="1097"/>
      <c r="L82" s="1097"/>
      <c r="M82" s="1097"/>
      <c r="N82" s="1099"/>
      <c r="O82" s="1099"/>
      <c r="P82" s="1099"/>
      <c r="Q82" s="1098"/>
      <c r="R82" s="1098"/>
      <c r="S82" s="1098"/>
      <c r="T82" s="1100"/>
      <c r="U82" s="63"/>
    </row>
    <row r="83" spans="1:21" s="97" customFormat="1" ht="23.1" customHeight="1">
      <c r="A83" s="66"/>
      <c r="B83" s="58"/>
      <c r="C83" s="1135"/>
      <c r="D83" s="1102"/>
      <c r="E83" s="1102"/>
      <c r="F83" s="1102"/>
      <c r="G83" s="1102"/>
      <c r="H83" s="1102"/>
      <c r="I83" s="1103"/>
      <c r="J83" s="1103"/>
      <c r="K83" s="1102"/>
      <c r="L83" s="1102"/>
      <c r="M83" s="1102"/>
      <c r="N83" s="1104"/>
      <c r="O83" s="1104"/>
      <c r="P83" s="1104"/>
      <c r="Q83" s="1103"/>
      <c r="R83" s="1103"/>
      <c r="S83" s="1103"/>
      <c r="T83" s="1105"/>
      <c r="U83" s="67"/>
    </row>
    <row r="84" spans="1:21" s="97" customFormat="1" ht="23.1" customHeight="1">
      <c r="A84" s="62"/>
      <c r="B84" s="61"/>
      <c r="C84" s="1133"/>
      <c r="D84" s="1092"/>
      <c r="E84" s="1092"/>
      <c r="F84" s="1092"/>
      <c r="G84" s="1092"/>
      <c r="H84" s="1092"/>
      <c r="I84" s="1093"/>
      <c r="J84" s="1093"/>
      <c r="K84" s="1092"/>
      <c r="L84" s="1092"/>
      <c r="M84" s="1092"/>
      <c r="N84" s="1094"/>
      <c r="O84" s="1094"/>
      <c r="P84" s="1094"/>
      <c r="Q84" s="1093"/>
      <c r="R84" s="1093"/>
      <c r="S84" s="1093"/>
      <c r="T84" s="1095"/>
      <c r="U84" s="63"/>
    </row>
    <row r="85" spans="1:21" s="97" customFormat="1" ht="23.1" customHeight="1">
      <c r="A85" s="62"/>
      <c r="B85" s="61"/>
      <c r="C85" s="1133"/>
      <c r="D85" s="1092"/>
      <c r="E85" s="1092"/>
      <c r="F85" s="1092"/>
      <c r="G85" s="1092"/>
      <c r="H85" s="1092"/>
      <c r="I85" s="1093"/>
      <c r="J85" s="1093"/>
      <c r="K85" s="1092"/>
      <c r="L85" s="1092"/>
      <c r="M85" s="1092"/>
      <c r="N85" s="1094"/>
      <c r="O85" s="1094"/>
      <c r="P85" s="1094"/>
      <c r="Q85" s="1093"/>
      <c r="R85" s="1093"/>
      <c r="S85" s="1093"/>
      <c r="T85" s="1095"/>
      <c r="U85" s="63"/>
    </row>
    <row r="86" spans="1:21" s="97" customFormat="1" ht="23.1" customHeight="1">
      <c r="A86" s="62"/>
      <c r="B86" s="61"/>
      <c r="C86" s="1133"/>
      <c r="D86" s="1092"/>
      <c r="E86" s="1092"/>
      <c r="F86" s="1092"/>
      <c r="G86" s="1092"/>
      <c r="H86" s="1092"/>
      <c r="I86" s="1093"/>
      <c r="J86" s="1093"/>
      <c r="K86" s="1092"/>
      <c r="L86" s="1092"/>
      <c r="M86" s="1092"/>
      <c r="N86" s="1094"/>
      <c r="O86" s="1094"/>
      <c r="P86" s="1094"/>
      <c r="Q86" s="1093"/>
      <c r="R86" s="1093"/>
      <c r="S86" s="1093"/>
      <c r="T86" s="1095"/>
      <c r="U86" s="63"/>
    </row>
    <row r="87" spans="1:21" s="97" customFormat="1" ht="23.1" customHeight="1">
      <c r="A87" s="62"/>
      <c r="B87" s="61"/>
      <c r="C87" s="1134"/>
      <c r="D87" s="1097"/>
      <c r="E87" s="1097"/>
      <c r="F87" s="1097"/>
      <c r="G87" s="1097"/>
      <c r="H87" s="1097"/>
      <c r="I87" s="1098"/>
      <c r="J87" s="1098"/>
      <c r="K87" s="1097"/>
      <c r="L87" s="1097"/>
      <c r="M87" s="1097"/>
      <c r="N87" s="1099"/>
      <c r="O87" s="1099"/>
      <c r="P87" s="1099"/>
      <c r="Q87" s="1098"/>
      <c r="R87" s="1098"/>
      <c r="S87" s="1098"/>
      <c r="T87" s="1100"/>
      <c r="U87" s="63"/>
    </row>
    <row r="88" spans="1:21" s="97" customFormat="1" ht="23.1" customHeight="1">
      <c r="A88" s="68"/>
      <c r="B88" s="58"/>
      <c r="C88" s="1135"/>
      <c r="D88" s="1102"/>
      <c r="E88" s="1102"/>
      <c r="F88" s="1102"/>
      <c r="G88" s="1102"/>
      <c r="H88" s="1102"/>
      <c r="I88" s="1103"/>
      <c r="J88" s="1103"/>
      <c r="K88" s="1102"/>
      <c r="L88" s="1102"/>
      <c r="M88" s="1102"/>
      <c r="N88" s="1104"/>
      <c r="O88" s="1104"/>
      <c r="P88" s="1104"/>
      <c r="Q88" s="1103"/>
      <c r="R88" s="1103"/>
      <c r="S88" s="1103"/>
      <c r="T88" s="1105"/>
      <c r="U88" s="69"/>
    </row>
    <row r="89" spans="1:21" s="97" customFormat="1" ht="23.1" customHeight="1">
      <c r="A89" s="62"/>
      <c r="B89" s="61"/>
      <c r="C89" s="1133"/>
      <c r="D89" s="1092"/>
      <c r="E89" s="1092"/>
      <c r="F89" s="1092"/>
      <c r="G89" s="1092"/>
      <c r="H89" s="1092"/>
      <c r="I89" s="1093"/>
      <c r="J89" s="1093"/>
      <c r="K89" s="1092"/>
      <c r="L89" s="1092"/>
      <c r="M89" s="1092"/>
      <c r="N89" s="1094"/>
      <c r="O89" s="1094"/>
      <c r="P89" s="1094"/>
      <c r="Q89" s="1093"/>
      <c r="R89" s="1093"/>
      <c r="S89" s="1093"/>
      <c r="T89" s="1095"/>
      <c r="U89" s="63"/>
    </row>
    <row r="90" spans="1:21" s="97" customFormat="1" ht="23.1" customHeight="1">
      <c r="A90" s="62"/>
      <c r="B90" s="61"/>
      <c r="C90" s="1133"/>
      <c r="D90" s="1092"/>
      <c r="E90" s="1092"/>
      <c r="F90" s="1092"/>
      <c r="G90" s="1092"/>
      <c r="H90" s="1092"/>
      <c r="I90" s="1093"/>
      <c r="J90" s="1093"/>
      <c r="K90" s="1092"/>
      <c r="L90" s="1092"/>
      <c r="M90" s="1092"/>
      <c r="N90" s="1094"/>
      <c r="O90" s="1094"/>
      <c r="P90" s="1094"/>
      <c r="Q90" s="1093"/>
      <c r="R90" s="1093"/>
      <c r="S90" s="1093"/>
      <c r="T90" s="1095"/>
      <c r="U90" s="63"/>
    </row>
    <row r="91" spans="1:21" s="97" customFormat="1" ht="23.1" customHeight="1">
      <c r="A91" s="62"/>
      <c r="B91" s="61"/>
      <c r="C91" s="1133"/>
      <c r="D91" s="1092"/>
      <c r="E91" s="1092"/>
      <c r="F91" s="1092"/>
      <c r="G91" s="1092"/>
      <c r="H91" s="1092"/>
      <c r="I91" s="1093"/>
      <c r="J91" s="1093"/>
      <c r="K91" s="1092"/>
      <c r="L91" s="1092"/>
      <c r="M91" s="1092"/>
      <c r="N91" s="1094"/>
      <c r="O91" s="1094"/>
      <c r="P91" s="1094"/>
      <c r="Q91" s="1093"/>
      <c r="R91" s="1093"/>
      <c r="S91" s="1093"/>
      <c r="T91" s="1095"/>
      <c r="U91" s="63"/>
    </row>
    <row r="92" spans="1:21" s="97" customFormat="1" ht="23.1" customHeight="1">
      <c r="A92" s="62"/>
      <c r="B92" s="61"/>
      <c r="C92" s="1134"/>
      <c r="D92" s="1097"/>
      <c r="E92" s="1097"/>
      <c r="F92" s="1097"/>
      <c r="G92" s="1097"/>
      <c r="H92" s="1097"/>
      <c r="I92" s="1098"/>
      <c r="J92" s="1098"/>
      <c r="K92" s="1097"/>
      <c r="L92" s="1097"/>
      <c r="M92" s="1097"/>
      <c r="N92" s="1099"/>
      <c r="O92" s="1099"/>
      <c r="P92" s="1099"/>
      <c r="Q92" s="1098"/>
      <c r="R92" s="1098"/>
      <c r="S92" s="1098"/>
      <c r="T92" s="1100"/>
      <c r="U92" s="63"/>
    </row>
    <row r="93" spans="1:21" s="97" customFormat="1" ht="23.1" customHeight="1">
      <c r="A93" s="66"/>
      <c r="B93" s="58"/>
      <c r="C93" s="1135"/>
      <c r="D93" s="1102"/>
      <c r="E93" s="1102"/>
      <c r="F93" s="1102"/>
      <c r="G93" s="1102"/>
      <c r="H93" s="1102"/>
      <c r="I93" s="1103"/>
      <c r="J93" s="1103"/>
      <c r="K93" s="1102"/>
      <c r="L93" s="1102"/>
      <c r="M93" s="1102"/>
      <c r="N93" s="1104"/>
      <c r="O93" s="1104"/>
      <c r="P93" s="1104"/>
      <c r="Q93" s="1103"/>
      <c r="R93" s="1103"/>
      <c r="S93" s="1103"/>
      <c r="T93" s="1105"/>
      <c r="U93" s="67"/>
    </row>
    <row r="94" spans="1:21" s="97" customFormat="1" ht="23.1" customHeight="1">
      <c r="A94" s="62"/>
      <c r="B94" s="61"/>
      <c r="C94" s="1133"/>
      <c r="D94" s="1092"/>
      <c r="E94" s="1092"/>
      <c r="F94" s="1092"/>
      <c r="G94" s="1092"/>
      <c r="H94" s="1092"/>
      <c r="I94" s="1093"/>
      <c r="J94" s="1093"/>
      <c r="K94" s="1092"/>
      <c r="L94" s="1092"/>
      <c r="M94" s="1092"/>
      <c r="N94" s="1094"/>
      <c r="O94" s="1094"/>
      <c r="P94" s="1094"/>
      <c r="Q94" s="1093"/>
      <c r="R94" s="1093"/>
      <c r="S94" s="1093"/>
      <c r="T94" s="1095"/>
      <c r="U94" s="63"/>
    </row>
    <row r="95" spans="1:21" s="97" customFormat="1" ht="23.1" customHeight="1">
      <c r="A95" s="62"/>
      <c r="B95" s="61"/>
      <c r="C95" s="1133"/>
      <c r="D95" s="1092"/>
      <c r="E95" s="1092"/>
      <c r="F95" s="1092"/>
      <c r="G95" s="1092"/>
      <c r="H95" s="1092"/>
      <c r="I95" s="1093"/>
      <c r="J95" s="1093"/>
      <c r="K95" s="1092"/>
      <c r="L95" s="1092"/>
      <c r="M95" s="1092"/>
      <c r="N95" s="1094"/>
      <c r="O95" s="1094"/>
      <c r="P95" s="1094"/>
      <c r="Q95" s="1093"/>
      <c r="R95" s="1093"/>
      <c r="S95" s="1093"/>
      <c r="T95" s="1095"/>
      <c r="U95" s="63"/>
    </row>
    <row r="96" spans="1:21" s="97" customFormat="1" ht="23.1" customHeight="1">
      <c r="A96" s="62"/>
      <c r="B96" s="61"/>
      <c r="C96" s="1133"/>
      <c r="D96" s="1092"/>
      <c r="E96" s="1092"/>
      <c r="F96" s="1092"/>
      <c r="G96" s="1092"/>
      <c r="H96" s="1092"/>
      <c r="I96" s="1093"/>
      <c r="J96" s="1093"/>
      <c r="K96" s="1092"/>
      <c r="L96" s="1092"/>
      <c r="M96" s="1092"/>
      <c r="N96" s="1094"/>
      <c r="O96" s="1094"/>
      <c r="P96" s="1094"/>
      <c r="Q96" s="1093"/>
      <c r="R96" s="1093"/>
      <c r="S96" s="1093"/>
      <c r="T96" s="1095"/>
      <c r="U96" s="63"/>
    </row>
    <row r="97" spans="1:21" s="97" customFormat="1" ht="23.1" customHeight="1">
      <c r="A97" s="62"/>
      <c r="B97" s="61"/>
      <c r="C97" s="1134"/>
      <c r="D97" s="1097"/>
      <c r="E97" s="1097"/>
      <c r="F97" s="1097"/>
      <c r="G97" s="1097"/>
      <c r="H97" s="1097"/>
      <c r="I97" s="1098"/>
      <c r="J97" s="1098"/>
      <c r="K97" s="1097"/>
      <c r="L97" s="1097"/>
      <c r="M97" s="1097"/>
      <c r="N97" s="1099"/>
      <c r="O97" s="1099"/>
      <c r="P97" s="1099"/>
      <c r="Q97" s="1098"/>
      <c r="R97" s="1098"/>
      <c r="S97" s="1098"/>
      <c r="T97" s="1100"/>
      <c r="U97" s="63"/>
    </row>
    <row r="98" spans="1:21" s="97" customFormat="1" ht="23.1" customHeight="1">
      <c r="A98" s="66"/>
      <c r="B98" s="58"/>
      <c r="C98" s="1135"/>
      <c r="D98" s="1102"/>
      <c r="E98" s="1102"/>
      <c r="F98" s="1102"/>
      <c r="G98" s="1102"/>
      <c r="H98" s="1102"/>
      <c r="I98" s="1103"/>
      <c r="J98" s="1103"/>
      <c r="K98" s="1102"/>
      <c r="L98" s="1102"/>
      <c r="M98" s="1102"/>
      <c r="N98" s="1104"/>
      <c r="O98" s="1104"/>
      <c r="P98" s="1104"/>
      <c r="Q98" s="1103"/>
      <c r="R98" s="1103"/>
      <c r="S98" s="1103"/>
      <c r="T98" s="1105"/>
      <c r="U98" s="67"/>
    </row>
    <row r="99" spans="1:21" s="97" customFormat="1" ht="23.1" customHeight="1">
      <c r="A99" s="62"/>
      <c r="B99" s="61"/>
      <c r="C99" s="1133"/>
      <c r="D99" s="1092"/>
      <c r="E99" s="1092"/>
      <c r="F99" s="1092"/>
      <c r="G99" s="1092"/>
      <c r="H99" s="1092"/>
      <c r="I99" s="1093"/>
      <c r="J99" s="1093"/>
      <c r="K99" s="1092"/>
      <c r="L99" s="1092"/>
      <c r="M99" s="1092"/>
      <c r="N99" s="1094"/>
      <c r="O99" s="1094"/>
      <c r="P99" s="1094"/>
      <c r="Q99" s="1093"/>
      <c r="R99" s="1093"/>
      <c r="S99" s="1093"/>
      <c r="T99" s="1095"/>
      <c r="U99" s="63"/>
    </row>
    <row r="100" spans="1:21" s="97" customFormat="1" ht="23.1" customHeight="1">
      <c r="A100" s="62"/>
      <c r="B100" s="61"/>
      <c r="C100" s="1133"/>
      <c r="D100" s="1092"/>
      <c r="E100" s="1092"/>
      <c r="F100" s="1092"/>
      <c r="G100" s="1092"/>
      <c r="H100" s="1092"/>
      <c r="I100" s="1093"/>
      <c r="J100" s="1093"/>
      <c r="K100" s="1092"/>
      <c r="L100" s="1092"/>
      <c r="M100" s="1092"/>
      <c r="N100" s="1094"/>
      <c r="O100" s="1094"/>
      <c r="P100" s="1094"/>
      <c r="Q100" s="1093"/>
      <c r="R100" s="1093"/>
      <c r="S100" s="1093"/>
      <c r="T100" s="1095"/>
      <c r="U100" s="63"/>
    </row>
    <row r="101" spans="1:21" s="97" customFormat="1" ht="23.1" customHeight="1">
      <c r="A101" s="62"/>
      <c r="B101" s="61"/>
      <c r="C101" s="1133"/>
      <c r="D101" s="1092"/>
      <c r="E101" s="1092"/>
      <c r="F101" s="1092"/>
      <c r="G101" s="1092"/>
      <c r="H101" s="1092"/>
      <c r="I101" s="1093"/>
      <c r="J101" s="1093"/>
      <c r="K101" s="1092"/>
      <c r="L101" s="1092"/>
      <c r="M101" s="1092"/>
      <c r="N101" s="1094"/>
      <c r="O101" s="1094"/>
      <c r="P101" s="1094"/>
      <c r="Q101" s="1093"/>
      <c r="R101" s="1093"/>
      <c r="S101" s="1093"/>
      <c r="T101" s="1095"/>
      <c r="U101" s="63"/>
    </row>
    <row r="102" spans="1:21" s="97" customFormat="1" ht="23.1" customHeight="1">
      <c r="A102" s="62"/>
      <c r="B102" s="61"/>
      <c r="C102" s="1134"/>
      <c r="D102" s="1097"/>
      <c r="E102" s="1097"/>
      <c r="F102" s="1097"/>
      <c r="G102" s="1097"/>
      <c r="H102" s="1097"/>
      <c r="I102" s="1098"/>
      <c r="J102" s="1098"/>
      <c r="K102" s="1097"/>
      <c r="L102" s="1097"/>
      <c r="M102" s="1097"/>
      <c r="N102" s="1099"/>
      <c r="O102" s="1099"/>
      <c r="P102" s="1099"/>
      <c r="Q102" s="1098"/>
      <c r="R102" s="1098"/>
      <c r="S102" s="1098"/>
      <c r="T102" s="1100"/>
      <c r="U102" s="63"/>
    </row>
    <row r="103" spans="1:21" s="97" customFormat="1" ht="23.1" customHeight="1">
      <c r="A103" s="68"/>
      <c r="B103" s="58"/>
      <c r="C103" s="1135"/>
      <c r="D103" s="1102"/>
      <c r="E103" s="1102"/>
      <c r="F103" s="1102"/>
      <c r="G103" s="1102"/>
      <c r="H103" s="1102"/>
      <c r="I103" s="1103"/>
      <c r="J103" s="1103"/>
      <c r="K103" s="1102"/>
      <c r="L103" s="1102"/>
      <c r="M103" s="1102"/>
      <c r="N103" s="1104"/>
      <c r="O103" s="1104"/>
      <c r="P103" s="1104"/>
      <c r="Q103" s="1103"/>
      <c r="R103" s="1103"/>
      <c r="S103" s="1103"/>
      <c r="T103" s="1105"/>
      <c r="U103" s="69"/>
    </row>
    <row r="104" spans="1:21" s="97" customFormat="1" ht="23.1" customHeight="1">
      <c r="A104" s="62"/>
      <c r="B104" s="61"/>
      <c r="C104" s="1133"/>
      <c r="D104" s="1092"/>
      <c r="E104" s="1092"/>
      <c r="F104" s="1092"/>
      <c r="G104" s="1092"/>
      <c r="H104" s="1092"/>
      <c r="I104" s="1093"/>
      <c r="J104" s="1093"/>
      <c r="K104" s="1092"/>
      <c r="L104" s="1092"/>
      <c r="M104" s="1092"/>
      <c r="N104" s="1094"/>
      <c r="O104" s="1094"/>
      <c r="P104" s="1094"/>
      <c r="Q104" s="1093"/>
      <c r="R104" s="1093"/>
      <c r="S104" s="1093"/>
      <c r="T104" s="1095"/>
      <c r="U104" s="63"/>
    </row>
    <row r="105" spans="1:21" s="97" customFormat="1" ht="23.1" customHeight="1">
      <c r="A105" s="62"/>
      <c r="B105" s="61"/>
      <c r="C105" s="1133"/>
      <c r="D105" s="1092"/>
      <c r="E105" s="1092"/>
      <c r="F105" s="1092"/>
      <c r="G105" s="1092"/>
      <c r="H105" s="1092"/>
      <c r="I105" s="1093"/>
      <c r="J105" s="1093"/>
      <c r="K105" s="1092"/>
      <c r="L105" s="1092"/>
      <c r="M105" s="1092"/>
      <c r="N105" s="1094"/>
      <c r="O105" s="1094"/>
      <c r="P105" s="1094"/>
      <c r="Q105" s="1093"/>
      <c r="R105" s="1093"/>
      <c r="S105" s="1093"/>
      <c r="T105" s="1095"/>
      <c r="U105" s="63"/>
    </row>
    <row r="106" spans="1:21" s="97" customFormat="1" ht="23.1" customHeight="1">
      <c r="A106" s="62"/>
      <c r="B106" s="61"/>
      <c r="C106" s="1133"/>
      <c r="D106" s="1092"/>
      <c r="E106" s="1092"/>
      <c r="F106" s="1092"/>
      <c r="G106" s="1092"/>
      <c r="H106" s="1092"/>
      <c r="I106" s="1093"/>
      <c r="J106" s="1093"/>
      <c r="K106" s="1092"/>
      <c r="L106" s="1092"/>
      <c r="M106" s="1092"/>
      <c r="N106" s="1094"/>
      <c r="O106" s="1094"/>
      <c r="P106" s="1094"/>
      <c r="Q106" s="1093"/>
      <c r="R106" s="1093"/>
      <c r="S106" s="1093"/>
      <c r="T106" s="1095"/>
      <c r="U106" s="63"/>
    </row>
    <row r="107" spans="1:21" s="97" customFormat="1" ht="23.1" customHeight="1" thickBot="1">
      <c r="A107" s="77"/>
      <c r="B107" s="78"/>
      <c r="C107" s="1136"/>
      <c r="D107" s="1107"/>
      <c r="E107" s="1107"/>
      <c r="F107" s="1107"/>
      <c r="G107" s="1107"/>
      <c r="H107" s="1107"/>
      <c r="I107" s="1108"/>
      <c r="J107" s="1108"/>
      <c r="K107" s="1107"/>
      <c r="L107" s="1107"/>
      <c r="M107" s="1107"/>
      <c r="N107" s="1109"/>
      <c r="O107" s="1109"/>
      <c r="P107" s="1109"/>
      <c r="Q107" s="1108"/>
      <c r="R107" s="1108"/>
      <c r="S107" s="1108"/>
      <c r="T107" s="1110"/>
      <c r="U107" s="79"/>
    </row>
    <row r="108" spans="1:21" ht="20.100000000000001" customHeight="1">
      <c r="A108" s="80"/>
      <c r="B108" s="98"/>
    </row>
    <row r="109" spans="1:21" ht="20.100000000000001" customHeight="1">
      <c r="A109" s="80"/>
      <c r="B109" s="98"/>
    </row>
    <row r="110" spans="1:21" ht="20.100000000000001" customHeight="1">
      <c r="A110" s="80"/>
      <c r="B110" s="98"/>
    </row>
    <row r="111" spans="1:21" ht="20.100000000000001" customHeight="1">
      <c r="A111" s="80"/>
      <c r="B111" s="98"/>
    </row>
    <row r="112" spans="1:21" ht="20.100000000000001" customHeight="1">
      <c r="A112" s="80"/>
      <c r="B112" s="98"/>
    </row>
    <row r="113" spans="1:2" ht="20.100000000000001" customHeight="1">
      <c r="A113" s="80"/>
      <c r="B113" s="98"/>
    </row>
    <row r="114" spans="1:2" ht="20.100000000000001" customHeight="1">
      <c r="A114" s="80"/>
      <c r="B114" s="98"/>
    </row>
    <row r="115" spans="1:2" ht="20.100000000000001" customHeight="1">
      <c r="A115" s="80"/>
      <c r="B115" s="98"/>
    </row>
    <row r="116" spans="1:2" ht="20.100000000000001" customHeight="1">
      <c r="A116" s="80"/>
      <c r="B116" s="98"/>
    </row>
    <row r="117" spans="1:2" ht="20.100000000000001" customHeight="1">
      <c r="A117" s="80"/>
      <c r="B117" s="98"/>
    </row>
    <row r="118" spans="1:2" ht="20.100000000000001" customHeight="1">
      <c r="A118" s="80"/>
      <c r="B118" s="98"/>
    </row>
    <row r="119" spans="1:2" ht="20.100000000000001" customHeight="1">
      <c r="A119" s="80"/>
      <c r="B119" s="98"/>
    </row>
    <row r="120" spans="1:2" ht="20.100000000000001" customHeight="1">
      <c r="A120" s="80"/>
      <c r="B120" s="98"/>
    </row>
    <row r="121" spans="1:2" ht="20.100000000000001" customHeight="1">
      <c r="A121" s="80"/>
      <c r="B121" s="98"/>
    </row>
    <row r="122" spans="1:2" ht="20.100000000000001" customHeight="1">
      <c r="A122" s="80"/>
      <c r="B122" s="98"/>
    </row>
    <row r="123" spans="1:2" ht="20.100000000000001" customHeight="1">
      <c r="A123" s="80"/>
      <c r="B123" s="98"/>
    </row>
    <row r="124" spans="1:2" ht="20.100000000000001" customHeight="1">
      <c r="A124" s="80"/>
      <c r="B124" s="98"/>
    </row>
    <row r="125" spans="1:2" ht="20.100000000000001" customHeight="1">
      <c r="A125" s="80"/>
      <c r="B125" s="98"/>
    </row>
    <row r="126" spans="1:2" ht="20.100000000000001" customHeight="1">
      <c r="A126" s="80"/>
      <c r="B126" s="98"/>
    </row>
    <row r="127" spans="1:2" ht="20.100000000000001" customHeight="1">
      <c r="A127" s="80"/>
      <c r="B127" s="98"/>
    </row>
    <row r="128" spans="1:2" ht="20.100000000000001" customHeight="1">
      <c r="A128" s="80"/>
      <c r="B128" s="98"/>
    </row>
    <row r="129" spans="1:2" ht="20.100000000000001" customHeight="1">
      <c r="A129" s="80"/>
      <c r="B129" s="98"/>
    </row>
    <row r="130" spans="1:2" ht="20.100000000000001" customHeight="1">
      <c r="A130" s="80"/>
      <c r="B130" s="98"/>
    </row>
    <row r="131" spans="1:2" ht="20.100000000000001" customHeight="1">
      <c r="A131" s="80"/>
      <c r="B131" s="98"/>
    </row>
    <row r="132" spans="1:2" ht="20.100000000000001" customHeight="1">
      <c r="A132" s="80"/>
      <c r="B132" s="98"/>
    </row>
    <row r="133" spans="1:2" ht="20.100000000000001" customHeight="1">
      <c r="A133" s="80"/>
      <c r="B133" s="98"/>
    </row>
    <row r="134" spans="1:2" ht="20.100000000000001" customHeight="1">
      <c r="A134" s="80"/>
      <c r="B134" s="98"/>
    </row>
    <row r="135" spans="1:2" ht="20.100000000000001" customHeight="1">
      <c r="A135" s="80"/>
      <c r="B135" s="98"/>
    </row>
    <row r="136" spans="1:2" ht="20.100000000000001" customHeight="1">
      <c r="A136" s="80"/>
      <c r="B136" s="98"/>
    </row>
    <row r="137" spans="1:2" ht="20.100000000000001" customHeight="1">
      <c r="A137" s="80"/>
      <c r="B137" s="98"/>
    </row>
    <row r="138" spans="1:2" ht="20.100000000000001" customHeight="1">
      <c r="A138" s="80"/>
      <c r="B138" s="98"/>
    </row>
    <row r="139" spans="1:2" ht="20.100000000000001" customHeight="1">
      <c r="A139" s="80"/>
      <c r="B139" s="98"/>
    </row>
  </sheetData>
  <phoneticPr fontId="2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1"/>
  <dimension ref="A1:R107"/>
  <sheetViews>
    <sheetView showGridLines="0" view="pageBreakPreview" zoomScale="60" zoomScaleNormal="75" workbookViewId="0">
      <selection activeCell="D61" sqref="D61"/>
    </sheetView>
  </sheetViews>
  <sheetFormatPr defaultRowHeight="19.7" customHeight="1"/>
  <cols>
    <col min="1" max="1" width="4.875" style="8" customWidth="1"/>
    <col min="2" max="2" width="27.25" style="6" customWidth="1"/>
    <col min="3" max="3" width="18.625" style="6" customWidth="1"/>
    <col min="4" max="4" width="18.625" style="240" customWidth="1"/>
    <col min="5" max="5" width="18.625" style="6" customWidth="1"/>
    <col min="6" max="6" width="18.625" style="240" customWidth="1"/>
    <col min="7" max="7" width="18.625" style="6" customWidth="1"/>
    <col min="8" max="8" width="18.625" style="240" customWidth="1"/>
    <col min="9" max="9" width="18.625" style="6" customWidth="1"/>
    <col min="10" max="10" width="18.625" style="189" customWidth="1"/>
    <col min="11" max="15" width="18.625" style="103" customWidth="1"/>
    <col min="16" max="16" width="4.875" style="134" customWidth="1"/>
    <col min="17" max="17" width="11.125" style="6" customWidth="1"/>
    <col min="18" max="16384" width="9" style="6"/>
  </cols>
  <sheetData>
    <row r="1" spans="1:18" ht="30.95" customHeight="1">
      <c r="A1" s="4" t="s">
        <v>647</v>
      </c>
      <c r="P1" s="190"/>
    </row>
    <row r="2" spans="1:18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 t="s">
        <v>434</v>
      </c>
    </row>
    <row r="3" spans="1:18" s="108" customFormat="1" ht="24.95" customHeight="1">
      <c r="A3" s="13" t="s">
        <v>423</v>
      </c>
      <c r="B3" s="14"/>
      <c r="C3" s="241"/>
      <c r="D3" s="242"/>
      <c r="E3" s="242"/>
      <c r="F3" s="242"/>
      <c r="G3" s="242"/>
      <c r="H3" s="242"/>
      <c r="I3" s="342" t="s">
        <v>488</v>
      </c>
      <c r="J3" s="242"/>
      <c r="K3" s="243"/>
      <c r="L3" s="2360" t="s">
        <v>670</v>
      </c>
      <c r="M3" s="2910"/>
      <c r="N3" s="2910"/>
      <c r="O3" s="2913"/>
      <c r="P3" s="20" t="s">
        <v>423</v>
      </c>
    </row>
    <row r="4" spans="1:18" s="108" customFormat="1" ht="24.95" customHeight="1">
      <c r="A4" s="22" t="s">
        <v>424</v>
      </c>
      <c r="B4" s="23"/>
      <c r="C4" s="170" t="s">
        <v>669</v>
      </c>
      <c r="D4" s="244"/>
      <c r="E4" s="245"/>
      <c r="F4" s="170" t="s">
        <v>671</v>
      </c>
      <c r="G4" s="244"/>
      <c r="H4" s="245"/>
      <c r="I4" s="170" t="s">
        <v>392</v>
      </c>
      <c r="J4" s="244"/>
      <c r="K4" s="245"/>
      <c r="L4" s="88"/>
      <c r="M4" s="88"/>
      <c r="N4" s="88"/>
      <c r="O4" s="246"/>
      <c r="P4" s="28" t="s">
        <v>424</v>
      </c>
    </row>
    <row r="5" spans="1:18" s="108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88"/>
      <c r="H5" s="88"/>
      <c r="I5" s="88"/>
      <c r="J5" s="88"/>
      <c r="K5" s="88"/>
      <c r="L5" s="89" t="s">
        <v>489</v>
      </c>
      <c r="M5" s="89" t="s">
        <v>490</v>
      </c>
      <c r="N5" s="89" t="s">
        <v>490</v>
      </c>
      <c r="O5" s="173" t="s">
        <v>490</v>
      </c>
      <c r="P5" s="28" t="s">
        <v>425</v>
      </c>
    </row>
    <row r="6" spans="1:18" s="108" customFormat="1" ht="24.95" customHeight="1">
      <c r="A6" s="22" t="s">
        <v>426</v>
      </c>
      <c r="B6" s="23"/>
      <c r="C6" s="89" t="s">
        <v>672</v>
      </c>
      <c r="D6" s="89" t="s">
        <v>395</v>
      </c>
      <c r="E6" s="89" t="s">
        <v>392</v>
      </c>
      <c r="F6" s="89" t="s">
        <v>672</v>
      </c>
      <c r="G6" s="89" t="s">
        <v>395</v>
      </c>
      <c r="H6" s="89" t="s">
        <v>392</v>
      </c>
      <c r="I6" s="89" t="s">
        <v>672</v>
      </c>
      <c r="J6" s="89" t="s">
        <v>395</v>
      </c>
      <c r="K6" s="89" t="s">
        <v>392</v>
      </c>
      <c r="L6" s="89" t="s">
        <v>399</v>
      </c>
      <c r="M6" s="89" t="s">
        <v>399</v>
      </c>
      <c r="N6" s="89" t="s">
        <v>400</v>
      </c>
      <c r="O6" s="173" t="s">
        <v>401</v>
      </c>
      <c r="P6" s="28" t="s">
        <v>426</v>
      </c>
    </row>
    <row r="7" spans="1:18" s="111" customFormat="1" ht="24.95" customHeight="1" thickBot="1">
      <c r="A7" s="45" t="s">
        <v>427</v>
      </c>
      <c r="B7" s="4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125"/>
      <c r="P7" s="44" t="s">
        <v>427</v>
      </c>
    </row>
    <row r="8" spans="1:18" s="108" customFormat="1" ht="30" customHeight="1">
      <c r="A8" s="22"/>
      <c r="B8" s="29" t="s">
        <v>6</v>
      </c>
      <c r="C8" s="1138">
        <v>93.3</v>
      </c>
      <c r="D8" s="1138">
        <v>25.44</v>
      </c>
      <c r="E8" s="1138">
        <v>79.930000000000007</v>
      </c>
      <c r="F8" s="1138">
        <v>95.31</v>
      </c>
      <c r="G8" s="1138">
        <v>25.71</v>
      </c>
      <c r="H8" s="1138">
        <v>33.17</v>
      </c>
      <c r="I8" s="1138">
        <v>93.3</v>
      </c>
      <c r="J8" s="1138">
        <v>25.44</v>
      </c>
      <c r="K8" s="1138">
        <v>79.790000000000006</v>
      </c>
      <c r="L8" s="1138">
        <v>160124</v>
      </c>
      <c r="M8" s="1138">
        <v>101197</v>
      </c>
      <c r="N8" s="1138">
        <v>94409</v>
      </c>
      <c r="O8" s="1140">
        <v>6757</v>
      </c>
      <c r="P8" s="247"/>
    </row>
    <row r="9" spans="1:18" s="108" customFormat="1" ht="30" customHeight="1">
      <c r="A9" s="22"/>
      <c r="B9" s="29" t="s">
        <v>1016</v>
      </c>
      <c r="C9" s="1006">
        <v>92.02</v>
      </c>
      <c r="D9" s="1006">
        <v>25.43</v>
      </c>
      <c r="E9" s="1006">
        <v>76.98</v>
      </c>
      <c r="F9" s="1006">
        <v>95.31</v>
      </c>
      <c r="G9" s="1007">
        <v>25.71</v>
      </c>
      <c r="H9" s="1006">
        <v>33.17</v>
      </c>
      <c r="I9" s="1007">
        <v>92.03</v>
      </c>
      <c r="J9" s="1006">
        <v>25.43</v>
      </c>
      <c r="K9" s="1006">
        <v>76.83</v>
      </c>
      <c r="L9" s="1006">
        <v>146112</v>
      </c>
      <c r="M9" s="1006">
        <v>94121</v>
      </c>
      <c r="N9" s="1006">
        <v>86610</v>
      </c>
      <c r="O9" s="1006">
        <v>7477</v>
      </c>
      <c r="P9" s="55"/>
    </row>
    <row r="10" spans="1:18" s="108" customFormat="1" ht="30" customHeight="1">
      <c r="A10" s="22"/>
      <c r="B10" s="29" t="s">
        <v>1017</v>
      </c>
      <c r="C10" s="1007">
        <v>99.98</v>
      </c>
      <c r="D10" s="1007">
        <v>78.45</v>
      </c>
      <c r="E10" s="1007">
        <v>99.97</v>
      </c>
      <c r="F10" s="1139" t="s">
        <v>572</v>
      </c>
      <c r="G10" s="1139" t="s">
        <v>572</v>
      </c>
      <c r="H10" s="1139" t="s">
        <v>572</v>
      </c>
      <c r="I10" s="1138">
        <v>99.98</v>
      </c>
      <c r="J10" s="1138">
        <v>78.45</v>
      </c>
      <c r="K10" s="1138">
        <v>99.97</v>
      </c>
      <c r="L10" s="1007">
        <v>322757</v>
      </c>
      <c r="M10" s="1007">
        <v>167272</v>
      </c>
      <c r="N10" s="1007">
        <v>167238</v>
      </c>
      <c r="O10" s="1007">
        <v>34</v>
      </c>
      <c r="P10" s="55"/>
    </row>
    <row r="11" spans="1:18" s="108" customFormat="1" ht="30" customHeight="1">
      <c r="A11" s="22"/>
      <c r="B11" s="29" t="s">
        <v>1018</v>
      </c>
      <c r="C11" s="1007">
        <v>91.78</v>
      </c>
      <c r="D11" s="1007">
        <v>25.32</v>
      </c>
      <c r="E11" s="1007">
        <v>76.42</v>
      </c>
      <c r="F11" s="1007">
        <v>94.95</v>
      </c>
      <c r="G11" s="1007">
        <v>25.62</v>
      </c>
      <c r="H11" s="1007">
        <v>32.75</v>
      </c>
      <c r="I11" s="1138">
        <v>91.79</v>
      </c>
      <c r="J11" s="1138">
        <v>25.32</v>
      </c>
      <c r="K11" s="1138">
        <v>76.27</v>
      </c>
      <c r="L11" s="1141">
        <v>146819</v>
      </c>
      <c r="M11" s="1141">
        <v>94877</v>
      </c>
      <c r="N11" s="1142">
        <v>87077</v>
      </c>
      <c r="O11" s="1143">
        <v>7764</v>
      </c>
      <c r="P11" s="55"/>
    </row>
    <row r="12" spans="1:18" s="108" customFormat="1" ht="30" customHeight="1">
      <c r="A12" s="109"/>
      <c r="B12" s="133" t="s">
        <v>1019</v>
      </c>
      <c r="C12" s="1009">
        <v>95.29</v>
      </c>
      <c r="D12" s="1009">
        <v>27.9</v>
      </c>
      <c r="E12" s="1009">
        <v>85.28</v>
      </c>
      <c r="F12" s="1009">
        <v>99.88</v>
      </c>
      <c r="G12" s="1009">
        <v>28.77</v>
      </c>
      <c r="H12" s="1009">
        <v>45.4</v>
      </c>
      <c r="I12" s="1009">
        <v>95.29</v>
      </c>
      <c r="J12" s="1009">
        <v>27.91</v>
      </c>
      <c r="K12" s="1009">
        <v>85.2</v>
      </c>
      <c r="L12" s="1144">
        <v>137131</v>
      </c>
      <c r="M12" s="1144">
        <v>84926</v>
      </c>
      <c r="N12" s="1144">
        <v>80925</v>
      </c>
      <c r="O12" s="1145">
        <v>3994</v>
      </c>
      <c r="P12" s="126"/>
    </row>
    <row r="13" spans="1:18" ht="23.1" customHeight="1">
      <c r="A13" s="57">
        <v>1</v>
      </c>
      <c r="B13" s="92" t="s">
        <v>1020</v>
      </c>
      <c r="C13" s="1025">
        <v>90.08</v>
      </c>
      <c r="D13" s="1025">
        <v>20.57</v>
      </c>
      <c r="E13" s="1025">
        <v>71.61</v>
      </c>
      <c r="F13" s="1025">
        <v>97.76</v>
      </c>
      <c r="G13" s="1025">
        <v>23.2</v>
      </c>
      <c r="H13" s="1025">
        <v>33.44</v>
      </c>
      <c r="I13" s="1025">
        <v>90.08</v>
      </c>
      <c r="J13" s="1025">
        <v>20.59</v>
      </c>
      <c r="K13" s="1146">
        <v>71.55</v>
      </c>
      <c r="L13" s="1146">
        <v>139624</v>
      </c>
      <c r="M13" s="1146">
        <v>90645</v>
      </c>
      <c r="N13" s="1147">
        <v>81637</v>
      </c>
      <c r="O13" s="1148">
        <v>9008</v>
      </c>
      <c r="P13" s="59">
        <v>1</v>
      </c>
      <c r="Q13" s="108"/>
      <c r="R13" s="108"/>
    </row>
    <row r="14" spans="1:18" ht="23.1" customHeight="1">
      <c r="A14" s="60">
        <v>2</v>
      </c>
      <c r="B14" s="93" t="s">
        <v>1021</v>
      </c>
      <c r="C14" s="1023">
        <v>93.02</v>
      </c>
      <c r="D14" s="1023">
        <v>24.63</v>
      </c>
      <c r="E14" s="1023">
        <v>79.13</v>
      </c>
      <c r="F14" s="1023">
        <v>100</v>
      </c>
      <c r="G14" s="1023">
        <v>8.3699999999999992</v>
      </c>
      <c r="H14" s="1023">
        <v>15.15</v>
      </c>
      <c r="I14" s="1023">
        <v>93.03</v>
      </c>
      <c r="J14" s="1023">
        <v>23.97</v>
      </c>
      <c r="K14" s="1149">
        <v>78.55</v>
      </c>
      <c r="L14" s="1149">
        <v>130004</v>
      </c>
      <c r="M14" s="1149">
        <v>82063</v>
      </c>
      <c r="N14" s="1150">
        <v>76343</v>
      </c>
      <c r="O14" s="1151">
        <v>5720</v>
      </c>
      <c r="P14" s="55">
        <v>2</v>
      </c>
      <c r="Q14" s="108"/>
      <c r="R14" s="108"/>
    </row>
    <row r="15" spans="1:18" ht="23.1" customHeight="1">
      <c r="A15" s="60">
        <v>3</v>
      </c>
      <c r="B15" s="93" t="s">
        <v>1022</v>
      </c>
      <c r="C15" s="1023">
        <v>88.5</v>
      </c>
      <c r="D15" s="1023">
        <v>25.58</v>
      </c>
      <c r="E15" s="1023">
        <v>66.489999999999995</v>
      </c>
      <c r="F15" s="1023">
        <v>97.82</v>
      </c>
      <c r="G15" s="1023">
        <v>33.270000000000003</v>
      </c>
      <c r="H15" s="1023">
        <v>39.82</v>
      </c>
      <c r="I15" s="1023">
        <v>88.51</v>
      </c>
      <c r="J15" s="1023">
        <v>25.63</v>
      </c>
      <c r="K15" s="1149">
        <v>66.42</v>
      </c>
      <c r="L15" s="1149">
        <v>154857</v>
      </c>
      <c r="M15" s="1149">
        <v>101446</v>
      </c>
      <c r="N15" s="1150">
        <v>89786</v>
      </c>
      <c r="O15" s="1151">
        <v>11568</v>
      </c>
      <c r="P15" s="55">
        <v>3</v>
      </c>
      <c r="Q15" s="108"/>
      <c r="R15" s="108"/>
    </row>
    <row r="16" spans="1:18" ht="23.1" customHeight="1">
      <c r="A16" s="60">
        <v>6</v>
      </c>
      <c r="B16" s="93" t="s">
        <v>1023</v>
      </c>
      <c r="C16" s="1023">
        <v>92.06</v>
      </c>
      <c r="D16" s="1023">
        <v>25.29</v>
      </c>
      <c r="E16" s="1023">
        <v>81.430000000000007</v>
      </c>
      <c r="F16" s="1023">
        <v>100</v>
      </c>
      <c r="G16" s="1023">
        <v>25.32</v>
      </c>
      <c r="H16" s="1023">
        <v>45.27</v>
      </c>
      <c r="I16" s="1023">
        <v>92.06</v>
      </c>
      <c r="J16" s="1023">
        <v>25.29</v>
      </c>
      <c r="K16" s="1149">
        <v>81.37</v>
      </c>
      <c r="L16" s="1149">
        <v>133820</v>
      </c>
      <c r="M16" s="1149">
        <v>82613</v>
      </c>
      <c r="N16" s="1150">
        <v>76056</v>
      </c>
      <c r="O16" s="1151">
        <v>6547</v>
      </c>
      <c r="P16" s="55">
        <v>6</v>
      </c>
      <c r="Q16" s="108"/>
      <c r="R16" s="108"/>
    </row>
    <row r="17" spans="1:18" ht="23.1" customHeight="1">
      <c r="A17" s="60">
        <v>7</v>
      </c>
      <c r="B17" s="93" t="s">
        <v>1024</v>
      </c>
      <c r="C17" s="1024">
        <v>94.27</v>
      </c>
      <c r="D17" s="1024">
        <v>17.3</v>
      </c>
      <c r="E17" s="1024">
        <v>76.45</v>
      </c>
      <c r="F17" s="1024">
        <v>99.06</v>
      </c>
      <c r="G17" s="1024">
        <v>17.309999999999999</v>
      </c>
      <c r="H17" s="1024">
        <v>28.01</v>
      </c>
      <c r="I17" s="1024">
        <v>94.28</v>
      </c>
      <c r="J17" s="1024">
        <v>17.3</v>
      </c>
      <c r="K17" s="1152">
        <v>76.180000000000007</v>
      </c>
      <c r="L17" s="1152">
        <v>122707</v>
      </c>
      <c r="M17" s="1152">
        <v>75467</v>
      </c>
      <c r="N17" s="1153">
        <v>71148</v>
      </c>
      <c r="O17" s="1154">
        <v>4317</v>
      </c>
      <c r="P17" s="55">
        <v>7</v>
      </c>
      <c r="Q17" s="108"/>
      <c r="R17" s="108"/>
    </row>
    <row r="18" spans="1:18" ht="23.1" customHeight="1">
      <c r="A18" s="57">
        <v>8</v>
      </c>
      <c r="B18" s="92" t="s">
        <v>1025</v>
      </c>
      <c r="C18" s="1025">
        <v>92.26</v>
      </c>
      <c r="D18" s="1025">
        <v>32.33</v>
      </c>
      <c r="E18" s="1025">
        <v>80.92</v>
      </c>
      <c r="F18" s="1025">
        <v>98.95</v>
      </c>
      <c r="G18" s="1025">
        <v>41.06</v>
      </c>
      <c r="H18" s="1025">
        <v>51.77</v>
      </c>
      <c r="I18" s="1025">
        <v>92.26</v>
      </c>
      <c r="J18" s="1025">
        <v>32.4</v>
      </c>
      <c r="K18" s="1146">
        <v>80.87</v>
      </c>
      <c r="L18" s="1146">
        <v>160364</v>
      </c>
      <c r="M18" s="1146">
        <v>104482</v>
      </c>
      <c r="N18" s="1147">
        <v>96392</v>
      </c>
      <c r="O18" s="1148">
        <v>8090</v>
      </c>
      <c r="P18" s="59">
        <v>8</v>
      </c>
      <c r="Q18" s="108"/>
      <c r="R18" s="108"/>
    </row>
    <row r="19" spans="1:18" ht="23.1" customHeight="1">
      <c r="A19" s="60">
        <v>9</v>
      </c>
      <c r="B19" s="93" t="s">
        <v>1026</v>
      </c>
      <c r="C19" s="1023">
        <v>94.92</v>
      </c>
      <c r="D19" s="1023">
        <v>24.37</v>
      </c>
      <c r="E19" s="1023">
        <v>83.05</v>
      </c>
      <c r="F19" s="1023">
        <v>100</v>
      </c>
      <c r="G19" s="1023">
        <v>25.29</v>
      </c>
      <c r="H19" s="1023">
        <v>31.08</v>
      </c>
      <c r="I19" s="1023">
        <v>94.92</v>
      </c>
      <c r="J19" s="1023">
        <v>24.38</v>
      </c>
      <c r="K19" s="1149">
        <v>82.91</v>
      </c>
      <c r="L19" s="1149">
        <v>140681</v>
      </c>
      <c r="M19" s="1149">
        <v>88151</v>
      </c>
      <c r="N19" s="1150">
        <v>83677</v>
      </c>
      <c r="O19" s="1151">
        <v>4474</v>
      </c>
      <c r="P19" s="55">
        <v>9</v>
      </c>
      <c r="Q19" s="108"/>
      <c r="R19" s="108"/>
    </row>
    <row r="20" spans="1:18" ht="23.1" customHeight="1">
      <c r="A20" s="60">
        <v>10</v>
      </c>
      <c r="B20" s="93" t="s">
        <v>1027</v>
      </c>
      <c r="C20" s="1023">
        <v>92.52</v>
      </c>
      <c r="D20" s="1023">
        <v>27.3</v>
      </c>
      <c r="E20" s="1023">
        <v>83.91</v>
      </c>
      <c r="F20" s="1023">
        <v>93.73</v>
      </c>
      <c r="G20" s="1023">
        <v>29.26</v>
      </c>
      <c r="H20" s="1023">
        <v>31.64</v>
      </c>
      <c r="I20" s="1023">
        <v>92.53</v>
      </c>
      <c r="J20" s="1023">
        <v>27.45</v>
      </c>
      <c r="K20" s="1149">
        <v>83.33</v>
      </c>
      <c r="L20" s="1149">
        <v>141515</v>
      </c>
      <c r="M20" s="1149">
        <v>86410</v>
      </c>
      <c r="N20" s="1150">
        <v>79951</v>
      </c>
      <c r="O20" s="1151">
        <v>6459</v>
      </c>
      <c r="P20" s="55">
        <v>10</v>
      </c>
      <c r="Q20" s="108"/>
      <c r="R20" s="108"/>
    </row>
    <row r="21" spans="1:18" s="99" customFormat="1" ht="23.1" customHeight="1">
      <c r="A21" s="62">
        <v>11</v>
      </c>
      <c r="B21" s="61" t="s">
        <v>1028</v>
      </c>
      <c r="C21" s="1007">
        <v>93.71</v>
      </c>
      <c r="D21" s="1007">
        <v>23.17</v>
      </c>
      <c r="E21" s="1007">
        <v>82.08</v>
      </c>
      <c r="F21" s="1007">
        <v>99.83</v>
      </c>
      <c r="G21" s="1007">
        <v>37.36</v>
      </c>
      <c r="H21" s="1007">
        <v>60.8</v>
      </c>
      <c r="I21" s="1007">
        <v>93.71</v>
      </c>
      <c r="J21" s="1007">
        <v>23.26</v>
      </c>
      <c r="K21" s="1141">
        <v>82.04</v>
      </c>
      <c r="L21" s="1141">
        <v>160747</v>
      </c>
      <c r="M21" s="1141">
        <v>98203</v>
      </c>
      <c r="N21" s="1142">
        <v>92028</v>
      </c>
      <c r="O21" s="1155">
        <v>6176</v>
      </c>
      <c r="P21" s="63">
        <v>11</v>
      </c>
      <c r="Q21" s="108"/>
      <c r="R21" s="108"/>
    </row>
    <row r="22" spans="1:18" s="99" customFormat="1" ht="23.1" customHeight="1">
      <c r="A22" s="62">
        <v>12</v>
      </c>
      <c r="B22" s="61" t="s">
        <v>1029</v>
      </c>
      <c r="C22" s="1009">
        <v>93.81</v>
      </c>
      <c r="D22" s="1009">
        <v>28.88</v>
      </c>
      <c r="E22" s="1009">
        <v>85.13</v>
      </c>
      <c r="F22" s="1009">
        <v>100</v>
      </c>
      <c r="G22" s="1009">
        <v>26.03</v>
      </c>
      <c r="H22" s="1009">
        <v>53.77</v>
      </c>
      <c r="I22" s="1009">
        <v>93.81</v>
      </c>
      <c r="J22" s="1009">
        <v>28.86</v>
      </c>
      <c r="K22" s="1144">
        <v>85.09</v>
      </c>
      <c r="L22" s="1144">
        <v>140241</v>
      </c>
      <c r="M22" s="1144">
        <v>89884</v>
      </c>
      <c r="N22" s="1156">
        <v>84321</v>
      </c>
      <c r="O22" s="1157">
        <v>5512</v>
      </c>
      <c r="P22" s="63">
        <v>12</v>
      </c>
      <c r="Q22" s="108"/>
      <c r="R22" s="108"/>
    </row>
    <row r="23" spans="1:18" s="99" customFormat="1" ht="23.1" customHeight="1">
      <c r="A23" s="66">
        <v>14</v>
      </c>
      <c r="B23" s="58" t="s">
        <v>1030</v>
      </c>
      <c r="C23" s="1005">
        <v>90.56</v>
      </c>
      <c r="D23" s="1005">
        <v>20.82</v>
      </c>
      <c r="E23" s="1005">
        <v>74.73</v>
      </c>
      <c r="F23" s="1005">
        <v>98.84</v>
      </c>
      <c r="G23" s="1005">
        <v>21.98</v>
      </c>
      <c r="H23" s="1005">
        <v>24.06</v>
      </c>
      <c r="I23" s="1005">
        <v>90.56</v>
      </c>
      <c r="J23" s="1005">
        <v>20.88</v>
      </c>
      <c r="K23" s="1158">
        <v>74.02</v>
      </c>
      <c r="L23" s="1158">
        <v>140650</v>
      </c>
      <c r="M23" s="1158">
        <v>90807</v>
      </c>
      <c r="N23" s="1159">
        <v>82238</v>
      </c>
      <c r="O23" s="1160">
        <v>8530</v>
      </c>
      <c r="P23" s="67">
        <v>14</v>
      </c>
      <c r="Q23" s="108"/>
      <c r="R23" s="108"/>
    </row>
    <row r="24" spans="1:18" s="99" customFormat="1" ht="23.1" customHeight="1">
      <c r="A24" s="62">
        <v>15</v>
      </c>
      <c r="B24" s="61" t="s">
        <v>1031</v>
      </c>
      <c r="C24" s="1007">
        <v>94.04</v>
      </c>
      <c r="D24" s="1007">
        <v>40.99</v>
      </c>
      <c r="E24" s="1007">
        <v>85.63</v>
      </c>
      <c r="F24" s="1007">
        <v>99.99</v>
      </c>
      <c r="G24" s="1007">
        <v>51.46</v>
      </c>
      <c r="H24" s="1007">
        <v>62.31</v>
      </c>
      <c r="I24" s="1007">
        <v>94.05</v>
      </c>
      <c r="J24" s="1007">
        <v>41.09</v>
      </c>
      <c r="K24" s="1141">
        <v>85.59</v>
      </c>
      <c r="L24" s="1141">
        <v>138990</v>
      </c>
      <c r="M24" s="1141">
        <v>88443</v>
      </c>
      <c r="N24" s="1142">
        <v>83178</v>
      </c>
      <c r="O24" s="1155">
        <v>5253</v>
      </c>
      <c r="P24" s="63">
        <v>15</v>
      </c>
      <c r="Q24" s="108"/>
      <c r="R24" s="108"/>
    </row>
    <row r="25" spans="1:18" s="99" customFormat="1" ht="23.1" customHeight="1">
      <c r="A25" s="62">
        <v>16</v>
      </c>
      <c r="B25" s="61" t="s">
        <v>1032</v>
      </c>
      <c r="C25" s="1007">
        <v>92.46</v>
      </c>
      <c r="D25" s="1007">
        <v>33.72</v>
      </c>
      <c r="E25" s="1007">
        <v>81.650000000000006</v>
      </c>
      <c r="F25" s="1007">
        <v>99.5</v>
      </c>
      <c r="G25" s="1007">
        <v>53.29</v>
      </c>
      <c r="H25" s="1007">
        <v>68.510000000000005</v>
      </c>
      <c r="I25" s="1007">
        <v>92.47</v>
      </c>
      <c r="J25" s="1007">
        <v>33.92</v>
      </c>
      <c r="K25" s="1141">
        <v>81.61</v>
      </c>
      <c r="L25" s="1141">
        <v>136670</v>
      </c>
      <c r="M25" s="1141">
        <v>84602</v>
      </c>
      <c r="N25" s="1142">
        <v>78230</v>
      </c>
      <c r="O25" s="1155">
        <v>6316</v>
      </c>
      <c r="P25" s="63">
        <v>16</v>
      </c>
      <c r="Q25" s="108"/>
      <c r="R25" s="108"/>
    </row>
    <row r="26" spans="1:18" s="99" customFormat="1" ht="23.1" customHeight="1">
      <c r="A26" s="62">
        <v>17</v>
      </c>
      <c r="B26" s="61" t="s">
        <v>1033</v>
      </c>
      <c r="C26" s="1007">
        <v>96.48</v>
      </c>
      <c r="D26" s="1007">
        <v>27.33</v>
      </c>
      <c r="E26" s="1007">
        <v>86.12</v>
      </c>
      <c r="F26" s="1007">
        <v>100</v>
      </c>
      <c r="G26" s="1007">
        <v>16.66</v>
      </c>
      <c r="H26" s="1007">
        <v>31.59</v>
      </c>
      <c r="I26" s="1007">
        <v>96.48</v>
      </c>
      <c r="J26" s="1007">
        <v>27.21</v>
      </c>
      <c r="K26" s="1141">
        <v>86.01</v>
      </c>
      <c r="L26" s="1141">
        <v>134780</v>
      </c>
      <c r="M26" s="1141">
        <v>83997</v>
      </c>
      <c r="N26" s="1142">
        <v>81038</v>
      </c>
      <c r="O26" s="1155">
        <v>2948</v>
      </c>
      <c r="P26" s="63">
        <v>17</v>
      </c>
      <c r="Q26" s="108"/>
      <c r="R26" s="108"/>
    </row>
    <row r="27" spans="1:18" s="99" customFormat="1" ht="23.1" customHeight="1">
      <c r="A27" s="62">
        <v>18</v>
      </c>
      <c r="B27" s="61" t="s">
        <v>1034</v>
      </c>
      <c r="C27" s="1009">
        <v>93.44</v>
      </c>
      <c r="D27" s="1009">
        <v>21.87</v>
      </c>
      <c r="E27" s="1009">
        <v>79.959999999999994</v>
      </c>
      <c r="F27" s="1009">
        <v>84.2</v>
      </c>
      <c r="G27" s="1009">
        <v>83.56</v>
      </c>
      <c r="H27" s="1009">
        <v>83.63</v>
      </c>
      <c r="I27" s="1009">
        <v>93.43</v>
      </c>
      <c r="J27" s="1009">
        <v>23.37</v>
      </c>
      <c r="K27" s="1144">
        <v>79.97</v>
      </c>
      <c r="L27" s="1144">
        <v>151206</v>
      </c>
      <c r="M27" s="1144">
        <v>90993</v>
      </c>
      <c r="N27" s="1156">
        <v>85017</v>
      </c>
      <c r="O27" s="1157">
        <v>5894</v>
      </c>
      <c r="P27" s="63">
        <v>18</v>
      </c>
      <c r="Q27" s="108"/>
      <c r="R27" s="108"/>
    </row>
    <row r="28" spans="1:18" s="99" customFormat="1" ht="23.1" customHeight="1">
      <c r="A28" s="68">
        <v>19</v>
      </c>
      <c r="B28" s="58" t="s">
        <v>1035</v>
      </c>
      <c r="C28" s="1005">
        <v>92.45</v>
      </c>
      <c r="D28" s="1005">
        <v>24.97</v>
      </c>
      <c r="E28" s="1005">
        <v>80.95</v>
      </c>
      <c r="F28" s="1005">
        <v>97.44</v>
      </c>
      <c r="G28" s="1005">
        <v>25.1</v>
      </c>
      <c r="H28" s="1005">
        <v>41.02</v>
      </c>
      <c r="I28" s="1005">
        <v>92.45</v>
      </c>
      <c r="J28" s="1005">
        <v>24.97</v>
      </c>
      <c r="K28" s="1158">
        <v>80.89</v>
      </c>
      <c r="L28" s="1158">
        <v>138678</v>
      </c>
      <c r="M28" s="1158">
        <v>89261</v>
      </c>
      <c r="N28" s="1159">
        <v>82524</v>
      </c>
      <c r="O28" s="1160">
        <v>6709</v>
      </c>
      <c r="P28" s="69">
        <v>19</v>
      </c>
      <c r="Q28" s="108"/>
      <c r="R28" s="108"/>
    </row>
    <row r="29" spans="1:18" s="99" customFormat="1" ht="23.1" customHeight="1">
      <c r="A29" s="62">
        <v>21</v>
      </c>
      <c r="B29" s="61" t="s">
        <v>1036</v>
      </c>
      <c r="C29" s="1007">
        <v>90.27</v>
      </c>
      <c r="D29" s="1007">
        <v>25.7</v>
      </c>
      <c r="E29" s="1007">
        <v>72.760000000000005</v>
      </c>
      <c r="F29" s="1007">
        <v>98.64</v>
      </c>
      <c r="G29" s="1007">
        <v>21.83</v>
      </c>
      <c r="H29" s="1007">
        <v>30.77</v>
      </c>
      <c r="I29" s="1007">
        <v>90.27</v>
      </c>
      <c r="J29" s="1007">
        <v>25.69</v>
      </c>
      <c r="K29" s="1141">
        <v>72.739999999999995</v>
      </c>
      <c r="L29" s="1141">
        <v>144018</v>
      </c>
      <c r="M29" s="1141">
        <v>94461</v>
      </c>
      <c r="N29" s="1142">
        <v>85272</v>
      </c>
      <c r="O29" s="1155">
        <v>9174</v>
      </c>
      <c r="P29" s="63">
        <v>21</v>
      </c>
      <c r="Q29" s="108"/>
      <c r="R29" s="108"/>
    </row>
    <row r="30" spans="1:18" s="99" customFormat="1" ht="23.1" customHeight="1">
      <c r="A30" s="62">
        <v>22</v>
      </c>
      <c r="B30" s="61" t="s">
        <v>1037</v>
      </c>
      <c r="C30" s="1007">
        <v>90.42</v>
      </c>
      <c r="D30" s="1007">
        <v>20.84</v>
      </c>
      <c r="E30" s="1007">
        <v>72.34</v>
      </c>
      <c r="F30" s="1007">
        <v>80.83</v>
      </c>
      <c r="G30" s="1007">
        <v>21.03</v>
      </c>
      <c r="H30" s="1007">
        <v>25.3</v>
      </c>
      <c r="I30" s="1007">
        <v>90.41</v>
      </c>
      <c r="J30" s="1007">
        <v>20.84</v>
      </c>
      <c r="K30" s="1141">
        <v>71.98</v>
      </c>
      <c r="L30" s="1141">
        <v>157797</v>
      </c>
      <c r="M30" s="1141">
        <v>102229</v>
      </c>
      <c r="N30" s="1142">
        <v>92422</v>
      </c>
      <c r="O30" s="1155">
        <v>9800</v>
      </c>
      <c r="P30" s="63">
        <v>22</v>
      </c>
      <c r="Q30" s="108"/>
      <c r="R30" s="108"/>
    </row>
    <row r="31" spans="1:18" s="99" customFormat="1" ht="23.1" customHeight="1">
      <c r="A31" s="62">
        <v>23</v>
      </c>
      <c r="B31" s="61" t="s">
        <v>1038</v>
      </c>
      <c r="C31" s="1007">
        <v>88.53</v>
      </c>
      <c r="D31" s="1007">
        <v>23.81</v>
      </c>
      <c r="E31" s="1007">
        <v>68.97</v>
      </c>
      <c r="F31" s="1007">
        <v>100</v>
      </c>
      <c r="G31" s="1007">
        <v>16.48</v>
      </c>
      <c r="H31" s="1007">
        <v>25.99</v>
      </c>
      <c r="I31" s="1007">
        <v>88.53</v>
      </c>
      <c r="J31" s="1007">
        <v>23.75</v>
      </c>
      <c r="K31" s="1141">
        <v>68.849999999999994</v>
      </c>
      <c r="L31" s="1141">
        <v>111153</v>
      </c>
      <c r="M31" s="1141">
        <v>75514</v>
      </c>
      <c r="N31" s="1142">
        <v>66854</v>
      </c>
      <c r="O31" s="1155">
        <v>8656</v>
      </c>
      <c r="P31" s="63">
        <v>23</v>
      </c>
      <c r="Q31" s="108"/>
      <c r="R31" s="108"/>
    </row>
    <row r="32" spans="1:18" s="99" customFormat="1" ht="23.1" customHeight="1">
      <c r="A32" s="62">
        <v>24</v>
      </c>
      <c r="B32" s="61" t="s">
        <v>1039</v>
      </c>
      <c r="C32" s="1009">
        <v>88.24</v>
      </c>
      <c r="D32" s="1009">
        <v>15.48</v>
      </c>
      <c r="E32" s="1009">
        <v>65.39</v>
      </c>
      <c r="F32" s="1009">
        <v>99.62</v>
      </c>
      <c r="G32" s="1009">
        <v>18.82</v>
      </c>
      <c r="H32" s="1009">
        <v>34.799999999999997</v>
      </c>
      <c r="I32" s="1009">
        <v>88.24</v>
      </c>
      <c r="J32" s="1009">
        <v>15.49</v>
      </c>
      <c r="K32" s="1144">
        <v>65.34</v>
      </c>
      <c r="L32" s="1144">
        <v>160183</v>
      </c>
      <c r="M32" s="1144">
        <v>105719</v>
      </c>
      <c r="N32" s="1156">
        <v>93291</v>
      </c>
      <c r="O32" s="1157">
        <v>12428</v>
      </c>
      <c r="P32" s="63">
        <v>24</v>
      </c>
      <c r="Q32" s="108"/>
      <c r="R32" s="108"/>
    </row>
    <row r="33" spans="1:18" s="99" customFormat="1" ht="23.1" customHeight="1">
      <c r="A33" s="66">
        <v>25</v>
      </c>
      <c r="B33" s="58" t="s">
        <v>1040</v>
      </c>
      <c r="C33" s="1005">
        <v>94.68</v>
      </c>
      <c r="D33" s="1005">
        <v>34.08</v>
      </c>
      <c r="E33" s="1005">
        <v>85</v>
      </c>
      <c r="F33" s="1005">
        <v>70.95</v>
      </c>
      <c r="G33" s="1005">
        <v>36.19</v>
      </c>
      <c r="H33" s="1005">
        <v>45.59</v>
      </c>
      <c r="I33" s="1005">
        <v>94.67</v>
      </c>
      <c r="J33" s="1005">
        <v>34.1</v>
      </c>
      <c r="K33" s="1158">
        <v>84.94</v>
      </c>
      <c r="L33" s="1158">
        <v>145640</v>
      </c>
      <c r="M33" s="1158">
        <v>91710</v>
      </c>
      <c r="N33" s="1159">
        <v>86823</v>
      </c>
      <c r="O33" s="1160">
        <v>4878</v>
      </c>
      <c r="P33" s="67">
        <v>25</v>
      </c>
      <c r="Q33" s="108"/>
      <c r="R33" s="108"/>
    </row>
    <row r="34" spans="1:18" s="99" customFormat="1" ht="23.1" customHeight="1">
      <c r="A34" s="62">
        <v>27</v>
      </c>
      <c r="B34" s="61" t="s">
        <v>1041</v>
      </c>
      <c r="C34" s="1007">
        <v>89.22</v>
      </c>
      <c r="D34" s="1007">
        <v>26.72</v>
      </c>
      <c r="E34" s="1007">
        <v>72.73</v>
      </c>
      <c r="F34" s="1007">
        <v>100</v>
      </c>
      <c r="G34" s="1007">
        <v>16.53</v>
      </c>
      <c r="H34" s="1007">
        <v>23.27</v>
      </c>
      <c r="I34" s="1007">
        <v>89.23</v>
      </c>
      <c r="J34" s="1007">
        <v>26.68</v>
      </c>
      <c r="K34" s="1141">
        <v>72.680000000000007</v>
      </c>
      <c r="L34" s="1141">
        <v>162069</v>
      </c>
      <c r="M34" s="1141">
        <v>109691</v>
      </c>
      <c r="N34" s="1142">
        <v>97873</v>
      </c>
      <c r="O34" s="1155">
        <v>11767</v>
      </c>
      <c r="P34" s="63">
        <v>27</v>
      </c>
      <c r="Q34" s="108"/>
      <c r="R34" s="108"/>
    </row>
    <row r="35" spans="1:18" s="99" customFormat="1" ht="23.1" customHeight="1">
      <c r="A35" s="62">
        <v>28</v>
      </c>
      <c r="B35" s="61" t="s">
        <v>1042</v>
      </c>
      <c r="C35" s="1007">
        <v>92.07</v>
      </c>
      <c r="D35" s="1007">
        <v>23.1</v>
      </c>
      <c r="E35" s="1007">
        <v>73.03</v>
      </c>
      <c r="F35" s="1007">
        <v>89.77</v>
      </c>
      <c r="G35" s="1007">
        <v>45.25</v>
      </c>
      <c r="H35" s="1007">
        <v>46.75</v>
      </c>
      <c r="I35" s="1007">
        <v>92.07</v>
      </c>
      <c r="J35" s="1007">
        <v>23.24</v>
      </c>
      <c r="K35" s="1141">
        <v>72.989999999999995</v>
      </c>
      <c r="L35" s="1141">
        <v>154108</v>
      </c>
      <c r="M35" s="1141">
        <v>100300</v>
      </c>
      <c r="N35" s="1142">
        <v>92351</v>
      </c>
      <c r="O35" s="1155">
        <v>7940</v>
      </c>
      <c r="P35" s="63">
        <v>28</v>
      </c>
      <c r="Q35" s="108"/>
      <c r="R35" s="108"/>
    </row>
    <row r="36" spans="1:18" s="99" customFormat="1" ht="23.1" customHeight="1">
      <c r="A36" s="62">
        <v>29</v>
      </c>
      <c r="B36" s="61" t="s">
        <v>1043</v>
      </c>
      <c r="C36" s="1007">
        <v>91.68</v>
      </c>
      <c r="D36" s="1007">
        <v>22.96</v>
      </c>
      <c r="E36" s="1007">
        <v>74.28</v>
      </c>
      <c r="F36" s="1007">
        <v>100</v>
      </c>
      <c r="G36" s="1007">
        <v>6.38</v>
      </c>
      <c r="H36" s="1007">
        <v>9.1</v>
      </c>
      <c r="I36" s="1007">
        <v>91.69</v>
      </c>
      <c r="J36" s="1007">
        <v>22.49</v>
      </c>
      <c r="K36" s="1141">
        <v>73.78</v>
      </c>
      <c r="L36" s="1141">
        <v>159046</v>
      </c>
      <c r="M36" s="1141">
        <v>108418</v>
      </c>
      <c r="N36" s="1142">
        <v>99391</v>
      </c>
      <c r="O36" s="1155">
        <v>9010</v>
      </c>
      <c r="P36" s="63">
        <v>29</v>
      </c>
      <c r="Q36" s="108"/>
      <c r="R36" s="108"/>
    </row>
    <row r="37" spans="1:18" s="99" customFormat="1" ht="23.1" customHeight="1">
      <c r="A37" s="62">
        <v>30</v>
      </c>
      <c r="B37" s="61" t="s">
        <v>1044</v>
      </c>
      <c r="C37" s="1009">
        <v>91.54</v>
      </c>
      <c r="D37" s="1009">
        <v>24.07</v>
      </c>
      <c r="E37" s="1009">
        <v>72.86</v>
      </c>
      <c r="F37" s="1009">
        <v>100</v>
      </c>
      <c r="G37" s="1009">
        <v>53.05</v>
      </c>
      <c r="H37" s="1009">
        <v>64.59</v>
      </c>
      <c r="I37" s="1009">
        <v>91.54</v>
      </c>
      <c r="J37" s="1009">
        <v>24.15</v>
      </c>
      <c r="K37" s="1144">
        <v>72.849999999999994</v>
      </c>
      <c r="L37" s="1144">
        <v>144035</v>
      </c>
      <c r="M37" s="1144">
        <v>94444</v>
      </c>
      <c r="N37" s="1156">
        <v>86449</v>
      </c>
      <c r="O37" s="1157">
        <v>7913</v>
      </c>
      <c r="P37" s="63">
        <v>30</v>
      </c>
      <c r="Q37" s="108"/>
      <c r="R37" s="108"/>
    </row>
    <row r="38" spans="1:18" s="99" customFormat="1" ht="23.1" customHeight="1">
      <c r="A38" s="66">
        <v>31</v>
      </c>
      <c r="B38" s="58" t="s">
        <v>1045</v>
      </c>
      <c r="C38" s="1005">
        <v>95.13</v>
      </c>
      <c r="D38" s="1005">
        <v>21.3</v>
      </c>
      <c r="E38" s="1005">
        <v>83.5</v>
      </c>
      <c r="F38" s="1005">
        <v>0</v>
      </c>
      <c r="G38" s="1005">
        <v>23.39</v>
      </c>
      <c r="H38" s="1005">
        <v>23.39</v>
      </c>
      <c r="I38" s="1005">
        <v>95.13</v>
      </c>
      <c r="J38" s="1005">
        <v>21.32</v>
      </c>
      <c r="K38" s="1158">
        <v>83.37</v>
      </c>
      <c r="L38" s="1158">
        <v>139331</v>
      </c>
      <c r="M38" s="1158">
        <v>88370</v>
      </c>
      <c r="N38" s="1159">
        <v>84071</v>
      </c>
      <c r="O38" s="1160">
        <v>4300</v>
      </c>
      <c r="P38" s="67">
        <v>31</v>
      </c>
      <c r="Q38" s="108"/>
      <c r="R38" s="108"/>
    </row>
    <row r="39" spans="1:18" s="99" customFormat="1" ht="23.1" customHeight="1">
      <c r="A39" s="62">
        <v>32</v>
      </c>
      <c r="B39" s="61" t="s">
        <v>1046</v>
      </c>
      <c r="C39" s="1007">
        <v>92.51</v>
      </c>
      <c r="D39" s="1007">
        <v>32.68</v>
      </c>
      <c r="E39" s="1007">
        <v>81.81</v>
      </c>
      <c r="F39" s="1007">
        <v>98.13</v>
      </c>
      <c r="G39" s="1007">
        <v>2.15</v>
      </c>
      <c r="H39" s="1007">
        <v>4.6100000000000003</v>
      </c>
      <c r="I39" s="1007">
        <v>92.51</v>
      </c>
      <c r="J39" s="1007">
        <v>29.45</v>
      </c>
      <c r="K39" s="1141">
        <v>80.17</v>
      </c>
      <c r="L39" s="1141">
        <v>141851</v>
      </c>
      <c r="M39" s="1141">
        <v>89588</v>
      </c>
      <c r="N39" s="1142">
        <v>82871</v>
      </c>
      <c r="O39" s="1155">
        <v>6694</v>
      </c>
      <c r="P39" s="63">
        <v>32</v>
      </c>
      <c r="Q39" s="108"/>
      <c r="R39" s="108"/>
    </row>
    <row r="40" spans="1:18" s="99" customFormat="1" ht="23.1" customHeight="1">
      <c r="A40" s="62">
        <v>33</v>
      </c>
      <c r="B40" s="61" t="s">
        <v>1047</v>
      </c>
      <c r="C40" s="1007">
        <v>94.03</v>
      </c>
      <c r="D40" s="1007">
        <v>25.29</v>
      </c>
      <c r="E40" s="1007">
        <v>77.87</v>
      </c>
      <c r="F40" s="1007">
        <v>99.94</v>
      </c>
      <c r="G40" s="1007">
        <v>40.369999999999997</v>
      </c>
      <c r="H40" s="1007">
        <v>51.21</v>
      </c>
      <c r="I40" s="1007">
        <v>94.03</v>
      </c>
      <c r="J40" s="1007">
        <v>25.44</v>
      </c>
      <c r="K40" s="1141">
        <v>77.8</v>
      </c>
      <c r="L40" s="1141">
        <v>131100</v>
      </c>
      <c r="M40" s="1141">
        <v>83669</v>
      </c>
      <c r="N40" s="1142">
        <v>78666</v>
      </c>
      <c r="O40" s="1155">
        <v>5004</v>
      </c>
      <c r="P40" s="63">
        <v>33</v>
      </c>
      <c r="Q40" s="108"/>
      <c r="R40" s="108"/>
    </row>
    <row r="41" spans="1:18" s="99" customFormat="1" ht="23.1" customHeight="1">
      <c r="A41" s="62">
        <v>34</v>
      </c>
      <c r="B41" s="61" t="s">
        <v>1048</v>
      </c>
      <c r="C41" s="1007">
        <v>91</v>
      </c>
      <c r="D41" s="1007">
        <v>29.73</v>
      </c>
      <c r="E41" s="1007">
        <v>76.989999999999995</v>
      </c>
      <c r="F41" s="1007">
        <v>100</v>
      </c>
      <c r="G41" s="1007">
        <v>36.409999999999997</v>
      </c>
      <c r="H41" s="1007">
        <v>48.04</v>
      </c>
      <c r="I41" s="1007">
        <v>91</v>
      </c>
      <c r="J41" s="1007">
        <v>29.75</v>
      </c>
      <c r="K41" s="1141">
        <v>76.97</v>
      </c>
      <c r="L41" s="1141">
        <v>174937</v>
      </c>
      <c r="M41" s="1141">
        <v>110876</v>
      </c>
      <c r="N41" s="1142">
        <v>100902</v>
      </c>
      <c r="O41" s="1155">
        <v>9905</v>
      </c>
      <c r="P41" s="63">
        <v>34</v>
      </c>
      <c r="Q41" s="108"/>
      <c r="R41" s="108"/>
    </row>
    <row r="42" spans="1:18" s="99" customFormat="1" ht="23.1" customHeight="1">
      <c r="A42" s="62">
        <v>35</v>
      </c>
      <c r="B42" s="72" t="s">
        <v>1049</v>
      </c>
      <c r="C42" s="1009">
        <v>94.12</v>
      </c>
      <c r="D42" s="1009">
        <v>30.95</v>
      </c>
      <c r="E42" s="1009">
        <v>82.69</v>
      </c>
      <c r="F42" s="1009">
        <v>100</v>
      </c>
      <c r="G42" s="1009">
        <v>23.84</v>
      </c>
      <c r="H42" s="1009">
        <v>30.07</v>
      </c>
      <c r="I42" s="1009">
        <v>94.12</v>
      </c>
      <c r="J42" s="1009">
        <v>30.88</v>
      </c>
      <c r="K42" s="1144">
        <v>82.59</v>
      </c>
      <c r="L42" s="1144">
        <v>140791</v>
      </c>
      <c r="M42" s="1144">
        <v>92269</v>
      </c>
      <c r="N42" s="1156">
        <v>86842</v>
      </c>
      <c r="O42" s="1157">
        <v>5356</v>
      </c>
      <c r="P42" s="63">
        <v>35</v>
      </c>
      <c r="Q42" s="108"/>
      <c r="R42" s="108"/>
    </row>
    <row r="43" spans="1:18" s="99" customFormat="1" ht="23.1" customHeight="1">
      <c r="A43" s="66">
        <v>36</v>
      </c>
      <c r="B43" s="58" t="s">
        <v>1050</v>
      </c>
      <c r="C43" s="1005">
        <v>90.17</v>
      </c>
      <c r="D43" s="1005">
        <v>42.12</v>
      </c>
      <c r="E43" s="1005">
        <v>79.849999999999994</v>
      </c>
      <c r="F43" s="1005">
        <v>100</v>
      </c>
      <c r="G43" s="1005">
        <v>67.05</v>
      </c>
      <c r="H43" s="1005">
        <v>68.989999999999995</v>
      </c>
      <c r="I43" s="1005">
        <v>90.17</v>
      </c>
      <c r="J43" s="1005">
        <v>42.24</v>
      </c>
      <c r="K43" s="1158">
        <v>79.83</v>
      </c>
      <c r="L43" s="1158">
        <v>140529</v>
      </c>
      <c r="M43" s="1158">
        <v>92535</v>
      </c>
      <c r="N43" s="1159">
        <v>83443</v>
      </c>
      <c r="O43" s="1160">
        <v>8577</v>
      </c>
      <c r="P43" s="67">
        <v>36</v>
      </c>
      <c r="Q43" s="108"/>
      <c r="R43" s="108"/>
    </row>
    <row r="44" spans="1:18" s="99" customFormat="1" ht="23.1" customHeight="1">
      <c r="A44" s="62">
        <v>37</v>
      </c>
      <c r="B44" s="61" t="s">
        <v>1051</v>
      </c>
      <c r="C44" s="1007">
        <v>91.72</v>
      </c>
      <c r="D44" s="1007">
        <v>17.239999999999998</v>
      </c>
      <c r="E44" s="1007">
        <v>73.87</v>
      </c>
      <c r="F44" s="1007">
        <v>96.47</v>
      </c>
      <c r="G44" s="1007">
        <v>30.98</v>
      </c>
      <c r="H44" s="1007">
        <v>48.3</v>
      </c>
      <c r="I44" s="1007">
        <v>91.72</v>
      </c>
      <c r="J44" s="1007">
        <v>17.32</v>
      </c>
      <c r="K44" s="1141">
        <v>73.83</v>
      </c>
      <c r="L44" s="1141">
        <v>152332</v>
      </c>
      <c r="M44" s="1141">
        <v>95767</v>
      </c>
      <c r="N44" s="1142">
        <v>87828</v>
      </c>
      <c r="O44" s="1155">
        <v>7755</v>
      </c>
      <c r="P44" s="63">
        <v>37</v>
      </c>
      <c r="Q44" s="108"/>
      <c r="R44" s="108"/>
    </row>
    <row r="45" spans="1:18" s="99" customFormat="1" ht="23.1" customHeight="1">
      <c r="A45" s="62">
        <v>38</v>
      </c>
      <c r="B45" s="61" t="s">
        <v>1052</v>
      </c>
      <c r="C45" s="1007">
        <v>94.63</v>
      </c>
      <c r="D45" s="1007">
        <v>17.59</v>
      </c>
      <c r="E45" s="1007">
        <v>77.44</v>
      </c>
      <c r="F45" s="1007">
        <v>99.9</v>
      </c>
      <c r="G45" s="1007">
        <v>44.51</v>
      </c>
      <c r="H45" s="1007">
        <v>55.56</v>
      </c>
      <c r="I45" s="1007">
        <v>94.64</v>
      </c>
      <c r="J45" s="1007">
        <v>17.920000000000002</v>
      </c>
      <c r="K45" s="1141">
        <v>77.37</v>
      </c>
      <c r="L45" s="1141">
        <v>147690</v>
      </c>
      <c r="M45" s="1141">
        <v>94880</v>
      </c>
      <c r="N45" s="1142">
        <v>89791</v>
      </c>
      <c r="O45" s="1155">
        <v>5089</v>
      </c>
      <c r="P45" s="63">
        <v>38</v>
      </c>
      <c r="Q45" s="108"/>
      <c r="R45" s="108"/>
    </row>
    <row r="46" spans="1:18" s="99" customFormat="1" ht="23.1" customHeight="1">
      <c r="A46" s="62">
        <v>39</v>
      </c>
      <c r="B46" s="61" t="s">
        <v>1053</v>
      </c>
      <c r="C46" s="1007">
        <v>93.8</v>
      </c>
      <c r="D46" s="1007">
        <v>39.4</v>
      </c>
      <c r="E46" s="1007">
        <v>84.3</v>
      </c>
      <c r="F46" s="1007">
        <v>99.88</v>
      </c>
      <c r="G46" s="1007">
        <v>67.67</v>
      </c>
      <c r="H46" s="1007">
        <v>76.8</v>
      </c>
      <c r="I46" s="1007">
        <v>93.8</v>
      </c>
      <c r="J46" s="1007">
        <v>39.5</v>
      </c>
      <c r="K46" s="1141">
        <v>84.3</v>
      </c>
      <c r="L46" s="1141">
        <v>152434</v>
      </c>
      <c r="M46" s="1141">
        <v>94488</v>
      </c>
      <c r="N46" s="1142">
        <v>88629</v>
      </c>
      <c r="O46" s="1155">
        <v>5859</v>
      </c>
      <c r="P46" s="63">
        <v>39</v>
      </c>
      <c r="Q46" s="108"/>
      <c r="R46" s="108"/>
    </row>
    <row r="47" spans="1:18" s="99" customFormat="1" ht="23.1" customHeight="1">
      <c r="A47" s="62">
        <v>42</v>
      </c>
      <c r="B47" s="61" t="s">
        <v>1054</v>
      </c>
      <c r="C47" s="1009">
        <v>95.84</v>
      </c>
      <c r="D47" s="1009">
        <v>41.34</v>
      </c>
      <c r="E47" s="1009">
        <v>91.58</v>
      </c>
      <c r="F47" s="1009">
        <v>100</v>
      </c>
      <c r="G47" s="1009">
        <v>32.03</v>
      </c>
      <c r="H47" s="1009">
        <v>45.44</v>
      </c>
      <c r="I47" s="1009">
        <v>95.84</v>
      </c>
      <c r="J47" s="1009">
        <v>41.21</v>
      </c>
      <c r="K47" s="1144">
        <v>91.51</v>
      </c>
      <c r="L47" s="1144">
        <v>165113</v>
      </c>
      <c r="M47" s="1144">
        <v>102797</v>
      </c>
      <c r="N47" s="1156">
        <v>98521</v>
      </c>
      <c r="O47" s="1157">
        <v>4246</v>
      </c>
      <c r="P47" s="63">
        <v>42</v>
      </c>
      <c r="Q47" s="108"/>
      <c r="R47" s="108"/>
    </row>
    <row r="48" spans="1:18" s="99" customFormat="1" ht="23.1" customHeight="1">
      <c r="A48" s="66">
        <v>43</v>
      </c>
      <c r="B48" s="58" t="s">
        <v>1055</v>
      </c>
      <c r="C48" s="1005">
        <v>90.26</v>
      </c>
      <c r="D48" s="1005">
        <v>28.48</v>
      </c>
      <c r="E48" s="1005">
        <v>73.55</v>
      </c>
      <c r="F48" s="1005">
        <v>73.42</v>
      </c>
      <c r="G48" s="1005">
        <v>48.34</v>
      </c>
      <c r="H48" s="1005">
        <v>51.42</v>
      </c>
      <c r="I48" s="1005">
        <v>90.25</v>
      </c>
      <c r="J48" s="1005">
        <v>28.72</v>
      </c>
      <c r="K48" s="1158">
        <v>73.47</v>
      </c>
      <c r="L48" s="1158">
        <v>121124</v>
      </c>
      <c r="M48" s="1158">
        <v>80311</v>
      </c>
      <c r="N48" s="1159">
        <v>72482</v>
      </c>
      <c r="O48" s="1160">
        <v>7741</v>
      </c>
      <c r="P48" s="67">
        <v>43</v>
      </c>
      <c r="Q48" s="108"/>
      <c r="R48" s="108"/>
    </row>
    <row r="49" spans="1:18" s="99" customFormat="1" ht="23.1" customHeight="1">
      <c r="A49" s="62">
        <v>44</v>
      </c>
      <c r="B49" s="61" t="s">
        <v>1056</v>
      </c>
      <c r="C49" s="1007">
        <v>91.86</v>
      </c>
      <c r="D49" s="1007">
        <v>21.7</v>
      </c>
      <c r="E49" s="1007">
        <v>76.59</v>
      </c>
      <c r="F49" s="1007">
        <v>100</v>
      </c>
      <c r="G49" s="1007">
        <v>12.96</v>
      </c>
      <c r="H49" s="1007">
        <v>18.86</v>
      </c>
      <c r="I49" s="1007">
        <v>91.86</v>
      </c>
      <c r="J49" s="1007">
        <v>21.57</v>
      </c>
      <c r="K49" s="1141">
        <v>76.400000000000006</v>
      </c>
      <c r="L49" s="1141">
        <v>138353</v>
      </c>
      <c r="M49" s="1141">
        <v>88878</v>
      </c>
      <c r="N49" s="1142">
        <v>81643</v>
      </c>
      <c r="O49" s="1155">
        <v>7234</v>
      </c>
      <c r="P49" s="63">
        <v>44</v>
      </c>
      <c r="Q49" s="108"/>
      <c r="R49" s="108"/>
    </row>
    <row r="50" spans="1:18" s="99" customFormat="1" ht="23.1" customHeight="1">
      <c r="A50" s="62">
        <v>45</v>
      </c>
      <c r="B50" s="61" t="s">
        <v>1057</v>
      </c>
      <c r="C50" s="1007">
        <v>96.07</v>
      </c>
      <c r="D50" s="1007">
        <v>24.98</v>
      </c>
      <c r="E50" s="1007">
        <v>86.18</v>
      </c>
      <c r="F50" s="1007">
        <v>100</v>
      </c>
      <c r="G50" s="1007">
        <v>41.72</v>
      </c>
      <c r="H50" s="1007">
        <v>52.08</v>
      </c>
      <c r="I50" s="1007">
        <v>96.08</v>
      </c>
      <c r="J50" s="1007">
        <v>25.25</v>
      </c>
      <c r="K50" s="1141">
        <v>86.08</v>
      </c>
      <c r="L50" s="1141">
        <v>129617</v>
      </c>
      <c r="M50" s="1141">
        <v>82004</v>
      </c>
      <c r="N50" s="1142">
        <v>78787</v>
      </c>
      <c r="O50" s="1155">
        <v>3217</v>
      </c>
      <c r="P50" s="63">
        <v>45</v>
      </c>
      <c r="Q50" s="108"/>
      <c r="R50" s="108"/>
    </row>
    <row r="51" spans="1:18" s="99" customFormat="1" ht="23.1" customHeight="1">
      <c r="A51" s="62">
        <v>46</v>
      </c>
      <c r="B51" s="61" t="s">
        <v>1058</v>
      </c>
      <c r="C51" s="1007">
        <v>95.25</v>
      </c>
      <c r="D51" s="1007">
        <v>25.07</v>
      </c>
      <c r="E51" s="1007">
        <v>81.11</v>
      </c>
      <c r="F51" s="1007">
        <v>100</v>
      </c>
      <c r="G51" s="1007">
        <v>42.83</v>
      </c>
      <c r="H51" s="1007">
        <v>58.34</v>
      </c>
      <c r="I51" s="1007">
        <v>95.25</v>
      </c>
      <c r="J51" s="1007">
        <v>25.14</v>
      </c>
      <c r="K51" s="1141">
        <v>81.08</v>
      </c>
      <c r="L51" s="1141">
        <v>124631</v>
      </c>
      <c r="M51" s="1141">
        <v>80026</v>
      </c>
      <c r="N51" s="1142">
        <v>76223</v>
      </c>
      <c r="O51" s="1155">
        <v>3797</v>
      </c>
      <c r="P51" s="63">
        <v>46</v>
      </c>
      <c r="Q51" s="108"/>
      <c r="R51" s="108"/>
    </row>
    <row r="52" spans="1:18" s="99" customFormat="1" ht="23.1" customHeight="1">
      <c r="A52" s="71">
        <v>47</v>
      </c>
      <c r="B52" s="72" t="s">
        <v>1059</v>
      </c>
      <c r="C52" s="1009">
        <v>93.53</v>
      </c>
      <c r="D52" s="1009">
        <v>30.48</v>
      </c>
      <c r="E52" s="1009">
        <v>82.69</v>
      </c>
      <c r="F52" s="1009">
        <v>99.81</v>
      </c>
      <c r="G52" s="1009">
        <v>17.89</v>
      </c>
      <c r="H52" s="1009">
        <v>65.84</v>
      </c>
      <c r="I52" s="1009">
        <v>93.54</v>
      </c>
      <c r="J52" s="1009">
        <v>30.45</v>
      </c>
      <c r="K52" s="1144">
        <v>82.68</v>
      </c>
      <c r="L52" s="1144">
        <v>132964</v>
      </c>
      <c r="M52" s="1144">
        <v>82531</v>
      </c>
      <c r="N52" s="1156">
        <v>77199</v>
      </c>
      <c r="O52" s="1157">
        <v>5332</v>
      </c>
      <c r="P52" s="73">
        <v>47</v>
      </c>
      <c r="Q52" s="108"/>
      <c r="R52" s="108"/>
    </row>
    <row r="53" spans="1:18" s="111" customFormat="1" ht="23.1" customHeight="1">
      <c r="A53" s="74">
        <v>49</v>
      </c>
      <c r="B53" s="61" t="s">
        <v>1060</v>
      </c>
      <c r="C53" s="1005">
        <v>94.1</v>
      </c>
      <c r="D53" s="1005">
        <v>23.92</v>
      </c>
      <c r="E53" s="1005">
        <v>84.35</v>
      </c>
      <c r="F53" s="1005">
        <v>100</v>
      </c>
      <c r="G53" s="1005">
        <v>9.32</v>
      </c>
      <c r="H53" s="1005">
        <v>48.63</v>
      </c>
      <c r="I53" s="1005">
        <v>94.11</v>
      </c>
      <c r="J53" s="1005">
        <v>23.84</v>
      </c>
      <c r="K53" s="1158">
        <v>84.3</v>
      </c>
      <c r="L53" s="1158">
        <v>151133</v>
      </c>
      <c r="M53" s="1158">
        <v>94002</v>
      </c>
      <c r="N53" s="1159">
        <v>88462</v>
      </c>
      <c r="O53" s="1160">
        <v>5541</v>
      </c>
      <c r="P53" s="75">
        <v>49</v>
      </c>
      <c r="Q53" s="108"/>
      <c r="R53" s="108"/>
    </row>
    <row r="54" spans="1:18" s="111" customFormat="1" ht="23.1" customHeight="1">
      <c r="A54" s="62">
        <v>50</v>
      </c>
      <c r="B54" s="61" t="s">
        <v>1061</v>
      </c>
      <c r="C54" s="1007">
        <v>95.91</v>
      </c>
      <c r="D54" s="1007">
        <v>34.56</v>
      </c>
      <c r="E54" s="1007">
        <v>87.81</v>
      </c>
      <c r="F54" s="1007">
        <v>100</v>
      </c>
      <c r="G54" s="1007">
        <v>72.540000000000006</v>
      </c>
      <c r="H54" s="1007">
        <v>87.57</v>
      </c>
      <c r="I54" s="1007">
        <v>95.91</v>
      </c>
      <c r="J54" s="1007">
        <v>34.630000000000003</v>
      </c>
      <c r="K54" s="1141">
        <v>87.81</v>
      </c>
      <c r="L54" s="1141">
        <v>141645</v>
      </c>
      <c r="M54" s="1141">
        <v>89035</v>
      </c>
      <c r="N54" s="1142">
        <v>85396</v>
      </c>
      <c r="O54" s="1155">
        <v>3639</v>
      </c>
      <c r="P54" s="63">
        <v>50</v>
      </c>
      <c r="Q54" s="108"/>
      <c r="R54" s="108"/>
    </row>
    <row r="55" spans="1:18" s="111" customFormat="1" ht="23.1" customHeight="1">
      <c r="A55" s="62">
        <v>51</v>
      </c>
      <c r="B55" s="61" t="s">
        <v>1062</v>
      </c>
      <c r="C55" s="1007">
        <v>96.24</v>
      </c>
      <c r="D55" s="1007">
        <v>29.23</v>
      </c>
      <c r="E55" s="1007">
        <v>85.74</v>
      </c>
      <c r="F55" s="1007">
        <v>100</v>
      </c>
      <c r="G55" s="1007">
        <v>61.73</v>
      </c>
      <c r="H55" s="1007">
        <v>74.69</v>
      </c>
      <c r="I55" s="1007">
        <v>96.24</v>
      </c>
      <c r="J55" s="1007">
        <v>29.58</v>
      </c>
      <c r="K55" s="1141">
        <v>85.71</v>
      </c>
      <c r="L55" s="1141">
        <v>121175</v>
      </c>
      <c r="M55" s="1141">
        <v>76543</v>
      </c>
      <c r="N55" s="1142">
        <v>73669</v>
      </c>
      <c r="O55" s="1155">
        <v>2847</v>
      </c>
      <c r="P55" s="63">
        <v>51</v>
      </c>
      <c r="Q55" s="108"/>
      <c r="R55" s="108"/>
    </row>
    <row r="56" spans="1:18" s="111" customFormat="1" ht="23.1" customHeight="1">
      <c r="A56" s="62">
        <v>52</v>
      </c>
      <c r="B56" s="61" t="s">
        <v>1063</v>
      </c>
      <c r="C56" s="1007">
        <v>98.19</v>
      </c>
      <c r="D56" s="1007">
        <v>41.61</v>
      </c>
      <c r="E56" s="1007">
        <v>95.9</v>
      </c>
      <c r="F56" s="1007">
        <v>100</v>
      </c>
      <c r="G56" s="1007">
        <v>66.41</v>
      </c>
      <c r="H56" s="1007">
        <v>80.510000000000005</v>
      </c>
      <c r="I56" s="1007">
        <v>98.19</v>
      </c>
      <c r="J56" s="1007">
        <v>42.2</v>
      </c>
      <c r="K56" s="1141">
        <v>95.87</v>
      </c>
      <c r="L56" s="1141">
        <v>133029</v>
      </c>
      <c r="M56" s="1141">
        <v>82165</v>
      </c>
      <c r="N56" s="1142">
        <v>80678</v>
      </c>
      <c r="O56" s="1155">
        <v>1482</v>
      </c>
      <c r="P56" s="63">
        <v>52</v>
      </c>
      <c r="Q56" s="108"/>
      <c r="R56" s="108"/>
    </row>
    <row r="57" spans="1:18" s="111" customFormat="1" ht="23.1" customHeight="1" thickBot="1">
      <c r="A57" s="77">
        <v>54</v>
      </c>
      <c r="B57" s="78" t="s">
        <v>1064</v>
      </c>
      <c r="C57" s="1013">
        <v>97.17</v>
      </c>
      <c r="D57" s="1014">
        <v>24.42</v>
      </c>
      <c r="E57" s="1014">
        <v>85.68</v>
      </c>
      <c r="F57" s="1014">
        <v>100</v>
      </c>
      <c r="G57" s="1014">
        <v>19.63</v>
      </c>
      <c r="H57" s="1014">
        <v>28.59</v>
      </c>
      <c r="I57" s="1014">
        <v>97.17</v>
      </c>
      <c r="J57" s="1014">
        <v>24.41</v>
      </c>
      <c r="K57" s="1161">
        <v>85.65</v>
      </c>
      <c r="L57" s="1161">
        <v>153737</v>
      </c>
      <c r="M57" s="1161">
        <v>92785</v>
      </c>
      <c r="N57" s="1162">
        <v>90163</v>
      </c>
      <c r="O57" s="1163">
        <v>2608</v>
      </c>
      <c r="P57" s="79">
        <v>54</v>
      </c>
      <c r="Q57" s="108"/>
      <c r="R57" s="108"/>
    </row>
    <row r="58" spans="1:18" ht="23.1" customHeight="1">
      <c r="A58" s="57">
        <v>55</v>
      </c>
      <c r="B58" s="92" t="s">
        <v>1065</v>
      </c>
      <c r="C58" s="1025">
        <v>95.99</v>
      </c>
      <c r="D58" s="1025">
        <v>27.09</v>
      </c>
      <c r="E58" s="1025">
        <v>89.96</v>
      </c>
      <c r="F58" s="1025">
        <v>100</v>
      </c>
      <c r="G58" s="1025">
        <v>2.38</v>
      </c>
      <c r="H58" s="1025">
        <v>49.7</v>
      </c>
      <c r="I58" s="1025">
        <v>95.99</v>
      </c>
      <c r="J58" s="1025">
        <v>26.97</v>
      </c>
      <c r="K58" s="1146">
        <v>89.92</v>
      </c>
      <c r="L58" s="1146">
        <v>144674</v>
      </c>
      <c r="M58" s="1146">
        <v>87878</v>
      </c>
      <c r="N58" s="1147">
        <v>84354</v>
      </c>
      <c r="O58" s="1148">
        <v>3524</v>
      </c>
      <c r="P58" s="59">
        <v>55</v>
      </c>
      <c r="Q58" s="108"/>
      <c r="R58" s="108"/>
    </row>
    <row r="59" spans="1:18" ht="23.1" customHeight="1">
      <c r="A59" s="60">
        <v>56</v>
      </c>
      <c r="B59" s="93" t="s">
        <v>1066</v>
      </c>
      <c r="C59" s="1023">
        <v>96.17</v>
      </c>
      <c r="D59" s="1023">
        <v>28.55</v>
      </c>
      <c r="E59" s="1023">
        <v>85.1</v>
      </c>
      <c r="F59" s="1023">
        <v>100</v>
      </c>
      <c r="G59" s="1023">
        <v>22.4</v>
      </c>
      <c r="H59" s="1023">
        <v>32.03</v>
      </c>
      <c r="I59" s="1023">
        <v>96.17</v>
      </c>
      <c r="J59" s="1023">
        <v>28.37</v>
      </c>
      <c r="K59" s="1149">
        <v>84.8</v>
      </c>
      <c r="L59" s="1149">
        <v>149557</v>
      </c>
      <c r="M59" s="1149">
        <v>94187</v>
      </c>
      <c r="N59" s="1150">
        <v>90581</v>
      </c>
      <c r="O59" s="1151">
        <v>3605</v>
      </c>
      <c r="P59" s="55">
        <v>56</v>
      </c>
      <c r="Q59" s="108"/>
      <c r="R59" s="108"/>
    </row>
    <row r="60" spans="1:18" ht="23.1" customHeight="1">
      <c r="A60" s="60">
        <v>57</v>
      </c>
      <c r="B60" s="93" t="s">
        <v>1067</v>
      </c>
      <c r="C60" s="1023">
        <v>96.83</v>
      </c>
      <c r="D60" s="1023">
        <v>16.02</v>
      </c>
      <c r="E60" s="1023">
        <v>79.53</v>
      </c>
      <c r="F60" s="1023">
        <v>100</v>
      </c>
      <c r="G60" s="1023">
        <v>45.57</v>
      </c>
      <c r="H60" s="1023">
        <v>71.94</v>
      </c>
      <c r="I60" s="1023">
        <v>96.84</v>
      </c>
      <c r="J60" s="1023">
        <v>16.2</v>
      </c>
      <c r="K60" s="1149">
        <v>79.510000000000005</v>
      </c>
      <c r="L60" s="1149">
        <v>125987</v>
      </c>
      <c r="M60" s="1149">
        <v>75556</v>
      </c>
      <c r="N60" s="1150">
        <v>73165</v>
      </c>
      <c r="O60" s="1151">
        <v>2391</v>
      </c>
      <c r="P60" s="55">
        <v>57</v>
      </c>
      <c r="Q60" s="108"/>
      <c r="R60" s="108"/>
    </row>
    <row r="61" spans="1:18" ht="23.1" customHeight="1">
      <c r="A61" s="60">
        <v>58</v>
      </c>
      <c r="B61" s="93" t="s">
        <v>1068</v>
      </c>
      <c r="C61" s="1023">
        <v>96.47</v>
      </c>
      <c r="D61" s="1023">
        <v>21.02</v>
      </c>
      <c r="E61" s="1023">
        <v>84.42</v>
      </c>
      <c r="F61" s="1023">
        <v>100</v>
      </c>
      <c r="G61" s="1023">
        <v>12.48</v>
      </c>
      <c r="H61" s="1023">
        <v>22.75</v>
      </c>
      <c r="I61" s="1023">
        <v>96.47</v>
      </c>
      <c r="J61" s="1023">
        <v>20.82</v>
      </c>
      <c r="K61" s="1149">
        <v>84.15</v>
      </c>
      <c r="L61" s="1149">
        <v>113748</v>
      </c>
      <c r="M61" s="1149">
        <v>69324</v>
      </c>
      <c r="N61" s="1150">
        <v>66879</v>
      </c>
      <c r="O61" s="1151">
        <v>2444</v>
      </c>
      <c r="P61" s="55">
        <v>58</v>
      </c>
      <c r="Q61" s="108"/>
      <c r="R61" s="108"/>
    </row>
    <row r="62" spans="1:18" ht="23.1" customHeight="1">
      <c r="A62" s="60">
        <v>59</v>
      </c>
      <c r="B62" s="93" t="s">
        <v>1069</v>
      </c>
      <c r="C62" s="1024">
        <v>96.6</v>
      </c>
      <c r="D62" s="1024">
        <v>17.86</v>
      </c>
      <c r="E62" s="1024">
        <v>83.52</v>
      </c>
      <c r="F62" s="1024">
        <v>100</v>
      </c>
      <c r="G62" s="1024">
        <v>18.920000000000002</v>
      </c>
      <c r="H62" s="1024">
        <v>25.04</v>
      </c>
      <c r="I62" s="1024">
        <v>96.6</v>
      </c>
      <c r="J62" s="1024">
        <v>17.89</v>
      </c>
      <c r="K62" s="1152">
        <v>83.26</v>
      </c>
      <c r="L62" s="1152">
        <v>113658</v>
      </c>
      <c r="M62" s="1152">
        <v>69609</v>
      </c>
      <c r="N62" s="1153">
        <v>67245</v>
      </c>
      <c r="O62" s="1154">
        <v>2363</v>
      </c>
      <c r="P62" s="55">
        <v>59</v>
      </c>
      <c r="Q62" s="108"/>
      <c r="R62" s="108"/>
    </row>
    <row r="63" spans="1:18" ht="23.1" customHeight="1">
      <c r="A63" s="57">
        <v>61</v>
      </c>
      <c r="B63" s="92" t="s">
        <v>1070</v>
      </c>
      <c r="C63" s="1025">
        <v>97.41</v>
      </c>
      <c r="D63" s="1025">
        <v>27.97</v>
      </c>
      <c r="E63" s="1025">
        <v>91.07</v>
      </c>
      <c r="F63" s="1025">
        <v>97.08</v>
      </c>
      <c r="G63" s="1025">
        <v>0</v>
      </c>
      <c r="H63" s="1025">
        <v>49.67</v>
      </c>
      <c r="I63" s="1025">
        <v>97.41</v>
      </c>
      <c r="J63" s="1025">
        <v>27.73</v>
      </c>
      <c r="K63" s="1146">
        <v>91</v>
      </c>
      <c r="L63" s="1146">
        <v>115097</v>
      </c>
      <c r="M63" s="1146">
        <v>68471</v>
      </c>
      <c r="N63" s="1147">
        <v>66701</v>
      </c>
      <c r="O63" s="1148">
        <v>1771</v>
      </c>
      <c r="P63" s="59">
        <v>61</v>
      </c>
      <c r="Q63" s="108"/>
      <c r="R63" s="108"/>
    </row>
    <row r="64" spans="1:18" ht="23.1" customHeight="1">
      <c r="A64" s="60">
        <v>65</v>
      </c>
      <c r="B64" s="93" t="s">
        <v>1071</v>
      </c>
      <c r="C64" s="1023">
        <v>99.86</v>
      </c>
      <c r="D64" s="1023">
        <v>89.83</v>
      </c>
      <c r="E64" s="1023">
        <v>99.82</v>
      </c>
      <c r="F64" s="1023">
        <v>100</v>
      </c>
      <c r="G64" s="1023">
        <v>0</v>
      </c>
      <c r="H64" s="1023">
        <v>100</v>
      </c>
      <c r="I64" s="1023">
        <v>99.86</v>
      </c>
      <c r="J64" s="1023">
        <v>89.83</v>
      </c>
      <c r="K64" s="1149">
        <v>99.82</v>
      </c>
      <c r="L64" s="1149">
        <v>103843</v>
      </c>
      <c r="M64" s="1149">
        <v>62664</v>
      </c>
      <c r="N64" s="1150">
        <v>62577</v>
      </c>
      <c r="O64" s="1151">
        <v>87</v>
      </c>
      <c r="P64" s="55">
        <v>65</v>
      </c>
      <c r="Q64" s="108"/>
      <c r="R64" s="108"/>
    </row>
    <row r="65" spans="1:18" ht="23.1" customHeight="1">
      <c r="A65" s="60">
        <v>66</v>
      </c>
      <c r="B65" s="93" t="s">
        <v>1072</v>
      </c>
      <c r="C65" s="1023">
        <v>97.44</v>
      </c>
      <c r="D65" s="1023">
        <v>33.479999999999997</v>
      </c>
      <c r="E65" s="1023">
        <v>92.73</v>
      </c>
      <c r="F65" s="1023">
        <v>100</v>
      </c>
      <c r="G65" s="1023">
        <v>23.82</v>
      </c>
      <c r="H65" s="1023">
        <v>42.39</v>
      </c>
      <c r="I65" s="1023">
        <v>97.44</v>
      </c>
      <c r="J65" s="1023">
        <v>33.28</v>
      </c>
      <c r="K65" s="1149">
        <v>92.63</v>
      </c>
      <c r="L65" s="1149">
        <v>139514</v>
      </c>
      <c r="M65" s="1149">
        <v>81895</v>
      </c>
      <c r="N65" s="1150">
        <v>79801</v>
      </c>
      <c r="O65" s="1151">
        <v>2094</v>
      </c>
      <c r="P65" s="55">
        <v>66</v>
      </c>
      <c r="Q65" s="108"/>
      <c r="R65" s="108"/>
    </row>
    <row r="66" spans="1:18" s="99" customFormat="1" ht="23.1" customHeight="1">
      <c r="A66" s="62">
        <v>68</v>
      </c>
      <c r="B66" s="61" t="s">
        <v>1073</v>
      </c>
      <c r="C66" s="1007">
        <v>94.1</v>
      </c>
      <c r="D66" s="1007">
        <v>23.59</v>
      </c>
      <c r="E66" s="1007">
        <v>83.76</v>
      </c>
      <c r="F66" s="1007">
        <v>100</v>
      </c>
      <c r="G66" s="1007">
        <v>71.959999999999994</v>
      </c>
      <c r="H66" s="1007">
        <v>85.5</v>
      </c>
      <c r="I66" s="1007">
        <v>94.1</v>
      </c>
      <c r="J66" s="1007">
        <v>23.82</v>
      </c>
      <c r="K66" s="1141">
        <v>83.76</v>
      </c>
      <c r="L66" s="1141">
        <v>118764</v>
      </c>
      <c r="M66" s="1141">
        <v>71136</v>
      </c>
      <c r="N66" s="1142">
        <v>66940</v>
      </c>
      <c r="O66" s="1155">
        <v>4170</v>
      </c>
      <c r="P66" s="63">
        <v>68</v>
      </c>
      <c r="Q66" s="108"/>
      <c r="R66" s="108"/>
    </row>
    <row r="67" spans="1:18" s="99" customFormat="1" ht="23.1" customHeight="1">
      <c r="A67" s="62">
        <v>70</v>
      </c>
      <c r="B67" s="61" t="s">
        <v>1074</v>
      </c>
      <c r="C67" s="1009">
        <v>94.91</v>
      </c>
      <c r="D67" s="1009">
        <v>31.9</v>
      </c>
      <c r="E67" s="1009">
        <v>86.37</v>
      </c>
      <c r="F67" s="1009">
        <v>100</v>
      </c>
      <c r="G67" s="1009">
        <v>27.61</v>
      </c>
      <c r="H67" s="1009">
        <v>48.34</v>
      </c>
      <c r="I67" s="1009">
        <v>94.92</v>
      </c>
      <c r="J67" s="1009">
        <v>31.87</v>
      </c>
      <c r="K67" s="1144">
        <v>86.32</v>
      </c>
      <c r="L67" s="1144">
        <v>131012</v>
      </c>
      <c r="M67" s="1144">
        <v>78792</v>
      </c>
      <c r="N67" s="1156">
        <v>74786</v>
      </c>
      <c r="O67" s="1157">
        <v>4005</v>
      </c>
      <c r="P67" s="63">
        <v>70</v>
      </c>
      <c r="Q67" s="108"/>
      <c r="R67" s="108"/>
    </row>
    <row r="68" spans="1:18" s="99" customFormat="1" ht="23.1" customHeight="1">
      <c r="A68" s="66">
        <v>78</v>
      </c>
      <c r="B68" s="58" t="s">
        <v>1075</v>
      </c>
      <c r="C68" s="1005">
        <v>94.49</v>
      </c>
      <c r="D68" s="1005">
        <v>25.21</v>
      </c>
      <c r="E68" s="1005">
        <v>82.48</v>
      </c>
      <c r="F68" s="1005">
        <v>100</v>
      </c>
      <c r="G68" s="1005">
        <v>24.02</v>
      </c>
      <c r="H68" s="1005">
        <v>43.09</v>
      </c>
      <c r="I68" s="1005">
        <v>94.5</v>
      </c>
      <c r="J68" s="1005">
        <v>25.2</v>
      </c>
      <c r="K68" s="1158">
        <v>82.41</v>
      </c>
      <c r="L68" s="1158">
        <v>112886</v>
      </c>
      <c r="M68" s="1158">
        <v>70106</v>
      </c>
      <c r="N68" s="1159">
        <v>66248</v>
      </c>
      <c r="O68" s="1160">
        <v>3857</v>
      </c>
      <c r="P68" s="67">
        <v>78</v>
      </c>
      <c r="Q68" s="108"/>
      <c r="R68" s="108"/>
    </row>
    <row r="69" spans="1:18" s="99" customFormat="1" ht="23.1" customHeight="1">
      <c r="A69" s="62">
        <v>84</v>
      </c>
      <c r="B69" s="61" t="s">
        <v>1076</v>
      </c>
      <c r="C69" s="1007">
        <v>95.13</v>
      </c>
      <c r="D69" s="1007">
        <v>32.32</v>
      </c>
      <c r="E69" s="1007">
        <v>86.97</v>
      </c>
      <c r="F69" s="1007">
        <v>100</v>
      </c>
      <c r="G69" s="1007">
        <v>22.76</v>
      </c>
      <c r="H69" s="1007">
        <v>90.68</v>
      </c>
      <c r="I69" s="1007">
        <v>95.14</v>
      </c>
      <c r="J69" s="1007">
        <v>32.31</v>
      </c>
      <c r="K69" s="1141">
        <v>86.97</v>
      </c>
      <c r="L69" s="1141">
        <v>135092</v>
      </c>
      <c r="M69" s="1141">
        <v>87105</v>
      </c>
      <c r="N69" s="1142">
        <v>82868</v>
      </c>
      <c r="O69" s="1155">
        <v>4225</v>
      </c>
      <c r="P69" s="63">
        <v>84</v>
      </c>
      <c r="Q69" s="108"/>
      <c r="R69" s="108"/>
    </row>
    <row r="70" spans="1:18" s="99" customFormat="1" ht="23.1" customHeight="1">
      <c r="A70" s="62">
        <v>85</v>
      </c>
      <c r="B70" s="61" t="s">
        <v>1077</v>
      </c>
      <c r="C70" s="1007">
        <v>96.31</v>
      </c>
      <c r="D70" s="1007">
        <v>34.61</v>
      </c>
      <c r="E70" s="1007">
        <v>89.31</v>
      </c>
      <c r="F70" s="1007">
        <v>100</v>
      </c>
      <c r="G70" s="1007">
        <v>54.32</v>
      </c>
      <c r="H70" s="1007">
        <v>66.06</v>
      </c>
      <c r="I70" s="1007">
        <v>96.32</v>
      </c>
      <c r="J70" s="1007">
        <v>34.9</v>
      </c>
      <c r="K70" s="1141">
        <v>89.26</v>
      </c>
      <c r="L70" s="1141">
        <v>151907</v>
      </c>
      <c r="M70" s="1141">
        <v>95742</v>
      </c>
      <c r="N70" s="1142">
        <v>92215</v>
      </c>
      <c r="O70" s="1155">
        <v>3496</v>
      </c>
      <c r="P70" s="63">
        <v>85</v>
      </c>
      <c r="Q70" s="108"/>
      <c r="R70" s="108"/>
    </row>
    <row r="71" spans="1:18" s="99" customFormat="1" ht="23.1" customHeight="1">
      <c r="A71" s="62">
        <v>89</v>
      </c>
      <c r="B71" s="61" t="s">
        <v>1078</v>
      </c>
      <c r="C71" s="1007">
        <v>95.8</v>
      </c>
      <c r="D71" s="1007">
        <v>28.88</v>
      </c>
      <c r="E71" s="1007">
        <v>87.33</v>
      </c>
      <c r="F71" s="1007">
        <v>100</v>
      </c>
      <c r="G71" s="1007">
        <v>45.29</v>
      </c>
      <c r="H71" s="1007">
        <v>87.5</v>
      </c>
      <c r="I71" s="1007">
        <v>95.81</v>
      </c>
      <c r="J71" s="1007">
        <v>28.9</v>
      </c>
      <c r="K71" s="1141">
        <v>87.33</v>
      </c>
      <c r="L71" s="1141">
        <v>126450</v>
      </c>
      <c r="M71" s="1141">
        <v>80561</v>
      </c>
      <c r="N71" s="1142">
        <v>77182</v>
      </c>
      <c r="O71" s="1155">
        <v>3378</v>
      </c>
      <c r="P71" s="63">
        <v>89</v>
      </c>
      <c r="Q71" s="108"/>
      <c r="R71" s="108"/>
    </row>
    <row r="72" spans="1:18" s="99" customFormat="1" ht="23.1" customHeight="1">
      <c r="A72" s="62">
        <v>90</v>
      </c>
      <c r="B72" s="61" t="s">
        <v>1079</v>
      </c>
      <c r="C72" s="1009">
        <v>94.92</v>
      </c>
      <c r="D72" s="1009">
        <v>27.2</v>
      </c>
      <c r="E72" s="1009">
        <v>85.81</v>
      </c>
      <c r="F72" s="1009">
        <v>100</v>
      </c>
      <c r="G72" s="1009">
        <v>45.5</v>
      </c>
      <c r="H72" s="1009">
        <v>55.38</v>
      </c>
      <c r="I72" s="1009">
        <v>94.92</v>
      </c>
      <c r="J72" s="1009">
        <v>27.39</v>
      </c>
      <c r="K72" s="1144">
        <v>85.75</v>
      </c>
      <c r="L72" s="1144">
        <v>129617</v>
      </c>
      <c r="M72" s="1144">
        <v>80445</v>
      </c>
      <c r="N72" s="1156">
        <v>76356</v>
      </c>
      <c r="O72" s="1157">
        <v>4088</v>
      </c>
      <c r="P72" s="63">
        <v>90</v>
      </c>
      <c r="Q72" s="108"/>
      <c r="R72" s="108"/>
    </row>
    <row r="73" spans="1:18" s="99" customFormat="1" ht="23.1" customHeight="1">
      <c r="A73" s="68">
        <v>91</v>
      </c>
      <c r="B73" s="58" t="s">
        <v>1080</v>
      </c>
      <c r="C73" s="1005">
        <v>95.34</v>
      </c>
      <c r="D73" s="1005">
        <v>22.9</v>
      </c>
      <c r="E73" s="1005">
        <v>78.92</v>
      </c>
      <c r="F73" s="1005">
        <v>100</v>
      </c>
      <c r="G73" s="1005">
        <v>14.33</v>
      </c>
      <c r="H73" s="1005">
        <v>37.700000000000003</v>
      </c>
      <c r="I73" s="1005">
        <v>95.34</v>
      </c>
      <c r="J73" s="1005">
        <v>22.85</v>
      </c>
      <c r="K73" s="1158">
        <v>78.83</v>
      </c>
      <c r="L73" s="1158">
        <v>161526</v>
      </c>
      <c r="M73" s="1158">
        <v>98004</v>
      </c>
      <c r="N73" s="1159">
        <v>93438</v>
      </c>
      <c r="O73" s="1160">
        <v>4557</v>
      </c>
      <c r="P73" s="69">
        <v>91</v>
      </c>
      <c r="Q73" s="108"/>
      <c r="R73" s="108"/>
    </row>
    <row r="74" spans="1:18" s="99" customFormat="1" ht="23.1" customHeight="1">
      <c r="A74" s="62">
        <v>92</v>
      </c>
      <c r="B74" s="61" t="s">
        <v>1081</v>
      </c>
      <c r="C74" s="1007">
        <v>94.69</v>
      </c>
      <c r="D74" s="1007">
        <v>20.329999999999998</v>
      </c>
      <c r="E74" s="1007">
        <v>69.680000000000007</v>
      </c>
      <c r="F74" s="1007">
        <v>100</v>
      </c>
      <c r="G74" s="1007">
        <v>13.63</v>
      </c>
      <c r="H74" s="1007">
        <v>21.27</v>
      </c>
      <c r="I74" s="1007">
        <v>94.69</v>
      </c>
      <c r="J74" s="1007">
        <v>20.22</v>
      </c>
      <c r="K74" s="1141">
        <v>69.38</v>
      </c>
      <c r="L74" s="1141">
        <v>155290</v>
      </c>
      <c r="M74" s="1141">
        <v>95842</v>
      </c>
      <c r="N74" s="1142">
        <v>90754</v>
      </c>
      <c r="O74" s="1155">
        <v>5082</v>
      </c>
      <c r="P74" s="63">
        <v>92</v>
      </c>
      <c r="Q74" s="108"/>
      <c r="R74" s="108"/>
    </row>
    <row r="75" spans="1:18" s="99" customFormat="1" ht="23.1" customHeight="1">
      <c r="A75" s="62">
        <v>94</v>
      </c>
      <c r="B75" s="61" t="s">
        <v>1082</v>
      </c>
      <c r="C75" s="1007">
        <v>92.26</v>
      </c>
      <c r="D75" s="1007">
        <v>27.02</v>
      </c>
      <c r="E75" s="1007">
        <v>79.53</v>
      </c>
      <c r="F75" s="1007">
        <v>94.24</v>
      </c>
      <c r="G75" s="1007">
        <v>59.74</v>
      </c>
      <c r="H75" s="1007">
        <v>68.37</v>
      </c>
      <c r="I75" s="1007">
        <v>92.27</v>
      </c>
      <c r="J75" s="1007">
        <v>27.22</v>
      </c>
      <c r="K75" s="1141">
        <v>79.510000000000005</v>
      </c>
      <c r="L75" s="1141">
        <v>153733</v>
      </c>
      <c r="M75" s="1141">
        <v>102073</v>
      </c>
      <c r="N75" s="1142">
        <v>94156</v>
      </c>
      <c r="O75" s="1155">
        <v>7916</v>
      </c>
      <c r="P75" s="63">
        <v>94</v>
      </c>
      <c r="Q75" s="108"/>
      <c r="R75" s="108"/>
    </row>
    <row r="76" spans="1:18" s="99" customFormat="1" ht="23.1" customHeight="1">
      <c r="A76" s="62">
        <v>301</v>
      </c>
      <c r="B76" s="61" t="s">
        <v>1083</v>
      </c>
      <c r="C76" s="1007">
        <v>100</v>
      </c>
      <c r="D76" s="1007" t="s">
        <v>572</v>
      </c>
      <c r="E76" s="1007">
        <v>100</v>
      </c>
      <c r="F76" s="1007" t="s">
        <v>572</v>
      </c>
      <c r="G76" s="1007" t="s">
        <v>572</v>
      </c>
      <c r="H76" s="1007" t="s">
        <v>572</v>
      </c>
      <c r="I76" s="1007">
        <v>100</v>
      </c>
      <c r="J76" s="1007" t="s">
        <v>572</v>
      </c>
      <c r="K76" s="1141">
        <v>100</v>
      </c>
      <c r="L76" s="1141">
        <v>371507</v>
      </c>
      <c r="M76" s="1141">
        <v>236627</v>
      </c>
      <c r="N76" s="1142">
        <v>236627</v>
      </c>
      <c r="O76" s="1155">
        <v>0</v>
      </c>
      <c r="P76" s="63">
        <v>301</v>
      </c>
      <c r="Q76" s="108"/>
      <c r="R76" s="108"/>
    </row>
    <row r="77" spans="1:18" s="99" customFormat="1" ht="23.1" customHeight="1">
      <c r="A77" s="62">
        <v>302</v>
      </c>
      <c r="B77" s="61" t="s">
        <v>1084</v>
      </c>
      <c r="C77" s="1009">
        <v>99.91</v>
      </c>
      <c r="D77" s="1009">
        <v>55.22</v>
      </c>
      <c r="E77" s="1009">
        <v>99.85</v>
      </c>
      <c r="F77" s="1009" t="s">
        <v>572</v>
      </c>
      <c r="G77" s="1009" t="s">
        <v>572</v>
      </c>
      <c r="H77" s="1009" t="s">
        <v>572</v>
      </c>
      <c r="I77" s="1009">
        <v>99.91</v>
      </c>
      <c r="J77" s="1009">
        <v>55.22</v>
      </c>
      <c r="K77" s="1144">
        <v>99.85</v>
      </c>
      <c r="L77" s="1144">
        <v>369402</v>
      </c>
      <c r="M77" s="1144">
        <v>221641</v>
      </c>
      <c r="N77" s="1156">
        <v>221445</v>
      </c>
      <c r="O77" s="1157">
        <v>197</v>
      </c>
      <c r="P77" s="63">
        <v>302</v>
      </c>
      <c r="Q77" s="108"/>
      <c r="R77" s="108"/>
    </row>
    <row r="78" spans="1:18" s="99" customFormat="1" ht="23.1" customHeight="1">
      <c r="A78" s="66">
        <v>303</v>
      </c>
      <c r="B78" s="58" t="s">
        <v>1085</v>
      </c>
      <c r="C78" s="1005">
        <v>100</v>
      </c>
      <c r="D78" s="1005" t="s">
        <v>572</v>
      </c>
      <c r="E78" s="1005">
        <v>100</v>
      </c>
      <c r="F78" s="1005" t="s">
        <v>572</v>
      </c>
      <c r="G78" s="1005" t="s">
        <v>572</v>
      </c>
      <c r="H78" s="1005" t="s">
        <v>572</v>
      </c>
      <c r="I78" s="1005">
        <v>100</v>
      </c>
      <c r="J78" s="1005" t="s">
        <v>572</v>
      </c>
      <c r="K78" s="1158">
        <v>100</v>
      </c>
      <c r="L78" s="1158">
        <v>390199</v>
      </c>
      <c r="M78" s="1158">
        <v>252287</v>
      </c>
      <c r="N78" s="1159">
        <v>252287</v>
      </c>
      <c r="O78" s="1160">
        <v>0</v>
      </c>
      <c r="P78" s="67">
        <v>303</v>
      </c>
      <c r="Q78" s="108"/>
      <c r="R78" s="108"/>
    </row>
    <row r="79" spans="1:18" s="99" customFormat="1" ht="23.1" customHeight="1">
      <c r="A79" s="62">
        <v>304</v>
      </c>
      <c r="B79" s="61" t="s">
        <v>1086</v>
      </c>
      <c r="C79" s="1007">
        <v>100</v>
      </c>
      <c r="D79" s="1007">
        <v>100</v>
      </c>
      <c r="E79" s="1007">
        <v>100</v>
      </c>
      <c r="F79" s="1007" t="s">
        <v>572</v>
      </c>
      <c r="G79" s="1007" t="s">
        <v>572</v>
      </c>
      <c r="H79" s="1007" t="s">
        <v>572</v>
      </c>
      <c r="I79" s="1007">
        <v>100</v>
      </c>
      <c r="J79" s="1007">
        <v>100</v>
      </c>
      <c r="K79" s="1141">
        <v>100</v>
      </c>
      <c r="L79" s="1141">
        <v>375249</v>
      </c>
      <c r="M79" s="1141">
        <v>227171</v>
      </c>
      <c r="N79" s="1142">
        <v>227171</v>
      </c>
      <c r="O79" s="1155">
        <v>0</v>
      </c>
      <c r="P79" s="63">
        <v>304</v>
      </c>
      <c r="Q79" s="108"/>
      <c r="R79" s="108"/>
    </row>
    <row r="80" spans="1:18" s="99" customFormat="1" ht="23.1" customHeight="1">
      <c r="A80" s="62">
        <v>305</v>
      </c>
      <c r="B80" s="61" t="s">
        <v>1087</v>
      </c>
      <c r="C80" s="1007">
        <v>99.92</v>
      </c>
      <c r="D80" s="1007">
        <v>100</v>
      </c>
      <c r="E80" s="1007">
        <v>99.92</v>
      </c>
      <c r="F80" s="1007" t="s">
        <v>572</v>
      </c>
      <c r="G80" s="1007" t="s">
        <v>572</v>
      </c>
      <c r="H80" s="1007" t="s">
        <v>572</v>
      </c>
      <c r="I80" s="1007">
        <v>99.92</v>
      </c>
      <c r="J80" s="1007">
        <v>100</v>
      </c>
      <c r="K80" s="1141">
        <v>99.92</v>
      </c>
      <c r="L80" s="1141">
        <v>338109</v>
      </c>
      <c r="M80" s="1141">
        <v>153662</v>
      </c>
      <c r="N80" s="1142">
        <v>153538</v>
      </c>
      <c r="O80" s="1155">
        <v>124</v>
      </c>
      <c r="P80" s="63">
        <v>305</v>
      </c>
      <c r="Q80" s="108"/>
      <c r="R80" s="108"/>
    </row>
    <row r="81" spans="1:18" s="99" customFormat="1" ht="23.1" customHeight="1">
      <c r="A81" s="62">
        <v>306</v>
      </c>
      <c r="B81" s="61" t="s">
        <v>1088</v>
      </c>
      <c r="C81" s="1007">
        <v>100</v>
      </c>
      <c r="D81" s="1007" t="s">
        <v>572</v>
      </c>
      <c r="E81" s="1007">
        <v>100</v>
      </c>
      <c r="F81" s="1007" t="s">
        <v>572</v>
      </c>
      <c r="G81" s="1007" t="s">
        <v>572</v>
      </c>
      <c r="H81" s="1007" t="s">
        <v>572</v>
      </c>
      <c r="I81" s="1007">
        <v>100</v>
      </c>
      <c r="J81" s="1007" t="s">
        <v>572</v>
      </c>
      <c r="K81" s="1141">
        <v>100</v>
      </c>
      <c r="L81" s="1141">
        <v>288947</v>
      </c>
      <c r="M81" s="1141">
        <v>142036</v>
      </c>
      <c r="N81" s="1142">
        <v>142036</v>
      </c>
      <c r="O81" s="1155">
        <v>0</v>
      </c>
      <c r="P81" s="63">
        <v>306</v>
      </c>
      <c r="Q81" s="108"/>
      <c r="R81" s="108"/>
    </row>
    <row r="82" spans="1:18" s="99" customFormat="1" ht="23.1" customHeight="1">
      <c r="A82" s="62"/>
      <c r="B82" s="61"/>
      <c r="C82" s="1009"/>
      <c r="D82" s="1009"/>
      <c r="E82" s="1009"/>
      <c r="F82" s="1009"/>
      <c r="G82" s="1009"/>
      <c r="H82" s="1009"/>
      <c r="I82" s="1009"/>
      <c r="J82" s="1009"/>
      <c r="K82" s="1144"/>
      <c r="L82" s="1144"/>
      <c r="M82" s="1144"/>
      <c r="N82" s="1156"/>
      <c r="O82" s="1157"/>
      <c r="P82" s="63"/>
      <c r="Q82" s="108"/>
      <c r="R82" s="108"/>
    </row>
    <row r="83" spans="1:18" s="99" customFormat="1" ht="23.1" customHeight="1">
      <c r="A83" s="66"/>
      <c r="B83" s="58"/>
      <c r="C83" s="1005"/>
      <c r="D83" s="1005"/>
      <c r="E83" s="1005"/>
      <c r="F83" s="1005"/>
      <c r="G83" s="1005"/>
      <c r="H83" s="1005"/>
      <c r="I83" s="1005"/>
      <c r="J83" s="1005"/>
      <c r="K83" s="1158"/>
      <c r="L83" s="1158"/>
      <c r="M83" s="1158"/>
      <c r="N83" s="1159"/>
      <c r="O83" s="1160"/>
      <c r="P83" s="67"/>
      <c r="Q83" s="108"/>
      <c r="R83" s="108"/>
    </row>
    <row r="84" spans="1:18" s="99" customFormat="1" ht="23.1" customHeight="1">
      <c r="A84" s="62"/>
      <c r="B84" s="61"/>
      <c r="C84" s="1007"/>
      <c r="D84" s="1007"/>
      <c r="E84" s="1007"/>
      <c r="F84" s="1007"/>
      <c r="G84" s="1007"/>
      <c r="H84" s="1007"/>
      <c r="I84" s="1007"/>
      <c r="J84" s="1007"/>
      <c r="K84" s="1141"/>
      <c r="L84" s="1141"/>
      <c r="M84" s="1141"/>
      <c r="N84" s="1142"/>
      <c r="O84" s="1155"/>
      <c r="P84" s="63"/>
      <c r="Q84" s="108"/>
      <c r="R84" s="108"/>
    </row>
    <row r="85" spans="1:18" s="99" customFormat="1" ht="23.1" customHeight="1">
      <c r="A85" s="62"/>
      <c r="B85" s="61"/>
      <c r="C85" s="1007"/>
      <c r="D85" s="1007"/>
      <c r="E85" s="1007"/>
      <c r="F85" s="1007"/>
      <c r="G85" s="1007"/>
      <c r="H85" s="1007"/>
      <c r="I85" s="1007"/>
      <c r="J85" s="1007"/>
      <c r="K85" s="1141"/>
      <c r="L85" s="1141"/>
      <c r="M85" s="1141"/>
      <c r="N85" s="1142"/>
      <c r="O85" s="1155"/>
      <c r="P85" s="63"/>
      <c r="Q85" s="108"/>
      <c r="R85" s="108"/>
    </row>
    <row r="86" spans="1:18" s="99" customFormat="1" ht="23.1" customHeight="1">
      <c r="A86" s="62"/>
      <c r="B86" s="61"/>
      <c r="C86" s="1007"/>
      <c r="D86" s="1007"/>
      <c r="E86" s="1007"/>
      <c r="F86" s="1007"/>
      <c r="G86" s="1007"/>
      <c r="H86" s="1007"/>
      <c r="I86" s="1007"/>
      <c r="J86" s="1007"/>
      <c r="K86" s="1141"/>
      <c r="L86" s="1141"/>
      <c r="M86" s="1141"/>
      <c r="N86" s="1142"/>
      <c r="O86" s="1155"/>
      <c r="P86" s="63"/>
      <c r="Q86" s="108"/>
      <c r="R86" s="108"/>
    </row>
    <row r="87" spans="1:18" s="99" customFormat="1" ht="23.1" customHeight="1">
      <c r="A87" s="62"/>
      <c r="B87" s="72"/>
      <c r="C87" s="1009"/>
      <c r="D87" s="1009"/>
      <c r="E87" s="1009"/>
      <c r="F87" s="1009"/>
      <c r="G87" s="1009"/>
      <c r="H87" s="1009"/>
      <c r="I87" s="1009"/>
      <c r="J87" s="1009"/>
      <c r="K87" s="1144"/>
      <c r="L87" s="1144"/>
      <c r="M87" s="1144"/>
      <c r="N87" s="1156"/>
      <c r="O87" s="1157"/>
      <c r="P87" s="63"/>
      <c r="Q87" s="108"/>
      <c r="R87" s="108"/>
    </row>
    <row r="88" spans="1:18" s="99" customFormat="1" ht="23.1" customHeight="1">
      <c r="A88" s="66"/>
      <c r="B88" s="58"/>
      <c r="C88" s="1005"/>
      <c r="D88" s="1005"/>
      <c r="E88" s="1005"/>
      <c r="F88" s="1005"/>
      <c r="G88" s="1005"/>
      <c r="H88" s="1005"/>
      <c r="I88" s="1005"/>
      <c r="J88" s="1005"/>
      <c r="K88" s="1158"/>
      <c r="L88" s="1158"/>
      <c r="M88" s="1158"/>
      <c r="N88" s="1159"/>
      <c r="O88" s="1160"/>
      <c r="P88" s="67"/>
      <c r="Q88" s="108"/>
      <c r="R88" s="108"/>
    </row>
    <row r="89" spans="1:18" s="99" customFormat="1" ht="23.1" customHeight="1">
      <c r="A89" s="62"/>
      <c r="B89" s="61"/>
      <c r="C89" s="1007"/>
      <c r="D89" s="1007"/>
      <c r="E89" s="1007"/>
      <c r="F89" s="1007"/>
      <c r="G89" s="1007"/>
      <c r="H89" s="1007"/>
      <c r="I89" s="1007"/>
      <c r="J89" s="1007"/>
      <c r="K89" s="1141"/>
      <c r="L89" s="1141"/>
      <c r="M89" s="1141"/>
      <c r="N89" s="1142"/>
      <c r="O89" s="1155"/>
      <c r="P89" s="63"/>
      <c r="Q89" s="108"/>
      <c r="R89" s="108"/>
    </row>
    <row r="90" spans="1:18" s="99" customFormat="1" ht="23.1" customHeight="1">
      <c r="A90" s="62"/>
      <c r="B90" s="61"/>
      <c r="C90" s="1007"/>
      <c r="D90" s="1007"/>
      <c r="E90" s="1007"/>
      <c r="F90" s="1007"/>
      <c r="G90" s="1007"/>
      <c r="H90" s="1007"/>
      <c r="I90" s="1007"/>
      <c r="J90" s="1007"/>
      <c r="K90" s="1141"/>
      <c r="L90" s="1141"/>
      <c r="M90" s="1141"/>
      <c r="N90" s="1142"/>
      <c r="O90" s="1155"/>
      <c r="P90" s="63"/>
      <c r="Q90" s="108"/>
      <c r="R90" s="108"/>
    </row>
    <row r="91" spans="1:18" s="99" customFormat="1" ht="23.1" customHeight="1">
      <c r="A91" s="62"/>
      <c r="B91" s="61"/>
      <c r="C91" s="1007"/>
      <c r="D91" s="1007"/>
      <c r="E91" s="1007"/>
      <c r="F91" s="1007"/>
      <c r="G91" s="1007"/>
      <c r="H91" s="1007"/>
      <c r="I91" s="1007"/>
      <c r="J91" s="1007"/>
      <c r="K91" s="1141"/>
      <c r="L91" s="1141"/>
      <c r="M91" s="1141"/>
      <c r="N91" s="1142"/>
      <c r="O91" s="1155"/>
      <c r="P91" s="63"/>
      <c r="Q91" s="108"/>
      <c r="R91" s="108"/>
    </row>
    <row r="92" spans="1:18" s="99" customFormat="1" ht="23.1" customHeight="1">
      <c r="A92" s="62"/>
      <c r="B92" s="61"/>
      <c r="C92" s="1009"/>
      <c r="D92" s="1009"/>
      <c r="E92" s="1009"/>
      <c r="F92" s="1009"/>
      <c r="G92" s="1009"/>
      <c r="H92" s="1009"/>
      <c r="I92" s="1009"/>
      <c r="J92" s="1009"/>
      <c r="K92" s="1144"/>
      <c r="L92" s="1144"/>
      <c r="M92" s="1144"/>
      <c r="N92" s="1156"/>
      <c r="O92" s="1157"/>
      <c r="P92" s="63"/>
      <c r="Q92" s="108"/>
      <c r="R92" s="108"/>
    </row>
    <row r="93" spans="1:18" s="99" customFormat="1" ht="23.1" customHeight="1">
      <c r="A93" s="66"/>
      <c r="B93" s="58"/>
      <c r="C93" s="1005"/>
      <c r="D93" s="1005"/>
      <c r="E93" s="1005"/>
      <c r="F93" s="1005"/>
      <c r="G93" s="1005"/>
      <c r="H93" s="1005"/>
      <c r="I93" s="1005"/>
      <c r="J93" s="1005"/>
      <c r="K93" s="1158"/>
      <c r="L93" s="1158"/>
      <c r="M93" s="1158"/>
      <c r="N93" s="1159"/>
      <c r="O93" s="1160"/>
      <c r="P93" s="67"/>
      <c r="Q93" s="108"/>
      <c r="R93" s="108"/>
    </row>
    <row r="94" spans="1:18" s="99" customFormat="1" ht="23.1" customHeight="1">
      <c r="A94" s="62"/>
      <c r="B94" s="61"/>
      <c r="C94" s="1007"/>
      <c r="D94" s="1007"/>
      <c r="E94" s="1007"/>
      <c r="F94" s="1007"/>
      <c r="G94" s="1007"/>
      <c r="H94" s="1007"/>
      <c r="I94" s="1007"/>
      <c r="J94" s="1007"/>
      <c r="K94" s="1141"/>
      <c r="L94" s="1141"/>
      <c r="M94" s="1141"/>
      <c r="N94" s="1142"/>
      <c r="O94" s="1155"/>
      <c r="P94" s="63"/>
      <c r="Q94" s="108"/>
      <c r="R94" s="108"/>
    </row>
    <row r="95" spans="1:18" s="99" customFormat="1" ht="23.1" customHeight="1">
      <c r="A95" s="62"/>
      <c r="B95" s="61"/>
      <c r="C95" s="1007"/>
      <c r="D95" s="1007"/>
      <c r="E95" s="1007"/>
      <c r="F95" s="1007"/>
      <c r="G95" s="1007"/>
      <c r="H95" s="1007"/>
      <c r="I95" s="1007"/>
      <c r="J95" s="1007"/>
      <c r="K95" s="1141"/>
      <c r="L95" s="1141"/>
      <c r="M95" s="1141"/>
      <c r="N95" s="1142"/>
      <c r="O95" s="1155"/>
      <c r="P95" s="63"/>
      <c r="Q95" s="108"/>
      <c r="R95" s="108"/>
    </row>
    <row r="96" spans="1:18" s="99" customFormat="1" ht="23.1" customHeight="1">
      <c r="A96" s="62"/>
      <c r="B96" s="61"/>
      <c r="C96" s="1007"/>
      <c r="D96" s="1007"/>
      <c r="E96" s="1007"/>
      <c r="F96" s="1007"/>
      <c r="G96" s="1007"/>
      <c r="H96" s="1007"/>
      <c r="I96" s="1007"/>
      <c r="J96" s="1007"/>
      <c r="K96" s="1141"/>
      <c r="L96" s="1141"/>
      <c r="M96" s="1141"/>
      <c r="N96" s="1142"/>
      <c r="O96" s="1155"/>
      <c r="P96" s="63"/>
      <c r="Q96" s="108"/>
      <c r="R96" s="108"/>
    </row>
    <row r="97" spans="1:18" s="99" customFormat="1" ht="23.1" customHeight="1">
      <c r="A97" s="71"/>
      <c r="B97" s="72"/>
      <c r="C97" s="1009"/>
      <c r="D97" s="1009"/>
      <c r="E97" s="1009"/>
      <c r="F97" s="1009"/>
      <c r="G97" s="1009"/>
      <c r="H97" s="1009"/>
      <c r="I97" s="1009"/>
      <c r="J97" s="1009"/>
      <c r="K97" s="1144"/>
      <c r="L97" s="1144"/>
      <c r="M97" s="1144"/>
      <c r="N97" s="1156"/>
      <c r="O97" s="1157"/>
      <c r="P97" s="73"/>
      <c r="Q97" s="108"/>
      <c r="R97" s="108"/>
    </row>
    <row r="98" spans="1:18" s="99" customFormat="1" ht="23.1" customHeight="1">
      <c r="A98" s="66"/>
      <c r="B98" s="58"/>
      <c r="C98" s="1005"/>
      <c r="D98" s="1005"/>
      <c r="E98" s="1005"/>
      <c r="F98" s="1005"/>
      <c r="G98" s="1005"/>
      <c r="H98" s="1005"/>
      <c r="I98" s="1005"/>
      <c r="J98" s="1005"/>
      <c r="K98" s="1158"/>
      <c r="L98" s="1158"/>
      <c r="M98" s="1158"/>
      <c r="N98" s="1159"/>
      <c r="O98" s="1160"/>
      <c r="P98" s="67"/>
      <c r="Q98" s="108"/>
      <c r="R98" s="108"/>
    </row>
    <row r="99" spans="1:18" s="99" customFormat="1" ht="23.1" customHeight="1">
      <c r="A99" s="62"/>
      <c r="B99" s="61"/>
      <c r="C99" s="1007"/>
      <c r="D99" s="1007"/>
      <c r="E99" s="1007"/>
      <c r="F99" s="1007"/>
      <c r="G99" s="1007"/>
      <c r="H99" s="1007"/>
      <c r="I99" s="1007"/>
      <c r="J99" s="1007"/>
      <c r="K99" s="1141"/>
      <c r="L99" s="1141"/>
      <c r="M99" s="1141"/>
      <c r="N99" s="1142"/>
      <c r="O99" s="1155"/>
      <c r="P99" s="63"/>
      <c r="Q99" s="108"/>
      <c r="R99" s="108"/>
    </row>
    <row r="100" spans="1:18" s="99" customFormat="1" ht="23.1" customHeight="1">
      <c r="A100" s="62"/>
      <c r="B100" s="61"/>
      <c r="C100" s="1007"/>
      <c r="D100" s="1007"/>
      <c r="E100" s="1007"/>
      <c r="F100" s="1007"/>
      <c r="G100" s="1007"/>
      <c r="H100" s="1007"/>
      <c r="I100" s="1007"/>
      <c r="J100" s="1007"/>
      <c r="K100" s="1141"/>
      <c r="L100" s="1141"/>
      <c r="M100" s="1141"/>
      <c r="N100" s="1142"/>
      <c r="O100" s="1155"/>
      <c r="P100" s="63"/>
      <c r="Q100" s="108"/>
      <c r="R100" s="108"/>
    </row>
    <row r="101" spans="1:18" s="99" customFormat="1" ht="23.1" customHeight="1">
      <c r="A101" s="62"/>
      <c r="B101" s="61"/>
      <c r="C101" s="1007"/>
      <c r="D101" s="1007"/>
      <c r="E101" s="1007"/>
      <c r="F101" s="1007"/>
      <c r="G101" s="1007"/>
      <c r="H101" s="1007"/>
      <c r="I101" s="1007"/>
      <c r="J101" s="1007"/>
      <c r="K101" s="1141"/>
      <c r="L101" s="1141"/>
      <c r="M101" s="1141"/>
      <c r="N101" s="1142"/>
      <c r="O101" s="1155"/>
      <c r="P101" s="63"/>
      <c r="Q101" s="108"/>
      <c r="R101" s="108"/>
    </row>
    <row r="102" spans="1:18" s="99" customFormat="1" ht="23.1" customHeight="1">
      <c r="A102" s="71"/>
      <c r="B102" s="72"/>
      <c r="C102" s="1009"/>
      <c r="D102" s="1009"/>
      <c r="E102" s="1009"/>
      <c r="F102" s="1009"/>
      <c r="G102" s="1009"/>
      <c r="H102" s="1009"/>
      <c r="I102" s="1009"/>
      <c r="J102" s="1009"/>
      <c r="K102" s="1144"/>
      <c r="L102" s="1144"/>
      <c r="M102" s="1144"/>
      <c r="N102" s="1156"/>
      <c r="O102" s="1157"/>
      <c r="P102" s="73"/>
      <c r="Q102" s="108"/>
      <c r="R102" s="108"/>
    </row>
    <row r="103" spans="1:18" s="111" customFormat="1" ht="23.1" customHeight="1">
      <c r="A103" s="74"/>
      <c r="B103" s="61"/>
      <c r="C103" s="1005"/>
      <c r="D103" s="1005"/>
      <c r="E103" s="1005"/>
      <c r="F103" s="1005"/>
      <c r="G103" s="1005"/>
      <c r="H103" s="1005"/>
      <c r="I103" s="1005"/>
      <c r="J103" s="1005"/>
      <c r="K103" s="1158"/>
      <c r="L103" s="1158"/>
      <c r="M103" s="1158"/>
      <c r="N103" s="1159"/>
      <c r="O103" s="1160"/>
      <c r="P103" s="75"/>
      <c r="Q103" s="108"/>
      <c r="R103" s="108"/>
    </row>
    <row r="104" spans="1:18" s="111" customFormat="1" ht="23.1" customHeight="1">
      <c r="A104" s="62"/>
      <c r="B104" s="61"/>
      <c r="C104" s="1007"/>
      <c r="D104" s="1007"/>
      <c r="E104" s="1007"/>
      <c r="F104" s="1007"/>
      <c r="G104" s="1007"/>
      <c r="H104" s="1007"/>
      <c r="I104" s="1007"/>
      <c r="J104" s="1007"/>
      <c r="K104" s="1141"/>
      <c r="L104" s="1141"/>
      <c r="M104" s="1141"/>
      <c r="N104" s="1142"/>
      <c r="O104" s="1155"/>
      <c r="P104" s="63"/>
      <c r="Q104" s="108"/>
      <c r="R104" s="108"/>
    </row>
    <row r="105" spans="1:18" s="111" customFormat="1" ht="23.1" customHeight="1">
      <c r="A105" s="62"/>
      <c r="B105" s="61"/>
      <c r="C105" s="1007"/>
      <c r="D105" s="1007"/>
      <c r="E105" s="1007"/>
      <c r="F105" s="1007"/>
      <c r="G105" s="1007"/>
      <c r="H105" s="1007"/>
      <c r="I105" s="1007"/>
      <c r="J105" s="1007"/>
      <c r="K105" s="1141"/>
      <c r="L105" s="1141"/>
      <c r="M105" s="1141"/>
      <c r="N105" s="1142"/>
      <c r="O105" s="1155"/>
      <c r="P105" s="63"/>
      <c r="Q105" s="108"/>
      <c r="R105" s="108"/>
    </row>
    <row r="106" spans="1:18" s="111" customFormat="1" ht="23.1" customHeight="1">
      <c r="A106" s="62"/>
      <c r="B106" s="61"/>
      <c r="C106" s="1007"/>
      <c r="D106" s="1007"/>
      <c r="E106" s="1007"/>
      <c r="F106" s="1007"/>
      <c r="G106" s="1007"/>
      <c r="H106" s="1007"/>
      <c r="I106" s="1007"/>
      <c r="J106" s="1007"/>
      <c r="K106" s="1141"/>
      <c r="L106" s="1141"/>
      <c r="M106" s="1141"/>
      <c r="N106" s="1142"/>
      <c r="O106" s="1155"/>
      <c r="P106" s="63"/>
      <c r="Q106" s="108"/>
      <c r="R106" s="108"/>
    </row>
    <row r="107" spans="1:18" s="111" customFormat="1" ht="23.1" customHeight="1" thickBot="1">
      <c r="A107" s="77"/>
      <c r="B107" s="78"/>
      <c r="C107" s="1013"/>
      <c r="D107" s="1014"/>
      <c r="E107" s="1014"/>
      <c r="F107" s="1014"/>
      <c r="G107" s="1014"/>
      <c r="H107" s="1014"/>
      <c r="I107" s="1014"/>
      <c r="J107" s="1014"/>
      <c r="K107" s="1161"/>
      <c r="L107" s="1161"/>
      <c r="M107" s="1161"/>
      <c r="N107" s="1162"/>
      <c r="O107" s="1163"/>
      <c r="P107" s="79"/>
      <c r="Q107" s="108"/>
      <c r="R107" s="108"/>
    </row>
  </sheetData>
  <mergeCells count="1">
    <mergeCell ref="L3:O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8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8"/>
  <dimension ref="A1:AB112"/>
  <sheetViews>
    <sheetView showGridLines="0" view="pageBreakPreview" zoomScale="80" zoomScaleNormal="75" zoomScaleSheetLayoutView="80" workbookViewId="0">
      <pane ySplit="12" topLeftCell="A31" activePane="bottomLeft" state="frozen"/>
      <selection pane="bottomLeft"/>
    </sheetView>
  </sheetViews>
  <sheetFormatPr defaultRowHeight="23.1" customHeight="1"/>
  <cols>
    <col min="1" max="1" width="5.875" style="8" customWidth="1"/>
    <col min="2" max="2" width="17.5" style="6" bestFit="1" customWidth="1"/>
    <col min="3" max="4" width="14.625" style="103" customWidth="1"/>
    <col min="5" max="5" width="10.625" style="103" customWidth="1"/>
    <col min="6" max="6" width="9.625" style="103" customWidth="1"/>
    <col min="7" max="7" width="6.625" style="103" customWidth="1"/>
    <col min="8" max="9" width="14.625" style="103" customWidth="1"/>
    <col min="10" max="10" width="10.625" style="103" customWidth="1"/>
    <col min="11" max="11" width="9.625" style="103" customWidth="1"/>
    <col min="12" max="12" width="6.625" style="103" customWidth="1"/>
    <col min="13" max="13" width="12.625" style="103" customWidth="1"/>
    <col min="14" max="14" width="14.625" style="103" customWidth="1"/>
    <col min="15" max="15" width="10.125" style="103" customWidth="1"/>
    <col min="16" max="17" width="6.125" style="103" customWidth="1"/>
    <col min="18" max="19" width="14.625" style="103" customWidth="1"/>
    <col min="20" max="20" width="10.125" style="103" customWidth="1"/>
    <col min="21" max="22" width="6.125" style="103" customWidth="1"/>
    <col min="23" max="24" width="14.125" style="103" customWidth="1"/>
    <col min="25" max="25" width="10.625" style="103" customWidth="1"/>
    <col min="26" max="27" width="7.625" style="103" customWidth="1"/>
    <col min="28" max="28" width="5.875" style="8" customWidth="1"/>
    <col min="29" max="16384" width="9" style="6"/>
  </cols>
  <sheetData>
    <row r="1" spans="1:28" ht="30.95" customHeight="1">
      <c r="A1" s="363" t="s">
        <v>230</v>
      </c>
      <c r="B1" s="99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02"/>
    </row>
    <row r="2" spans="1:28" s="82" customFormat="1" ht="22.5" customHeight="1" thickBot="1">
      <c r="A2" s="83"/>
      <c r="B2" s="83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04" t="s">
        <v>542</v>
      </c>
      <c r="AB2" s="83"/>
    </row>
    <row r="3" spans="1:28" s="108" customFormat="1" ht="24.95" customHeight="1">
      <c r="A3" s="1170" t="s">
        <v>423</v>
      </c>
      <c r="B3" s="1171"/>
      <c r="C3" s="2931" t="s">
        <v>18</v>
      </c>
      <c r="D3" s="2932"/>
      <c r="E3" s="2932"/>
      <c r="F3" s="2932"/>
      <c r="G3" s="2932"/>
      <c r="H3" s="2932"/>
      <c r="I3" s="2932"/>
      <c r="J3" s="2932"/>
      <c r="K3" s="2932"/>
      <c r="L3" s="2933"/>
      <c r="M3" s="2914" t="s">
        <v>19</v>
      </c>
      <c r="N3" s="2915"/>
      <c r="O3" s="2915"/>
      <c r="P3" s="2915"/>
      <c r="Q3" s="2915"/>
      <c r="R3" s="2915"/>
      <c r="S3" s="2915"/>
      <c r="T3" s="2915"/>
      <c r="U3" s="2915"/>
      <c r="V3" s="2917"/>
      <c r="W3" s="2914" t="s">
        <v>20</v>
      </c>
      <c r="X3" s="2915"/>
      <c r="Y3" s="2915"/>
      <c r="Z3" s="2915"/>
      <c r="AA3" s="2916"/>
      <c r="AB3" s="1176" t="s">
        <v>423</v>
      </c>
    </row>
    <row r="4" spans="1:28" s="111" customFormat="1" ht="24.95" customHeight="1">
      <c r="A4" s="1172" t="s">
        <v>424</v>
      </c>
      <c r="B4" s="1173"/>
      <c r="C4" s="2937" t="s">
        <v>511</v>
      </c>
      <c r="D4" s="2930"/>
      <c r="E4" s="2930"/>
      <c r="F4" s="2930"/>
      <c r="G4" s="2938"/>
      <c r="H4" s="2924" t="s">
        <v>316</v>
      </c>
      <c r="I4" s="2925"/>
      <c r="J4" s="2925"/>
      <c r="K4" s="2925"/>
      <c r="L4" s="2926"/>
      <c r="M4" s="2929" t="s">
        <v>511</v>
      </c>
      <c r="N4" s="2930"/>
      <c r="O4" s="2930"/>
      <c r="P4" s="2930"/>
      <c r="Q4" s="2930"/>
      <c r="R4" s="2924" t="s">
        <v>316</v>
      </c>
      <c r="S4" s="2925"/>
      <c r="T4" s="2925"/>
      <c r="U4" s="2925"/>
      <c r="V4" s="2926"/>
      <c r="W4" s="662"/>
      <c r="X4" s="662"/>
      <c r="Y4" s="663"/>
      <c r="Z4" s="664"/>
      <c r="AA4" s="1164"/>
      <c r="AB4" s="1177" t="s">
        <v>424</v>
      </c>
    </row>
    <row r="5" spans="1:28" s="111" customFormat="1" ht="24.95" customHeight="1">
      <c r="A5" s="1172" t="s">
        <v>425</v>
      </c>
      <c r="B5" s="1173" t="s">
        <v>393</v>
      </c>
      <c r="C5" s="2934" t="s">
        <v>675</v>
      </c>
      <c r="D5" s="2918" t="s">
        <v>676</v>
      </c>
      <c r="E5" s="2918" t="s">
        <v>677</v>
      </c>
      <c r="F5" s="2927" t="s">
        <v>76</v>
      </c>
      <c r="G5" s="2921" t="s">
        <v>77</v>
      </c>
      <c r="H5" s="2918" t="s">
        <v>675</v>
      </c>
      <c r="I5" s="2918" t="s">
        <v>676</v>
      </c>
      <c r="J5" s="2918" t="s">
        <v>677</v>
      </c>
      <c r="K5" s="2927" t="s">
        <v>76</v>
      </c>
      <c r="L5" s="2921" t="s">
        <v>77</v>
      </c>
      <c r="M5" s="2918" t="s">
        <v>675</v>
      </c>
      <c r="N5" s="2918" t="s">
        <v>676</v>
      </c>
      <c r="O5" s="2918" t="s">
        <v>677</v>
      </c>
      <c r="P5" s="2927" t="s">
        <v>76</v>
      </c>
      <c r="Q5" s="2921" t="s">
        <v>77</v>
      </c>
      <c r="R5" s="2918" t="s">
        <v>675</v>
      </c>
      <c r="S5" s="2918" t="s">
        <v>676</v>
      </c>
      <c r="T5" s="2918" t="s">
        <v>677</v>
      </c>
      <c r="U5" s="2927" t="s">
        <v>76</v>
      </c>
      <c r="V5" s="2921" t="s">
        <v>77</v>
      </c>
      <c r="W5" s="666" t="s">
        <v>675</v>
      </c>
      <c r="X5" s="666" t="s">
        <v>676</v>
      </c>
      <c r="Y5" s="667" t="s">
        <v>677</v>
      </c>
      <c r="Z5" s="667" t="s">
        <v>78</v>
      </c>
      <c r="AA5" s="1165" t="s">
        <v>77</v>
      </c>
      <c r="AB5" s="1177" t="s">
        <v>425</v>
      </c>
    </row>
    <row r="6" spans="1:28" s="111" customFormat="1" ht="24.95" customHeight="1">
      <c r="A6" s="1172" t="s">
        <v>426</v>
      </c>
      <c r="B6" s="1173"/>
      <c r="C6" s="2935"/>
      <c r="D6" s="2919"/>
      <c r="E6" s="2919"/>
      <c r="F6" s="2919"/>
      <c r="G6" s="2922"/>
      <c r="H6" s="2919"/>
      <c r="I6" s="2919"/>
      <c r="J6" s="2919"/>
      <c r="K6" s="2919"/>
      <c r="L6" s="2922"/>
      <c r="M6" s="2919"/>
      <c r="N6" s="2919"/>
      <c r="O6" s="2919"/>
      <c r="P6" s="2919"/>
      <c r="Q6" s="2922"/>
      <c r="R6" s="2919"/>
      <c r="S6" s="2919"/>
      <c r="T6" s="2919"/>
      <c r="U6" s="2919"/>
      <c r="V6" s="2922"/>
      <c r="W6" s="666"/>
      <c r="X6" s="666"/>
      <c r="Y6" s="667"/>
      <c r="Z6" s="667" t="s">
        <v>79</v>
      </c>
      <c r="AA6" s="1166"/>
      <c r="AB6" s="1177" t="s">
        <v>426</v>
      </c>
    </row>
    <row r="7" spans="1:28" s="111" customFormat="1" ht="24.95" customHeight="1" thickBot="1">
      <c r="A7" s="1174" t="s">
        <v>427</v>
      </c>
      <c r="B7" s="1175"/>
      <c r="C7" s="2936"/>
      <c r="D7" s="2920"/>
      <c r="E7" s="2920"/>
      <c r="F7" s="2928"/>
      <c r="G7" s="2923"/>
      <c r="H7" s="2920"/>
      <c r="I7" s="2920"/>
      <c r="J7" s="2920"/>
      <c r="K7" s="2928"/>
      <c r="L7" s="2923"/>
      <c r="M7" s="2920"/>
      <c r="N7" s="2920"/>
      <c r="O7" s="2920"/>
      <c r="P7" s="2928"/>
      <c r="Q7" s="2923"/>
      <c r="R7" s="2920"/>
      <c r="S7" s="2920"/>
      <c r="T7" s="2920"/>
      <c r="U7" s="2928"/>
      <c r="V7" s="2923"/>
      <c r="W7" s="669"/>
      <c r="X7" s="669"/>
      <c r="Y7" s="670"/>
      <c r="Z7" s="671"/>
      <c r="AA7" s="1167"/>
      <c r="AB7" s="1178" t="s">
        <v>427</v>
      </c>
    </row>
    <row r="8" spans="1:28" s="108" customFormat="1" ht="30" customHeight="1">
      <c r="A8" s="22"/>
      <c r="B8" s="29" t="s">
        <v>6</v>
      </c>
      <c r="C8" s="1084">
        <v>424332524996</v>
      </c>
      <c r="D8" s="1084">
        <v>425611871133</v>
      </c>
      <c r="E8" s="1084">
        <v>1177126367</v>
      </c>
      <c r="F8" s="1084">
        <v>69764783</v>
      </c>
      <c r="G8" s="1084">
        <v>-32454987</v>
      </c>
      <c r="H8" s="1084">
        <v>424332524996</v>
      </c>
      <c r="I8" s="1084">
        <v>425599363029</v>
      </c>
      <c r="J8" s="1084">
        <v>1164618263</v>
      </c>
      <c r="K8" s="1084">
        <v>69764783</v>
      </c>
      <c r="L8" s="1084">
        <v>-32454987</v>
      </c>
      <c r="M8" s="1084">
        <v>5639270147</v>
      </c>
      <c r="N8" s="1084">
        <v>5650666698</v>
      </c>
      <c r="O8" s="1084">
        <v>11214946</v>
      </c>
      <c r="P8" s="1084">
        <v>311875</v>
      </c>
      <c r="Q8" s="1084">
        <v>130270</v>
      </c>
      <c r="R8" s="1084">
        <v>5639270147</v>
      </c>
      <c r="S8" s="1084">
        <v>5650499217</v>
      </c>
      <c r="T8" s="1084">
        <v>11047465</v>
      </c>
      <c r="U8" s="1084">
        <v>311875</v>
      </c>
      <c r="V8" s="1084">
        <v>130270</v>
      </c>
      <c r="W8" s="1084">
        <v>59403190997</v>
      </c>
      <c r="X8" s="1084">
        <v>59570421224</v>
      </c>
      <c r="Y8" s="1084">
        <v>159401005</v>
      </c>
      <c r="Z8" s="1084">
        <v>7299636</v>
      </c>
      <c r="AA8" s="1084">
        <v>-529586</v>
      </c>
      <c r="AB8" s="28"/>
    </row>
    <row r="9" spans="1:28" s="108" customFormat="1" ht="30" customHeight="1">
      <c r="A9" s="22"/>
      <c r="B9" s="29" t="s">
        <v>1016</v>
      </c>
      <c r="C9" s="1185">
        <v>401406987371</v>
      </c>
      <c r="D9" s="1084">
        <v>402583039718</v>
      </c>
      <c r="E9" s="1084">
        <v>1084566566</v>
      </c>
      <c r="F9" s="1084">
        <v>59030794</v>
      </c>
      <c r="G9" s="1084">
        <v>-32454987</v>
      </c>
      <c r="H9" s="1084">
        <v>401406987371</v>
      </c>
      <c r="I9" s="1084">
        <v>402570531614</v>
      </c>
      <c r="J9" s="1084">
        <v>1072058462</v>
      </c>
      <c r="K9" s="1084">
        <v>59030794</v>
      </c>
      <c r="L9" s="1084">
        <v>-32454987</v>
      </c>
      <c r="M9" s="1084">
        <v>5267533805</v>
      </c>
      <c r="N9" s="1084">
        <v>5276761354</v>
      </c>
      <c r="O9" s="1084">
        <v>9162563</v>
      </c>
      <c r="P9" s="1084">
        <v>195256</v>
      </c>
      <c r="Q9" s="1084">
        <v>130270</v>
      </c>
      <c r="R9" s="1084">
        <v>5267533805</v>
      </c>
      <c r="S9" s="1084">
        <v>5276593873</v>
      </c>
      <c r="T9" s="1084">
        <v>8995082</v>
      </c>
      <c r="U9" s="1084">
        <v>195256</v>
      </c>
      <c r="V9" s="1084">
        <v>130270</v>
      </c>
      <c r="W9" s="1084">
        <v>57144335733</v>
      </c>
      <c r="X9" s="1084">
        <v>57293608355</v>
      </c>
      <c r="Y9" s="1084">
        <v>142259691</v>
      </c>
      <c r="Z9" s="1084">
        <v>6483345</v>
      </c>
      <c r="AA9" s="1084">
        <v>-529586</v>
      </c>
      <c r="AB9" s="28"/>
    </row>
    <row r="10" spans="1:28" s="108" customFormat="1" ht="30" customHeight="1">
      <c r="A10" s="22"/>
      <c r="B10" s="29" t="s">
        <v>1017</v>
      </c>
      <c r="C10" s="1084">
        <v>22925537625</v>
      </c>
      <c r="D10" s="1084">
        <v>23028831415</v>
      </c>
      <c r="E10" s="1084">
        <v>92559801</v>
      </c>
      <c r="F10" s="1084">
        <v>10733989</v>
      </c>
      <c r="G10" s="1084">
        <v>0</v>
      </c>
      <c r="H10" s="1084">
        <v>22925537625</v>
      </c>
      <c r="I10" s="1084">
        <v>23028831415</v>
      </c>
      <c r="J10" s="1084">
        <v>92559801</v>
      </c>
      <c r="K10" s="1084">
        <v>10733989</v>
      </c>
      <c r="L10" s="1084">
        <v>0</v>
      </c>
      <c r="M10" s="1084">
        <v>371736342</v>
      </c>
      <c r="N10" s="1084">
        <v>373905344</v>
      </c>
      <c r="O10" s="1084">
        <v>2052383</v>
      </c>
      <c r="P10" s="1084">
        <v>116619</v>
      </c>
      <c r="Q10" s="1084">
        <v>0</v>
      </c>
      <c r="R10" s="1084">
        <v>371736342</v>
      </c>
      <c r="S10" s="1084">
        <v>373905344</v>
      </c>
      <c r="T10" s="1084">
        <v>2052383</v>
      </c>
      <c r="U10" s="1084">
        <v>116619</v>
      </c>
      <c r="V10" s="1084">
        <v>0</v>
      </c>
      <c r="W10" s="1084">
        <v>2258855264</v>
      </c>
      <c r="X10" s="1084">
        <v>2276812869</v>
      </c>
      <c r="Y10" s="1084">
        <v>17141314</v>
      </c>
      <c r="Z10" s="1084">
        <v>816291</v>
      </c>
      <c r="AA10" s="1084">
        <v>0</v>
      </c>
      <c r="AB10" s="28"/>
    </row>
    <row r="11" spans="1:28" s="108" customFormat="1" ht="30" customHeight="1">
      <c r="A11" s="22"/>
      <c r="B11" s="29" t="s">
        <v>1018</v>
      </c>
      <c r="C11" s="1084">
        <v>368600142000</v>
      </c>
      <c r="D11" s="1084">
        <v>369712362240</v>
      </c>
      <c r="E11" s="1084">
        <v>1027580354</v>
      </c>
      <c r="F11" s="1084">
        <v>58353636</v>
      </c>
      <c r="G11" s="1084">
        <v>-26286250</v>
      </c>
      <c r="H11" s="1084">
        <v>368600142000</v>
      </c>
      <c r="I11" s="1084">
        <v>369699854136</v>
      </c>
      <c r="J11" s="1084">
        <v>1015072250</v>
      </c>
      <c r="K11" s="1084">
        <v>58353636</v>
      </c>
      <c r="L11" s="1084">
        <v>-26286250</v>
      </c>
      <c r="M11" s="1084">
        <v>4905104235</v>
      </c>
      <c r="N11" s="1084">
        <v>4913712604</v>
      </c>
      <c r="O11" s="1084">
        <v>8450507</v>
      </c>
      <c r="P11" s="1084">
        <v>192414</v>
      </c>
      <c r="Q11" s="1084">
        <v>34552</v>
      </c>
      <c r="R11" s="1084">
        <v>4905104235</v>
      </c>
      <c r="S11" s="1084">
        <v>4913545123</v>
      </c>
      <c r="T11" s="1084">
        <v>8283026</v>
      </c>
      <c r="U11" s="1084">
        <v>192414</v>
      </c>
      <c r="V11" s="1084">
        <v>34552</v>
      </c>
      <c r="W11" s="1084">
        <v>52264516495</v>
      </c>
      <c r="X11" s="1084">
        <v>52408130998</v>
      </c>
      <c r="Y11" s="1084">
        <v>136666694</v>
      </c>
      <c r="Z11" s="1084">
        <v>6418223</v>
      </c>
      <c r="AA11" s="1084">
        <v>-529586</v>
      </c>
      <c r="AB11" s="28"/>
    </row>
    <row r="12" spans="1:28" s="108" customFormat="1" ht="30" customHeight="1">
      <c r="A12" s="109"/>
      <c r="B12" s="133" t="s">
        <v>1019</v>
      </c>
      <c r="C12" s="1089">
        <v>32806845371</v>
      </c>
      <c r="D12" s="1089">
        <v>32870677478</v>
      </c>
      <c r="E12" s="1089">
        <v>56986212</v>
      </c>
      <c r="F12" s="1089">
        <v>677158</v>
      </c>
      <c r="G12" s="1089">
        <v>-6168737</v>
      </c>
      <c r="H12" s="1089">
        <v>32806845371</v>
      </c>
      <c r="I12" s="1089">
        <v>32870677478</v>
      </c>
      <c r="J12" s="1089">
        <v>56986212</v>
      </c>
      <c r="K12" s="1089">
        <v>677158</v>
      </c>
      <c r="L12" s="1089">
        <v>-6168737</v>
      </c>
      <c r="M12" s="1089">
        <v>362429570</v>
      </c>
      <c r="N12" s="1089">
        <v>363048750</v>
      </c>
      <c r="O12" s="1089">
        <v>712056</v>
      </c>
      <c r="P12" s="1089">
        <v>2842</v>
      </c>
      <c r="Q12" s="1089">
        <v>95718</v>
      </c>
      <c r="R12" s="1089">
        <v>362429570</v>
      </c>
      <c r="S12" s="1089">
        <v>363048750</v>
      </c>
      <c r="T12" s="1089">
        <v>712056</v>
      </c>
      <c r="U12" s="1089">
        <v>2842</v>
      </c>
      <c r="V12" s="1089">
        <v>95718</v>
      </c>
      <c r="W12" s="1089">
        <v>4879819238</v>
      </c>
      <c r="X12" s="1089">
        <v>4885477357</v>
      </c>
      <c r="Y12" s="1089">
        <v>5592997</v>
      </c>
      <c r="Z12" s="1089">
        <v>65122</v>
      </c>
      <c r="AA12" s="1089">
        <v>0</v>
      </c>
      <c r="AB12" s="110"/>
    </row>
    <row r="13" spans="1:28" ht="23.1" customHeight="1">
      <c r="A13" s="57">
        <v>1</v>
      </c>
      <c r="B13" s="92" t="s">
        <v>1020</v>
      </c>
      <c r="C13" s="1079">
        <v>19756619545</v>
      </c>
      <c r="D13" s="1079">
        <v>19800824907</v>
      </c>
      <c r="E13" s="1079">
        <v>44205362</v>
      </c>
      <c r="F13" s="1078">
        <v>0</v>
      </c>
      <c r="G13" s="1078">
        <v>0</v>
      </c>
      <c r="H13" s="1078">
        <v>19756619545</v>
      </c>
      <c r="I13" s="1078">
        <v>19800824907</v>
      </c>
      <c r="J13" s="1078">
        <v>44205362</v>
      </c>
      <c r="K13" s="1078">
        <v>0</v>
      </c>
      <c r="L13" s="1078">
        <v>0</v>
      </c>
      <c r="M13" s="1078">
        <v>279234497</v>
      </c>
      <c r="N13" s="1078">
        <v>279539544</v>
      </c>
      <c r="O13" s="1078">
        <v>239787</v>
      </c>
      <c r="P13" s="1078">
        <v>65260</v>
      </c>
      <c r="Q13" s="1078">
        <v>0</v>
      </c>
      <c r="R13" s="1078">
        <v>279234497</v>
      </c>
      <c r="S13" s="1078">
        <v>279539544</v>
      </c>
      <c r="T13" s="1078">
        <v>239787</v>
      </c>
      <c r="U13" s="1078">
        <v>65260</v>
      </c>
      <c r="V13" s="1078">
        <v>0</v>
      </c>
      <c r="W13" s="1078">
        <v>2867166606</v>
      </c>
      <c r="X13" s="1078">
        <v>2867166606</v>
      </c>
      <c r="Y13" s="1186">
        <v>0</v>
      </c>
      <c r="Z13" s="1078">
        <v>0</v>
      </c>
      <c r="AA13" s="1078">
        <v>0</v>
      </c>
      <c r="AB13" s="59">
        <v>1</v>
      </c>
    </row>
    <row r="14" spans="1:28" ht="23.1" customHeight="1">
      <c r="A14" s="60">
        <v>2</v>
      </c>
      <c r="B14" s="93" t="s">
        <v>1021</v>
      </c>
      <c r="C14" s="1084">
        <v>11819129382</v>
      </c>
      <c r="D14" s="1084">
        <v>11850062770</v>
      </c>
      <c r="E14" s="1084">
        <v>30933388</v>
      </c>
      <c r="F14" s="1083">
        <v>0</v>
      </c>
      <c r="G14" s="1083">
        <v>0</v>
      </c>
      <c r="H14" s="1083">
        <v>11819129382</v>
      </c>
      <c r="I14" s="1083">
        <v>11850062770</v>
      </c>
      <c r="J14" s="1083">
        <v>30933388</v>
      </c>
      <c r="K14" s="1083">
        <v>0</v>
      </c>
      <c r="L14" s="1083">
        <v>0</v>
      </c>
      <c r="M14" s="1083">
        <v>132357699</v>
      </c>
      <c r="N14" s="1083">
        <v>132507122</v>
      </c>
      <c r="O14" s="1083">
        <v>149423</v>
      </c>
      <c r="P14" s="1083">
        <v>0</v>
      </c>
      <c r="Q14" s="1083">
        <v>0</v>
      </c>
      <c r="R14" s="1083">
        <v>132357699</v>
      </c>
      <c r="S14" s="1083">
        <v>132507122</v>
      </c>
      <c r="T14" s="1083">
        <v>149423</v>
      </c>
      <c r="U14" s="1083">
        <v>0</v>
      </c>
      <c r="V14" s="1083">
        <v>0</v>
      </c>
      <c r="W14" s="1083">
        <v>1667918803</v>
      </c>
      <c r="X14" s="1083">
        <v>1669996845</v>
      </c>
      <c r="Y14" s="1187">
        <v>2078042</v>
      </c>
      <c r="Z14" s="1083">
        <v>0</v>
      </c>
      <c r="AA14" s="1083">
        <v>0</v>
      </c>
      <c r="AB14" s="55">
        <v>2</v>
      </c>
    </row>
    <row r="15" spans="1:28" ht="23.1" customHeight="1">
      <c r="A15" s="60">
        <v>3</v>
      </c>
      <c r="B15" s="93" t="s">
        <v>1022</v>
      </c>
      <c r="C15" s="1084">
        <v>30795827532</v>
      </c>
      <c r="D15" s="1084">
        <v>30985402644</v>
      </c>
      <c r="E15" s="1084">
        <v>189575112</v>
      </c>
      <c r="F15" s="1083">
        <v>0</v>
      </c>
      <c r="G15" s="1083">
        <v>0</v>
      </c>
      <c r="H15" s="1083">
        <v>30795827532</v>
      </c>
      <c r="I15" s="1083">
        <v>30985402644</v>
      </c>
      <c r="J15" s="1083">
        <v>189575112</v>
      </c>
      <c r="K15" s="1083">
        <v>0</v>
      </c>
      <c r="L15" s="1083">
        <v>0</v>
      </c>
      <c r="M15" s="1083">
        <v>491608427</v>
      </c>
      <c r="N15" s="1083">
        <v>492706136</v>
      </c>
      <c r="O15" s="1083">
        <v>1097709</v>
      </c>
      <c r="P15" s="1083">
        <v>0</v>
      </c>
      <c r="Q15" s="1083">
        <v>0</v>
      </c>
      <c r="R15" s="1083">
        <v>491608427</v>
      </c>
      <c r="S15" s="1083">
        <v>492706136</v>
      </c>
      <c r="T15" s="1083">
        <v>1097709</v>
      </c>
      <c r="U15" s="1083">
        <v>0</v>
      </c>
      <c r="V15" s="1083">
        <v>0</v>
      </c>
      <c r="W15" s="1083">
        <v>4555125659</v>
      </c>
      <c r="X15" s="1083">
        <v>4591532323</v>
      </c>
      <c r="Y15" s="1187">
        <v>36406664</v>
      </c>
      <c r="Z15" s="1083">
        <v>0</v>
      </c>
      <c r="AA15" s="1083">
        <v>0</v>
      </c>
      <c r="AB15" s="55">
        <v>3</v>
      </c>
    </row>
    <row r="16" spans="1:28" ht="23.1" customHeight="1">
      <c r="A16" s="60">
        <v>6</v>
      </c>
      <c r="B16" s="93" t="s">
        <v>1023</v>
      </c>
      <c r="C16" s="1084">
        <v>5130052625</v>
      </c>
      <c r="D16" s="1084">
        <v>5143369556</v>
      </c>
      <c r="E16" s="1084">
        <v>12486834</v>
      </c>
      <c r="F16" s="1083">
        <v>830097</v>
      </c>
      <c r="G16" s="1083">
        <v>0</v>
      </c>
      <c r="H16" s="1083">
        <v>5130052625</v>
      </c>
      <c r="I16" s="1083">
        <v>5143369556</v>
      </c>
      <c r="J16" s="1083">
        <v>12486834</v>
      </c>
      <c r="K16" s="1083">
        <v>830097</v>
      </c>
      <c r="L16" s="1083">
        <v>0</v>
      </c>
      <c r="M16" s="1083">
        <v>69406638</v>
      </c>
      <c r="N16" s="1083">
        <v>69634521</v>
      </c>
      <c r="O16" s="1083">
        <v>227883</v>
      </c>
      <c r="P16" s="1083">
        <v>0</v>
      </c>
      <c r="Q16" s="1083">
        <v>0</v>
      </c>
      <c r="R16" s="1083">
        <v>69406638</v>
      </c>
      <c r="S16" s="1083">
        <v>69634521</v>
      </c>
      <c r="T16" s="1083">
        <v>227883</v>
      </c>
      <c r="U16" s="1083">
        <v>0</v>
      </c>
      <c r="V16" s="1083">
        <v>0</v>
      </c>
      <c r="W16" s="1083">
        <v>726737181</v>
      </c>
      <c r="X16" s="1083">
        <v>726833922</v>
      </c>
      <c r="Y16" s="1187">
        <v>0</v>
      </c>
      <c r="Z16" s="1083">
        <v>96741</v>
      </c>
      <c r="AA16" s="1083">
        <v>0</v>
      </c>
      <c r="AB16" s="55">
        <v>6</v>
      </c>
    </row>
    <row r="17" spans="1:28" ht="23.1" customHeight="1">
      <c r="A17" s="60">
        <v>7</v>
      </c>
      <c r="B17" s="93" t="s">
        <v>1024</v>
      </c>
      <c r="C17" s="1089">
        <v>4045564884</v>
      </c>
      <c r="D17" s="1089">
        <v>4048683696</v>
      </c>
      <c r="E17" s="1089">
        <v>3018159</v>
      </c>
      <c r="F17" s="1088">
        <v>100653</v>
      </c>
      <c r="G17" s="1088">
        <v>0</v>
      </c>
      <c r="H17" s="1088">
        <v>4045564884</v>
      </c>
      <c r="I17" s="1088">
        <v>4048683696</v>
      </c>
      <c r="J17" s="1088">
        <v>3018159</v>
      </c>
      <c r="K17" s="1088">
        <v>100653</v>
      </c>
      <c r="L17" s="1088">
        <v>0</v>
      </c>
      <c r="M17" s="1088">
        <v>38644074</v>
      </c>
      <c r="N17" s="1088">
        <v>38647245</v>
      </c>
      <c r="O17" s="1088">
        <v>0</v>
      </c>
      <c r="P17" s="1088">
        <v>3171</v>
      </c>
      <c r="Q17" s="1088">
        <v>0</v>
      </c>
      <c r="R17" s="1088">
        <v>38644074</v>
      </c>
      <c r="S17" s="1088">
        <v>38647245</v>
      </c>
      <c r="T17" s="1088">
        <v>0</v>
      </c>
      <c r="U17" s="1088">
        <v>3171</v>
      </c>
      <c r="V17" s="1088">
        <v>0</v>
      </c>
      <c r="W17" s="1088">
        <v>608362974</v>
      </c>
      <c r="X17" s="1088">
        <v>608398749</v>
      </c>
      <c r="Y17" s="1188">
        <v>35775</v>
      </c>
      <c r="Z17" s="1088">
        <v>0</v>
      </c>
      <c r="AA17" s="1088">
        <v>0</v>
      </c>
      <c r="AB17" s="55">
        <v>7</v>
      </c>
    </row>
    <row r="18" spans="1:28" ht="23.1" customHeight="1">
      <c r="A18" s="57">
        <v>8</v>
      </c>
      <c r="B18" s="92" t="s">
        <v>1025</v>
      </c>
      <c r="C18" s="1079">
        <v>18518610581</v>
      </c>
      <c r="D18" s="1079">
        <v>18582396285</v>
      </c>
      <c r="E18" s="1079">
        <v>54571754</v>
      </c>
      <c r="F18" s="1078">
        <v>9213950</v>
      </c>
      <c r="G18" s="1078">
        <v>0</v>
      </c>
      <c r="H18" s="1078">
        <v>18518610581</v>
      </c>
      <c r="I18" s="1078">
        <v>18582396285</v>
      </c>
      <c r="J18" s="1078">
        <v>54571754</v>
      </c>
      <c r="K18" s="1078">
        <v>9213950</v>
      </c>
      <c r="L18" s="1078">
        <v>0</v>
      </c>
      <c r="M18" s="1078">
        <v>287839911</v>
      </c>
      <c r="N18" s="1078">
        <v>288106869</v>
      </c>
      <c r="O18" s="1078">
        <v>241015</v>
      </c>
      <c r="P18" s="1078">
        <v>25943</v>
      </c>
      <c r="Q18" s="1078">
        <v>0</v>
      </c>
      <c r="R18" s="1078">
        <v>287839911</v>
      </c>
      <c r="S18" s="1078">
        <v>288106869</v>
      </c>
      <c r="T18" s="1078">
        <v>241015</v>
      </c>
      <c r="U18" s="1078">
        <v>25943</v>
      </c>
      <c r="V18" s="1078">
        <v>0</v>
      </c>
      <c r="W18" s="1078">
        <v>2587540786</v>
      </c>
      <c r="X18" s="1078">
        <v>2594676051</v>
      </c>
      <c r="Y18" s="1186">
        <v>5441963</v>
      </c>
      <c r="Z18" s="1078">
        <v>1693302</v>
      </c>
      <c r="AA18" s="1078">
        <v>0</v>
      </c>
      <c r="AB18" s="59">
        <v>8</v>
      </c>
    </row>
    <row r="19" spans="1:28" ht="23.1" customHeight="1">
      <c r="A19" s="60">
        <v>9</v>
      </c>
      <c r="B19" s="93" t="s">
        <v>1026</v>
      </c>
      <c r="C19" s="1084">
        <v>5112214509</v>
      </c>
      <c r="D19" s="1084">
        <v>5136627132</v>
      </c>
      <c r="E19" s="1084">
        <v>24306832</v>
      </c>
      <c r="F19" s="1083">
        <v>105791</v>
      </c>
      <c r="G19" s="1083">
        <v>0</v>
      </c>
      <c r="H19" s="1083">
        <v>5112214509</v>
      </c>
      <c r="I19" s="1083">
        <v>5136627132</v>
      </c>
      <c r="J19" s="1083">
        <v>24306832</v>
      </c>
      <c r="K19" s="1083">
        <v>105791</v>
      </c>
      <c r="L19" s="1083">
        <v>0</v>
      </c>
      <c r="M19" s="1083">
        <v>52943969</v>
      </c>
      <c r="N19" s="1083">
        <v>53070685</v>
      </c>
      <c r="O19" s="1083">
        <v>126716</v>
      </c>
      <c r="P19" s="1083">
        <v>0</v>
      </c>
      <c r="Q19" s="1083">
        <v>0</v>
      </c>
      <c r="R19" s="1083">
        <v>52943969</v>
      </c>
      <c r="S19" s="1083">
        <v>53070685</v>
      </c>
      <c r="T19" s="1083">
        <v>126716</v>
      </c>
      <c r="U19" s="1083">
        <v>0</v>
      </c>
      <c r="V19" s="1083">
        <v>0</v>
      </c>
      <c r="W19" s="1083">
        <v>774472248</v>
      </c>
      <c r="X19" s="1083">
        <v>780221180</v>
      </c>
      <c r="Y19" s="1187">
        <v>5729132</v>
      </c>
      <c r="Z19" s="1083">
        <v>19800</v>
      </c>
      <c r="AA19" s="1083">
        <v>0</v>
      </c>
      <c r="AB19" s="55">
        <v>9</v>
      </c>
    </row>
    <row r="20" spans="1:28" ht="23.1" customHeight="1">
      <c r="A20" s="60">
        <v>10</v>
      </c>
      <c r="B20" s="93" t="s">
        <v>1027</v>
      </c>
      <c r="C20" s="1084">
        <v>7501476985</v>
      </c>
      <c r="D20" s="1084">
        <v>7507296306</v>
      </c>
      <c r="E20" s="1084">
        <v>5819321</v>
      </c>
      <c r="F20" s="1083">
        <v>0</v>
      </c>
      <c r="G20" s="1083">
        <v>0</v>
      </c>
      <c r="H20" s="1083">
        <v>7501476985</v>
      </c>
      <c r="I20" s="1083">
        <v>7507296306</v>
      </c>
      <c r="J20" s="1083">
        <v>5819321</v>
      </c>
      <c r="K20" s="1083">
        <v>0</v>
      </c>
      <c r="L20" s="1083">
        <v>0</v>
      </c>
      <c r="M20" s="1083">
        <v>49857934</v>
      </c>
      <c r="N20" s="1083">
        <v>49857934</v>
      </c>
      <c r="O20" s="1083">
        <v>0</v>
      </c>
      <c r="P20" s="1083">
        <v>0</v>
      </c>
      <c r="Q20" s="1083">
        <v>0</v>
      </c>
      <c r="R20" s="1083">
        <v>49857934</v>
      </c>
      <c r="S20" s="1083">
        <v>49857934</v>
      </c>
      <c r="T20" s="1083">
        <v>0</v>
      </c>
      <c r="U20" s="1083">
        <v>0</v>
      </c>
      <c r="V20" s="1083">
        <v>0</v>
      </c>
      <c r="W20" s="1083">
        <v>1104125408</v>
      </c>
      <c r="X20" s="1083">
        <v>1104125408</v>
      </c>
      <c r="Y20" s="1187">
        <v>0</v>
      </c>
      <c r="Z20" s="1083">
        <v>0</v>
      </c>
      <c r="AA20" s="1083">
        <v>0</v>
      </c>
      <c r="AB20" s="55">
        <v>10</v>
      </c>
    </row>
    <row r="21" spans="1:28" s="99" customFormat="1" ht="23.1" customHeight="1">
      <c r="A21" s="62">
        <v>11</v>
      </c>
      <c r="B21" s="61" t="s">
        <v>1028</v>
      </c>
      <c r="C21" s="1094">
        <v>4677672767</v>
      </c>
      <c r="D21" s="1094">
        <v>4690152591</v>
      </c>
      <c r="E21" s="1094">
        <v>12079307</v>
      </c>
      <c r="F21" s="1093">
        <v>400517</v>
      </c>
      <c r="G21" s="1093">
        <v>0</v>
      </c>
      <c r="H21" s="1093">
        <v>4677672767</v>
      </c>
      <c r="I21" s="1093">
        <v>4690152591</v>
      </c>
      <c r="J21" s="1093">
        <v>12079307</v>
      </c>
      <c r="K21" s="1093">
        <v>400517</v>
      </c>
      <c r="L21" s="1093">
        <v>0</v>
      </c>
      <c r="M21" s="1093">
        <v>65426397</v>
      </c>
      <c r="N21" s="1093">
        <v>65432654</v>
      </c>
      <c r="O21" s="1093">
        <v>6257</v>
      </c>
      <c r="P21" s="1093">
        <v>0</v>
      </c>
      <c r="Q21" s="1093">
        <v>0</v>
      </c>
      <c r="R21" s="1093">
        <v>65426397</v>
      </c>
      <c r="S21" s="1093">
        <v>65432654</v>
      </c>
      <c r="T21" s="1093">
        <v>6257</v>
      </c>
      <c r="U21" s="1093">
        <v>0</v>
      </c>
      <c r="V21" s="1093">
        <v>0</v>
      </c>
      <c r="W21" s="1093">
        <v>670867828</v>
      </c>
      <c r="X21" s="1093">
        <v>675441582</v>
      </c>
      <c r="Y21" s="1189">
        <v>4482840</v>
      </c>
      <c r="Z21" s="1093">
        <v>90914</v>
      </c>
      <c r="AA21" s="1093">
        <v>0</v>
      </c>
      <c r="AB21" s="63">
        <v>11</v>
      </c>
    </row>
    <row r="22" spans="1:28" s="99" customFormat="1" ht="23.1" customHeight="1">
      <c r="A22" s="62">
        <v>12</v>
      </c>
      <c r="B22" s="61" t="s">
        <v>1029</v>
      </c>
      <c r="C22" s="1099">
        <v>5684066409</v>
      </c>
      <c r="D22" s="1099">
        <v>5687981868</v>
      </c>
      <c r="E22" s="1099">
        <v>3751695</v>
      </c>
      <c r="F22" s="1098">
        <v>163764</v>
      </c>
      <c r="G22" s="1098">
        <v>0</v>
      </c>
      <c r="H22" s="1098">
        <v>5684066409</v>
      </c>
      <c r="I22" s="1098">
        <v>5687981868</v>
      </c>
      <c r="J22" s="1098">
        <v>3751695</v>
      </c>
      <c r="K22" s="1098">
        <v>163764</v>
      </c>
      <c r="L22" s="1098">
        <v>0</v>
      </c>
      <c r="M22" s="1098">
        <v>66155251</v>
      </c>
      <c r="N22" s="1098">
        <v>66479129</v>
      </c>
      <c r="O22" s="1098">
        <v>323878</v>
      </c>
      <c r="P22" s="1098">
        <v>0</v>
      </c>
      <c r="Q22" s="1098">
        <v>0</v>
      </c>
      <c r="R22" s="1098">
        <v>66155251</v>
      </c>
      <c r="S22" s="1098">
        <v>66479129</v>
      </c>
      <c r="T22" s="1098">
        <v>323878</v>
      </c>
      <c r="U22" s="1098">
        <v>0</v>
      </c>
      <c r="V22" s="1098">
        <v>0</v>
      </c>
      <c r="W22" s="1098">
        <v>841581018</v>
      </c>
      <c r="X22" s="1098">
        <v>842067665</v>
      </c>
      <c r="Y22" s="1190">
        <v>486647</v>
      </c>
      <c r="Z22" s="1098">
        <v>0</v>
      </c>
      <c r="AA22" s="1098">
        <v>0</v>
      </c>
      <c r="AB22" s="63">
        <v>12</v>
      </c>
    </row>
    <row r="23" spans="1:28" s="99" customFormat="1" ht="23.1" customHeight="1">
      <c r="A23" s="66">
        <v>14</v>
      </c>
      <c r="B23" s="58" t="s">
        <v>1030</v>
      </c>
      <c r="C23" s="1104">
        <v>14064555386</v>
      </c>
      <c r="D23" s="1104">
        <v>14106524007</v>
      </c>
      <c r="E23" s="1104">
        <v>35768845</v>
      </c>
      <c r="F23" s="1103">
        <v>6199776</v>
      </c>
      <c r="G23" s="1103">
        <v>0</v>
      </c>
      <c r="H23" s="1103">
        <v>14064555386</v>
      </c>
      <c r="I23" s="1103">
        <v>14106524007</v>
      </c>
      <c r="J23" s="1103">
        <v>35768845</v>
      </c>
      <c r="K23" s="1103">
        <v>6199776</v>
      </c>
      <c r="L23" s="1103">
        <v>0</v>
      </c>
      <c r="M23" s="1103">
        <v>171043314</v>
      </c>
      <c r="N23" s="1103">
        <v>171468805</v>
      </c>
      <c r="O23" s="1103">
        <v>425491</v>
      </c>
      <c r="P23" s="1103">
        <v>0</v>
      </c>
      <c r="Q23" s="1103">
        <v>0</v>
      </c>
      <c r="R23" s="1103">
        <v>171043314</v>
      </c>
      <c r="S23" s="1103">
        <v>171468805</v>
      </c>
      <c r="T23" s="1103">
        <v>425491</v>
      </c>
      <c r="U23" s="1103">
        <v>0</v>
      </c>
      <c r="V23" s="1103">
        <v>0</v>
      </c>
      <c r="W23" s="1103">
        <v>1992437047</v>
      </c>
      <c r="X23" s="1103">
        <v>1999802881</v>
      </c>
      <c r="Y23" s="1191">
        <v>7123633</v>
      </c>
      <c r="Z23" s="1103">
        <v>242201</v>
      </c>
      <c r="AA23" s="1103">
        <v>0</v>
      </c>
      <c r="AB23" s="67">
        <v>14</v>
      </c>
    </row>
    <row r="24" spans="1:28" s="99" customFormat="1" ht="23.1" customHeight="1">
      <c r="A24" s="62">
        <v>15</v>
      </c>
      <c r="B24" s="61" t="s">
        <v>1031</v>
      </c>
      <c r="C24" s="1094">
        <v>9840258383</v>
      </c>
      <c r="D24" s="1094">
        <v>9853861162</v>
      </c>
      <c r="E24" s="1094">
        <v>12934621</v>
      </c>
      <c r="F24" s="1093">
        <v>668158</v>
      </c>
      <c r="G24" s="1093">
        <v>0</v>
      </c>
      <c r="H24" s="1093">
        <v>9840258383</v>
      </c>
      <c r="I24" s="1093">
        <v>9841353058</v>
      </c>
      <c r="J24" s="1093">
        <v>426517</v>
      </c>
      <c r="K24" s="1093">
        <v>668158</v>
      </c>
      <c r="L24" s="1093">
        <v>0</v>
      </c>
      <c r="M24" s="1093">
        <v>144751881</v>
      </c>
      <c r="N24" s="1093">
        <v>144919362</v>
      </c>
      <c r="O24" s="1093">
        <v>167481</v>
      </c>
      <c r="P24" s="1093">
        <v>0</v>
      </c>
      <c r="Q24" s="1093">
        <v>0</v>
      </c>
      <c r="R24" s="1093">
        <v>144751881</v>
      </c>
      <c r="S24" s="1093">
        <v>144751881</v>
      </c>
      <c r="T24" s="1093">
        <v>0</v>
      </c>
      <c r="U24" s="1093">
        <v>0</v>
      </c>
      <c r="V24" s="1093">
        <v>0</v>
      </c>
      <c r="W24" s="1093">
        <v>1471602721</v>
      </c>
      <c r="X24" s="1093">
        <v>1471717473</v>
      </c>
      <c r="Y24" s="1189">
        <v>114752</v>
      </c>
      <c r="Z24" s="1093">
        <v>0</v>
      </c>
      <c r="AA24" s="1093">
        <v>0</v>
      </c>
      <c r="AB24" s="63">
        <v>15</v>
      </c>
    </row>
    <row r="25" spans="1:28" s="99" customFormat="1" ht="23.1" customHeight="1">
      <c r="A25" s="62">
        <v>16</v>
      </c>
      <c r="B25" s="61" t="s">
        <v>1032</v>
      </c>
      <c r="C25" s="1094">
        <v>3415141080</v>
      </c>
      <c r="D25" s="1094">
        <v>3434149432</v>
      </c>
      <c r="E25" s="1094">
        <v>18464109</v>
      </c>
      <c r="F25" s="1093">
        <v>544243</v>
      </c>
      <c r="G25" s="1093">
        <v>0</v>
      </c>
      <c r="H25" s="1093">
        <v>3415141080</v>
      </c>
      <c r="I25" s="1093">
        <v>3434149432</v>
      </c>
      <c r="J25" s="1093">
        <v>18464109</v>
      </c>
      <c r="K25" s="1093">
        <v>544243</v>
      </c>
      <c r="L25" s="1093">
        <v>0</v>
      </c>
      <c r="M25" s="1093">
        <v>22844226</v>
      </c>
      <c r="N25" s="1093">
        <v>22832394</v>
      </c>
      <c r="O25" s="1093">
        <v>22720</v>
      </c>
      <c r="P25" s="1093">
        <v>0</v>
      </c>
      <c r="Q25" s="1093">
        <v>34552</v>
      </c>
      <c r="R25" s="1093">
        <v>22844226</v>
      </c>
      <c r="S25" s="1093">
        <v>22832394</v>
      </c>
      <c r="T25" s="1093">
        <v>22720</v>
      </c>
      <c r="U25" s="1093">
        <v>0</v>
      </c>
      <c r="V25" s="1093">
        <v>34552</v>
      </c>
      <c r="W25" s="1093">
        <v>491792900</v>
      </c>
      <c r="X25" s="1093">
        <v>495920314</v>
      </c>
      <c r="Y25" s="1189">
        <v>4340118</v>
      </c>
      <c r="Z25" s="1093">
        <v>0</v>
      </c>
      <c r="AA25" s="1093">
        <v>212704</v>
      </c>
      <c r="AB25" s="63">
        <v>16</v>
      </c>
    </row>
    <row r="26" spans="1:28" s="99" customFormat="1" ht="23.1" customHeight="1">
      <c r="A26" s="62">
        <v>17</v>
      </c>
      <c r="B26" s="61" t="s">
        <v>1033</v>
      </c>
      <c r="C26" s="1094">
        <v>6961786463</v>
      </c>
      <c r="D26" s="1094">
        <v>6987606495</v>
      </c>
      <c r="E26" s="1094">
        <v>24193722</v>
      </c>
      <c r="F26" s="1093">
        <v>1626310</v>
      </c>
      <c r="G26" s="1093">
        <v>0</v>
      </c>
      <c r="H26" s="1093">
        <v>6961786463</v>
      </c>
      <c r="I26" s="1093">
        <v>6987606495</v>
      </c>
      <c r="J26" s="1093">
        <v>24193722</v>
      </c>
      <c r="K26" s="1093">
        <v>1626310</v>
      </c>
      <c r="L26" s="1093">
        <v>0</v>
      </c>
      <c r="M26" s="1093">
        <v>86261383</v>
      </c>
      <c r="N26" s="1093">
        <v>86660482</v>
      </c>
      <c r="O26" s="1093">
        <v>399099</v>
      </c>
      <c r="P26" s="1093">
        <v>0</v>
      </c>
      <c r="Q26" s="1093">
        <v>0</v>
      </c>
      <c r="R26" s="1093">
        <v>86261383</v>
      </c>
      <c r="S26" s="1093">
        <v>86660482</v>
      </c>
      <c r="T26" s="1093">
        <v>399099</v>
      </c>
      <c r="U26" s="1093">
        <v>0</v>
      </c>
      <c r="V26" s="1093">
        <v>0</v>
      </c>
      <c r="W26" s="1093">
        <v>949142465</v>
      </c>
      <c r="X26" s="1093">
        <v>951861127</v>
      </c>
      <c r="Y26" s="1189">
        <v>2450131</v>
      </c>
      <c r="Z26" s="1093">
        <v>268531</v>
      </c>
      <c r="AA26" s="1093">
        <v>0</v>
      </c>
      <c r="AB26" s="63">
        <v>17</v>
      </c>
    </row>
    <row r="27" spans="1:28" s="99" customFormat="1" ht="23.1" customHeight="1">
      <c r="A27" s="62">
        <v>18</v>
      </c>
      <c r="B27" s="61" t="s">
        <v>1034</v>
      </c>
      <c r="C27" s="1099">
        <v>8838222440</v>
      </c>
      <c r="D27" s="1099">
        <v>8861954765</v>
      </c>
      <c r="E27" s="1099">
        <v>23732325</v>
      </c>
      <c r="F27" s="1098">
        <v>0</v>
      </c>
      <c r="G27" s="1098">
        <v>0</v>
      </c>
      <c r="H27" s="1098">
        <v>8838222440</v>
      </c>
      <c r="I27" s="1098">
        <v>8861954765</v>
      </c>
      <c r="J27" s="1098">
        <v>23732325</v>
      </c>
      <c r="K27" s="1098">
        <v>0</v>
      </c>
      <c r="L27" s="1098">
        <v>0</v>
      </c>
      <c r="M27" s="1098">
        <v>91505624</v>
      </c>
      <c r="N27" s="1098">
        <v>91814133</v>
      </c>
      <c r="O27" s="1098">
        <v>308509</v>
      </c>
      <c r="P27" s="1098">
        <v>0</v>
      </c>
      <c r="Q27" s="1098">
        <v>0</v>
      </c>
      <c r="R27" s="1098">
        <v>91505624</v>
      </c>
      <c r="S27" s="1098">
        <v>91814133</v>
      </c>
      <c r="T27" s="1098">
        <v>308509</v>
      </c>
      <c r="U27" s="1098">
        <v>0</v>
      </c>
      <c r="V27" s="1098">
        <v>0</v>
      </c>
      <c r="W27" s="1098">
        <v>1264805839</v>
      </c>
      <c r="X27" s="1098">
        <v>1269385807</v>
      </c>
      <c r="Y27" s="1190">
        <v>4579968</v>
      </c>
      <c r="Z27" s="1098">
        <v>0</v>
      </c>
      <c r="AA27" s="1098">
        <v>0</v>
      </c>
      <c r="AB27" s="63">
        <v>18</v>
      </c>
    </row>
    <row r="28" spans="1:28" s="99" customFormat="1" ht="23.1" customHeight="1">
      <c r="A28" s="68">
        <v>19</v>
      </c>
      <c r="B28" s="58" t="s">
        <v>1035</v>
      </c>
      <c r="C28" s="1104">
        <v>12145432361</v>
      </c>
      <c r="D28" s="1104">
        <v>12185935895</v>
      </c>
      <c r="E28" s="1104">
        <v>38607427</v>
      </c>
      <c r="F28" s="1103">
        <v>1896107</v>
      </c>
      <c r="G28" s="1103">
        <v>0</v>
      </c>
      <c r="H28" s="1103">
        <v>12145432361</v>
      </c>
      <c r="I28" s="1103">
        <v>12185935895</v>
      </c>
      <c r="J28" s="1103">
        <v>38607427</v>
      </c>
      <c r="K28" s="1103">
        <v>1896107</v>
      </c>
      <c r="L28" s="1103">
        <v>0</v>
      </c>
      <c r="M28" s="1103">
        <v>137901853</v>
      </c>
      <c r="N28" s="1103">
        <v>138206177</v>
      </c>
      <c r="O28" s="1103">
        <v>300752</v>
      </c>
      <c r="P28" s="1103">
        <v>3572</v>
      </c>
      <c r="Q28" s="1103">
        <v>0</v>
      </c>
      <c r="R28" s="1103">
        <v>137901853</v>
      </c>
      <c r="S28" s="1103">
        <v>138206177</v>
      </c>
      <c r="T28" s="1103">
        <v>300752</v>
      </c>
      <c r="U28" s="1103">
        <v>3572</v>
      </c>
      <c r="V28" s="1103">
        <v>0</v>
      </c>
      <c r="W28" s="1103">
        <v>1683326335</v>
      </c>
      <c r="X28" s="1103">
        <v>1688772913</v>
      </c>
      <c r="Y28" s="1191">
        <v>5061292</v>
      </c>
      <c r="Z28" s="1103">
        <v>385286</v>
      </c>
      <c r="AA28" s="1103">
        <v>0</v>
      </c>
      <c r="AB28" s="69">
        <v>19</v>
      </c>
    </row>
    <row r="29" spans="1:28" s="99" customFormat="1" ht="23.1" customHeight="1">
      <c r="A29" s="62">
        <v>21</v>
      </c>
      <c r="B29" s="61" t="s">
        <v>1036</v>
      </c>
      <c r="C29" s="1094">
        <v>12559270635</v>
      </c>
      <c r="D29" s="1094">
        <v>12587967001</v>
      </c>
      <c r="E29" s="1094">
        <v>21641727</v>
      </c>
      <c r="F29" s="1093">
        <v>7054639</v>
      </c>
      <c r="G29" s="1093">
        <v>0</v>
      </c>
      <c r="H29" s="1093">
        <v>12559270635</v>
      </c>
      <c r="I29" s="1093">
        <v>12587967001</v>
      </c>
      <c r="J29" s="1093">
        <v>21641727</v>
      </c>
      <c r="K29" s="1093">
        <v>7054639</v>
      </c>
      <c r="L29" s="1093">
        <v>0</v>
      </c>
      <c r="M29" s="1093">
        <v>212530686</v>
      </c>
      <c r="N29" s="1093">
        <v>212874360</v>
      </c>
      <c r="O29" s="1093">
        <v>324278</v>
      </c>
      <c r="P29" s="1093">
        <v>19396</v>
      </c>
      <c r="Q29" s="1093">
        <v>0</v>
      </c>
      <c r="R29" s="1093">
        <v>212530686</v>
      </c>
      <c r="S29" s="1093">
        <v>212874360</v>
      </c>
      <c r="T29" s="1093">
        <v>324278</v>
      </c>
      <c r="U29" s="1093">
        <v>19396</v>
      </c>
      <c r="V29" s="1093">
        <v>0</v>
      </c>
      <c r="W29" s="1093">
        <v>1718122541</v>
      </c>
      <c r="X29" s="1093">
        <v>1722476004</v>
      </c>
      <c r="Y29" s="1189">
        <v>4353463</v>
      </c>
      <c r="Z29" s="1093">
        <v>0</v>
      </c>
      <c r="AA29" s="1093">
        <v>0</v>
      </c>
      <c r="AB29" s="63">
        <v>21</v>
      </c>
    </row>
    <row r="30" spans="1:28" s="99" customFormat="1" ht="23.1" customHeight="1">
      <c r="A30" s="62">
        <v>22</v>
      </c>
      <c r="B30" s="61" t="s">
        <v>1037</v>
      </c>
      <c r="C30" s="1094">
        <v>18215244620</v>
      </c>
      <c r="D30" s="1094">
        <v>18264109677</v>
      </c>
      <c r="E30" s="1094">
        <v>46595701</v>
      </c>
      <c r="F30" s="1093">
        <v>2269356</v>
      </c>
      <c r="G30" s="1093">
        <v>0</v>
      </c>
      <c r="H30" s="1093">
        <v>18215244620</v>
      </c>
      <c r="I30" s="1093">
        <v>18264109677</v>
      </c>
      <c r="J30" s="1093">
        <v>46595701</v>
      </c>
      <c r="K30" s="1093">
        <v>2269356</v>
      </c>
      <c r="L30" s="1093">
        <v>0</v>
      </c>
      <c r="M30" s="1093">
        <v>238603758</v>
      </c>
      <c r="N30" s="1093">
        <v>239241109</v>
      </c>
      <c r="O30" s="1093">
        <v>637351</v>
      </c>
      <c r="P30" s="1093">
        <v>0</v>
      </c>
      <c r="Q30" s="1093">
        <v>0</v>
      </c>
      <c r="R30" s="1093">
        <v>238603758</v>
      </c>
      <c r="S30" s="1093">
        <v>239241109</v>
      </c>
      <c r="T30" s="1093">
        <v>637351</v>
      </c>
      <c r="U30" s="1093">
        <v>0</v>
      </c>
      <c r="V30" s="1093">
        <v>0</v>
      </c>
      <c r="W30" s="1093">
        <v>2571056152</v>
      </c>
      <c r="X30" s="1093">
        <v>2576920523</v>
      </c>
      <c r="Y30" s="1189">
        <v>5842171</v>
      </c>
      <c r="Z30" s="1093">
        <v>22200</v>
      </c>
      <c r="AA30" s="1093">
        <v>0</v>
      </c>
      <c r="AB30" s="63">
        <v>22</v>
      </c>
    </row>
    <row r="31" spans="1:28" s="99" customFormat="1" ht="23.1" customHeight="1">
      <c r="A31" s="62">
        <v>23</v>
      </c>
      <c r="B31" s="61" t="s">
        <v>1038</v>
      </c>
      <c r="C31" s="1094">
        <v>3835634758</v>
      </c>
      <c r="D31" s="1094">
        <v>3850016340</v>
      </c>
      <c r="E31" s="1094">
        <v>14341916</v>
      </c>
      <c r="F31" s="1093">
        <v>39666</v>
      </c>
      <c r="G31" s="1093">
        <v>0</v>
      </c>
      <c r="H31" s="1093">
        <v>3835634758</v>
      </c>
      <c r="I31" s="1093">
        <v>3850016340</v>
      </c>
      <c r="J31" s="1093">
        <v>14341916</v>
      </c>
      <c r="K31" s="1093">
        <v>39666</v>
      </c>
      <c r="L31" s="1093">
        <v>0</v>
      </c>
      <c r="M31" s="1093">
        <v>63328946</v>
      </c>
      <c r="N31" s="1093">
        <v>63512595</v>
      </c>
      <c r="O31" s="1093">
        <v>183649</v>
      </c>
      <c r="P31" s="1093">
        <v>0</v>
      </c>
      <c r="Q31" s="1093">
        <v>0</v>
      </c>
      <c r="R31" s="1093">
        <v>63328946</v>
      </c>
      <c r="S31" s="1093">
        <v>63512595</v>
      </c>
      <c r="T31" s="1093">
        <v>183649</v>
      </c>
      <c r="U31" s="1093">
        <v>0</v>
      </c>
      <c r="V31" s="1093">
        <v>0</v>
      </c>
      <c r="W31" s="1093">
        <v>544228406</v>
      </c>
      <c r="X31" s="1093">
        <v>546915417</v>
      </c>
      <c r="Y31" s="1189">
        <v>2522523</v>
      </c>
      <c r="Z31" s="1093">
        <v>164488</v>
      </c>
      <c r="AA31" s="1093">
        <v>0</v>
      </c>
      <c r="AB31" s="63">
        <v>23</v>
      </c>
    </row>
    <row r="32" spans="1:28" s="99" customFormat="1" ht="23.1" customHeight="1">
      <c r="A32" s="62">
        <v>24</v>
      </c>
      <c r="B32" s="61" t="s">
        <v>1039</v>
      </c>
      <c r="C32" s="1099">
        <v>5568537242</v>
      </c>
      <c r="D32" s="1099">
        <v>5638462788</v>
      </c>
      <c r="E32" s="1099">
        <v>69933790</v>
      </c>
      <c r="F32" s="1098">
        <v>0</v>
      </c>
      <c r="G32" s="1098">
        <v>8244</v>
      </c>
      <c r="H32" s="1098">
        <v>5568537242</v>
      </c>
      <c r="I32" s="1098">
        <v>5638462788</v>
      </c>
      <c r="J32" s="1098">
        <v>69933790</v>
      </c>
      <c r="K32" s="1098">
        <v>0</v>
      </c>
      <c r="L32" s="1098">
        <v>8244</v>
      </c>
      <c r="M32" s="1098">
        <v>74750765</v>
      </c>
      <c r="N32" s="1098">
        <v>74891091</v>
      </c>
      <c r="O32" s="1098">
        <v>140326</v>
      </c>
      <c r="P32" s="1098">
        <v>0</v>
      </c>
      <c r="Q32" s="1098">
        <v>0</v>
      </c>
      <c r="R32" s="1098">
        <v>74750765</v>
      </c>
      <c r="S32" s="1098">
        <v>74891091</v>
      </c>
      <c r="T32" s="1098">
        <v>140326</v>
      </c>
      <c r="U32" s="1098">
        <v>0</v>
      </c>
      <c r="V32" s="1098">
        <v>0</v>
      </c>
      <c r="W32" s="1098">
        <v>762239735</v>
      </c>
      <c r="X32" s="1098">
        <v>774339088</v>
      </c>
      <c r="Y32" s="1190">
        <v>11357045</v>
      </c>
      <c r="Z32" s="1098">
        <v>0</v>
      </c>
      <c r="AA32" s="1098">
        <v>-742308</v>
      </c>
      <c r="AB32" s="63">
        <v>24</v>
      </c>
    </row>
    <row r="33" spans="1:28" s="99" customFormat="1" ht="23.1" customHeight="1">
      <c r="A33" s="68">
        <v>25</v>
      </c>
      <c r="B33" s="58" t="s">
        <v>1040</v>
      </c>
      <c r="C33" s="1104">
        <v>8725030344</v>
      </c>
      <c r="D33" s="1104">
        <v>8741935995</v>
      </c>
      <c r="E33" s="1104">
        <v>16390144</v>
      </c>
      <c r="F33" s="1103">
        <v>515507</v>
      </c>
      <c r="G33" s="1103">
        <v>0</v>
      </c>
      <c r="H33" s="1103">
        <v>8725030344</v>
      </c>
      <c r="I33" s="1103">
        <v>8741935995</v>
      </c>
      <c r="J33" s="1103">
        <v>16390144</v>
      </c>
      <c r="K33" s="1103">
        <v>515507</v>
      </c>
      <c r="L33" s="1103">
        <v>0</v>
      </c>
      <c r="M33" s="1103">
        <v>128196946</v>
      </c>
      <c r="N33" s="1103">
        <v>128323619</v>
      </c>
      <c r="O33" s="1103">
        <v>126673</v>
      </c>
      <c r="P33" s="1103">
        <v>0</v>
      </c>
      <c r="Q33" s="1103">
        <v>0</v>
      </c>
      <c r="R33" s="1103">
        <v>128196946</v>
      </c>
      <c r="S33" s="1103">
        <v>128323619</v>
      </c>
      <c r="T33" s="1103">
        <v>126673</v>
      </c>
      <c r="U33" s="1103">
        <v>0</v>
      </c>
      <c r="V33" s="1103">
        <v>0</v>
      </c>
      <c r="W33" s="1103">
        <v>1276070082</v>
      </c>
      <c r="X33" s="1103">
        <v>1277891106</v>
      </c>
      <c r="Y33" s="1191">
        <v>1821024</v>
      </c>
      <c r="Z33" s="1103">
        <v>0</v>
      </c>
      <c r="AA33" s="1103">
        <v>0</v>
      </c>
      <c r="AB33" s="69">
        <v>25</v>
      </c>
    </row>
    <row r="34" spans="1:28" s="99" customFormat="1" ht="23.1" customHeight="1">
      <c r="A34" s="62">
        <v>27</v>
      </c>
      <c r="B34" s="61" t="s">
        <v>1041</v>
      </c>
      <c r="C34" s="1094">
        <v>5995714407</v>
      </c>
      <c r="D34" s="1094">
        <v>6014467440</v>
      </c>
      <c r="E34" s="1094">
        <v>17010657</v>
      </c>
      <c r="F34" s="1093">
        <v>1742376</v>
      </c>
      <c r="G34" s="1093">
        <v>0</v>
      </c>
      <c r="H34" s="1093">
        <v>5995714407</v>
      </c>
      <c r="I34" s="1093">
        <v>6014467440</v>
      </c>
      <c r="J34" s="1093">
        <v>17010657</v>
      </c>
      <c r="K34" s="1093">
        <v>1742376</v>
      </c>
      <c r="L34" s="1093">
        <v>0</v>
      </c>
      <c r="M34" s="1093">
        <v>109634180</v>
      </c>
      <c r="N34" s="1093">
        <v>109634180</v>
      </c>
      <c r="O34" s="1093">
        <v>0</v>
      </c>
      <c r="P34" s="1093">
        <v>0</v>
      </c>
      <c r="Q34" s="1093">
        <v>0</v>
      </c>
      <c r="R34" s="1093">
        <v>109634180</v>
      </c>
      <c r="S34" s="1093">
        <v>109634180</v>
      </c>
      <c r="T34" s="1093">
        <v>0</v>
      </c>
      <c r="U34" s="1093">
        <v>0</v>
      </c>
      <c r="V34" s="1093">
        <v>0</v>
      </c>
      <c r="W34" s="1093">
        <v>895274660</v>
      </c>
      <c r="X34" s="1093">
        <v>897342238</v>
      </c>
      <c r="Y34" s="1189">
        <v>2067596</v>
      </c>
      <c r="Z34" s="1093">
        <v>0</v>
      </c>
      <c r="AA34" s="1093">
        <v>18</v>
      </c>
      <c r="AB34" s="63">
        <v>27</v>
      </c>
    </row>
    <row r="35" spans="1:28" s="99" customFormat="1" ht="23.1" customHeight="1">
      <c r="A35" s="62">
        <v>28</v>
      </c>
      <c r="B35" s="61" t="s">
        <v>1042</v>
      </c>
      <c r="C35" s="1094">
        <v>3872018639</v>
      </c>
      <c r="D35" s="1094">
        <v>3890759493</v>
      </c>
      <c r="E35" s="1094">
        <v>18740854</v>
      </c>
      <c r="F35" s="1093">
        <v>0</v>
      </c>
      <c r="G35" s="1093">
        <v>0</v>
      </c>
      <c r="H35" s="1093">
        <v>3872018639</v>
      </c>
      <c r="I35" s="1093">
        <v>3890759493</v>
      </c>
      <c r="J35" s="1093">
        <v>18740854</v>
      </c>
      <c r="K35" s="1093">
        <v>0</v>
      </c>
      <c r="L35" s="1093">
        <v>0</v>
      </c>
      <c r="M35" s="1093">
        <v>53751841</v>
      </c>
      <c r="N35" s="1093">
        <v>53829520</v>
      </c>
      <c r="O35" s="1093">
        <v>77679</v>
      </c>
      <c r="P35" s="1093">
        <v>0</v>
      </c>
      <c r="Q35" s="1093">
        <v>0</v>
      </c>
      <c r="R35" s="1093">
        <v>53751841</v>
      </c>
      <c r="S35" s="1093">
        <v>53829520</v>
      </c>
      <c r="T35" s="1093">
        <v>77679</v>
      </c>
      <c r="U35" s="1093">
        <v>0</v>
      </c>
      <c r="V35" s="1093">
        <v>0</v>
      </c>
      <c r="W35" s="1093">
        <v>573114892</v>
      </c>
      <c r="X35" s="1093">
        <v>576760865</v>
      </c>
      <c r="Y35" s="1189">
        <v>3645973</v>
      </c>
      <c r="Z35" s="1093">
        <v>0</v>
      </c>
      <c r="AA35" s="1093">
        <v>0</v>
      </c>
      <c r="AB35" s="63">
        <v>28</v>
      </c>
    </row>
    <row r="36" spans="1:28" s="99" customFormat="1" ht="23.1" customHeight="1">
      <c r="A36" s="62">
        <v>29</v>
      </c>
      <c r="B36" s="61" t="s">
        <v>1043</v>
      </c>
      <c r="C36" s="1094">
        <v>3396736272</v>
      </c>
      <c r="D36" s="1094">
        <v>3401498991</v>
      </c>
      <c r="E36" s="1094">
        <v>4488747</v>
      </c>
      <c r="F36" s="1093">
        <v>273972</v>
      </c>
      <c r="G36" s="1093">
        <v>0</v>
      </c>
      <c r="H36" s="1093">
        <v>3396736272</v>
      </c>
      <c r="I36" s="1093">
        <v>3401498991</v>
      </c>
      <c r="J36" s="1093">
        <v>4488747</v>
      </c>
      <c r="K36" s="1093">
        <v>273972</v>
      </c>
      <c r="L36" s="1093">
        <v>0</v>
      </c>
      <c r="M36" s="1093">
        <v>49663313</v>
      </c>
      <c r="N36" s="1093">
        <v>49858697</v>
      </c>
      <c r="O36" s="1093">
        <v>195384</v>
      </c>
      <c r="P36" s="1093">
        <v>0</v>
      </c>
      <c r="Q36" s="1093">
        <v>0</v>
      </c>
      <c r="R36" s="1093">
        <v>49663313</v>
      </c>
      <c r="S36" s="1093">
        <v>49858697</v>
      </c>
      <c r="T36" s="1093">
        <v>195384</v>
      </c>
      <c r="U36" s="1093">
        <v>0</v>
      </c>
      <c r="V36" s="1093">
        <v>0</v>
      </c>
      <c r="W36" s="1093">
        <v>465411322</v>
      </c>
      <c r="X36" s="1093">
        <v>465895220</v>
      </c>
      <c r="Y36" s="1189">
        <v>483898</v>
      </c>
      <c r="Z36" s="1093">
        <v>0</v>
      </c>
      <c r="AA36" s="1093">
        <v>0</v>
      </c>
      <c r="AB36" s="63">
        <v>29</v>
      </c>
    </row>
    <row r="37" spans="1:28" s="99" customFormat="1" ht="23.1" customHeight="1">
      <c r="A37" s="62">
        <v>30</v>
      </c>
      <c r="B37" s="61" t="s">
        <v>1044</v>
      </c>
      <c r="C37" s="1099">
        <v>8519183527</v>
      </c>
      <c r="D37" s="1099">
        <v>8535270007</v>
      </c>
      <c r="E37" s="1099">
        <v>16077142</v>
      </c>
      <c r="F37" s="1098">
        <v>9338</v>
      </c>
      <c r="G37" s="1098">
        <v>0</v>
      </c>
      <c r="H37" s="1098">
        <v>8519183527</v>
      </c>
      <c r="I37" s="1098">
        <v>8535270007</v>
      </c>
      <c r="J37" s="1098">
        <v>16077142</v>
      </c>
      <c r="K37" s="1098">
        <v>9338</v>
      </c>
      <c r="L37" s="1098">
        <v>0</v>
      </c>
      <c r="M37" s="1098">
        <v>134286842</v>
      </c>
      <c r="N37" s="1098">
        <v>135005676</v>
      </c>
      <c r="O37" s="1098">
        <v>718834</v>
      </c>
      <c r="P37" s="1098">
        <v>0</v>
      </c>
      <c r="Q37" s="1098">
        <v>0</v>
      </c>
      <c r="R37" s="1098">
        <v>134286842</v>
      </c>
      <c r="S37" s="1098">
        <v>135005676</v>
      </c>
      <c r="T37" s="1098">
        <v>718834</v>
      </c>
      <c r="U37" s="1098">
        <v>0</v>
      </c>
      <c r="V37" s="1098">
        <v>0</v>
      </c>
      <c r="W37" s="1098">
        <v>1227787745</v>
      </c>
      <c r="X37" s="1098">
        <v>1231620138</v>
      </c>
      <c r="Y37" s="1190">
        <v>3832393</v>
      </c>
      <c r="Z37" s="1098">
        <v>0</v>
      </c>
      <c r="AA37" s="1098">
        <v>0</v>
      </c>
      <c r="AB37" s="63">
        <v>30</v>
      </c>
    </row>
    <row r="38" spans="1:28" s="99" customFormat="1" ht="23.1" customHeight="1">
      <c r="A38" s="66">
        <v>31</v>
      </c>
      <c r="B38" s="58" t="s">
        <v>1045</v>
      </c>
      <c r="C38" s="1104">
        <v>4215391658</v>
      </c>
      <c r="D38" s="1104">
        <v>4240396475</v>
      </c>
      <c r="E38" s="1104">
        <v>23595878</v>
      </c>
      <c r="F38" s="1103">
        <v>1408939</v>
      </c>
      <c r="G38" s="1103">
        <v>0</v>
      </c>
      <c r="H38" s="1103">
        <v>4215391658</v>
      </c>
      <c r="I38" s="1103">
        <v>4240396475</v>
      </c>
      <c r="J38" s="1103">
        <v>23595878</v>
      </c>
      <c r="K38" s="1103">
        <v>1408939</v>
      </c>
      <c r="L38" s="1103">
        <v>0</v>
      </c>
      <c r="M38" s="1103">
        <v>47987960</v>
      </c>
      <c r="N38" s="1103">
        <v>47987960</v>
      </c>
      <c r="O38" s="1103">
        <v>0</v>
      </c>
      <c r="P38" s="1103">
        <v>0</v>
      </c>
      <c r="Q38" s="1103">
        <v>0</v>
      </c>
      <c r="R38" s="1103">
        <v>47987960</v>
      </c>
      <c r="S38" s="1103">
        <v>47987960</v>
      </c>
      <c r="T38" s="1103">
        <v>0</v>
      </c>
      <c r="U38" s="1103">
        <v>0</v>
      </c>
      <c r="V38" s="1103">
        <v>0</v>
      </c>
      <c r="W38" s="1103">
        <v>578613106</v>
      </c>
      <c r="X38" s="1103">
        <v>581647681</v>
      </c>
      <c r="Y38" s="1191">
        <v>3034575</v>
      </c>
      <c r="Z38" s="1103">
        <v>0</v>
      </c>
      <c r="AA38" s="1103">
        <v>0</v>
      </c>
      <c r="AB38" s="67">
        <v>31</v>
      </c>
    </row>
    <row r="39" spans="1:28" s="99" customFormat="1" ht="23.1" customHeight="1">
      <c r="A39" s="62">
        <v>32</v>
      </c>
      <c r="B39" s="61" t="s">
        <v>1046</v>
      </c>
      <c r="C39" s="1094">
        <v>9750873500</v>
      </c>
      <c r="D39" s="1094">
        <v>9771221536</v>
      </c>
      <c r="E39" s="1094">
        <v>20348036</v>
      </c>
      <c r="F39" s="1093">
        <v>0</v>
      </c>
      <c r="G39" s="1093">
        <v>0</v>
      </c>
      <c r="H39" s="1093">
        <v>9750873500</v>
      </c>
      <c r="I39" s="1093">
        <v>9771221536</v>
      </c>
      <c r="J39" s="1093">
        <v>20348036</v>
      </c>
      <c r="K39" s="1093">
        <v>0</v>
      </c>
      <c r="L39" s="1093">
        <v>0</v>
      </c>
      <c r="M39" s="1093">
        <v>81154154</v>
      </c>
      <c r="N39" s="1093">
        <v>81202252</v>
      </c>
      <c r="O39" s="1093">
        <v>48098</v>
      </c>
      <c r="P39" s="1093">
        <v>0</v>
      </c>
      <c r="Q39" s="1093">
        <v>0</v>
      </c>
      <c r="R39" s="1093">
        <v>81154154</v>
      </c>
      <c r="S39" s="1093">
        <v>81202252</v>
      </c>
      <c r="T39" s="1093">
        <v>48098</v>
      </c>
      <c r="U39" s="1093">
        <v>0</v>
      </c>
      <c r="V39" s="1093">
        <v>0</v>
      </c>
      <c r="W39" s="1093">
        <v>1311450653</v>
      </c>
      <c r="X39" s="1093">
        <v>1313076082</v>
      </c>
      <c r="Y39" s="1189">
        <v>1625429</v>
      </c>
      <c r="Z39" s="1093">
        <v>0</v>
      </c>
      <c r="AA39" s="1093">
        <v>0</v>
      </c>
      <c r="AB39" s="63">
        <v>32</v>
      </c>
    </row>
    <row r="40" spans="1:28" s="99" customFormat="1" ht="23.1" customHeight="1">
      <c r="A40" s="62">
        <v>33</v>
      </c>
      <c r="B40" s="61" t="s">
        <v>1047</v>
      </c>
      <c r="C40" s="1094">
        <v>4111933860</v>
      </c>
      <c r="D40" s="1094">
        <v>4122890177</v>
      </c>
      <c r="E40" s="1094">
        <v>10723263</v>
      </c>
      <c r="F40" s="1093">
        <v>233054</v>
      </c>
      <c r="G40" s="1093">
        <v>0</v>
      </c>
      <c r="H40" s="1093">
        <v>4111933860</v>
      </c>
      <c r="I40" s="1093">
        <v>4122890177</v>
      </c>
      <c r="J40" s="1093">
        <v>10723263</v>
      </c>
      <c r="K40" s="1093">
        <v>233054</v>
      </c>
      <c r="L40" s="1093">
        <v>0</v>
      </c>
      <c r="M40" s="1093">
        <v>42475902</v>
      </c>
      <c r="N40" s="1093">
        <v>42520856</v>
      </c>
      <c r="O40" s="1093">
        <v>44954</v>
      </c>
      <c r="P40" s="1093">
        <v>0</v>
      </c>
      <c r="Q40" s="1093">
        <v>0</v>
      </c>
      <c r="R40" s="1093">
        <v>42475902</v>
      </c>
      <c r="S40" s="1093">
        <v>42520856</v>
      </c>
      <c r="T40" s="1093">
        <v>44954</v>
      </c>
      <c r="U40" s="1093">
        <v>0</v>
      </c>
      <c r="V40" s="1093">
        <v>0</v>
      </c>
      <c r="W40" s="1093">
        <v>558223055</v>
      </c>
      <c r="X40" s="1093">
        <v>558223055</v>
      </c>
      <c r="Y40" s="1189">
        <v>0</v>
      </c>
      <c r="Z40" s="1093">
        <v>0</v>
      </c>
      <c r="AA40" s="1093">
        <v>0</v>
      </c>
      <c r="AB40" s="63">
        <v>33</v>
      </c>
    </row>
    <row r="41" spans="1:28" s="99" customFormat="1" ht="23.1" customHeight="1">
      <c r="A41" s="62">
        <v>34</v>
      </c>
      <c r="B41" s="61" t="s">
        <v>1048</v>
      </c>
      <c r="C41" s="1094">
        <v>4611553595</v>
      </c>
      <c r="D41" s="1094">
        <v>4624409730</v>
      </c>
      <c r="E41" s="1094">
        <v>12856135</v>
      </c>
      <c r="F41" s="1093">
        <v>0</v>
      </c>
      <c r="G41" s="1093">
        <v>0</v>
      </c>
      <c r="H41" s="1093">
        <v>4611553595</v>
      </c>
      <c r="I41" s="1093">
        <v>4624409730</v>
      </c>
      <c r="J41" s="1093">
        <v>12856135</v>
      </c>
      <c r="K41" s="1093">
        <v>0</v>
      </c>
      <c r="L41" s="1093">
        <v>0</v>
      </c>
      <c r="M41" s="1093">
        <v>67216637</v>
      </c>
      <c r="N41" s="1093">
        <v>67286052</v>
      </c>
      <c r="O41" s="1093">
        <v>69415</v>
      </c>
      <c r="P41" s="1093">
        <v>0</v>
      </c>
      <c r="Q41" s="1093">
        <v>0</v>
      </c>
      <c r="R41" s="1093">
        <v>67216637</v>
      </c>
      <c r="S41" s="1093">
        <v>67286052</v>
      </c>
      <c r="T41" s="1093">
        <v>69415</v>
      </c>
      <c r="U41" s="1093">
        <v>0</v>
      </c>
      <c r="V41" s="1093">
        <v>0</v>
      </c>
      <c r="W41" s="1093">
        <v>654420370</v>
      </c>
      <c r="X41" s="1093">
        <v>654882243</v>
      </c>
      <c r="Y41" s="1189">
        <v>461873</v>
      </c>
      <c r="Z41" s="1093">
        <v>0</v>
      </c>
      <c r="AA41" s="1093">
        <v>0</v>
      </c>
      <c r="AB41" s="63">
        <v>34</v>
      </c>
    </row>
    <row r="42" spans="1:28" s="99" customFormat="1" ht="23.1" customHeight="1">
      <c r="A42" s="62">
        <v>35</v>
      </c>
      <c r="B42" s="61" t="s">
        <v>1049</v>
      </c>
      <c r="C42" s="1099">
        <v>5599652513</v>
      </c>
      <c r="D42" s="1099">
        <v>5622242956</v>
      </c>
      <c r="E42" s="1099">
        <v>20296603</v>
      </c>
      <c r="F42" s="1098">
        <v>2293840</v>
      </c>
      <c r="G42" s="1098">
        <v>0</v>
      </c>
      <c r="H42" s="1098">
        <v>5599652513</v>
      </c>
      <c r="I42" s="1098">
        <v>5622242956</v>
      </c>
      <c r="J42" s="1098">
        <v>20296603</v>
      </c>
      <c r="K42" s="1098">
        <v>2293840</v>
      </c>
      <c r="L42" s="1098">
        <v>0</v>
      </c>
      <c r="M42" s="1098">
        <v>85958003</v>
      </c>
      <c r="N42" s="1098">
        <v>86018283</v>
      </c>
      <c r="O42" s="1098">
        <v>60280</v>
      </c>
      <c r="P42" s="1098">
        <v>0</v>
      </c>
      <c r="Q42" s="1098">
        <v>0</v>
      </c>
      <c r="R42" s="1098">
        <v>85958003</v>
      </c>
      <c r="S42" s="1098">
        <v>86018283</v>
      </c>
      <c r="T42" s="1098">
        <v>60280</v>
      </c>
      <c r="U42" s="1098">
        <v>0</v>
      </c>
      <c r="V42" s="1098">
        <v>0</v>
      </c>
      <c r="W42" s="1098">
        <v>826280526</v>
      </c>
      <c r="X42" s="1098">
        <v>828657015</v>
      </c>
      <c r="Y42" s="1190">
        <v>2180793</v>
      </c>
      <c r="Z42" s="1098">
        <v>195696</v>
      </c>
      <c r="AA42" s="1098">
        <v>0</v>
      </c>
      <c r="AB42" s="63">
        <v>35</v>
      </c>
    </row>
    <row r="43" spans="1:28" s="99" customFormat="1" ht="23.1" customHeight="1">
      <c r="A43" s="66">
        <v>36</v>
      </c>
      <c r="B43" s="58" t="s">
        <v>1050</v>
      </c>
      <c r="C43" s="1104">
        <v>5586072192</v>
      </c>
      <c r="D43" s="1104">
        <v>5620246340</v>
      </c>
      <c r="E43" s="1104">
        <v>7299741</v>
      </c>
      <c r="F43" s="1103">
        <v>579913</v>
      </c>
      <c r="G43" s="1103">
        <v>-26294494</v>
      </c>
      <c r="H43" s="1103">
        <v>5586072192</v>
      </c>
      <c r="I43" s="1103">
        <v>5620246340</v>
      </c>
      <c r="J43" s="1103">
        <v>7299741</v>
      </c>
      <c r="K43" s="1103">
        <v>579913</v>
      </c>
      <c r="L43" s="1103">
        <v>-26294494</v>
      </c>
      <c r="M43" s="1103">
        <v>77828121</v>
      </c>
      <c r="N43" s="1103">
        <v>77856499</v>
      </c>
      <c r="O43" s="1103">
        <v>28378</v>
      </c>
      <c r="P43" s="1103">
        <v>0</v>
      </c>
      <c r="Q43" s="1103">
        <v>0</v>
      </c>
      <c r="R43" s="1103">
        <v>77828121</v>
      </c>
      <c r="S43" s="1103">
        <v>77856499</v>
      </c>
      <c r="T43" s="1103">
        <v>28378</v>
      </c>
      <c r="U43" s="1103">
        <v>0</v>
      </c>
      <c r="V43" s="1103">
        <v>0</v>
      </c>
      <c r="W43" s="1103">
        <v>810801227</v>
      </c>
      <c r="X43" s="1103">
        <v>811813895</v>
      </c>
      <c r="Y43" s="1191">
        <v>1012668</v>
      </c>
      <c r="Z43" s="1103">
        <v>0</v>
      </c>
      <c r="AA43" s="1103">
        <v>0</v>
      </c>
      <c r="AB43" s="67">
        <v>36</v>
      </c>
    </row>
    <row r="44" spans="1:28" s="99" customFormat="1" ht="23.1" customHeight="1">
      <c r="A44" s="62">
        <v>37</v>
      </c>
      <c r="B44" s="61" t="s">
        <v>1051</v>
      </c>
      <c r="C44" s="1094">
        <v>8464665108</v>
      </c>
      <c r="D44" s="1094">
        <v>8482783616</v>
      </c>
      <c r="E44" s="1094">
        <v>14784936</v>
      </c>
      <c r="F44" s="1093">
        <v>3333572</v>
      </c>
      <c r="G44" s="1093">
        <v>0</v>
      </c>
      <c r="H44" s="1093">
        <v>8464665108</v>
      </c>
      <c r="I44" s="1093">
        <v>8482783616</v>
      </c>
      <c r="J44" s="1093">
        <v>14784936</v>
      </c>
      <c r="K44" s="1093">
        <v>3333572</v>
      </c>
      <c r="L44" s="1093">
        <v>0</v>
      </c>
      <c r="M44" s="1093">
        <v>126823164</v>
      </c>
      <c r="N44" s="1093">
        <v>126997392</v>
      </c>
      <c r="O44" s="1093">
        <v>165444</v>
      </c>
      <c r="P44" s="1093">
        <v>8784</v>
      </c>
      <c r="Q44" s="1093">
        <v>0</v>
      </c>
      <c r="R44" s="1093">
        <v>126823164</v>
      </c>
      <c r="S44" s="1093">
        <v>126997392</v>
      </c>
      <c r="T44" s="1093">
        <v>165444</v>
      </c>
      <c r="U44" s="1093">
        <v>8784</v>
      </c>
      <c r="V44" s="1093">
        <v>0</v>
      </c>
      <c r="W44" s="1093">
        <v>1230197974</v>
      </c>
      <c r="X44" s="1093">
        <v>1231113285</v>
      </c>
      <c r="Y44" s="1189">
        <v>321465</v>
      </c>
      <c r="Z44" s="1093">
        <v>593846</v>
      </c>
      <c r="AA44" s="1093">
        <v>0</v>
      </c>
      <c r="AB44" s="63">
        <v>37</v>
      </c>
    </row>
    <row r="45" spans="1:28" s="99" customFormat="1" ht="23.1" customHeight="1">
      <c r="A45" s="62">
        <v>38</v>
      </c>
      <c r="B45" s="61" t="s">
        <v>1052</v>
      </c>
      <c r="C45" s="1094">
        <v>3755773812</v>
      </c>
      <c r="D45" s="1094">
        <v>3769634855</v>
      </c>
      <c r="E45" s="1094">
        <v>12224903</v>
      </c>
      <c r="F45" s="1093">
        <v>1636140</v>
      </c>
      <c r="G45" s="1093">
        <v>0</v>
      </c>
      <c r="H45" s="1093">
        <v>3755773812</v>
      </c>
      <c r="I45" s="1093">
        <v>3769634855</v>
      </c>
      <c r="J45" s="1093">
        <v>12224903</v>
      </c>
      <c r="K45" s="1093">
        <v>1636140</v>
      </c>
      <c r="L45" s="1093">
        <v>0</v>
      </c>
      <c r="M45" s="1093">
        <v>31992975</v>
      </c>
      <c r="N45" s="1093">
        <v>32086012</v>
      </c>
      <c r="O45" s="1093">
        <v>93037</v>
      </c>
      <c r="P45" s="1093">
        <v>0</v>
      </c>
      <c r="Q45" s="1093">
        <v>0</v>
      </c>
      <c r="R45" s="1093">
        <v>31992975</v>
      </c>
      <c r="S45" s="1093">
        <v>32086012</v>
      </c>
      <c r="T45" s="1093">
        <v>93037</v>
      </c>
      <c r="U45" s="1093">
        <v>0</v>
      </c>
      <c r="V45" s="1093">
        <v>0</v>
      </c>
      <c r="W45" s="1093">
        <v>506519229</v>
      </c>
      <c r="X45" s="1093">
        <v>507438830</v>
      </c>
      <c r="Y45" s="1189">
        <v>919601</v>
      </c>
      <c r="Z45" s="1093">
        <v>0</v>
      </c>
      <c r="AA45" s="1093">
        <v>0</v>
      </c>
      <c r="AB45" s="63">
        <v>38</v>
      </c>
    </row>
    <row r="46" spans="1:28" s="99" customFormat="1" ht="23.1" customHeight="1">
      <c r="A46" s="62">
        <v>39</v>
      </c>
      <c r="B46" s="61" t="s">
        <v>1053</v>
      </c>
      <c r="C46" s="1094">
        <v>2161761320</v>
      </c>
      <c r="D46" s="1094">
        <v>2173422814</v>
      </c>
      <c r="E46" s="1094">
        <v>11661494</v>
      </c>
      <c r="F46" s="1093">
        <v>81473</v>
      </c>
      <c r="G46" s="1093">
        <v>81473</v>
      </c>
      <c r="H46" s="1093">
        <v>2161761320</v>
      </c>
      <c r="I46" s="1093">
        <v>2173422814</v>
      </c>
      <c r="J46" s="1093">
        <v>11661494</v>
      </c>
      <c r="K46" s="1093">
        <v>81473</v>
      </c>
      <c r="L46" s="1093">
        <v>81473</v>
      </c>
      <c r="M46" s="1093">
        <v>26233140</v>
      </c>
      <c r="N46" s="1093">
        <v>26233140</v>
      </c>
      <c r="O46" s="1093">
        <v>0</v>
      </c>
      <c r="P46" s="1093">
        <v>0</v>
      </c>
      <c r="Q46" s="1093">
        <v>0</v>
      </c>
      <c r="R46" s="1093">
        <v>26233140</v>
      </c>
      <c r="S46" s="1093">
        <v>26233140</v>
      </c>
      <c r="T46" s="1093">
        <v>0</v>
      </c>
      <c r="U46" s="1093">
        <v>0</v>
      </c>
      <c r="V46" s="1093">
        <v>0</v>
      </c>
      <c r="W46" s="1093">
        <v>306997250</v>
      </c>
      <c r="X46" s="1093">
        <v>309116064</v>
      </c>
      <c r="Y46" s="1189">
        <v>2118814</v>
      </c>
      <c r="Z46" s="1093">
        <v>0</v>
      </c>
      <c r="AA46" s="1093">
        <v>0</v>
      </c>
      <c r="AB46" s="63">
        <v>39</v>
      </c>
    </row>
    <row r="47" spans="1:28" s="99" customFormat="1" ht="23.1" customHeight="1">
      <c r="A47" s="62">
        <v>42</v>
      </c>
      <c r="B47" s="72" t="s">
        <v>1054</v>
      </c>
      <c r="C47" s="1099">
        <v>2119835832</v>
      </c>
      <c r="D47" s="1099">
        <v>2120607726</v>
      </c>
      <c r="E47" s="1099">
        <v>771894</v>
      </c>
      <c r="F47" s="1098">
        <v>0</v>
      </c>
      <c r="G47" s="1098">
        <v>0</v>
      </c>
      <c r="H47" s="1098">
        <v>2119835832</v>
      </c>
      <c r="I47" s="1098">
        <v>2120607726</v>
      </c>
      <c r="J47" s="1098">
        <v>771894</v>
      </c>
      <c r="K47" s="1098">
        <v>0</v>
      </c>
      <c r="L47" s="1098">
        <v>0</v>
      </c>
      <c r="M47" s="1098">
        <v>34656113</v>
      </c>
      <c r="N47" s="1098">
        <v>34656113</v>
      </c>
      <c r="O47" s="1098">
        <v>0</v>
      </c>
      <c r="P47" s="1098">
        <v>0</v>
      </c>
      <c r="Q47" s="1098">
        <v>0</v>
      </c>
      <c r="R47" s="1098">
        <v>34656113</v>
      </c>
      <c r="S47" s="1098">
        <v>34656113</v>
      </c>
      <c r="T47" s="1098">
        <v>0</v>
      </c>
      <c r="U47" s="1098">
        <v>0</v>
      </c>
      <c r="V47" s="1098">
        <v>0</v>
      </c>
      <c r="W47" s="1098">
        <v>309797828</v>
      </c>
      <c r="X47" s="1098">
        <v>309797828</v>
      </c>
      <c r="Y47" s="1190">
        <v>0</v>
      </c>
      <c r="Z47" s="1098">
        <v>0</v>
      </c>
      <c r="AA47" s="1098">
        <v>0</v>
      </c>
      <c r="AB47" s="63">
        <v>42</v>
      </c>
    </row>
    <row r="48" spans="1:28" s="99" customFormat="1" ht="23.1" customHeight="1">
      <c r="A48" s="66">
        <v>43</v>
      </c>
      <c r="B48" s="61" t="s">
        <v>1055</v>
      </c>
      <c r="C48" s="1104">
        <v>5712916177</v>
      </c>
      <c r="D48" s="1104">
        <v>5719321307</v>
      </c>
      <c r="E48" s="1104">
        <v>6037386</v>
      </c>
      <c r="F48" s="1103">
        <v>367744</v>
      </c>
      <c r="G48" s="1103">
        <v>0</v>
      </c>
      <c r="H48" s="1103">
        <v>5712916177</v>
      </c>
      <c r="I48" s="1103">
        <v>5719321307</v>
      </c>
      <c r="J48" s="1103">
        <v>6037386</v>
      </c>
      <c r="K48" s="1103">
        <v>367744</v>
      </c>
      <c r="L48" s="1103">
        <v>0</v>
      </c>
      <c r="M48" s="1103">
        <v>82867389</v>
      </c>
      <c r="N48" s="1103">
        <v>82921693</v>
      </c>
      <c r="O48" s="1103">
        <v>54304</v>
      </c>
      <c r="P48" s="1103">
        <v>0</v>
      </c>
      <c r="Q48" s="1103">
        <v>0</v>
      </c>
      <c r="R48" s="1103">
        <v>82867389</v>
      </c>
      <c r="S48" s="1103">
        <v>82921693</v>
      </c>
      <c r="T48" s="1103">
        <v>54304</v>
      </c>
      <c r="U48" s="1103">
        <v>0</v>
      </c>
      <c r="V48" s="1103">
        <v>0</v>
      </c>
      <c r="W48" s="1103">
        <v>789326472</v>
      </c>
      <c r="X48" s="1103">
        <v>789526335</v>
      </c>
      <c r="Y48" s="1191">
        <v>199863</v>
      </c>
      <c r="Z48" s="1103">
        <v>0</v>
      </c>
      <c r="AA48" s="1103">
        <v>0</v>
      </c>
      <c r="AB48" s="67">
        <v>43</v>
      </c>
    </row>
    <row r="49" spans="1:28" s="99" customFormat="1" ht="23.1" customHeight="1">
      <c r="A49" s="62">
        <v>44</v>
      </c>
      <c r="B49" s="61" t="s">
        <v>1056</v>
      </c>
      <c r="C49" s="1094">
        <v>2613582804</v>
      </c>
      <c r="D49" s="1094">
        <v>2614252394</v>
      </c>
      <c r="E49" s="1094">
        <v>505180</v>
      </c>
      <c r="F49" s="1093">
        <v>164410</v>
      </c>
      <c r="G49" s="1093">
        <v>0</v>
      </c>
      <c r="H49" s="1093">
        <v>2613582804</v>
      </c>
      <c r="I49" s="1093">
        <v>2614252394</v>
      </c>
      <c r="J49" s="1093">
        <v>505180</v>
      </c>
      <c r="K49" s="1093">
        <v>164410</v>
      </c>
      <c r="L49" s="1093">
        <v>0</v>
      </c>
      <c r="M49" s="1093">
        <v>23545138</v>
      </c>
      <c r="N49" s="1093">
        <v>23559959</v>
      </c>
      <c r="O49" s="1093">
        <v>14821</v>
      </c>
      <c r="P49" s="1093">
        <v>0</v>
      </c>
      <c r="Q49" s="1093">
        <v>0</v>
      </c>
      <c r="R49" s="1093">
        <v>23545138</v>
      </c>
      <c r="S49" s="1093">
        <v>23559959</v>
      </c>
      <c r="T49" s="1093">
        <v>14821</v>
      </c>
      <c r="U49" s="1093">
        <v>0</v>
      </c>
      <c r="V49" s="1093">
        <v>0</v>
      </c>
      <c r="W49" s="1093">
        <v>422991551</v>
      </c>
      <c r="X49" s="1093">
        <v>423056673</v>
      </c>
      <c r="Y49" s="1189">
        <v>0</v>
      </c>
      <c r="Z49" s="1093">
        <v>65122</v>
      </c>
      <c r="AA49" s="1093">
        <v>0</v>
      </c>
      <c r="AB49" s="63">
        <v>44</v>
      </c>
    </row>
    <row r="50" spans="1:28" s="99" customFormat="1" ht="23.1" customHeight="1">
      <c r="A50" s="62">
        <v>45</v>
      </c>
      <c r="B50" s="61" t="s">
        <v>1057</v>
      </c>
      <c r="C50" s="1094">
        <v>881945831</v>
      </c>
      <c r="D50" s="1094">
        <v>882438531</v>
      </c>
      <c r="E50" s="1094">
        <v>452472</v>
      </c>
      <c r="F50" s="1093">
        <v>40228</v>
      </c>
      <c r="G50" s="1093">
        <v>0</v>
      </c>
      <c r="H50" s="1093">
        <v>881945831</v>
      </c>
      <c r="I50" s="1093">
        <v>882438531</v>
      </c>
      <c r="J50" s="1093">
        <v>452472</v>
      </c>
      <c r="K50" s="1093">
        <v>40228</v>
      </c>
      <c r="L50" s="1093">
        <v>0</v>
      </c>
      <c r="M50" s="1093">
        <v>11803135</v>
      </c>
      <c r="N50" s="1093">
        <v>11821527</v>
      </c>
      <c r="O50" s="1093">
        <v>18392</v>
      </c>
      <c r="P50" s="1093">
        <v>0</v>
      </c>
      <c r="Q50" s="1093">
        <v>0</v>
      </c>
      <c r="R50" s="1093">
        <v>11803135</v>
      </c>
      <c r="S50" s="1093">
        <v>11821527</v>
      </c>
      <c r="T50" s="1093">
        <v>18392</v>
      </c>
      <c r="U50" s="1093">
        <v>0</v>
      </c>
      <c r="V50" s="1093">
        <v>0</v>
      </c>
      <c r="W50" s="1093">
        <v>135416649</v>
      </c>
      <c r="X50" s="1093">
        <v>135441929</v>
      </c>
      <c r="Y50" s="1189">
        <v>25280</v>
      </c>
      <c r="Z50" s="1093">
        <v>0</v>
      </c>
      <c r="AA50" s="1093">
        <v>0</v>
      </c>
      <c r="AB50" s="63">
        <v>45</v>
      </c>
    </row>
    <row r="51" spans="1:28" s="99" customFormat="1" ht="23.1" customHeight="1">
      <c r="A51" s="62">
        <v>46</v>
      </c>
      <c r="B51" s="61" t="s">
        <v>1058</v>
      </c>
      <c r="C51" s="1094">
        <v>3968692251</v>
      </c>
      <c r="D51" s="1094">
        <v>3979977631</v>
      </c>
      <c r="E51" s="1094">
        <v>11285380</v>
      </c>
      <c r="F51" s="1093">
        <v>0</v>
      </c>
      <c r="G51" s="1093">
        <v>0</v>
      </c>
      <c r="H51" s="1093">
        <v>3968692251</v>
      </c>
      <c r="I51" s="1093">
        <v>3979977631</v>
      </c>
      <c r="J51" s="1093">
        <v>11285380</v>
      </c>
      <c r="K51" s="1093">
        <v>0</v>
      </c>
      <c r="L51" s="1093">
        <v>0</v>
      </c>
      <c r="M51" s="1093">
        <v>59371043</v>
      </c>
      <c r="N51" s="1093">
        <v>59409510</v>
      </c>
      <c r="O51" s="1093">
        <v>38467</v>
      </c>
      <c r="P51" s="1093">
        <v>0</v>
      </c>
      <c r="Q51" s="1093">
        <v>0</v>
      </c>
      <c r="R51" s="1093">
        <v>59371043</v>
      </c>
      <c r="S51" s="1093">
        <v>59409510</v>
      </c>
      <c r="T51" s="1093">
        <v>38467</v>
      </c>
      <c r="U51" s="1093">
        <v>0</v>
      </c>
      <c r="V51" s="1093">
        <v>0</v>
      </c>
      <c r="W51" s="1093">
        <v>530865742</v>
      </c>
      <c r="X51" s="1093">
        <v>530865742</v>
      </c>
      <c r="Y51" s="1189">
        <v>0</v>
      </c>
      <c r="Z51" s="1093">
        <v>0</v>
      </c>
      <c r="AA51" s="1093">
        <v>0</v>
      </c>
      <c r="AB51" s="63">
        <v>46</v>
      </c>
    </row>
    <row r="52" spans="1:28" s="99" customFormat="1" ht="23.1" customHeight="1">
      <c r="A52" s="71">
        <v>47</v>
      </c>
      <c r="B52" s="72" t="s">
        <v>1059</v>
      </c>
      <c r="C52" s="1099">
        <v>3765989049</v>
      </c>
      <c r="D52" s="1099">
        <v>3769389861</v>
      </c>
      <c r="E52" s="1099">
        <v>3400812</v>
      </c>
      <c r="F52" s="1098">
        <v>0</v>
      </c>
      <c r="G52" s="1098">
        <v>0</v>
      </c>
      <c r="H52" s="1098">
        <v>3765989049</v>
      </c>
      <c r="I52" s="1098">
        <v>3769389861</v>
      </c>
      <c r="J52" s="1098">
        <v>3400812</v>
      </c>
      <c r="K52" s="1098">
        <v>0</v>
      </c>
      <c r="L52" s="1098">
        <v>0</v>
      </c>
      <c r="M52" s="1098">
        <v>48198124</v>
      </c>
      <c r="N52" s="1098">
        <v>48437876</v>
      </c>
      <c r="O52" s="1098">
        <v>239752</v>
      </c>
      <c r="P52" s="1098">
        <v>0</v>
      </c>
      <c r="Q52" s="1098">
        <v>0</v>
      </c>
      <c r="R52" s="1098">
        <v>48198124</v>
      </c>
      <c r="S52" s="1098">
        <v>48437876</v>
      </c>
      <c r="T52" s="1098">
        <v>239752</v>
      </c>
      <c r="U52" s="1098">
        <v>0</v>
      </c>
      <c r="V52" s="1098">
        <v>0</v>
      </c>
      <c r="W52" s="1098">
        <v>575718302</v>
      </c>
      <c r="X52" s="1098">
        <v>575871702</v>
      </c>
      <c r="Y52" s="1190">
        <v>153400</v>
      </c>
      <c r="Z52" s="1098">
        <v>0</v>
      </c>
      <c r="AA52" s="1098">
        <v>0</v>
      </c>
      <c r="AB52" s="73">
        <v>47</v>
      </c>
    </row>
    <row r="53" spans="1:28" s="99" customFormat="1" ht="23.1" customHeight="1">
      <c r="A53" s="66">
        <v>49</v>
      </c>
      <c r="B53" s="58" t="s">
        <v>1060</v>
      </c>
      <c r="C53" s="1104">
        <v>973121092</v>
      </c>
      <c r="D53" s="1104">
        <v>976687522</v>
      </c>
      <c r="E53" s="1104">
        <v>3326159</v>
      </c>
      <c r="F53" s="1103">
        <v>240271</v>
      </c>
      <c r="G53" s="1103">
        <v>0</v>
      </c>
      <c r="H53" s="1103">
        <v>973121092</v>
      </c>
      <c r="I53" s="1103">
        <v>976687522</v>
      </c>
      <c r="J53" s="1103">
        <v>3326159</v>
      </c>
      <c r="K53" s="1103">
        <v>240271</v>
      </c>
      <c r="L53" s="1103">
        <v>0</v>
      </c>
      <c r="M53" s="1103">
        <v>12207693</v>
      </c>
      <c r="N53" s="1103">
        <v>12207693</v>
      </c>
      <c r="O53" s="1103">
        <v>0</v>
      </c>
      <c r="P53" s="1103">
        <v>0</v>
      </c>
      <c r="Q53" s="1103">
        <v>0</v>
      </c>
      <c r="R53" s="1103">
        <v>12207693</v>
      </c>
      <c r="S53" s="1103">
        <v>12207693</v>
      </c>
      <c r="T53" s="1103">
        <v>0</v>
      </c>
      <c r="U53" s="1103">
        <v>0</v>
      </c>
      <c r="V53" s="1103">
        <v>0</v>
      </c>
      <c r="W53" s="1103">
        <v>141436706</v>
      </c>
      <c r="X53" s="1103">
        <v>141436706</v>
      </c>
      <c r="Y53" s="1191">
        <v>0</v>
      </c>
      <c r="Z53" s="1103">
        <v>0</v>
      </c>
      <c r="AA53" s="1103">
        <v>0</v>
      </c>
      <c r="AB53" s="67">
        <v>49</v>
      </c>
    </row>
    <row r="54" spans="1:28" s="99" customFormat="1" ht="23.1" customHeight="1">
      <c r="A54" s="62">
        <v>50</v>
      </c>
      <c r="B54" s="61" t="s">
        <v>1061</v>
      </c>
      <c r="C54" s="1094">
        <v>1140026804</v>
      </c>
      <c r="D54" s="1094">
        <v>1143961340</v>
      </c>
      <c r="E54" s="1094">
        <v>3886358</v>
      </c>
      <c r="F54" s="1093">
        <v>48178</v>
      </c>
      <c r="G54" s="1093">
        <v>0</v>
      </c>
      <c r="H54" s="1093">
        <v>1140026804</v>
      </c>
      <c r="I54" s="1093">
        <v>1143961340</v>
      </c>
      <c r="J54" s="1093">
        <v>3886358</v>
      </c>
      <c r="K54" s="1093">
        <v>48178</v>
      </c>
      <c r="L54" s="1093">
        <v>0</v>
      </c>
      <c r="M54" s="1093">
        <v>11973227</v>
      </c>
      <c r="N54" s="1093">
        <v>11973227</v>
      </c>
      <c r="O54" s="1093">
        <v>0</v>
      </c>
      <c r="P54" s="1093">
        <v>0</v>
      </c>
      <c r="Q54" s="1093">
        <v>0</v>
      </c>
      <c r="R54" s="1093">
        <v>11973227</v>
      </c>
      <c r="S54" s="1093">
        <v>11973227</v>
      </c>
      <c r="T54" s="1093">
        <v>0</v>
      </c>
      <c r="U54" s="1093">
        <v>0</v>
      </c>
      <c r="V54" s="1093">
        <v>0</v>
      </c>
      <c r="W54" s="1093">
        <v>184631984</v>
      </c>
      <c r="X54" s="1093">
        <v>184631984</v>
      </c>
      <c r="Y54" s="1189">
        <v>0</v>
      </c>
      <c r="Z54" s="1093">
        <v>0</v>
      </c>
      <c r="AA54" s="1093">
        <v>0</v>
      </c>
      <c r="AB54" s="63">
        <v>50</v>
      </c>
    </row>
    <row r="55" spans="1:28" s="99" customFormat="1" ht="23.1" customHeight="1">
      <c r="A55" s="62">
        <v>51</v>
      </c>
      <c r="B55" s="61" t="s">
        <v>1062</v>
      </c>
      <c r="C55" s="1094">
        <v>2160116118</v>
      </c>
      <c r="D55" s="1094">
        <v>2161381561</v>
      </c>
      <c r="E55" s="1094">
        <v>1265443</v>
      </c>
      <c r="F55" s="1093">
        <v>0</v>
      </c>
      <c r="G55" s="1093">
        <v>0</v>
      </c>
      <c r="H55" s="1093">
        <v>2160116118</v>
      </c>
      <c r="I55" s="1093">
        <v>2161381561</v>
      </c>
      <c r="J55" s="1093">
        <v>1265443</v>
      </c>
      <c r="K55" s="1093">
        <v>0</v>
      </c>
      <c r="L55" s="1093">
        <v>0</v>
      </c>
      <c r="M55" s="1093">
        <v>22882597</v>
      </c>
      <c r="N55" s="1093">
        <v>22948221</v>
      </c>
      <c r="O55" s="1093">
        <v>65624</v>
      </c>
      <c r="P55" s="1093">
        <v>0</v>
      </c>
      <c r="Q55" s="1093">
        <v>0</v>
      </c>
      <c r="R55" s="1093">
        <v>22882597</v>
      </c>
      <c r="S55" s="1093">
        <v>22948221</v>
      </c>
      <c r="T55" s="1093">
        <v>65624</v>
      </c>
      <c r="U55" s="1093">
        <v>0</v>
      </c>
      <c r="V55" s="1093">
        <v>0</v>
      </c>
      <c r="W55" s="1093">
        <v>325050725</v>
      </c>
      <c r="X55" s="1093">
        <v>325103438</v>
      </c>
      <c r="Y55" s="1189">
        <v>52713</v>
      </c>
      <c r="Z55" s="1093">
        <v>0</v>
      </c>
      <c r="AA55" s="1093">
        <v>0</v>
      </c>
      <c r="AB55" s="63">
        <v>51</v>
      </c>
    </row>
    <row r="56" spans="1:28" s="99" customFormat="1" ht="23.1" customHeight="1">
      <c r="A56" s="62">
        <v>52</v>
      </c>
      <c r="B56" s="61" t="s">
        <v>1063</v>
      </c>
      <c r="C56" s="1094">
        <v>971895537</v>
      </c>
      <c r="D56" s="1094">
        <v>972692357</v>
      </c>
      <c r="E56" s="1094">
        <v>796820</v>
      </c>
      <c r="F56" s="1093">
        <v>0</v>
      </c>
      <c r="G56" s="1093">
        <v>0</v>
      </c>
      <c r="H56" s="1093">
        <v>971895537</v>
      </c>
      <c r="I56" s="1093">
        <v>972692357</v>
      </c>
      <c r="J56" s="1093">
        <v>796820</v>
      </c>
      <c r="K56" s="1093">
        <v>0</v>
      </c>
      <c r="L56" s="1093">
        <v>0</v>
      </c>
      <c r="M56" s="1093">
        <v>8896991</v>
      </c>
      <c r="N56" s="1093">
        <v>8896991</v>
      </c>
      <c r="O56" s="1093">
        <v>0</v>
      </c>
      <c r="P56" s="1093">
        <v>0</v>
      </c>
      <c r="Q56" s="1093">
        <v>0</v>
      </c>
      <c r="R56" s="1093">
        <v>8896991</v>
      </c>
      <c r="S56" s="1093">
        <v>8896991</v>
      </c>
      <c r="T56" s="1093">
        <v>0</v>
      </c>
      <c r="U56" s="1093">
        <v>0</v>
      </c>
      <c r="V56" s="1093">
        <v>0</v>
      </c>
      <c r="W56" s="1093">
        <v>163379516</v>
      </c>
      <c r="X56" s="1093">
        <v>163404366</v>
      </c>
      <c r="Y56" s="1189">
        <v>24850</v>
      </c>
      <c r="Z56" s="1093">
        <v>0</v>
      </c>
      <c r="AA56" s="1093">
        <v>0</v>
      </c>
      <c r="AB56" s="63">
        <v>52</v>
      </c>
    </row>
    <row r="57" spans="1:28" s="99" customFormat="1" ht="23.1" customHeight="1" thickBot="1">
      <c r="A57" s="77">
        <v>54</v>
      </c>
      <c r="B57" s="78" t="s">
        <v>1064</v>
      </c>
      <c r="C57" s="1109">
        <v>1476764343</v>
      </c>
      <c r="D57" s="1109">
        <v>1482488946</v>
      </c>
      <c r="E57" s="1109">
        <v>5724603</v>
      </c>
      <c r="F57" s="1108">
        <v>0</v>
      </c>
      <c r="G57" s="1108">
        <v>0</v>
      </c>
      <c r="H57" s="1108">
        <v>1476764343</v>
      </c>
      <c r="I57" s="1108">
        <v>1482488946</v>
      </c>
      <c r="J57" s="1108">
        <v>5724603</v>
      </c>
      <c r="K57" s="1108">
        <v>0</v>
      </c>
      <c r="L57" s="1108">
        <v>0</v>
      </c>
      <c r="M57" s="1108">
        <v>15943979</v>
      </c>
      <c r="N57" s="1108">
        <v>15943979</v>
      </c>
      <c r="O57" s="1108">
        <v>0</v>
      </c>
      <c r="P57" s="1108">
        <v>0</v>
      </c>
      <c r="Q57" s="1108">
        <v>0</v>
      </c>
      <c r="R57" s="1108">
        <v>15943979</v>
      </c>
      <c r="S57" s="1108">
        <v>15943979</v>
      </c>
      <c r="T57" s="1108">
        <v>0</v>
      </c>
      <c r="U57" s="1108">
        <v>0</v>
      </c>
      <c r="V57" s="1108">
        <v>0</v>
      </c>
      <c r="W57" s="1108">
        <v>224580081</v>
      </c>
      <c r="X57" s="1108">
        <v>224601363</v>
      </c>
      <c r="Y57" s="1192">
        <v>21282</v>
      </c>
      <c r="Z57" s="1108">
        <v>0</v>
      </c>
      <c r="AA57" s="1108">
        <v>0</v>
      </c>
      <c r="AB57" s="79">
        <v>54</v>
      </c>
    </row>
    <row r="58" spans="1:28" s="99" customFormat="1" ht="23.1" customHeight="1">
      <c r="A58" s="62">
        <v>55</v>
      </c>
      <c r="B58" s="61" t="s">
        <v>1065</v>
      </c>
      <c r="C58" s="1094">
        <v>1320005190</v>
      </c>
      <c r="D58" s="1094">
        <v>1322379088</v>
      </c>
      <c r="E58" s="1094">
        <v>2373898</v>
      </c>
      <c r="F58" s="1093">
        <v>0</v>
      </c>
      <c r="G58" s="1093">
        <v>0</v>
      </c>
      <c r="H58" s="1093">
        <v>1320005190</v>
      </c>
      <c r="I58" s="1093">
        <v>1322379088</v>
      </c>
      <c r="J58" s="1093">
        <v>2373898</v>
      </c>
      <c r="K58" s="1093">
        <v>0</v>
      </c>
      <c r="L58" s="1093">
        <v>0</v>
      </c>
      <c r="M58" s="1093">
        <v>18396171</v>
      </c>
      <c r="N58" s="1093">
        <v>18412398</v>
      </c>
      <c r="O58" s="1093">
        <v>16227</v>
      </c>
      <c r="P58" s="1093">
        <v>0</v>
      </c>
      <c r="Q58" s="1093">
        <v>0</v>
      </c>
      <c r="R58" s="1093">
        <v>18396171</v>
      </c>
      <c r="S58" s="1093">
        <v>18412398</v>
      </c>
      <c r="T58" s="1093">
        <v>16227</v>
      </c>
      <c r="U58" s="1093">
        <v>0</v>
      </c>
      <c r="V58" s="1093">
        <v>0</v>
      </c>
      <c r="W58" s="1093">
        <v>202773563</v>
      </c>
      <c r="X58" s="1093">
        <v>202785687</v>
      </c>
      <c r="Y58" s="1189">
        <v>12124</v>
      </c>
      <c r="Z58" s="1093">
        <v>0</v>
      </c>
      <c r="AA58" s="1093">
        <v>0</v>
      </c>
      <c r="AB58" s="63">
        <v>55</v>
      </c>
    </row>
    <row r="59" spans="1:28" s="99" customFormat="1" ht="23.1" customHeight="1">
      <c r="A59" s="62">
        <v>56</v>
      </c>
      <c r="B59" s="61" t="s">
        <v>1066</v>
      </c>
      <c r="C59" s="1094">
        <v>1126911713</v>
      </c>
      <c r="D59" s="1094">
        <v>1130163021</v>
      </c>
      <c r="E59" s="1094">
        <v>3224834</v>
      </c>
      <c r="F59" s="1093">
        <v>26474</v>
      </c>
      <c r="G59" s="1093">
        <v>0</v>
      </c>
      <c r="H59" s="1093">
        <v>1126911713</v>
      </c>
      <c r="I59" s="1093">
        <v>1130163021</v>
      </c>
      <c r="J59" s="1093">
        <v>3224834</v>
      </c>
      <c r="K59" s="1093">
        <v>26474</v>
      </c>
      <c r="L59" s="1093">
        <v>0</v>
      </c>
      <c r="M59" s="1093">
        <v>15467512</v>
      </c>
      <c r="N59" s="1093">
        <v>15480913</v>
      </c>
      <c r="O59" s="1093">
        <v>13401</v>
      </c>
      <c r="P59" s="1093">
        <v>0</v>
      </c>
      <c r="Q59" s="1093">
        <v>0</v>
      </c>
      <c r="R59" s="1093">
        <v>15467512</v>
      </c>
      <c r="S59" s="1093">
        <v>15480913</v>
      </c>
      <c r="T59" s="1093">
        <v>13401</v>
      </c>
      <c r="U59" s="1093">
        <v>0</v>
      </c>
      <c r="V59" s="1093">
        <v>0</v>
      </c>
      <c r="W59" s="1093">
        <v>148984682</v>
      </c>
      <c r="X59" s="1093">
        <v>148984682</v>
      </c>
      <c r="Y59" s="1189">
        <v>0</v>
      </c>
      <c r="Z59" s="1093">
        <v>0</v>
      </c>
      <c r="AA59" s="1093">
        <v>0</v>
      </c>
      <c r="AB59" s="63">
        <v>56</v>
      </c>
    </row>
    <row r="60" spans="1:28" s="99" customFormat="1" ht="23.1" customHeight="1">
      <c r="A60" s="62">
        <v>57</v>
      </c>
      <c r="B60" s="61" t="s">
        <v>1067</v>
      </c>
      <c r="C60" s="1094">
        <v>485020049</v>
      </c>
      <c r="D60" s="1094">
        <v>487185598</v>
      </c>
      <c r="E60" s="1094">
        <v>2165549</v>
      </c>
      <c r="F60" s="1093">
        <v>0</v>
      </c>
      <c r="G60" s="1093">
        <v>0</v>
      </c>
      <c r="H60" s="1093">
        <v>485020049</v>
      </c>
      <c r="I60" s="1093">
        <v>487185598</v>
      </c>
      <c r="J60" s="1093">
        <v>2165549</v>
      </c>
      <c r="K60" s="1093">
        <v>0</v>
      </c>
      <c r="L60" s="1093">
        <v>0</v>
      </c>
      <c r="M60" s="1093">
        <v>3545475</v>
      </c>
      <c r="N60" s="1093">
        <v>3545475</v>
      </c>
      <c r="O60" s="1093">
        <v>0</v>
      </c>
      <c r="P60" s="1093">
        <v>0</v>
      </c>
      <c r="Q60" s="1093">
        <v>0</v>
      </c>
      <c r="R60" s="1093">
        <v>3545475</v>
      </c>
      <c r="S60" s="1093">
        <v>3545475</v>
      </c>
      <c r="T60" s="1093">
        <v>0</v>
      </c>
      <c r="U60" s="1093">
        <v>0</v>
      </c>
      <c r="V60" s="1093">
        <v>0</v>
      </c>
      <c r="W60" s="1093">
        <v>59826615</v>
      </c>
      <c r="X60" s="1093">
        <v>59826615</v>
      </c>
      <c r="Y60" s="1189">
        <v>0</v>
      </c>
      <c r="Z60" s="1093">
        <v>0</v>
      </c>
      <c r="AA60" s="1093">
        <v>0</v>
      </c>
      <c r="AB60" s="63">
        <v>57</v>
      </c>
    </row>
    <row r="61" spans="1:28" s="99" customFormat="1" ht="23.1" customHeight="1">
      <c r="A61" s="62">
        <v>58</v>
      </c>
      <c r="B61" s="61" t="s">
        <v>1068</v>
      </c>
      <c r="C61" s="1094">
        <v>676363290</v>
      </c>
      <c r="D61" s="1094">
        <v>676418161</v>
      </c>
      <c r="E61" s="1094">
        <v>54871</v>
      </c>
      <c r="F61" s="1093">
        <v>0</v>
      </c>
      <c r="G61" s="1093">
        <v>0</v>
      </c>
      <c r="H61" s="1093">
        <v>676363290</v>
      </c>
      <c r="I61" s="1093">
        <v>676418161</v>
      </c>
      <c r="J61" s="1093">
        <v>54871</v>
      </c>
      <c r="K61" s="1093">
        <v>0</v>
      </c>
      <c r="L61" s="1093">
        <v>0</v>
      </c>
      <c r="M61" s="1093">
        <v>5281633</v>
      </c>
      <c r="N61" s="1093">
        <v>5294107</v>
      </c>
      <c r="O61" s="1093">
        <v>12474</v>
      </c>
      <c r="P61" s="1093">
        <v>0</v>
      </c>
      <c r="Q61" s="1093">
        <v>0</v>
      </c>
      <c r="R61" s="1093">
        <v>5281633</v>
      </c>
      <c r="S61" s="1093">
        <v>5294107</v>
      </c>
      <c r="T61" s="1093">
        <v>12474</v>
      </c>
      <c r="U61" s="1093">
        <v>0</v>
      </c>
      <c r="V61" s="1093">
        <v>0</v>
      </c>
      <c r="W61" s="1093">
        <v>90129753</v>
      </c>
      <c r="X61" s="1093">
        <v>90129753</v>
      </c>
      <c r="Y61" s="1189">
        <v>0</v>
      </c>
      <c r="Z61" s="1093">
        <v>0</v>
      </c>
      <c r="AA61" s="1093">
        <v>0</v>
      </c>
      <c r="AB61" s="63">
        <v>58</v>
      </c>
    </row>
    <row r="62" spans="1:28" s="99" customFormat="1" ht="23.1" customHeight="1">
      <c r="A62" s="62">
        <v>59</v>
      </c>
      <c r="B62" s="72" t="s">
        <v>1069</v>
      </c>
      <c r="C62" s="1099">
        <v>485152323</v>
      </c>
      <c r="D62" s="1099">
        <v>486002650</v>
      </c>
      <c r="E62" s="1099">
        <v>850327</v>
      </c>
      <c r="F62" s="1098">
        <v>0</v>
      </c>
      <c r="G62" s="1098">
        <v>0</v>
      </c>
      <c r="H62" s="1098">
        <v>485152323</v>
      </c>
      <c r="I62" s="1098">
        <v>486002650</v>
      </c>
      <c r="J62" s="1098">
        <v>850327</v>
      </c>
      <c r="K62" s="1098">
        <v>0</v>
      </c>
      <c r="L62" s="1098">
        <v>0</v>
      </c>
      <c r="M62" s="1098">
        <v>4087838</v>
      </c>
      <c r="N62" s="1098">
        <v>4087838</v>
      </c>
      <c r="O62" s="1098">
        <v>0</v>
      </c>
      <c r="P62" s="1098">
        <v>0</v>
      </c>
      <c r="Q62" s="1098">
        <v>0</v>
      </c>
      <c r="R62" s="1098">
        <v>4087838</v>
      </c>
      <c r="S62" s="1098">
        <v>4087838</v>
      </c>
      <c r="T62" s="1098">
        <v>0</v>
      </c>
      <c r="U62" s="1098">
        <v>0</v>
      </c>
      <c r="V62" s="1098">
        <v>0</v>
      </c>
      <c r="W62" s="1098">
        <v>71727649</v>
      </c>
      <c r="X62" s="1098">
        <v>71764174</v>
      </c>
      <c r="Y62" s="1190">
        <v>36525</v>
      </c>
      <c r="Z62" s="1098">
        <v>0</v>
      </c>
      <c r="AA62" s="1098">
        <v>0</v>
      </c>
      <c r="AB62" s="63">
        <v>59</v>
      </c>
    </row>
    <row r="63" spans="1:28" s="99" customFormat="1" ht="23.1" customHeight="1">
      <c r="A63" s="66">
        <v>61</v>
      </c>
      <c r="B63" s="61" t="s">
        <v>1070</v>
      </c>
      <c r="C63" s="1104">
        <v>810948491</v>
      </c>
      <c r="D63" s="1104">
        <v>810948491</v>
      </c>
      <c r="E63" s="1104">
        <v>290304</v>
      </c>
      <c r="F63" s="1103">
        <v>0</v>
      </c>
      <c r="G63" s="1103">
        <v>290304</v>
      </c>
      <c r="H63" s="1103">
        <v>810948491</v>
      </c>
      <c r="I63" s="1103">
        <v>810948491</v>
      </c>
      <c r="J63" s="1103">
        <v>290304</v>
      </c>
      <c r="K63" s="1103">
        <v>0</v>
      </c>
      <c r="L63" s="1103">
        <v>290304</v>
      </c>
      <c r="M63" s="1103">
        <v>4950068</v>
      </c>
      <c r="N63" s="1103">
        <v>4950068</v>
      </c>
      <c r="O63" s="1103">
        <v>95718</v>
      </c>
      <c r="P63" s="1103">
        <v>0</v>
      </c>
      <c r="Q63" s="1103">
        <v>95718</v>
      </c>
      <c r="R63" s="1103">
        <v>4950068</v>
      </c>
      <c r="S63" s="1103">
        <v>4950068</v>
      </c>
      <c r="T63" s="1103">
        <v>95718</v>
      </c>
      <c r="U63" s="1103">
        <v>0</v>
      </c>
      <c r="V63" s="1103">
        <v>95718</v>
      </c>
      <c r="W63" s="1103">
        <v>121218474</v>
      </c>
      <c r="X63" s="1103">
        <v>121218474</v>
      </c>
      <c r="Y63" s="1191">
        <v>0</v>
      </c>
      <c r="Z63" s="1103">
        <v>0</v>
      </c>
      <c r="AA63" s="1103">
        <v>0</v>
      </c>
      <c r="AB63" s="67">
        <v>61</v>
      </c>
    </row>
    <row r="64" spans="1:28" s="99" customFormat="1" ht="23.1" customHeight="1">
      <c r="A64" s="62">
        <v>65</v>
      </c>
      <c r="B64" s="61" t="s">
        <v>1071</v>
      </c>
      <c r="C64" s="1094">
        <v>263599690</v>
      </c>
      <c r="D64" s="1094">
        <v>263752635</v>
      </c>
      <c r="E64" s="1094">
        <v>152945</v>
      </c>
      <c r="F64" s="1093">
        <v>0</v>
      </c>
      <c r="G64" s="1093">
        <v>0</v>
      </c>
      <c r="H64" s="1093">
        <v>263599690</v>
      </c>
      <c r="I64" s="1093">
        <v>263752635</v>
      </c>
      <c r="J64" s="1093">
        <v>152945</v>
      </c>
      <c r="K64" s="1093">
        <v>0</v>
      </c>
      <c r="L64" s="1093">
        <v>0</v>
      </c>
      <c r="M64" s="1093">
        <v>3013861</v>
      </c>
      <c r="N64" s="1093">
        <v>3013861</v>
      </c>
      <c r="O64" s="1093">
        <v>0</v>
      </c>
      <c r="P64" s="1093">
        <v>0</v>
      </c>
      <c r="Q64" s="1093">
        <v>0</v>
      </c>
      <c r="R64" s="1093">
        <v>3013861</v>
      </c>
      <c r="S64" s="1093">
        <v>3013861</v>
      </c>
      <c r="T64" s="1093">
        <v>0</v>
      </c>
      <c r="U64" s="1093">
        <v>0</v>
      </c>
      <c r="V64" s="1093">
        <v>0</v>
      </c>
      <c r="W64" s="1093">
        <v>42933360</v>
      </c>
      <c r="X64" s="1093">
        <v>42933360</v>
      </c>
      <c r="Y64" s="1189">
        <v>0</v>
      </c>
      <c r="Z64" s="1093">
        <v>0</v>
      </c>
      <c r="AA64" s="1093">
        <v>0</v>
      </c>
      <c r="AB64" s="63">
        <v>65</v>
      </c>
    </row>
    <row r="65" spans="1:28" s="99" customFormat="1" ht="23.1" customHeight="1">
      <c r="A65" s="62">
        <v>66</v>
      </c>
      <c r="B65" s="61" t="s">
        <v>1072</v>
      </c>
      <c r="C65" s="1094">
        <v>829993818</v>
      </c>
      <c r="D65" s="1094">
        <v>837995090</v>
      </c>
      <c r="E65" s="1094">
        <v>1448935</v>
      </c>
      <c r="F65" s="1093">
        <v>11823</v>
      </c>
      <c r="G65" s="1093">
        <v>-6540514</v>
      </c>
      <c r="H65" s="1093">
        <v>829993818</v>
      </c>
      <c r="I65" s="1093">
        <v>837995090</v>
      </c>
      <c r="J65" s="1093">
        <v>1448935</v>
      </c>
      <c r="K65" s="1093">
        <v>11823</v>
      </c>
      <c r="L65" s="1093">
        <v>-6540514</v>
      </c>
      <c r="M65" s="1093">
        <v>10132471</v>
      </c>
      <c r="N65" s="1093">
        <v>10132471</v>
      </c>
      <c r="O65" s="1093">
        <v>0</v>
      </c>
      <c r="P65" s="1093">
        <v>0</v>
      </c>
      <c r="Q65" s="1093">
        <v>0</v>
      </c>
      <c r="R65" s="1093">
        <v>10132471</v>
      </c>
      <c r="S65" s="1093">
        <v>10132471</v>
      </c>
      <c r="T65" s="1093">
        <v>0</v>
      </c>
      <c r="U65" s="1093">
        <v>0</v>
      </c>
      <c r="V65" s="1093">
        <v>0</v>
      </c>
      <c r="W65" s="1093">
        <v>127555171</v>
      </c>
      <c r="X65" s="1093">
        <v>128064320</v>
      </c>
      <c r="Y65" s="1189">
        <v>509149</v>
      </c>
      <c r="Z65" s="1093">
        <v>0</v>
      </c>
      <c r="AA65" s="1093">
        <v>0</v>
      </c>
      <c r="AB65" s="63">
        <v>66</v>
      </c>
    </row>
    <row r="66" spans="1:28" s="99" customFormat="1" ht="23.1" customHeight="1">
      <c r="A66" s="62">
        <v>68</v>
      </c>
      <c r="B66" s="61" t="s">
        <v>1073</v>
      </c>
      <c r="C66" s="1094">
        <v>931851007</v>
      </c>
      <c r="D66" s="1094">
        <v>932009331</v>
      </c>
      <c r="E66" s="1094">
        <v>158324</v>
      </c>
      <c r="F66" s="1093">
        <v>0</v>
      </c>
      <c r="G66" s="1093">
        <v>0</v>
      </c>
      <c r="H66" s="1093">
        <v>931851007</v>
      </c>
      <c r="I66" s="1093">
        <v>932009331</v>
      </c>
      <c r="J66" s="1093">
        <v>158324</v>
      </c>
      <c r="K66" s="1093">
        <v>0</v>
      </c>
      <c r="L66" s="1093">
        <v>0</v>
      </c>
      <c r="M66" s="1093">
        <v>11593740</v>
      </c>
      <c r="N66" s="1093">
        <v>11623698</v>
      </c>
      <c r="O66" s="1093">
        <v>29958</v>
      </c>
      <c r="P66" s="1093">
        <v>0</v>
      </c>
      <c r="Q66" s="1093">
        <v>0</v>
      </c>
      <c r="R66" s="1093">
        <v>11593740</v>
      </c>
      <c r="S66" s="1093">
        <v>11623698</v>
      </c>
      <c r="T66" s="1093">
        <v>29958</v>
      </c>
      <c r="U66" s="1093">
        <v>0</v>
      </c>
      <c r="V66" s="1093">
        <v>0</v>
      </c>
      <c r="W66" s="1093">
        <v>143426675</v>
      </c>
      <c r="X66" s="1093">
        <v>143539237</v>
      </c>
      <c r="Y66" s="1189">
        <v>112562</v>
      </c>
      <c r="Z66" s="1093">
        <v>0</v>
      </c>
      <c r="AA66" s="1093">
        <v>0</v>
      </c>
      <c r="AB66" s="63">
        <v>68</v>
      </c>
    </row>
    <row r="67" spans="1:28" s="99" customFormat="1" ht="23.1" customHeight="1">
      <c r="A67" s="71">
        <v>70</v>
      </c>
      <c r="B67" s="72" t="s">
        <v>1074</v>
      </c>
      <c r="C67" s="1099">
        <v>1855205473</v>
      </c>
      <c r="D67" s="1099">
        <v>1857554468</v>
      </c>
      <c r="E67" s="1099">
        <v>2348995</v>
      </c>
      <c r="F67" s="1098">
        <v>0</v>
      </c>
      <c r="G67" s="1098">
        <v>0</v>
      </c>
      <c r="H67" s="1098">
        <v>1855205473</v>
      </c>
      <c r="I67" s="1098">
        <v>1857554468</v>
      </c>
      <c r="J67" s="1098">
        <v>2348995</v>
      </c>
      <c r="K67" s="1098">
        <v>0</v>
      </c>
      <c r="L67" s="1098">
        <v>0</v>
      </c>
      <c r="M67" s="1098">
        <v>23358888</v>
      </c>
      <c r="N67" s="1098">
        <v>23380056</v>
      </c>
      <c r="O67" s="1098">
        <v>21168</v>
      </c>
      <c r="P67" s="1098">
        <v>0</v>
      </c>
      <c r="Q67" s="1098">
        <v>0</v>
      </c>
      <c r="R67" s="1098">
        <v>23358888</v>
      </c>
      <c r="S67" s="1098">
        <v>23380056</v>
      </c>
      <c r="T67" s="1098">
        <v>21168</v>
      </c>
      <c r="U67" s="1098">
        <v>0</v>
      </c>
      <c r="V67" s="1098">
        <v>0</v>
      </c>
      <c r="W67" s="1098">
        <v>264771837</v>
      </c>
      <c r="X67" s="1098">
        <v>264919010</v>
      </c>
      <c r="Y67" s="1190">
        <v>147173</v>
      </c>
      <c r="Z67" s="1098">
        <v>0</v>
      </c>
      <c r="AA67" s="1098">
        <v>0</v>
      </c>
      <c r="AB67" s="73">
        <v>70</v>
      </c>
    </row>
    <row r="68" spans="1:28" s="111" customFormat="1" ht="23.1" customHeight="1">
      <c r="A68" s="74">
        <v>78</v>
      </c>
      <c r="B68" s="61" t="s">
        <v>1075</v>
      </c>
      <c r="C68" s="1104">
        <v>2350937358</v>
      </c>
      <c r="D68" s="1104">
        <v>2355645924</v>
      </c>
      <c r="E68" s="1104">
        <v>4708566</v>
      </c>
      <c r="F68" s="1103">
        <v>0</v>
      </c>
      <c r="G68" s="1103">
        <v>0</v>
      </c>
      <c r="H68" s="1103">
        <v>2350937358</v>
      </c>
      <c r="I68" s="1103">
        <v>2355645924</v>
      </c>
      <c r="J68" s="1103">
        <v>4708566</v>
      </c>
      <c r="K68" s="1103">
        <v>0</v>
      </c>
      <c r="L68" s="1103">
        <v>0</v>
      </c>
      <c r="M68" s="1103">
        <v>21047626</v>
      </c>
      <c r="N68" s="1103">
        <v>21047626</v>
      </c>
      <c r="O68" s="1103">
        <v>0</v>
      </c>
      <c r="P68" s="1103">
        <v>0</v>
      </c>
      <c r="Q68" s="1103">
        <v>0</v>
      </c>
      <c r="R68" s="1103">
        <v>21047626</v>
      </c>
      <c r="S68" s="1103">
        <v>21047626</v>
      </c>
      <c r="T68" s="1103">
        <v>0</v>
      </c>
      <c r="U68" s="1103">
        <v>0</v>
      </c>
      <c r="V68" s="1103">
        <v>0</v>
      </c>
      <c r="W68" s="1103">
        <v>339286719</v>
      </c>
      <c r="X68" s="1103">
        <v>339390337</v>
      </c>
      <c r="Y68" s="1191">
        <v>103618</v>
      </c>
      <c r="Z68" s="1103">
        <v>0</v>
      </c>
      <c r="AA68" s="1103">
        <v>0</v>
      </c>
      <c r="AB68" s="75">
        <v>78</v>
      </c>
    </row>
    <row r="69" spans="1:28" s="111" customFormat="1" ht="23.1" customHeight="1">
      <c r="A69" s="62">
        <v>84</v>
      </c>
      <c r="B69" s="61" t="s">
        <v>1076</v>
      </c>
      <c r="C69" s="1094">
        <v>2212181114</v>
      </c>
      <c r="D69" s="1094">
        <v>2213681595</v>
      </c>
      <c r="E69" s="1094">
        <v>1500481</v>
      </c>
      <c r="F69" s="1093">
        <v>0</v>
      </c>
      <c r="G69" s="1093">
        <v>0</v>
      </c>
      <c r="H69" s="1093">
        <v>2212181114</v>
      </c>
      <c r="I69" s="1093">
        <v>2213681595</v>
      </c>
      <c r="J69" s="1093">
        <v>1500481</v>
      </c>
      <c r="K69" s="1093">
        <v>0</v>
      </c>
      <c r="L69" s="1093">
        <v>0</v>
      </c>
      <c r="M69" s="1093">
        <v>21338572</v>
      </c>
      <c r="N69" s="1093">
        <v>21559514</v>
      </c>
      <c r="O69" s="1093">
        <v>220942</v>
      </c>
      <c r="P69" s="1093">
        <v>0</v>
      </c>
      <c r="Q69" s="1093">
        <v>0</v>
      </c>
      <c r="R69" s="1093">
        <v>21338572</v>
      </c>
      <c r="S69" s="1093">
        <v>21559514</v>
      </c>
      <c r="T69" s="1093">
        <v>220942</v>
      </c>
      <c r="U69" s="1093">
        <v>0</v>
      </c>
      <c r="V69" s="1093">
        <v>0</v>
      </c>
      <c r="W69" s="1093">
        <v>324546987</v>
      </c>
      <c r="X69" s="1093">
        <v>324581578</v>
      </c>
      <c r="Y69" s="1189">
        <v>34591</v>
      </c>
      <c r="Z69" s="1093">
        <v>0</v>
      </c>
      <c r="AA69" s="1093">
        <v>0</v>
      </c>
      <c r="AB69" s="63">
        <v>84</v>
      </c>
    </row>
    <row r="70" spans="1:28" s="111" customFormat="1" ht="23.1" customHeight="1">
      <c r="A70" s="62">
        <v>85</v>
      </c>
      <c r="B70" s="61" t="s">
        <v>1077</v>
      </c>
      <c r="C70" s="1094">
        <v>2750126071</v>
      </c>
      <c r="D70" s="1094">
        <v>2763233427</v>
      </c>
      <c r="E70" s="1094">
        <v>12391830</v>
      </c>
      <c r="F70" s="1093">
        <v>715526</v>
      </c>
      <c r="G70" s="1093">
        <v>0</v>
      </c>
      <c r="H70" s="1093">
        <v>2750126071</v>
      </c>
      <c r="I70" s="1093">
        <v>2763233427</v>
      </c>
      <c r="J70" s="1093">
        <v>12391830</v>
      </c>
      <c r="K70" s="1093">
        <v>715526</v>
      </c>
      <c r="L70" s="1093">
        <v>0</v>
      </c>
      <c r="M70" s="1093">
        <v>22083252</v>
      </c>
      <c r="N70" s="1093">
        <v>22161532</v>
      </c>
      <c r="O70" s="1093">
        <v>73597</v>
      </c>
      <c r="P70" s="1093">
        <v>4683</v>
      </c>
      <c r="Q70" s="1093">
        <v>0</v>
      </c>
      <c r="R70" s="1093">
        <v>22083252</v>
      </c>
      <c r="S70" s="1093">
        <v>22161532</v>
      </c>
      <c r="T70" s="1093">
        <v>73597</v>
      </c>
      <c r="U70" s="1093">
        <v>4683</v>
      </c>
      <c r="V70" s="1093">
        <v>0</v>
      </c>
      <c r="W70" s="1093">
        <v>379540645</v>
      </c>
      <c r="X70" s="1093">
        <v>382076831</v>
      </c>
      <c r="Y70" s="1189">
        <v>2351335</v>
      </c>
      <c r="Z70" s="1093">
        <v>184851</v>
      </c>
      <c r="AA70" s="1093">
        <v>0</v>
      </c>
      <c r="AB70" s="63">
        <v>85</v>
      </c>
    </row>
    <row r="71" spans="1:28" s="111" customFormat="1" ht="23.1" customHeight="1">
      <c r="A71" s="62">
        <v>89</v>
      </c>
      <c r="B71" s="61" t="s">
        <v>1078</v>
      </c>
      <c r="C71" s="1094">
        <v>3630327175</v>
      </c>
      <c r="D71" s="1094">
        <v>3641397888</v>
      </c>
      <c r="E71" s="1094">
        <v>11070713</v>
      </c>
      <c r="F71" s="1093">
        <v>0</v>
      </c>
      <c r="G71" s="1093">
        <v>0</v>
      </c>
      <c r="H71" s="1093">
        <v>3630327175</v>
      </c>
      <c r="I71" s="1093">
        <v>3641397888</v>
      </c>
      <c r="J71" s="1093">
        <v>11070713</v>
      </c>
      <c r="K71" s="1093">
        <v>0</v>
      </c>
      <c r="L71" s="1093">
        <v>0</v>
      </c>
      <c r="M71" s="1093">
        <v>29192212</v>
      </c>
      <c r="N71" s="1093">
        <v>29328814</v>
      </c>
      <c r="O71" s="1093">
        <v>136602</v>
      </c>
      <c r="P71" s="1093">
        <v>0</v>
      </c>
      <c r="Q71" s="1093">
        <v>0</v>
      </c>
      <c r="R71" s="1093">
        <v>29192212</v>
      </c>
      <c r="S71" s="1093">
        <v>29328814</v>
      </c>
      <c r="T71" s="1093">
        <v>136602</v>
      </c>
      <c r="U71" s="1093">
        <v>0</v>
      </c>
      <c r="V71" s="1093">
        <v>0</v>
      </c>
      <c r="W71" s="1093">
        <v>503336143</v>
      </c>
      <c r="X71" s="1093">
        <v>503592627</v>
      </c>
      <c r="Y71" s="1189">
        <v>256484</v>
      </c>
      <c r="Z71" s="1093">
        <v>0</v>
      </c>
      <c r="AA71" s="1093">
        <v>0</v>
      </c>
      <c r="AB71" s="63">
        <v>89</v>
      </c>
    </row>
    <row r="72" spans="1:28" s="111" customFormat="1" ht="23.1" customHeight="1">
      <c r="A72" s="71">
        <v>90</v>
      </c>
      <c r="B72" s="72" t="s">
        <v>1079</v>
      </c>
      <c r="C72" s="1099">
        <v>3119943790</v>
      </c>
      <c r="D72" s="1099">
        <v>3121805458</v>
      </c>
      <c r="E72" s="1099">
        <v>1797367</v>
      </c>
      <c r="F72" s="1098">
        <v>64301</v>
      </c>
      <c r="G72" s="1098">
        <v>0</v>
      </c>
      <c r="H72" s="1098">
        <v>3119943790</v>
      </c>
      <c r="I72" s="1098">
        <v>3121805458</v>
      </c>
      <c r="J72" s="1098">
        <v>1797367</v>
      </c>
      <c r="K72" s="1098">
        <v>64301</v>
      </c>
      <c r="L72" s="1098">
        <v>0</v>
      </c>
      <c r="M72" s="1098">
        <v>27958680</v>
      </c>
      <c r="N72" s="1098">
        <v>28087927</v>
      </c>
      <c r="O72" s="1098">
        <v>126405</v>
      </c>
      <c r="P72" s="1098">
        <v>2842</v>
      </c>
      <c r="Q72" s="1098">
        <v>0</v>
      </c>
      <c r="R72" s="1098">
        <v>27958680</v>
      </c>
      <c r="S72" s="1098">
        <v>28087927</v>
      </c>
      <c r="T72" s="1098">
        <v>126405</v>
      </c>
      <c r="U72" s="1098">
        <v>2842</v>
      </c>
      <c r="V72" s="1098">
        <v>0</v>
      </c>
      <c r="W72" s="1098">
        <v>471869821</v>
      </c>
      <c r="X72" s="1098">
        <v>471873625</v>
      </c>
      <c r="Y72" s="1190">
        <v>3804</v>
      </c>
      <c r="Z72" s="1098">
        <v>0</v>
      </c>
      <c r="AA72" s="1098">
        <v>0</v>
      </c>
      <c r="AB72" s="73">
        <v>90</v>
      </c>
    </row>
    <row r="73" spans="1:28" ht="23.1" customHeight="1">
      <c r="A73" s="60">
        <v>91</v>
      </c>
      <c r="B73" s="93" t="s">
        <v>1080</v>
      </c>
      <c r="C73" s="1084">
        <v>1839682384</v>
      </c>
      <c r="D73" s="1084">
        <v>1847202777</v>
      </c>
      <c r="E73" s="1084">
        <v>7520393</v>
      </c>
      <c r="F73" s="1083">
        <v>0</v>
      </c>
      <c r="G73" s="1083">
        <v>0</v>
      </c>
      <c r="H73" s="1083">
        <v>1839682384</v>
      </c>
      <c r="I73" s="1083">
        <v>1847202777</v>
      </c>
      <c r="J73" s="1083">
        <v>7520393</v>
      </c>
      <c r="K73" s="1083">
        <v>0</v>
      </c>
      <c r="L73" s="1083">
        <v>0</v>
      </c>
      <c r="M73" s="1083">
        <v>24115022</v>
      </c>
      <c r="N73" s="1083">
        <v>24191948</v>
      </c>
      <c r="O73" s="1083">
        <v>76926</v>
      </c>
      <c r="P73" s="1083">
        <v>0</v>
      </c>
      <c r="Q73" s="1083">
        <v>0</v>
      </c>
      <c r="R73" s="1083">
        <v>24115022</v>
      </c>
      <c r="S73" s="1083">
        <v>24191948</v>
      </c>
      <c r="T73" s="1083">
        <v>76926</v>
      </c>
      <c r="U73" s="1083">
        <v>0</v>
      </c>
      <c r="V73" s="1083">
        <v>0</v>
      </c>
      <c r="W73" s="1083">
        <v>256485642</v>
      </c>
      <c r="X73" s="1083">
        <v>258876154</v>
      </c>
      <c r="Y73" s="1187">
        <v>2390512</v>
      </c>
      <c r="Z73" s="1083">
        <v>0</v>
      </c>
      <c r="AA73" s="1083">
        <v>0</v>
      </c>
      <c r="AB73" s="55">
        <v>91</v>
      </c>
    </row>
    <row r="74" spans="1:28" ht="23.1" customHeight="1">
      <c r="A74" s="60">
        <v>92</v>
      </c>
      <c r="B74" s="93" t="s">
        <v>1081</v>
      </c>
      <c r="C74" s="1084">
        <v>4035914583</v>
      </c>
      <c r="D74" s="1084">
        <v>4047435344</v>
      </c>
      <c r="E74" s="1084">
        <v>10278159</v>
      </c>
      <c r="F74" s="1083">
        <v>1242602</v>
      </c>
      <c r="G74" s="1083">
        <v>0</v>
      </c>
      <c r="H74" s="1083">
        <v>4035914583</v>
      </c>
      <c r="I74" s="1083">
        <v>4047435344</v>
      </c>
      <c r="J74" s="1083">
        <v>10278159</v>
      </c>
      <c r="K74" s="1083">
        <v>1242602</v>
      </c>
      <c r="L74" s="1083">
        <v>0</v>
      </c>
      <c r="M74" s="1083">
        <v>66793325</v>
      </c>
      <c r="N74" s="1083">
        <v>66851718</v>
      </c>
      <c r="O74" s="1083">
        <v>58393</v>
      </c>
      <c r="P74" s="1083">
        <v>0</v>
      </c>
      <c r="Q74" s="1083">
        <v>0</v>
      </c>
      <c r="R74" s="1083">
        <v>66793325</v>
      </c>
      <c r="S74" s="1083">
        <v>66851718</v>
      </c>
      <c r="T74" s="1083">
        <v>58393</v>
      </c>
      <c r="U74" s="1083">
        <v>0</v>
      </c>
      <c r="V74" s="1083">
        <v>0</v>
      </c>
      <c r="W74" s="1083">
        <v>586711947</v>
      </c>
      <c r="X74" s="1083">
        <v>588653536</v>
      </c>
      <c r="Y74" s="1187">
        <v>1722331</v>
      </c>
      <c r="Z74" s="1083">
        <v>219258</v>
      </c>
      <c r="AA74" s="1083">
        <v>0</v>
      </c>
      <c r="AB74" s="55">
        <v>92</v>
      </c>
    </row>
    <row r="75" spans="1:28" ht="23.1" customHeight="1">
      <c r="A75" s="60">
        <v>94</v>
      </c>
      <c r="B75" s="93" t="s">
        <v>1082</v>
      </c>
      <c r="C75" s="1084">
        <v>59646258680</v>
      </c>
      <c r="D75" s="1084">
        <v>59750463854</v>
      </c>
      <c r="E75" s="1084">
        <v>91317088</v>
      </c>
      <c r="F75" s="1083">
        <v>12888086</v>
      </c>
      <c r="G75" s="1083">
        <v>0</v>
      </c>
      <c r="H75" s="1083">
        <v>59646258680</v>
      </c>
      <c r="I75" s="1083">
        <v>59750463854</v>
      </c>
      <c r="J75" s="1083">
        <v>91317088</v>
      </c>
      <c r="K75" s="1083">
        <v>12888086</v>
      </c>
      <c r="L75" s="1083">
        <v>0</v>
      </c>
      <c r="M75" s="1083">
        <v>782631619</v>
      </c>
      <c r="N75" s="1083">
        <v>783592116</v>
      </c>
      <c r="O75" s="1083">
        <v>898892</v>
      </c>
      <c r="P75" s="1083">
        <v>61605</v>
      </c>
      <c r="Q75" s="1083">
        <v>0</v>
      </c>
      <c r="R75" s="1083">
        <v>782631619</v>
      </c>
      <c r="S75" s="1083">
        <v>783592116</v>
      </c>
      <c r="T75" s="1083">
        <v>898892</v>
      </c>
      <c r="U75" s="1083">
        <v>61605</v>
      </c>
      <c r="V75" s="1083">
        <v>0</v>
      </c>
      <c r="W75" s="1083">
        <v>8132199751</v>
      </c>
      <c r="X75" s="1083">
        <v>8142610694</v>
      </c>
      <c r="Y75" s="1187">
        <v>8169834</v>
      </c>
      <c r="Z75" s="1083">
        <v>2241109</v>
      </c>
      <c r="AA75" s="1083">
        <v>0</v>
      </c>
      <c r="AB75" s="55">
        <v>94</v>
      </c>
    </row>
    <row r="76" spans="1:28" ht="23.1" customHeight="1">
      <c r="A76" s="60">
        <v>301</v>
      </c>
      <c r="B76" s="93" t="s">
        <v>1083</v>
      </c>
      <c r="C76" s="1084">
        <v>1592070399</v>
      </c>
      <c r="D76" s="1084">
        <v>1593200665</v>
      </c>
      <c r="E76" s="1084">
        <v>1130266</v>
      </c>
      <c r="F76" s="1083">
        <v>0</v>
      </c>
      <c r="G76" s="1083">
        <v>0</v>
      </c>
      <c r="H76" s="1083">
        <v>1592070399</v>
      </c>
      <c r="I76" s="1083">
        <v>1593200665</v>
      </c>
      <c r="J76" s="1083">
        <v>1130266</v>
      </c>
      <c r="K76" s="1083">
        <v>0</v>
      </c>
      <c r="L76" s="1083">
        <v>0</v>
      </c>
      <c r="M76" s="1083">
        <v>13933748</v>
      </c>
      <c r="N76" s="1083">
        <v>14874759</v>
      </c>
      <c r="O76" s="1083">
        <v>941011</v>
      </c>
      <c r="P76" s="1083">
        <v>0</v>
      </c>
      <c r="Q76" s="1083">
        <v>0</v>
      </c>
      <c r="R76" s="1083">
        <v>13933748</v>
      </c>
      <c r="S76" s="1083">
        <v>14874759</v>
      </c>
      <c r="T76" s="1083">
        <v>941011</v>
      </c>
      <c r="U76" s="1083">
        <v>0</v>
      </c>
      <c r="V76" s="1083">
        <v>0</v>
      </c>
      <c r="W76" s="1083">
        <v>101661731</v>
      </c>
      <c r="X76" s="1083">
        <v>101661731</v>
      </c>
      <c r="Y76" s="1187">
        <v>0</v>
      </c>
      <c r="Z76" s="1083">
        <v>0</v>
      </c>
      <c r="AA76" s="1083">
        <v>0</v>
      </c>
      <c r="AB76" s="55">
        <v>301</v>
      </c>
    </row>
    <row r="77" spans="1:28" ht="23.1" customHeight="1">
      <c r="A77" s="60">
        <v>302</v>
      </c>
      <c r="B77" s="93" t="s">
        <v>1084</v>
      </c>
      <c r="C77" s="1089">
        <v>1440178832</v>
      </c>
      <c r="D77" s="1089">
        <v>1440555860</v>
      </c>
      <c r="E77" s="1089">
        <v>318431</v>
      </c>
      <c r="F77" s="1088">
        <v>58597</v>
      </c>
      <c r="G77" s="1088">
        <v>0</v>
      </c>
      <c r="H77" s="1088">
        <v>1440178832</v>
      </c>
      <c r="I77" s="1088">
        <v>1440555860</v>
      </c>
      <c r="J77" s="1088">
        <v>318431</v>
      </c>
      <c r="K77" s="1088">
        <v>58597</v>
      </c>
      <c r="L77" s="1088">
        <v>0</v>
      </c>
      <c r="M77" s="1088">
        <v>20309309</v>
      </c>
      <c r="N77" s="1088">
        <v>20326168</v>
      </c>
      <c r="O77" s="1088">
        <v>16859</v>
      </c>
      <c r="P77" s="1088">
        <v>0</v>
      </c>
      <c r="Q77" s="1088">
        <v>0</v>
      </c>
      <c r="R77" s="1088">
        <v>20309309</v>
      </c>
      <c r="S77" s="1088">
        <v>20326168</v>
      </c>
      <c r="T77" s="1088">
        <v>16859</v>
      </c>
      <c r="U77" s="1088">
        <v>0</v>
      </c>
      <c r="V77" s="1088">
        <v>0</v>
      </c>
      <c r="W77" s="1088">
        <v>128023740</v>
      </c>
      <c r="X77" s="1088">
        <v>128023740</v>
      </c>
      <c r="Y77" s="1188">
        <v>0</v>
      </c>
      <c r="Z77" s="1088">
        <v>0</v>
      </c>
      <c r="AA77" s="1088">
        <v>0</v>
      </c>
      <c r="AB77" s="55">
        <v>302</v>
      </c>
    </row>
    <row r="78" spans="1:28" ht="23.1" customHeight="1">
      <c r="A78" s="57">
        <v>303</v>
      </c>
      <c r="B78" s="92" t="s">
        <v>1085</v>
      </c>
      <c r="C78" s="1079">
        <v>353052975</v>
      </c>
      <c r="D78" s="1079">
        <v>353164252</v>
      </c>
      <c r="E78" s="1079">
        <v>111277</v>
      </c>
      <c r="F78" s="1078">
        <v>0</v>
      </c>
      <c r="G78" s="1078">
        <v>0</v>
      </c>
      <c r="H78" s="1078">
        <v>353052975</v>
      </c>
      <c r="I78" s="1078">
        <v>353164252</v>
      </c>
      <c r="J78" s="1078">
        <v>111277</v>
      </c>
      <c r="K78" s="1078">
        <v>0</v>
      </c>
      <c r="L78" s="1078">
        <v>0</v>
      </c>
      <c r="M78" s="1078">
        <v>3651309</v>
      </c>
      <c r="N78" s="1078">
        <v>3651309</v>
      </c>
      <c r="O78" s="1078">
        <v>0</v>
      </c>
      <c r="P78" s="1078">
        <v>0</v>
      </c>
      <c r="Q78" s="1078">
        <v>0</v>
      </c>
      <c r="R78" s="1078">
        <v>3651309</v>
      </c>
      <c r="S78" s="1078">
        <v>3651309</v>
      </c>
      <c r="T78" s="1078">
        <v>0</v>
      </c>
      <c r="U78" s="1078">
        <v>0</v>
      </c>
      <c r="V78" s="1078">
        <v>0</v>
      </c>
      <c r="W78" s="1078">
        <v>30159741</v>
      </c>
      <c r="X78" s="1078">
        <v>30159741</v>
      </c>
      <c r="Y78" s="1186">
        <v>0</v>
      </c>
      <c r="Z78" s="1078">
        <v>0</v>
      </c>
      <c r="AA78" s="1078">
        <v>0</v>
      </c>
      <c r="AB78" s="59">
        <v>303</v>
      </c>
    </row>
    <row r="79" spans="1:28" ht="23.1" customHeight="1">
      <c r="A79" s="60">
        <v>304</v>
      </c>
      <c r="B79" s="93" t="s">
        <v>1086</v>
      </c>
      <c r="C79" s="1084">
        <v>2841873581</v>
      </c>
      <c r="D79" s="1084">
        <v>2847265732</v>
      </c>
      <c r="E79" s="1084">
        <v>5111599</v>
      </c>
      <c r="F79" s="1083">
        <v>280552</v>
      </c>
      <c r="G79" s="1083">
        <v>0</v>
      </c>
      <c r="H79" s="1083">
        <v>2841873581</v>
      </c>
      <c r="I79" s="1083">
        <v>2847265732</v>
      </c>
      <c r="J79" s="1083">
        <v>5111599</v>
      </c>
      <c r="K79" s="1083">
        <v>280552</v>
      </c>
      <c r="L79" s="1083">
        <v>0</v>
      </c>
      <c r="M79" s="1083">
        <v>31424271</v>
      </c>
      <c r="N79" s="1083">
        <v>31617265</v>
      </c>
      <c r="O79" s="1083">
        <v>130106</v>
      </c>
      <c r="P79" s="1083">
        <v>62888</v>
      </c>
      <c r="Q79" s="1083">
        <v>0</v>
      </c>
      <c r="R79" s="1083">
        <v>31424271</v>
      </c>
      <c r="S79" s="1083">
        <v>31617265</v>
      </c>
      <c r="T79" s="1083">
        <v>130106</v>
      </c>
      <c r="U79" s="1083">
        <v>62888</v>
      </c>
      <c r="V79" s="1083">
        <v>0</v>
      </c>
      <c r="W79" s="1083">
        <v>252162665</v>
      </c>
      <c r="X79" s="1083">
        <v>252894866</v>
      </c>
      <c r="Y79" s="1187">
        <v>732201</v>
      </c>
      <c r="Z79" s="1083">
        <v>0</v>
      </c>
      <c r="AA79" s="1083">
        <v>0</v>
      </c>
      <c r="AB79" s="55">
        <v>304</v>
      </c>
    </row>
    <row r="80" spans="1:28" ht="23.1" customHeight="1">
      <c r="A80" s="60">
        <v>305</v>
      </c>
      <c r="B80" s="93" t="s">
        <v>1087</v>
      </c>
      <c r="C80" s="1084">
        <v>3708014764</v>
      </c>
      <c r="D80" s="1084">
        <v>3731438087</v>
      </c>
      <c r="E80" s="1084">
        <v>23051584</v>
      </c>
      <c r="F80" s="1083">
        <v>371739</v>
      </c>
      <c r="G80" s="1083">
        <v>0</v>
      </c>
      <c r="H80" s="1083">
        <v>3708014764</v>
      </c>
      <c r="I80" s="1083">
        <v>3731438087</v>
      </c>
      <c r="J80" s="1083">
        <v>23051584</v>
      </c>
      <c r="K80" s="1083">
        <v>371739</v>
      </c>
      <c r="L80" s="1083">
        <v>0</v>
      </c>
      <c r="M80" s="1083">
        <v>72917623</v>
      </c>
      <c r="N80" s="1083">
        <v>73300602</v>
      </c>
      <c r="O80" s="1083">
        <v>382552</v>
      </c>
      <c r="P80" s="1083">
        <v>427</v>
      </c>
      <c r="Q80" s="1083">
        <v>0</v>
      </c>
      <c r="R80" s="1083">
        <v>72917623</v>
      </c>
      <c r="S80" s="1083">
        <v>73300602</v>
      </c>
      <c r="T80" s="1083">
        <v>382552</v>
      </c>
      <c r="U80" s="1083">
        <v>427</v>
      </c>
      <c r="V80" s="1083">
        <v>0</v>
      </c>
      <c r="W80" s="1083">
        <v>377509509</v>
      </c>
      <c r="X80" s="1083">
        <v>381783614</v>
      </c>
      <c r="Y80" s="1187">
        <v>4274105</v>
      </c>
      <c r="Z80" s="1083">
        <v>0</v>
      </c>
      <c r="AA80" s="1083">
        <v>0</v>
      </c>
      <c r="AB80" s="55">
        <v>305</v>
      </c>
    </row>
    <row r="81" spans="1:28" s="99" customFormat="1" ht="23.1" customHeight="1">
      <c r="A81" s="62">
        <v>306</v>
      </c>
      <c r="B81" s="61" t="s">
        <v>1088</v>
      </c>
      <c r="C81" s="1094">
        <v>12990347074</v>
      </c>
      <c r="D81" s="1094">
        <v>13063206819</v>
      </c>
      <c r="E81" s="1094">
        <v>62836644</v>
      </c>
      <c r="F81" s="1093">
        <v>10023101</v>
      </c>
      <c r="G81" s="1093">
        <v>0</v>
      </c>
      <c r="H81" s="1093">
        <v>12990347074</v>
      </c>
      <c r="I81" s="1093">
        <v>13063206819</v>
      </c>
      <c r="J81" s="1093">
        <v>62836644</v>
      </c>
      <c r="K81" s="1093">
        <v>10023101</v>
      </c>
      <c r="L81" s="1093">
        <v>0</v>
      </c>
      <c r="M81" s="1093">
        <v>229500082</v>
      </c>
      <c r="N81" s="1093">
        <v>230135241</v>
      </c>
      <c r="O81" s="1093">
        <v>581855</v>
      </c>
      <c r="P81" s="1093">
        <v>53304</v>
      </c>
      <c r="Q81" s="1093">
        <v>0</v>
      </c>
      <c r="R81" s="1093">
        <v>229500082</v>
      </c>
      <c r="S81" s="1093">
        <v>230135241</v>
      </c>
      <c r="T81" s="1093">
        <v>581855</v>
      </c>
      <c r="U81" s="1093">
        <v>53304</v>
      </c>
      <c r="V81" s="1093">
        <v>0</v>
      </c>
      <c r="W81" s="1093">
        <v>1369337878</v>
      </c>
      <c r="X81" s="1093">
        <v>1382289177</v>
      </c>
      <c r="Y81" s="1189">
        <v>12135008</v>
      </c>
      <c r="Z81" s="1093">
        <v>816291</v>
      </c>
      <c r="AA81" s="1093">
        <v>0</v>
      </c>
      <c r="AB81" s="63">
        <v>306</v>
      </c>
    </row>
    <row r="82" spans="1:28" s="99" customFormat="1" ht="23.1" customHeight="1">
      <c r="A82" s="62"/>
      <c r="B82" s="61"/>
      <c r="C82" s="1099"/>
      <c r="D82" s="1099"/>
      <c r="E82" s="1099"/>
      <c r="F82" s="1098"/>
      <c r="G82" s="1098"/>
      <c r="H82" s="1098"/>
      <c r="I82" s="1098"/>
      <c r="J82" s="1098"/>
      <c r="K82" s="1098"/>
      <c r="L82" s="1098"/>
      <c r="M82" s="1098"/>
      <c r="N82" s="1098"/>
      <c r="O82" s="1098"/>
      <c r="P82" s="1098"/>
      <c r="Q82" s="1098"/>
      <c r="R82" s="1098"/>
      <c r="S82" s="1098"/>
      <c r="T82" s="1098"/>
      <c r="U82" s="1098"/>
      <c r="V82" s="1098"/>
      <c r="W82" s="1098"/>
      <c r="X82" s="1098"/>
      <c r="Y82" s="1190"/>
      <c r="Z82" s="1098"/>
      <c r="AA82" s="1098"/>
      <c r="AB82" s="63"/>
    </row>
    <row r="83" spans="1:28" s="99" customFormat="1" ht="23.1" customHeight="1">
      <c r="A83" s="66"/>
      <c r="B83" s="58"/>
      <c r="C83" s="1104"/>
      <c r="D83" s="1104"/>
      <c r="E83" s="1104"/>
      <c r="F83" s="1103"/>
      <c r="G83" s="1103"/>
      <c r="H83" s="1103"/>
      <c r="I83" s="1103"/>
      <c r="J83" s="1103"/>
      <c r="K83" s="1103"/>
      <c r="L83" s="1103"/>
      <c r="M83" s="1103"/>
      <c r="N83" s="1103"/>
      <c r="O83" s="1103"/>
      <c r="P83" s="1103"/>
      <c r="Q83" s="1103"/>
      <c r="R83" s="1103"/>
      <c r="S83" s="1103"/>
      <c r="T83" s="1103"/>
      <c r="U83" s="1103"/>
      <c r="V83" s="1103"/>
      <c r="W83" s="1103"/>
      <c r="X83" s="1103"/>
      <c r="Y83" s="1191"/>
      <c r="Z83" s="1103"/>
      <c r="AA83" s="1103"/>
      <c r="AB83" s="67"/>
    </row>
    <row r="84" spans="1:28" s="99" customFormat="1" ht="23.1" customHeight="1">
      <c r="A84" s="62"/>
      <c r="B84" s="61"/>
      <c r="C84" s="1094"/>
      <c r="D84" s="1094"/>
      <c r="E84" s="1094"/>
      <c r="F84" s="1093"/>
      <c r="G84" s="1093"/>
      <c r="H84" s="1093"/>
      <c r="I84" s="1093"/>
      <c r="J84" s="1093"/>
      <c r="K84" s="1093"/>
      <c r="L84" s="1093"/>
      <c r="M84" s="1093"/>
      <c r="N84" s="1093"/>
      <c r="O84" s="1093"/>
      <c r="P84" s="1093"/>
      <c r="Q84" s="1093"/>
      <c r="R84" s="1093"/>
      <c r="S84" s="1093"/>
      <c r="T84" s="1093"/>
      <c r="U84" s="1093"/>
      <c r="V84" s="1093"/>
      <c r="W84" s="1093"/>
      <c r="X84" s="1093"/>
      <c r="Y84" s="1189"/>
      <c r="Z84" s="1093"/>
      <c r="AA84" s="1093"/>
      <c r="AB84" s="63"/>
    </row>
    <row r="85" spans="1:28" s="99" customFormat="1" ht="23.1" customHeight="1">
      <c r="A85" s="62"/>
      <c r="B85" s="61"/>
      <c r="C85" s="1094"/>
      <c r="D85" s="1094"/>
      <c r="E85" s="1094"/>
      <c r="F85" s="1093"/>
      <c r="G85" s="1093"/>
      <c r="H85" s="1093"/>
      <c r="I85" s="1093"/>
      <c r="J85" s="1093"/>
      <c r="K85" s="1093"/>
      <c r="L85" s="1093"/>
      <c r="M85" s="1093"/>
      <c r="N85" s="1093"/>
      <c r="O85" s="1093"/>
      <c r="P85" s="1093"/>
      <c r="Q85" s="1093"/>
      <c r="R85" s="1093"/>
      <c r="S85" s="1093"/>
      <c r="T85" s="1093"/>
      <c r="U85" s="1093"/>
      <c r="V85" s="1093"/>
      <c r="W85" s="1093"/>
      <c r="X85" s="1093"/>
      <c r="Y85" s="1189"/>
      <c r="Z85" s="1093"/>
      <c r="AA85" s="1093"/>
      <c r="AB85" s="63"/>
    </row>
    <row r="86" spans="1:28" s="99" customFormat="1" ht="23.1" customHeight="1">
      <c r="A86" s="62"/>
      <c r="B86" s="61"/>
      <c r="C86" s="1094"/>
      <c r="D86" s="1094"/>
      <c r="E86" s="1094"/>
      <c r="F86" s="1093"/>
      <c r="G86" s="1093"/>
      <c r="H86" s="1093"/>
      <c r="I86" s="1093"/>
      <c r="J86" s="1093"/>
      <c r="K86" s="1093"/>
      <c r="L86" s="1093"/>
      <c r="M86" s="1093"/>
      <c r="N86" s="1093"/>
      <c r="O86" s="1093"/>
      <c r="P86" s="1093"/>
      <c r="Q86" s="1093"/>
      <c r="R86" s="1093"/>
      <c r="S86" s="1093"/>
      <c r="T86" s="1093"/>
      <c r="U86" s="1093"/>
      <c r="V86" s="1093"/>
      <c r="W86" s="1093"/>
      <c r="X86" s="1093"/>
      <c r="Y86" s="1189"/>
      <c r="Z86" s="1093"/>
      <c r="AA86" s="1093"/>
      <c r="AB86" s="63"/>
    </row>
    <row r="87" spans="1:28" s="99" customFormat="1" ht="23.1" customHeight="1">
      <c r="A87" s="62"/>
      <c r="B87" s="61"/>
      <c r="C87" s="1099"/>
      <c r="D87" s="1099"/>
      <c r="E87" s="1099"/>
      <c r="F87" s="1098"/>
      <c r="G87" s="1098"/>
      <c r="H87" s="1098"/>
      <c r="I87" s="1098"/>
      <c r="J87" s="1098"/>
      <c r="K87" s="1098"/>
      <c r="L87" s="1098"/>
      <c r="M87" s="1098"/>
      <c r="N87" s="1098"/>
      <c r="O87" s="1098"/>
      <c r="P87" s="1098"/>
      <c r="Q87" s="1098"/>
      <c r="R87" s="1098"/>
      <c r="S87" s="1098"/>
      <c r="T87" s="1098"/>
      <c r="U87" s="1098"/>
      <c r="V87" s="1098"/>
      <c r="W87" s="1098"/>
      <c r="X87" s="1098"/>
      <c r="Y87" s="1190"/>
      <c r="Z87" s="1098"/>
      <c r="AA87" s="1098"/>
      <c r="AB87" s="63"/>
    </row>
    <row r="88" spans="1:28" s="99" customFormat="1" ht="23.1" customHeight="1">
      <c r="A88" s="68"/>
      <c r="B88" s="58"/>
      <c r="C88" s="1104"/>
      <c r="D88" s="1104"/>
      <c r="E88" s="1104"/>
      <c r="F88" s="1103"/>
      <c r="G88" s="1103"/>
      <c r="H88" s="1103"/>
      <c r="I88" s="1103"/>
      <c r="J88" s="1103"/>
      <c r="K88" s="1103"/>
      <c r="L88" s="1103"/>
      <c r="M88" s="1103"/>
      <c r="N88" s="1103"/>
      <c r="O88" s="1103"/>
      <c r="P88" s="1103"/>
      <c r="Q88" s="1103"/>
      <c r="R88" s="1103"/>
      <c r="S88" s="1103"/>
      <c r="T88" s="1103"/>
      <c r="U88" s="1103"/>
      <c r="V88" s="1103"/>
      <c r="W88" s="1103"/>
      <c r="X88" s="1103"/>
      <c r="Y88" s="1191"/>
      <c r="Z88" s="1103"/>
      <c r="AA88" s="1103"/>
      <c r="AB88" s="69"/>
    </row>
    <row r="89" spans="1:28" s="99" customFormat="1" ht="23.1" customHeight="1">
      <c r="A89" s="62"/>
      <c r="B89" s="61"/>
      <c r="C89" s="1094"/>
      <c r="D89" s="1094"/>
      <c r="E89" s="1094"/>
      <c r="F89" s="1093"/>
      <c r="G89" s="1093"/>
      <c r="H89" s="1093"/>
      <c r="I89" s="1093"/>
      <c r="J89" s="1093"/>
      <c r="K89" s="1093"/>
      <c r="L89" s="1093"/>
      <c r="M89" s="1093"/>
      <c r="N89" s="1093"/>
      <c r="O89" s="1093"/>
      <c r="P89" s="1093"/>
      <c r="Q89" s="1093"/>
      <c r="R89" s="1093"/>
      <c r="S89" s="1093"/>
      <c r="T89" s="1093"/>
      <c r="U89" s="1093"/>
      <c r="V89" s="1093"/>
      <c r="W89" s="1093"/>
      <c r="X89" s="1093"/>
      <c r="Y89" s="1189"/>
      <c r="Z89" s="1093"/>
      <c r="AA89" s="1093"/>
      <c r="AB89" s="63"/>
    </row>
    <row r="90" spans="1:28" s="99" customFormat="1" ht="23.1" customHeight="1">
      <c r="A90" s="62"/>
      <c r="B90" s="61"/>
      <c r="C90" s="1094"/>
      <c r="D90" s="1094"/>
      <c r="E90" s="1094"/>
      <c r="F90" s="1093"/>
      <c r="G90" s="1093"/>
      <c r="H90" s="1093"/>
      <c r="I90" s="1093"/>
      <c r="J90" s="1093"/>
      <c r="K90" s="1093"/>
      <c r="L90" s="1093"/>
      <c r="M90" s="1093"/>
      <c r="N90" s="1093"/>
      <c r="O90" s="1093"/>
      <c r="P90" s="1093"/>
      <c r="Q90" s="1093"/>
      <c r="R90" s="1093"/>
      <c r="S90" s="1093"/>
      <c r="T90" s="1093"/>
      <c r="U90" s="1093"/>
      <c r="V90" s="1093"/>
      <c r="W90" s="1093"/>
      <c r="X90" s="1093"/>
      <c r="Y90" s="1189"/>
      <c r="Z90" s="1093"/>
      <c r="AA90" s="1093"/>
      <c r="AB90" s="63"/>
    </row>
    <row r="91" spans="1:28" s="99" customFormat="1" ht="23.1" customHeight="1">
      <c r="A91" s="62"/>
      <c r="B91" s="61"/>
      <c r="C91" s="1094"/>
      <c r="D91" s="1094"/>
      <c r="E91" s="1094"/>
      <c r="F91" s="1093"/>
      <c r="G91" s="1093"/>
      <c r="H91" s="1093"/>
      <c r="I91" s="1093"/>
      <c r="J91" s="1093"/>
      <c r="K91" s="1093"/>
      <c r="L91" s="1093"/>
      <c r="M91" s="1093"/>
      <c r="N91" s="1093"/>
      <c r="O91" s="1093"/>
      <c r="P91" s="1093"/>
      <c r="Q91" s="1093"/>
      <c r="R91" s="1093"/>
      <c r="S91" s="1093"/>
      <c r="T91" s="1093"/>
      <c r="U91" s="1093"/>
      <c r="V91" s="1093"/>
      <c r="W91" s="1093"/>
      <c r="X91" s="1093"/>
      <c r="Y91" s="1189"/>
      <c r="Z91" s="1093"/>
      <c r="AA91" s="1093"/>
      <c r="AB91" s="63"/>
    </row>
    <row r="92" spans="1:28" s="99" customFormat="1" ht="23.1" customHeight="1">
      <c r="A92" s="62"/>
      <c r="B92" s="61"/>
      <c r="C92" s="1099"/>
      <c r="D92" s="1099"/>
      <c r="E92" s="1099"/>
      <c r="F92" s="1098"/>
      <c r="G92" s="1098"/>
      <c r="H92" s="1098"/>
      <c r="I92" s="1098"/>
      <c r="J92" s="1098"/>
      <c r="K92" s="1098"/>
      <c r="L92" s="1098"/>
      <c r="M92" s="1098"/>
      <c r="N92" s="1098"/>
      <c r="O92" s="1098"/>
      <c r="P92" s="1098"/>
      <c r="Q92" s="1098"/>
      <c r="R92" s="1098"/>
      <c r="S92" s="1098"/>
      <c r="T92" s="1098"/>
      <c r="U92" s="1098"/>
      <c r="V92" s="1098"/>
      <c r="W92" s="1098"/>
      <c r="X92" s="1098"/>
      <c r="Y92" s="1190"/>
      <c r="Z92" s="1098"/>
      <c r="AA92" s="1098"/>
      <c r="AB92" s="63"/>
    </row>
    <row r="93" spans="1:28" s="99" customFormat="1" ht="23.1" customHeight="1">
      <c r="A93" s="68"/>
      <c r="B93" s="58"/>
      <c r="C93" s="1104"/>
      <c r="D93" s="1104"/>
      <c r="E93" s="1104"/>
      <c r="F93" s="1103"/>
      <c r="G93" s="1103"/>
      <c r="H93" s="1103"/>
      <c r="I93" s="1103"/>
      <c r="J93" s="1103"/>
      <c r="K93" s="1103"/>
      <c r="L93" s="1103"/>
      <c r="M93" s="1103"/>
      <c r="N93" s="1103"/>
      <c r="O93" s="1103"/>
      <c r="P93" s="1103"/>
      <c r="Q93" s="1103"/>
      <c r="R93" s="1103"/>
      <c r="S93" s="1103"/>
      <c r="T93" s="1103"/>
      <c r="U93" s="1103"/>
      <c r="V93" s="1103"/>
      <c r="W93" s="1103"/>
      <c r="X93" s="1103"/>
      <c r="Y93" s="1191"/>
      <c r="Z93" s="1103"/>
      <c r="AA93" s="1103"/>
      <c r="AB93" s="69"/>
    </row>
    <row r="94" spans="1:28" s="99" customFormat="1" ht="23.1" customHeight="1">
      <c r="A94" s="62"/>
      <c r="B94" s="61"/>
      <c r="C94" s="1094"/>
      <c r="D94" s="1094"/>
      <c r="E94" s="1094"/>
      <c r="F94" s="1093"/>
      <c r="G94" s="1093"/>
      <c r="H94" s="1093"/>
      <c r="I94" s="1093"/>
      <c r="J94" s="1093"/>
      <c r="K94" s="1093"/>
      <c r="L94" s="1093"/>
      <c r="M94" s="1093"/>
      <c r="N94" s="1093"/>
      <c r="O94" s="1093"/>
      <c r="P94" s="1093"/>
      <c r="Q94" s="1093"/>
      <c r="R94" s="1093"/>
      <c r="S94" s="1093"/>
      <c r="T94" s="1093"/>
      <c r="U94" s="1093"/>
      <c r="V94" s="1093"/>
      <c r="W94" s="1093"/>
      <c r="X94" s="1093"/>
      <c r="Y94" s="1189"/>
      <c r="Z94" s="1093"/>
      <c r="AA94" s="1093"/>
      <c r="AB94" s="63"/>
    </row>
    <row r="95" spans="1:28" s="99" customFormat="1" ht="23.1" customHeight="1">
      <c r="A95" s="62"/>
      <c r="B95" s="61"/>
      <c r="C95" s="1094"/>
      <c r="D95" s="1094"/>
      <c r="E95" s="1094"/>
      <c r="F95" s="1093"/>
      <c r="G95" s="1093"/>
      <c r="H95" s="1093"/>
      <c r="I95" s="1093"/>
      <c r="J95" s="1093"/>
      <c r="K95" s="1093"/>
      <c r="L95" s="1093"/>
      <c r="M95" s="1093"/>
      <c r="N95" s="1093"/>
      <c r="O95" s="1093"/>
      <c r="P95" s="1093"/>
      <c r="Q95" s="1093"/>
      <c r="R95" s="1093"/>
      <c r="S95" s="1093"/>
      <c r="T95" s="1093"/>
      <c r="U95" s="1093"/>
      <c r="V95" s="1093"/>
      <c r="W95" s="1093"/>
      <c r="X95" s="1093"/>
      <c r="Y95" s="1189"/>
      <c r="Z95" s="1093"/>
      <c r="AA95" s="1093"/>
      <c r="AB95" s="63"/>
    </row>
    <row r="96" spans="1:28" s="99" customFormat="1" ht="23.1" customHeight="1">
      <c r="A96" s="62"/>
      <c r="B96" s="61"/>
      <c r="C96" s="1094"/>
      <c r="D96" s="1094"/>
      <c r="E96" s="1094"/>
      <c r="F96" s="1093"/>
      <c r="G96" s="1093"/>
      <c r="H96" s="1093"/>
      <c r="I96" s="1093"/>
      <c r="J96" s="1093"/>
      <c r="K96" s="1093"/>
      <c r="L96" s="1093"/>
      <c r="M96" s="1093"/>
      <c r="N96" s="1093"/>
      <c r="O96" s="1093"/>
      <c r="P96" s="1093"/>
      <c r="Q96" s="1093"/>
      <c r="R96" s="1093"/>
      <c r="S96" s="1093"/>
      <c r="T96" s="1093"/>
      <c r="U96" s="1093"/>
      <c r="V96" s="1093"/>
      <c r="W96" s="1093"/>
      <c r="X96" s="1093"/>
      <c r="Y96" s="1189"/>
      <c r="Z96" s="1093"/>
      <c r="AA96" s="1093"/>
      <c r="AB96" s="63"/>
    </row>
    <row r="97" spans="1:28" s="99" customFormat="1" ht="23.1" customHeight="1">
      <c r="A97" s="62"/>
      <c r="B97" s="61"/>
      <c r="C97" s="1099"/>
      <c r="D97" s="1099"/>
      <c r="E97" s="1099"/>
      <c r="F97" s="1098"/>
      <c r="G97" s="1098"/>
      <c r="H97" s="1098"/>
      <c r="I97" s="1098"/>
      <c r="J97" s="1098"/>
      <c r="K97" s="1098"/>
      <c r="L97" s="1098"/>
      <c r="M97" s="1098"/>
      <c r="N97" s="1098"/>
      <c r="O97" s="1098"/>
      <c r="P97" s="1098"/>
      <c r="Q97" s="1098"/>
      <c r="R97" s="1098"/>
      <c r="S97" s="1098"/>
      <c r="T97" s="1098"/>
      <c r="U97" s="1098"/>
      <c r="V97" s="1098"/>
      <c r="W97" s="1098"/>
      <c r="X97" s="1098"/>
      <c r="Y97" s="1190"/>
      <c r="Z97" s="1098"/>
      <c r="AA97" s="1098"/>
      <c r="AB97" s="63"/>
    </row>
    <row r="98" spans="1:28" s="99" customFormat="1" ht="23.1" customHeight="1">
      <c r="A98" s="66"/>
      <c r="B98" s="58"/>
      <c r="C98" s="1104"/>
      <c r="D98" s="1104"/>
      <c r="E98" s="1104"/>
      <c r="F98" s="1103"/>
      <c r="G98" s="1103"/>
      <c r="H98" s="1103"/>
      <c r="I98" s="1103"/>
      <c r="J98" s="1103"/>
      <c r="K98" s="1103"/>
      <c r="L98" s="1103"/>
      <c r="M98" s="1103"/>
      <c r="N98" s="1103"/>
      <c r="O98" s="1103"/>
      <c r="P98" s="1103"/>
      <c r="Q98" s="1103"/>
      <c r="R98" s="1103"/>
      <c r="S98" s="1103"/>
      <c r="T98" s="1103"/>
      <c r="U98" s="1103"/>
      <c r="V98" s="1103"/>
      <c r="W98" s="1103"/>
      <c r="X98" s="1103"/>
      <c r="Y98" s="1191"/>
      <c r="Z98" s="1103"/>
      <c r="AA98" s="1103"/>
      <c r="AB98" s="67"/>
    </row>
    <row r="99" spans="1:28" s="99" customFormat="1" ht="23.1" customHeight="1">
      <c r="A99" s="62"/>
      <c r="B99" s="61"/>
      <c r="C99" s="1094"/>
      <c r="D99" s="1094"/>
      <c r="E99" s="1094"/>
      <c r="F99" s="1093"/>
      <c r="G99" s="1093"/>
      <c r="H99" s="1093"/>
      <c r="I99" s="1093"/>
      <c r="J99" s="1093"/>
      <c r="K99" s="1093"/>
      <c r="L99" s="1093"/>
      <c r="M99" s="1093"/>
      <c r="N99" s="1093"/>
      <c r="O99" s="1093"/>
      <c r="P99" s="1093"/>
      <c r="Q99" s="1093"/>
      <c r="R99" s="1093"/>
      <c r="S99" s="1093"/>
      <c r="T99" s="1093"/>
      <c r="U99" s="1093"/>
      <c r="V99" s="1093"/>
      <c r="W99" s="1093"/>
      <c r="X99" s="1093"/>
      <c r="Y99" s="1189"/>
      <c r="Z99" s="1093"/>
      <c r="AA99" s="1093"/>
      <c r="AB99" s="63"/>
    </row>
    <row r="100" spans="1:28" s="99" customFormat="1" ht="23.1" customHeight="1">
      <c r="A100" s="62"/>
      <c r="B100" s="61"/>
      <c r="C100" s="1094"/>
      <c r="D100" s="1094"/>
      <c r="E100" s="1094"/>
      <c r="F100" s="1093"/>
      <c r="G100" s="1093"/>
      <c r="H100" s="1093"/>
      <c r="I100" s="1093"/>
      <c r="J100" s="1093"/>
      <c r="K100" s="1093"/>
      <c r="L100" s="1093"/>
      <c r="M100" s="1093"/>
      <c r="N100" s="1093"/>
      <c r="O100" s="1093"/>
      <c r="P100" s="1093"/>
      <c r="Q100" s="1093"/>
      <c r="R100" s="1093"/>
      <c r="S100" s="1093"/>
      <c r="T100" s="1093"/>
      <c r="U100" s="1093"/>
      <c r="V100" s="1093"/>
      <c r="W100" s="1093"/>
      <c r="X100" s="1093"/>
      <c r="Y100" s="1189"/>
      <c r="Z100" s="1093"/>
      <c r="AA100" s="1093"/>
      <c r="AB100" s="63"/>
    </row>
    <row r="101" spans="1:28" s="99" customFormat="1" ht="23.1" customHeight="1">
      <c r="A101" s="62"/>
      <c r="B101" s="61"/>
      <c r="C101" s="1094"/>
      <c r="D101" s="1094"/>
      <c r="E101" s="1094"/>
      <c r="F101" s="1093"/>
      <c r="G101" s="1093"/>
      <c r="H101" s="1093"/>
      <c r="I101" s="1093"/>
      <c r="J101" s="1093"/>
      <c r="K101" s="1093"/>
      <c r="L101" s="1093"/>
      <c r="M101" s="1093"/>
      <c r="N101" s="1093"/>
      <c r="O101" s="1093"/>
      <c r="P101" s="1093"/>
      <c r="Q101" s="1093"/>
      <c r="R101" s="1093"/>
      <c r="S101" s="1093"/>
      <c r="T101" s="1093"/>
      <c r="U101" s="1093"/>
      <c r="V101" s="1093"/>
      <c r="W101" s="1093"/>
      <c r="X101" s="1093"/>
      <c r="Y101" s="1189"/>
      <c r="Z101" s="1093"/>
      <c r="AA101" s="1093"/>
      <c r="AB101" s="63"/>
    </row>
    <row r="102" spans="1:28" s="99" customFormat="1" ht="23.1" customHeight="1">
      <c r="A102" s="62"/>
      <c r="B102" s="61"/>
      <c r="C102" s="1099"/>
      <c r="D102" s="1099"/>
      <c r="E102" s="1099"/>
      <c r="F102" s="1098"/>
      <c r="G102" s="1098"/>
      <c r="H102" s="1098"/>
      <c r="I102" s="1098"/>
      <c r="J102" s="1098"/>
      <c r="K102" s="1098"/>
      <c r="L102" s="1098"/>
      <c r="M102" s="1098"/>
      <c r="N102" s="1098"/>
      <c r="O102" s="1098"/>
      <c r="P102" s="1098"/>
      <c r="Q102" s="1098"/>
      <c r="R102" s="1098"/>
      <c r="S102" s="1098"/>
      <c r="T102" s="1098"/>
      <c r="U102" s="1098"/>
      <c r="V102" s="1098"/>
      <c r="W102" s="1098"/>
      <c r="X102" s="1098"/>
      <c r="Y102" s="1190"/>
      <c r="Z102" s="1098"/>
      <c r="AA102" s="1098"/>
      <c r="AB102" s="63"/>
    </row>
    <row r="103" spans="1:28" s="99" customFormat="1" ht="23.1" customHeight="1">
      <c r="A103" s="66"/>
      <c r="B103" s="58"/>
      <c r="C103" s="1104"/>
      <c r="D103" s="1104"/>
      <c r="E103" s="1104"/>
      <c r="F103" s="1103"/>
      <c r="G103" s="1103"/>
      <c r="H103" s="1103"/>
      <c r="I103" s="1103"/>
      <c r="J103" s="1103"/>
      <c r="K103" s="1103"/>
      <c r="L103" s="1103"/>
      <c r="M103" s="1103"/>
      <c r="N103" s="1103"/>
      <c r="O103" s="1103"/>
      <c r="P103" s="1103"/>
      <c r="Q103" s="1103"/>
      <c r="R103" s="1103"/>
      <c r="S103" s="1103"/>
      <c r="T103" s="1103"/>
      <c r="U103" s="1103"/>
      <c r="V103" s="1103"/>
      <c r="W103" s="1103"/>
      <c r="X103" s="1103"/>
      <c r="Y103" s="1191"/>
      <c r="Z103" s="1103"/>
      <c r="AA103" s="1103"/>
      <c r="AB103" s="67"/>
    </row>
    <row r="104" spans="1:28" s="99" customFormat="1" ht="23.1" customHeight="1">
      <c r="A104" s="62"/>
      <c r="B104" s="61"/>
      <c r="C104" s="1094"/>
      <c r="D104" s="1094"/>
      <c r="E104" s="1094"/>
      <c r="F104" s="1093"/>
      <c r="G104" s="1093"/>
      <c r="H104" s="1093"/>
      <c r="I104" s="1093"/>
      <c r="J104" s="1093"/>
      <c r="K104" s="1093"/>
      <c r="L104" s="1093"/>
      <c r="M104" s="1093"/>
      <c r="N104" s="1093"/>
      <c r="O104" s="1093"/>
      <c r="P104" s="1093"/>
      <c r="Q104" s="1093"/>
      <c r="R104" s="1093"/>
      <c r="S104" s="1093"/>
      <c r="T104" s="1093"/>
      <c r="U104" s="1093"/>
      <c r="V104" s="1093"/>
      <c r="W104" s="1093"/>
      <c r="X104" s="1093"/>
      <c r="Y104" s="1189"/>
      <c r="Z104" s="1093"/>
      <c r="AA104" s="1093"/>
      <c r="AB104" s="63"/>
    </row>
    <row r="105" spans="1:28" s="99" customFormat="1" ht="23.1" customHeight="1">
      <c r="A105" s="62"/>
      <c r="B105" s="61"/>
      <c r="C105" s="1094"/>
      <c r="D105" s="1094"/>
      <c r="E105" s="1094"/>
      <c r="F105" s="1093"/>
      <c r="G105" s="1093"/>
      <c r="H105" s="1093"/>
      <c r="I105" s="1093"/>
      <c r="J105" s="1093"/>
      <c r="K105" s="1093"/>
      <c r="L105" s="1093"/>
      <c r="M105" s="1093"/>
      <c r="N105" s="1093"/>
      <c r="O105" s="1093"/>
      <c r="P105" s="1093"/>
      <c r="Q105" s="1093"/>
      <c r="R105" s="1093"/>
      <c r="S105" s="1093"/>
      <c r="T105" s="1093"/>
      <c r="U105" s="1093"/>
      <c r="V105" s="1093"/>
      <c r="W105" s="1093"/>
      <c r="X105" s="1093"/>
      <c r="Y105" s="1189"/>
      <c r="Z105" s="1093"/>
      <c r="AA105" s="1093"/>
      <c r="AB105" s="63"/>
    </row>
    <row r="106" spans="1:28" s="99" customFormat="1" ht="23.1" customHeight="1">
      <c r="A106" s="62"/>
      <c r="B106" s="61"/>
      <c r="C106" s="1094"/>
      <c r="D106" s="1094"/>
      <c r="E106" s="1094"/>
      <c r="F106" s="1093"/>
      <c r="G106" s="1093"/>
      <c r="H106" s="1093"/>
      <c r="I106" s="1093"/>
      <c r="J106" s="1093"/>
      <c r="K106" s="1093"/>
      <c r="L106" s="1093"/>
      <c r="M106" s="1093"/>
      <c r="N106" s="1093"/>
      <c r="O106" s="1093"/>
      <c r="P106" s="1093"/>
      <c r="Q106" s="1093"/>
      <c r="R106" s="1093"/>
      <c r="S106" s="1093"/>
      <c r="T106" s="1093"/>
      <c r="U106" s="1093"/>
      <c r="V106" s="1093"/>
      <c r="W106" s="1093"/>
      <c r="X106" s="1093"/>
      <c r="Y106" s="1189"/>
      <c r="Z106" s="1093"/>
      <c r="AA106" s="1093"/>
      <c r="AB106" s="63"/>
    </row>
    <row r="107" spans="1:28" s="99" customFormat="1" ht="23.1" customHeight="1" thickBot="1">
      <c r="A107" s="77"/>
      <c r="B107" s="78"/>
      <c r="C107" s="1109"/>
      <c r="D107" s="1109"/>
      <c r="E107" s="1109"/>
      <c r="F107" s="1108"/>
      <c r="G107" s="1108"/>
      <c r="H107" s="1108"/>
      <c r="I107" s="1108"/>
      <c r="J107" s="1108"/>
      <c r="K107" s="1108"/>
      <c r="L107" s="1108"/>
      <c r="M107" s="1108"/>
      <c r="N107" s="1108"/>
      <c r="O107" s="1108"/>
      <c r="P107" s="1108"/>
      <c r="Q107" s="1108"/>
      <c r="R107" s="1108"/>
      <c r="S107" s="1108"/>
      <c r="T107" s="1108"/>
      <c r="U107" s="1108"/>
      <c r="V107" s="1108"/>
      <c r="W107" s="1108"/>
      <c r="X107" s="1108"/>
      <c r="Y107" s="1192"/>
      <c r="Z107" s="1108"/>
      <c r="AA107" s="1108"/>
      <c r="AB107" s="79"/>
    </row>
    <row r="108" spans="1:28" s="99" customFormat="1" ht="23.1" customHeight="1">
      <c r="A108" s="65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65"/>
    </row>
    <row r="109" spans="1:28" s="99" customFormat="1" ht="23.1" customHeight="1">
      <c r="A109" s="65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65"/>
    </row>
    <row r="110" spans="1:28" s="99" customFormat="1" ht="23.1" customHeight="1">
      <c r="A110" s="65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65"/>
    </row>
    <row r="111" spans="1:28" s="99" customFormat="1" ht="23.1" customHeight="1">
      <c r="A111" s="65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65"/>
    </row>
    <row r="112" spans="1:28" s="99" customFormat="1" ht="23.1" customHeight="1">
      <c r="A112" s="65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65"/>
    </row>
  </sheetData>
  <mergeCells count="27">
    <mergeCell ref="F5:F7"/>
    <mergeCell ref="G5:G7"/>
    <mergeCell ref="C3:L3"/>
    <mergeCell ref="C5:C7"/>
    <mergeCell ref="D5:D7"/>
    <mergeCell ref="E5:E7"/>
    <mergeCell ref="H5:H7"/>
    <mergeCell ref="I5:I7"/>
    <mergeCell ref="J5:J7"/>
    <mergeCell ref="C4:G4"/>
    <mergeCell ref="H4:L4"/>
    <mergeCell ref="K5:K7"/>
    <mergeCell ref="L5:L7"/>
    <mergeCell ref="W3:AA3"/>
    <mergeCell ref="M3:V3"/>
    <mergeCell ref="M5:M7"/>
    <mergeCell ref="N5:N7"/>
    <mergeCell ref="O5:O7"/>
    <mergeCell ref="R5:R7"/>
    <mergeCell ref="S5:S7"/>
    <mergeCell ref="V5:V7"/>
    <mergeCell ref="T5:T7"/>
    <mergeCell ref="Q5:Q7"/>
    <mergeCell ref="R4:V4"/>
    <mergeCell ref="U5:U7"/>
    <mergeCell ref="P5:P7"/>
    <mergeCell ref="M4:Q4"/>
  </mergeCells>
  <phoneticPr fontId="2"/>
  <pageMargins left="0.78740157480314965" right="0.59055118110236227" top="0.59055118110236227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57" max="27" man="1"/>
  </rowBreaks>
  <colBreaks count="1" manualBreakCount="1">
    <brk id="12" max="10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9"/>
  <dimension ref="A1:Q254"/>
  <sheetViews>
    <sheetView view="pageBreakPreview" zoomScale="75" zoomScaleNormal="100" zoomScaleSheetLayoutView="75" workbookViewId="0"/>
  </sheetViews>
  <sheetFormatPr defaultRowHeight="16.5" customHeight="1"/>
  <cols>
    <col min="1" max="1" width="9.625" style="295" customWidth="1"/>
    <col min="2" max="2" width="9.25" style="295" bestFit="1" customWidth="1"/>
    <col min="3" max="3" width="10.875" style="295" bestFit="1" customWidth="1"/>
    <col min="4" max="4" width="9.875" style="295" bestFit="1" customWidth="1"/>
    <col min="5" max="5" width="10.875" style="295" bestFit="1" customWidth="1"/>
    <col min="6" max="7" width="9.25" style="295" bestFit="1" customWidth="1"/>
    <col min="8" max="9" width="9.125" style="295" bestFit="1" customWidth="1"/>
    <col min="10" max="17" width="10.75" style="295" customWidth="1"/>
    <col min="18" max="16384" width="9" style="296"/>
  </cols>
  <sheetData>
    <row r="1" spans="1:17" ht="16.5" customHeight="1">
      <c r="A1" s="527" t="s">
        <v>125</v>
      </c>
      <c r="B1" s="528"/>
      <c r="C1" s="529"/>
      <c r="D1" s="529"/>
      <c r="E1" s="528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630"/>
    </row>
    <row r="2" spans="1:17" ht="16.5" customHeight="1">
      <c r="A2" s="530"/>
      <c r="B2" s="528"/>
      <c r="C2" s="529"/>
      <c r="D2" s="529"/>
      <c r="E2" s="528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529"/>
      <c r="Q2" s="630"/>
    </row>
    <row r="3" spans="1:17" s="297" customFormat="1" ht="18" customHeight="1" thickBot="1">
      <c r="A3" s="524" t="s">
        <v>741</v>
      </c>
      <c r="B3" s="525"/>
      <c r="C3" s="526"/>
      <c r="D3" s="526"/>
      <c r="E3" s="525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631"/>
    </row>
    <row r="4" spans="1:17" s="297" customFormat="1" ht="16.5" customHeight="1">
      <c r="A4" s="298"/>
      <c r="B4" s="2543" t="s">
        <v>742</v>
      </c>
      <c r="C4" s="2544"/>
      <c r="D4" s="2544"/>
      <c r="E4" s="2544"/>
      <c r="F4" s="2544"/>
      <c r="G4" s="2544"/>
      <c r="H4" s="2544"/>
      <c r="I4" s="2545"/>
      <c r="J4" s="2543" t="s">
        <v>743</v>
      </c>
      <c r="K4" s="2549"/>
      <c r="L4" s="2549"/>
      <c r="M4" s="2549"/>
      <c r="N4" s="2549"/>
      <c r="O4" s="2549"/>
      <c r="P4" s="2549"/>
      <c r="Q4" s="2550"/>
    </row>
    <row r="5" spans="1:17" s="297" customFormat="1" ht="16.5" customHeight="1">
      <c r="A5" s="603" t="s">
        <v>126</v>
      </c>
      <c r="B5" s="299" t="s">
        <v>744</v>
      </c>
      <c r="C5" s="300"/>
      <c r="D5" s="300"/>
      <c r="E5" s="300"/>
      <c r="F5" s="301" t="s">
        <v>745</v>
      </c>
      <c r="G5" s="300"/>
      <c r="H5" s="300"/>
      <c r="I5" s="604"/>
      <c r="J5" s="299" t="s">
        <v>746</v>
      </c>
      <c r="K5" s="300"/>
      <c r="L5" s="300"/>
      <c r="M5" s="300"/>
      <c r="N5" s="2540" t="s">
        <v>747</v>
      </c>
      <c r="O5" s="2541"/>
      <c r="P5" s="2541"/>
      <c r="Q5" s="2542"/>
    </row>
    <row r="6" spans="1:17" s="297" customFormat="1" ht="16.5" customHeight="1" thickBot="1">
      <c r="A6" s="623"/>
      <c r="B6" s="302" t="s">
        <v>414</v>
      </c>
      <c r="C6" s="303" t="s">
        <v>415</v>
      </c>
      <c r="D6" s="303" t="s">
        <v>416</v>
      </c>
      <c r="E6" s="303" t="s">
        <v>392</v>
      </c>
      <c r="F6" s="303" t="s">
        <v>414</v>
      </c>
      <c r="G6" s="303" t="s">
        <v>415</v>
      </c>
      <c r="H6" s="303" t="s">
        <v>416</v>
      </c>
      <c r="I6" s="605" t="s">
        <v>392</v>
      </c>
      <c r="J6" s="302" t="s">
        <v>414</v>
      </c>
      <c r="K6" s="303" t="s">
        <v>415</v>
      </c>
      <c r="L6" s="303" t="s">
        <v>416</v>
      </c>
      <c r="M6" s="303" t="s">
        <v>392</v>
      </c>
      <c r="N6" s="303" t="s">
        <v>414</v>
      </c>
      <c r="O6" s="303" t="s">
        <v>415</v>
      </c>
      <c r="P6" s="303" t="s">
        <v>416</v>
      </c>
      <c r="Q6" s="304" t="s">
        <v>392</v>
      </c>
    </row>
    <row r="7" spans="1:17" s="297" customFormat="1" ht="16.5" customHeight="1">
      <c r="A7" s="292"/>
      <c r="B7" s="305"/>
      <c r="C7" s="306"/>
      <c r="D7" s="306"/>
      <c r="E7" s="306"/>
      <c r="F7" s="306"/>
      <c r="G7" s="306"/>
      <c r="H7" s="306"/>
      <c r="I7" s="606"/>
      <c r="J7" s="305"/>
      <c r="K7" s="306"/>
      <c r="L7" s="306"/>
      <c r="M7" s="306"/>
      <c r="N7" s="306"/>
      <c r="O7" s="306"/>
      <c r="P7" s="306"/>
      <c r="Q7" s="307"/>
    </row>
    <row r="8" spans="1:17" s="297" customFormat="1" ht="16.5" customHeight="1">
      <c r="A8" s="281" t="s">
        <v>785</v>
      </c>
      <c r="B8" s="607">
        <v>18.146999999999998</v>
      </c>
      <c r="C8" s="608">
        <v>777.05499999999995</v>
      </c>
      <c r="D8" s="608">
        <v>189.761</v>
      </c>
      <c r="E8" s="609">
        <v>984.96299999999997</v>
      </c>
      <c r="F8" s="610">
        <v>14.62</v>
      </c>
      <c r="G8" s="610">
        <v>1.59</v>
      </c>
      <c r="H8" s="610">
        <v>1.92</v>
      </c>
      <c r="I8" s="611">
        <v>1.89</v>
      </c>
      <c r="J8" s="612">
        <v>37785</v>
      </c>
      <c r="K8" s="613">
        <v>8951</v>
      </c>
      <c r="L8" s="613">
        <v>6337</v>
      </c>
      <c r="M8" s="613">
        <v>12541</v>
      </c>
      <c r="N8" s="613">
        <v>100279</v>
      </c>
      <c r="O8" s="613">
        <v>110574</v>
      </c>
      <c r="P8" s="613">
        <v>23135</v>
      </c>
      <c r="Q8" s="614">
        <v>233988</v>
      </c>
    </row>
    <row r="9" spans="1:17" s="297" customFormat="1" ht="16.5" customHeight="1">
      <c r="A9" s="281" t="s">
        <v>784</v>
      </c>
      <c r="B9" s="607">
        <v>18.402000000000001</v>
      </c>
      <c r="C9" s="608">
        <v>785.63099999999997</v>
      </c>
      <c r="D9" s="608">
        <v>191.94200000000001</v>
      </c>
      <c r="E9" s="609">
        <v>995.97400000000005</v>
      </c>
      <c r="F9" s="610">
        <v>14.62</v>
      </c>
      <c r="G9" s="610">
        <v>1.58</v>
      </c>
      <c r="H9" s="610">
        <v>1.88</v>
      </c>
      <c r="I9" s="611">
        <v>1.88</v>
      </c>
      <c r="J9" s="612">
        <v>38089</v>
      </c>
      <c r="K9" s="613">
        <v>9088</v>
      </c>
      <c r="L9" s="613">
        <v>6433</v>
      </c>
      <c r="M9" s="613">
        <v>12739</v>
      </c>
      <c r="N9" s="613">
        <v>102452</v>
      </c>
      <c r="O9" s="613">
        <v>112968</v>
      </c>
      <c r="P9" s="613">
        <v>23262</v>
      </c>
      <c r="Q9" s="614">
        <v>238681</v>
      </c>
    </row>
    <row r="10" spans="1:17" s="297" customFormat="1" ht="16.5" customHeight="1">
      <c r="A10" s="281" t="s">
        <v>786</v>
      </c>
      <c r="B10" s="607">
        <v>18.741</v>
      </c>
      <c r="C10" s="608">
        <v>790.63800000000003</v>
      </c>
      <c r="D10" s="608">
        <v>195.73099999999999</v>
      </c>
      <c r="E10" s="609">
        <v>1005.11</v>
      </c>
      <c r="F10" s="610">
        <v>14.74</v>
      </c>
      <c r="G10" s="610">
        <v>1.56</v>
      </c>
      <c r="H10" s="610">
        <v>1.85</v>
      </c>
      <c r="I10" s="611">
        <v>1.86</v>
      </c>
      <c r="J10" s="612">
        <v>38635</v>
      </c>
      <c r="K10" s="613">
        <v>9403</v>
      </c>
      <c r="L10" s="613">
        <v>6462</v>
      </c>
      <c r="M10" s="613">
        <v>13157</v>
      </c>
      <c r="N10" s="613">
        <v>106719</v>
      </c>
      <c r="O10" s="613">
        <v>115614</v>
      </c>
      <c r="P10" s="613">
        <v>23365</v>
      </c>
      <c r="Q10" s="614">
        <v>245698</v>
      </c>
    </row>
    <row r="11" spans="1:17" s="297" customFormat="1" ht="16.5" customHeight="1">
      <c r="A11" s="281" t="s">
        <v>961</v>
      </c>
      <c r="B11" s="607">
        <v>18.808</v>
      </c>
      <c r="C11" s="608">
        <v>797.33299999999997</v>
      </c>
      <c r="D11" s="608">
        <v>198.04300000000001</v>
      </c>
      <c r="E11" s="609">
        <v>1014.184</v>
      </c>
      <c r="F11" s="610">
        <v>14.74</v>
      </c>
      <c r="G11" s="610">
        <v>1.54</v>
      </c>
      <c r="H11" s="610">
        <v>1.81</v>
      </c>
      <c r="I11" s="611">
        <v>1.84</v>
      </c>
      <c r="J11" s="612">
        <v>39272</v>
      </c>
      <c r="K11" s="613">
        <v>9671</v>
      </c>
      <c r="L11" s="613">
        <v>6545</v>
      </c>
      <c r="M11" s="613">
        <v>13476</v>
      </c>
      <c r="N11" s="613">
        <v>108844</v>
      </c>
      <c r="O11" s="613">
        <v>118663</v>
      </c>
      <c r="P11" s="613">
        <v>23425</v>
      </c>
      <c r="Q11" s="614">
        <v>250932</v>
      </c>
    </row>
    <row r="12" spans="1:17" s="297" customFormat="1" ht="16.5" customHeight="1" thickBot="1">
      <c r="A12" s="282" t="s">
        <v>1005</v>
      </c>
      <c r="B12" s="615">
        <v>18.722000000000001</v>
      </c>
      <c r="C12" s="616">
        <v>797.88699999999994</v>
      </c>
      <c r="D12" s="616">
        <v>203.749</v>
      </c>
      <c r="E12" s="617">
        <v>1020.3579999999999</v>
      </c>
      <c r="F12" s="618">
        <v>14.95</v>
      </c>
      <c r="G12" s="618">
        <v>1.53</v>
      </c>
      <c r="H12" s="618">
        <v>1.76</v>
      </c>
      <c r="I12" s="619">
        <v>1.82</v>
      </c>
      <c r="J12" s="620">
        <v>39675</v>
      </c>
      <c r="K12" s="621">
        <v>9971</v>
      </c>
      <c r="L12" s="621">
        <v>6640</v>
      </c>
      <c r="M12" s="621">
        <v>13808</v>
      </c>
      <c r="N12" s="621">
        <v>111050</v>
      </c>
      <c r="O12" s="621">
        <v>121354</v>
      </c>
      <c r="P12" s="621">
        <v>23814</v>
      </c>
      <c r="Q12" s="622">
        <v>256219</v>
      </c>
    </row>
    <row r="13" spans="1:17" s="297" customFormat="1" ht="16.5" customHeight="1">
      <c r="A13" s="632"/>
      <c r="B13" s="633"/>
      <c r="C13" s="633"/>
      <c r="D13" s="633"/>
      <c r="E13" s="633"/>
      <c r="F13" s="633"/>
      <c r="G13" s="633"/>
      <c r="H13" s="633"/>
      <c r="I13" s="633"/>
      <c r="J13" s="633"/>
      <c r="K13" s="632"/>
      <c r="L13" s="633"/>
      <c r="M13" s="634"/>
      <c r="N13" s="634"/>
      <c r="O13" s="635" t="s">
        <v>127</v>
      </c>
      <c r="P13" s="634"/>
      <c r="Q13" s="633"/>
    </row>
    <row r="14" spans="1:17" s="297" customFormat="1" ht="3" customHeight="1">
      <c r="A14" s="520"/>
      <c r="B14" s="521"/>
      <c r="C14" s="521"/>
      <c r="D14" s="521"/>
      <c r="E14" s="521"/>
      <c r="F14" s="521"/>
      <c r="G14" s="521"/>
      <c r="H14" s="521"/>
      <c r="I14" s="521"/>
      <c r="J14" s="521"/>
      <c r="K14" s="520"/>
      <c r="L14" s="521"/>
      <c r="M14" s="522"/>
      <c r="N14" s="522"/>
      <c r="O14" s="523"/>
      <c r="P14" s="522"/>
      <c r="Q14" s="521"/>
    </row>
    <row r="15" spans="1:17" s="297" customFormat="1" ht="16.5" customHeight="1">
      <c r="A15" s="520"/>
      <c r="B15" s="521"/>
      <c r="C15" s="521"/>
      <c r="D15" s="521"/>
      <c r="E15" s="521"/>
      <c r="F15" s="521"/>
      <c r="G15" s="521"/>
      <c r="H15" s="521"/>
      <c r="I15" s="521"/>
      <c r="J15" s="521"/>
      <c r="K15" s="521"/>
      <c r="L15" s="521"/>
      <c r="M15" s="522"/>
      <c r="N15" s="522"/>
      <c r="O15" s="523" t="s">
        <v>750</v>
      </c>
      <c r="P15" s="522"/>
      <c r="Q15" s="522"/>
    </row>
    <row r="16" spans="1:17" s="297" customFormat="1" ht="18" customHeight="1" thickBot="1">
      <c r="A16" s="524" t="s">
        <v>748</v>
      </c>
      <c r="B16" s="525"/>
      <c r="C16" s="525"/>
      <c r="D16" s="526"/>
      <c r="E16" s="526"/>
      <c r="F16" s="526"/>
      <c r="G16" s="526"/>
      <c r="H16" s="526"/>
      <c r="I16" s="526"/>
      <c r="J16" s="526"/>
      <c r="K16" s="526"/>
      <c r="L16" s="526"/>
      <c r="M16" s="526"/>
      <c r="N16" s="526"/>
      <c r="O16" s="526"/>
      <c r="P16" s="526"/>
      <c r="Q16" s="526"/>
    </row>
    <row r="17" spans="1:17" s="297" customFormat="1" ht="16.5" customHeight="1">
      <c r="A17" s="298"/>
      <c r="B17" s="2546" t="s">
        <v>742</v>
      </c>
      <c r="C17" s="2544"/>
      <c r="D17" s="2544"/>
      <c r="E17" s="2544"/>
      <c r="F17" s="2544"/>
      <c r="G17" s="2544"/>
      <c r="H17" s="2544"/>
      <c r="I17" s="2547"/>
      <c r="J17" s="2546" t="s">
        <v>743</v>
      </c>
      <c r="K17" s="2549"/>
      <c r="L17" s="2549"/>
      <c r="M17" s="2549"/>
      <c r="N17" s="2549"/>
      <c r="O17" s="2549"/>
      <c r="P17" s="2549"/>
      <c r="Q17" s="2550"/>
    </row>
    <row r="18" spans="1:17" s="297" customFormat="1" ht="16.5" customHeight="1">
      <c r="A18" s="603" t="s">
        <v>126</v>
      </c>
      <c r="B18" s="308" t="s">
        <v>744</v>
      </c>
      <c r="C18" s="300"/>
      <c r="D18" s="300"/>
      <c r="E18" s="300"/>
      <c r="F18" s="301" t="s">
        <v>745</v>
      </c>
      <c r="G18" s="300"/>
      <c r="H18" s="300"/>
      <c r="I18" s="309"/>
      <c r="J18" s="308" t="s">
        <v>746</v>
      </c>
      <c r="K18" s="300"/>
      <c r="L18" s="300"/>
      <c r="M18" s="300"/>
      <c r="N18" s="2540" t="s">
        <v>747</v>
      </c>
      <c r="O18" s="2541"/>
      <c r="P18" s="2541"/>
      <c r="Q18" s="2542"/>
    </row>
    <row r="19" spans="1:17" s="297" customFormat="1" ht="16.5" customHeight="1" thickBot="1">
      <c r="A19" s="623"/>
      <c r="B19" s="310" t="s">
        <v>414</v>
      </c>
      <c r="C19" s="303" t="s">
        <v>415</v>
      </c>
      <c r="D19" s="303" t="s">
        <v>416</v>
      </c>
      <c r="E19" s="303" t="s">
        <v>392</v>
      </c>
      <c r="F19" s="303" t="s">
        <v>414</v>
      </c>
      <c r="G19" s="303" t="s">
        <v>415</v>
      </c>
      <c r="H19" s="303" t="s">
        <v>416</v>
      </c>
      <c r="I19" s="304" t="s">
        <v>392</v>
      </c>
      <c r="J19" s="310" t="s">
        <v>414</v>
      </c>
      <c r="K19" s="303" t="s">
        <v>415</v>
      </c>
      <c r="L19" s="303" t="s">
        <v>416</v>
      </c>
      <c r="M19" s="303" t="s">
        <v>392</v>
      </c>
      <c r="N19" s="303" t="s">
        <v>414</v>
      </c>
      <c r="O19" s="303" t="s">
        <v>415</v>
      </c>
      <c r="P19" s="303" t="s">
        <v>416</v>
      </c>
      <c r="Q19" s="304" t="s">
        <v>392</v>
      </c>
    </row>
    <row r="20" spans="1:17" s="297" customFormat="1" ht="16.5" customHeight="1">
      <c r="A20" s="292"/>
      <c r="B20" s="311"/>
      <c r="C20" s="312"/>
      <c r="D20" s="312"/>
      <c r="E20" s="312"/>
      <c r="F20" s="313"/>
      <c r="G20" s="313"/>
      <c r="H20" s="313"/>
      <c r="I20" s="314"/>
      <c r="J20" s="315"/>
      <c r="K20" s="316"/>
      <c r="L20" s="316"/>
      <c r="M20" s="316"/>
      <c r="N20" s="316"/>
      <c r="O20" s="316"/>
      <c r="P20" s="316"/>
      <c r="Q20" s="317"/>
    </row>
    <row r="21" spans="1:17" s="297" customFormat="1" ht="16.5" customHeight="1">
      <c r="A21" s="281" t="s">
        <v>785</v>
      </c>
      <c r="B21" s="624">
        <v>20.908000000000001</v>
      </c>
      <c r="C21" s="608">
        <v>915.71699999999998</v>
      </c>
      <c r="D21" s="608">
        <v>240.09399999999999</v>
      </c>
      <c r="E21" s="608">
        <v>1176.7190000000001</v>
      </c>
      <c r="F21" s="610">
        <v>14.39</v>
      </c>
      <c r="G21" s="610">
        <v>1.61</v>
      </c>
      <c r="H21" s="610">
        <v>1.93</v>
      </c>
      <c r="I21" s="625">
        <v>1.9</v>
      </c>
      <c r="J21" s="626">
        <v>40063</v>
      </c>
      <c r="K21" s="613">
        <v>10107</v>
      </c>
      <c r="L21" s="613">
        <v>6157</v>
      </c>
      <c r="M21" s="613">
        <v>13320</v>
      </c>
      <c r="N21" s="613">
        <v>120557</v>
      </c>
      <c r="O21" s="613">
        <v>148805</v>
      </c>
      <c r="P21" s="613">
        <v>28528</v>
      </c>
      <c r="Q21" s="614">
        <v>297889</v>
      </c>
    </row>
    <row r="22" spans="1:17" s="297" customFormat="1" ht="16.5" customHeight="1">
      <c r="A22" s="281" t="s">
        <v>784</v>
      </c>
      <c r="B22" s="624">
        <v>20.762</v>
      </c>
      <c r="C22" s="608">
        <v>889.08299999999997</v>
      </c>
      <c r="D22" s="608">
        <v>236.02600000000001</v>
      </c>
      <c r="E22" s="608">
        <v>1145.8710000000001</v>
      </c>
      <c r="F22" s="610">
        <v>14.13</v>
      </c>
      <c r="G22" s="610">
        <v>1.59</v>
      </c>
      <c r="H22" s="610">
        <v>1.89</v>
      </c>
      <c r="I22" s="625">
        <v>1.88</v>
      </c>
      <c r="J22" s="626">
        <v>40374</v>
      </c>
      <c r="K22" s="613">
        <v>10461</v>
      </c>
      <c r="L22" s="613">
        <v>6216</v>
      </c>
      <c r="M22" s="613">
        <v>13656</v>
      </c>
      <c r="N22" s="613">
        <v>118406</v>
      </c>
      <c r="O22" s="613">
        <v>147784</v>
      </c>
      <c r="P22" s="613">
        <v>27752</v>
      </c>
      <c r="Q22" s="614">
        <v>293942</v>
      </c>
    </row>
    <row r="23" spans="1:17" s="297" customFormat="1" ht="16.5" customHeight="1">
      <c r="A23" s="281" t="s">
        <v>786</v>
      </c>
      <c r="B23" s="624">
        <v>21.484000000000002</v>
      </c>
      <c r="C23" s="608">
        <v>895.81</v>
      </c>
      <c r="D23" s="608">
        <v>238.27099999999999</v>
      </c>
      <c r="E23" s="608">
        <v>1155.5640000000001</v>
      </c>
      <c r="F23" s="610">
        <v>14.78</v>
      </c>
      <c r="G23" s="610">
        <v>1.59</v>
      </c>
      <c r="H23" s="610">
        <v>1.85</v>
      </c>
      <c r="I23" s="625">
        <v>1.89</v>
      </c>
      <c r="J23" s="626">
        <v>41098</v>
      </c>
      <c r="K23" s="613">
        <v>10965</v>
      </c>
      <c r="L23" s="613">
        <v>6291</v>
      </c>
      <c r="M23" s="613">
        <v>14398</v>
      </c>
      <c r="N23" s="613">
        <v>130541</v>
      </c>
      <c r="O23" s="613">
        <v>156436</v>
      </c>
      <c r="P23" s="613">
        <v>27804</v>
      </c>
      <c r="Q23" s="614">
        <v>314782</v>
      </c>
    </row>
    <row r="24" spans="1:17" s="297" customFormat="1" ht="16.5" customHeight="1">
      <c r="A24" s="281" t="s">
        <v>961</v>
      </c>
      <c r="B24" s="624">
        <v>23.33</v>
      </c>
      <c r="C24" s="608">
        <v>939.56700000000001</v>
      </c>
      <c r="D24" s="608">
        <v>245.858</v>
      </c>
      <c r="E24" s="608">
        <v>1208.7560000000001</v>
      </c>
      <c r="F24" s="610">
        <v>14.63</v>
      </c>
      <c r="G24" s="610">
        <v>1.58</v>
      </c>
      <c r="H24" s="610">
        <v>1.81</v>
      </c>
      <c r="I24" s="625">
        <v>1.88</v>
      </c>
      <c r="J24" s="626">
        <v>41687</v>
      </c>
      <c r="K24" s="613">
        <v>11024</v>
      </c>
      <c r="L24" s="613">
        <v>6439</v>
      </c>
      <c r="M24" s="613">
        <v>14726</v>
      </c>
      <c r="N24" s="613">
        <v>142326</v>
      </c>
      <c r="O24" s="613">
        <v>164014</v>
      </c>
      <c r="P24" s="613">
        <v>28722</v>
      </c>
      <c r="Q24" s="614">
        <v>335062</v>
      </c>
    </row>
    <row r="25" spans="1:17" s="297" customFormat="1" ht="16.5" customHeight="1" thickBot="1">
      <c r="A25" s="282" t="s">
        <v>1005</v>
      </c>
      <c r="B25" s="627">
        <v>14.836</v>
      </c>
      <c r="C25" s="616">
        <v>1040.655</v>
      </c>
      <c r="D25" s="616">
        <v>286.32</v>
      </c>
      <c r="E25" s="616">
        <v>1341.8109999999999</v>
      </c>
      <c r="F25" s="618">
        <v>24.43</v>
      </c>
      <c r="G25" s="618">
        <v>1.52</v>
      </c>
      <c r="H25" s="618">
        <v>1.7</v>
      </c>
      <c r="I25" s="628">
        <v>1.81</v>
      </c>
      <c r="J25" s="629">
        <v>39459</v>
      </c>
      <c r="K25" s="621">
        <v>10789</v>
      </c>
      <c r="L25" s="621">
        <v>6437</v>
      </c>
      <c r="M25" s="621">
        <v>14190</v>
      </c>
      <c r="N25" s="621">
        <v>143011</v>
      </c>
      <c r="O25" s="621">
        <v>170882</v>
      </c>
      <c r="P25" s="621">
        <v>31309</v>
      </c>
      <c r="Q25" s="622">
        <v>345202</v>
      </c>
    </row>
    <row r="26" spans="1:17" s="297" customFormat="1" ht="16.5" customHeight="1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4"/>
      <c r="P26" s="636" t="s">
        <v>751</v>
      </c>
      <c r="Q26" s="633"/>
    </row>
    <row r="27" spans="1:17" s="297" customFormat="1" ht="3.75" customHeight="1">
      <c r="A27" s="520"/>
      <c r="B27" s="520"/>
      <c r="C27" s="520"/>
      <c r="D27" s="520"/>
      <c r="E27" s="520"/>
      <c r="F27" s="520"/>
      <c r="G27" s="520"/>
      <c r="H27" s="520"/>
      <c r="I27" s="520"/>
      <c r="J27" s="520"/>
      <c r="K27" s="520"/>
      <c r="L27" s="520"/>
      <c r="M27" s="520"/>
      <c r="N27" s="637"/>
      <c r="O27" s="522"/>
      <c r="P27" s="638"/>
      <c r="Q27" s="521"/>
    </row>
    <row r="28" spans="1:17" s="297" customFormat="1" ht="16.5" customHeight="1">
      <c r="A28" s="520"/>
      <c r="B28" s="520"/>
      <c r="C28" s="520"/>
      <c r="D28" s="520"/>
      <c r="E28" s="520"/>
      <c r="F28" s="520"/>
      <c r="G28" s="520"/>
      <c r="H28" s="520"/>
      <c r="I28" s="520"/>
      <c r="J28" s="520"/>
      <c r="K28" s="520"/>
      <c r="L28" s="520"/>
      <c r="M28" s="520"/>
      <c r="N28" s="522"/>
      <c r="O28" s="523"/>
      <c r="P28" s="522"/>
      <c r="Q28" s="521"/>
    </row>
    <row r="29" spans="1:17" s="297" customFormat="1" ht="18" hidden="1" customHeight="1">
      <c r="A29" s="1481"/>
      <c r="B29" s="520"/>
      <c r="C29" s="520"/>
      <c r="D29" s="520"/>
      <c r="E29" s="520"/>
      <c r="F29" s="520"/>
      <c r="G29" s="520"/>
      <c r="H29" s="520"/>
      <c r="I29" s="520"/>
      <c r="J29" s="520"/>
      <c r="K29" s="520"/>
      <c r="L29" s="520"/>
      <c r="M29" s="520"/>
      <c r="N29" s="520"/>
      <c r="O29" s="520"/>
      <c r="P29" s="520"/>
      <c r="Q29" s="520"/>
    </row>
    <row r="30" spans="1:17" s="297" customFormat="1" ht="16.5" hidden="1" customHeight="1">
      <c r="A30" s="520"/>
      <c r="B30" s="2548"/>
      <c r="C30" s="2548"/>
      <c r="D30" s="2548"/>
      <c r="E30" s="2548"/>
      <c r="F30" s="2548"/>
      <c r="G30" s="2548"/>
      <c r="H30" s="2548"/>
      <c r="I30" s="2548"/>
      <c r="J30" s="2548"/>
      <c r="K30" s="2551"/>
      <c r="L30" s="2551"/>
      <c r="M30" s="2551"/>
      <c r="N30" s="2551"/>
      <c r="O30" s="2551"/>
      <c r="P30" s="2551"/>
      <c r="Q30" s="2551"/>
    </row>
    <row r="31" spans="1:17" s="297" customFormat="1" ht="16.5" hidden="1" customHeight="1">
      <c r="A31" s="1483"/>
      <c r="B31" s="1484"/>
      <c r="C31" s="1484"/>
      <c r="D31" s="1484"/>
      <c r="E31" s="1484"/>
      <c r="F31" s="1484"/>
      <c r="G31" s="1484"/>
      <c r="H31" s="1484"/>
      <c r="I31" s="1484"/>
      <c r="J31" s="1484"/>
      <c r="K31" s="1484"/>
      <c r="L31" s="1484"/>
      <c r="M31" s="1484"/>
      <c r="N31" s="2548"/>
      <c r="O31" s="2548"/>
      <c r="P31" s="2548"/>
      <c r="Q31" s="2548"/>
    </row>
    <row r="32" spans="1:17" s="297" customFormat="1" ht="16.5" hidden="1" customHeight="1">
      <c r="A32" s="520"/>
      <c r="B32" s="1482"/>
      <c r="C32" s="1482"/>
      <c r="D32" s="1482"/>
      <c r="E32" s="1482"/>
      <c r="F32" s="1482"/>
      <c r="G32" s="1482"/>
      <c r="H32" s="1482"/>
      <c r="I32" s="1482"/>
      <c r="J32" s="1482"/>
      <c r="K32" s="1482"/>
      <c r="L32" s="1482"/>
      <c r="M32" s="1482"/>
      <c r="N32" s="1482"/>
      <c r="O32" s="1482"/>
      <c r="P32" s="1482"/>
      <c r="Q32" s="1482"/>
    </row>
    <row r="33" spans="1:17" s="297" customFormat="1" ht="16.5" hidden="1" customHeight="1">
      <c r="A33" s="520"/>
      <c r="B33" s="1485"/>
      <c r="C33" s="1485"/>
      <c r="D33" s="1485"/>
      <c r="E33" s="1485"/>
      <c r="F33" s="1486"/>
      <c r="G33" s="1486"/>
      <c r="H33" s="1486"/>
      <c r="I33" s="1486"/>
      <c r="J33" s="1487"/>
      <c r="K33" s="1487"/>
      <c r="L33" s="1487"/>
      <c r="M33" s="1487"/>
      <c r="N33" s="1487"/>
      <c r="O33" s="1487"/>
      <c r="P33" s="1487"/>
      <c r="Q33" s="1487"/>
    </row>
    <row r="34" spans="1:17" s="297" customFormat="1" ht="16.5" hidden="1" customHeight="1">
      <c r="A34" s="1488"/>
      <c r="B34" s="1485" t="s">
        <v>1015</v>
      </c>
      <c r="C34" s="1485" t="s">
        <v>1015</v>
      </c>
      <c r="D34" s="1485" t="s">
        <v>1015</v>
      </c>
      <c r="E34" s="1485" t="s">
        <v>1015</v>
      </c>
      <c r="F34" s="1486" t="s">
        <v>1015</v>
      </c>
      <c r="G34" s="1486" t="s">
        <v>1015</v>
      </c>
      <c r="H34" s="1486" t="s">
        <v>1015</v>
      </c>
      <c r="I34" s="1486" t="s">
        <v>1015</v>
      </c>
      <c r="J34" s="1487" t="s">
        <v>1015</v>
      </c>
      <c r="K34" s="1487" t="s">
        <v>1015</v>
      </c>
      <c r="L34" s="1487" t="s">
        <v>1015</v>
      </c>
      <c r="M34" s="1487" t="s">
        <v>1015</v>
      </c>
      <c r="N34" s="1487" t="s">
        <v>1015</v>
      </c>
      <c r="O34" s="1487" t="s">
        <v>1015</v>
      </c>
      <c r="P34" s="1487" t="s">
        <v>1015</v>
      </c>
      <c r="Q34" s="1487" t="s">
        <v>1015</v>
      </c>
    </row>
    <row r="35" spans="1:17" s="297" customFormat="1" ht="16.5" hidden="1" customHeight="1">
      <c r="A35" s="1488"/>
      <c r="B35" s="1489" t="s">
        <v>1015</v>
      </c>
      <c r="C35" s="1489" t="s">
        <v>1015</v>
      </c>
      <c r="D35" s="1489" t="s">
        <v>1015</v>
      </c>
      <c r="E35" s="1489" t="s">
        <v>1015</v>
      </c>
      <c r="F35" s="1489" t="s">
        <v>1015</v>
      </c>
      <c r="G35" s="1489" t="s">
        <v>1015</v>
      </c>
      <c r="H35" s="1489" t="s">
        <v>1015</v>
      </c>
      <c r="I35" s="1490" t="s">
        <v>1015</v>
      </c>
      <c r="J35" s="1491" t="s">
        <v>1015</v>
      </c>
      <c r="K35" s="1491" t="s">
        <v>1015</v>
      </c>
      <c r="L35" s="1491" t="s">
        <v>1015</v>
      </c>
      <c r="M35" s="1491" t="s">
        <v>1015</v>
      </c>
      <c r="N35" s="1491" t="s">
        <v>1015</v>
      </c>
      <c r="O35" s="1491" t="s">
        <v>1015</v>
      </c>
      <c r="P35" s="1491" t="s">
        <v>1015</v>
      </c>
      <c r="Q35" s="1491" t="s">
        <v>1015</v>
      </c>
    </row>
    <row r="36" spans="1:17" s="297" customFormat="1" ht="16.5" hidden="1" customHeight="1">
      <c r="A36" s="1488"/>
      <c r="B36" s="1489" t="s">
        <v>1015</v>
      </c>
      <c r="C36" s="1489" t="s">
        <v>1015</v>
      </c>
      <c r="D36" s="1489" t="s">
        <v>1015</v>
      </c>
      <c r="E36" s="1489" t="s">
        <v>1015</v>
      </c>
      <c r="F36" s="1489" t="s">
        <v>1015</v>
      </c>
      <c r="G36" s="1489" t="s">
        <v>1015</v>
      </c>
      <c r="H36" s="1489" t="s">
        <v>1015</v>
      </c>
      <c r="I36" s="1490" t="s">
        <v>1015</v>
      </c>
      <c r="J36" s="1491" t="s">
        <v>1015</v>
      </c>
      <c r="K36" s="1491" t="s">
        <v>1015</v>
      </c>
      <c r="L36" s="1491" t="s">
        <v>1015</v>
      </c>
      <c r="M36" s="1491" t="s">
        <v>1015</v>
      </c>
      <c r="N36" s="1491" t="s">
        <v>1015</v>
      </c>
      <c r="O36" s="1491" t="s">
        <v>1015</v>
      </c>
      <c r="P36" s="1491" t="s">
        <v>1015</v>
      </c>
      <c r="Q36" s="1491" t="s">
        <v>1015</v>
      </c>
    </row>
    <row r="37" spans="1:17" s="297" customFormat="1" ht="16.5" hidden="1" customHeight="1">
      <c r="A37" s="1488"/>
      <c r="B37" s="1489" t="s">
        <v>1015</v>
      </c>
      <c r="C37" s="1489" t="s">
        <v>1015</v>
      </c>
      <c r="D37" s="1489" t="s">
        <v>1015</v>
      </c>
      <c r="E37" s="1489" t="s">
        <v>1015</v>
      </c>
      <c r="F37" s="1489" t="s">
        <v>1015</v>
      </c>
      <c r="G37" s="1489" t="s">
        <v>1015</v>
      </c>
      <c r="H37" s="1489" t="s">
        <v>1015</v>
      </c>
      <c r="I37" s="1490" t="s">
        <v>1015</v>
      </c>
      <c r="J37" s="1491" t="s">
        <v>1015</v>
      </c>
      <c r="K37" s="1491" t="s">
        <v>1015</v>
      </c>
      <c r="L37" s="1491" t="s">
        <v>1015</v>
      </c>
      <c r="M37" s="1491" t="s">
        <v>1015</v>
      </c>
      <c r="N37" s="1491" t="s">
        <v>1015</v>
      </c>
      <c r="O37" s="1491" t="s">
        <v>1015</v>
      </c>
      <c r="P37" s="1491" t="s">
        <v>1015</v>
      </c>
      <c r="Q37" s="1491" t="s">
        <v>1015</v>
      </c>
    </row>
    <row r="38" spans="1:17" s="297" customFormat="1" ht="16.5" hidden="1" customHeight="1">
      <c r="A38" s="1488"/>
      <c r="B38" s="1492" t="s">
        <v>1015</v>
      </c>
      <c r="C38" s="1492" t="s">
        <v>1015</v>
      </c>
      <c r="D38" s="1492" t="s">
        <v>1015</v>
      </c>
      <c r="E38" s="1492" t="s">
        <v>1015</v>
      </c>
      <c r="F38" s="1492" t="s">
        <v>1015</v>
      </c>
      <c r="G38" s="1492" t="s">
        <v>1015</v>
      </c>
      <c r="H38" s="1492" t="s">
        <v>1015</v>
      </c>
      <c r="I38" s="1492" t="s">
        <v>1015</v>
      </c>
      <c r="J38" s="1492" t="s">
        <v>1015</v>
      </c>
      <c r="K38" s="1492" t="s">
        <v>1015</v>
      </c>
      <c r="L38" s="1492" t="s">
        <v>1015</v>
      </c>
      <c r="M38" s="1492" t="s">
        <v>1015</v>
      </c>
      <c r="N38" s="1492" t="s">
        <v>1015</v>
      </c>
      <c r="O38" s="1492" t="s">
        <v>1015</v>
      </c>
      <c r="P38" s="1492" t="s">
        <v>1015</v>
      </c>
      <c r="Q38" s="1492" t="s">
        <v>1015</v>
      </c>
    </row>
    <row r="39" spans="1:17" s="297" customFormat="1" ht="16.5" hidden="1" customHeight="1">
      <c r="A39" s="520"/>
      <c r="B39" s="520"/>
      <c r="C39" s="520"/>
      <c r="D39" s="520"/>
      <c r="E39" s="520"/>
      <c r="F39" s="520"/>
      <c r="G39" s="520"/>
      <c r="H39" s="520"/>
      <c r="I39" s="520"/>
      <c r="J39" s="520"/>
      <c r="K39" s="520"/>
      <c r="L39" s="520"/>
      <c r="M39" s="520"/>
      <c r="N39" s="522"/>
      <c r="O39" s="522"/>
      <c r="P39" s="1493"/>
      <c r="Q39" s="520"/>
    </row>
    <row r="40" spans="1:17" s="297" customFormat="1" ht="3" customHeight="1">
      <c r="A40" s="520"/>
      <c r="B40" s="520"/>
      <c r="C40" s="520"/>
      <c r="D40" s="520"/>
      <c r="E40" s="520"/>
      <c r="F40" s="520"/>
      <c r="G40" s="520"/>
      <c r="H40" s="520"/>
      <c r="I40" s="520"/>
      <c r="J40" s="520"/>
      <c r="K40" s="520"/>
      <c r="L40" s="520"/>
      <c r="M40" s="520"/>
      <c r="N40" s="522"/>
      <c r="O40" s="639"/>
      <c r="P40" s="638"/>
      <c r="Q40" s="520"/>
    </row>
    <row r="41" spans="1:17" s="297" customFormat="1" ht="16.5" customHeight="1">
      <c r="A41" s="520"/>
      <c r="B41" s="520"/>
      <c r="C41" s="520"/>
      <c r="D41" s="520"/>
      <c r="E41" s="520"/>
      <c r="F41" s="520"/>
      <c r="G41" s="520"/>
      <c r="H41" s="520"/>
      <c r="I41" s="520"/>
      <c r="J41" s="520"/>
      <c r="K41" s="520"/>
      <c r="L41" s="520"/>
      <c r="M41" s="520"/>
      <c r="N41" s="520"/>
      <c r="O41" s="520"/>
      <c r="P41" s="520"/>
      <c r="Q41" s="520"/>
    </row>
    <row r="42" spans="1:17" s="297" customFormat="1" ht="18" customHeight="1" thickBot="1">
      <c r="A42" s="524" t="s">
        <v>749</v>
      </c>
      <c r="B42" s="525"/>
      <c r="C42" s="525"/>
      <c r="D42" s="525"/>
      <c r="E42" s="525"/>
      <c r="F42" s="525"/>
      <c r="G42" s="525"/>
      <c r="H42" s="525"/>
      <c r="I42" s="525"/>
      <c r="J42" s="525"/>
      <c r="K42" s="525"/>
      <c r="L42" s="525"/>
      <c r="M42" s="525"/>
      <c r="N42" s="525"/>
      <c r="O42" s="525"/>
      <c r="P42" s="525"/>
      <c r="Q42" s="525"/>
    </row>
    <row r="43" spans="1:17" s="297" customFormat="1" ht="16.5" customHeight="1">
      <c r="A43" s="298"/>
      <c r="B43" s="2546" t="s">
        <v>128</v>
      </c>
      <c r="C43" s="2544"/>
      <c r="D43" s="2544"/>
      <c r="E43" s="2544"/>
      <c r="F43" s="2544"/>
      <c r="G43" s="2544"/>
      <c r="H43" s="2544"/>
      <c r="I43" s="2547"/>
      <c r="J43" s="2546" t="s">
        <v>128</v>
      </c>
      <c r="K43" s="2544"/>
      <c r="L43" s="2544"/>
      <c r="M43" s="2544"/>
      <c r="N43" s="2544"/>
      <c r="O43" s="2544"/>
      <c r="P43" s="2544"/>
      <c r="Q43" s="2547"/>
    </row>
    <row r="44" spans="1:17" s="297" customFormat="1" ht="16.5" customHeight="1">
      <c r="A44" s="603" t="s">
        <v>126</v>
      </c>
      <c r="B44" s="308" t="s">
        <v>744</v>
      </c>
      <c r="C44" s="300"/>
      <c r="D44" s="300"/>
      <c r="E44" s="300"/>
      <c r="F44" s="301" t="s">
        <v>745</v>
      </c>
      <c r="G44" s="300"/>
      <c r="H44" s="300"/>
      <c r="I44" s="309"/>
      <c r="J44" s="308" t="s">
        <v>746</v>
      </c>
      <c r="K44" s="300"/>
      <c r="L44" s="300"/>
      <c r="M44" s="300"/>
      <c r="N44" s="2540" t="s">
        <v>747</v>
      </c>
      <c r="O44" s="2541"/>
      <c r="P44" s="2541"/>
      <c r="Q44" s="2542"/>
    </row>
    <row r="45" spans="1:17" s="297" customFormat="1" ht="16.5" customHeight="1" thickBot="1">
      <c r="A45" s="623"/>
      <c r="B45" s="310" t="s">
        <v>414</v>
      </c>
      <c r="C45" s="303" t="s">
        <v>415</v>
      </c>
      <c r="D45" s="303" t="s">
        <v>416</v>
      </c>
      <c r="E45" s="303" t="s">
        <v>392</v>
      </c>
      <c r="F45" s="303" t="s">
        <v>414</v>
      </c>
      <c r="G45" s="303" t="s">
        <v>415</v>
      </c>
      <c r="H45" s="303" t="s">
        <v>416</v>
      </c>
      <c r="I45" s="304" t="s">
        <v>392</v>
      </c>
      <c r="J45" s="310" t="s">
        <v>414</v>
      </c>
      <c r="K45" s="303" t="s">
        <v>415</v>
      </c>
      <c r="L45" s="303" t="s">
        <v>416</v>
      </c>
      <c r="M45" s="303" t="s">
        <v>392</v>
      </c>
      <c r="N45" s="303" t="s">
        <v>414</v>
      </c>
      <c r="O45" s="303" t="s">
        <v>415</v>
      </c>
      <c r="P45" s="303" t="s">
        <v>416</v>
      </c>
      <c r="Q45" s="304" t="s">
        <v>392</v>
      </c>
    </row>
    <row r="46" spans="1:17" s="297" customFormat="1" ht="16.5" customHeight="1">
      <c r="A46" s="292"/>
      <c r="B46" s="318"/>
      <c r="C46" s="312"/>
      <c r="D46" s="312"/>
      <c r="E46" s="312"/>
      <c r="F46" s="313"/>
      <c r="G46" s="313"/>
      <c r="H46" s="313"/>
      <c r="I46" s="314"/>
      <c r="J46" s="315"/>
      <c r="K46" s="316"/>
      <c r="L46" s="316"/>
      <c r="M46" s="316"/>
      <c r="N46" s="316"/>
      <c r="O46" s="316"/>
      <c r="P46" s="316"/>
      <c r="Q46" s="317"/>
    </row>
    <row r="47" spans="1:17" s="297" customFormat="1" ht="16.5" customHeight="1">
      <c r="A47" s="281" t="s">
        <v>785</v>
      </c>
      <c r="B47" s="608">
        <v>18.228999999999999</v>
      </c>
      <c r="C47" s="608">
        <v>781.18799999999999</v>
      </c>
      <c r="D47" s="608">
        <v>191.261</v>
      </c>
      <c r="E47" s="608">
        <v>990.67899999999997</v>
      </c>
      <c r="F47" s="610">
        <v>14.62</v>
      </c>
      <c r="G47" s="610">
        <v>1.59</v>
      </c>
      <c r="H47" s="610">
        <v>1.92</v>
      </c>
      <c r="I47" s="625">
        <v>1.89</v>
      </c>
      <c r="J47" s="626">
        <v>37862</v>
      </c>
      <c r="K47" s="613">
        <v>8992</v>
      </c>
      <c r="L47" s="613">
        <v>6331</v>
      </c>
      <c r="M47" s="613">
        <v>12569</v>
      </c>
      <c r="N47" s="613">
        <v>100884</v>
      </c>
      <c r="O47" s="613">
        <v>111713</v>
      </c>
      <c r="P47" s="613">
        <v>23295</v>
      </c>
      <c r="Q47" s="614">
        <v>235893</v>
      </c>
    </row>
    <row r="48" spans="1:17" s="297" customFormat="1" ht="16.5" customHeight="1">
      <c r="A48" s="281" t="s">
        <v>784</v>
      </c>
      <c r="B48" s="608">
        <v>18.448</v>
      </c>
      <c r="C48" s="608">
        <v>787.65599999999995</v>
      </c>
      <c r="D48" s="608">
        <v>192.80500000000001</v>
      </c>
      <c r="E48" s="608">
        <v>998.90800000000002</v>
      </c>
      <c r="F48" s="610">
        <v>14.61</v>
      </c>
      <c r="G48" s="610">
        <v>1.58</v>
      </c>
      <c r="H48" s="610">
        <v>1.88</v>
      </c>
      <c r="I48" s="625">
        <v>1.88</v>
      </c>
      <c r="J48" s="626">
        <v>38138</v>
      </c>
      <c r="K48" s="613">
        <v>9119</v>
      </c>
      <c r="L48" s="613">
        <v>6428</v>
      </c>
      <c r="M48" s="613">
        <v>12760</v>
      </c>
      <c r="N48" s="613">
        <v>102764</v>
      </c>
      <c r="O48" s="613">
        <v>113649</v>
      </c>
      <c r="P48" s="613">
        <v>23350</v>
      </c>
      <c r="Q48" s="614">
        <v>239763</v>
      </c>
    </row>
    <row r="49" spans="1:17" s="297" customFormat="1" ht="16.5" customHeight="1">
      <c r="A49" s="281" t="s">
        <v>786</v>
      </c>
      <c r="B49" s="608">
        <v>18.77</v>
      </c>
      <c r="C49" s="608">
        <v>791.71900000000005</v>
      </c>
      <c r="D49" s="608">
        <v>196.16900000000001</v>
      </c>
      <c r="E49" s="608">
        <v>1006.658</v>
      </c>
      <c r="F49" s="610">
        <v>14.74</v>
      </c>
      <c r="G49" s="610">
        <v>1.56</v>
      </c>
      <c r="H49" s="610">
        <v>1.85</v>
      </c>
      <c r="I49" s="625">
        <v>1.86</v>
      </c>
      <c r="J49" s="626">
        <v>38664</v>
      </c>
      <c r="K49" s="613">
        <v>9421</v>
      </c>
      <c r="L49" s="613">
        <v>6460</v>
      </c>
      <c r="M49" s="613">
        <v>13172</v>
      </c>
      <c r="N49" s="613">
        <v>106964</v>
      </c>
      <c r="O49" s="613">
        <v>116034</v>
      </c>
      <c r="P49" s="613">
        <v>23411</v>
      </c>
      <c r="Q49" s="614">
        <v>246408</v>
      </c>
    </row>
    <row r="50" spans="1:17" s="297" customFormat="1" ht="16.5" customHeight="1">
      <c r="A50" s="281" t="s">
        <v>961</v>
      </c>
      <c r="B50" s="608">
        <v>18.824999999999999</v>
      </c>
      <c r="C50" s="608">
        <v>797.86800000000005</v>
      </c>
      <c r="D50" s="608">
        <v>198.22200000000001</v>
      </c>
      <c r="E50" s="608">
        <v>1014.915</v>
      </c>
      <c r="F50" s="610">
        <v>14.74</v>
      </c>
      <c r="G50" s="610">
        <v>1.54</v>
      </c>
      <c r="H50" s="610">
        <v>1.81</v>
      </c>
      <c r="I50" s="625">
        <v>1.84</v>
      </c>
      <c r="J50" s="626">
        <v>39283</v>
      </c>
      <c r="K50" s="613">
        <v>9677</v>
      </c>
      <c r="L50" s="613">
        <v>6544</v>
      </c>
      <c r="M50" s="613">
        <v>13482</v>
      </c>
      <c r="N50" s="613">
        <v>108970</v>
      </c>
      <c r="O50" s="613">
        <v>118834</v>
      </c>
      <c r="P50" s="613">
        <v>23445</v>
      </c>
      <c r="Q50" s="614">
        <v>251248</v>
      </c>
    </row>
    <row r="51" spans="1:17" s="297" customFormat="1" ht="16.5" customHeight="1" thickBot="1">
      <c r="A51" s="282" t="s">
        <v>1005</v>
      </c>
      <c r="B51" s="616">
        <v>18.72</v>
      </c>
      <c r="C51" s="616">
        <v>798.029</v>
      </c>
      <c r="D51" s="616">
        <v>203.797</v>
      </c>
      <c r="E51" s="616">
        <v>1020.546</v>
      </c>
      <c r="F51" s="618">
        <v>14.95</v>
      </c>
      <c r="G51" s="618">
        <v>1.53</v>
      </c>
      <c r="H51" s="618">
        <v>1.76</v>
      </c>
      <c r="I51" s="628">
        <v>1.82</v>
      </c>
      <c r="J51" s="629">
        <v>39675</v>
      </c>
      <c r="K51" s="621">
        <v>9971</v>
      </c>
      <c r="L51" s="621">
        <v>6640</v>
      </c>
      <c r="M51" s="621">
        <v>13808</v>
      </c>
      <c r="N51" s="621">
        <v>111069</v>
      </c>
      <c r="O51" s="621">
        <v>121383</v>
      </c>
      <c r="P51" s="621">
        <v>23818</v>
      </c>
      <c r="Q51" s="622">
        <v>256271</v>
      </c>
    </row>
    <row r="52" spans="1:17" s="640" customFormat="1" ht="16.5" customHeight="1">
      <c r="A52" s="197"/>
      <c r="B52" s="197"/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</row>
    <row r="53" spans="1:17" s="297" customFormat="1" ht="16.5" customHeight="1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</row>
    <row r="54" spans="1:17" s="297" customFormat="1" ht="16.5" customHeight="1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</row>
    <row r="55" spans="1:17" s="297" customFormat="1" ht="16.5" customHeight="1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</row>
    <row r="56" spans="1:17" s="297" customFormat="1" ht="16.5" customHeight="1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1:17" s="297" customFormat="1" ht="16.5" customHeight="1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</row>
    <row r="58" spans="1:17" s="297" customFormat="1" ht="16.5" customHeight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</row>
    <row r="59" spans="1:17" s="297" customFormat="1" ht="16.5" customHeight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</row>
    <row r="60" spans="1:17" s="297" customFormat="1" ht="16.5" customHeight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</row>
    <row r="61" spans="1:17" s="297" customFormat="1" ht="16.5" customHeight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</row>
    <row r="62" spans="1:17" s="297" customFormat="1" ht="16.5" customHeight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</row>
    <row r="63" spans="1:17" s="297" customFormat="1" ht="16.5" customHeight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</row>
    <row r="64" spans="1:17" s="297" customFormat="1" ht="16.5" customHeight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</row>
    <row r="65" spans="1:17" s="297" customFormat="1" ht="16.5" customHeight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</row>
    <row r="66" spans="1:17" s="297" customFormat="1" ht="16.5" customHeight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</row>
    <row r="67" spans="1:17" s="297" customFormat="1" ht="16.5" customHeight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</row>
    <row r="68" spans="1:17" s="297" customFormat="1" ht="16.5" customHeight="1">
      <c r="A68" s="164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</row>
    <row r="69" spans="1:17" s="297" customFormat="1" ht="16.5" customHeight="1">
      <c r="A69" s="164"/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</row>
    <row r="70" spans="1:17" s="297" customFormat="1" ht="16.5" customHeight="1">
      <c r="A70" s="164"/>
      <c r="B70" s="164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</row>
    <row r="71" spans="1:17" s="297" customFormat="1" ht="16.5" customHeight="1">
      <c r="A71" s="164"/>
      <c r="B71" s="164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</row>
    <row r="72" spans="1:17" s="297" customFormat="1" ht="16.5" customHeight="1">
      <c r="A72" s="164"/>
      <c r="B72" s="164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</row>
    <row r="73" spans="1:17" s="297" customFormat="1" ht="16.5" customHeight="1">
      <c r="A73" s="164"/>
      <c r="B73" s="164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</row>
    <row r="74" spans="1:17" s="297" customFormat="1" ht="16.5" customHeight="1">
      <c r="A74" s="164"/>
      <c r="B74" s="164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</row>
    <row r="75" spans="1:17" s="297" customFormat="1" ht="16.5" customHeight="1">
      <c r="A75" s="164"/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</row>
    <row r="76" spans="1:17" s="297" customFormat="1" ht="16.5" customHeight="1">
      <c r="A76" s="164"/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</row>
    <row r="77" spans="1:17" s="297" customFormat="1" ht="16.5" customHeight="1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</row>
    <row r="78" spans="1:17" s="297" customFormat="1" ht="16.5" customHeight="1">
      <c r="A78" s="164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</row>
    <row r="79" spans="1:17" s="297" customFormat="1" ht="16.5" customHeight="1">
      <c r="A79" s="164"/>
      <c r="B79" s="164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</row>
    <row r="80" spans="1:17" s="297" customFormat="1" ht="16.5" customHeight="1">
      <c r="A80" s="164"/>
      <c r="B80" s="164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</row>
    <row r="81" spans="1:17" s="297" customFormat="1" ht="16.5" customHeight="1">
      <c r="A81" s="164"/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</row>
    <row r="82" spans="1:17" s="297" customFormat="1" ht="16.5" customHeight="1">
      <c r="A82" s="164"/>
      <c r="B82" s="164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</row>
    <row r="83" spans="1:17" s="297" customFormat="1" ht="16.5" customHeight="1">
      <c r="A83" s="164"/>
      <c r="B83" s="164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</row>
    <row r="84" spans="1:17" s="297" customFormat="1" ht="16.5" customHeight="1">
      <c r="A84" s="164"/>
      <c r="B84" s="164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</row>
    <row r="85" spans="1:17" s="297" customFormat="1" ht="16.5" customHeight="1">
      <c r="A85" s="164"/>
      <c r="B85" s="164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</row>
    <row r="86" spans="1:17" s="297" customFormat="1" ht="16.5" customHeight="1">
      <c r="A86" s="164"/>
      <c r="B86" s="164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</row>
    <row r="87" spans="1:17" s="297" customFormat="1" ht="16.5" customHeight="1">
      <c r="A87" s="164"/>
      <c r="B87" s="164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</row>
    <row r="88" spans="1:17" s="297" customFormat="1" ht="16.5" customHeight="1">
      <c r="A88" s="164"/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</row>
    <row r="89" spans="1:17" s="297" customFormat="1" ht="16.5" customHeight="1">
      <c r="A89" s="164"/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</row>
    <row r="90" spans="1:17" s="297" customFormat="1" ht="16.5" customHeight="1">
      <c r="A90" s="164"/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</row>
    <row r="91" spans="1:17" s="297" customFormat="1" ht="16.5" customHeight="1">
      <c r="A91" s="164"/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</row>
    <row r="92" spans="1:17" s="297" customFormat="1" ht="16.5" customHeight="1">
      <c r="A92" s="164"/>
      <c r="B92" s="164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</row>
    <row r="93" spans="1:17" s="297" customFormat="1" ht="16.5" customHeight="1">
      <c r="A93" s="164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</row>
    <row r="94" spans="1:17" s="297" customFormat="1" ht="16.5" customHeight="1">
      <c r="A94" s="164"/>
      <c r="B94" s="164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</row>
    <row r="95" spans="1:17" s="297" customFormat="1" ht="16.5" customHeight="1">
      <c r="A95" s="164"/>
      <c r="B95" s="164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</row>
    <row r="96" spans="1:17" s="297" customFormat="1" ht="16.5" customHeight="1">
      <c r="A96" s="164"/>
      <c r="B96" s="164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</row>
    <row r="97" spans="1:17" s="297" customFormat="1" ht="16.5" customHeight="1">
      <c r="A97" s="164"/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</row>
    <row r="98" spans="1:17" s="297" customFormat="1" ht="16.5" customHeight="1">
      <c r="A98" s="164"/>
      <c r="B98" s="164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</row>
    <row r="99" spans="1:17" s="297" customFormat="1" ht="16.5" customHeight="1">
      <c r="A99" s="164"/>
      <c r="B99" s="164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</row>
    <row r="100" spans="1:17" s="297" customFormat="1" ht="16.5" customHeight="1">
      <c r="A100" s="164"/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</row>
    <row r="101" spans="1:17" s="297" customFormat="1" ht="16.5" customHeight="1">
      <c r="A101" s="164"/>
      <c r="B101" s="164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</row>
    <row r="102" spans="1:17" s="297" customFormat="1" ht="16.5" customHeight="1">
      <c r="A102" s="164"/>
      <c r="B102" s="164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</row>
    <row r="103" spans="1:17" s="297" customFormat="1" ht="16.5" customHeight="1">
      <c r="A103" s="164"/>
      <c r="B103" s="164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</row>
    <row r="104" spans="1:17" s="297" customFormat="1" ht="16.5" customHeight="1">
      <c r="A104" s="164"/>
      <c r="B104" s="164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</row>
    <row r="105" spans="1:17" s="297" customFormat="1" ht="16.5" customHeight="1">
      <c r="A105" s="164"/>
      <c r="B105" s="164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</row>
    <row r="106" spans="1:17" s="297" customFormat="1" ht="16.5" customHeight="1">
      <c r="A106" s="164"/>
      <c r="B106" s="164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</row>
    <row r="107" spans="1:17" s="297" customFormat="1" ht="16.5" customHeight="1">
      <c r="A107" s="164"/>
      <c r="B107" s="164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</row>
    <row r="108" spans="1:17" s="297" customFormat="1" ht="16.5" customHeight="1">
      <c r="A108" s="164"/>
      <c r="B108" s="164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</row>
    <row r="109" spans="1:17" s="297" customFormat="1" ht="16.5" customHeight="1">
      <c r="A109" s="164"/>
      <c r="B109" s="164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</row>
    <row r="110" spans="1:17" s="297" customFormat="1" ht="16.5" customHeight="1">
      <c r="A110" s="164"/>
      <c r="B110" s="164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</row>
    <row r="111" spans="1:17" s="297" customFormat="1" ht="16.5" customHeight="1">
      <c r="A111" s="164"/>
      <c r="B111" s="164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</row>
    <row r="112" spans="1:17" s="297" customFormat="1" ht="16.5" customHeight="1">
      <c r="A112" s="164"/>
      <c r="B112" s="164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</row>
    <row r="113" spans="1:17" s="297" customFormat="1" ht="16.5" customHeight="1">
      <c r="A113" s="164"/>
      <c r="B113" s="164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</row>
    <row r="114" spans="1:17" s="297" customFormat="1" ht="16.5" customHeight="1">
      <c r="A114" s="164"/>
      <c r="B114" s="164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</row>
    <row r="115" spans="1:17" s="297" customFormat="1" ht="16.5" customHeight="1">
      <c r="A115" s="164"/>
      <c r="B115" s="164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</row>
    <row r="116" spans="1:17" s="297" customFormat="1" ht="16.5" customHeight="1">
      <c r="A116" s="164"/>
      <c r="B116" s="164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</row>
    <row r="117" spans="1:17" s="297" customFormat="1" ht="16.5" customHeight="1">
      <c r="A117" s="164"/>
      <c r="B117" s="164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</row>
    <row r="118" spans="1:17" s="297" customFormat="1" ht="16.5" customHeight="1">
      <c r="A118" s="164"/>
      <c r="B118" s="164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</row>
    <row r="119" spans="1:17" s="297" customFormat="1" ht="16.5" customHeight="1">
      <c r="A119" s="164"/>
      <c r="B119" s="164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</row>
    <row r="120" spans="1:17" s="297" customFormat="1" ht="16.5" customHeight="1">
      <c r="A120" s="164"/>
      <c r="B120" s="164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</row>
    <row r="121" spans="1:17" s="297" customFormat="1" ht="16.5" customHeight="1">
      <c r="A121" s="164"/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</row>
    <row r="122" spans="1:17" s="297" customFormat="1" ht="16.5" customHeight="1">
      <c r="A122" s="164"/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</row>
    <row r="123" spans="1:17" s="297" customFormat="1" ht="16.5" customHeight="1">
      <c r="A123" s="164"/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</row>
    <row r="124" spans="1:17" s="297" customFormat="1" ht="16.5" customHeight="1">
      <c r="A124" s="164"/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</row>
    <row r="125" spans="1:17" s="297" customFormat="1" ht="16.5" customHeight="1">
      <c r="A125" s="164"/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</row>
    <row r="126" spans="1:17" s="297" customFormat="1" ht="16.5" customHeight="1">
      <c r="A126" s="164"/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</row>
    <row r="127" spans="1:17" s="297" customFormat="1" ht="16.5" customHeight="1">
      <c r="A127" s="164"/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</row>
    <row r="128" spans="1:17" s="297" customFormat="1" ht="16.5" customHeight="1">
      <c r="A128" s="164"/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</row>
    <row r="129" spans="1:17" s="297" customFormat="1" ht="16.5" customHeight="1">
      <c r="A129" s="164"/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</row>
    <row r="130" spans="1:17" s="297" customFormat="1" ht="16.5" customHeight="1">
      <c r="A130" s="164"/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</row>
    <row r="131" spans="1:17" s="297" customFormat="1" ht="16.5" customHeight="1">
      <c r="A131" s="164"/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</row>
    <row r="132" spans="1:17" s="297" customFormat="1" ht="16.5" customHeight="1">
      <c r="A132" s="164"/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</row>
    <row r="133" spans="1:17" s="297" customFormat="1" ht="16.5" customHeight="1">
      <c r="A133" s="164"/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</row>
    <row r="134" spans="1:17" s="297" customFormat="1" ht="16.5" customHeight="1">
      <c r="A134" s="164"/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</row>
    <row r="135" spans="1:17" s="297" customFormat="1" ht="16.5" customHeight="1">
      <c r="A135" s="164"/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</row>
    <row r="136" spans="1:17" s="297" customFormat="1" ht="16.5" customHeight="1">
      <c r="A136" s="164"/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</row>
    <row r="137" spans="1:17" s="297" customFormat="1" ht="16.5" customHeight="1">
      <c r="A137" s="164"/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</row>
    <row r="138" spans="1:17" s="297" customFormat="1" ht="16.5" customHeight="1">
      <c r="A138" s="164"/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</row>
    <row r="139" spans="1:17" s="297" customFormat="1" ht="16.5" customHeight="1">
      <c r="A139" s="164"/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</row>
    <row r="140" spans="1:17" s="297" customFormat="1" ht="16.5" customHeight="1">
      <c r="A140" s="164"/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</row>
    <row r="141" spans="1:17" s="297" customFormat="1" ht="16.5" customHeight="1">
      <c r="A141" s="164"/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</row>
    <row r="142" spans="1:17" s="297" customFormat="1" ht="16.5" customHeight="1">
      <c r="A142" s="164"/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</row>
    <row r="143" spans="1:17" s="297" customFormat="1" ht="16.5" customHeight="1">
      <c r="A143" s="164"/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</row>
    <row r="144" spans="1:17" s="297" customFormat="1" ht="16.5" customHeight="1">
      <c r="A144" s="164"/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</row>
    <row r="145" spans="1:17" s="297" customFormat="1" ht="16.5" customHeight="1">
      <c r="A145" s="164"/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</row>
    <row r="146" spans="1:17" s="297" customFormat="1" ht="16.5" customHeight="1">
      <c r="A146" s="164"/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</row>
    <row r="147" spans="1:17" s="297" customFormat="1" ht="16.5" customHeight="1">
      <c r="A147" s="164"/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</row>
    <row r="148" spans="1:17" s="297" customFormat="1" ht="16.5" customHeight="1">
      <c r="A148" s="164"/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</row>
    <row r="149" spans="1:17" s="297" customFormat="1" ht="16.5" customHeight="1">
      <c r="A149" s="164"/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</row>
    <row r="150" spans="1:17" s="297" customFormat="1" ht="16.5" customHeight="1">
      <c r="A150" s="164"/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</row>
    <row r="151" spans="1:17" s="297" customFormat="1" ht="16.5" customHeight="1">
      <c r="A151" s="164"/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</row>
    <row r="152" spans="1:17" s="297" customFormat="1" ht="16.5" customHeight="1">
      <c r="A152" s="164"/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</row>
    <row r="153" spans="1:17" s="297" customFormat="1" ht="16.5" customHeight="1">
      <c r="A153" s="164"/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</row>
    <row r="154" spans="1:17" s="297" customFormat="1" ht="16.5" customHeight="1">
      <c r="A154" s="164"/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</row>
    <row r="155" spans="1:17" s="297" customFormat="1" ht="16.5" customHeight="1">
      <c r="A155" s="164"/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</row>
    <row r="156" spans="1:17" s="297" customFormat="1" ht="16.5" customHeight="1">
      <c r="A156" s="164"/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</row>
    <row r="157" spans="1:17" s="297" customFormat="1" ht="16.5" customHeight="1">
      <c r="A157" s="164"/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</row>
    <row r="158" spans="1:17" s="297" customFormat="1" ht="16.5" customHeight="1">
      <c r="A158" s="164"/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</row>
    <row r="159" spans="1:17" s="297" customFormat="1" ht="16.5" customHeight="1">
      <c r="A159" s="164"/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</row>
    <row r="160" spans="1:17" s="297" customFormat="1" ht="16.5" customHeight="1">
      <c r="A160" s="164"/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</row>
    <row r="161" spans="1:17" s="297" customFormat="1" ht="16.5" customHeight="1">
      <c r="A161" s="164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</row>
    <row r="162" spans="1:17" s="297" customFormat="1" ht="16.5" customHeight="1">
      <c r="A162" s="164"/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</row>
    <row r="163" spans="1:17" s="297" customFormat="1" ht="16.5" customHeight="1">
      <c r="A163" s="164"/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</row>
    <row r="164" spans="1:17" s="297" customFormat="1" ht="16.5" customHeight="1">
      <c r="A164" s="164"/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</row>
    <row r="165" spans="1:17" s="297" customFormat="1" ht="16.5" customHeight="1">
      <c r="A165" s="164"/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</row>
    <row r="166" spans="1:17" s="297" customFormat="1" ht="16.5" customHeight="1">
      <c r="A166" s="164"/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</row>
    <row r="167" spans="1:17" s="297" customFormat="1" ht="16.5" customHeight="1">
      <c r="A167" s="164"/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</row>
    <row r="168" spans="1:17" s="297" customFormat="1" ht="16.5" customHeight="1">
      <c r="A168" s="164"/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</row>
    <row r="169" spans="1:17" s="297" customFormat="1" ht="16.5" customHeight="1">
      <c r="A169" s="164"/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</row>
    <row r="170" spans="1:17" s="297" customFormat="1" ht="16.5" customHeight="1">
      <c r="A170" s="164"/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</row>
    <row r="171" spans="1:17" s="297" customFormat="1" ht="16.5" customHeight="1">
      <c r="A171" s="164"/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</row>
    <row r="172" spans="1:17" s="297" customFormat="1" ht="16.5" customHeight="1">
      <c r="A172" s="164"/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</row>
    <row r="173" spans="1:17" s="297" customFormat="1" ht="16.5" customHeight="1">
      <c r="A173" s="164"/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</row>
    <row r="174" spans="1:17" s="297" customFormat="1" ht="16.5" customHeight="1">
      <c r="A174" s="164"/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</row>
    <row r="175" spans="1:17" s="297" customFormat="1" ht="16.5" customHeight="1">
      <c r="A175" s="164"/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</row>
    <row r="176" spans="1:17" s="297" customFormat="1" ht="16.5" customHeight="1">
      <c r="A176" s="164"/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</row>
    <row r="177" spans="1:17" s="297" customFormat="1" ht="16.5" customHeight="1">
      <c r="A177" s="164"/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</row>
    <row r="178" spans="1:17" s="297" customFormat="1" ht="16.5" customHeight="1">
      <c r="A178" s="164"/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</row>
    <row r="179" spans="1:17" s="297" customFormat="1" ht="16.5" customHeight="1">
      <c r="A179" s="164"/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</row>
    <row r="180" spans="1:17" s="297" customFormat="1" ht="16.5" customHeight="1">
      <c r="A180" s="164"/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</row>
    <row r="181" spans="1:17" s="297" customFormat="1" ht="16.5" customHeight="1">
      <c r="A181" s="164"/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</row>
    <row r="182" spans="1:17" s="297" customFormat="1" ht="16.5" customHeight="1">
      <c r="A182" s="164"/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</row>
    <row r="183" spans="1:17" s="297" customFormat="1" ht="16.5" customHeight="1">
      <c r="A183" s="164"/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</row>
    <row r="184" spans="1:17" s="297" customFormat="1" ht="16.5" customHeight="1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</row>
    <row r="185" spans="1:17" s="297" customFormat="1" ht="16.5" customHeight="1">
      <c r="A185" s="164"/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</row>
    <row r="186" spans="1:17" s="297" customFormat="1" ht="16.5" customHeight="1">
      <c r="A186" s="164"/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</row>
    <row r="187" spans="1:17" s="297" customFormat="1" ht="16.5" customHeight="1">
      <c r="A187" s="164"/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</row>
    <row r="188" spans="1:17" s="297" customFormat="1" ht="16.5" customHeight="1">
      <c r="A188" s="164"/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</row>
    <row r="189" spans="1:17" s="297" customFormat="1" ht="16.5" customHeight="1">
      <c r="A189" s="164"/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</row>
    <row r="190" spans="1:17" s="297" customFormat="1" ht="16.5" customHeight="1">
      <c r="A190" s="164"/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</row>
    <row r="191" spans="1:17" s="297" customFormat="1" ht="16.5" customHeight="1">
      <c r="A191" s="164"/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</row>
    <row r="192" spans="1:17" s="297" customFormat="1" ht="16.5" customHeight="1">
      <c r="A192" s="164"/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</row>
    <row r="193" spans="1:17" s="297" customFormat="1" ht="16.5" customHeight="1">
      <c r="A193" s="164"/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</row>
    <row r="194" spans="1:17" s="297" customFormat="1" ht="16.5" customHeight="1">
      <c r="A194" s="164"/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</row>
    <row r="195" spans="1:17" s="297" customFormat="1" ht="16.5" customHeight="1">
      <c r="A195" s="164"/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</row>
    <row r="196" spans="1:17" s="297" customFormat="1" ht="16.5" customHeight="1">
      <c r="A196" s="164"/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</row>
    <row r="197" spans="1:17" s="297" customFormat="1" ht="16.5" customHeight="1">
      <c r="A197" s="164"/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</row>
    <row r="198" spans="1:17" s="297" customFormat="1" ht="16.5" customHeight="1">
      <c r="A198" s="164"/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</row>
    <row r="199" spans="1:17" s="297" customFormat="1" ht="16.5" customHeight="1">
      <c r="A199" s="164"/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</row>
    <row r="200" spans="1:17" s="297" customFormat="1" ht="16.5" customHeight="1">
      <c r="A200" s="164"/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</row>
    <row r="201" spans="1:17" s="297" customFormat="1" ht="16.5" customHeight="1">
      <c r="A201" s="164"/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</row>
    <row r="202" spans="1:17" s="297" customFormat="1" ht="16.5" customHeight="1">
      <c r="A202" s="164"/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</row>
    <row r="203" spans="1:17" s="297" customFormat="1" ht="16.5" customHeight="1">
      <c r="A203" s="164"/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</row>
    <row r="204" spans="1:17" s="297" customFormat="1" ht="16.5" customHeight="1">
      <c r="A204" s="164"/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</row>
    <row r="205" spans="1:17" s="297" customFormat="1" ht="16.5" customHeight="1">
      <c r="A205" s="164"/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</row>
    <row r="206" spans="1:17" s="297" customFormat="1" ht="16.5" customHeight="1">
      <c r="A206" s="164"/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</row>
    <row r="207" spans="1:17" s="297" customFormat="1" ht="16.5" customHeight="1">
      <c r="A207" s="164"/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</row>
    <row r="208" spans="1:17" s="297" customFormat="1" ht="16.5" customHeight="1">
      <c r="A208" s="164"/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</row>
    <row r="209" spans="1:17" s="297" customFormat="1" ht="16.5" customHeight="1">
      <c r="A209" s="164"/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</row>
    <row r="210" spans="1:17" s="297" customFormat="1" ht="16.5" customHeight="1">
      <c r="A210" s="164"/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</row>
    <row r="211" spans="1:17" s="297" customFormat="1" ht="16.5" customHeight="1">
      <c r="A211" s="164"/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</row>
    <row r="212" spans="1:17" s="297" customFormat="1" ht="16.5" customHeight="1">
      <c r="A212" s="164"/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</row>
    <row r="213" spans="1:17" s="297" customFormat="1" ht="16.5" customHeight="1">
      <c r="A213" s="164"/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</row>
    <row r="214" spans="1:17" s="297" customFormat="1" ht="16.5" customHeight="1">
      <c r="A214" s="164"/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</row>
    <row r="215" spans="1:17" s="297" customFormat="1" ht="16.5" customHeight="1">
      <c r="A215" s="164"/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</row>
    <row r="216" spans="1:17" s="297" customFormat="1" ht="16.5" customHeight="1">
      <c r="A216" s="164"/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</row>
    <row r="217" spans="1:17" s="297" customFormat="1" ht="16.5" customHeight="1">
      <c r="A217" s="164"/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</row>
    <row r="218" spans="1:17" s="297" customFormat="1" ht="16.5" customHeight="1">
      <c r="A218" s="164"/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</row>
    <row r="219" spans="1:17" s="297" customFormat="1" ht="16.5" customHeight="1">
      <c r="A219" s="164"/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</row>
    <row r="220" spans="1:17" s="297" customFormat="1" ht="16.5" customHeight="1">
      <c r="A220" s="164"/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</row>
    <row r="221" spans="1:17" s="297" customFormat="1" ht="16.5" customHeight="1">
      <c r="A221" s="164"/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</row>
    <row r="222" spans="1:17" s="297" customFormat="1" ht="16.5" customHeight="1">
      <c r="A222" s="164"/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</row>
    <row r="223" spans="1:17" s="297" customFormat="1" ht="16.5" customHeight="1">
      <c r="A223" s="164"/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</row>
    <row r="224" spans="1:17" s="297" customFormat="1" ht="16.5" customHeight="1">
      <c r="A224" s="164"/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</row>
    <row r="225" spans="1:17" s="297" customFormat="1" ht="16.5" customHeight="1">
      <c r="A225" s="164"/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</row>
    <row r="226" spans="1:17" s="297" customFormat="1" ht="16.5" customHeight="1">
      <c r="A226" s="164"/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</row>
    <row r="227" spans="1:17" s="297" customFormat="1" ht="16.5" customHeight="1">
      <c r="A227" s="164"/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</row>
    <row r="228" spans="1:17" s="297" customFormat="1" ht="16.5" customHeight="1">
      <c r="A228" s="164"/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</row>
    <row r="229" spans="1:17" s="297" customFormat="1" ht="16.5" customHeight="1">
      <c r="A229" s="164"/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</row>
    <row r="230" spans="1:17" s="297" customFormat="1" ht="16.5" customHeight="1">
      <c r="A230" s="164"/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</row>
    <row r="231" spans="1:17" s="297" customFormat="1" ht="16.5" customHeight="1">
      <c r="A231" s="164"/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</row>
    <row r="232" spans="1:17" s="297" customFormat="1" ht="16.5" customHeight="1">
      <c r="A232" s="164"/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</row>
    <row r="233" spans="1:17" s="297" customFormat="1" ht="16.5" customHeight="1">
      <c r="A233" s="164"/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</row>
    <row r="234" spans="1:17" s="297" customFormat="1" ht="16.5" customHeight="1">
      <c r="A234" s="164"/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</row>
    <row r="235" spans="1:17" s="297" customFormat="1" ht="16.5" customHeight="1">
      <c r="A235" s="164"/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</row>
    <row r="236" spans="1:17" s="297" customFormat="1" ht="16.5" customHeight="1">
      <c r="A236" s="164"/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</row>
    <row r="237" spans="1:17" s="297" customFormat="1" ht="16.5" customHeight="1">
      <c r="A237" s="164"/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</row>
    <row r="238" spans="1:17" s="297" customFormat="1" ht="16.5" customHeight="1">
      <c r="A238" s="164"/>
      <c r="B238" s="164"/>
      <c r="C238" s="164"/>
      <c r="D238" s="164"/>
      <c r="E238" s="164"/>
      <c r="F238" s="164"/>
      <c r="G238" s="164"/>
      <c r="H238" s="164"/>
      <c r="I238" s="164"/>
      <c r="J238" s="164"/>
      <c r="K238" s="164"/>
      <c r="L238" s="164"/>
      <c r="M238" s="164"/>
      <c r="N238" s="164"/>
      <c r="O238" s="164"/>
      <c r="P238" s="164"/>
      <c r="Q238" s="164"/>
    </row>
    <row r="239" spans="1:17" s="297" customFormat="1" ht="16.5" customHeight="1">
      <c r="A239" s="164"/>
      <c r="B239" s="164"/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  <c r="M239" s="164"/>
      <c r="N239" s="164"/>
      <c r="O239" s="164"/>
      <c r="P239" s="164"/>
      <c r="Q239" s="164"/>
    </row>
    <row r="240" spans="1:17" s="297" customFormat="1" ht="16.5" customHeight="1">
      <c r="A240" s="164"/>
      <c r="B240" s="164"/>
      <c r="C240" s="164"/>
      <c r="D240" s="164"/>
      <c r="E240" s="164"/>
      <c r="F240" s="164"/>
      <c r="G240" s="164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</row>
    <row r="241" spans="1:17" s="297" customFormat="1" ht="16.5" customHeight="1">
      <c r="A241" s="164"/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</row>
    <row r="242" spans="1:17" s="297" customFormat="1" ht="16.5" customHeight="1">
      <c r="A242" s="164"/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</row>
    <row r="243" spans="1:17" s="297" customFormat="1" ht="16.5" customHeight="1">
      <c r="A243" s="164"/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</row>
    <row r="244" spans="1:17" s="297" customFormat="1" ht="16.5" customHeight="1">
      <c r="A244" s="164"/>
      <c r="B244" s="164"/>
      <c r="C244" s="164"/>
      <c r="D244" s="164"/>
      <c r="E244" s="164"/>
      <c r="F244" s="164"/>
      <c r="G244" s="164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</row>
    <row r="245" spans="1:17" s="297" customFormat="1" ht="16.5" customHeight="1">
      <c r="A245" s="164"/>
      <c r="B245" s="164"/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164"/>
      <c r="P245" s="164"/>
      <c r="Q245" s="164"/>
    </row>
    <row r="246" spans="1:17" s="297" customFormat="1" ht="16.5" customHeight="1">
      <c r="A246" s="164"/>
      <c r="B246" s="164"/>
      <c r="C246" s="164"/>
      <c r="D246" s="164"/>
      <c r="E246" s="164"/>
      <c r="F246" s="164"/>
      <c r="G246" s="164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</row>
    <row r="247" spans="1:17" s="297" customFormat="1" ht="16.5" customHeight="1">
      <c r="A247" s="164"/>
      <c r="B247" s="164"/>
      <c r="C247" s="164"/>
      <c r="D247" s="164"/>
      <c r="E247" s="164"/>
      <c r="F247" s="164"/>
      <c r="G247" s="164"/>
      <c r="H247" s="164"/>
      <c r="I247" s="164"/>
      <c r="J247" s="164"/>
      <c r="K247" s="164"/>
      <c r="L247" s="164"/>
      <c r="M247" s="164"/>
      <c r="N247" s="164"/>
      <c r="O247" s="164"/>
      <c r="P247" s="164"/>
      <c r="Q247" s="164"/>
    </row>
    <row r="248" spans="1:17" s="297" customFormat="1" ht="16.5" customHeight="1">
      <c r="A248" s="164"/>
      <c r="B248" s="164"/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</row>
    <row r="249" spans="1:17" s="297" customFormat="1" ht="16.5" customHeight="1">
      <c r="A249" s="164"/>
      <c r="B249" s="164"/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</row>
    <row r="250" spans="1:17" s="297" customFormat="1" ht="16.5" customHeight="1">
      <c r="A250" s="164"/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4"/>
      <c r="O250" s="164"/>
      <c r="P250" s="164"/>
      <c r="Q250" s="164"/>
    </row>
    <row r="251" spans="1:17" s="297" customFormat="1" ht="16.5" customHeight="1">
      <c r="A251" s="164"/>
      <c r="B251" s="164"/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64"/>
      <c r="O251" s="164"/>
      <c r="P251" s="164"/>
      <c r="Q251" s="164"/>
    </row>
    <row r="252" spans="1:17" s="297" customFormat="1" ht="16.5" customHeight="1">
      <c r="A252" s="164"/>
      <c r="B252" s="164"/>
      <c r="C252" s="164"/>
      <c r="D252" s="164"/>
      <c r="E252" s="164"/>
      <c r="F252" s="164"/>
      <c r="G252" s="164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</row>
    <row r="253" spans="1:17" s="297" customFormat="1" ht="16.5" customHeight="1">
      <c r="A253" s="164"/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</row>
    <row r="254" spans="1:17" s="297" customFormat="1" ht="16.5" customHeight="1">
      <c r="A254" s="164"/>
      <c r="B254" s="164"/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</row>
  </sheetData>
  <mergeCells count="12">
    <mergeCell ref="N44:Q44"/>
    <mergeCell ref="B4:I4"/>
    <mergeCell ref="B17:I17"/>
    <mergeCell ref="B43:I43"/>
    <mergeCell ref="B30:I30"/>
    <mergeCell ref="J4:Q4"/>
    <mergeCell ref="J17:Q17"/>
    <mergeCell ref="J30:Q30"/>
    <mergeCell ref="J43:Q43"/>
    <mergeCell ref="N5:Q5"/>
    <mergeCell ref="N18:Q18"/>
    <mergeCell ref="N31:Q31"/>
  </mergeCells>
  <phoneticPr fontId="2"/>
  <pageMargins left="0.87" right="0.78740157480314965" top="0.59055118110236227" bottom="0.59055118110236227" header="0.51181102362204722" footer="0.51181102362204722"/>
  <pageSetup paperSize="9" scale="98" orientation="portrait" r:id="rId1"/>
  <headerFooter alignWithMargins="0"/>
  <colBreaks count="1" manualBreakCount="1">
    <brk id="9" max="52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2"/>
  <dimension ref="A1:AA108"/>
  <sheetViews>
    <sheetView showGridLines="0" view="pageBreakPreview" zoomScale="60" zoomScaleNormal="75" workbookViewId="0">
      <pane ySplit="12" topLeftCell="A97" activePane="bottomLeft" state="frozen"/>
      <selection pane="bottomLeft"/>
    </sheetView>
  </sheetViews>
  <sheetFormatPr defaultRowHeight="23.1" customHeight="1"/>
  <cols>
    <col min="1" max="1" width="5.875" style="8" customWidth="1"/>
    <col min="2" max="2" width="17.5" style="6" bestFit="1" customWidth="1"/>
    <col min="3" max="5" width="10.625" style="103" customWidth="1"/>
    <col min="6" max="7" width="5.625" style="103" customWidth="1"/>
    <col min="8" max="9" width="9.625" style="103" customWidth="1"/>
    <col min="10" max="10" width="8.5" style="103" customWidth="1"/>
    <col min="11" max="12" width="5.625" style="103" customWidth="1"/>
    <col min="13" max="14" width="13.625" style="103" customWidth="1"/>
    <col min="15" max="17" width="10.625" style="103" customWidth="1"/>
    <col min="18" max="19" width="15.125" style="103" customWidth="1"/>
    <col min="20" max="20" width="6.625" style="103" customWidth="1"/>
    <col min="21" max="22" width="15.125" style="103" customWidth="1"/>
    <col min="23" max="23" width="6.625" style="103" customWidth="1"/>
    <col min="24" max="25" width="15.125" style="103" customWidth="1"/>
    <col min="26" max="26" width="6.625" style="103" customWidth="1"/>
    <col min="27" max="27" width="5.875" style="134" customWidth="1"/>
    <col min="28" max="16384" width="9" style="6"/>
  </cols>
  <sheetData>
    <row r="1" spans="1:27" ht="30.95" customHeight="1">
      <c r="A1" s="363" t="s">
        <v>231</v>
      </c>
      <c r="B1" s="99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AA1" s="190"/>
    </row>
    <row r="2" spans="1:27" s="82" customFormat="1" ht="22.5" customHeight="1" thickBot="1">
      <c r="C2" s="118"/>
      <c r="D2" s="118"/>
      <c r="E2" s="118"/>
      <c r="F2" s="118"/>
      <c r="G2" s="104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04" t="s">
        <v>542</v>
      </c>
    </row>
    <row r="3" spans="1:27" s="108" customFormat="1" ht="24.95" customHeight="1">
      <c r="A3" s="1179" t="s">
        <v>423</v>
      </c>
      <c r="B3" s="1180"/>
      <c r="C3" s="2914" t="s">
        <v>330</v>
      </c>
      <c r="D3" s="2915"/>
      <c r="E3" s="2915"/>
      <c r="F3" s="2915"/>
      <c r="G3" s="2915"/>
      <c r="H3" s="1181" t="s">
        <v>673</v>
      </c>
      <c r="I3" s="1182"/>
      <c r="J3" s="1182"/>
      <c r="K3" s="1182"/>
      <c r="L3" s="1183"/>
      <c r="M3" s="2914" t="s">
        <v>21</v>
      </c>
      <c r="N3" s="2939"/>
      <c r="O3" s="2939"/>
      <c r="P3" s="2939"/>
      <c r="Q3" s="2940"/>
      <c r="R3" s="1181" t="s">
        <v>931</v>
      </c>
      <c r="S3" s="1182"/>
      <c r="T3" s="1183"/>
      <c r="U3" s="1181" t="s">
        <v>932</v>
      </c>
      <c r="V3" s="1182"/>
      <c r="W3" s="1183"/>
      <c r="X3" s="1181" t="s">
        <v>674</v>
      </c>
      <c r="Y3" s="1182"/>
      <c r="Z3" s="1182"/>
      <c r="AA3" s="1184" t="s">
        <v>423</v>
      </c>
    </row>
    <row r="4" spans="1:27" s="111" customFormat="1" ht="24.95" customHeight="1">
      <c r="A4" s="1172" t="s">
        <v>424</v>
      </c>
      <c r="B4" s="1173"/>
      <c r="C4" s="662"/>
      <c r="D4" s="662"/>
      <c r="E4" s="1630"/>
      <c r="F4" s="1203"/>
      <c r="G4" s="1204"/>
      <c r="H4" s="662"/>
      <c r="I4" s="662"/>
      <c r="J4" s="1209"/>
      <c r="K4" s="1203"/>
      <c r="L4" s="1204"/>
      <c r="M4" s="662"/>
      <c r="N4" s="662"/>
      <c r="O4" s="662"/>
      <c r="P4" s="664"/>
      <c r="Q4" s="665"/>
      <c r="R4" s="662"/>
      <c r="S4" s="662"/>
      <c r="T4" s="665"/>
      <c r="U4" s="662"/>
      <c r="V4" s="662"/>
      <c r="W4" s="665"/>
      <c r="X4" s="662"/>
      <c r="Y4" s="662"/>
      <c r="Z4" s="665"/>
      <c r="AA4" s="1177" t="s">
        <v>424</v>
      </c>
    </row>
    <row r="5" spans="1:27" s="111" customFormat="1" ht="24.95" customHeight="1">
      <c r="A5" s="1172" t="s">
        <v>425</v>
      </c>
      <c r="B5" s="1173" t="s">
        <v>393</v>
      </c>
      <c r="C5" s="666" t="s">
        <v>675</v>
      </c>
      <c r="D5" s="666" t="s">
        <v>676</v>
      </c>
      <c r="E5" s="1633" t="s">
        <v>933</v>
      </c>
      <c r="F5" s="1205" t="s">
        <v>14</v>
      </c>
      <c r="G5" s="1205" t="s">
        <v>15</v>
      </c>
      <c r="H5" s="666" t="s">
        <v>675</v>
      </c>
      <c r="I5" s="666" t="s">
        <v>676</v>
      </c>
      <c r="J5" s="1210" t="s">
        <v>933</v>
      </c>
      <c r="K5" s="1205" t="s">
        <v>14</v>
      </c>
      <c r="L5" s="1205" t="s">
        <v>15</v>
      </c>
      <c r="M5" s="666" t="s">
        <v>675</v>
      </c>
      <c r="N5" s="666" t="s">
        <v>676</v>
      </c>
      <c r="O5" s="666" t="s">
        <v>677</v>
      </c>
      <c r="P5" s="667" t="s">
        <v>80</v>
      </c>
      <c r="Q5" s="666" t="s">
        <v>81</v>
      </c>
      <c r="R5" s="666" t="s">
        <v>675</v>
      </c>
      <c r="S5" s="666" t="s">
        <v>676</v>
      </c>
      <c r="T5" s="667" t="s">
        <v>81</v>
      </c>
      <c r="U5" s="666" t="s">
        <v>675</v>
      </c>
      <c r="V5" s="666" t="s">
        <v>676</v>
      </c>
      <c r="W5" s="667" t="s">
        <v>81</v>
      </c>
      <c r="X5" s="666" t="s">
        <v>675</v>
      </c>
      <c r="Y5" s="666" t="s">
        <v>676</v>
      </c>
      <c r="Z5" s="667" t="s">
        <v>81</v>
      </c>
      <c r="AA5" s="1177" t="s">
        <v>425</v>
      </c>
    </row>
    <row r="6" spans="1:27" s="111" customFormat="1" ht="24.95" customHeight="1">
      <c r="A6" s="1172" t="s">
        <v>426</v>
      </c>
      <c r="B6" s="1173"/>
      <c r="C6" s="666"/>
      <c r="D6" s="666"/>
      <c r="E6" s="1631"/>
      <c r="F6" s="1205" t="s">
        <v>16</v>
      </c>
      <c r="G6" s="1206"/>
      <c r="H6" s="666"/>
      <c r="I6" s="666"/>
      <c r="J6" s="1210"/>
      <c r="K6" s="1205" t="s">
        <v>16</v>
      </c>
      <c r="L6" s="1206"/>
      <c r="M6" s="666"/>
      <c r="N6" s="666"/>
      <c r="O6" s="666"/>
      <c r="P6" s="667" t="s">
        <v>82</v>
      </c>
      <c r="Q6" s="668"/>
      <c r="R6" s="666"/>
      <c r="S6" s="666"/>
      <c r="T6" s="668"/>
      <c r="U6" s="666"/>
      <c r="V6" s="666"/>
      <c r="W6" s="668"/>
      <c r="X6" s="666"/>
      <c r="Y6" s="666"/>
      <c r="Z6" s="668"/>
      <c r="AA6" s="1177" t="s">
        <v>426</v>
      </c>
    </row>
    <row r="7" spans="1:27" s="111" customFormat="1" ht="24.95" customHeight="1" thickBot="1">
      <c r="A7" s="1174" t="s">
        <v>427</v>
      </c>
      <c r="B7" s="1175"/>
      <c r="C7" s="669"/>
      <c r="D7" s="669"/>
      <c r="E7" s="1632"/>
      <c r="F7" s="1207"/>
      <c r="G7" s="1208"/>
      <c r="H7" s="669"/>
      <c r="I7" s="669"/>
      <c r="J7" s="1211"/>
      <c r="K7" s="1207"/>
      <c r="L7" s="1208"/>
      <c r="M7" s="669"/>
      <c r="N7" s="669"/>
      <c r="O7" s="669"/>
      <c r="P7" s="671"/>
      <c r="Q7" s="672"/>
      <c r="R7" s="669"/>
      <c r="S7" s="669"/>
      <c r="T7" s="672"/>
      <c r="U7" s="669"/>
      <c r="V7" s="669"/>
      <c r="W7" s="672"/>
      <c r="X7" s="669"/>
      <c r="Y7" s="669"/>
      <c r="Z7" s="672"/>
      <c r="AA7" s="1178" t="s">
        <v>427</v>
      </c>
    </row>
    <row r="8" spans="1:27" s="108" customFormat="1" ht="30" customHeight="1">
      <c r="A8" s="22"/>
      <c r="B8" s="29" t="s">
        <v>6</v>
      </c>
      <c r="C8" s="1084">
        <v>54811306</v>
      </c>
      <c r="D8" s="1084">
        <v>54811306</v>
      </c>
      <c r="E8" s="1084">
        <v>0</v>
      </c>
      <c r="F8" s="1084">
        <v>0</v>
      </c>
      <c r="G8" s="1084">
        <v>0</v>
      </c>
      <c r="H8" s="1084">
        <v>484370</v>
      </c>
      <c r="I8" s="1084">
        <v>484370</v>
      </c>
      <c r="J8" s="1084">
        <v>0</v>
      </c>
      <c r="K8" s="1084">
        <v>0</v>
      </c>
      <c r="L8" s="1084">
        <v>0</v>
      </c>
      <c r="M8" s="1084">
        <v>4107345112</v>
      </c>
      <c r="N8" s="1084">
        <v>4120833967</v>
      </c>
      <c r="O8" s="1084">
        <v>11714012</v>
      </c>
      <c r="P8" s="1084">
        <v>3160500</v>
      </c>
      <c r="Q8" s="1084">
        <v>1385657</v>
      </c>
      <c r="R8" s="1084">
        <v>9939627736</v>
      </c>
      <c r="S8" s="1084">
        <v>9939627736</v>
      </c>
      <c r="T8" s="1084">
        <v>0</v>
      </c>
      <c r="U8" s="1084">
        <v>2967269878</v>
      </c>
      <c r="V8" s="1084">
        <v>2967269878</v>
      </c>
      <c r="W8" s="1084">
        <v>0</v>
      </c>
      <c r="X8" s="1084">
        <v>4660819396</v>
      </c>
      <c r="Y8" s="1084">
        <v>4660819396</v>
      </c>
      <c r="Z8" s="1084">
        <v>0</v>
      </c>
      <c r="AA8" s="1193"/>
    </row>
    <row r="9" spans="1:27" s="108" customFormat="1" ht="30" customHeight="1">
      <c r="A9" s="22"/>
      <c r="B9" s="29" t="s">
        <v>1016</v>
      </c>
      <c r="C9" s="1084">
        <v>54805981</v>
      </c>
      <c r="D9" s="1084">
        <v>54805981</v>
      </c>
      <c r="E9" s="1084">
        <v>0</v>
      </c>
      <c r="F9" s="1084">
        <v>0</v>
      </c>
      <c r="G9" s="1084">
        <v>0</v>
      </c>
      <c r="H9" s="1084">
        <v>409470</v>
      </c>
      <c r="I9" s="1084">
        <v>409470</v>
      </c>
      <c r="J9" s="1084">
        <v>0</v>
      </c>
      <c r="K9" s="1084">
        <v>0</v>
      </c>
      <c r="L9" s="1084">
        <v>0</v>
      </c>
      <c r="M9" s="1084">
        <v>2601436797</v>
      </c>
      <c r="N9" s="1084">
        <v>2608889674</v>
      </c>
      <c r="O9" s="1084">
        <v>5792049</v>
      </c>
      <c r="P9" s="1084">
        <v>2180000</v>
      </c>
      <c r="Q9" s="1084">
        <v>519172</v>
      </c>
      <c r="R9" s="1084">
        <v>0</v>
      </c>
      <c r="S9" s="1084">
        <v>0</v>
      </c>
      <c r="T9" s="1084">
        <v>0</v>
      </c>
      <c r="U9" s="1084">
        <v>0</v>
      </c>
      <c r="V9" s="1084">
        <v>0</v>
      </c>
      <c r="W9" s="1084">
        <v>0</v>
      </c>
      <c r="X9" s="1084">
        <v>0</v>
      </c>
      <c r="Y9" s="1084">
        <v>0</v>
      </c>
      <c r="Z9" s="1084">
        <v>0</v>
      </c>
      <c r="AA9" s="1194"/>
    </row>
    <row r="10" spans="1:27" s="108" customFormat="1" ht="30" customHeight="1">
      <c r="A10" s="22"/>
      <c r="B10" s="29" t="s">
        <v>1017</v>
      </c>
      <c r="C10" s="1084">
        <v>5325</v>
      </c>
      <c r="D10" s="1084">
        <v>5325</v>
      </c>
      <c r="E10" s="1084">
        <v>0</v>
      </c>
      <c r="F10" s="1084">
        <v>0</v>
      </c>
      <c r="G10" s="1084">
        <v>0</v>
      </c>
      <c r="H10" s="1084">
        <v>74900</v>
      </c>
      <c r="I10" s="1084">
        <v>74900</v>
      </c>
      <c r="J10" s="1084">
        <v>0</v>
      </c>
      <c r="K10" s="1084">
        <v>0</v>
      </c>
      <c r="L10" s="1084">
        <v>0</v>
      </c>
      <c r="M10" s="1084">
        <v>1505908315</v>
      </c>
      <c r="N10" s="1084">
        <v>1511944293</v>
      </c>
      <c r="O10" s="1084">
        <v>5921963</v>
      </c>
      <c r="P10" s="1084">
        <v>980500</v>
      </c>
      <c r="Q10" s="1084">
        <v>866485</v>
      </c>
      <c r="R10" s="1084">
        <v>9939627736</v>
      </c>
      <c r="S10" s="1084">
        <v>9939627736</v>
      </c>
      <c r="T10" s="1084">
        <v>0</v>
      </c>
      <c r="U10" s="1084">
        <v>2967269878</v>
      </c>
      <c r="V10" s="1084">
        <v>2967269878</v>
      </c>
      <c r="W10" s="1084">
        <v>0</v>
      </c>
      <c r="X10" s="1084">
        <v>4660819396</v>
      </c>
      <c r="Y10" s="1084">
        <v>4660819396</v>
      </c>
      <c r="Z10" s="1084">
        <v>0</v>
      </c>
      <c r="AA10" s="1194"/>
    </row>
    <row r="11" spans="1:27" s="108" customFormat="1" ht="30" customHeight="1">
      <c r="A11" s="22"/>
      <c r="B11" s="29" t="s">
        <v>1018</v>
      </c>
      <c r="C11" s="1084">
        <v>51603340</v>
      </c>
      <c r="D11" s="1084">
        <v>51603340</v>
      </c>
      <c r="E11" s="1084">
        <v>0</v>
      </c>
      <c r="F11" s="1084">
        <v>0</v>
      </c>
      <c r="G11" s="1084">
        <v>0</v>
      </c>
      <c r="H11" s="1084">
        <v>409470</v>
      </c>
      <c r="I11" s="1084">
        <v>409470</v>
      </c>
      <c r="J11" s="1084">
        <v>0</v>
      </c>
      <c r="K11" s="1084">
        <v>0</v>
      </c>
      <c r="L11" s="1084">
        <v>0</v>
      </c>
      <c r="M11" s="1084">
        <v>2463703207</v>
      </c>
      <c r="N11" s="1084">
        <v>2470736084</v>
      </c>
      <c r="O11" s="1084">
        <v>5792049</v>
      </c>
      <c r="P11" s="1084">
        <v>1760000</v>
      </c>
      <c r="Q11" s="1084">
        <v>519172</v>
      </c>
      <c r="R11" s="1084">
        <v>0</v>
      </c>
      <c r="S11" s="1084">
        <v>0</v>
      </c>
      <c r="T11" s="1084">
        <v>0</v>
      </c>
      <c r="U11" s="1084">
        <v>0</v>
      </c>
      <c r="V11" s="1084">
        <v>0</v>
      </c>
      <c r="W11" s="1084">
        <v>0</v>
      </c>
      <c r="X11" s="1084">
        <v>0</v>
      </c>
      <c r="Y11" s="1084">
        <v>0</v>
      </c>
      <c r="Z11" s="1084">
        <v>0</v>
      </c>
      <c r="AA11" s="1194"/>
    </row>
    <row r="12" spans="1:27" s="108" customFormat="1" ht="30" customHeight="1">
      <c r="A12" s="109"/>
      <c r="B12" s="133" t="s">
        <v>1019</v>
      </c>
      <c r="C12" s="1089">
        <v>3202641</v>
      </c>
      <c r="D12" s="1089">
        <v>3202641</v>
      </c>
      <c r="E12" s="1089">
        <v>0</v>
      </c>
      <c r="F12" s="1089">
        <v>0</v>
      </c>
      <c r="G12" s="1089">
        <v>0</v>
      </c>
      <c r="H12" s="1089">
        <v>0</v>
      </c>
      <c r="I12" s="1089">
        <v>0</v>
      </c>
      <c r="J12" s="1089">
        <v>0</v>
      </c>
      <c r="K12" s="1089">
        <v>0</v>
      </c>
      <c r="L12" s="1089">
        <v>0</v>
      </c>
      <c r="M12" s="1089">
        <v>137733590</v>
      </c>
      <c r="N12" s="1089">
        <v>138153590</v>
      </c>
      <c r="O12" s="1089">
        <v>0</v>
      </c>
      <c r="P12" s="1089">
        <v>420000</v>
      </c>
      <c r="Q12" s="1089">
        <v>0</v>
      </c>
      <c r="R12" s="1089">
        <v>0</v>
      </c>
      <c r="S12" s="1089">
        <v>0</v>
      </c>
      <c r="T12" s="1089">
        <v>0</v>
      </c>
      <c r="U12" s="1089">
        <v>0</v>
      </c>
      <c r="V12" s="1089">
        <v>0</v>
      </c>
      <c r="W12" s="1089">
        <v>0</v>
      </c>
      <c r="X12" s="1089">
        <v>0</v>
      </c>
      <c r="Y12" s="1089">
        <v>0</v>
      </c>
      <c r="Z12" s="1089">
        <v>0</v>
      </c>
      <c r="AA12" s="1195"/>
    </row>
    <row r="13" spans="1:27" ht="23.1" customHeight="1">
      <c r="A13" s="57">
        <v>1</v>
      </c>
      <c r="B13" s="92" t="s">
        <v>1020</v>
      </c>
      <c r="C13" s="1078">
        <v>2774717</v>
      </c>
      <c r="D13" s="1078">
        <v>2774717</v>
      </c>
      <c r="E13" s="1186">
        <v>0</v>
      </c>
      <c r="F13" s="1078">
        <v>0</v>
      </c>
      <c r="G13" s="1078">
        <v>0</v>
      </c>
      <c r="H13" s="1078">
        <v>0</v>
      </c>
      <c r="I13" s="1078">
        <v>0</v>
      </c>
      <c r="J13" s="1079">
        <v>0</v>
      </c>
      <c r="K13" s="1079">
        <v>0</v>
      </c>
      <c r="L13" s="1079">
        <v>0</v>
      </c>
      <c r="M13" s="1078">
        <v>116294233</v>
      </c>
      <c r="N13" s="1078">
        <v>116294233</v>
      </c>
      <c r="O13" s="1078">
        <v>0</v>
      </c>
      <c r="P13" s="1078">
        <v>0</v>
      </c>
      <c r="Q13" s="1078">
        <v>0</v>
      </c>
      <c r="R13" s="1078">
        <v>0</v>
      </c>
      <c r="S13" s="1078">
        <v>0</v>
      </c>
      <c r="T13" s="1078">
        <v>0</v>
      </c>
      <c r="U13" s="1078">
        <v>0</v>
      </c>
      <c r="V13" s="1078">
        <v>0</v>
      </c>
      <c r="W13" s="1078">
        <v>0</v>
      </c>
      <c r="X13" s="1078">
        <v>0</v>
      </c>
      <c r="Y13" s="1078">
        <v>0</v>
      </c>
      <c r="Z13" s="1186">
        <v>0</v>
      </c>
      <c r="AA13" s="1196">
        <v>1</v>
      </c>
    </row>
    <row r="14" spans="1:27" ht="23.1" customHeight="1">
      <c r="A14" s="60">
        <v>2</v>
      </c>
      <c r="B14" s="93" t="s">
        <v>1021</v>
      </c>
      <c r="C14" s="1083">
        <v>1998501</v>
      </c>
      <c r="D14" s="1083">
        <v>1998501</v>
      </c>
      <c r="E14" s="1187">
        <v>0</v>
      </c>
      <c r="F14" s="1083">
        <v>0</v>
      </c>
      <c r="G14" s="1083">
        <v>0</v>
      </c>
      <c r="H14" s="1083">
        <v>0</v>
      </c>
      <c r="I14" s="1083">
        <v>0</v>
      </c>
      <c r="J14" s="1084">
        <v>0</v>
      </c>
      <c r="K14" s="1084">
        <v>0</v>
      </c>
      <c r="L14" s="1084">
        <v>0</v>
      </c>
      <c r="M14" s="1083">
        <v>58254440</v>
      </c>
      <c r="N14" s="1083">
        <v>58558440</v>
      </c>
      <c r="O14" s="1083">
        <v>0</v>
      </c>
      <c r="P14" s="1083">
        <v>0</v>
      </c>
      <c r="Q14" s="1083">
        <v>-304000</v>
      </c>
      <c r="R14" s="1083">
        <v>0</v>
      </c>
      <c r="S14" s="1083">
        <v>0</v>
      </c>
      <c r="T14" s="1083">
        <v>0</v>
      </c>
      <c r="U14" s="1083">
        <v>0</v>
      </c>
      <c r="V14" s="1083">
        <v>0</v>
      </c>
      <c r="W14" s="1083">
        <v>0</v>
      </c>
      <c r="X14" s="1083">
        <v>0</v>
      </c>
      <c r="Y14" s="1083">
        <v>0</v>
      </c>
      <c r="Z14" s="1187">
        <v>0</v>
      </c>
      <c r="AA14" s="1194">
        <v>2</v>
      </c>
    </row>
    <row r="15" spans="1:27" ht="23.1" customHeight="1">
      <c r="A15" s="60">
        <v>3</v>
      </c>
      <c r="B15" s="93" t="s">
        <v>1022</v>
      </c>
      <c r="C15" s="1083">
        <v>6522927</v>
      </c>
      <c r="D15" s="1083">
        <v>6522927</v>
      </c>
      <c r="E15" s="1187">
        <v>0</v>
      </c>
      <c r="F15" s="1083">
        <v>0</v>
      </c>
      <c r="G15" s="1083">
        <v>0</v>
      </c>
      <c r="H15" s="1083">
        <v>0</v>
      </c>
      <c r="I15" s="1083">
        <v>0</v>
      </c>
      <c r="J15" s="1084">
        <v>0</v>
      </c>
      <c r="K15" s="1084">
        <v>0</v>
      </c>
      <c r="L15" s="1084">
        <v>0</v>
      </c>
      <c r="M15" s="1083">
        <v>326423135</v>
      </c>
      <c r="N15" s="1083">
        <v>326423135</v>
      </c>
      <c r="O15" s="1083">
        <v>0</v>
      </c>
      <c r="P15" s="1083">
        <v>0</v>
      </c>
      <c r="Q15" s="1083">
        <v>0</v>
      </c>
      <c r="R15" s="1083">
        <v>0</v>
      </c>
      <c r="S15" s="1083">
        <v>0</v>
      </c>
      <c r="T15" s="1083">
        <v>0</v>
      </c>
      <c r="U15" s="1083">
        <v>0</v>
      </c>
      <c r="V15" s="1083">
        <v>0</v>
      </c>
      <c r="W15" s="1083">
        <v>0</v>
      </c>
      <c r="X15" s="1083">
        <v>0</v>
      </c>
      <c r="Y15" s="1083">
        <v>0</v>
      </c>
      <c r="Z15" s="1187">
        <v>0</v>
      </c>
      <c r="AA15" s="1194">
        <v>3</v>
      </c>
    </row>
    <row r="16" spans="1:27" ht="23.1" customHeight="1">
      <c r="A16" s="60">
        <v>6</v>
      </c>
      <c r="B16" s="93" t="s">
        <v>1023</v>
      </c>
      <c r="C16" s="1083">
        <v>508046</v>
      </c>
      <c r="D16" s="1083">
        <v>508046</v>
      </c>
      <c r="E16" s="1187">
        <v>0</v>
      </c>
      <c r="F16" s="1083">
        <v>0</v>
      </c>
      <c r="G16" s="1083">
        <v>0</v>
      </c>
      <c r="H16" s="1083">
        <v>0</v>
      </c>
      <c r="I16" s="1083">
        <v>0</v>
      </c>
      <c r="J16" s="1084">
        <v>0</v>
      </c>
      <c r="K16" s="1084">
        <v>0</v>
      </c>
      <c r="L16" s="1084">
        <v>0</v>
      </c>
      <c r="M16" s="1083">
        <v>28114000</v>
      </c>
      <c r="N16" s="1083">
        <v>27945569</v>
      </c>
      <c r="O16" s="1083">
        <v>0</v>
      </c>
      <c r="P16" s="1083">
        <v>0</v>
      </c>
      <c r="Q16" s="1083">
        <v>168431</v>
      </c>
      <c r="R16" s="1083">
        <v>0</v>
      </c>
      <c r="S16" s="1083">
        <v>0</v>
      </c>
      <c r="T16" s="1083">
        <v>0</v>
      </c>
      <c r="U16" s="1083">
        <v>0</v>
      </c>
      <c r="V16" s="1083">
        <v>0</v>
      </c>
      <c r="W16" s="1083">
        <v>0</v>
      </c>
      <c r="X16" s="1083">
        <v>0</v>
      </c>
      <c r="Y16" s="1083">
        <v>0</v>
      </c>
      <c r="Z16" s="1187">
        <v>0</v>
      </c>
      <c r="AA16" s="1194">
        <v>6</v>
      </c>
    </row>
    <row r="17" spans="1:27" ht="23.1" customHeight="1">
      <c r="A17" s="60">
        <v>7</v>
      </c>
      <c r="B17" s="93" t="s">
        <v>1024</v>
      </c>
      <c r="C17" s="1088">
        <v>40442</v>
      </c>
      <c r="D17" s="1088">
        <v>40442</v>
      </c>
      <c r="E17" s="1188">
        <v>0</v>
      </c>
      <c r="F17" s="1088">
        <v>0</v>
      </c>
      <c r="G17" s="1088">
        <v>0</v>
      </c>
      <c r="H17" s="1088">
        <v>0</v>
      </c>
      <c r="I17" s="1088">
        <v>0</v>
      </c>
      <c r="J17" s="1089">
        <v>0</v>
      </c>
      <c r="K17" s="1089">
        <v>0</v>
      </c>
      <c r="L17" s="1089">
        <v>0</v>
      </c>
      <c r="M17" s="1088">
        <v>19660000</v>
      </c>
      <c r="N17" s="1088">
        <v>19644000</v>
      </c>
      <c r="O17" s="1088">
        <v>0</v>
      </c>
      <c r="P17" s="1088">
        <v>0</v>
      </c>
      <c r="Q17" s="1088">
        <v>16000</v>
      </c>
      <c r="R17" s="1088">
        <v>0</v>
      </c>
      <c r="S17" s="1088">
        <v>0</v>
      </c>
      <c r="T17" s="1088">
        <v>0</v>
      </c>
      <c r="U17" s="1088">
        <v>0</v>
      </c>
      <c r="V17" s="1088">
        <v>0</v>
      </c>
      <c r="W17" s="1088">
        <v>0</v>
      </c>
      <c r="X17" s="1088">
        <v>0</v>
      </c>
      <c r="Y17" s="1088">
        <v>0</v>
      </c>
      <c r="Z17" s="1188">
        <v>0</v>
      </c>
      <c r="AA17" s="1194">
        <v>7</v>
      </c>
    </row>
    <row r="18" spans="1:27" ht="23.1" customHeight="1">
      <c r="A18" s="57">
        <v>8</v>
      </c>
      <c r="B18" s="92" t="s">
        <v>1025</v>
      </c>
      <c r="C18" s="1078">
        <v>2861760</v>
      </c>
      <c r="D18" s="1078">
        <v>2861760</v>
      </c>
      <c r="E18" s="1186">
        <v>0</v>
      </c>
      <c r="F18" s="1078">
        <v>0</v>
      </c>
      <c r="G18" s="1078">
        <v>0</v>
      </c>
      <c r="H18" s="1078">
        <v>0</v>
      </c>
      <c r="I18" s="1078">
        <v>0</v>
      </c>
      <c r="J18" s="1079">
        <v>0</v>
      </c>
      <c r="K18" s="1079">
        <v>0</v>
      </c>
      <c r="L18" s="1079">
        <v>0</v>
      </c>
      <c r="M18" s="1078">
        <v>101954113</v>
      </c>
      <c r="N18" s="1078">
        <v>103377479</v>
      </c>
      <c r="O18" s="1078">
        <v>2034067</v>
      </c>
      <c r="P18" s="1078">
        <v>0</v>
      </c>
      <c r="Q18" s="1078">
        <v>610701</v>
      </c>
      <c r="R18" s="1078">
        <v>0</v>
      </c>
      <c r="S18" s="1078">
        <v>0</v>
      </c>
      <c r="T18" s="1078">
        <v>0</v>
      </c>
      <c r="U18" s="1078">
        <v>0</v>
      </c>
      <c r="V18" s="1078">
        <v>0</v>
      </c>
      <c r="W18" s="1078">
        <v>0</v>
      </c>
      <c r="X18" s="1078">
        <v>0</v>
      </c>
      <c r="Y18" s="1078">
        <v>0</v>
      </c>
      <c r="Z18" s="1186">
        <v>0</v>
      </c>
      <c r="AA18" s="1196">
        <v>8</v>
      </c>
    </row>
    <row r="19" spans="1:27" ht="23.1" customHeight="1">
      <c r="A19" s="60">
        <v>9</v>
      </c>
      <c r="B19" s="93" t="s">
        <v>1026</v>
      </c>
      <c r="C19" s="1083">
        <v>456024</v>
      </c>
      <c r="D19" s="1083">
        <v>456024</v>
      </c>
      <c r="E19" s="1187">
        <v>0</v>
      </c>
      <c r="F19" s="1083">
        <v>0</v>
      </c>
      <c r="G19" s="1083">
        <v>0</v>
      </c>
      <c r="H19" s="1083">
        <v>0</v>
      </c>
      <c r="I19" s="1083">
        <v>0</v>
      </c>
      <c r="J19" s="1084">
        <v>0</v>
      </c>
      <c r="K19" s="1084">
        <v>0</v>
      </c>
      <c r="L19" s="1084">
        <v>0</v>
      </c>
      <c r="M19" s="1083">
        <v>27998000</v>
      </c>
      <c r="N19" s="1083">
        <v>27998000</v>
      </c>
      <c r="O19" s="1083">
        <v>0</v>
      </c>
      <c r="P19" s="1083">
        <v>0</v>
      </c>
      <c r="Q19" s="1083">
        <v>0</v>
      </c>
      <c r="R19" s="1083">
        <v>0</v>
      </c>
      <c r="S19" s="1083">
        <v>0</v>
      </c>
      <c r="T19" s="1083">
        <v>0</v>
      </c>
      <c r="U19" s="1083">
        <v>0</v>
      </c>
      <c r="V19" s="1083">
        <v>0</v>
      </c>
      <c r="W19" s="1083">
        <v>0</v>
      </c>
      <c r="X19" s="1083">
        <v>0</v>
      </c>
      <c r="Y19" s="1083">
        <v>0</v>
      </c>
      <c r="Z19" s="1187">
        <v>0</v>
      </c>
      <c r="AA19" s="1194">
        <v>9</v>
      </c>
    </row>
    <row r="20" spans="1:27" ht="23.1" customHeight="1">
      <c r="A20" s="60">
        <v>10</v>
      </c>
      <c r="B20" s="93" t="s">
        <v>1027</v>
      </c>
      <c r="C20" s="1083">
        <v>1166936</v>
      </c>
      <c r="D20" s="1083">
        <v>1166936</v>
      </c>
      <c r="E20" s="1187">
        <v>0</v>
      </c>
      <c r="F20" s="1083">
        <v>0</v>
      </c>
      <c r="G20" s="1083">
        <v>0</v>
      </c>
      <c r="H20" s="1083">
        <v>0</v>
      </c>
      <c r="I20" s="1083">
        <v>0</v>
      </c>
      <c r="J20" s="1084">
        <v>0</v>
      </c>
      <c r="K20" s="1084">
        <v>0</v>
      </c>
      <c r="L20" s="1084">
        <v>0</v>
      </c>
      <c r="M20" s="1083">
        <v>37047390</v>
      </c>
      <c r="N20" s="1083">
        <v>37047390</v>
      </c>
      <c r="O20" s="1083">
        <v>0</v>
      </c>
      <c r="P20" s="1083">
        <v>0</v>
      </c>
      <c r="Q20" s="1083">
        <v>0</v>
      </c>
      <c r="R20" s="1083">
        <v>0</v>
      </c>
      <c r="S20" s="1083">
        <v>0</v>
      </c>
      <c r="T20" s="1083">
        <v>0</v>
      </c>
      <c r="U20" s="1083">
        <v>0</v>
      </c>
      <c r="V20" s="1083">
        <v>0</v>
      </c>
      <c r="W20" s="1083">
        <v>0</v>
      </c>
      <c r="X20" s="1083">
        <v>0</v>
      </c>
      <c r="Y20" s="1083">
        <v>0</v>
      </c>
      <c r="Z20" s="1187">
        <v>0</v>
      </c>
      <c r="AA20" s="1194">
        <v>10</v>
      </c>
    </row>
    <row r="21" spans="1:27" s="99" customFormat="1" ht="23.1" customHeight="1">
      <c r="A21" s="62">
        <v>11</v>
      </c>
      <c r="B21" s="61" t="s">
        <v>1028</v>
      </c>
      <c r="C21" s="1093">
        <v>611009</v>
      </c>
      <c r="D21" s="1093">
        <v>611009</v>
      </c>
      <c r="E21" s="1189">
        <v>0</v>
      </c>
      <c r="F21" s="1093">
        <v>0</v>
      </c>
      <c r="G21" s="1093">
        <v>0</v>
      </c>
      <c r="H21" s="1093">
        <v>0</v>
      </c>
      <c r="I21" s="1093">
        <v>0</v>
      </c>
      <c r="J21" s="1094">
        <v>0</v>
      </c>
      <c r="K21" s="1094">
        <v>0</v>
      </c>
      <c r="L21" s="1094">
        <v>0</v>
      </c>
      <c r="M21" s="1093">
        <v>33032329</v>
      </c>
      <c r="N21" s="1093">
        <v>33032329</v>
      </c>
      <c r="O21" s="1093">
        <v>0</v>
      </c>
      <c r="P21" s="1093">
        <v>0</v>
      </c>
      <c r="Q21" s="1093">
        <v>0</v>
      </c>
      <c r="R21" s="1093">
        <v>0</v>
      </c>
      <c r="S21" s="1093">
        <v>0</v>
      </c>
      <c r="T21" s="1093">
        <v>0</v>
      </c>
      <c r="U21" s="1093">
        <v>0</v>
      </c>
      <c r="V21" s="1093">
        <v>0</v>
      </c>
      <c r="W21" s="1093">
        <v>0</v>
      </c>
      <c r="X21" s="1093">
        <v>0</v>
      </c>
      <c r="Y21" s="1093">
        <v>0</v>
      </c>
      <c r="Z21" s="1189">
        <v>0</v>
      </c>
      <c r="AA21" s="1197">
        <v>11</v>
      </c>
    </row>
    <row r="22" spans="1:27" s="99" customFormat="1" ht="23.1" customHeight="1">
      <c r="A22" s="62">
        <v>12</v>
      </c>
      <c r="B22" s="61" t="s">
        <v>1029</v>
      </c>
      <c r="C22" s="1098">
        <v>454265</v>
      </c>
      <c r="D22" s="1098">
        <v>454265</v>
      </c>
      <c r="E22" s="1190">
        <v>0</v>
      </c>
      <c r="F22" s="1098">
        <v>0</v>
      </c>
      <c r="G22" s="1098">
        <v>0</v>
      </c>
      <c r="H22" s="1098">
        <v>27000</v>
      </c>
      <c r="I22" s="1098">
        <v>27000</v>
      </c>
      <c r="J22" s="1099">
        <v>0</v>
      </c>
      <c r="K22" s="1099">
        <v>0</v>
      </c>
      <c r="L22" s="1099">
        <v>0</v>
      </c>
      <c r="M22" s="1098">
        <v>29033200</v>
      </c>
      <c r="N22" s="1098">
        <v>29033200</v>
      </c>
      <c r="O22" s="1098">
        <v>0</v>
      </c>
      <c r="P22" s="1098">
        <v>0</v>
      </c>
      <c r="Q22" s="1098">
        <v>0</v>
      </c>
      <c r="R22" s="1098">
        <v>0</v>
      </c>
      <c r="S22" s="1098">
        <v>0</v>
      </c>
      <c r="T22" s="1098">
        <v>0</v>
      </c>
      <c r="U22" s="1098">
        <v>0</v>
      </c>
      <c r="V22" s="1098">
        <v>0</v>
      </c>
      <c r="W22" s="1098">
        <v>0</v>
      </c>
      <c r="X22" s="1098">
        <v>0</v>
      </c>
      <c r="Y22" s="1098">
        <v>0</v>
      </c>
      <c r="Z22" s="1190">
        <v>0</v>
      </c>
      <c r="AA22" s="1197">
        <v>12</v>
      </c>
    </row>
    <row r="23" spans="1:27" s="99" customFormat="1" ht="23.1" customHeight="1">
      <c r="A23" s="66">
        <v>14</v>
      </c>
      <c r="B23" s="58" t="s">
        <v>1030</v>
      </c>
      <c r="C23" s="1103">
        <v>1996965</v>
      </c>
      <c r="D23" s="1103">
        <v>1996965</v>
      </c>
      <c r="E23" s="1191">
        <v>0</v>
      </c>
      <c r="F23" s="1103">
        <v>0</v>
      </c>
      <c r="G23" s="1103">
        <v>0</v>
      </c>
      <c r="H23" s="1103">
        <v>0</v>
      </c>
      <c r="I23" s="1103">
        <v>0</v>
      </c>
      <c r="J23" s="1104">
        <v>0</v>
      </c>
      <c r="K23" s="1104">
        <v>0</v>
      </c>
      <c r="L23" s="1104">
        <v>0</v>
      </c>
      <c r="M23" s="1103">
        <v>84354000</v>
      </c>
      <c r="N23" s="1103">
        <v>84707451</v>
      </c>
      <c r="O23" s="1103">
        <v>0</v>
      </c>
      <c r="P23" s="1103">
        <v>0</v>
      </c>
      <c r="Q23" s="1103">
        <v>-353451</v>
      </c>
      <c r="R23" s="1103">
        <v>0</v>
      </c>
      <c r="S23" s="1103">
        <v>0</v>
      </c>
      <c r="T23" s="1103">
        <v>0</v>
      </c>
      <c r="U23" s="1103">
        <v>0</v>
      </c>
      <c r="V23" s="1103">
        <v>0</v>
      </c>
      <c r="W23" s="1103">
        <v>0</v>
      </c>
      <c r="X23" s="1103">
        <v>0</v>
      </c>
      <c r="Y23" s="1103">
        <v>0</v>
      </c>
      <c r="Z23" s="1191">
        <v>0</v>
      </c>
      <c r="AA23" s="1198">
        <v>14</v>
      </c>
    </row>
    <row r="24" spans="1:27" s="99" customFormat="1" ht="23.1" customHeight="1">
      <c r="A24" s="62">
        <v>15</v>
      </c>
      <c r="B24" s="61" t="s">
        <v>1031</v>
      </c>
      <c r="C24" s="1093">
        <v>829024</v>
      </c>
      <c r="D24" s="1093">
        <v>829024</v>
      </c>
      <c r="E24" s="1189">
        <v>0</v>
      </c>
      <c r="F24" s="1093">
        <v>0</v>
      </c>
      <c r="G24" s="1093">
        <v>0</v>
      </c>
      <c r="H24" s="1093">
        <v>0</v>
      </c>
      <c r="I24" s="1093">
        <v>0</v>
      </c>
      <c r="J24" s="1094">
        <v>0</v>
      </c>
      <c r="K24" s="1094">
        <v>0</v>
      </c>
      <c r="L24" s="1094">
        <v>0</v>
      </c>
      <c r="M24" s="1093">
        <v>41930188</v>
      </c>
      <c r="N24" s="1093">
        <v>41930188</v>
      </c>
      <c r="O24" s="1093">
        <v>0</v>
      </c>
      <c r="P24" s="1093">
        <v>0</v>
      </c>
      <c r="Q24" s="1093">
        <v>0</v>
      </c>
      <c r="R24" s="1093">
        <v>0</v>
      </c>
      <c r="S24" s="1093">
        <v>0</v>
      </c>
      <c r="T24" s="1093">
        <v>0</v>
      </c>
      <c r="U24" s="1093">
        <v>0</v>
      </c>
      <c r="V24" s="1093">
        <v>0</v>
      </c>
      <c r="W24" s="1093">
        <v>0</v>
      </c>
      <c r="X24" s="1093">
        <v>0</v>
      </c>
      <c r="Y24" s="1093">
        <v>0</v>
      </c>
      <c r="Z24" s="1189">
        <v>0</v>
      </c>
      <c r="AA24" s="1197">
        <v>15</v>
      </c>
    </row>
    <row r="25" spans="1:27" s="99" customFormat="1" ht="23.1" customHeight="1">
      <c r="A25" s="62">
        <v>16</v>
      </c>
      <c r="B25" s="61" t="s">
        <v>1032</v>
      </c>
      <c r="C25" s="1093">
        <v>397433</v>
      </c>
      <c r="D25" s="1093">
        <v>397433</v>
      </c>
      <c r="E25" s="1189">
        <v>0</v>
      </c>
      <c r="F25" s="1093">
        <v>0</v>
      </c>
      <c r="G25" s="1093">
        <v>0</v>
      </c>
      <c r="H25" s="1093">
        <v>0</v>
      </c>
      <c r="I25" s="1093">
        <v>0</v>
      </c>
      <c r="J25" s="1094">
        <v>0</v>
      </c>
      <c r="K25" s="1094">
        <v>0</v>
      </c>
      <c r="L25" s="1094">
        <v>0</v>
      </c>
      <c r="M25" s="1093">
        <v>19693440</v>
      </c>
      <c r="N25" s="1093">
        <v>19693440</v>
      </c>
      <c r="O25" s="1093">
        <v>0</v>
      </c>
      <c r="P25" s="1093">
        <v>0</v>
      </c>
      <c r="Q25" s="1093">
        <v>0</v>
      </c>
      <c r="R25" s="1093">
        <v>0</v>
      </c>
      <c r="S25" s="1093">
        <v>0</v>
      </c>
      <c r="T25" s="1093">
        <v>0</v>
      </c>
      <c r="U25" s="1093">
        <v>0</v>
      </c>
      <c r="V25" s="1093">
        <v>0</v>
      </c>
      <c r="W25" s="1093">
        <v>0</v>
      </c>
      <c r="X25" s="1093">
        <v>0</v>
      </c>
      <c r="Y25" s="1093">
        <v>0</v>
      </c>
      <c r="Z25" s="1189">
        <v>0</v>
      </c>
      <c r="AA25" s="1197">
        <v>16</v>
      </c>
    </row>
    <row r="26" spans="1:27" s="99" customFormat="1" ht="23.1" customHeight="1">
      <c r="A26" s="62">
        <v>17</v>
      </c>
      <c r="B26" s="61" t="s">
        <v>1033</v>
      </c>
      <c r="C26" s="1093">
        <v>766334</v>
      </c>
      <c r="D26" s="1093">
        <v>766334</v>
      </c>
      <c r="E26" s="1189">
        <v>0</v>
      </c>
      <c r="F26" s="1093">
        <v>0</v>
      </c>
      <c r="G26" s="1093">
        <v>0</v>
      </c>
      <c r="H26" s="1093">
        <v>0</v>
      </c>
      <c r="I26" s="1093">
        <v>0</v>
      </c>
      <c r="J26" s="1094">
        <v>0</v>
      </c>
      <c r="K26" s="1094">
        <v>0</v>
      </c>
      <c r="L26" s="1094">
        <v>0</v>
      </c>
      <c r="M26" s="1093">
        <v>31892000</v>
      </c>
      <c r="N26" s="1093">
        <v>31892000</v>
      </c>
      <c r="O26" s="1093">
        <v>0</v>
      </c>
      <c r="P26" s="1093">
        <v>0</v>
      </c>
      <c r="Q26" s="1093">
        <v>0</v>
      </c>
      <c r="R26" s="1093">
        <v>0</v>
      </c>
      <c r="S26" s="1093">
        <v>0</v>
      </c>
      <c r="T26" s="1093">
        <v>0</v>
      </c>
      <c r="U26" s="1093">
        <v>0</v>
      </c>
      <c r="V26" s="1093">
        <v>0</v>
      </c>
      <c r="W26" s="1093">
        <v>0</v>
      </c>
      <c r="X26" s="1093">
        <v>0</v>
      </c>
      <c r="Y26" s="1093">
        <v>0</v>
      </c>
      <c r="Z26" s="1189">
        <v>0</v>
      </c>
      <c r="AA26" s="1197">
        <v>17</v>
      </c>
    </row>
    <row r="27" spans="1:27" s="99" customFormat="1" ht="23.1" customHeight="1">
      <c r="A27" s="62">
        <v>18</v>
      </c>
      <c r="B27" s="61" t="s">
        <v>1034</v>
      </c>
      <c r="C27" s="1098">
        <v>812164</v>
      </c>
      <c r="D27" s="1098">
        <v>812164</v>
      </c>
      <c r="E27" s="1190">
        <v>0</v>
      </c>
      <c r="F27" s="1098">
        <v>0</v>
      </c>
      <c r="G27" s="1098">
        <v>0</v>
      </c>
      <c r="H27" s="1098">
        <v>0</v>
      </c>
      <c r="I27" s="1098">
        <v>0</v>
      </c>
      <c r="J27" s="1099">
        <v>0</v>
      </c>
      <c r="K27" s="1099">
        <v>0</v>
      </c>
      <c r="L27" s="1099">
        <v>0</v>
      </c>
      <c r="M27" s="1098">
        <v>43832194</v>
      </c>
      <c r="N27" s="1098">
        <v>43832194</v>
      </c>
      <c r="O27" s="1098">
        <v>0</v>
      </c>
      <c r="P27" s="1098">
        <v>0</v>
      </c>
      <c r="Q27" s="1098">
        <v>0</v>
      </c>
      <c r="R27" s="1098">
        <v>0</v>
      </c>
      <c r="S27" s="1098">
        <v>0</v>
      </c>
      <c r="T27" s="1098">
        <v>0</v>
      </c>
      <c r="U27" s="1098">
        <v>0</v>
      </c>
      <c r="V27" s="1098">
        <v>0</v>
      </c>
      <c r="W27" s="1098">
        <v>0</v>
      </c>
      <c r="X27" s="1098">
        <v>0</v>
      </c>
      <c r="Y27" s="1098">
        <v>0</v>
      </c>
      <c r="Z27" s="1190">
        <v>0</v>
      </c>
      <c r="AA27" s="1197">
        <v>18</v>
      </c>
    </row>
    <row r="28" spans="1:27" s="99" customFormat="1" ht="23.1" customHeight="1">
      <c r="A28" s="68">
        <v>19</v>
      </c>
      <c r="B28" s="58" t="s">
        <v>1035</v>
      </c>
      <c r="C28" s="1103">
        <v>2011148</v>
      </c>
      <c r="D28" s="1103">
        <v>2011148</v>
      </c>
      <c r="E28" s="1191">
        <v>0</v>
      </c>
      <c r="F28" s="1103">
        <v>0</v>
      </c>
      <c r="G28" s="1103">
        <v>0</v>
      </c>
      <c r="H28" s="1103">
        <v>0</v>
      </c>
      <c r="I28" s="1103">
        <v>0</v>
      </c>
      <c r="J28" s="1104">
        <v>0</v>
      </c>
      <c r="K28" s="1104">
        <v>0</v>
      </c>
      <c r="L28" s="1104">
        <v>0</v>
      </c>
      <c r="M28" s="1103">
        <v>71851096</v>
      </c>
      <c r="N28" s="1103">
        <v>72270550</v>
      </c>
      <c r="O28" s="1103">
        <v>0</v>
      </c>
      <c r="P28" s="1103">
        <v>80000</v>
      </c>
      <c r="Q28" s="1103">
        <v>-339454</v>
      </c>
      <c r="R28" s="1103">
        <v>0</v>
      </c>
      <c r="S28" s="1103">
        <v>0</v>
      </c>
      <c r="T28" s="1103">
        <v>0</v>
      </c>
      <c r="U28" s="1103">
        <v>0</v>
      </c>
      <c r="V28" s="1103">
        <v>0</v>
      </c>
      <c r="W28" s="1103">
        <v>0</v>
      </c>
      <c r="X28" s="1103">
        <v>0</v>
      </c>
      <c r="Y28" s="1103">
        <v>0</v>
      </c>
      <c r="Z28" s="1191">
        <v>0</v>
      </c>
      <c r="AA28" s="1199">
        <v>19</v>
      </c>
    </row>
    <row r="29" spans="1:27" s="99" customFormat="1" ht="23.1" customHeight="1">
      <c r="A29" s="62">
        <v>21</v>
      </c>
      <c r="B29" s="61" t="s">
        <v>1036</v>
      </c>
      <c r="C29" s="1093">
        <v>2252097</v>
      </c>
      <c r="D29" s="1093">
        <v>2252097</v>
      </c>
      <c r="E29" s="1189">
        <v>0</v>
      </c>
      <c r="F29" s="1093">
        <v>0</v>
      </c>
      <c r="G29" s="1093">
        <v>0</v>
      </c>
      <c r="H29" s="1093">
        <v>0</v>
      </c>
      <c r="I29" s="1093">
        <v>0</v>
      </c>
      <c r="J29" s="1094">
        <v>0</v>
      </c>
      <c r="K29" s="1094">
        <v>0</v>
      </c>
      <c r="L29" s="1094">
        <v>0</v>
      </c>
      <c r="M29" s="1093">
        <v>105810180</v>
      </c>
      <c r="N29" s="1093">
        <v>106897528</v>
      </c>
      <c r="O29" s="1093">
        <v>817982</v>
      </c>
      <c r="P29" s="1093">
        <v>420000</v>
      </c>
      <c r="Q29" s="1093">
        <v>150634</v>
      </c>
      <c r="R29" s="1093">
        <v>0</v>
      </c>
      <c r="S29" s="1093">
        <v>0</v>
      </c>
      <c r="T29" s="1093">
        <v>0</v>
      </c>
      <c r="U29" s="1093">
        <v>0</v>
      </c>
      <c r="V29" s="1093">
        <v>0</v>
      </c>
      <c r="W29" s="1093">
        <v>0</v>
      </c>
      <c r="X29" s="1093">
        <v>0</v>
      </c>
      <c r="Y29" s="1093">
        <v>0</v>
      </c>
      <c r="Z29" s="1189">
        <v>0</v>
      </c>
      <c r="AA29" s="1197">
        <v>21</v>
      </c>
    </row>
    <row r="30" spans="1:27" s="99" customFormat="1" ht="23.1" customHeight="1">
      <c r="A30" s="62">
        <v>22</v>
      </c>
      <c r="B30" s="61" t="s">
        <v>1037</v>
      </c>
      <c r="C30" s="1093">
        <v>3382918</v>
      </c>
      <c r="D30" s="1093">
        <v>3382918</v>
      </c>
      <c r="E30" s="1189">
        <v>0</v>
      </c>
      <c r="F30" s="1093">
        <v>0</v>
      </c>
      <c r="G30" s="1093">
        <v>0</v>
      </c>
      <c r="H30" s="1093">
        <v>0</v>
      </c>
      <c r="I30" s="1093">
        <v>0</v>
      </c>
      <c r="J30" s="1094">
        <v>0</v>
      </c>
      <c r="K30" s="1094">
        <v>0</v>
      </c>
      <c r="L30" s="1094">
        <v>0</v>
      </c>
      <c r="M30" s="1093">
        <v>130507425</v>
      </c>
      <c r="N30" s="1093">
        <v>130507425</v>
      </c>
      <c r="O30" s="1093">
        <v>0</v>
      </c>
      <c r="P30" s="1093">
        <v>0</v>
      </c>
      <c r="Q30" s="1093">
        <v>0</v>
      </c>
      <c r="R30" s="1093">
        <v>0</v>
      </c>
      <c r="S30" s="1093">
        <v>0</v>
      </c>
      <c r="T30" s="1093">
        <v>0</v>
      </c>
      <c r="U30" s="1093">
        <v>0</v>
      </c>
      <c r="V30" s="1093">
        <v>0</v>
      </c>
      <c r="W30" s="1093">
        <v>0</v>
      </c>
      <c r="X30" s="1093">
        <v>0</v>
      </c>
      <c r="Y30" s="1093">
        <v>0</v>
      </c>
      <c r="Z30" s="1189">
        <v>0</v>
      </c>
      <c r="AA30" s="1197">
        <v>22</v>
      </c>
    </row>
    <row r="31" spans="1:27" s="99" customFormat="1" ht="23.1" customHeight="1">
      <c r="A31" s="62">
        <v>23</v>
      </c>
      <c r="B31" s="61" t="s">
        <v>1038</v>
      </c>
      <c r="C31" s="1093">
        <v>260438</v>
      </c>
      <c r="D31" s="1093">
        <v>260438</v>
      </c>
      <c r="E31" s="1189">
        <v>0</v>
      </c>
      <c r="F31" s="1093">
        <v>0</v>
      </c>
      <c r="G31" s="1093">
        <v>0</v>
      </c>
      <c r="H31" s="1093">
        <v>0</v>
      </c>
      <c r="I31" s="1093">
        <v>0</v>
      </c>
      <c r="J31" s="1094">
        <v>0</v>
      </c>
      <c r="K31" s="1094">
        <v>0</v>
      </c>
      <c r="L31" s="1094">
        <v>0</v>
      </c>
      <c r="M31" s="1093">
        <v>48740120</v>
      </c>
      <c r="N31" s="1093">
        <v>48565675</v>
      </c>
      <c r="O31" s="1093">
        <v>0</v>
      </c>
      <c r="P31" s="1093">
        <v>0</v>
      </c>
      <c r="Q31" s="1093">
        <v>174445</v>
      </c>
      <c r="R31" s="1093">
        <v>0</v>
      </c>
      <c r="S31" s="1093">
        <v>0</v>
      </c>
      <c r="T31" s="1093">
        <v>0</v>
      </c>
      <c r="U31" s="1093">
        <v>0</v>
      </c>
      <c r="V31" s="1093">
        <v>0</v>
      </c>
      <c r="W31" s="1093">
        <v>0</v>
      </c>
      <c r="X31" s="1093">
        <v>0</v>
      </c>
      <c r="Y31" s="1093">
        <v>0</v>
      </c>
      <c r="Z31" s="1189">
        <v>0</v>
      </c>
      <c r="AA31" s="1197">
        <v>23</v>
      </c>
    </row>
    <row r="32" spans="1:27" s="99" customFormat="1" ht="23.1" customHeight="1">
      <c r="A32" s="62">
        <v>24</v>
      </c>
      <c r="B32" s="61" t="s">
        <v>1039</v>
      </c>
      <c r="C32" s="1098">
        <v>966321</v>
      </c>
      <c r="D32" s="1098">
        <v>966321</v>
      </c>
      <c r="E32" s="1190">
        <v>0</v>
      </c>
      <c r="F32" s="1098">
        <v>0</v>
      </c>
      <c r="G32" s="1098">
        <v>0</v>
      </c>
      <c r="H32" s="1098">
        <v>0</v>
      </c>
      <c r="I32" s="1098">
        <v>0</v>
      </c>
      <c r="J32" s="1099">
        <v>0</v>
      </c>
      <c r="K32" s="1099">
        <v>0</v>
      </c>
      <c r="L32" s="1099">
        <v>0</v>
      </c>
      <c r="M32" s="1098">
        <v>79073116</v>
      </c>
      <c r="N32" s="1098">
        <v>78622995</v>
      </c>
      <c r="O32" s="1098">
        <v>0</v>
      </c>
      <c r="P32" s="1098">
        <v>0</v>
      </c>
      <c r="Q32" s="1098">
        <v>450121</v>
      </c>
      <c r="R32" s="1098">
        <v>0</v>
      </c>
      <c r="S32" s="1098">
        <v>0</v>
      </c>
      <c r="T32" s="1098">
        <v>0</v>
      </c>
      <c r="U32" s="1098">
        <v>0</v>
      </c>
      <c r="V32" s="1098">
        <v>0</v>
      </c>
      <c r="W32" s="1098">
        <v>0</v>
      </c>
      <c r="X32" s="1098">
        <v>0</v>
      </c>
      <c r="Y32" s="1098">
        <v>0</v>
      </c>
      <c r="Z32" s="1190">
        <v>0</v>
      </c>
      <c r="AA32" s="1197">
        <v>24</v>
      </c>
    </row>
    <row r="33" spans="1:27" s="99" customFormat="1" ht="23.1" customHeight="1">
      <c r="A33" s="66">
        <v>25</v>
      </c>
      <c r="B33" s="58" t="s">
        <v>1040</v>
      </c>
      <c r="C33" s="1103">
        <v>1742613</v>
      </c>
      <c r="D33" s="1103">
        <v>1742613</v>
      </c>
      <c r="E33" s="1191">
        <v>0</v>
      </c>
      <c r="F33" s="1103">
        <v>0</v>
      </c>
      <c r="G33" s="1103">
        <v>0</v>
      </c>
      <c r="H33" s="1103">
        <v>0</v>
      </c>
      <c r="I33" s="1103">
        <v>0</v>
      </c>
      <c r="J33" s="1104">
        <v>0</v>
      </c>
      <c r="K33" s="1104">
        <v>0</v>
      </c>
      <c r="L33" s="1104">
        <v>0</v>
      </c>
      <c r="M33" s="1103">
        <v>53804000</v>
      </c>
      <c r="N33" s="1103">
        <v>53789337</v>
      </c>
      <c r="O33" s="1103">
        <v>0</v>
      </c>
      <c r="P33" s="1103">
        <v>0</v>
      </c>
      <c r="Q33" s="1103">
        <v>14663</v>
      </c>
      <c r="R33" s="1103">
        <v>0</v>
      </c>
      <c r="S33" s="1103">
        <v>0</v>
      </c>
      <c r="T33" s="1103">
        <v>0</v>
      </c>
      <c r="U33" s="1103">
        <v>0</v>
      </c>
      <c r="V33" s="1103">
        <v>0</v>
      </c>
      <c r="W33" s="1103">
        <v>0</v>
      </c>
      <c r="X33" s="1103">
        <v>0</v>
      </c>
      <c r="Y33" s="1103">
        <v>0</v>
      </c>
      <c r="Z33" s="1191">
        <v>0</v>
      </c>
      <c r="AA33" s="1198">
        <v>25</v>
      </c>
    </row>
    <row r="34" spans="1:27" s="99" customFormat="1" ht="23.1" customHeight="1">
      <c r="A34" s="62">
        <v>27</v>
      </c>
      <c r="B34" s="61" t="s">
        <v>1041</v>
      </c>
      <c r="C34" s="1093">
        <v>1329458</v>
      </c>
      <c r="D34" s="1093">
        <v>1329458</v>
      </c>
      <c r="E34" s="1189">
        <v>0</v>
      </c>
      <c r="F34" s="1093">
        <v>0</v>
      </c>
      <c r="G34" s="1093">
        <v>0</v>
      </c>
      <c r="H34" s="1093">
        <v>0</v>
      </c>
      <c r="I34" s="1093">
        <v>0</v>
      </c>
      <c r="J34" s="1094">
        <v>0</v>
      </c>
      <c r="K34" s="1094">
        <v>0</v>
      </c>
      <c r="L34" s="1094">
        <v>0</v>
      </c>
      <c r="M34" s="1093">
        <v>52216570</v>
      </c>
      <c r="N34" s="1093">
        <v>52216570</v>
      </c>
      <c r="O34" s="1093">
        <v>0</v>
      </c>
      <c r="P34" s="1093">
        <v>0</v>
      </c>
      <c r="Q34" s="1093">
        <v>0</v>
      </c>
      <c r="R34" s="1093">
        <v>0</v>
      </c>
      <c r="S34" s="1093">
        <v>0</v>
      </c>
      <c r="T34" s="1093">
        <v>0</v>
      </c>
      <c r="U34" s="1093">
        <v>0</v>
      </c>
      <c r="V34" s="1093">
        <v>0</v>
      </c>
      <c r="W34" s="1093">
        <v>0</v>
      </c>
      <c r="X34" s="1093">
        <v>0</v>
      </c>
      <c r="Y34" s="1093">
        <v>0</v>
      </c>
      <c r="Z34" s="1189">
        <v>0</v>
      </c>
      <c r="AA34" s="1197">
        <v>27</v>
      </c>
    </row>
    <row r="35" spans="1:27" s="99" customFormat="1" ht="23.1" customHeight="1">
      <c r="A35" s="62">
        <v>28</v>
      </c>
      <c r="B35" s="61" t="s">
        <v>1042</v>
      </c>
      <c r="C35" s="1093">
        <v>130698</v>
      </c>
      <c r="D35" s="1093">
        <v>130698</v>
      </c>
      <c r="E35" s="1189">
        <v>0</v>
      </c>
      <c r="F35" s="1093">
        <v>0</v>
      </c>
      <c r="G35" s="1093">
        <v>0</v>
      </c>
      <c r="H35" s="1093">
        <v>0</v>
      </c>
      <c r="I35" s="1093">
        <v>0</v>
      </c>
      <c r="J35" s="1094">
        <v>0</v>
      </c>
      <c r="K35" s="1094">
        <v>0</v>
      </c>
      <c r="L35" s="1094">
        <v>0</v>
      </c>
      <c r="M35" s="1093">
        <v>24208000</v>
      </c>
      <c r="N35" s="1093">
        <v>25048000</v>
      </c>
      <c r="O35" s="1093">
        <v>840000</v>
      </c>
      <c r="P35" s="1093">
        <v>0</v>
      </c>
      <c r="Q35" s="1093">
        <v>0</v>
      </c>
      <c r="R35" s="1093">
        <v>0</v>
      </c>
      <c r="S35" s="1093">
        <v>0</v>
      </c>
      <c r="T35" s="1093">
        <v>0</v>
      </c>
      <c r="U35" s="1093">
        <v>0</v>
      </c>
      <c r="V35" s="1093">
        <v>0</v>
      </c>
      <c r="W35" s="1093">
        <v>0</v>
      </c>
      <c r="X35" s="1093">
        <v>0</v>
      </c>
      <c r="Y35" s="1093">
        <v>0</v>
      </c>
      <c r="Z35" s="1189">
        <v>0</v>
      </c>
      <c r="AA35" s="1197">
        <v>28</v>
      </c>
    </row>
    <row r="36" spans="1:27" s="99" customFormat="1" ht="23.1" customHeight="1">
      <c r="A36" s="62">
        <v>29</v>
      </c>
      <c r="B36" s="61" t="s">
        <v>1043</v>
      </c>
      <c r="C36" s="1093">
        <v>687511</v>
      </c>
      <c r="D36" s="1093">
        <v>687511</v>
      </c>
      <c r="E36" s="1189">
        <v>0</v>
      </c>
      <c r="F36" s="1093">
        <v>0</v>
      </c>
      <c r="G36" s="1093">
        <v>0</v>
      </c>
      <c r="H36" s="1093">
        <v>0</v>
      </c>
      <c r="I36" s="1093">
        <v>0</v>
      </c>
      <c r="J36" s="1094">
        <v>0</v>
      </c>
      <c r="K36" s="1094">
        <v>0</v>
      </c>
      <c r="L36" s="1094">
        <v>0</v>
      </c>
      <c r="M36" s="1093">
        <v>32150000</v>
      </c>
      <c r="N36" s="1093">
        <v>32913834</v>
      </c>
      <c r="O36" s="1093">
        <v>840000</v>
      </c>
      <c r="P36" s="1093">
        <v>0</v>
      </c>
      <c r="Q36" s="1093">
        <v>76166</v>
      </c>
      <c r="R36" s="1093">
        <v>0</v>
      </c>
      <c r="S36" s="1093">
        <v>0</v>
      </c>
      <c r="T36" s="1093">
        <v>0</v>
      </c>
      <c r="U36" s="1093">
        <v>0</v>
      </c>
      <c r="V36" s="1093">
        <v>0</v>
      </c>
      <c r="W36" s="1093">
        <v>0</v>
      </c>
      <c r="X36" s="1093">
        <v>0</v>
      </c>
      <c r="Y36" s="1093">
        <v>0</v>
      </c>
      <c r="Z36" s="1189">
        <v>0</v>
      </c>
      <c r="AA36" s="1197">
        <v>29</v>
      </c>
    </row>
    <row r="37" spans="1:27" s="99" customFormat="1" ht="23.1" customHeight="1">
      <c r="A37" s="62">
        <v>30</v>
      </c>
      <c r="B37" s="61" t="s">
        <v>1044</v>
      </c>
      <c r="C37" s="1098">
        <v>1551463</v>
      </c>
      <c r="D37" s="1098">
        <v>1551463</v>
      </c>
      <c r="E37" s="1190">
        <v>0</v>
      </c>
      <c r="F37" s="1098">
        <v>0</v>
      </c>
      <c r="G37" s="1098">
        <v>0</v>
      </c>
      <c r="H37" s="1098">
        <v>225350</v>
      </c>
      <c r="I37" s="1098">
        <v>225350</v>
      </c>
      <c r="J37" s="1099">
        <v>0</v>
      </c>
      <c r="K37" s="1099">
        <v>0</v>
      </c>
      <c r="L37" s="1099">
        <v>0</v>
      </c>
      <c r="M37" s="1098">
        <v>50320000</v>
      </c>
      <c r="N37" s="1098">
        <v>51128000</v>
      </c>
      <c r="O37" s="1098">
        <v>840000</v>
      </c>
      <c r="P37" s="1098">
        <v>0</v>
      </c>
      <c r="Q37" s="1098">
        <v>32000</v>
      </c>
      <c r="R37" s="1098">
        <v>0</v>
      </c>
      <c r="S37" s="1098">
        <v>0</v>
      </c>
      <c r="T37" s="1098">
        <v>0</v>
      </c>
      <c r="U37" s="1098">
        <v>0</v>
      </c>
      <c r="V37" s="1098">
        <v>0</v>
      </c>
      <c r="W37" s="1098">
        <v>0</v>
      </c>
      <c r="X37" s="1098">
        <v>0</v>
      </c>
      <c r="Y37" s="1098">
        <v>0</v>
      </c>
      <c r="Z37" s="1190">
        <v>0</v>
      </c>
      <c r="AA37" s="1197">
        <v>30</v>
      </c>
    </row>
    <row r="38" spans="1:27" s="99" customFormat="1" ht="23.1" customHeight="1">
      <c r="A38" s="66">
        <v>31</v>
      </c>
      <c r="B38" s="58" t="s">
        <v>1045</v>
      </c>
      <c r="C38" s="1103">
        <v>624513</v>
      </c>
      <c r="D38" s="1103">
        <v>624513</v>
      </c>
      <c r="E38" s="1191">
        <v>0</v>
      </c>
      <c r="F38" s="1103">
        <v>0</v>
      </c>
      <c r="G38" s="1103">
        <v>0</v>
      </c>
      <c r="H38" s="1103">
        <v>0</v>
      </c>
      <c r="I38" s="1103">
        <v>0</v>
      </c>
      <c r="J38" s="1104">
        <v>0</v>
      </c>
      <c r="K38" s="1104">
        <v>0</v>
      </c>
      <c r="L38" s="1104">
        <v>0</v>
      </c>
      <c r="M38" s="1103">
        <v>22892900</v>
      </c>
      <c r="N38" s="1103">
        <v>22892900</v>
      </c>
      <c r="O38" s="1103">
        <v>0</v>
      </c>
      <c r="P38" s="1103">
        <v>0</v>
      </c>
      <c r="Q38" s="1103">
        <v>0</v>
      </c>
      <c r="R38" s="1103">
        <v>0</v>
      </c>
      <c r="S38" s="1103">
        <v>0</v>
      </c>
      <c r="T38" s="1103">
        <v>0</v>
      </c>
      <c r="U38" s="1103">
        <v>0</v>
      </c>
      <c r="V38" s="1103">
        <v>0</v>
      </c>
      <c r="W38" s="1103">
        <v>0</v>
      </c>
      <c r="X38" s="1103">
        <v>0</v>
      </c>
      <c r="Y38" s="1103">
        <v>0</v>
      </c>
      <c r="Z38" s="1191">
        <v>0</v>
      </c>
      <c r="AA38" s="1198">
        <v>31</v>
      </c>
    </row>
    <row r="39" spans="1:27" s="99" customFormat="1" ht="23.1" customHeight="1">
      <c r="A39" s="62">
        <v>32</v>
      </c>
      <c r="B39" s="61" t="s">
        <v>1046</v>
      </c>
      <c r="C39" s="1093">
        <v>903142</v>
      </c>
      <c r="D39" s="1093">
        <v>903142</v>
      </c>
      <c r="E39" s="1189">
        <v>0</v>
      </c>
      <c r="F39" s="1093">
        <v>0</v>
      </c>
      <c r="G39" s="1093">
        <v>0</v>
      </c>
      <c r="H39" s="1093">
        <v>0</v>
      </c>
      <c r="I39" s="1093">
        <v>0</v>
      </c>
      <c r="J39" s="1094">
        <v>0</v>
      </c>
      <c r="K39" s="1094">
        <v>0</v>
      </c>
      <c r="L39" s="1094">
        <v>0</v>
      </c>
      <c r="M39" s="1093">
        <v>43032000</v>
      </c>
      <c r="N39" s="1093">
        <v>43011770</v>
      </c>
      <c r="O39" s="1093">
        <v>0</v>
      </c>
      <c r="P39" s="1093">
        <v>0</v>
      </c>
      <c r="Q39" s="1093">
        <v>20230</v>
      </c>
      <c r="R39" s="1093">
        <v>0</v>
      </c>
      <c r="S39" s="1093">
        <v>0</v>
      </c>
      <c r="T39" s="1093">
        <v>0</v>
      </c>
      <c r="U39" s="1093">
        <v>0</v>
      </c>
      <c r="V39" s="1093">
        <v>0</v>
      </c>
      <c r="W39" s="1093">
        <v>0</v>
      </c>
      <c r="X39" s="1093">
        <v>0</v>
      </c>
      <c r="Y39" s="1093">
        <v>0</v>
      </c>
      <c r="Z39" s="1189">
        <v>0</v>
      </c>
      <c r="AA39" s="1197">
        <v>32</v>
      </c>
    </row>
    <row r="40" spans="1:27" s="99" customFormat="1" ht="23.1" customHeight="1">
      <c r="A40" s="62">
        <v>33</v>
      </c>
      <c r="B40" s="61" t="s">
        <v>1047</v>
      </c>
      <c r="C40" s="1093">
        <v>534345</v>
      </c>
      <c r="D40" s="1093">
        <v>534345</v>
      </c>
      <c r="E40" s="1189">
        <v>0</v>
      </c>
      <c r="F40" s="1093">
        <v>0</v>
      </c>
      <c r="G40" s="1093">
        <v>0</v>
      </c>
      <c r="H40" s="1093">
        <v>0</v>
      </c>
      <c r="I40" s="1093">
        <v>0</v>
      </c>
      <c r="J40" s="1094">
        <v>0</v>
      </c>
      <c r="K40" s="1094">
        <v>0</v>
      </c>
      <c r="L40" s="1094">
        <v>0</v>
      </c>
      <c r="M40" s="1093">
        <v>24258730</v>
      </c>
      <c r="N40" s="1093">
        <v>24258730</v>
      </c>
      <c r="O40" s="1093">
        <v>0</v>
      </c>
      <c r="P40" s="1093">
        <v>0</v>
      </c>
      <c r="Q40" s="1093">
        <v>0</v>
      </c>
      <c r="R40" s="1093">
        <v>0</v>
      </c>
      <c r="S40" s="1093">
        <v>0</v>
      </c>
      <c r="T40" s="1093">
        <v>0</v>
      </c>
      <c r="U40" s="1093">
        <v>0</v>
      </c>
      <c r="V40" s="1093">
        <v>0</v>
      </c>
      <c r="W40" s="1093">
        <v>0</v>
      </c>
      <c r="X40" s="1093">
        <v>0</v>
      </c>
      <c r="Y40" s="1093">
        <v>0</v>
      </c>
      <c r="Z40" s="1189">
        <v>0</v>
      </c>
      <c r="AA40" s="1197">
        <v>33</v>
      </c>
    </row>
    <row r="41" spans="1:27" s="99" customFormat="1" ht="23.1" customHeight="1">
      <c r="A41" s="62">
        <v>34</v>
      </c>
      <c r="B41" s="61" t="s">
        <v>1048</v>
      </c>
      <c r="C41" s="1093">
        <v>905007</v>
      </c>
      <c r="D41" s="1093">
        <v>905007</v>
      </c>
      <c r="E41" s="1189">
        <v>0</v>
      </c>
      <c r="F41" s="1093">
        <v>0</v>
      </c>
      <c r="G41" s="1093">
        <v>0</v>
      </c>
      <c r="H41" s="1093">
        <v>0</v>
      </c>
      <c r="I41" s="1093">
        <v>0</v>
      </c>
      <c r="J41" s="1094">
        <v>0</v>
      </c>
      <c r="K41" s="1094">
        <v>0</v>
      </c>
      <c r="L41" s="1094">
        <v>0</v>
      </c>
      <c r="M41" s="1093">
        <v>38462000</v>
      </c>
      <c r="N41" s="1093">
        <v>38462000</v>
      </c>
      <c r="O41" s="1093">
        <v>0</v>
      </c>
      <c r="P41" s="1093">
        <v>0</v>
      </c>
      <c r="Q41" s="1093">
        <v>0</v>
      </c>
      <c r="R41" s="1093">
        <v>0</v>
      </c>
      <c r="S41" s="1093">
        <v>0</v>
      </c>
      <c r="T41" s="1093">
        <v>0</v>
      </c>
      <c r="U41" s="1093">
        <v>0</v>
      </c>
      <c r="V41" s="1093">
        <v>0</v>
      </c>
      <c r="W41" s="1093">
        <v>0</v>
      </c>
      <c r="X41" s="1093">
        <v>0</v>
      </c>
      <c r="Y41" s="1093">
        <v>0</v>
      </c>
      <c r="Z41" s="1189">
        <v>0</v>
      </c>
      <c r="AA41" s="1197">
        <v>34</v>
      </c>
    </row>
    <row r="42" spans="1:27" s="99" customFormat="1" ht="23.1" customHeight="1">
      <c r="A42" s="62">
        <v>35</v>
      </c>
      <c r="B42" s="72" t="s">
        <v>1049</v>
      </c>
      <c r="C42" s="1098">
        <v>1109748</v>
      </c>
      <c r="D42" s="1098">
        <v>1109748</v>
      </c>
      <c r="E42" s="1190">
        <v>0</v>
      </c>
      <c r="F42" s="1098">
        <v>0</v>
      </c>
      <c r="G42" s="1098">
        <v>0</v>
      </c>
      <c r="H42" s="1098">
        <v>0</v>
      </c>
      <c r="I42" s="1098">
        <v>0</v>
      </c>
      <c r="J42" s="1099">
        <v>0</v>
      </c>
      <c r="K42" s="1099">
        <v>0</v>
      </c>
      <c r="L42" s="1099">
        <v>0</v>
      </c>
      <c r="M42" s="1098">
        <v>40083260</v>
      </c>
      <c r="N42" s="1098">
        <v>40083260</v>
      </c>
      <c r="O42" s="1098">
        <v>0</v>
      </c>
      <c r="P42" s="1098">
        <v>0</v>
      </c>
      <c r="Q42" s="1098">
        <v>0</v>
      </c>
      <c r="R42" s="1098">
        <v>0</v>
      </c>
      <c r="S42" s="1098">
        <v>0</v>
      </c>
      <c r="T42" s="1098">
        <v>0</v>
      </c>
      <c r="U42" s="1098">
        <v>0</v>
      </c>
      <c r="V42" s="1098">
        <v>0</v>
      </c>
      <c r="W42" s="1098">
        <v>0</v>
      </c>
      <c r="X42" s="1098">
        <v>0</v>
      </c>
      <c r="Y42" s="1098">
        <v>0</v>
      </c>
      <c r="Z42" s="1190">
        <v>0</v>
      </c>
      <c r="AA42" s="1197">
        <v>35</v>
      </c>
    </row>
    <row r="43" spans="1:27" s="99" customFormat="1" ht="23.1" customHeight="1">
      <c r="A43" s="66">
        <v>36</v>
      </c>
      <c r="B43" s="58" t="s">
        <v>1050</v>
      </c>
      <c r="C43" s="1103">
        <v>649503</v>
      </c>
      <c r="D43" s="1103">
        <v>649503</v>
      </c>
      <c r="E43" s="1191">
        <v>0</v>
      </c>
      <c r="F43" s="1103">
        <v>0</v>
      </c>
      <c r="G43" s="1103">
        <v>0</v>
      </c>
      <c r="H43" s="1103">
        <v>0</v>
      </c>
      <c r="I43" s="1103">
        <v>0</v>
      </c>
      <c r="J43" s="1104">
        <v>0</v>
      </c>
      <c r="K43" s="1104">
        <v>0</v>
      </c>
      <c r="L43" s="1104">
        <v>0</v>
      </c>
      <c r="M43" s="1103">
        <v>36431230</v>
      </c>
      <c r="N43" s="1103">
        <v>36851230</v>
      </c>
      <c r="O43" s="1103">
        <v>420000</v>
      </c>
      <c r="P43" s="1103">
        <v>0</v>
      </c>
      <c r="Q43" s="1103">
        <v>0</v>
      </c>
      <c r="R43" s="1103">
        <v>0</v>
      </c>
      <c r="S43" s="1103">
        <v>0</v>
      </c>
      <c r="T43" s="1103">
        <v>0</v>
      </c>
      <c r="U43" s="1103">
        <v>0</v>
      </c>
      <c r="V43" s="1103">
        <v>0</v>
      </c>
      <c r="W43" s="1103">
        <v>0</v>
      </c>
      <c r="X43" s="1103">
        <v>0</v>
      </c>
      <c r="Y43" s="1103">
        <v>0</v>
      </c>
      <c r="Z43" s="1191">
        <v>0</v>
      </c>
      <c r="AA43" s="1198">
        <v>36</v>
      </c>
    </row>
    <row r="44" spans="1:27" s="99" customFormat="1" ht="23.1" customHeight="1">
      <c r="A44" s="62">
        <v>37</v>
      </c>
      <c r="B44" s="61" t="s">
        <v>1051</v>
      </c>
      <c r="C44" s="1093">
        <v>1940085</v>
      </c>
      <c r="D44" s="1093">
        <v>1940085</v>
      </c>
      <c r="E44" s="1189">
        <v>0</v>
      </c>
      <c r="F44" s="1093">
        <v>0</v>
      </c>
      <c r="G44" s="1093">
        <v>0</v>
      </c>
      <c r="H44" s="1093">
        <v>0</v>
      </c>
      <c r="I44" s="1093">
        <v>0</v>
      </c>
      <c r="J44" s="1094">
        <v>0</v>
      </c>
      <c r="K44" s="1094">
        <v>0</v>
      </c>
      <c r="L44" s="1094">
        <v>0</v>
      </c>
      <c r="M44" s="1093">
        <v>62302706</v>
      </c>
      <c r="N44" s="1093">
        <v>62302706</v>
      </c>
      <c r="O44" s="1093">
        <v>0</v>
      </c>
      <c r="P44" s="1093">
        <v>0</v>
      </c>
      <c r="Q44" s="1093">
        <v>0</v>
      </c>
      <c r="R44" s="1093">
        <v>0</v>
      </c>
      <c r="S44" s="1093">
        <v>0</v>
      </c>
      <c r="T44" s="1093">
        <v>0</v>
      </c>
      <c r="U44" s="1093">
        <v>0</v>
      </c>
      <c r="V44" s="1093">
        <v>0</v>
      </c>
      <c r="W44" s="1093">
        <v>0</v>
      </c>
      <c r="X44" s="1093">
        <v>0</v>
      </c>
      <c r="Y44" s="1093">
        <v>0</v>
      </c>
      <c r="Z44" s="1189">
        <v>0</v>
      </c>
      <c r="AA44" s="1197">
        <v>37</v>
      </c>
    </row>
    <row r="45" spans="1:27" s="99" customFormat="1" ht="23.1" customHeight="1">
      <c r="A45" s="62">
        <v>38</v>
      </c>
      <c r="B45" s="61" t="s">
        <v>1052</v>
      </c>
      <c r="C45" s="1093">
        <v>393676</v>
      </c>
      <c r="D45" s="1093">
        <v>393676</v>
      </c>
      <c r="E45" s="1189">
        <v>0</v>
      </c>
      <c r="F45" s="1093">
        <v>0</v>
      </c>
      <c r="G45" s="1093">
        <v>0</v>
      </c>
      <c r="H45" s="1093">
        <v>0</v>
      </c>
      <c r="I45" s="1093">
        <v>0</v>
      </c>
      <c r="J45" s="1094">
        <v>0</v>
      </c>
      <c r="K45" s="1094">
        <v>0</v>
      </c>
      <c r="L45" s="1094">
        <v>0</v>
      </c>
      <c r="M45" s="1093">
        <v>16580000</v>
      </c>
      <c r="N45" s="1093">
        <v>16580000</v>
      </c>
      <c r="O45" s="1093">
        <v>0</v>
      </c>
      <c r="P45" s="1093">
        <v>0</v>
      </c>
      <c r="Q45" s="1093">
        <v>0</v>
      </c>
      <c r="R45" s="1093">
        <v>0</v>
      </c>
      <c r="S45" s="1093">
        <v>0</v>
      </c>
      <c r="T45" s="1093">
        <v>0</v>
      </c>
      <c r="U45" s="1093">
        <v>0</v>
      </c>
      <c r="V45" s="1093">
        <v>0</v>
      </c>
      <c r="W45" s="1093">
        <v>0</v>
      </c>
      <c r="X45" s="1093">
        <v>0</v>
      </c>
      <c r="Y45" s="1093">
        <v>0</v>
      </c>
      <c r="Z45" s="1189">
        <v>0</v>
      </c>
      <c r="AA45" s="1197">
        <v>38</v>
      </c>
    </row>
    <row r="46" spans="1:27" s="99" customFormat="1" ht="23.1" customHeight="1">
      <c r="A46" s="62">
        <v>39</v>
      </c>
      <c r="B46" s="61" t="s">
        <v>1053</v>
      </c>
      <c r="C46" s="1093">
        <v>195523</v>
      </c>
      <c r="D46" s="1093">
        <v>195523</v>
      </c>
      <c r="E46" s="1189">
        <v>0</v>
      </c>
      <c r="F46" s="1093">
        <v>0</v>
      </c>
      <c r="G46" s="1093">
        <v>0</v>
      </c>
      <c r="H46" s="1093">
        <v>0</v>
      </c>
      <c r="I46" s="1093">
        <v>0</v>
      </c>
      <c r="J46" s="1094">
        <v>0</v>
      </c>
      <c r="K46" s="1094">
        <v>0</v>
      </c>
      <c r="L46" s="1094">
        <v>0</v>
      </c>
      <c r="M46" s="1093">
        <v>11590000</v>
      </c>
      <c r="N46" s="1093">
        <v>11590000</v>
      </c>
      <c r="O46" s="1093">
        <v>0</v>
      </c>
      <c r="P46" s="1093">
        <v>0</v>
      </c>
      <c r="Q46" s="1093">
        <v>0</v>
      </c>
      <c r="R46" s="1093">
        <v>0</v>
      </c>
      <c r="S46" s="1093">
        <v>0</v>
      </c>
      <c r="T46" s="1093">
        <v>0</v>
      </c>
      <c r="U46" s="1093">
        <v>0</v>
      </c>
      <c r="V46" s="1093">
        <v>0</v>
      </c>
      <c r="W46" s="1093">
        <v>0</v>
      </c>
      <c r="X46" s="1093">
        <v>0</v>
      </c>
      <c r="Y46" s="1093">
        <v>0</v>
      </c>
      <c r="Z46" s="1189">
        <v>0</v>
      </c>
      <c r="AA46" s="1197">
        <v>39</v>
      </c>
    </row>
    <row r="47" spans="1:27" s="99" customFormat="1" ht="23.1" customHeight="1">
      <c r="A47" s="62">
        <v>42</v>
      </c>
      <c r="B47" s="61" t="s">
        <v>1054</v>
      </c>
      <c r="C47" s="1098">
        <v>188895</v>
      </c>
      <c r="D47" s="1098">
        <v>188895</v>
      </c>
      <c r="E47" s="1190">
        <v>0</v>
      </c>
      <c r="F47" s="1098">
        <v>0</v>
      </c>
      <c r="G47" s="1098">
        <v>0</v>
      </c>
      <c r="H47" s="1098">
        <v>0</v>
      </c>
      <c r="I47" s="1098">
        <v>0</v>
      </c>
      <c r="J47" s="1099">
        <v>0</v>
      </c>
      <c r="K47" s="1099">
        <v>0</v>
      </c>
      <c r="L47" s="1099">
        <v>0</v>
      </c>
      <c r="M47" s="1098">
        <v>10090000</v>
      </c>
      <c r="N47" s="1098">
        <v>10090000</v>
      </c>
      <c r="O47" s="1098">
        <v>0</v>
      </c>
      <c r="P47" s="1098">
        <v>0</v>
      </c>
      <c r="Q47" s="1098">
        <v>0</v>
      </c>
      <c r="R47" s="1098">
        <v>0</v>
      </c>
      <c r="S47" s="1098">
        <v>0</v>
      </c>
      <c r="T47" s="1098">
        <v>0</v>
      </c>
      <c r="U47" s="1098">
        <v>0</v>
      </c>
      <c r="V47" s="1098">
        <v>0</v>
      </c>
      <c r="W47" s="1098">
        <v>0</v>
      </c>
      <c r="X47" s="1098">
        <v>0</v>
      </c>
      <c r="Y47" s="1098">
        <v>0</v>
      </c>
      <c r="Z47" s="1190">
        <v>0</v>
      </c>
      <c r="AA47" s="1197">
        <v>42</v>
      </c>
    </row>
    <row r="48" spans="1:27" s="99" customFormat="1" ht="23.1" customHeight="1">
      <c r="A48" s="68">
        <v>43</v>
      </c>
      <c r="B48" s="58" t="s">
        <v>1055</v>
      </c>
      <c r="C48" s="1103">
        <v>464124</v>
      </c>
      <c r="D48" s="1103">
        <v>464124</v>
      </c>
      <c r="E48" s="1191">
        <v>0</v>
      </c>
      <c r="F48" s="1103">
        <v>0</v>
      </c>
      <c r="G48" s="1103">
        <v>0</v>
      </c>
      <c r="H48" s="1103">
        <v>0</v>
      </c>
      <c r="I48" s="1103">
        <v>0</v>
      </c>
      <c r="J48" s="1104">
        <v>0</v>
      </c>
      <c r="K48" s="1104">
        <v>0</v>
      </c>
      <c r="L48" s="1104">
        <v>0</v>
      </c>
      <c r="M48" s="1103">
        <v>35982000</v>
      </c>
      <c r="N48" s="1103">
        <v>35982000</v>
      </c>
      <c r="O48" s="1103">
        <v>0</v>
      </c>
      <c r="P48" s="1103">
        <v>0</v>
      </c>
      <c r="Q48" s="1103">
        <v>0</v>
      </c>
      <c r="R48" s="1103">
        <v>0</v>
      </c>
      <c r="S48" s="1103">
        <v>0</v>
      </c>
      <c r="T48" s="1103">
        <v>0</v>
      </c>
      <c r="U48" s="1103">
        <v>0</v>
      </c>
      <c r="V48" s="1103">
        <v>0</v>
      </c>
      <c r="W48" s="1103">
        <v>0</v>
      </c>
      <c r="X48" s="1103">
        <v>0</v>
      </c>
      <c r="Y48" s="1103">
        <v>0</v>
      </c>
      <c r="Z48" s="1191">
        <v>0</v>
      </c>
      <c r="AA48" s="1199">
        <v>43</v>
      </c>
    </row>
    <row r="49" spans="1:27" s="99" customFormat="1" ht="23.1" customHeight="1">
      <c r="A49" s="62">
        <v>44</v>
      </c>
      <c r="B49" s="61" t="s">
        <v>1056</v>
      </c>
      <c r="C49" s="1093">
        <v>68254</v>
      </c>
      <c r="D49" s="1093">
        <v>68254</v>
      </c>
      <c r="E49" s="1189">
        <v>0</v>
      </c>
      <c r="F49" s="1093">
        <v>0</v>
      </c>
      <c r="G49" s="1093">
        <v>0</v>
      </c>
      <c r="H49" s="1093">
        <v>0</v>
      </c>
      <c r="I49" s="1093">
        <v>0</v>
      </c>
      <c r="J49" s="1094">
        <v>0</v>
      </c>
      <c r="K49" s="1094">
        <v>0</v>
      </c>
      <c r="L49" s="1094">
        <v>0</v>
      </c>
      <c r="M49" s="1093">
        <v>14812000</v>
      </c>
      <c r="N49" s="1093">
        <v>14812000</v>
      </c>
      <c r="O49" s="1093">
        <v>0</v>
      </c>
      <c r="P49" s="1093">
        <v>0</v>
      </c>
      <c r="Q49" s="1093">
        <v>0</v>
      </c>
      <c r="R49" s="1093">
        <v>0</v>
      </c>
      <c r="S49" s="1093">
        <v>0</v>
      </c>
      <c r="T49" s="1093">
        <v>0</v>
      </c>
      <c r="U49" s="1093">
        <v>0</v>
      </c>
      <c r="V49" s="1093">
        <v>0</v>
      </c>
      <c r="W49" s="1093">
        <v>0</v>
      </c>
      <c r="X49" s="1093">
        <v>0</v>
      </c>
      <c r="Y49" s="1093">
        <v>0</v>
      </c>
      <c r="Z49" s="1189">
        <v>0</v>
      </c>
      <c r="AA49" s="1197">
        <v>44</v>
      </c>
    </row>
    <row r="50" spans="1:27" s="99" customFormat="1" ht="23.1" customHeight="1">
      <c r="A50" s="62">
        <v>45</v>
      </c>
      <c r="B50" s="61" t="s">
        <v>1057</v>
      </c>
      <c r="C50" s="1093">
        <v>0</v>
      </c>
      <c r="D50" s="1093">
        <v>0</v>
      </c>
      <c r="E50" s="1189">
        <v>0</v>
      </c>
      <c r="F50" s="1093">
        <v>0</v>
      </c>
      <c r="G50" s="1093">
        <v>0</v>
      </c>
      <c r="H50" s="1093">
        <v>0</v>
      </c>
      <c r="I50" s="1093">
        <v>0</v>
      </c>
      <c r="J50" s="1094">
        <v>0</v>
      </c>
      <c r="K50" s="1094">
        <v>0</v>
      </c>
      <c r="L50" s="1094">
        <v>0</v>
      </c>
      <c r="M50" s="1093">
        <v>2290000</v>
      </c>
      <c r="N50" s="1093">
        <v>2290000</v>
      </c>
      <c r="O50" s="1093">
        <v>0</v>
      </c>
      <c r="P50" s="1093">
        <v>0</v>
      </c>
      <c r="Q50" s="1093">
        <v>0</v>
      </c>
      <c r="R50" s="1093">
        <v>0</v>
      </c>
      <c r="S50" s="1093">
        <v>0</v>
      </c>
      <c r="T50" s="1093">
        <v>0</v>
      </c>
      <c r="U50" s="1093">
        <v>0</v>
      </c>
      <c r="V50" s="1093">
        <v>0</v>
      </c>
      <c r="W50" s="1093">
        <v>0</v>
      </c>
      <c r="X50" s="1093">
        <v>0</v>
      </c>
      <c r="Y50" s="1093">
        <v>0</v>
      </c>
      <c r="Z50" s="1189">
        <v>0</v>
      </c>
      <c r="AA50" s="1197">
        <v>45</v>
      </c>
    </row>
    <row r="51" spans="1:27" s="99" customFormat="1" ht="23.1" customHeight="1">
      <c r="A51" s="62">
        <v>46</v>
      </c>
      <c r="B51" s="61" t="s">
        <v>1058</v>
      </c>
      <c r="C51" s="1093">
        <v>906715</v>
      </c>
      <c r="D51" s="1093">
        <v>906715</v>
      </c>
      <c r="E51" s="1189">
        <v>0</v>
      </c>
      <c r="F51" s="1093">
        <v>0</v>
      </c>
      <c r="G51" s="1093">
        <v>0</v>
      </c>
      <c r="H51" s="1093">
        <v>0</v>
      </c>
      <c r="I51" s="1093">
        <v>0</v>
      </c>
      <c r="J51" s="1094">
        <v>0</v>
      </c>
      <c r="K51" s="1094">
        <v>0</v>
      </c>
      <c r="L51" s="1094">
        <v>0</v>
      </c>
      <c r="M51" s="1093">
        <v>23324538</v>
      </c>
      <c r="N51" s="1093">
        <v>23324538</v>
      </c>
      <c r="O51" s="1093">
        <v>0</v>
      </c>
      <c r="P51" s="1093">
        <v>0</v>
      </c>
      <c r="Q51" s="1093">
        <v>0</v>
      </c>
      <c r="R51" s="1093">
        <v>0</v>
      </c>
      <c r="S51" s="1093">
        <v>0</v>
      </c>
      <c r="T51" s="1093">
        <v>0</v>
      </c>
      <c r="U51" s="1093">
        <v>0</v>
      </c>
      <c r="V51" s="1093">
        <v>0</v>
      </c>
      <c r="W51" s="1093">
        <v>0</v>
      </c>
      <c r="X51" s="1093">
        <v>0</v>
      </c>
      <c r="Y51" s="1093">
        <v>0</v>
      </c>
      <c r="Z51" s="1189">
        <v>0</v>
      </c>
      <c r="AA51" s="1197">
        <v>46</v>
      </c>
    </row>
    <row r="52" spans="1:27" s="99" customFormat="1" ht="23.1" customHeight="1">
      <c r="A52" s="62">
        <v>47</v>
      </c>
      <c r="B52" s="61" t="s">
        <v>1059</v>
      </c>
      <c r="C52" s="1098">
        <v>692758</v>
      </c>
      <c r="D52" s="1098">
        <v>692758</v>
      </c>
      <c r="E52" s="1190">
        <v>0</v>
      </c>
      <c r="F52" s="1098">
        <v>0</v>
      </c>
      <c r="G52" s="1098">
        <v>0</v>
      </c>
      <c r="H52" s="1098">
        <v>0</v>
      </c>
      <c r="I52" s="1098">
        <v>0</v>
      </c>
      <c r="J52" s="1099">
        <v>0</v>
      </c>
      <c r="K52" s="1099">
        <v>0</v>
      </c>
      <c r="L52" s="1099">
        <v>0</v>
      </c>
      <c r="M52" s="1098">
        <v>18974000</v>
      </c>
      <c r="N52" s="1098">
        <v>18954438</v>
      </c>
      <c r="O52" s="1098">
        <v>0</v>
      </c>
      <c r="P52" s="1098">
        <v>0</v>
      </c>
      <c r="Q52" s="1098">
        <v>19562</v>
      </c>
      <c r="R52" s="1098">
        <v>0</v>
      </c>
      <c r="S52" s="1098">
        <v>0</v>
      </c>
      <c r="T52" s="1098">
        <v>0</v>
      </c>
      <c r="U52" s="1098">
        <v>0</v>
      </c>
      <c r="V52" s="1098">
        <v>0</v>
      </c>
      <c r="W52" s="1098">
        <v>0</v>
      </c>
      <c r="X52" s="1098">
        <v>0</v>
      </c>
      <c r="Y52" s="1098">
        <v>0</v>
      </c>
      <c r="Z52" s="1190">
        <v>0</v>
      </c>
      <c r="AA52" s="1197">
        <v>47</v>
      </c>
    </row>
    <row r="53" spans="1:27" s="99" customFormat="1" ht="23.1" customHeight="1">
      <c r="A53" s="66">
        <v>49</v>
      </c>
      <c r="B53" s="58" t="s">
        <v>1060</v>
      </c>
      <c r="C53" s="1103">
        <v>0</v>
      </c>
      <c r="D53" s="1103">
        <v>0</v>
      </c>
      <c r="E53" s="1191">
        <v>0</v>
      </c>
      <c r="F53" s="1103">
        <v>0</v>
      </c>
      <c r="G53" s="1103">
        <v>0</v>
      </c>
      <c r="H53" s="1103">
        <v>0</v>
      </c>
      <c r="I53" s="1103">
        <v>0</v>
      </c>
      <c r="J53" s="1104">
        <v>0</v>
      </c>
      <c r="K53" s="1104">
        <v>0</v>
      </c>
      <c r="L53" s="1104">
        <v>0</v>
      </c>
      <c r="M53" s="1103">
        <v>5300000</v>
      </c>
      <c r="N53" s="1103">
        <v>5300000</v>
      </c>
      <c r="O53" s="1103">
        <v>0</v>
      </c>
      <c r="P53" s="1103">
        <v>0</v>
      </c>
      <c r="Q53" s="1103">
        <v>0</v>
      </c>
      <c r="R53" s="1103">
        <v>0</v>
      </c>
      <c r="S53" s="1103">
        <v>0</v>
      </c>
      <c r="T53" s="1103">
        <v>0</v>
      </c>
      <c r="U53" s="1103">
        <v>0</v>
      </c>
      <c r="V53" s="1103">
        <v>0</v>
      </c>
      <c r="W53" s="1103">
        <v>0</v>
      </c>
      <c r="X53" s="1103">
        <v>0</v>
      </c>
      <c r="Y53" s="1103">
        <v>0</v>
      </c>
      <c r="Z53" s="1191">
        <v>0</v>
      </c>
      <c r="AA53" s="1198">
        <v>49</v>
      </c>
    </row>
    <row r="54" spans="1:27" s="99" customFormat="1" ht="23.1" customHeight="1">
      <c r="A54" s="62">
        <v>50</v>
      </c>
      <c r="B54" s="61" t="s">
        <v>1061</v>
      </c>
      <c r="C54" s="1093">
        <v>59940</v>
      </c>
      <c r="D54" s="1093">
        <v>59940</v>
      </c>
      <c r="E54" s="1189">
        <v>0</v>
      </c>
      <c r="F54" s="1093">
        <v>0</v>
      </c>
      <c r="G54" s="1093">
        <v>0</v>
      </c>
      <c r="H54" s="1093">
        <v>0</v>
      </c>
      <c r="I54" s="1093">
        <v>0</v>
      </c>
      <c r="J54" s="1094">
        <v>0</v>
      </c>
      <c r="K54" s="1094">
        <v>0</v>
      </c>
      <c r="L54" s="1094">
        <v>0</v>
      </c>
      <c r="M54" s="1093">
        <v>4051080</v>
      </c>
      <c r="N54" s="1093">
        <v>4051080</v>
      </c>
      <c r="O54" s="1093">
        <v>0</v>
      </c>
      <c r="P54" s="1093">
        <v>0</v>
      </c>
      <c r="Q54" s="1093">
        <v>0</v>
      </c>
      <c r="R54" s="1093">
        <v>0</v>
      </c>
      <c r="S54" s="1093">
        <v>0</v>
      </c>
      <c r="T54" s="1093">
        <v>0</v>
      </c>
      <c r="U54" s="1093">
        <v>0</v>
      </c>
      <c r="V54" s="1093">
        <v>0</v>
      </c>
      <c r="W54" s="1093">
        <v>0</v>
      </c>
      <c r="X54" s="1093">
        <v>0</v>
      </c>
      <c r="Y54" s="1093">
        <v>0</v>
      </c>
      <c r="Z54" s="1189">
        <v>0</v>
      </c>
      <c r="AA54" s="1197">
        <v>50</v>
      </c>
    </row>
    <row r="55" spans="1:27" s="99" customFormat="1" ht="23.1" customHeight="1">
      <c r="A55" s="62">
        <v>51</v>
      </c>
      <c r="B55" s="61" t="s">
        <v>1062</v>
      </c>
      <c r="C55" s="1093">
        <v>147553</v>
      </c>
      <c r="D55" s="1093">
        <v>147553</v>
      </c>
      <c r="E55" s="1189">
        <v>0</v>
      </c>
      <c r="F55" s="1093">
        <v>0</v>
      </c>
      <c r="G55" s="1093">
        <v>0</v>
      </c>
      <c r="H55" s="1093">
        <v>0</v>
      </c>
      <c r="I55" s="1093">
        <v>0</v>
      </c>
      <c r="J55" s="1094">
        <v>0</v>
      </c>
      <c r="K55" s="1094">
        <v>0</v>
      </c>
      <c r="L55" s="1094">
        <v>0</v>
      </c>
      <c r="M55" s="1093">
        <v>7610000</v>
      </c>
      <c r="N55" s="1093">
        <v>7610000</v>
      </c>
      <c r="O55" s="1093">
        <v>0</v>
      </c>
      <c r="P55" s="1093">
        <v>0</v>
      </c>
      <c r="Q55" s="1093">
        <v>0</v>
      </c>
      <c r="R55" s="1093">
        <v>0</v>
      </c>
      <c r="S55" s="1093">
        <v>0</v>
      </c>
      <c r="T55" s="1093">
        <v>0</v>
      </c>
      <c r="U55" s="1093">
        <v>0</v>
      </c>
      <c r="V55" s="1093">
        <v>0</v>
      </c>
      <c r="W55" s="1093">
        <v>0</v>
      </c>
      <c r="X55" s="1093">
        <v>0</v>
      </c>
      <c r="Y55" s="1093">
        <v>0</v>
      </c>
      <c r="Z55" s="1189">
        <v>0</v>
      </c>
      <c r="AA55" s="1197">
        <v>51</v>
      </c>
    </row>
    <row r="56" spans="1:27" s="99" customFormat="1" ht="23.1" customHeight="1">
      <c r="A56" s="62">
        <v>52</v>
      </c>
      <c r="B56" s="61" t="s">
        <v>1063</v>
      </c>
      <c r="C56" s="1093">
        <v>84582</v>
      </c>
      <c r="D56" s="1093">
        <v>84582</v>
      </c>
      <c r="E56" s="1189">
        <v>0</v>
      </c>
      <c r="F56" s="1093">
        <v>0</v>
      </c>
      <c r="G56" s="1093">
        <v>0</v>
      </c>
      <c r="H56" s="1093">
        <v>0</v>
      </c>
      <c r="I56" s="1093">
        <v>0</v>
      </c>
      <c r="J56" s="1094">
        <v>0</v>
      </c>
      <c r="K56" s="1094">
        <v>0</v>
      </c>
      <c r="L56" s="1094">
        <v>0</v>
      </c>
      <c r="M56" s="1093">
        <v>2730000</v>
      </c>
      <c r="N56" s="1093">
        <v>2730000</v>
      </c>
      <c r="O56" s="1093">
        <v>0</v>
      </c>
      <c r="P56" s="1093">
        <v>0</v>
      </c>
      <c r="Q56" s="1093">
        <v>0</v>
      </c>
      <c r="R56" s="1093">
        <v>0</v>
      </c>
      <c r="S56" s="1093">
        <v>0</v>
      </c>
      <c r="T56" s="1093">
        <v>0</v>
      </c>
      <c r="U56" s="1093">
        <v>0</v>
      </c>
      <c r="V56" s="1093">
        <v>0</v>
      </c>
      <c r="W56" s="1093">
        <v>0</v>
      </c>
      <c r="X56" s="1093">
        <v>0</v>
      </c>
      <c r="Y56" s="1093">
        <v>0</v>
      </c>
      <c r="Z56" s="1189">
        <v>0</v>
      </c>
      <c r="AA56" s="1197">
        <v>52</v>
      </c>
    </row>
    <row r="57" spans="1:27" s="99" customFormat="1" ht="23.1" customHeight="1" thickBot="1">
      <c r="A57" s="77">
        <v>54</v>
      </c>
      <c r="B57" s="78" t="s">
        <v>1064</v>
      </c>
      <c r="C57" s="1108">
        <v>455028</v>
      </c>
      <c r="D57" s="1108">
        <v>455028</v>
      </c>
      <c r="E57" s="1192">
        <v>0</v>
      </c>
      <c r="F57" s="1108">
        <v>0</v>
      </c>
      <c r="G57" s="1108">
        <v>0</v>
      </c>
      <c r="H57" s="1108">
        <v>0</v>
      </c>
      <c r="I57" s="1108">
        <v>0</v>
      </c>
      <c r="J57" s="1109">
        <v>0</v>
      </c>
      <c r="K57" s="1109">
        <v>0</v>
      </c>
      <c r="L57" s="1109">
        <v>0</v>
      </c>
      <c r="M57" s="1108">
        <v>4570000</v>
      </c>
      <c r="N57" s="1108">
        <v>4570000</v>
      </c>
      <c r="O57" s="1108">
        <v>0</v>
      </c>
      <c r="P57" s="1108">
        <v>0</v>
      </c>
      <c r="Q57" s="1108">
        <v>0</v>
      </c>
      <c r="R57" s="1108">
        <v>0</v>
      </c>
      <c r="S57" s="1108">
        <v>0</v>
      </c>
      <c r="T57" s="1108">
        <v>0</v>
      </c>
      <c r="U57" s="1108">
        <v>0</v>
      </c>
      <c r="V57" s="1108">
        <v>0</v>
      </c>
      <c r="W57" s="1108">
        <v>0</v>
      </c>
      <c r="X57" s="1108">
        <v>0</v>
      </c>
      <c r="Y57" s="1108">
        <v>0</v>
      </c>
      <c r="Z57" s="1192">
        <v>0</v>
      </c>
      <c r="AA57" s="1202">
        <v>54</v>
      </c>
    </row>
    <row r="58" spans="1:27" s="99" customFormat="1" ht="23.1" customHeight="1">
      <c r="A58" s="62">
        <v>55</v>
      </c>
      <c r="B58" s="61" t="s">
        <v>1065</v>
      </c>
      <c r="C58" s="1093">
        <v>112264</v>
      </c>
      <c r="D58" s="1093">
        <v>112264</v>
      </c>
      <c r="E58" s="1189">
        <v>0</v>
      </c>
      <c r="F58" s="1093">
        <v>0</v>
      </c>
      <c r="G58" s="1093">
        <v>0</v>
      </c>
      <c r="H58" s="1093">
        <v>0</v>
      </c>
      <c r="I58" s="1093">
        <v>0</v>
      </c>
      <c r="J58" s="1094">
        <v>0</v>
      </c>
      <c r="K58" s="1094">
        <v>0</v>
      </c>
      <c r="L58" s="1094">
        <v>0</v>
      </c>
      <c r="M58" s="1093">
        <v>4761050</v>
      </c>
      <c r="N58" s="1093">
        <v>4761050</v>
      </c>
      <c r="O58" s="1093">
        <v>0</v>
      </c>
      <c r="P58" s="1093">
        <v>0</v>
      </c>
      <c r="Q58" s="1093">
        <v>0</v>
      </c>
      <c r="R58" s="1093">
        <v>0</v>
      </c>
      <c r="S58" s="1093">
        <v>0</v>
      </c>
      <c r="T58" s="1093">
        <v>0</v>
      </c>
      <c r="U58" s="1093">
        <v>0</v>
      </c>
      <c r="V58" s="1093">
        <v>0</v>
      </c>
      <c r="W58" s="1093">
        <v>0</v>
      </c>
      <c r="X58" s="1093">
        <v>0</v>
      </c>
      <c r="Y58" s="1093">
        <v>0</v>
      </c>
      <c r="Z58" s="1189">
        <v>0</v>
      </c>
      <c r="AA58" s="1197">
        <v>55</v>
      </c>
    </row>
    <row r="59" spans="1:27" s="99" customFormat="1" ht="23.1" customHeight="1">
      <c r="A59" s="62">
        <v>56</v>
      </c>
      <c r="B59" s="61" t="s">
        <v>1066</v>
      </c>
      <c r="C59" s="1093">
        <v>181958</v>
      </c>
      <c r="D59" s="1093">
        <v>181958</v>
      </c>
      <c r="E59" s="1189">
        <v>0</v>
      </c>
      <c r="F59" s="1093">
        <v>0</v>
      </c>
      <c r="G59" s="1093">
        <v>0</v>
      </c>
      <c r="H59" s="1093">
        <v>0</v>
      </c>
      <c r="I59" s="1093">
        <v>0</v>
      </c>
      <c r="J59" s="1094">
        <v>0</v>
      </c>
      <c r="K59" s="1094">
        <v>0</v>
      </c>
      <c r="L59" s="1094">
        <v>0</v>
      </c>
      <c r="M59" s="1093">
        <v>3364000</v>
      </c>
      <c r="N59" s="1093">
        <v>3364000</v>
      </c>
      <c r="O59" s="1093">
        <v>0</v>
      </c>
      <c r="P59" s="1093">
        <v>0</v>
      </c>
      <c r="Q59" s="1093">
        <v>0</v>
      </c>
      <c r="R59" s="1093">
        <v>0</v>
      </c>
      <c r="S59" s="1093">
        <v>0</v>
      </c>
      <c r="T59" s="1093">
        <v>0</v>
      </c>
      <c r="U59" s="1093">
        <v>0</v>
      </c>
      <c r="V59" s="1093">
        <v>0</v>
      </c>
      <c r="W59" s="1093">
        <v>0</v>
      </c>
      <c r="X59" s="1093">
        <v>0</v>
      </c>
      <c r="Y59" s="1093">
        <v>0</v>
      </c>
      <c r="Z59" s="1189">
        <v>0</v>
      </c>
      <c r="AA59" s="1197">
        <v>56</v>
      </c>
    </row>
    <row r="60" spans="1:27" s="99" customFormat="1" ht="23.1" customHeight="1">
      <c r="A60" s="62">
        <v>57</v>
      </c>
      <c r="B60" s="61" t="s">
        <v>1067</v>
      </c>
      <c r="C60" s="1093">
        <v>0</v>
      </c>
      <c r="D60" s="1093">
        <v>0</v>
      </c>
      <c r="E60" s="1189">
        <v>0</v>
      </c>
      <c r="F60" s="1093">
        <v>0</v>
      </c>
      <c r="G60" s="1093">
        <v>0</v>
      </c>
      <c r="H60" s="1093">
        <v>0</v>
      </c>
      <c r="I60" s="1093">
        <v>0</v>
      </c>
      <c r="J60" s="1094">
        <v>0</v>
      </c>
      <c r="K60" s="1094">
        <v>0</v>
      </c>
      <c r="L60" s="1094">
        <v>0</v>
      </c>
      <c r="M60" s="1093">
        <v>1910000</v>
      </c>
      <c r="N60" s="1093">
        <v>2330000</v>
      </c>
      <c r="O60" s="1093">
        <v>0</v>
      </c>
      <c r="P60" s="1093">
        <v>420000</v>
      </c>
      <c r="Q60" s="1093">
        <v>0</v>
      </c>
      <c r="R60" s="1093">
        <v>0</v>
      </c>
      <c r="S60" s="1093">
        <v>0</v>
      </c>
      <c r="T60" s="1093">
        <v>0</v>
      </c>
      <c r="U60" s="1093">
        <v>0</v>
      </c>
      <c r="V60" s="1093">
        <v>0</v>
      </c>
      <c r="W60" s="1093">
        <v>0</v>
      </c>
      <c r="X60" s="1093">
        <v>0</v>
      </c>
      <c r="Y60" s="1093">
        <v>0</v>
      </c>
      <c r="Z60" s="1189">
        <v>0</v>
      </c>
      <c r="AA60" s="1197">
        <v>57</v>
      </c>
    </row>
    <row r="61" spans="1:27" s="99" customFormat="1" ht="23.1" customHeight="1">
      <c r="A61" s="62">
        <v>58</v>
      </c>
      <c r="B61" s="61" t="s">
        <v>1068</v>
      </c>
      <c r="C61" s="1093">
        <v>0</v>
      </c>
      <c r="D61" s="1093">
        <v>0</v>
      </c>
      <c r="E61" s="1189">
        <v>0</v>
      </c>
      <c r="F61" s="1093">
        <v>0</v>
      </c>
      <c r="G61" s="1093">
        <v>0</v>
      </c>
      <c r="H61" s="1093">
        <v>0</v>
      </c>
      <c r="I61" s="1093">
        <v>0</v>
      </c>
      <c r="J61" s="1094">
        <v>0</v>
      </c>
      <c r="K61" s="1094">
        <v>0</v>
      </c>
      <c r="L61" s="1094">
        <v>0</v>
      </c>
      <c r="M61" s="1093">
        <v>4160000</v>
      </c>
      <c r="N61" s="1093">
        <v>4160000</v>
      </c>
      <c r="O61" s="1093">
        <v>0</v>
      </c>
      <c r="P61" s="1093">
        <v>0</v>
      </c>
      <c r="Q61" s="1093">
        <v>0</v>
      </c>
      <c r="R61" s="1093">
        <v>0</v>
      </c>
      <c r="S61" s="1093">
        <v>0</v>
      </c>
      <c r="T61" s="1093">
        <v>0</v>
      </c>
      <c r="U61" s="1093">
        <v>0</v>
      </c>
      <c r="V61" s="1093">
        <v>0</v>
      </c>
      <c r="W61" s="1093">
        <v>0</v>
      </c>
      <c r="X61" s="1093">
        <v>0</v>
      </c>
      <c r="Y61" s="1093">
        <v>0</v>
      </c>
      <c r="Z61" s="1189">
        <v>0</v>
      </c>
      <c r="AA61" s="1197">
        <v>58</v>
      </c>
    </row>
    <row r="62" spans="1:27" s="99" customFormat="1" ht="23.1" customHeight="1">
      <c r="A62" s="62">
        <v>59</v>
      </c>
      <c r="B62" s="72" t="s">
        <v>1069</v>
      </c>
      <c r="C62" s="1098">
        <v>4693</v>
      </c>
      <c r="D62" s="1098">
        <v>4693</v>
      </c>
      <c r="E62" s="1190">
        <v>0</v>
      </c>
      <c r="F62" s="1098">
        <v>0</v>
      </c>
      <c r="G62" s="1098">
        <v>0</v>
      </c>
      <c r="H62" s="1098">
        <v>0</v>
      </c>
      <c r="I62" s="1098">
        <v>0</v>
      </c>
      <c r="J62" s="1099">
        <v>0</v>
      </c>
      <c r="K62" s="1099">
        <v>0</v>
      </c>
      <c r="L62" s="1099">
        <v>0</v>
      </c>
      <c r="M62" s="1098">
        <v>800000</v>
      </c>
      <c r="N62" s="1098">
        <v>800000</v>
      </c>
      <c r="O62" s="1098">
        <v>0</v>
      </c>
      <c r="P62" s="1098">
        <v>0</v>
      </c>
      <c r="Q62" s="1098">
        <v>0</v>
      </c>
      <c r="R62" s="1098">
        <v>0</v>
      </c>
      <c r="S62" s="1098">
        <v>0</v>
      </c>
      <c r="T62" s="1098">
        <v>0</v>
      </c>
      <c r="U62" s="1098">
        <v>0</v>
      </c>
      <c r="V62" s="1098">
        <v>0</v>
      </c>
      <c r="W62" s="1098">
        <v>0</v>
      </c>
      <c r="X62" s="1098">
        <v>0</v>
      </c>
      <c r="Y62" s="1098">
        <v>0</v>
      </c>
      <c r="Z62" s="1190">
        <v>0</v>
      </c>
      <c r="AA62" s="1197">
        <v>59</v>
      </c>
    </row>
    <row r="63" spans="1:27" s="99" customFormat="1" ht="23.1" customHeight="1">
      <c r="A63" s="66">
        <v>61</v>
      </c>
      <c r="B63" s="61" t="s">
        <v>1070</v>
      </c>
      <c r="C63" s="1103">
        <v>95516</v>
      </c>
      <c r="D63" s="1103">
        <v>95516</v>
      </c>
      <c r="E63" s="1191">
        <v>0</v>
      </c>
      <c r="F63" s="1103">
        <v>0</v>
      </c>
      <c r="G63" s="1103">
        <v>0</v>
      </c>
      <c r="H63" s="1103">
        <v>0</v>
      </c>
      <c r="I63" s="1103">
        <v>0</v>
      </c>
      <c r="J63" s="1104">
        <v>0</v>
      </c>
      <c r="K63" s="1104">
        <v>0</v>
      </c>
      <c r="L63" s="1104">
        <v>0</v>
      </c>
      <c r="M63" s="1103">
        <v>2810000</v>
      </c>
      <c r="N63" s="1103">
        <v>2810000</v>
      </c>
      <c r="O63" s="1103">
        <v>0</v>
      </c>
      <c r="P63" s="1103">
        <v>0</v>
      </c>
      <c r="Q63" s="1103">
        <v>0</v>
      </c>
      <c r="R63" s="1103">
        <v>0</v>
      </c>
      <c r="S63" s="1103">
        <v>0</v>
      </c>
      <c r="T63" s="1103">
        <v>0</v>
      </c>
      <c r="U63" s="1103">
        <v>0</v>
      </c>
      <c r="V63" s="1103">
        <v>0</v>
      </c>
      <c r="W63" s="1103">
        <v>0</v>
      </c>
      <c r="X63" s="1103">
        <v>0</v>
      </c>
      <c r="Y63" s="1103">
        <v>0</v>
      </c>
      <c r="Z63" s="1191">
        <v>0</v>
      </c>
      <c r="AA63" s="1198">
        <v>61</v>
      </c>
    </row>
    <row r="64" spans="1:27" s="99" customFormat="1" ht="23.1" customHeight="1">
      <c r="A64" s="62">
        <v>65</v>
      </c>
      <c r="B64" s="61" t="s">
        <v>1071</v>
      </c>
      <c r="C64" s="1093">
        <v>2428</v>
      </c>
      <c r="D64" s="1093">
        <v>2428</v>
      </c>
      <c r="E64" s="1189">
        <v>0</v>
      </c>
      <c r="F64" s="1093">
        <v>0</v>
      </c>
      <c r="G64" s="1093">
        <v>0</v>
      </c>
      <c r="H64" s="1093">
        <v>0</v>
      </c>
      <c r="I64" s="1093">
        <v>0</v>
      </c>
      <c r="J64" s="1094">
        <v>0</v>
      </c>
      <c r="K64" s="1094">
        <v>0</v>
      </c>
      <c r="L64" s="1094">
        <v>0</v>
      </c>
      <c r="M64" s="1093">
        <v>590560</v>
      </c>
      <c r="N64" s="1093">
        <v>590560</v>
      </c>
      <c r="O64" s="1093">
        <v>0</v>
      </c>
      <c r="P64" s="1093">
        <v>0</v>
      </c>
      <c r="Q64" s="1093">
        <v>0</v>
      </c>
      <c r="R64" s="1093">
        <v>0</v>
      </c>
      <c r="S64" s="1093">
        <v>0</v>
      </c>
      <c r="T64" s="1093">
        <v>0</v>
      </c>
      <c r="U64" s="1093">
        <v>0</v>
      </c>
      <c r="V64" s="1093">
        <v>0</v>
      </c>
      <c r="W64" s="1093">
        <v>0</v>
      </c>
      <c r="X64" s="1093">
        <v>0</v>
      </c>
      <c r="Y64" s="1093">
        <v>0</v>
      </c>
      <c r="Z64" s="1189">
        <v>0</v>
      </c>
      <c r="AA64" s="1197">
        <v>65</v>
      </c>
    </row>
    <row r="65" spans="1:27" s="99" customFormat="1" ht="23.1" customHeight="1">
      <c r="A65" s="62">
        <v>66</v>
      </c>
      <c r="B65" s="61" t="s">
        <v>1072</v>
      </c>
      <c r="C65" s="1093">
        <v>48234</v>
      </c>
      <c r="D65" s="1093">
        <v>48234</v>
      </c>
      <c r="E65" s="1189">
        <v>0</v>
      </c>
      <c r="F65" s="1093">
        <v>0</v>
      </c>
      <c r="G65" s="1093">
        <v>0</v>
      </c>
      <c r="H65" s="1093">
        <v>0</v>
      </c>
      <c r="I65" s="1093">
        <v>0</v>
      </c>
      <c r="J65" s="1094">
        <v>0</v>
      </c>
      <c r="K65" s="1094">
        <v>0</v>
      </c>
      <c r="L65" s="1094">
        <v>0</v>
      </c>
      <c r="M65" s="1093">
        <v>4172000</v>
      </c>
      <c r="N65" s="1093">
        <v>4172000</v>
      </c>
      <c r="O65" s="1093">
        <v>0</v>
      </c>
      <c r="P65" s="1093">
        <v>0</v>
      </c>
      <c r="Q65" s="1093">
        <v>0</v>
      </c>
      <c r="R65" s="1093">
        <v>0</v>
      </c>
      <c r="S65" s="1093">
        <v>0</v>
      </c>
      <c r="T65" s="1093">
        <v>0</v>
      </c>
      <c r="U65" s="1093">
        <v>0</v>
      </c>
      <c r="V65" s="1093">
        <v>0</v>
      </c>
      <c r="W65" s="1093">
        <v>0</v>
      </c>
      <c r="X65" s="1093">
        <v>0</v>
      </c>
      <c r="Y65" s="1093">
        <v>0</v>
      </c>
      <c r="Z65" s="1189">
        <v>0</v>
      </c>
      <c r="AA65" s="1197">
        <v>66</v>
      </c>
    </row>
    <row r="66" spans="1:27" s="99" customFormat="1" ht="23.1" customHeight="1">
      <c r="A66" s="62">
        <v>68</v>
      </c>
      <c r="B66" s="61" t="s">
        <v>1073</v>
      </c>
      <c r="C66" s="1093">
        <v>51084</v>
      </c>
      <c r="D66" s="1093">
        <v>51084</v>
      </c>
      <c r="E66" s="1189">
        <v>0</v>
      </c>
      <c r="F66" s="1093">
        <v>0</v>
      </c>
      <c r="G66" s="1093">
        <v>0</v>
      </c>
      <c r="H66" s="1093">
        <v>0</v>
      </c>
      <c r="I66" s="1093">
        <v>0</v>
      </c>
      <c r="J66" s="1094">
        <v>0</v>
      </c>
      <c r="K66" s="1094">
        <v>0</v>
      </c>
      <c r="L66" s="1094">
        <v>0</v>
      </c>
      <c r="M66" s="1093">
        <v>4660000</v>
      </c>
      <c r="N66" s="1093">
        <v>4660000</v>
      </c>
      <c r="O66" s="1093">
        <v>0</v>
      </c>
      <c r="P66" s="1093">
        <v>0</v>
      </c>
      <c r="Q66" s="1093">
        <v>0</v>
      </c>
      <c r="R66" s="1093">
        <v>0</v>
      </c>
      <c r="S66" s="1093">
        <v>0</v>
      </c>
      <c r="T66" s="1093">
        <v>0</v>
      </c>
      <c r="U66" s="1093">
        <v>0</v>
      </c>
      <c r="V66" s="1093">
        <v>0</v>
      </c>
      <c r="W66" s="1093">
        <v>0</v>
      </c>
      <c r="X66" s="1093">
        <v>0</v>
      </c>
      <c r="Y66" s="1093">
        <v>0</v>
      </c>
      <c r="Z66" s="1189">
        <v>0</v>
      </c>
      <c r="AA66" s="1197">
        <v>68</v>
      </c>
    </row>
    <row r="67" spans="1:27" s="99" customFormat="1" ht="23.1" customHeight="1">
      <c r="A67" s="71">
        <v>70</v>
      </c>
      <c r="B67" s="72" t="s">
        <v>1074</v>
      </c>
      <c r="C67" s="1098">
        <v>73989</v>
      </c>
      <c r="D67" s="1098">
        <v>73989</v>
      </c>
      <c r="E67" s="1190">
        <v>0</v>
      </c>
      <c r="F67" s="1098">
        <v>0</v>
      </c>
      <c r="G67" s="1098">
        <v>0</v>
      </c>
      <c r="H67" s="1098">
        <v>0</v>
      </c>
      <c r="I67" s="1098">
        <v>0</v>
      </c>
      <c r="J67" s="1099">
        <v>0</v>
      </c>
      <c r="K67" s="1099">
        <v>0</v>
      </c>
      <c r="L67" s="1099">
        <v>0</v>
      </c>
      <c r="M67" s="1098">
        <v>11524000</v>
      </c>
      <c r="N67" s="1098">
        <v>11524000</v>
      </c>
      <c r="O67" s="1098">
        <v>0</v>
      </c>
      <c r="P67" s="1098">
        <v>0</v>
      </c>
      <c r="Q67" s="1098">
        <v>0</v>
      </c>
      <c r="R67" s="1098">
        <v>0</v>
      </c>
      <c r="S67" s="1098">
        <v>0</v>
      </c>
      <c r="T67" s="1098">
        <v>0</v>
      </c>
      <c r="U67" s="1098">
        <v>0</v>
      </c>
      <c r="V67" s="1098">
        <v>0</v>
      </c>
      <c r="W67" s="1098">
        <v>0</v>
      </c>
      <c r="X67" s="1098">
        <v>0</v>
      </c>
      <c r="Y67" s="1098">
        <v>0</v>
      </c>
      <c r="Z67" s="1190">
        <v>0</v>
      </c>
      <c r="AA67" s="1200">
        <v>70</v>
      </c>
    </row>
    <row r="68" spans="1:27" s="111" customFormat="1" ht="23.1" customHeight="1">
      <c r="A68" s="74">
        <v>78</v>
      </c>
      <c r="B68" s="61" t="s">
        <v>1075</v>
      </c>
      <c r="C68" s="1103">
        <v>347007</v>
      </c>
      <c r="D68" s="1103">
        <v>347007</v>
      </c>
      <c r="E68" s="1191">
        <v>0</v>
      </c>
      <c r="F68" s="1103">
        <v>0</v>
      </c>
      <c r="G68" s="1103">
        <v>0</v>
      </c>
      <c r="H68" s="1103">
        <v>0</v>
      </c>
      <c r="I68" s="1103">
        <v>0</v>
      </c>
      <c r="J68" s="1104">
        <v>0</v>
      </c>
      <c r="K68" s="1104">
        <v>0</v>
      </c>
      <c r="L68" s="1104">
        <v>0</v>
      </c>
      <c r="M68" s="1103">
        <v>9350000</v>
      </c>
      <c r="N68" s="1103">
        <v>9350000</v>
      </c>
      <c r="O68" s="1103">
        <v>0</v>
      </c>
      <c r="P68" s="1103">
        <v>0</v>
      </c>
      <c r="Q68" s="1103">
        <v>0</v>
      </c>
      <c r="R68" s="1103">
        <v>0</v>
      </c>
      <c r="S68" s="1103">
        <v>0</v>
      </c>
      <c r="T68" s="1103">
        <v>0</v>
      </c>
      <c r="U68" s="1103">
        <v>0</v>
      </c>
      <c r="V68" s="1103">
        <v>0</v>
      </c>
      <c r="W68" s="1103">
        <v>0</v>
      </c>
      <c r="X68" s="1103">
        <v>0</v>
      </c>
      <c r="Y68" s="1103">
        <v>0</v>
      </c>
      <c r="Z68" s="1191">
        <v>0</v>
      </c>
      <c r="AA68" s="1201">
        <v>78</v>
      </c>
    </row>
    <row r="69" spans="1:27" s="111" customFormat="1" ht="23.1" customHeight="1">
      <c r="A69" s="62">
        <v>84</v>
      </c>
      <c r="B69" s="61" t="s">
        <v>1076</v>
      </c>
      <c r="C69" s="1093">
        <v>411531</v>
      </c>
      <c r="D69" s="1093">
        <v>411531</v>
      </c>
      <c r="E69" s="1189">
        <v>0</v>
      </c>
      <c r="F69" s="1093">
        <v>0</v>
      </c>
      <c r="G69" s="1093">
        <v>0</v>
      </c>
      <c r="H69" s="1093">
        <v>0</v>
      </c>
      <c r="I69" s="1093">
        <v>0</v>
      </c>
      <c r="J69" s="1094">
        <v>0</v>
      </c>
      <c r="K69" s="1094">
        <v>0</v>
      </c>
      <c r="L69" s="1094">
        <v>0</v>
      </c>
      <c r="M69" s="1093">
        <v>4798900</v>
      </c>
      <c r="N69" s="1093">
        <v>4798900</v>
      </c>
      <c r="O69" s="1093">
        <v>0</v>
      </c>
      <c r="P69" s="1093">
        <v>0</v>
      </c>
      <c r="Q69" s="1093">
        <v>0</v>
      </c>
      <c r="R69" s="1093">
        <v>0</v>
      </c>
      <c r="S69" s="1093">
        <v>0</v>
      </c>
      <c r="T69" s="1093">
        <v>0</v>
      </c>
      <c r="U69" s="1093">
        <v>0</v>
      </c>
      <c r="V69" s="1093">
        <v>0</v>
      </c>
      <c r="W69" s="1093">
        <v>0</v>
      </c>
      <c r="X69" s="1093">
        <v>0</v>
      </c>
      <c r="Y69" s="1093">
        <v>0</v>
      </c>
      <c r="Z69" s="1189">
        <v>0</v>
      </c>
      <c r="AA69" s="1197">
        <v>84</v>
      </c>
    </row>
    <row r="70" spans="1:27" s="111" customFormat="1" ht="23.1" customHeight="1">
      <c r="A70" s="62">
        <v>85</v>
      </c>
      <c r="B70" s="61" t="s">
        <v>1077</v>
      </c>
      <c r="C70" s="1093">
        <v>302562</v>
      </c>
      <c r="D70" s="1093">
        <v>302562</v>
      </c>
      <c r="E70" s="1189">
        <v>0</v>
      </c>
      <c r="F70" s="1093">
        <v>0</v>
      </c>
      <c r="G70" s="1093">
        <v>0</v>
      </c>
      <c r="H70" s="1093">
        <v>0</v>
      </c>
      <c r="I70" s="1093">
        <v>0</v>
      </c>
      <c r="J70" s="1094">
        <v>0</v>
      </c>
      <c r="K70" s="1094">
        <v>0</v>
      </c>
      <c r="L70" s="1094">
        <v>0</v>
      </c>
      <c r="M70" s="1093">
        <v>13870000</v>
      </c>
      <c r="N70" s="1093">
        <v>14151120</v>
      </c>
      <c r="O70" s="1093">
        <v>0</v>
      </c>
      <c r="P70" s="1093">
        <v>0</v>
      </c>
      <c r="Q70" s="1093">
        <v>-281120</v>
      </c>
      <c r="R70" s="1093">
        <v>0</v>
      </c>
      <c r="S70" s="1093">
        <v>0</v>
      </c>
      <c r="T70" s="1093">
        <v>0</v>
      </c>
      <c r="U70" s="1093">
        <v>0</v>
      </c>
      <c r="V70" s="1093">
        <v>0</v>
      </c>
      <c r="W70" s="1093">
        <v>0</v>
      </c>
      <c r="X70" s="1093">
        <v>0</v>
      </c>
      <c r="Y70" s="1093">
        <v>0</v>
      </c>
      <c r="Z70" s="1189">
        <v>0</v>
      </c>
      <c r="AA70" s="1197">
        <v>85</v>
      </c>
    </row>
    <row r="71" spans="1:27" s="111" customFormat="1" ht="23.1" customHeight="1">
      <c r="A71" s="62">
        <v>89</v>
      </c>
      <c r="B71" s="61" t="s">
        <v>1078</v>
      </c>
      <c r="C71" s="1093">
        <v>335935</v>
      </c>
      <c r="D71" s="1093">
        <v>335935</v>
      </c>
      <c r="E71" s="1189">
        <v>0</v>
      </c>
      <c r="F71" s="1093">
        <v>0</v>
      </c>
      <c r="G71" s="1093">
        <v>0</v>
      </c>
      <c r="H71" s="1093">
        <v>0</v>
      </c>
      <c r="I71" s="1093">
        <v>0</v>
      </c>
      <c r="J71" s="1094">
        <v>0</v>
      </c>
      <c r="K71" s="1094">
        <v>0</v>
      </c>
      <c r="L71" s="1094">
        <v>0</v>
      </c>
      <c r="M71" s="1093">
        <v>20356810</v>
      </c>
      <c r="N71" s="1093">
        <v>20356810</v>
      </c>
      <c r="O71" s="1093">
        <v>0</v>
      </c>
      <c r="P71" s="1093">
        <v>0</v>
      </c>
      <c r="Q71" s="1093">
        <v>0</v>
      </c>
      <c r="R71" s="1093">
        <v>0</v>
      </c>
      <c r="S71" s="1093">
        <v>0</v>
      </c>
      <c r="T71" s="1093">
        <v>0</v>
      </c>
      <c r="U71" s="1093">
        <v>0</v>
      </c>
      <c r="V71" s="1093">
        <v>0</v>
      </c>
      <c r="W71" s="1093">
        <v>0</v>
      </c>
      <c r="X71" s="1093">
        <v>0</v>
      </c>
      <c r="Y71" s="1093">
        <v>0</v>
      </c>
      <c r="Z71" s="1189">
        <v>0</v>
      </c>
      <c r="AA71" s="1197">
        <v>89</v>
      </c>
    </row>
    <row r="72" spans="1:27" s="111" customFormat="1" ht="23.1" customHeight="1">
      <c r="A72" s="71">
        <v>90</v>
      </c>
      <c r="B72" s="72" t="s">
        <v>1079</v>
      </c>
      <c r="C72" s="1098">
        <v>500057</v>
      </c>
      <c r="D72" s="1098">
        <v>500057</v>
      </c>
      <c r="E72" s="1190">
        <v>0</v>
      </c>
      <c r="F72" s="1098">
        <v>0</v>
      </c>
      <c r="G72" s="1098">
        <v>0</v>
      </c>
      <c r="H72" s="1098">
        <v>0</v>
      </c>
      <c r="I72" s="1098">
        <v>0</v>
      </c>
      <c r="J72" s="1099">
        <v>0</v>
      </c>
      <c r="K72" s="1099">
        <v>0</v>
      </c>
      <c r="L72" s="1099">
        <v>0</v>
      </c>
      <c r="M72" s="1098">
        <v>14182000</v>
      </c>
      <c r="N72" s="1098">
        <v>14182000</v>
      </c>
      <c r="O72" s="1098">
        <v>0</v>
      </c>
      <c r="P72" s="1098">
        <v>0</v>
      </c>
      <c r="Q72" s="1098">
        <v>0</v>
      </c>
      <c r="R72" s="1098">
        <v>0</v>
      </c>
      <c r="S72" s="1098">
        <v>0</v>
      </c>
      <c r="T72" s="1098">
        <v>0</v>
      </c>
      <c r="U72" s="1098">
        <v>0</v>
      </c>
      <c r="V72" s="1098">
        <v>0</v>
      </c>
      <c r="W72" s="1098">
        <v>0</v>
      </c>
      <c r="X72" s="1098">
        <v>0</v>
      </c>
      <c r="Y72" s="1098">
        <v>0</v>
      </c>
      <c r="Z72" s="1190">
        <v>0</v>
      </c>
      <c r="AA72" s="1200">
        <v>90</v>
      </c>
    </row>
    <row r="73" spans="1:27" ht="23.1" customHeight="1">
      <c r="A73" s="60">
        <v>91</v>
      </c>
      <c r="B73" s="93" t="s">
        <v>1080</v>
      </c>
      <c r="C73" s="1083">
        <v>174105</v>
      </c>
      <c r="D73" s="1083">
        <v>174105</v>
      </c>
      <c r="E73" s="1187">
        <v>0</v>
      </c>
      <c r="F73" s="1083">
        <v>0</v>
      </c>
      <c r="G73" s="1083">
        <v>0</v>
      </c>
      <c r="H73" s="1083">
        <v>0</v>
      </c>
      <c r="I73" s="1083">
        <v>0</v>
      </c>
      <c r="J73" s="1084">
        <v>0</v>
      </c>
      <c r="K73" s="1084">
        <v>0</v>
      </c>
      <c r="L73" s="1084">
        <v>0</v>
      </c>
      <c r="M73" s="1083">
        <v>7608000</v>
      </c>
      <c r="N73" s="1083">
        <v>7608000</v>
      </c>
      <c r="O73" s="1083">
        <v>0</v>
      </c>
      <c r="P73" s="1083">
        <v>0</v>
      </c>
      <c r="Q73" s="1083">
        <v>0</v>
      </c>
      <c r="R73" s="1083">
        <v>0</v>
      </c>
      <c r="S73" s="1083">
        <v>0</v>
      </c>
      <c r="T73" s="1083">
        <v>0</v>
      </c>
      <c r="U73" s="1083">
        <v>0</v>
      </c>
      <c r="V73" s="1083">
        <v>0</v>
      </c>
      <c r="W73" s="1083">
        <v>0</v>
      </c>
      <c r="X73" s="1083">
        <v>0</v>
      </c>
      <c r="Y73" s="1083">
        <v>0</v>
      </c>
      <c r="Z73" s="1187">
        <v>0</v>
      </c>
      <c r="AA73" s="1194">
        <v>91</v>
      </c>
    </row>
    <row r="74" spans="1:27" ht="23.1" customHeight="1">
      <c r="A74" s="60">
        <v>92</v>
      </c>
      <c r="B74" s="93" t="s">
        <v>1081</v>
      </c>
      <c r="C74" s="1083">
        <v>453483</v>
      </c>
      <c r="D74" s="1083">
        <v>453483</v>
      </c>
      <c r="E74" s="1187">
        <v>0</v>
      </c>
      <c r="F74" s="1083">
        <v>0</v>
      </c>
      <c r="G74" s="1083">
        <v>0</v>
      </c>
      <c r="H74" s="1083">
        <v>0</v>
      </c>
      <c r="I74" s="1083">
        <v>0</v>
      </c>
      <c r="J74" s="1084">
        <v>0</v>
      </c>
      <c r="K74" s="1084">
        <v>0</v>
      </c>
      <c r="L74" s="1084">
        <v>0</v>
      </c>
      <c r="M74" s="1083">
        <v>33094000</v>
      </c>
      <c r="N74" s="1083">
        <v>33094000</v>
      </c>
      <c r="O74" s="1083">
        <v>0</v>
      </c>
      <c r="P74" s="1083">
        <v>0</v>
      </c>
      <c r="Q74" s="1083">
        <v>0</v>
      </c>
      <c r="R74" s="1083">
        <v>0</v>
      </c>
      <c r="S74" s="1083">
        <v>0</v>
      </c>
      <c r="T74" s="1083">
        <v>0</v>
      </c>
      <c r="U74" s="1083">
        <v>0</v>
      </c>
      <c r="V74" s="1083">
        <v>0</v>
      </c>
      <c r="W74" s="1083">
        <v>0</v>
      </c>
      <c r="X74" s="1083">
        <v>0</v>
      </c>
      <c r="Y74" s="1083">
        <v>0</v>
      </c>
      <c r="Z74" s="1187">
        <v>0</v>
      </c>
      <c r="AA74" s="1194">
        <v>92</v>
      </c>
    </row>
    <row r="75" spans="1:27" ht="23.1" customHeight="1">
      <c r="A75" s="60">
        <v>94</v>
      </c>
      <c r="B75" s="93" t="s">
        <v>1082</v>
      </c>
      <c r="C75" s="1083">
        <v>4876532</v>
      </c>
      <c r="D75" s="1083">
        <v>4876532</v>
      </c>
      <c r="E75" s="1187">
        <v>0</v>
      </c>
      <c r="F75" s="1083">
        <v>0</v>
      </c>
      <c r="G75" s="1083">
        <v>0</v>
      </c>
      <c r="H75" s="1083">
        <v>157120</v>
      </c>
      <c r="I75" s="1083">
        <v>157120</v>
      </c>
      <c r="J75" s="1084">
        <v>0</v>
      </c>
      <c r="K75" s="1084">
        <v>0</v>
      </c>
      <c r="L75" s="1084">
        <v>0</v>
      </c>
      <c r="M75" s="1083">
        <v>385865864</v>
      </c>
      <c r="N75" s="1083">
        <v>387061620</v>
      </c>
      <c r="O75" s="1083">
        <v>0</v>
      </c>
      <c r="P75" s="1083">
        <v>1260000</v>
      </c>
      <c r="Q75" s="1083">
        <v>64244</v>
      </c>
      <c r="R75" s="1083">
        <v>0</v>
      </c>
      <c r="S75" s="1083">
        <v>0</v>
      </c>
      <c r="T75" s="1083">
        <v>0</v>
      </c>
      <c r="U75" s="1083">
        <v>0</v>
      </c>
      <c r="V75" s="1083">
        <v>0</v>
      </c>
      <c r="W75" s="1083">
        <v>0</v>
      </c>
      <c r="X75" s="1083">
        <v>0</v>
      </c>
      <c r="Y75" s="1083">
        <v>0</v>
      </c>
      <c r="Z75" s="1187">
        <v>0</v>
      </c>
      <c r="AA75" s="1194">
        <v>94</v>
      </c>
    </row>
    <row r="76" spans="1:27" ht="23.1" customHeight="1">
      <c r="A76" s="60">
        <v>301</v>
      </c>
      <c r="B76" s="93" t="s">
        <v>1083</v>
      </c>
      <c r="C76" s="1083">
        <v>0</v>
      </c>
      <c r="D76" s="1083">
        <v>0</v>
      </c>
      <c r="E76" s="1187">
        <v>0</v>
      </c>
      <c r="F76" s="1083">
        <v>0</v>
      </c>
      <c r="G76" s="1083">
        <v>0</v>
      </c>
      <c r="H76" s="1083">
        <v>0</v>
      </c>
      <c r="I76" s="1083">
        <v>0</v>
      </c>
      <c r="J76" s="1084">
        <v>0</v>
      </c>
      <c r="K76" s="1084">
        <v>0</v>
      </c>
      <c r="L76" s="1084">
        <v>0</v>
      </c>
      <c r="M76" s="1083">
        <v>64163770</v>
      </c>
      <c r="N76" s="1083">
        <v>64163770</v>
      </c>
      <c r="O76" s="1083">
        <v>0</v>
      </c>
      <c r="P76" s="1083">
        <v>0</v>
      </c>
      <c r="Q76" s="1083">
        <v>0</v>
      </c>
      <c r="R76" s="1083">
        <v>748249606</v>
      </c>
      <c r="S76" s="1083">
        <v>748249606</v>
      </c>
      <c r="T76" s="1083">
        <v>0</v>
      </c>
      <c r="U76" s="1083">
        <v>268530923</v>
      </c>
      <c r="V76" s="1083">
        <v>268530923</v>
      </c>
      <c r="W76" s="1083">
        <v>0</v>
      </c>
      <c r="X76" s="1083">
        <v>434657636</v>
      </c>
      <c r="Y76" s="1083">
        <v>434657636</v>
      </c>
      <c r="Z76" s="1187">
        <v>0</v>
      </c>
      <c r="AA76" s="1194">
        <v>301</v>
      </c>
    </row>
    <row r="77" spans="1:27" ht="23.1" customHeight="1">
      <c r="A77" s="60">
        <v>302</v>
      </c>
      <c r="B77" s="93" t="s">
        <v>1084</v>
      </c>
      <c r="C77" s="1088">
        <v>0</v>
      </c>
      <c r="D77" s="1088">
        <v>0</v>
      </c>
      <c r="E77" s="1188">
        <v>0</v>
      </c>
      <c r="F77" s="1088">
        <v>0</v>
      </c>
      <c r="G77" s="1088">
        <v>0</v>
      </c>
      <c r="H77" s="1088">
        <v>0</v>
      </c>
      <c r="I77" s="1088">
        <v>0</v>
      </c>
      <c r="J77" s="1089">
        <v>0</v>
      </c>
      <c r="K77" s="1089">
        <v>0</v>
      </c>
      <c r="L77" s="1089">
        <v>0</v>
      </c>
      <c r="M77" s="1088">
        <v>67807950</v>
      </c>
      <c r="N77" s="1088">
        <v>67807950</v>
      </c>
      <c r="O77" s="1088">
        <v>0</v>
      </c>
      <c r="P77" s="1088">
        <v>0</v>
      </c>
      <c r="Q77" s="1088">
        <v>0</v>
      </c>
      <c r="R77" s="1088">
        <v>705054567</v>
      </c>
      <c r="S77" s="1088">
        <v>705054567</v>
      </c>
      <c r="T77" s="1088">
        <v>0</v>
      </c>
      <c r="U77" s="1088">
        <v>339138359</v>
      </c>
      <c r="V77" s="1088">
        <v>339138359</v>
      </c>
      <c r="W77" s="1088">
        <v>0</v>
      </c>
      <c r="X77" s="1088">
        <v>335168312</v>
      </c>
      <c r="Y77" s="1088">
        <v>335168312</v>
      </c>
      <c r="Z77" s="1188">
        <v>0</v>
      </c>
      <c r="AA77" s="1194">
        <v>302</v>
      </c>
    </row>
    <row r="78" spans="1:27" ht="23.1" customHeight="1">
      <c r="A78" s="57">
        <v>303</v>
      </c>
      <c r="B78" s="92" t="s">
        <v>1085</v>
      </c>
      <c r="C78" s="1078">
        <v>0</v>
      </c>
      <c r="D78" s="1078">
        <v>0</v>
      </c>
      <c r="E78" s="1186">
        <v>0</v>
      </c>
      <c r="F78" s="1078">
        <v>0</v>
      </c>
      <c r="G78" s="1078">
        <v>0</v>
      </c>
      <c r="H78" s="1078">
        <v>0</v>
      </c>
      <c r="I78" s="1078">
        <v>0</v>
      </c>
      <c r="J78" s="1079">
        <v>0</v>
      </c>
      <c r="K78" s="1079">
        <v>0</v>
      </c>
      <c r="L78" s="1079">
        <v>0</v>
      </c>
      <c r="M78" s="1078">
        <v>8680000</v>
      </c>
      <c r="N78" s="1078">
        <v>8680000</v>
      </c>
      <c r="O78" s="1078">
        <v>0</v>
      </c>
      <c r="P78" s="1078">
        <v>0</v>
      </c>
      <c r="Q78" s="1078">
        <v>0</v>
      </c>
      <c r="R78" s="1078">
        <v>145308209</v>
      </c>
      <c r="S78" s="1078">
        <v>145308209</v>
      </c>
      <c r="T78" s="1078">
        <v>0</v>
      </c>
      <c r="U78" s="1078">
        <v>35641633</v>
      </c>
      <c r="V78" s="1078">
        <v>35641633</v>
      </c>
      <c r="W78" s="1078">
        <v>0</v>
      </c>
      <c r="X78" s="1078">
        <v>82042507</v>
      </c>
      <c r="Y78" s="1078">
        <v>82042507</v>
      </c>
      <c r="Z78" s="1186">
        <v>0</v>
      </c>
      <c r="AA78" s="1196">
        <v>303</v>
      </c>
    </row>
    <row r="79" spans="1:27" ht="23.1" customHeight="1">
      <c r="A79" s="60">
        <v>304</v>
      </c>
      <c r="B79" s="93" t="s">
        <v>1086</v>
      </c>
      <c r="C79" s="1083">
        <v>0</v>
      </c>
      <c r="D79" s="1083">
        <v>0</v>
      </c>
      <c r="E79" s="1187">
        <v>0</v>
      </c>
      <c r="F79" s="1083">
        <v>0</v>
      </c>
      <c r="G79" s="1083">
        <v>0</v>
      </c>
      <c r="H79" s="1083">
        <v>0</v>
      </c>
      <c r="I79" s="1083">
        <v>0</v>
      </c>
      <c r="J79" s="1084">
        <v>0</v>
      </c>
      <c r="K79" s="1084">
        <v>0</v>
      </c>
      <c r="L79" s="1084">
        <v>0</v>
      </c>
      <c r="M79" s="1083">
        <v>79382762</v>
      </c>
      <c r="N79" s="1083">
        <v>79802762</v>
      </c>
      <c r="O79" s="1083">
        <v>0</v>
      </c>
      <c r="P79" s="1083">
        <v>420000</v>
      </c>
      <c r="Q79" s="1083">
        <v>0</v>
      </c>
      <c r="R79" s="1083">
        <v>1140918263</v>
      </c>
      <c r="S79" s="1083">
        <v>1140918263</v>
      </c>
      <c r="T79" s="1083">
        <v>0</v>
      </c>
      <c r="U79" s="1083">
        <v>80443362</v>
      </c>
      <c r="V79" s="1083">
        <v>80443362</v>
      </c>
      <c r="W79" s="1083">
        <v>0</v>
      </c>
      <c r="X79" s="1083">
        <v>616074941</v>
      </c>
      <c r="Y79" s="1083">
        <v>616074941</v>
      </c>
      <c r="Z79" s="1187">
        <v>0</v>
      </c>
      <c r="AA79" s="1194">
        <v>304</v>
      </c>
    </row>
    <row r="80" spans="1:27" ht="23.1" customHeight="1">
      <c r="A80" s="60">
        <v>305</v>
      </c>
      <c r="B80" s="93" t="s">
        <v>1087</v>
      </c>
      <c r="C80" s="1083">
        <v>5325</v>
      </c>
      <c r="D80" s="1083">
        <v>5325</v>
      </c>
      <c r="E80" s="1187">
        <v>0</v>
      </c>
      <c r="F80" s="1083">
        <v>0</v>
      </c>
      <c r="G80" s="1083">
        <v>0</v>
      </c>
      <c r="H80" s="1083">
        <v>0</v>
      </c>
      <c r="I80" s="1083">
        <v>0</v>
      </c>
      <c r="J80" s="1084">
        <v>0</v>
      </c>
      <c r="K80" s="1084">
        <v>0</v>
      </c>
      <c r="L80" s="1084">
        <v>0</v>
      </c>
      <c r="M80" s="1083">
        <v>249009328</v>
      </c>
      <c r="N80" s="1083">
        <v>249832091</v>
      </c>
      <c r="O80" s="1083">
        <v>913229</v>
      </c>
      <c r="P80" s="1083">
        <v>0</v>
      </c>
      <c r="Q80" s="1083">
        <v>90466</v>
      </c>
      <c r="R80" s="1083">
        <v>1733876511</v>
      </c>
      <c r="S80" s="1083">
        <v>1733876511</v>
      </c>
      <c r="T80" s="1083">
        <v>0</v>
      </c>
      <c r="U80" s="1083">
        <v>454484626</v>
      </c>
      <c r="V80" s="1083">
        <v>454484626</v>
      </c>
      <c r="W80" s="1083">
        <v>0</v>
      </c>
      <c r="X80" s="1083">
        <v>831864209</v>
      </c>
      <c r="Y80" s="1083">
        <v>831864209</v>
      </c>
      <c r="Z80" s="1187">
        <v>0</v>
      </c>
      <c r="AA80" s="1194">
        <v>305</v>
      </c>
    </row>
    <row r="81" spans="1:27" s="99" customFormat="1" ht="23.1" customHeight="1">
      <c r="A81" s="62">
        <v>306</v>
      </c>
      <c r="B81" s="61" t="s">
        <v>1088</v>
      </c>
      <c r="C81" s="1093">
        <v>0</v>
      </c>
      <c r="D81" s="1093">
        <v>0</v>
      </c>
      <c r="E81" s="1189">
        <v>0</v>
      </c>
      <c r="F81" s="1093">
        <v>0</v>
      </c>
      <c r="G81" s="1093">
        <v>0</v>
      </c>
      <c r="H81" s="1093">
        <v>74900</v>
      </c>
      <c r="I81" s="1093">
        <v>74900</v>
      </c>
      <c r="J81" s="1094">
        <v>0</v>
      </c>
      <c r="K81" s="1094">
        <v>0</v>
      </c>
      <c r="L81" s="1094">
        <v>0</v>
      </c>
      <c r="M81" s="1093">
        <v>1036864505</v>
      </c>
      <c r="N81" s="1093">
        <v>1041657720</v>
      </c>
      <c r="O81" s="1093">
        <v>5008734</v>
      </c>
      <c r="P81" s="1093">
        <v>560500</v>
      </c>
      <c r="Q81" s="1093">
        <v>776019</v>
      </c>
      <c r="R81" s="1093">
        <v>5466220580</v>
      </c>
      <c r="S81" s="1093">
        <v>5466220580</v>
      </c>
      <c r="T81" s="1093">
        <v>0</v>
      </c>
      <c r="U81" s="1093">
        <v>1789030975</v>
      </c>
      <c r="V81" s="1093">
        <v>1789030975</v>
      </c>
      <c r="W81" s="1093">
        <v>0</v>
      </c>
      <c r="X81" s="1093">
        <v>2361011791</v>
      </c>
      <c r="Y81" s="1093">
        <v>2361011791</v>
      </c>
      <c r="Z81" s="1189">
        <v>0</v>
      </c>
      <c r="AA81" s="1197">
        <v>306</v>
      </c>
    </row>
    <row r="82" spans="1:27" s="99" customFormat="1" ht="23.1" customHeight="1">
      <c r="A82" s="62"/>
      <c r="B82" s="61"/>
      <c r="C82" s="1098"/>
      <c r="D82" s="1098"/>
      <c r="E82" s="1190"/>
      <c r="F82" s="1098"/>
      <c r="G82" s="1098"/>
      <c r="H82" s="1098"/>
      <c r="I82" s="1098"/>
      <c r="J82" s="1099"/>
      <c r="K82" s="1099"/>
      <c r="L82" s="1099"/>
      <c r="M82" s="1098"/>
      <c r="N82" s="1098"/>
      <c r="O82" s="1098"/>
      <c r="P82" s="1098"/>
      <c r="Q82" s="1098"/>
      <c r="R82" s="1098"/>
      <c r="S82" s="1098"/>
      <c r="T82" s="1098"/>
      <c r="U82" s="1098"/>
      <c r="V82" s="1098"/>
      <c r="W82" s="1098"/>
      <c r="X82" s="1098"/>
      <c r="Y82" s="1098"/>
      <c r="Z82" s="1190"/>
      <c r="AA82" s="1197"/>
    </row>
    <row r="83" spans="1:27" s="99" customFormat="1" ht="23.1" customHeight="1">
      <c r="A83" s="66"/>
      <c r="B83" s="58"/>
      <c r="C83" s="1103"/>
      <c r="D83" s="1103"/>
      <c r="E83" s="1191"/>
      <c r="F83" s="1103"/>
      <c r="G83" s="1103"/>
      <c r="H83" s="1103"/>
      <c r="I83" s="1103"/>
      <c r="J83" s="1104"/>
      <c r="K83" s="1104"/>
      <c r="L83" s="1104"/>
      <c r="M83" s="1103"/>
      <c r="N83" s="1103"/>
      <c r="O83" s="1103"/>
      <c r="P83" s="1103"/>
      <c r="Q83" s="1103"/>
      <c r="R83" s="1103"/>
      <c r="S83" s="1103"/>
      <c r="T83" s="1103"/>
      <c r="U83" s="1103"/>
      <c r="V83" s="1103"/>
      <c r="W83" s="1103"/>
      <c r="X83" s="1103"/>
      <c r="Y83" s="1103"/>
      <c r="Z83" s="1191"/>
      <c r="AA83" s="1198"/>
    </row>
    <row r="84" spans="1:27" s="99" customFormat="1" ht="23.1" customHeight="1">
      <c r="A84" s="62"/>
      <c r="B84" s="61"/>
      <c r="C84" s="1093"/>
      <c r="D84" s="1093"/>
      <c r="E84" s="1189"/>
      <c r="F84" s="1093"/>
      <c r="G84" s="1093"/>
      <c r="H84" s="1093"/>
      <c r="I84" s="1093"/>
      <c r="J84" s="1094"/>
      <c r="K84" s="1094"/>
      <c r="L84" s="1094"/>
      <c r="M84" s="1093"/>
      <c r="N84" s="1093"/>
      <c r="O84" s="1093"/>
      <c r="P84" s="1093"/>
      <c r="Q84" s="1093"/>
      <c r="R84" s="1093"/>
      <c r="S84" s="1093"/>
      <c r="T84" s="1093"/>
      <c r="U84" s="1093"/>
      <c r="V84" s="1093"/>
      <c r="W84" s="1093"/>
      <c r="X84" s="1093"/>
      <c r="Y84" s="1093"/>
      <c r="Z84" s="1189"/>
      <c r="AA84" s="1197"/>
    </row>
    <row r="85" spans="1:27" s="99" customFormat="1" ht="23.1" customHeight="1">
      <c r="A85" s="62"/>
      <c r="B85" s="61"/>
      <c r="C85" s="1093"/>
      <c r="D85" s="1093"/>
      <c r="E85" s="1189"/>
      <c r="F85" s="1093"/>
      <c r="G85" s="1093"/>
      <c r="H85" s="1093"/>
      <c r="I85" s="1093"/>
      <c r="J85" s="1094"/>
      <c r="K85" s="1094"/>
      <c r="L85" s="1094"/>
      <c r="M85" s="1093"/>
      <c r="N85" s="1093"/>
      <c r="O85" s="1093"/>
      <c r="P85" s="1093"/>
      <c r="Q85" s="1093"/>
      <c r="R85" s="1093"/>
      <c r="S85" s="1093"/>
      <c r="T85" s="1093"/>
      <c r="U85" s="1093"/>
      <c r="V85" s="1093"/>
      <c r="W85" s="1093"/>
      <c r="X85" s="1093"/>
      <c r="Y85" s="1093"/>
      <c r="Z85" s="1189"/>
      <c r="AA85" s="1197"/>
    </row>
    <row r="86" spans="1:27" s="99" customFormat="1" ht="23.1" customHeight="1">
      <c r="A86" s="62"/>
      <c r="B86" s="61"/>
      <c r="C86" s="1093"/>
      <c r="D86" s="1093"/>
      <c r="E86" s="1189"/>
      <c r="F86" s="1093"/>
      <c r="G86" s="1093"/>
      <c r="H86" s="1093"/>
      <c r="I86" s="1093"/>
      <c r="J86" s="1094"/>
      <c r="K86" s="1094"/>
      <c r="L86" s="1094"/>
      <c r="M86" s="1093"/>
      <c r="N86" s="1093"/>
      <c r="O86" s="1093"/>
      <c r="P86" s="1093"/>
      <c r="Q86" s="1093"/>
      <c r="R86" s="1093"/>
      <c r="S86" s="1093"/>
      <c r="T86" s="1093"/>
      <c r="U86" s="1093"/>
      <c r="V86" s="1093"/>
      <c r="W86" s="1093"/>
      <c r="X86" s="1093"/>
      <c r="Y86" s="1093"/>
      <c r="Z86" s="1189"/>
      <c r="AA86" s="1197"/>
    </row>
    <row r="87" spans="1:27" s="99" customFormat="1" ht="23.1" customHeight="1">
      <c r="A87" s="62"/>
      <c r="B87" s="61"/>
      <c r="C87" s="1098"/>
      <c r="D87" s="1098"/>
      <c r="E87" s="1190"/>
      <c r="F87" s="1098"/>
      <c r="G87" s="1098"/>
      <c r="H87" s="1098"/>
      <c r="I87" s="1098"/>
      <c r="J87" s="1099"/>
      <c r="K87" s="1099"/>
      <c r="L87" s="1099"/>
      <c r="M87" s="1098"/>
      <c r="N87" s="1098"/>
      <c r="O87" s="1098"/>
      <c r="P87" s="1098"/>
      <c r="Q87" s="1098"/>
      <c r="R87" s="1098"/>
      <c r="S87" s="1098"/>
      <c r="T87" s="1098"/>
      <c r="U87" s="1098"/>
      <c r="V87" s="1098"/>
      <c r="W87" s="1098"/>
      <c r="X87" s="1098"/>
      <c r="Y87" s="1098"/>
      <c r="Z87" s="1190"/>
      <c r="AA87" s="1197"/>
    </row>
    <row r="88" spans="1:27" s="99" customFormat="1" ht="23.1" customHeight="1">
      <c r="A88" s="68"/>
      <c r="B88" s="58"/>
      <c r="C88" s="1103"/>
      <c r="D88" s="1103"/>
      <c r="E88" s="1191"/>
      <c r="F88" s="1103"/>
      <c r="G88" s="1103"/>
      <c r="H88" s="1103"/>
      <c r="I88" s="1103"/>
      <c r="J88" s="1104"/>
      <c r="K88" s="1104"/>
      <c r="L88" s="1104"/>
      <c r="M88" s="1103"/>
      <c r="N88" s="1103"/>
      <c r="O88" s="1103"/>
      <c r="P88" s="1103"/>
      <c r="Q88" s="1103"/>
      <c r="R88" s="1103"/>
      <c r="S88" s="1103"/>
      <c r="T88" s="1103"/>
      <c r="U88" s="1103"/>
      <c r="V88" s="1103"/>
      <c r="W88" s="1103"/>
      <c r="X88" s="1103"/>
      <c r="Y88" s="1103"/>
      <c r="Z88" s="1191"/>
      <c r="AA88" s="1199"/>
    </row>
    <row r="89" spans="1:27" s="99" customFormat="1" ht="23.1" customHeight="1">
      <c r="A89" s="62"/>
      <c r="B89" s="61"/>
      <c r="C89" s="1093"/>
      <c r="D89" s="1093"/>
      <c r="E89" s="1189"/>
      <c r="F89" s="1093"/>
      <c r="G89" s="1093"/>
      <c r="H89" s="1093"/>
      <c r="I89" s="1093"/>
      <c r="J89" s="1094"/>
      <c r="K89" s="1094"/>
      <c r="L89" s="1094"/>
      <c r="M89" s="1093"/>
      <c r="N89" s="1093"/>
      <c r="O89" s="1093"/>
      <c r="P89" s="1093"/>
      <c r="Q89" s="1093"/>
      <c r="R89" s="1093"/>
      <c r="S89" s="1093"/>
      <c r="T89" s="1093"/>
      <c r="U89" s="1093"/>
      <c r="V89" s="1093"/>
      <c r="W89" s="1093"/>
      <c r="X89" s="1093"/>
      <c r="Y89" s="1093"/>
      <c r="Z89" s="1189"/>
      <c r="AA89" s="1197"/>
    </row>
    <row r="90" spans="1:27" s="99" customFormat="1" ht="23.1" customHeight="1">
      <c r="A90" s="62"/>
      <c r="B90" s="61"/>
      <c r="C90" s="1093"/>
      <c r="D90" s="1093"/>
      <c r="E90" s="1189"/>
      <c r="F90" s="1093"/>
      <c r="G90" s="1093"/>
      <c r="H90" s="1093"/>
      <c r="I90" s="1093"/>
      <c r="J90" s="1094"/>
      <c r="K90" s="1094"/>
      <c r="L90" s="1094"/>
      <c r="M90" s="1093"/>
      <c r="N90" s="1093"/>
      <c r="O90" s="1093"/>
      <c r="P90" s="1093"/>
      <c r="Q90" s="1093"/>
      <c r="R90" s="1093"/>
      <c r="S90" s="1093"/>
      <c r="T90" s="1093"/>
      <c r="U90" s="1093"/>
      <c r="V90" s="1093"/>
      <c r="W90" s="1093"/>
      <c r="X90" s="1093"/>
      <c r="Y90" s="1093"/>
      <c r="Z90" s="1189"/>
      <c r="AA90" s="1197"/>
    </row>
    <row r="91" spans="1:27" s="99" customFormat="1" ht="23.1" customHeight="1">
      <c r="A91" s="62"/>
      <c r="B91" s="61"/>
      <c r="C91" s="1093"/>
      <c r="D91" s="1093"/>
      <c r="E91" s="1189"/>
      <c r="F91" s="1093"/>
      <c r="G91" s="1093"/>
      <c r="H91" s="1093"/>
      <c r="I91" s="1093"/>
      <c r="J91" s="1094"/>
      <c r="K91" s="1094"/>
      <c r="L91" s="1094"/>
      <c r="M91" s="1093"/>
      <c r="N91" s="1093"/>
      <c r="O91" s="1093"/>
      <c r="P91" s="1093"/>
      <c r="Q91" s="1093"/>
      <c r="R91" s="1093"/>
      <c r="S91" s="1093"/>
      <c r="T91" s="1093"/>
      <c r="U91" s="1093"/>
      <c r="V91" s="1093"/>
      <c r="W91" s="1093"/>
      <c r="X91" s="1093"/>
      <c r="Y91" s="1093"/>
      <c r="Z91" s="1189"/>
      <c r="AA91" s="1197"/>
    </row>
    <row r="92" spans="1:27" s="99" customFormat="1" ht="23.1" customHeight="1">
      <c r="A92" s="62"/>
      <c r="B92" s="61"/>
      <c r="C92" s="1098"/>
      <c r="D92" s="1098"/>
      <c r="E92" s="1190"/>
      <c r="F92" s="1098"/>
      <c r="G92" s="1098"/>
      <c r="H92" s="1098"/>
      <c r="I92" s="1098"/>
      <c r="J92" s="1099"/>
      <c r="K92" s="1099"/>
      <c r="L92" s="1099"/>
      <c r="M92" s="1098"/>
      <c r="N92" s="1098"/>
      <c r="O92" s="1098"/>
      <c r="P92" s="1098"/>
      <c r="Q92" s="1098"/>
      <c r="R92" s="1098"/>
      <c r="S92" s="1098"/>
      <c r="T92" s="1098"/>
      <c r="U92" s="1098"/>
      <c r="V92" s="1098"/>
      <c r="W92" s="1098"/>
      <c r="X92" s="1098"/>
      <c r="Y92" s="1098"/>
      <c r="Z92" s="1190"/>
      <c r="AA92" s="1197"/>
    </row>
    <row r="93" spans="1:27" s="99" customFormat="1" ht="23.1" customHeight="1">
      <c r="A93" s="66"/>
      <c r="B93" s="58"/>
      <c r="C93" s="1103"/>
      <c r="D93" s="1103"/>
      <c r="E93" s="1191"/>
      <c r="F93" s="1103"/>
      <c r="G93" s="1103"/>
      <c r="H93" s="1103"/>
      <c r="I93" s="1103"/>
      <c r="J93" s="1104"/>
      <c r="K93" s="1104"/>
      <c r="L93" s="1104"/>
      <c r="M93" s="1103"/>
      <c r="N93" s="1103"/>
      <c r="O93" s="1103"/>
      <c r="P93" s="1103"/>
      <c r="Q93" s="1103"/>
      <c r="R93" s="1103"/>
      <c r="S93" s="1103"/>
      <c r="T93" s="1103"/>
      <c r="U93" s="1103"/>
      <c r="V93" s="1103"/>
      <c r="W93" s="1103"/>
      <c r="X93" s="1103"/>
      <c r="Y93" s="1103"/>
      <c r="Z93" s="1191"/>
      <c r="AA93" s="1198"/>
    </row>
    <row r="94" spans="1:27" s="99" customFormat="1" ht="23.1" customHeight="1">
      <c r="A94" s="62"/>
      <c r="B94" s="61"/>
      <c r="C94" s="1093"/>
      <c r="D94" s="1093"/>
      <c r="E94" s="1189"/>
      <c r="F94" s="1093"/>
      <c r="G94" s="1093"/>
      <c r="H94" s="1093"/>
      <c r="I94" s="1093"/>
      <c r="J94" s="1094"/>
      <c r="K94" s="1094"/>
      <c r="L94" s="1094"/>
      <c r="M94" s="1093"/>
      <c r="N94" s="1093"/>
      <c r="O94" s="1093"/>
      <c r="P94" s="1093"/>
      <c r="Q94" s="1093"/>
      <c r="R94" s="1093"/>
      <c r="S94" s="1093"/>
      <c r="T94" s="1093"/>
      <c r="U94" s="1093"/>
      <c r="V94" s="1093"/>
      <c r="W94" s="1093"/>
      <c r="X94" s="1093"/>
      <c r="Y94" s="1093"/>
      <c r="Z94" s="1189"/>
      <c r="AA94" s="1197"/>
    </row>
    <row r="95" spans="1:27" s="99" customFormat="1" ht="23.1" customHeight="1">
      <c r="A95" s="62"/>
      <c r="B95" s="61"/>
      <c r="C95" s="1093"/>
      <c r="D95" s="1093"/>
      <c r="E95" s="1189"/>
      <c r="F95" s="1093"/>
      <c r="G95" s="1093"/>
      <c r="H95" s="1093"/>
      <c r="I95" s="1093"/>
      <c r="J95" s="1094"/>
      <c r="K95" s="1094"/>
      <c r="L95" s="1094"/>
      <c r="M95" s="1093"/>
      <c r="N95" s="1093"/>
      <c r="O95" s="1093"/>
      <c r="P95" s="1093"/>
      <c r="Q95" s="1093"/>
      <c r="R95" s="1093"/>
      <c r="S95" s="1093"/>
      <c r="T95" s="1093"/>
      <c r="U95" s="1093"/>
      <c r="V95" s="1093"/>
      <c r="W95" s="1093"/>
      <c r="X95" s="1093"/>
      <c r="Y95" s="1093"/>
      <c r="Z95" s="1189"/>
      <c r="AA95" s="1197"/>
    </row>
    <row r="96" spans="1:27" s="99" customFormat="1" ht="23.1" customHeight="1">
      <c r="A96" s="62"/>
      <c r="B96" s="61"/>
      <c r="C96" s="1093"/>
      <c r="D96" s="1093"/>
      <c r="E96" s="1189"/>
      <c r="F96" s="1093"/>
      <c r="G96" s="1093"/>
      <c r="H96" s="1093"/>
      <c r="I96" s="1093"/>
      <c r="J96" s="1094"/>
      <c r="K96" s="1094"/>
      <c r="L96" s="1094"/>
      <c r="M96" s="1093"/>
      <c r="N96" s="1093"/>
      <c r="O96" s="1093"/>
      <c r="P96" s="1093"/>
      <c r="Q96" s="1093"/>
      <c r="R96" s="1093"/>
      <c r="S96" s="1093"/>
      <c r="T96" s="1093"/>
      <c r="U96" s="1093"/>
      <c r="V96" s="1093"/>
      <c r="W96" s="1093"/>
      <c r="X96" s="1093"/>
      <c r="Y96" s="1093"/>
      <c r="Z96" s="1189"/>
      <c r="AA96" s="1197"/>
    </row>
    <row r="97" spans="1:27" s="99" customFormat="1" ht="23.1" customHeight="1">
      <c r="A97" s="62"/>
      <c r="B97" s="61"/>
      <c r="C97" s="1098"/>
      <c r="D97" s="1098"/>
      <c r="E97" s="1190"/>
      <c r="F97" s="1098"/>
      <c r="G97" s="1098"/>
      <c r="H97" s="1098"/>
      <c r="I97" s="1098"/>
      <c r="J97" s="1099"/>
      <c r="K97" s="1099"/>
      <c r="L97" s="1099"/>
      <c r="M97" s="1098"/>
      <c r="N97" s="1098"/>
      <c r="O97" s="1098"/>
      <c r="P97" s="1098"/>
      <c r="Q97" s="1098"/>
      <c r="R97" s="1098"/>
      <c r="S97" s="1098"/>
      <c r="T97" s="1098"/>
      <c r="U97" s="1098"/>
      <c r="V97" s="1098"/>
      <c r="W97" s="1098"/>
      <c r="X97" s="1098"/>
      <c r="Y97" s="1098"/>
      <c r="Z97" s="1190"/>
      <c r="AA97" s="1197"/>
    </row>
    <row r="98" spans="1:27" s="99" customFormat="1" ht="23.1" customHeight="1">
      <c r="A98" s="66"/>
      <c r="B98" s="58"/>
      <c r="C98" s="1103"/>
      <c r="D98" s="1103"/>
      <c r="E98" s="1191"/>
      <c r="F98" s="1103"/>
      <c r="G98" s="1103"/>
      <c r="H98" s="1103"/>
      <c r="I98" s="1103"/>
      <c r="J98" s="1104"/>
      <c r="K98" s="1104"/>
      <c r="L98" s="1104"/>
      <c r="M98" s="1103"/>
      <c r="N98" s="1103"/>
      <c r="O98" s="1103"/>
      <c r="P98" s="1103"/>
      <c r="Q98" s="1103"/>
      <c r="R98" s="1103"/>
      <c r="S98" s="1103"/>
      <c r="T98" s="1103"/>
      <c r="U98" s="1103"/>
      <c r="V98" s="1103"/>
      <c r="W98" s="1103"/>
      <c r="X98" s="1103"/>
      <c r="Y98" s="1103"/>
      <c r="Z98" s="1191"/>
      <c r="AA98" s="1198"/>
    </row>
    <row r="99" spans="1:27" s="99" customFormat="1" ht="23.1" customHeight="1">
      <c r="A99" s="62"/>
      <c r="B99" s="61"/>
      <c r="C99" s="1093"/>
      <c r="D99" s="1093"/>
      <c r="E99" s="1189"/>
      <c r="F99" s="1093"/>
      <c r="G99" s="1093"/>
      <c r="H99" s="1093"/>
      <c r="I99" s="1093"/>
      <c r="J99" s="1094"/>
      <c r="K99" s="1094"/>
      <c r="L99" s="1094"/>
      <c r="M99" s="1093"/>
      <c r="N99" s="1093"/>
      <c r="O99" s="1093"/>
      <c r="P99" s="1093"/>
      <c r="Q99" s="1093"/>
      <c r="R99" s="1093"/>
      <c r="S99" s="1093"/>
      <c r="T99" s="1093"/>
      <c r="U99" s="1093"/>
      <c r="V99" s="1093"/>
      <c r="W99" s="1093"/>
      <c r="X99" s="1093"/>
      <c r="Y99" s="1093"/>
      <c r="Z99" s="1189"/>
      <c r="AA99" s="1197"/>
    </row>
    <row r="100" spans="1:27" s="99" customFormat="1" ht="23.1" customHeight="1">
      <c r="A100" s="62"/>
      <c r="B100" s="61"/>
      <c r="C100" s="1093"/>
      <c r="D100" s="1093"/>
      <c r="E100" s="1189"/>
      <c r="F100" s="1093"/>
      <c r="G100" s="1093"/>
      <c r="H100" s="1093"/>
      <c r="I100" s="1093"/>
      <c r="J100" s="1094"/>
      <c r="K100" s="1094"/>
      <c r="L100" s="1094"/>
      <c r="M100" s="1093"/>
      <c r="N100" s="1093"/>
      <c r="O100" s="1093"/>
      <c r="P100" s="1093"/>
      <c r="Q100" s="1093"/>
      <c r="R100" s="1093"/>
      <c r="S100" s="1093"/>
      <c r="T100" s="1093"/>
      <c r="U100" s="1093"/>
      <c r="V100" s="1093"/>
      <c r="W100" s="1093"/>
      <c r="X100" s="1093"/>
      <c r="Y100" s="1093"/>
      <c r="Z100" s="1189"/>
      <c r="AA100" s="1197"/>
    </row>
    <row r="101" spans="1:27" s="99" customFormat="1" ht="23.1" customHeight="1">
      <c r="A101" s="62"/>
      <c r="B101" s="61"/>
      <c r="C101" s="1093"/>
      <c r="D101" s="1093"/>
      <c r="E101" s="1189"/>
      <c r="F101" s="1093"/>
      <c r="G101" s="1093"/>
      <c r="H101" s="1093"/>
      <c r="I101" s="1093"/>
      <c r="J101" s="1094"/>
      <c r="K101" s="1094"/>
      <c r="L101" s="1094"/>
      <c r="M101" s="1093"/>
      <c r="N101" s="1093"/>
      <c r="O101" s="1093"/>
      <c r="P101" s="1093"/>
      <c r="Q101" s="1093"/>
      <c r="R101" s="1093"/>
      <c r="S101" s="1093"/>
      <c r="T101" s="1093"/>
      <c r="U101" s="1093"/>
      <c r="V101" s="1093"/>
      <c r="W101" s="1093"/>
      <c r="X101" s="1093"/>
      <c r="Y101" s="1093"/>
      <c r="Z101" s="1189"/>
      <c r="AA101" s="1197"/>
    </row>
    <row r="102" spans="1:27" s="99" customFormat="1" ht="23.1" customHeight="1">
      <c r="A102" s="62"/>
      <c r="B102" s="72"/>
      <c r="C102" s="1098"/>
      <c r="D102" s="1098"/>
      <c r="E102" s="1190"/>
      <c r="F102" s="1098"/>
      <c r="G102" s="1098"/>
      <c r="H102" s="1098"/>
      <c r="I102" s="1098"/>
      <c r="J102" s="1099"/>
      <c r="K102" s="1099"/>
      <c r="L102" s="1099"/>
      <c r="M102" s="1098"/>
      <c r="N102" s="1098"/>
      <c r="O102" s="1098"/>
      <c r="P102" s="1098"/>
      <c r="Q102" s="1098"/>
      <c r="R102" s="1098"/>
      <c r="S102" s="1098"/>
      <c r="T102" s="1098"/>
      <c r="U102" s="1098"/>
      <c r="V102" s="1098"/>
      <c r="W102" s="1098"/>
      <c r="X102" s="1098"/>
      <c r="Y102" s="1098"/>
      <c r="Z102" s="1190"/>
      <c r="AA102" s="1197"/>
    </row>
    <row r="103" spans="1:27" s="99" customFormat="1" ht="23.1" customHeight="1">
      <c r="A103" s="66"/>
      <c r="B103" s="58"/>
      <c r="C103" s="1103"/>
      <c r="D103" s="1103"/>
      <c r="E103" s="1191"/>
      <c r="F103" s="1103"/>
      <c r="G103" s="1103"/>
      <c r="H103" s="1103"/>
      <c r="I103" s="1103"/>
      <c r="J103" s="1104"/>
      <c r="K103" s="1104"/>
      <c r="L103" s="1104"/>
      <c r="M103" s="1103"/>
      <c r="N103" s="1103"/>
      <c r="O103" s="1103"/>
      <c r="P103" s="1103"/>
      <c r="Q103" s="1103"/>
      <c r="R103" s="1103"/>
      <c r="S103" s="1103"/>
      <c r="T103" s="1103"/>
      <c r="U103" s="1103"/>
      <c r="V103" s="1103"/>
      <c r="W103" s="1103"/>
      <c r="X103" s="1103"/>
      <c r="Y103" s="1103"/>
      <c r="Z103" s="1191"/>
      <c r="AA103" s="1198"/>
    </row>
    <row r="104" spans="1:27" s="99" customFormat="1" ht="23.1" customHeight="1">
      <c r="A104" s="62"/>
      <c r="B104" s="61"/>
      <c r="C104" s="1093"/>
      <c r="D104" s="1093"/>
      <c r="E104" s="1189"/>
      <c r="F104" s="1093"/>
      <c r="G104" s="1093"/>
      <c r="H104" s="1093"/>
      <c r="I104" s="1093"/>
      <c r="J104" s="1094"/>
      <c r="K104" s="1094"/>
      <c r="L104" s="1094"/>
      <c r="M104" s="1093"/>
      <c r="N104" s="1093"/>
      <c r="O104" s="1093"/>
      <c r="P104" s="1093"/>
      <c r="Q104" s="1093"/>
      <c r="R104" s="1093"/>
      <c r="S104" s="1093"/>
      <c r="T104" s="1093"/>
      <c r="U104" s="1093"/>
      <c r="V104" s="1093"/>
      <c r="W104" s="1093"/>
      <c r="X104" s="1093"/>
      <c r="Y104" s="1093"/>
      <c r="Z104" s="1189"/>
      <c r="AA104" s="1197"/>
    </row>
    <row r="105" spans="1:27" s="99" customFormat="1" ht="23.1" customHeight="1">
      <c r="A105" s="62"/>
      <c r="B105" s="61"/>
      <c r="C105" s="1093"/>
      <c r="D105" s="1093"/>
      <c r="E105" s="1189"/>
      <c r="F105" s="1093"/>
      <c r="G105" s="1093"/>
      <c r="H105" s="1093"/>
      <c r="I105" s="1093"/>
      <c r="J105" s="1094"/>
      <c r="K105" s="1094"/>
      <c r="L105" s="1094"/>
      <c r="M105" s="1093"/>
      <c r="N105" s="1093"/>
      <c r="O105" s="1093"/>
      <c r="P105" s="1093"/>
      <c r="Q105" s="1093"/>
      <c r="R105" s="1093"/>
      <c r="S105" s="1093"/>
      <c r="T105" s="1093"/>
      <c r="U105" s="1093"/>
      <c r="V105" s="1093"/>
      <c r="W105" s="1093"/>
      <c r="X105" s="1093"/>
      <c r="Y105" s="1093"/>
      <c r="Z105" s="1189"/>
      <c r="AA105" s="1197"/>
    </row>
    <row r="106" spans="1:27" s="99" customFormat="1" ht="23.1" customHeight="1">
      <c r="A106" s="62"/>
      <c r="B106" s="61"/>
      <c r="C106" s="1093"/>
      <c r="D106" s="1093"/>
      <c r="E106" s="1189"/>
      <c r="F106" s="1093"/>
      <c r="G106" s="1093"/>
      <c r="H106" s="1093"/>
      <c r="I106" s="1093"/>
      <c r="J106" s="1094"/>
      <c r="K106" s="1094"/>
      <c r="L106" s="1094"/>
      <c r="M106" s="1093"/>
      <c r="N106" s="1093"/>
      <c r="O106" s="1093"/>
      <c r="P106" s="1093"/>
      <c r="Q106" s="1093"/>
      <c r="R106" s="1093"/>
      <c r="S106" s="1093"/>
      <c r="T106" s="1093"/>
      <c r="U106" s="1093"/>
      <c r="V106" s="1093"/>
      <c r="W106" s="1093"/>
      <c r="X106" s="1093"/>
      <c r="Y106" s="1093"/>
      <c r="Z106" s="1189"/>
      <c r="AA106" s="1197"/>
    </row>
    <row r="107" spans="1:27" s="99" customFormat="1" ht="23.1" customHeight="1" thickBot="1">
      <c r="A107" s="77"/>
      <c r="B107" s="78"/>
      <c r="C107" s="1108"/>
      <c r="D107" s="1108"/>
      <c r="E107" s="1192"/>
      <c r="F107" s="1108"/>
      <c r="G107" s="1108"/>
      <c r="H107" s="1108"/>
      <c r="I107" s="1108"/>
      <c r="J107" s="1109"/>
      <c r="K107" s="1109"/>
      <c r="L107" s="1109"/>
      <c r="M107" s="1108"/>
      <c r="N107" s="1108"/>
      <c r="O107" s="1108"/>
      <c r="P107" s="1108"/>
      <c r="Q107" s="1108"/>
      <c r="R107" s="1108"/>
      <c r="S107" s="1108"/>
      <c r="T107" s="1108"/>
      <c r="U107" s="1108"/>
      <c r="V107" s="1108"/>
      <c r="W107" s="1108"/>
      <c r="X107" s="1108"/>
      <c r="Y107" s="1108"/>
      <c r="Z107" s="1192"/>
      <c r="AA107" s="1202"/>
    </row>
    <row r="108" spans="1:27" s="99" customFormat="1" ht="23.1" customHeight="1">
      <c r="A108" s="65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5"/>
    </row>
  </sheetData>
  <mergeCells count="2">
    <mergeCell ref="C3:G3"/>
    <mergeCell ref="M3:Q3"/>
  </mergeCells>
  <phoneticPr fontId="2"/>
  <pageMargins left="0.78740157480314965" right="0.59055118110236227" top="0.59055118110236227" bottom="0.39370078740157483" header="0.51181102362204722" footer="0.51181102362204722"/>
  <pageSetup paperSize="9" scale="54" pageOrder="overThenDown" orientation="portrait" r:id="rId1"/>
  <headerFooter alignWithMargins="0"/>
  <rowBreaks count="1" manualBreakCount="1">
    <brk id="57" max="29" man="1"/>
  </rowBreaks>
  <colBreaks count="1" manualBreakCount="1">
    <brk id="17" max="106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1"/>
  <dimension ref="A1:W107"/>
  <sheetViews>
    <sheetView showGridLines="0" view="pageBreakPreview" topLeftCell="L4" zoomScaleNormal="85" zoomScaleSheetLayoutView="100" workbookViewId="0">
      <pane ySplit="4" topLeftCell="A65" activePane="bottomLeft" state="frozen"/>
      <selection activeCell="A4" sqref="A4"/>
      <selection pane="bottomLeft" activeCell="C67" sqref="C67:V69"/>
    </sheetView>
  </sheetViews>
  <sheetFormatPr defaultRowHeight="23.1" customHeight="1"/>
  <cols>
    <col min="1" max="1" width="5.875" style="8" customWidth="1"/>
    <col min="2" max="2" width="18.625" style="6" customWidth="1"/>
    <col min="3" max="4" width="16.625" style="103" customWidth="1"/>
    <col min="5" max="5" width="12.625" style="103" customWidth="1"/>
    <col min="6" max="7" width="7.625" style="103" customWidth="1"/>
    <col min="8" max="9" width="16.625" style="103" customWidth="1"/>
    <col min="10" max="10" width="12.625" style="103" customWidth="1"/>
    <col min="11" max="12" width="7.625" style="103" customWidth="1"/>
    <col min="13" max="14" width="16.625" style="103" customWidth="1"/>
    <col min="15" max="15" width="13.625" style="103" customWidth="1"/>
    <col min="16" max="17" width="12.125" style="103" customWidth="1"/>
    <col min="18" max="19" width="16.625" style="103" customWidth="1"/>
    <col min="20" max="20" width="13.625" style="103" customWidth="1"/>
    <col min="21" max="22" width="12.125" style="103" customWidth="1"/>
    <col min="23" max="23" width="5.875" style="8" customWidth="1"/>
    <col min="24" max="27" width="2.125" style="6" customWidth="1"/>
    <col min="28" max="16384" width="9" style="6"/>
  </cols>
  <sheetData>
    <row r="1" spans="1:23" ht="30.95" customHeight="1">
      <c r="A1" s="4" t="s">
        <v>183</v>
      </c>
      <c r="M1" s="1"/>
      <c r="N1" s="1"/>
      <c r="O1" s="1"/>
      <c r="P1" s="1"/>
      <c r="Q1" s="1"/>
      <c r="R1" s="1"/>
      <c r="S1" s="1"/>
      <c r="T1" s="1"/>
      <c r="W1" s="102"/>
    </row>
    <row r="2" spans="1:23" s="82" customFormat="1" ht="22.5" customHeight="1" thickBot="1">
      <c r="C2" s="118"/>
      <c r="D2" s="118"/>
      <c r="E2" s="118"/>
      <c r="F2" s="118"/>
      <c r="G2" s="104"/>
      <c r="H2" s="118"/>
      <c r="I2" s="118"/>
      <c r="J2" s="118"/>
      <c r="K2" s="118"/>
      <c r="L2" s="104"/>
      <c r="M2" s="118"/>
      <c r="N2" s="118"/>
      <c r="O2" s="118"/>
      <c r="P2" s="118"/>
      <c r="Q2" s="118"/>
      <c r="R2" s="118"/>
      <c r="S2" s="118"/>
      <c r="T2" s="118"/>
      <c r="U2" s="118"/>
      <c r="V2" s="104" t="s">
        <v>542</v>
      </c>
      <c r="W2" s="83"/>
    </row>
    <row r="3" spans="1:23" s="108" customFormat="1" ht="24.95" customHeight="1">
      <c r="A3" s="2955" t="s">
        <v>541</v>
      </c>
      <c r="B3" s="14"/>
      <c r="C3" s="1262" t="s">
        <v>185</v>
      </c>
      <c r="D3" s="242"/>
      <c r="E3" s="242"/>
      <c r="F3" s="643"/>
      <c r="G3" s="242" t="s">
        <v>11</v>
      </c>
      <c r="H3" s="242"/>
      <c r="I3" s="242"/>
      <c r="J3" s="242"/>
      <c r="K3" s="643"/>
      <c r="L3" s="643"/>
      <c r="M3" s="336"/>
      <c r="N3" s="336"/>
      <c r="O3" s="2941" t="s">
        <v>182</v>
      </c>
      <c r="P3" s="2942"/>
      <c r="Q3" s="2942"/>
      <c r="R3" s="2942"/>
      <c r="S3" s="2942"/>
      <c r="T3" s="2942"/>
      <c r="U3" s="357"/>
      <c r="V3" s="360"/>
      <c r="W3" s="20" t="s">
        <v>423</v>
      </c>
    </row>
    <row r="4" spans="1:23" s="108" customFormat="1" ht="24.95" customHeight="1">
      <c r="A4" s="2956"/>
      <c r="B4" s="23"/>
      <c r="C4" s="2961" t="s">
        <v>247</v>
      </c>
      <c r="D4" s="2498"/>
      <c r="E4" s="2498"/>
      <c r="F4" s="2498"/>
      <c r="G4" s="2498"/>
      <c r="H4" s="2498"/>
      <c r="I4" s="2498"/>
      <c r="J4" s="2498"/>
      <c r="K4" s="2498"/>
      <c r="L4" s="2499"/>
      <c r="M4" s="2945" t="s">
        <v>315</v>
      </c>
      <c r="N4" s="2498"/>
      <c r="O4" s="2498"/>
      <c r="P4" s="2498"/>
      <c r="Q4" s="2498"/>
      <c r="R4" s="2498"/>
      <c r="S4" s="2498"/>
      <c r="T4" s="2498"/>
      <c r="U4" s="2498"/>
      <c r="V4" s="2952"/>
      <c r="W4" s="25" t="s">
        <v>424</v>
      </c>
    </row>
    <row r="5" spans="1:23" s="111" customFormat="1" ht="24.95" customHeight="1">
      <c r="A5" s="2956"/>
      <c r="B5" s="27" t="s">
        <v>393</v>
      </c>
      <c r="C5" s="2962" t="s">
        <v>511</v>
      </c>
      <c r="D5" s="2944"/>
      <c r="E5" s="2944"/>
      <c r="F5" s="2944"/>
      <c r="G5" s="2963"/>
      <c r="H5" s="2945" t="s">
        <v>316</v>
      </c>
      <c r="I5" s="2946"/>
      <c r="J5" s="2946"/>
      <c r="K5" s="2946"/>
      <c r="L5" s="2960"/>
      <c r="M5" s="2943" t="s">
        <v>511</v>
      </c>
      <c r="N5" s="2944"/>
      <c r="O5" s="2944"/>
      <c r="P5" s="2944"/>
      <c r="Q5" s="2944"/>
      <c r="R5" s="2945" t="s">
        <v>316</v>
      </c>
      <c r="S5" s="2946"/>
      <c r="T5" s="2946"/>
      <c r="U5" s="2946"/>
      <c r="V5" s="2947"/>
      <c r="W5" s="25" t="s">
        <v>425</v>
      </c>
    </row>
    <row r="6" spans="1:23" s="111" customFormat="1" ht="24.95" customHeight="1">
      <c r="A6" s="2956"/>
      <c r="B6" s="27"/>
      <c r="C6" s="2964" t="s">
        <v>675</v>
      </c>
      <c r="D6" s="2951" t="s">
        <v>676</v>
      </c>
      <c r="E6" s="2951" t="s">
        <v>677</v>
      </c>
      <c r="F6" s="2953" t="s">
        <v>12</v>
      </c>
      <c r="G6" s="2958" t="s">
        <v>13</v>
      </c>
      <c r="H6" s="2951" t="s">
        <v>675</v>
      </c>
      <c r="I6" s="2951" t="s">
        <v>676</v>
      </c>
      <c r="J6" s="2951" t="s">
        <v>677</v>
      </c>
      <c r="K6" s="2953" t="s">
        <v>124</v>
      </c>
      <c r="L6" s="2953" t="s">
        <v>15</v>
      </c>
      <c r="M6" s="2951" t="s">
        <v>675</v>
      </c>
      <c r="N6" s="2951" t="s">
        <v>676</v>
      </c>
      <c r="O6" s="2951" t="s">
        <v>677</v>
      </c>
      <c r="P6" s="2948" t="s">
        <v>317</v>
      </c>
      <c r="Q6" s="2948" t="s">
        <v>318</v>
      </c>
      <c r="R6" s="2951" t="s">
        <v>675</v>
      </c>
      <c r="S6" s="2951" t="s">
        <v>676</v>
      </c>
      <c r="T6" s="2951" t="s">
        <v>677</v>
      </c>
      <c r="U6" s="2948" t="s">
        <v>317</v>
      </c>
      <c r="V6" s="2949" t="s">
        <v>318</v>
      </c>
      <c r="W6" s="25" t="s">
        <v>426</v>
      </c>
    </row>
    <row r="7" spans="1:23" s="111" customFormat="1" ht="24.95" customHeight="1" thickBot="1">
      <c r="A7" s="2957"/>
      <c r="B7" s="46"/>
      <c r="C7" s="2830"/>
      <c r="D7" s="2566"/>
      <c r="E7" s="2566"/>
      <c r="F7" s="2954"/>
      <c r="G7" s="2959"/>
      <c r="H7" s="2566"/>
      <c r="I7" s="2566"/>
      <c r="J7" s="2566"/>
      <c r="K7" s="2954"/>
      <c r="L7" s="2954"/>
      <c r="M7" s="2566"/>
      <c r="N7" s="2566"/>
      <c r="O7" s="2566"/>
      <c r="P7" s="2566"/>
      <c r="Q7" s="2566"/>
      <c r="R7" s="2566"/>
      <c r="S7" s="2566"/>
      <c r="T7" s="2566"/>
      <c r="U7" s="2566"/>
      <c r="V7" s="2950"/>
      <c r="W7" s="44" t="s">
        <v>427</v>
      </c>
    </row>
    <row r="8" spans="1:23" s="108" customFormat="1" ht="30" customHeight="1">
      <c r="A8" s="22"/>
      <c r="B8" s="29" t="s">
        <v>6</v>
      </c>
      <c r="C8" s="1212" t="s">
        <v>572</v>
      </c>
      <c r="D8" s="1213" t="s">
        <v>572</v>
      </c>
      <c r="E8" s="1213" t="s">
        <v>572</v>
      </c>
      <c r="F8" s="1213" t="s">
        <v>572</v>
      </c>
      <c r="G8" s="1214" t="s">
        <v>572</v>
      </c>
      <c r="H8" s="1213" t="s">
        <v>572</v>
      </c>
      <c r="I8" s="1213" t="s">
        <v>572</v>
      </c>
      <c r="J8" s="1213" t="s">
        <v>572</v>
      </c>
      <c r="K8" s="1213" t="s">
        <v>572</v>
      </c>
      <c r="L8" s="1213" t="s">
        <v>572</v>
      </c>
      <c r="M8" s="1213" t="s">
        <v>572</v>
      </c>
      <c r="N8" s="1213" t="s">
        <v>572</v>
      </c>
      <c r="O8" s="1213" t="s">
        <v>572</v>
      </c>
      <c r="P8" s="1213" t="s">
        <v>572</v>
      </c>
      <c r="Q8" s="1213" t="s">
        <v>572</v>
      </c>
      <c r="R8" s="1213" t="s">
        <v>572</v>
      </c>
      <c r="S8" s="1213" t="s">
        <v>572</v>
      </c>
      <c r="T8" s="1213" t="s">
        <v>572</v>
      </c>
      <c r="U8" s="1213" t="s">
        <v>572</v>
      </c>
      <c r="V8" s="1215" t="s">
        <v>572</v>
      </c>
      <c r="W8" s="28"/>
    </row>
    <row r="9" spans="1:23" s="108" customFormat="1" ht="30" customHeight="1">
      <c r="A9" s="22"/>
      <c r="B9" s="29" t="s">
        <v>1016</v>
      </c>
      <c r="C9" s="1216">
        <v>327498499</v>
      </c>
      <c r="D9" s="1217">
        <v>331982485</v>
      </c>
      <c r="E9" s="1217">
        <v>4418415</v>
      </c>
      <c r="F9" s="1217">
        <v>43808</v>
      </c>
      <c r="G9" s="1217">
        <v>-21763</v>
      </c>
      <c r="H9" s="1218">
        <v>327498499</v>
      </c>
      <c r="I9" s="1218">
        <v>331981778</v>
      </c>
      <c r="J9" s="1218">
        <v>4417708</v>
      </c>
      <c r="K9" s="1218">
        <v>43808</v>
      </c>
      <c r="L9" s="1218">
        <v>-21763</v>
      </c>
      <c r="M9" s="1217">
        <v>6115852</v>
      </c>
      <c r="N9" s="1217">
        <v>6115852</v>
      </c>
      <c r="O9" s="1217">
        <v>0</v>
      </c>
      <c r="P9" s="1217">
        <v>0</v>
      </c>
      <c r="Q9" s="1217">
        <v>0</v>
      </c>
      <c r="R9" s="1217">
        <v>6115852</v>
      </c>
      <c r="S9" s="1217">
        <v>6115852</v>
      </c>
      <c r="T9" s="1217">
        <v>0</v>
      </c>
      <c r="U9" s="1217">
        <v>0</v>
      </c>
      <c r="V9" s="1219">
        <v>0</v>
      </c>
      <c r="W9" s="28"/>
    </row>
    <row r="10" spans="1:23" s="108" customFormat="1" ht="30" customHeight="1">
      <c r="A10" s="22"/>
      <c r="B10" s="29" t="s">
        <v>1017</v>
      </c>
      <c r="C10" s="1212" t="s">
        <v>572</v>
      </c>
      <c r="D10" s="1213" t="s">
        <v>572</v>
      </c>
      <c r="E10" s="1213" t="s">
        <v>572</v>
      </c>
      <c r="F10" s="1213" t="s">
        <v>572</v>
      </c>
      <c r="G10" s="1214" t="s">
        <v>572</v>
      </c>
      <c r="H10" s="1213" t="s">
        <v>572</v>
      </c>
      <c r="I10" s="1213" t="s">
        <v>572</v>
      </c>
      <c r="J10" s="1213" t="s">
        <v>572</v>
      </c>
      <c r="K10" s="1213" t="s">
        <v>572</v>
      </c>
      <c r="L10" s="1213" t="s">
        <v>572</v>
      </c>
      <c r="M10" s="1213" t="s">
        <v>572</v>
      </c>
      <c r="N10" s="1213" t="s">
        <v>572</v>
      </c>
      <c r="O10" s="1213" t="s">
        <v>572</v>
      </c>
      <c r="P10" s="1213" t="s">
        <v>572</v>
      </c>
      <c r="Q10" s="1213" t="s">
        <v>572</v>
      </c>
      <c r="R10" s="1213" t="s">
        <v>572</v>
      </c>
      <c r="S10" s="1213" t="s">
        <v>572</v>
      </c>
      <c r="T10" s="1213" t="s">
        <v>572</v>
      </c>
      <c r="U10" s="1213" t="s">
        <v>572</v>
      </c>
      <c r="V10" s="1215" t="s">
        <v>572</v>
      </c>
      <c r="W10" s="28"/>
    </row>
    <row r="11" spans="1:23" s="108" customFormat="1" ht="30" customHeight="1">
      <c r="A11" s="22"/>
      <c r="B11" s="29" t="s">
        <v>1018</v>
      </c>
      <c r="C11" s="1220">
        <v>298450024</v>
      </c>
      <c r="D11" s="1221">
        <v>302767886</v>
      </c>
      <c r="E11" s="1221">
        <v>4252291</v>
      </c>
      <c r="F11" s="1221">
        <v>43808</v>
      </c>
      <c r="G11" s="1222">
        <v>-21763</v>
      </c>
      <c r="H11" s="1221">
        <v>298450024</v>
      </c>
      <c r="I11" s="1221">
        <v>302767179</v>
      </c>
      <c r="J11" s="1221">
        <v>4251584</v>
      </c>
      <c r="K11" s="1221">
        <v>43808</v>
      </c>
      <c r="L11" s="1221">
        <v>-21763</v>
      </c>
      <c r="M11" s="1221">
        <v>5620689</v>
      </c>
      <c r="N11" s="1221">
        <v>5620689</v>
      </c>
      <c r="O11" s="1221">
        <v>0</v>
      </c>
      <c r="P11" s="1221">
        <v>0</v>
      </c>
      <c r="Q11" s="1221">
        <v>0</v>
      </c>
      <c r="R11" s="1221">
        <v>5620689</v>
      </c>
      <c r="S11" s="1221">
        <v>5620689</v>
      </c>
      <c r="T11" s="1221">
        <v>0</v>
      </c>
      <c r="U11" s="1221">
        <v>0</v>
      </c>
      <c r="V11" s="1223">
        <v>0</v>
      </c>
      <c r="W11" s="28"/>
    </row>
    <row r="12" spans="1:23" s="108" customFormat="1" ht="30" customHeight="1">
      <c r="A12" s="109"/>
      <c r="B12" s="133" t="s">
        <v>1019</v>
      </c>
      <c r="C12" s="1224">
        <v>29048475</v>
      </c>
      <c r="D12" s="1225">
        <v>29214599</v>
      </c>
      <c r="E12" s="1225">
        <v>166124</v>
      </c>
      <c r="F12" s="1225">
        <v>0</v>
      </c>
      <c r="G12" s="1226">
        <v>0</v>
      </c>
      <c r="H12" s="1225">
        <v>29048475</v>
      </c>
      <c r="I12" s="1225">
        <v>29214599</v>
      </c>
      <c r="J12" s="1225">
        <v>166124</v>
      </c>
      <c r="K12" s="1225">
        <v>0</v>
      </c>
      <c r="L12" s="1225">
        <v>0</v>
      </c>
      <c r="M12" s="1225">
        <v>495163</v>
      </c>
      <c r="N12" s="1225">
        <v>495163</v>
      </c>
      <c r="O12" s="1225">
        <v>0</v>
      </c>
      <c r="P12" s="1225">
        <v>0</v>
      </c>
      <c r="Q12" s="1225">
        <v>0</v>
      </c>
      <c r="R12" s="1225">
        <v>495163</v>
      </c>
      <c r="S12" s="1225">
        <v>495163</v>
      </c>
      <c r="T12" s="1225">
        <v>0</v>
      </c>
      <c r="U12" s="1225">
        <v>0</v>
      </c>
      <c r="V12" s="1227">
        <v>0</v>
      </c>
      <c r="W12" s="110"/>
    </row>
    <row r="13" spans="1:23" ht="23.1" customHeight="1">
      <c r="A13" s="57">
        <v>1</v>
      </c>
      <c r="B13" s="92" t="s">
        <v>1020</v>
      </c>
      <c r="C13" s="1228">
        <v>10108193</v>
      </c>
      <c r="D13" s="1229">
        <v>10108193</v>
      </c>
      <c r="E13" s="1229">
        <v>0</v>
      </c>
      <c r="F13" s="873">
        <v>0</v>
      </c>
      <c r="G13" s="1230">
        <v>0</v>
      </c>
      <c r="H13" s="1229">
        <v>10108193</v>
      </c>
      <c r="I13" s="1229">
        <v>10108193</v>
      </c>
      <c r="J13" s="1229">
        <v>0</v>
      </c>
      <c r="K13" s="873">
        <v>0</v>
      </c>
      <c r="L13" s="873">
        <v>0</v>
      </c>
      <c r="M13" s="873">
        <v>365629</v>
      </c>
      <c r="N13" s="873">
        <v>365629</v>
      </c>
      <c r="O13" s="873">
        <v>0</v>
      </c>
      <c r="P13" s="873">
        <v>0</v>
      </c>
      <c r="Q13" s="873">
        <v>0</v>
      </c>
      <c r="R13" s="873">
        <v>365629</v>
      </c>
      <c r="S13" s="873">
        <v>365629</v>
      </c>
      <c r="T13" s="873">
        <v>0</v>
      </c>
      <c r="U13" s="873">
        <v>0</v>
      </c>
      <c r="V13" s="1231">
        <v>0</v>
      </c>
      <c r="W13" s="59">
        <v>1</v>
      </c>
    </row>
    <row r="14" spans="1:23" ht="23.1" customHeight="1">
      <c r="A14" s="60">
        <v>2</v>
      </c>
      <c r="B14" s="93" t="s">
        <v>1021</v>
      </c>
      <c r="C14" s="1232">
        <v>20629673</v>
      </c>
      <c r="D14" s="862">
        <v>20887707</v>
      </c>
      <c r="E14" s="862">
        <v>258034</v>
      </c>
      <c r="F14" s="858">
        <v>0</v>
      </c>
      <c r="G14" s="859">
        <v>0</v>
      </c>
      <c r="H14" s="862">
        <v>20629673</v>
      </c>
      <c r="I14" s="862">
        <v>20887707</v>
      </c>
      <c r="J14" s="862">
        <v>258034</v>
      </c>
      <c r="K14" s="858">
        <v>0</v>
      </c>
      <c r="L14" s="858">
        <v>0</v>
      </c>
      <c r="M14" s="858">
        <v>187909</v>
      </c>
      <c r="N14" s="858">
        <v>187909</v>
      </c>
      <c r="O14" s="858">
        <v>0</v>
      </c>
      <c r="P14" s="858">
        <v>0</v>
      </c>
      <c r="Q14" s="858">
        <v>0</v>
      </c>
      <c r="R14" s="858">
        <v>187909</v>
      </c>
      <c r="S14" s="858">
        <v>187909</v>
      </c>
      <c r="T14" s="858">
        <v>0</v>
      </c>
      <c r="U14" s="858">
        <v>0</v>
      </c>
      <c r="V14" s="861">
        <v>0</v>
      </c>
      <c r="W14" s="55">
        <v>2</v>
      </c>
    </row>
    <row r="15" spans="1:23" ht="23.1" customHeight="1">
      <c r="A15" s="60">
        <v>3</v>
      </c>
      <c r="B15" s="93" t="s">
        <v>1022</v>
      </c>
      <c r="C15" s="1232">
        <v>19214763</v>
      </c>
      <c r="D15" s="862">
        <v>20158265</v>
      </c>
      <c r="E15" s="862">
        <v>943502</v>
      </c>
      <c r="F15" s="858">
        <v>0</v>
      </c>
      <c r="G15" s="859">
        <v>0</v>
      </c>
      <c r="H15" s="862">
        <v>19214763</v>
      </c>
      <c r="I15" s="862">
        <v>20158265</v>
      </c>
      <c r="J15" s="862">
        <v>943502</v>
      </c>
      <c r="K15" s="858">
        <v>0</v>
      </c>
      <c r="L15" s="858">
        <v>0</v>
      </c>
      <c r="M15" s="858">
        <v>448322</v>
      </c>
      <c r="N15" s="858">
        <v>448322</v>
      </c>
      <c r="O15" s="858">
        <v>0</v>
      </c>
      <c r="P15" s="858">
        <v>0</v>
      </c>
      <c r="Q15" s="858">
        <v>0</v>
      </c>
      <c r="R15" s="858">
        <v>448322</v>
      </c>
      <c r="S15" s="858">
        <v>448322</v>
      </c>
      <c r="T15" s="858">
        <v>0</v>
      </c>
      <c r="U15" s="858">
        <v>0</v>
      </c>
      <c r="V15" s="861">
        <v>0</v>
      </c>
      <c r="W15" s="55">
        <v>3</v>
      </c>
    </row>
    <row r="16" spans="1:23" ht="23.1" customHeight="1">
      <c r="A16" s="60">
        <v>6</v>
      </c>
      <c r="B16" s="93" t="s">
        <v>1023</v>
      </c>
      <c r="C16" s="1232">
        <v>8208320</v>
      </c>
      <c r="D16" s="862">
        <v>8208320</v>
      </c>
      <c r="E16" s="862">
        <v>0</v>
      </c>
      <c r="F16" s="858">
        <v>0</v>
      </c>
      <c r="G16" s="859">
        <v>0</v>
      </c>
      <c r="H16" s="862">
        <v>8208320</v>
      </c>
      <c r="I16" s="862">
        <v>8208320</v>
      </c>
      <c r="J16" s="862">
        <v>0</v>
      </c>
      <c r="K16" s="858">
        <v>0</v>
      </c>
      <c r="L16" s="858">
        <v>0</v>
      </c>
      <c r="M16" s="858">
        <v>191319</v>
      </c>
      <c r="N16" s="858">
        <v>191319</v>
      </c>
      <c r="O16" s="858">
        <v>0</v>
      </c>
      <c r="P16" s="858">
        <v>0</v>
      </c>
      <c r="Q16" s="858">
        <v>0</v>
      </c>
      <c r="R16" s="858">
        <v>191319</v>
      </c>
      <c r="S16" s="858">
        <v>191319</v>
      </c>
      <c r="T16" s="858">
        <v>0</v>
      </c>
      <c r="U16" s="858">
        <v>0</v>
      </c>
      <c r="V16" s="861">
        <v>0</v>
      </c>
      <c r="W16" s="55">
        <v>6</v>
      </c>
    </row>
    <row r="17" spans="1:23" ht="23.1" customHeight="1">
      <c r="A17" s="60">
        <v>7</v>
      </c>
      <c r="B17" s="93" t="s">
        <v>1024</v>
      </c>
      <c r="C17" s="1233">
        <v>6820293</v>
      </c>
      <c r="D17" s="865">
        <v>6820293</v>
      </c>
      <c r="E17" s="865">
        <v>0</v>
      </c>
      <c r="F17" s="1234">
        <v>0</v>
      </c>
      <c r="G17" s="1235">
        <v>0</v>
      </c>
      <c r="H17" s="865">
        <v>6820293</v>
      </c>
      <c r="I17" s="865">
        <v>6820293</v>
      </c>
      <c r="J17" s="865">
        <v>0</v>
      </c>
      <c r="K17" s="1234">
        <v>0</v>
      </c>
      <c r="L17" s="1234">
        <v>0</v>
      </c>
      <c r="M17" s="1234">
        <v>26277</v>
      </c>
      <c r="N17" s="1234">
        <v>26277</v>
      </c>
      <c r="O17" s="1234">
        <v>0</v>
      </c>
      <c r="P17" s="1234">
        <v>0</v>
      </c>
      <c r="Q17" s="1234">
        <v>0</v>
      </c>
      <c r="R17" s="1234">
        <v>26277</v>
      </c>
      <c r="S17" s="1234">
        <v>26277</v>
      </c>
      <c r="T17" s="1234">
        <v>0</v>
      </c>
      <c r="U17" s="1234">
        <v>0</v>
      </c>
      <c r="V17" s="1236">
        <v>0</v>
      </c>
      <c r="W17" s="55">
        <v>7</v>
      </c>
    </row>
    <row r="18" spans="1:23" ht="23.1" customHeight="1">
      <c r="A18" s="57">
        <v>8</v>
      </c>
      <c r="B18" s="92" t="s">
        <v>1025</v>
      </c>
      <c r="C18" s="1228">
        <v>14744227</v>
      </c>
      <c r="D18" s="1229">
        <v>14744227</v>
      </c>
      <c r="E18" s="1229">
        <v>0</v>
      </c>
      <c r="F18" s="873">
        <v>0</v>
      </c>
      <c r="G18" s="1230">
        <v>0</v>
      </c>
      <c r="H18" s="1229">
        <v>14744227</v>
      </c>
      <c r="I18" s="1229">
        <v>14744227</v>
      </c>
      <c r="J18" s="1229">
        <v>0</v>
      </c>
      <c r="K18" s="873">
        <v>0</v>
      </c>
      <c r="L18" s="873">
        <v>0</v>
      </c>
      <c r="M18" s="873">
        <v>261960</v>
      </c>
      <c r="N18" s="873">
        <v>261960</v>
      </c>
      <c r="O18" s="873">
        <v>0</v>
      </c>
      <c r="P18" s="873">
        <v>0</v>
      </c>
      <c r="Q18" s="873">
        <v>0</v>
      </c>
      <c r="R18" s="873">
        <v>261960</v>
      </c>
      <c r="S18" s="873">
        <v>261960</v>
      </c>
      <c r="T18" s="873">
        <v>0</v>
      </c>
      <c r="U18" s="873">
        <v>0</v>
      </c>
      <c r="V18" s="1231">
        <v>0</v>
      </c>
      <c r="W18" s="59">
        <v>8</v>
      </c>
    </row>
    <row r="19" spans="1:23" ht="23.1" customHeight="1">
      <c r="A19" s="60">
        <v>9</v>
      </c>
      <c r="B19" s="93" t="s">
        <v>1026</v>
      </c>
      <c r="C19" s="1232">
        <v>1268320</v>
      </c>
      <c r="D19" s="862">
        <v>1274095</v>
      </c>
      <c r="E19" s="862">
        <v>5775</v>
      </c>
      <c r="F19" s="858">
        <v>0</v>
      </c>
      <c r="G19" s="859">
        <v>0</v>
      </c>
      <c r="H19" s="862">
        <v>1268320</v>
      </c>
      <c r="I19" s="862">
        <v>1274095</v>
      </c>
      <c r="J19" s="862">
        <v>5775</v>
      </c>
      <c r="K19" s="858">
        <v>0</v>
      </c>
      <c r="L19" s="858">
        <v>0</v>
      </c>
      <c r="M19" s="858">
        <v>19631</v>
      </c>
      <c r="N19" s="858">
        <v>19631</v>
      </c>
      <c r="O19" s="858">
        <v>0</v>
      </c>
      <c r="P19" s="858">
        <v>0</v>
      </c>
      <c r="Q19" s="858">
        <v>0</v>
      </c>
      <c r="R19" s="858">
        <v>19631</v>
      </c>
      <c r="S19" s="858">
        <v>19631</v>
      </c>
      <c r="T19" s="858">
        <v>0</v>
      </c>
      <c r="U19" s="858">
        <v>0</v>
      </c>
      <c r="V19" s="861">
        <v>0</v>
      </c>
      <c r="W19" s="55">
        <v>9</v>
      </c>
    </row>
    <row r="20" spans="1:23" ht="23.1" customHeight="1">
      <c r="A20" s="60">
        <v>10</v>
      </c>
      <c r="B20" s="93" t="s">
        <v>1027</v>
      </c>
      <c r="C20" s="1232">
        <v>3429518</v>
      </c>
      <c r="D20" s="862">
        <v>3429518</v>
      </c>
      <c r="E20" s="862">
        <v>0</v>
      </c>
      <c r="F20" s="858">
        <v>0</v>
      </c>
      <c r="G20" s="859">
        <v>0</v>
      </c>
      <c r="H20" s="862">
        <v>3429518</v>
      </c>
      <c r="I20" s="862">
        <v>3429518</v>
      </c>
      <c r="J20" s="862">
        <v>0</v>
      </c>
      <c r="K20" s="858">
        <v>0</v>
      </c>
      <c r="L20" s="858">
        <v>0</v>
      </c>
      <c r="M20" s="858">
        <v>65807</v>
      </c>
      <c r="N20" s="858">
        <v>65807</v>
      </c>
      <c r="O20" s="858">
        <v>0</v>
      </c>
      <c r="P20" s="858">
        <v>0</v>
      </c>
      <c r="Q20" s="858">
        <v>0</v>
      </c>
      <c r="R20" s="858">
        <v>65807</v>
      </c>
      <c r="S20" s="858">
        <v>65807</v>
      </c>
      <c r="T20" s="858">
        <v>0</v>
      </c>
      <c r="U20" s="858">
        <v>0</v>
      </c>
      <c r="V20" s="861">
        <v>0</v>
      </c>
      <c r="W20" s="55">
        <v>10</v>
      </c>
    </row>
    <row r="21" spans="1:23" s="99" customFormat="1" ht="23.1" customHeight="1">
      <c r="A21" s="62">
        <v>11</v>
      </c>
      <c r="B21" s="61" t="s">
        <v>1028</v>
      </c>
      <c r="C21" s="1237">
        <v>4923955</v>
      </c>
      <c r="D21" s="1238">
        <v>4978366</v>
      </c>
      <c r="E21" s="1238">
        <v>10603</v>
      </c>
      <c r="F21" s="870">
        <v>43808</v>
      </c>
      <c r="G21" s="1239">
        <v>0</v>
      </c>
      <c r="H21" s="1238">
        <v>4923955</v>
      </c>
      <c r="I21" s="1238">
        <v>4978366</v>
      </c>
      <c r="J21" s="1238">
        <v>10603</v>
      </c>
      <c r="K21" s="870">
        <v>43808</v>
      </c>
      <c r="L21" s="870">
        <v>0</v>
      </c>
      <c r="M21" s="870">
        <v>83437</v>
      </c>
      <c r="N21" s="870">
        <v>83437</v>
      </c>
      <c r="O21" s="870">
        <v>0</v>
      </c>
      <c r="P21" s="870">
        <v>0</v>
      </c>
      <c r="Q21" s="870">
        <v>0</v>
      </c>
      <c r="R21" s="870">
        <v>83437</v>
      </c>
      <c r="S21" s="870">
        <v>83437</v>
      </c>
      <c r="T21" s="870">
        <v>0</v>
      </c>
      <c r="U21" s="870">
        <v>0</v>
      </c>
      <c r="V21" s="1240">
        <v>0</v>
      </c>
      <c r="W21" s="63">
        <v>11</v>
      </c>
    </row>
    <row r="22" spans="1:23" s="99" customFormat="1" ht="23.1" customHeight="1">
      <c r="A22" s="62">
        <v>12</v>
      </c>
      <c r="B22" s="61" t="s">
        <v>1029</v>
      </c>
      <c r="C22" s="1241">
        <v>2973446</v>
      </c>
      <c r="D22" s="1242">
        <v>2973446</v>
      </c>
      <c r="E22" s="1242">
        <v>0</v>
      </c>
      <c r="F22" s="872">
        <v>0</v>
      </c>
      <c r="G22" s="1243">
        <v>0</v>
      </c>
      <c r="H22" s="1242">
        <v>2973446</v>
      </c>
      <c r="I22" s="1242">
        <v>2973446</v>
      </c>
      <c r="J22" s="1242">
        <v>0</v>
      </c>
      <c r="K22" s="872">
        <v>0</v>
      </c>
      <c r="L22" s="872">
        <v>0</v>
      </c>
      <c r="M22" s="872">
        <v>124475</v>
      </c>
      <c r="N22" s="872">
        <v>124475</v>
      </c>
      <c r="O22" s="872">
        <v>0</v>
      </c>
      <c r="P22" s="872">
        <v>0</v>
      </c>
      <c r="Q22" s="872">
        <v>0</v>
      </c>
      <c r="R22" s="872">
        <v>124475</v>
      </c>
      <c r="S22" s="872">
        <v>124475</v>
      </c>
      <c r="T22" s="872">
        <v>0</v>
      </c>
      <c r="U22" s="872">
        <v>0</v>
      </c>
      <c r="V22" s="1244">
        <v>0</v>
      </c>
      <c r="W22" s="63">
        <v>12</v>
      </c>
    </row>
    <row r="23" spans="1:23" s="99" customFormat="1" ht="23.1" customHeight="1">
      <c r="A23" s="66">
        <v>14</v>
      </c>
      <c r="B23" s="58" t="s">
        <v>1030</v>
      </c>
      <c r="C23" s="1245">
        <v>13046203</v>
      </c>
      <c r="D23" s="1246">
        <v>13046203</v>
      </c>
      <c r="E23" s="1246">
        <v>0</v>
      </c>
      <c r="F23" s="868">
        <v>0</v>
      </c>
      <c r="G23" s="1247">
        <v>0</v>
      </c>
      <c r="H23" s="1246">
        <v>13046203</v>
      </c>
      <c r="I23" s="1246">
        <v>13046203</v>
      </c>
      <c r="J23" s="1246">
        <v>0</v>
      </c>
      <c r="K23" s="868">
        <v>0</v>
      </c>
      <c r="L23" s="868">
        <v>0</v>
      </c>
      <c r="M23" s="868">
        <v>309196</v>
      </c>
      <c r="N23" s="868">
        <v>309196</v>
      </c>
      <c r="O23" s="868">
        <v>0</v>
      </c>
      <c r="P23" s="868">
        <v>0</v>
      </c>
      <c r="Q23" s="868">
        <v>0</v>
      </c>
      <c r="R23" s="868">
        <v>309196</v>
      </c>
      <c r="S23" s="868">
        <v>309196</v>
      </c>
      <c r="T23" s="868">
        <v>0</v>
      </c>
      <c r="U23" s="868">
        <v>0</v>
      </c>
      <c r="V23" s="1248">
        <v>0</v>
      </c>
      <c r="W23" s="67">
        <v>14</v>
      </c>
    </row>
    <row r="24" spans="1:23" s="99" customFormat="1" ht="23.1" customHeight="1">
      <c r="A24" s="62">
        <v>15</v>
      </c>
      <c r="B24" s="61" t="s">
        <v>1031</v>
      </c>
      <c r="C24" s="1237">
        <v>3878394</v>
      </c>
      <c r="D24" s="1238">
        <v>3879101</v>
      </c>
      <c r="E24" s="1238">
        <v>707</v>
      </c>
      <c r="F24" s="870">
        <v>0</v>
      </c>
      <c r="G24" s="1239">
        <v>0</v>
      </c>
      <c r="H24" s="1238">
        <v>3878394</v>
      </c>
      <c r="I24" s="1238">
        <v>3878394</v>
      </c>
      <c r="J24" s="1238">
        <v>0</v>
      </c>
      <c r="K24" s="870">
        <v>0</v>
      </c>
      <c r="L24" s="870">
        <v>0</v>
      </c>
      <c r="M24" s="870">
        <v>148228</v>
      </c>
      <c r="N24" s="870">
        <v>148228</v>
      </c>
      <c r="O24" s="870">
        <v>0</v>
      </c>
      <c r="P24" s="870">
        <v>0</v>
      </c>
      <c r="Q24" s="870">
        <v>0</v>
      </c>
      <c r="R24" s="870">
        <v>148228</v>
      </c>
      <c r="S24" s="870">
        <v>148228</v>
      </c>
      <c r="T24" s="870">
        <v>0</v>
      </c>
      <c r="U24" s="870">
        <v>0</v>
      </c>
      <c r="V24" s="1240">
        <v>0</v>
      </c>
      <c r="W24" s="63">
        <v>15</v>
      </c>
    </row>
    <row r="25" spans="1:23" s="99" customFormat="1" ht="23.1" customHeight="1">
      <c r="A25" s="62">
        <v>16</v>
      </c>
      <c r="B25" s="61" t="s">
        <v>1032</v>
      </c>
      <c r="C25" s="1237">
        <v>6097821</v>
      </c>
      <c r="D25" s="1238">
        <v>6112934</v>
      </c>
      <c r="E25" s="1238">
        <v>15113</v>
      </c>
      <c r="F25" s="870">
        <v>0</v>
      </c>
      <c r="G25" s="1239">
        <v>0</v>
      </c>
      <c r="H25" s="1238">
        <v>6097821</v>
      </c>
      <c r="I25" s="1238">
        <v>6112934</v>
      </c>
      <c r="J25" s="1238">
        <v>15113</v>
      </c>
      <c r="K25" s="870">
        <v>0</v>
      </c>
      <c r="L25" s="870">
        <v>0</v>
      </c>
      <c r="M25" s="870">
        <v>362771</v>
      </c>
      <c r="N25" s="870">
        <v>362771</v>
      </c>
      <c r="O25" s="870">
        <v>0</v>
      </c>
      <c r="P25" s="870">
        <v>0</v>
      </c>
      <c r="Q25" s="870">
        <v>0</v>
      </c>
      <c r="R25" s="870">
        <v>362771</v>
      </c>
      <c r="S25" s="870">
        <v>362771</v>
      </c>
      <c r="T25" s="870">
        <v>0</v>
      </c>
      <c r="U25" s="870">
        <v>0</v>
      </c>
      <c r="V25" s="1240">
        <v>0</v>
      </c>
      <c r="W25" s="63">
        <v>16</v>
      </c>
    </row>
    <row r="26" spans="1:23" s="99" customFormat="1" ht="23.1" customHeight="1">
      <c r="A26" s="62">
        <v>17</v>
      </c>
      <c r="B26" s="61" t="s">
        <v>1033</v>
      </c>
      <c r="C26" s="1237">
        <v>18266719</v>
      </c>
      <c r="D26" s="1238">
        <v>18266719</v>
      </c>
      <c r="E26" s="1238">
        <v>0</v>
      </c>
      <c r="F26" s="870">
        <v>0</v>
      </c>
      <c r="G26" s="1239">
        <v>0</v>
      </c>
      <c r="H26" s="1238">
        <v>18266719</v>
      </c>
      <c r="I26" s="1238">
        <v>18266719</v>
      </c>
      <c r="J26" s="1238">
        <v>0</v>
      </c>
      <c r="K26" s="870">
        <v>0</v>
      </c>
      <c r="L26" s="870">
        <v>0</v>
      </c>
      <c r="M26" s="870">
        <v>48814</v>
      </c>
      <c r="N26" s="870">
        <v>48814</v>
      </c>
      <c r="O26" s="870">
        <v>0</v>
      </c>
      <c r="P26" s="870">
        <v>0</v>
      </c>
      <c r="Q26" s="870">
        <v>0</v>
      </c>
      <c r="R26" s="870">
        <v>48814</v>
      </c>
      <c r="S26" s="870">
        <v>48814</v>
      </c>
      <c r="T26" s="870">
        <v>0</v>
      </c>
      <c r="U26" s="870">
        <v>0</v>
      </c>
      <c r="V26" s="1240">
        <v>0</v>
      </c>
      <c r="W26" s="63">
        <v>17</v>
      </c>
    </row>
    <row r="27" spans="1:23" s="99" customFormat="1" ht="23.1" customHeight="1">
      <c r="A27" s="62">
        <v>18</v>
      </c>
      <c r="B27" s="61" t="s">
        <v>1034</v>
      </c>
      <c r="C27" s="1241">
        <v>20571262</v>
      </c>
      <c r="D27" s="1242">
        <v>21640484</v>
      </c>
      <c r="E27" s="1242">
        <v>1069222</v>
      </c>
      <c r="F27" s="872">
        <v>0</v>
      </c>
      <c r="G27" s="1243">
        <v>0</v>
      </c>
      <c r="H27" s="1242">
        <v>20571262</v>
      </c>
      <c r="I27" s="1242">
        <v>21640484</v>
      </c>
      <c r="J27" s="1242">
        <v>1069222</v>
      </c>
      <c r="K27" s="872">
        <v>0</v>
      </c>
      <c r="L27" s="872">
        <v>0</v>
      </c>
      <c r="M27" s="872">
        <v>296739</v>
      </c>
      <c r="N27" s="872">
        <v>296739</v>
      </c>
      <c r="O27" s="872">
        <v>0</v>
      </c>
      <c r="P27" s="872">
        <v>0</v>
      </c>
      <c r="Q27" s="872">
        <v>0</v>
      </c>
      <c r="R27" s="872">
        <v>296739</v>
      </c>
      <c r="S27" s="872">
        <v>296739</v>
      </c>
      <c r="T27" s="872">
        <v>0</v>
      </c>
      <c r="U27" s="872">
        <v>0</v>
      </c>
      <c r="V27" s="1244">
        <v>0</v>
      </c>
      <c r="W27" s="63">
        <v>18</v>
      </c>
    </row>
    <row r="28" spans="1:23" s="99" customFormat="1" ht="23.1" customHeight="1">
      <c r="A28" s="68">
        <v>19</v>
      </c>
      <c r="B28" s="58" t="s">
        <v>1035</v>
      </c>
      <c r="C28" s="1245">
        <v>5782423</v>
      </c>
      <c r="D28" s="1246">
        <v>5783508</v>
      </c>
      <c r="E28" s="1246">
        <v>1085</v>
      </c>
      <c r="F28" s="868">
        <v>0</v>
      </c>
      <c r="G28" s="1247">
        <v>0</v>
      </c>
      <c r="H28" s="1246">
        <v>5782423</v>
      </c>
      <c r="I28" s="1246">
        <v>5783508</v>
      </c>
      <c r="J28" s="1246">
        <v>1085</v>
      </c>
      <c r="K28" s="868">
        <v>0</v>
      </c>
      <c r="L28" s="868">
        <v>0</v>
      </c>
      <c r="M28" s="868">
        <v>102034</v>
      </c>
      <c r="N28" s="868">
        <v>102034</v>
      </c>
      <c r="O28" s="868">
        <v>0</v>
      </c>
      <c r="P28" s="868">
        <v>0</v>
      </c>
      <c r="Q28" s="868">
        <v>0</v>
      </c>
      <c r="R28" s="868">
        <v>102034</v>
      </c>
      <c r="S28" s="868">
        <v>102034</v>
      </c>
      <c r="T28" s="868">
        <v>0</v>
      </c>
      <c r="U28" s="868">
        <v>0</v>
      </c>
      <c r="V28" s="1248">
        <v>0</v>
      </c>
      <c r="W28" s="69">
        <v>19</v>
      </c>
    </row>
    <row r="29" spans="1:23" s="99" customFormat="1" ht="23.1" customHeight="1">
      <c r="A29" s="62">
        <v>21</v>
      </c>
      <c r="B29" s="61" t="s">
        <v>1036</v>
      </c>
      <c r="C29" s="1237">
        <v>4104178</v>
      </c>
      <c r="D29" s="1238">
        <v>4104178</v>
      </c>
      <c r="E29" s="1238">
        <v>0</v>
      </c>
      <c r="F29" s="870">
        <v>0</v>
      </c>
      <c r="G29" s="1239">
        <v>0</v>
      </c>
      <c r="H29" s="1238">
        <v>4104178</v>
      </c>
      <c r="I29" s="1238">
        <v>4104178</v>
      </c>
      <c r="J29" s="1238">
        <v>0</v>
      </c>
      <c r="K29" s="870">
        <v>0</v>
      </c>
      <c r="L29" s="870">
        <v>0</v>
      </c>
      <c r="M29" s="870">
        <v>13322</v>
      </c>
      <c r="N29" s="870">
        <v>13322</v>
      </c>
      <c r="O29" s="870">
        <v>0</v>
      </c>
      <c r="P29" s="870">
        <v>0</v>
      </c>
      <c r="Q29" s="870">
        <v>0</v>
      </c>
      <c r="R29" s="870">
        <v>13322</v>
      </c>
      <c r="S29" s="870">
        <v>13322</v>
      </c>
      <c r="T29" s="870">
        <v>0</v>
      </c>
      <c r="U29" s="870">
        <v>0</v>
      </c>
      <c r="V29" s="1240">
        <v>0</v>
      </c>
      <c r="W29" s="63">
        <v>21</v>
      </c>
    </row>
    <row r="30" spans="1:23" s="99" customFormat="1" ht="23.1" customHeight="1">
      <c r="A30" s="62">
        <v>22</v>
      </c>
      <c r="B30" s="61" t="s">
        <v>1037</v>
      </c>
      <c r="C30" s="1237">
        <v>8409455</v>
      </c>
      <c r="D30" s="1238">
        <v>8422195</v>
      </c>
      <c r="E30" s="1238">
        <v>12740</v>
      </c>
      <c r="F30" s="870">
        <v>0</v>
      </c>
      <c r="G30" s="1239">
        <v>0</v>
      </c>
      <c r="H30" s="1238">
        <v>8409455</v>
      </c>
      <c r="I30" s="1238">
        <v>8422195</v>
      </c>
      <c r="J30" s="1238">
        <v>12740</v>
      </c>
      <c r="K30" s="870">
        <v>0</v>
      </c>
      <c r="L30" s="870">
        <v>0</v>
      </c>
      <c r="M30" s="870">
        <v>249406</v>
      </c>
      <c r="N30" s="870">
        <v>249406</v>
      </c>
      <c r="O30" s="870">
        <v>0</v>
      </c>
      <c r="P30" s="870">
        <v>0</v>
      </c>
      <c r="Q30" s="870">
        <v>0</v>
      </c>
      <c r="R30" s="870">
        <v>249406</v>
      </c>
      <c r="S30" s="870">
        <v>249406</v>
      </c>
      <c r="T30" s="870">
        <v>0</v>
      </c>
      <c r="U30" s="870">
        <v>0</v>
      </c>
      <c r="V30" s="1240">
        <v>0</v>
      </c>
      <c r="W30" s="63">
        <v>22</v>
      </c>
    </row>
    <row r="31" spans="1:23" s="99" customFormat="1" ht="23.1" customHeight="1">
      <c r="A31" s="62">
        <v>23</v>
      </c>
      <c r="B31" s="61" t="s">
        <v>1038</v>
      </c>
      <c r="C31" s="1237">
        <v>2244053</v>
      </c>
      <c r="D31" s="1238">
        <v>2501849</v>
      </c>
      <c r="E31" s="1238">
        <v>257796</v>
      </c>
      <c r="F31" s="870">
        <v>0</v>
      </c>
      <c r="G31" s="1239">
        <v>0</v>
      </c>
      <c r="H31" s="1238">
        <v>2244053</v>
      </c>
      <c r="I31" s="1238">
        <v>2501849</v>
      </c>
      <c r="J31" s="1238">
        <v>257796</v>
      </c>
      <c r="K31" s="870">
        <v>0</v>
      </c>
      <c r="L31" s="870">
        <v>0</v>
      </c>
      <c r="M31" s="870">
        <v>40495</v>
      </c>
      <c r="N31" s="870">
        <v>40495</v>
      </c>
      <c r="O31" s="870">
        <v>0</v>
      </c>
      <c r="P31" s="870">
        <v>0</v>
      </c>
      <c r="Q31" s="870">
        <v>0</v>
      </c>
      <c r="R31" s="870">
        <v>40495</v>
      </c>
      <c r="S31" s="870">
        <v>40495</v>
      </c>
      <c r="T31" s="870">
        <v>0</v>
      </c>
      <c r="U31" s="870">
        <v>0</v>
      </c>
      <c r="V31" s="1240">
        <v>0</v>
      </c>
      <c r="W31" s="63">
        <v>23</v>
      </c>
    </row>
    <row r="32" spans="1:23" s="99" customFormat="1" ht="23.1" customHeight="1">
      <c r="A32" s="62">
        <v>24</v>
      </c>
      <c r="B32" s="61" t="s">
        <v>1039</v>
      </c>
      <c r="C32" s="1241">
        <v>3486137</v>
      </c>
      <c r="D32" s="1242">
        <v>4738962</v>
      </c>
      <c r="E32" s="1242">
        <v>1252825</v>
      </c>
      <c r="F32" s="872">
        <v>0</v>
      </c>
      <c r="G32" s="1243">
        <v>0</v>
      </c>
      <c r="H32" s="1242">
        <v>3486137</v>
      </c>
      <c r="I32" s="1242">
        <v>4738962</v>
      </c>
      <c r="J32" s="1242">
        <v>1252825</v>
      </c>
      <c r="K32" s="872">
        <v>0</v>
      </c>
      <c r="L32" s="872">
        <v>0</v>
      </c>
      <c r="M32" s="872">
        <v>10059</v>
      </c>
      <c r="N32" s="872">
        <v>10059</v>
      </c>
      <c r="O32" s="872">
        <v>0</v>
      </c>
      <c r="P32" s="872">
        <v>0</v>
      </c>
      <c r="Q32" s="872">
        <v>0</v>
      </c>
      <c r="R32" s="872">
        <v>10059</v>
      </c>
      <c r="S32" s="872">
        <v>10059</v>
      </c>
      <c r="T32" s="872">
        <v>0</v>
      </c>
      <c r="U32" s="872">
        <v>0</v>
      </c>
      <c r="V32" s="1244">
        <v>0</v>
      </c>
      <c r="W32" s="63">
        <v>24</v>
      </c>
    </row>
    <row r="33" spans="1:23" s="99" customFormat="1" ht="23.1" customHeight="1">
      <c r="A33" s="66">
        <v>25</v>
      </c>
      <c r="B33" s="58" t="s">
        <v>1040</v>
      </c>
      <c r="C33" s="1245">
        <v>3743828</v>
      </c>
      <c r="D33" s="1246">
        <v>3791596</v>
      </c>
      <c r="E33" s="1246">
        <v>47768</v>
      </c>
      <c r="F33" s="868">
        <v>0</v>
      </c>
      <c r="G33" s="1247">
        <v>0</v>
      </c>
      <c r="H33" s="1246">
        <v>3743828</v>
      </c>
      <c r="I33" s="1246">
        <v>3791596</v>
      </c>
      <c r="J33" s="1246">
        <v>47768</v>
      </c>
      <c r="K33" s="868">
        <v>0</v>
      </c>
      <c r="L33" s="868">
        <v>0</v>
      </c>
      <c r="M33" s="868">
        <v>86788</v>
      </c>
      <c r="N33" s="868">
        <v>86788</v>
      </c>
      <c r="O33" s="868">
        <v>0</v>
      </c>
      <c r="P33" s="868">
        <v>0</v>
      </c>
      <c r="Q33" s="868">
        <v>0</v>
      </c>
      <c r="R33" s="868">
        <v>86788</v>
      </c>
      <c r="S33" s="868">
        <v>86788</v>
      </c>
      <c r="T33" s="868">
        <v>0</v>
      </c>
      <c r="U33" s="868">
        <v>0</v>
      </c>
      <c r="V33" s="1248">
        <v>0</v>
      </c>
      <c r="W33" s="67">
        <v>25</v>
      </c>
    </row>
    <row r="34" spans="1:23" s="99" customFormat="1" ht="23.1" customHeight="1">
      <c r="A34" s="62">
        <v>27</v>
      </c>
      <c r="B34" s="61" t="s">
        <v>1041</v>
      </c>
      <c r="C34" s="1237">
        <v>1225035</v>
      </c>
      <c r="D34" s="1238">
        <v>1225245</v>
      </c>
      <c r="E34" s="1238">
        <v>210</v>
      </c>
      <c r="F34" s="870">
        <v>0</v>
      </c>
      <c r="G34" s="1239">
        <v>0</v>
      </c>
      <c r="H34" s="1238">
        <v>1225035</v>
      </c>
      <c r="I34" s="1238">
        <v>1225245</v>
      </c>
      <c r="J34" s="1238">
        <v>210</v>
      </c>
      <c r="K34" s="870">
        <v>0</v>
      </c>
      <c r="L34" s="870">
        <v>0</v>
      </c>
      <c r="M34" s="870">
        <v>27582</v>
      </c>
      <c r="N34" s="870">
        <v>27582</v>
      </c>
      <c r="O34" s="870">
        <v>0</v>
      </c>
      <c r="P34" s="870">
        <v>0</v>
      </c>
      <c r="Q34" s="870">
        <v>0</v>
      </c>
      <c r="R34" s="870">
        <v>27582</v>
      </c>
      <c r="S34" s="870">
        <v>27582</v>
      </c>
      <c r="T34" s="870">
        <v>0</v>
      </c>
      <c r="U34" s="870">
        <v>0</v>
      </c>
      <c r="V34" s="1240">
        <v>0</v>
      </c>
      <c r="W34" s="63">
        <v>27</v>
      </c>
    </row>
    <row r="35" spans="1:23" s="99" customFormat="1" ht="23.1" customHeight="1">
      <c r="A35" s="62">
        <v>28</v>
      </c>
      <c r="B35" s="61" t="s">
        <v>1042</v>
      </c>
      <c r="C35" s="1237">
        <v>167769</v>
      </c>
      <c r="D35" s="1238">
        <v>168014</v>
      </c>
      <c r="E35" s="1238">
        <v>245</v>
      </c>
      <c r="F35" s="870">
        <v>0</v>
      </c>
      <c r="G35" s="1239">
        <v>0</v>
      </c>
      <c r="H35" s="1238">
        <v>167769</v>
      </c>
      <c r="I35" s="1238">
        <v>168014</v>
      </c>
      <c r="J35" s="1238">
        <v>245</v>
      </c>
      <c r="K35" s="870">
        <v>0</v>
      </c>
      <c r="L35" s="870">
        <v>0</v>
      </c>
      <c r="M35" s="870">
        <v>68880</v>
      </c>
      <c r="N35" s="870">
        <v>68880</v>
      </c>
      <c r="O35" s="870">
        <v>0</v>
      </c>
      <c r="P35" s="870">
        <v>0</v>
      </c>
      <c r="Q35" s="870">
        <v>0</v>
      </c>
      <c r="R35" s="870">
        <v>68880</v>
      </c>
      <c r="S35" s="870">
        <v>68880</v>
      </c>
      <c r="T35" s="870">
        <v>0</v>
      </c>
      <c r="U35" s="870">
        <v>0</v>
      </c>
      <c r="V35" s="1240">
        <v>0</v>
      </c>
      <c r="W35" s="63">
        <v>28</v>
      </c>
    </row>
    <row r="36" spans="1:23" s="99" customFormat="1" ht="23.1" customHeight="1">
      <c r="A36" s="62">
        <v>29</v>
      </c>
      <c r="B36" s="61" t="s">
        <v>1043</v>
      </c>
      <c r="C36" s="1237">
        <v>15447436</v>
      </c>
      <c r="D36" s="1238">
        <v>15447436</v>
      </c>
      <c r="E36" s="1238">
        <v>0</v>
      </c>
      <c r="F36" s="870">
        <v>0</v>
      </c>
      <c r="G36" s="1239">
        <v>0</v>
      </c>
      <c r="H36" s="1238">
        <v>15447436</v>
      </c>
      <c r="I36" s="1238">
        <v>15447436</v>
      </c>
      <c r="J36" s="1238">
        <v>0</v>
      </c>
      <c r="K36" s="870">
        <v>0</v>
      </c>
      <c r="L36" s="870">
        <v>0</v>
      </c>
      <c r="M36" s="870">
        <v>97667</v>
      </c>
      <c r="N36" s="870">
        <v>97667</v>
      </c>
      <c r="O36" s="870">
        <v>0</v>
      </c>
      <c r="P36" s="870">
        <v>0</v>
      </c>
      <c r="Q36" s="870">
        <v>0</v>
      </c>
      <c r="R36" s="870">
        <v>97667</v>
      </c>
      <c r="S36" s="870">
        <v>97667</v>
      </c>
      <c r="T36" s="870">
        <v>0</v>
      </c>
      <c r="U36" s="870">
        <v>0</v>
      </c>
      <c r="V36" s="1240">
        <v>0</v>
      </c>
      <c r="W36" s="63">
        <v>29</v>
      </c>
    </row>
    <row r="37" spans="1:23" s="99" customFormat="1" ht="23.1" customHeight="1">
      <c r="A37" s="62">
        <v>30</v>
      </c>
      <c r="B37" s="61" t="s">
        <v>1044</v>
      </c>
      <c r="C37" s="1241">
        <v>5389164</v>
      </c>
      <c r="D37" s="1242">
        <v>5432389</v>
      </c>
      <c r="E37" s="1242">
        <v>43225</v>
      </c>
      <c r="F37" s="872">
        <v>0</v>
      </c>
      <c r="G37" s="1243">
        <v>0</v>
      </c>
      <c r="H37" s="1242">
        <v>5389164</v>
      </c>
      <c r="I37" s="1242">
        <v>5432389</v>
      </c>
      <c r="J37" s="1242">
        <v>43225</v>
      </c>
      <c r="K37" s="872">
        <v>0</v>
      </c>
      <c r="L37" s="872">
        <v>0</v>
      </c>
      <c r="M37" s="872">
        <v>84567</v>
      </c>
      <c r="N37" s="872">
        <v>84567</v>
      </c>
      <c r="O37" s="872">
        <v>0</v>
      </c>
      <c r="P37" s="872">
        <v>0</v>
      </c>
      <c r="Q37" s="872">
        <v>0</v>
      </c>
      <c r="R37" s="872">
        <v>84567</v>
      </c>
      <c r="S37" s="872">
        <v>84567</v>
      </c>
      <c r="T37" s="872">
        <v>0</v>
      </c>
      <c r="U37" s="872">
        <v>0</v>
      </c>
      <c r="V37" s="1244">
        <v>0</v>
      </c>
      <c r="W37" s="63">
        <v>30</v>
      </c>
    </row>
    <row r="38" spans="1:23" ht="23.1" customHeight="1">
      <c r="A38" s="57">
        <v>31</v>
      </c>
      <c r="B38" s="92" t="s">
        <v>1045</v>
      </c>
      <c r="C38" s="1228">
        <v>3451</v>
      </c>
      <c r="D38" s="1229">
        <v>3451</v>
      </c>
      <c r="E38" s="1229">
        <v>0</v>
      </c>
      <c r="F38" s="873">
        <v>0</v>
      </c>
      <c r="G38" s="1230">
        <v>0</v>
      </c>
      <c r="H38" s="1229">
        <v>3451</v>
      </c>
      <c r="I38" s="1229">
        <v>3451</v>
      </c>
      <c r="J38" s="1229">
        <v>0</v>
      </c>
      <c r="K38" s="873">
        <v>0</v>
      </c>
      <c r="L38" s="873">
        <v>0</v>
      </c>
      <c r="M38" s="873">
        <v>0</v>
      </c>
      <c r="N38" s="873">
        <v>0</v>
      </c>
      <c r="O38" s="873">
        <v>0</v>
      </c>
      <c r="P38" s="873">
        <v>0</v>
      </c>
      <c r="Q38" s="873">
        <v>0</v>
      </c>
      <c r="R38" s="873">
        <v>0</v>
      </c>
      <c r="S38" s="873">
        <v>0</v>
      </c>
      <c r="T38" s="873">
        <v>0</v>
      </c>
      <c r="U38" s="873">
        <v>0</v>
      </c>
      <c r="V38" s="1231">
        <v>0</v>
      </c>
      <c r="W38" s="59">
        <v>31</v>
      </c>
    </row>
    <row r="39" spans="1:23" ht="23.1" customHeight="1">
      <c r="A39" s="60">
        <v>32</v>
      </c>
      <c r="B39" s="93" t="s">
        <v>1046</v>
      </c>
      <c r="C39" s="1232">
        <v>5472608</v>
      </c>
      <c r="D39" s="862">
        <v>5477382</v>
      </c>
      <c r="E39" s="862">
        <v>4774</v>
      </c>
      <c r="F39" s="858">
        <v>0</v>
      </c>
      <c r="G39" s="859">
        <v>0</v>
      </c>
      <c r="H39" s="862">
        <v>5472608</v>
      </c>
      <c r="I39" s="862">
        <v>5477382</v>
      </c>
      <c r="J39" s="862">
        <v>4774</v>
      </c>
      <c r="K39" s="858">
        <v>0</v>
      </c>
      <c r="L39" s="858">
        <v>0</v>
      </c>
      <c r="M39" s="858">
        <v>128923</v>
      </c>
      <c r="N39" s="858">
        <v>128923</v>
      </c>
      <c r="O39" s="858">
        <v>0</v>
      </c>
      <c r="P39" s="858">
        <v>0</v>
      </c>
      <c r="Q39" s="858">
        <v>0</v>
      </c>
      <c r="R39" s="858">
        <v>128923</v>
      </c>
      <c r="S39" s="858">
        <v>128923</v>
      </c>
      <c r="T39" s="858">
        <v>0</v>
      </c>
      <c r="U39" s="858">
        <v>0</v>
      </c>
      <c r="V39" s="861">
        <v>0</v>
      </c>
      <c r="W39" s="55">
        <v>32</v>
      </c>
    </row>
    <row r="40" spans="1:23" ht="23.1" customHeight="1">
      <c r="A40" s="60">
        <v>33</v>
      </c>
      <c r="B40" s="93" t="s">
        <v>1047</v>
      </c>
      <c r="C40" s="1232">
        <v>1995672</v>
      </c>
      <c r="D40" s="862">
        <v>1995672</v>
      </c>
      <c r="E40" s="862">
        <v>0</v>
      </c>
      <c r="F40" s="858">
        <v>0</v>
      </c>
      <c r="G40" s="859">
        <v>0</v>
      </c>
      <c r="H40" s="862">
        <v>1995672</v>
      </c>
      <c r="I40" s="862">
        <v>1995672</v>
      </c>
      <c r="J40" s="862">
        <v>0</v>
      </c>
      <c r="K40" s="858">
        <v>0</v>
      </c>
      <c r="L40" s="858">
        <v>0</v>
      </c>
      <c r="M40" s="858">
        <v>31788</v>
      </c>
      <c r="N40" s="858">
        <v>31788</v>
      </c>
      <c r="O40" s="858">
        <v>0</v>
      </c>
      <c r="P40" s="858">
        <v>0</v>
      </c>
      <c r="Q40" s="858">
        <v>0</v>
      </c>
      <c r="R40" s="858">
        <v>31788</v>
      </c>
      <c r="S40" s="858">
        <v>31788</v>
      </c>
      <c r="T40" s="858">
        <v>0</v>
      </c>
      <c r="U40" s="858">
        <v>0</v>
      </c>
      <c r="V40" s="861">
        <v>0</v>
      </c>
      <c r="W40" s="55">
        <v>33</v>
      </c>
    </row>
    <row r="41" spans="1:23" s="99" customFormat="1" ht="23.1" customHeight="1">
      <c r="A41" s="62">
        <v>34</v>
      </c>
      <c r="B41" s="61" t="s">
        <v>1048</v>
      </c>
      <c r="C41" s="1237">
        <v>9075431</v>
      </c>
      <c r="D41" s="1238">
        <v>9075431</v>
      </c>
      <c r="E41" s="1238">
        <v>0</v>
      </c>
      <c r="F41" s="870">
        <v>0</v>
      </c>
      <c r="G41" s="1239">
        <v>0</v>
      </c>
      <c r="H41" s="1238">
        <v>9075431</v>
      </c>
      <c r="I41" s="1238">
        <v>9075431</v>
      </c>
      <c r="J41" s="1238">
        <v>0</v>
      </c>
      <c r="K41" s="870">
        <v>0</v>
      </c>
      <c r="L41" s="870">
        <v>0</v>
      </c>
      <c r="M41" s="870">
        <v>95730</v>
      </c>
      <c r="N41" s="870">
        <v>95730</v>
      </c>
      <c r="O41" s="870">
        <v>0</v>
      </c>
      <c r="P41" s="870">
        <v>0</v>
      </c>
      <c r="Q41" s="870">
        <v>0</v>
      </c>
      <c r="R41" s="870">
        <v>95730</v>
      </c>
      <c r="S41" s="870">
        <v>95730</v>
      </c>
      <c r="T41" s="870">
        <v>0</v>
      </c>
      <c r="U41" s="870">
        <v>0</v>
      </c>
      <c r="V41" s="1240">
        <v>0</v>
      </c>
      <c r="W41" s="63">
        <v>34</v>
      </c>
    </row>
    <row r="42" spans="1:23" s="99" customFormat="1" ht="23.1" customHeight="1">
      <c r="A42" s="62">
        <v>35</v>
      </c>
      <c r="B42" s="61" t="s">
        <v>1049</v>
      </c>
      <c r="C42" s="1241">
        <v>1454544</v>
      </c>
      <c r="D42" s="1242">
        <v>1454544</v>
      </c>
      <c r="E42" s="1242">
        <v>0</v>
      </c>
      <c r="F42" s="872">
        <v>0</v>
      </c>
      <c r="G42" s="1243">
        <v>0</v>
      </c>
      <c r="H42" s="1242">
        <v>1454544</v>
      </c>
      <c r="I42" s="1242">
        <v>1454544</v>
      </c>
      <c r="J42" s="1242">
        <v>0</v>
      </c>
      <c r="K42" s="872">
        <v>0</v>
      </c>
      <c r="L42" s="872">
        <v>0</v>
      </c>
      <c r="M42" s="872">
        <v>3227</v>
      </c>
      <c r="N42" s="872">
        <v>3227</v>
      </c>
      <c r="O42" s="872">
        <v>0</v>
      </c>
      <c r="P42" s="872">
        <v>0</v>
      </c>
      <c r="Q42" s="872">
        <v>0</v>
      </c>
      <c r="R42" s="872">
        <v>3227</v>
      </c>
      <c r="S42" s="872">
        <v>3227</v>
      </c>
      <c r="T42" s="872">
        <v>0</v>
      </c>
      <c r="U42" s="872">
        <v>0</v>
      </c>
      <c r="V42" s="1244">
        <v>0</v>
      </c>
      <c r="W42" s="63">
        <v>35</v>
      </c>
    </row>
    <row r="43" spans="1:23" s="99" customFormat="1" ht="23.1" customHeight="1">
      <c r="A43" s="66">
        <v>36</v>
      </c>
      <c r="B43" s="58" t="s">
        <v>1050</v>
      </c>
      <c r="C43" s="1245">
        <v>302295</v>
      </c>
      <c r="D43" s="1246">
        <v>324058</v>
      </c>
      <c r="E43" s="1246">
        <v>0</v>
      </c>
      <c r="F43" s="868">
        <v>0</v>
      </c>
      <c r="G43" s="1247">
        <v>-21763</v>
      </c>
      <c r="H43" s="1246">
        <v>302295</v>
      </c>
      <c r="I43" s="1246">
        <v>324058</v>
      </c>
      <c r="J43" s="1246">
        <v>0</v>
      </c>
      <c r="K43" s="868">
        <v>0</v>
      </c>
      <c r="L43" s="868">
        <v>-21763</v>
      </c>
      <c r="M43" s="868">
        <v>7437</v>
      </c>
      <c r="N43" s="868">
        <v>7437</v>
      </c>
      <c r="O43" s="868">
        <v>0</v>
      </c>
      <c r="P43" s="868">
        <v>0</v>
      </c>
      <c r="Q43" s="868">
        <v>0</v>
      </c>
      <c r="R43" s="868">
        <v>7437</v>
      </c>
      <c r="S43" s="868">
        <v>7437</v>
      </c>
      <c r="T43" s="868">
        <v>0</v>
      </c>
      <c r="U43" s="868">
        <v>0</v>
      </c>
      <c r="V43" s="1248">
        <v>0</v>
      </c>
      <c r="W43" s="67">
        <v>36</v>
      </c>
    </row>
    <row r="44" spans="1:23" s="99" customFormat="1" ht="23.1" customHeight="1">
      <c r="A44" s="62">
        <v>37</v>
      </c>
      <c r="B44" s="61" t="s">
        <v>1051</v>
      </c>
      <c r="C44" s="1237">
        <v>6688286</v>
      </c>
      <c r="D44" s="1238">
        <v>6688286</v>
      </c>
      <c r="E44" s="1238">
        <v>0</v>
      </c>
      <c r="F44" s="870">
        <v>0</v>
      </c>
      <c r="G44" s="1239">
        <v>0</v>
      </c>
      <c r="H44" s="1238">
        <v>6688286</v>
      </c>
      <c r="I44" s="1238">
        <v>6688286</v>
      </c>
      <c r="J44" s="1238">
        <v>0</v>
      </c>
      <c r="K44" s="870">
        <v>0</v>
      </c>
      <c r="L44" s="870">
        <v>0</v>
      </c>
      <c r="M44" s="870">
        <v>9251</v>
      </c>
      <c r="N44" s="870">
        <v>9251</v>
      </c>
      <c r="O44" s="870">
        <v>0</v>
      </c>
      <c r="P44" s="870">
        <v>0</v>
      </c>
      <c r="Q44" s="870">
        <v>0</v>
      </c>
      <c r="R44" s="870">
        <v>9251</v>
      </c>
      <c r="S44" s="870">
        <v>9251</v>
      </c>
      <c r="T44" s="870">
        <v>0</v>
      </c>
      <c r="U44" s="870">
        <v>0</v>
      </c>
      <c r="V44" s="1240">
        <v>0</v>
      </c>
      <c r="W44" s="63">
        <v>37</v>
      </c>
    </row>
    <row r="45" spans="1:23" s="99" customFormat="1" ht="23.1" customHeight="1">
      <c r="A45" s="62">
        <v>38</v>
      </c>
      <c r="B45" s="61" t="s">
        <v>1052</v>
      </c>
      <c r="C45" s="1237">
        <v>1745881</v>
      </c>
      <c r="D45" s="1238">
        <v>1787937</v>
      </c>
      <c r="E45" s="1238">
        <v>42056</v>
      </c>
      <c r="F45" s="870">
        <v>0</v>
      </c>
      <c r="G45" s="1239">
        <v>0</v>
      </c>
      <c r="H45" s="1238">
        <v>1745881</v>
      </c>
      <c r="I45" s="1238">
        <v>1787937</v>
      </c>
      <c r="J45" s="1238">
        <v>42056</v>
      </c>
      <c r="K45" s="870">
        <v>0</v>
      </c>
      <c r="L45" s="870">
        <v>0</v>
      </c>
      <c r="M45" s="870">
        <v>26283</v>
      </c>
      <c r="N45" s="870">
        <v>26283</v>
      </c>
      <c r="O45" s="870">
        <v>0</v>
      </c>
      <c r="P45" s="870">
        <v>0</v>
      </c>
      <c r="Q45" s="870">
        <v>0</v>
      </c>
      <c r="R45" s="870">
        <v>26283</v>
      </c>
      <c r="S45" s="870">
        <v>26283</v>
      </c>
      <c r="T45" s="870">
        <v>0</v>
      </c>
      <c r="U45" s="870">
        <v>0</v>
      </c>
      <c r="V45" s="1240">
        <v>0</v>
      </c>
      <c r="W45" s="63">
        <v>38</v>
      </c>
    </row>
    <row r="46" spans="1:23" s="99" customFormat="1" ht="23.1" customHeight="1">
      <c r="A46" s="62">
        <v>39</v>
      </c>
      <c r="B46" s="61" t="s">
        <v>1053</v>
      </c>
      <c r="C46" s="1237">
        <v>2091937</v>
      </c>
      <c r="D46" s="1238">
        <v>2097047</v>
      </c>
      <c r="E46" s="1238">
        <v>5110</v>
      </c>
      <c r="F46" s="870">
        <v>0</v>
      </c>
      <c r="G46" s="1239">
        <v>0</v>
      </c>
      <c r="H46" s="1238">
        <v>2091937</v>
      </c>
      <c r="I46" s="1238">
        <v>2097047</v>
      </c>
      <c r="J46" s="1238">
        <v>5110</v>
      </c>
      <c r="K46" s="870">
        <v>0</v>
      </c>
      <c r="L46" s="870">
        <v>0</v>
      </c>
      <c r="M46" s="870">
        <v>17963</v>
      </c>
      <c r="N46" s="870">
        <v>17963</v>
      </c>
      <c r="O46" s="870">
        <v>0</v>
      </c>
      <c r="P46" s="870">
        <v>0</v>
      </c>
      <c r="Q46" s="870">
        <v>0</v>
      </c>
      <c r="R46" s="870">
        <v>17963</v>
      </c>
      <c r="S46" s="870">
        <v>17963</v>
      </c>
      <c r="T46" s="870">
        <v>0</v>
      </c>
      <c r="U46" s="870">
        <v>0</v>
      </c>
      <c r="V46" s="1240">
        <v>0</v>
      </c>
      <c r="W46" s="63">
        <v>39</v>
      </c>
    </row>
    <row r="47" spans="1:23" s="99" customFormat="1" ht="23.1" customHeight="1">
      <c r="A47" s="62">
        <v>42</v>
      </c>
      <c r="B47" s="61" t="s">
        <v>1054</v>
      </c>
      <c r="C47" s="1241">
        <v>2784914</v>
      </c>
      <c r="D47" s="1242">
        <v>2784914</v>
      </c>
      <c r="E47" s="1242">
        <v>0</v>
      </c>
      <c r="F47" s="872">
        <v>0</v>
      </c>
      <c r="G47" s="1243">
        <v>0</v>
      </c>
      <c r="H47" s="1242">
        <v>2784914</v>
      </c>
      <c r="I47" s="1242">
        <v>2784914</v>
      </c>
      <c r="J47" s="1242">
        <v>0</v>
      </c>
      <c r="K47" s="872">
        <v>0</v>
      </c>
      <c r="L47" s="872">
        <v>0</v>
      </c>
      <c r="M47" s="872">
        <v>14532</v>
      </c>
      <c r="N47" s="872">
        <v>14532</v>
      </c>
      <c r="O47" s="872">
        <v>0</v>
      </c>
      <c r="P47" s="872">
        <v>0</v>
      </c>
      <c r="Q47" s="872">
        <v>0</v>
      </c>
      <c r="R47" s="872">
        <v>14532</v>
      </c>
      <c r="S47" s="872">
        <v>14532</v>
      </c>
      <c r="T47" s="872">
        <v>0</v>
      </c>
      <c r="U47" s="872">
        <v>0</v>
      </c>
      <c r="V47" s="1244">
        <v>0</v>
      </c>
      <c r="W47" s="63">
        <v>42</v>
      </c>
    </row>
    <row r="48" spans="1:23" s="99" customFormat="1" ht="23.1" customHeight="1">
      <c r="A48" s="68">
        <v>43</v>
      </c>
      <c r="B48" s="58" t="s">
        <v>1055</v>
      </c>
      <c r="C48" s="1245">
        <v>3029073</v>
      </c>
      <c r="D48" s="1246">
        <v>3029073</v>
      </c>
      <c r="E48" s="1246">
        <v>0</v>
      </c>
      <c r="F48" s="868">
        <v>0</v>
      </c>
      <c r="G48" s="1247">
        <v>0</v>
      </c>
      <c r="H48" s="1246">
        <v>3029073</v>
      </c>
      <c r="I48" s="1246">
        <v>3029073</v>
      </c>
      <c r="J48" s="1246">
        <v>0</v>
      </c>
      <c r="K48" s="868">
        <v>0</v>
      </c>
      <c r="L48" s="868">
        <v>0</v>
      </c>
      <c r="M48" s="868">
        <v>414097</v>
      </c>
      <c r="N48" s="868">
        <v>414097</v>
      </c>
      <c r="O48" s="868">
        <v>0</v>
      </c>
      <c r="P48" s="868">
        <v>0</v>
      </c>
      <c r="Q48" s="868">
        <v>0</v>
      </c>
      <c r="R48" s="868">
        <v>414097</v>
      </c>
      <c r="S48" s="868">
        <v>414097</v>
      </c>
      <c r="T48" s="868">
        <v>0</v>
      </c>
      <c r="U48" s="868">
        <v>0</v>
      </c>
      <c r="V48" s="1248">
        <v>0</v>
      </c>
      <c r="W48" s="69">
        <v>43</v>
      </c>
    </row>
    <row r="49" spans="1:23" s="99" customFormat="1" ht="23.1" customHeight="1">
      <c r="A49" s="62">
        <v>44</v>
      </c>
      <c r="B49" s="61" t="s">
        <v>1056</v>
      </c>
      <c r="C49" s="1237">
        <v>2342495</v>
      </c>
      <c r="D49" s="1238">
        <v>2342495</v>
      </c>
      <c r="E49" s="1238">
        <v>0</v>
      </c>
      <c r="F49" s="870">
        <v>0</v>
      </c>
      <c r="G49" s="1239">
        <v>0</v>
      </c>
      <c r="H49" s="1238">
        <v>2342495</v>
      </c>
      <c r="I49" s="1238">
        <v>2342495</v>
      </c>
      <c r="J49" s="1238">
        <v>0</v>
      </c>
      <c r="K49" s="870">
        <v>0</v>
      </c>
      <c r="L49" s="870">
        <v>0</v>
      </c>
      <c r="M49" s="870">
        <v>122985</v>
      </c>
      <c r="N49" s="870">
        <v>122985</v>
      </c>
      <c r="O49" s="870">
        <v>0</v>
      </c>
      <c r="P49" s="870">
        <v>0</v>
      </c>
      <c r="Q49" s="870">
        <v>0</v>
      </c>
      <c r="R49" s="870">
        <v>122985</v>
      </c>
      <c r="S49" s="870">
        <v>122985</v>
      </c>
      <c r="T49" s="870">
        <v>0</v>
      </c>
      <c r="U49" s="870">
        <v>0</v>
      </c>
      <c r="V49" s="1240">
        <v>0</v>
      </c>
      <c r="W49" s="63">
        <v>44</v>
      </c>
    </row>
    <row r="50" spans="1:23" s="99" customFormat="1" ht="23.1" customHeight="1">
      <c r="A50" s="62">
        <v>45</v>
      </c>
      <c r="B50" s="61" t="s">
        <v>1057</v>
      </c>
      <c r="C50" s="1237">
        <v>136787</v>
      </c>
      <c r="D50" s="1238">
        <v>136787</v>
      </c>
      <c r="E50" s="1238">
        <v>0</v>
      </c>
      <c r="F50" s="870">
        <v>0</v>
      </c>
      <c r="G50" s="1239">
        <v>0</v>
      </c>
      <c r="H50" s="1238">
        <v>136787</v>
      </c>
      <c r="I50" s="1238">
        <v>136787</v>
      </c>
      <c r="J50" s="1238">
        <v>0</v>
      </c>
      <c r="K50" s="870">
        <v>0</v>
      </c>
      <c r="L50" s="870">
        <v>0</v>
      </c>
      <c r="M50" s="870">
        <v>15533</v>
      </c>
      <c r="N50" s="870">
        <v>15533</v>
      </c>
      <c r="O50" s="870">
        <v>0</v>
      </c>
      <c r="P50" s="870">
        <v>0</v>
      </c>
      <c r="Q50" s="870">
        <v>0</v>
      </c>
      <c r="R50" s="870">
        <v>15533</v>
      </c>
      <c r="S50" s="870">
        <v>15533</v>
      </c>
      <c r="T50" s="870">
        <v>0</v>
      </c>
      <c r="U50" s="870">
        <v>0</v>
      </c>
      <c r="V50" s="1240">
        <v>0</v>
      </c>
      <c r="W50" s="63">
        <v>45</v>
      </c>
    </row>
    <row r="51" spans="1:23" s="99" customFormat="1" ht="23.1" customHeight="1">
      <c r="A51" s="62">
        <v>46</v>
      </c>
      <c r="B51" s="61" t="s">
        <v>1058</v>
      </c>
      <c r="C51" s="1237">
        <v>2039091</v>
      </c>
      <c r="D51" s="1238">
        <v>2039091</v>
      </c>
      <c r="E51" s="1238">
        <v>0</v>
      </c>
      <c r="F51" s="870">
        <v>0</v>
      </c>
      <c r="G51" s="1239">
        <v>0</v>
      </c>
      <c r="H51" s="1238">
        <v>2039091</v>
      </c>
      <c r="I51" s="1238">
        <v>2039091</v>
      </c>
      <c r="J51" s="1238">
        <v>0</v>
      </c>
      <c r="K51" s="870">
        <v>0</v>
      </c>
      <c r="L51" s="870">
        <v>0</v>
      </c>
      <c r="M51" s="870">
        <v>17087</v>
      </c>
      <c r="N51" s="870">
        <v>17087</v>
      </c>
      <c r="O51" s="870">
        <v>0</v>
      </c>
      <c r="P51" s="870">
        <v>0</v>
      </c>
      <c r="Q51" s="870">
        <v>0</v>
      </c>
      <c r="R51" s="870">
        <v>17087</v>
      </c>
      <c r="S51" s="870">
        <v>17087</v>
      </c>
      <c r="T51" s="870">
        <v>0</v>
      </c>
      <c r="U51" s="870">
        <v>0</v>
      </c>
      <c r="V51" s="1240">
        <v>0</v>
      </c>
      <c r="W51" s="63">
        <v>46</v>
      </c>
    </row>
    <row r="52" spans="1:23" s="99" customFormat="1" ht="23.1" customHeight="1">
      <c r="A52" s="62">
        <v>47</v>
      </c>
      <c r="B52" s="61" t="s">
        <v>1059</v>
      </c>
      <c r="C52" s="1241">
        <v>2518096</v>
      </c>
      <c r="D52" s="1242">
        <v>2518096</v>
      </c>
      <c r="E52" s="1242">
        <v>0</v>
      </c>
      <c r="F52" s="872">
        <v>0</v>
      </c>
      <c r="G52" s="1243">
        <v>0</v>
      </c>
      <c r="H52" s="1242">
        <v>2518096</v>
      </c>
      <c r="I52" s="1242">
        <v>2518096</v>
      </c>
      <c r="J52" s="1242">
        <v>0</v>
      </c>
      <c r="K52" s="872">
        <v>0</v>
      </c>
      <c r="L52" s="872">
        <v>0</v>
      </c>
      <c r="M52" s="872">
        <v>124618</v>
      </c>
      <c r="N52" s="872">
        <v>124618</v>
      </c>
      <c r="O52" s="872">
        <v>0</v>
      </c>
      <c r="P52" s="872">
        <v>0</v>
      </c>
      <c r="Q52" s="872">
        <v>0</v>
      </c>
      <c r="R52" s="872">
        <v>124618</v>
      </c>
      <c r="S52" s="872">
        <v>124618</v>
      </c>
      <c r="T52" s="872">
        <v>0</v>
      </c>
      <c r="U52" s="872">
        <v>0</v>
      </c>
      <c r="V52" s="1244">
        <v>0</v>
      </c>
      <c r="W52" s="63">
        <v>47</v>
      </c>
    </row>
    <row r="53" spans="1:23" s="99" customFormat="1" ht="23.1" customHeight="1">
      <c r="A53" s="66">
        <v>49</v>
      </c>
      <c r="B53" s="58" t="s">
        <v>1060</v>
      </c>
      <c r="C53" s="1245">
        <v>571599</v>
      </c>
      <c r="D53" s="1246">
        <v>571599</v>
      </c>
      <c r="E53" s="1246">
        <v>0</v>
      </c>
      <c r="F53" s="868">
        <v>0</v>
      </c>
      <c r="G53" s="1247">
        <v>0</v>
      </c>
      <c r="H53" s="1246">
        <v>571599</v>
      </c>
      <c r="I53" s="1246">
        <v>571599</v>
      </c>
      <c r="J53" s="1246">
        <v>0</v>
      </c>
      <c r="K53" s="868">
        <v>0</v>
      </c>
      <c r="L53" s="868">
        <v>0</v>
      </c>
      <c r="M53" s="868">
        <v>43897</v>
      </c>
      <c r="N53" s="868">
        <v>43897</v>
      </c>
      <c r="O53" s="868">
        <v>0</v>
      </c>
      <c r="P53" s="868">
        <v>0</v>
      </c>
      <c r="Q53" s="868">
        <v>0</v>
      </c>
      <c r="R53" s="868">
        <v>43897</v>
      </c>
      <c r="S53" s="868">
        <v>43897</v>
      </c>
      <c r="T53" s="868">
        <v>0</v>
      </c>
      <c r="U53" s="868">
        <v>0</v>
      </c>
      <c r="V53" s="1248">
        <v>0</v>
      </c>
      <c r="W53" s="67">
        <v>49</v>
      </c>
    </row>
    <row r="54" spans="1:23" s="99" customFormat="1" ht="23.1" customHeight="1">
      <c r="A54" s="62">
        <v>50</v>
      </c>
      <c r="B54" s="61" t="s">
        <v>1061</v>
      </c>
      <c r="C54" s="1237">
        <v>211687</v>
      </c>
      <c r="D54" s="1238">
        <v>211687</v>
      </c>
      <c r="E54" s="1238">
        <v>0</v>
      </c>
      <c r="F54" s="870">
        <v>0</v>
      </c>
      <c r="G54" s="1239">
        <v>0</v>
      </c>
      <c r="H54" s="1238">
        <v>211687</v>
      </c>
      <c r="I54" s="1238">
        <v>211687</v>
      </c>
      <c r="J54" s="1238">
        <v>0</v>
      </c>
      <c r="K54" s="870">
        <v>0</v>
      </c>
      <c r="L54" s="870">
        <v>0</v>
      </c>
      <c r="M54" s="870">
        <v>16919</v>
      </c>
      <c r="N54" s="870">
        <v>16919</v>
      </c>
      <c r="O54" s="870">
        <v>0</v>
      </c>
      <c r="P54" s="870">
        <v>0</v>
      </c>
      <c r="Q54" s="870">
        <v>0</v>
      </c>
      <c r="R54" s="870">
        <v>16919</v>
      </c>
      <c r="S54" s="870">
        <v>16919</v>
      </c>
      <c r="T54" s="870">
        <v>0</v>
      </c>
      <c r="U54" s="870">
        <v>0</v>
      </c>
      <c r="V54" s="1240">
        <v>0</v>
      </c>
      <c r="W54" s="63">
        <v>50</v>
      </c>
    </row>
    <row r="55" spans="1:23" s="99" customFormat="1" ht="23.1" customHeight="1">
      <c r="A55" s="62">
        <v>51</v>
      </c>
      <c r="B55" s="61" t="s">
        <v>1062</v>
      </c>
      <c r="C55" s="1237">
        <v>3208915</v>
      </c>
      <c r="D55" s="1238">
        <v>3208915</v>
      </c>
      <c r="E55" s="1238">
        <v>0</v>
      </c>
      <c r="F55" s="870">
        <v>0</v>
      </c>
      <c r="G55" s="1239">
        <v>0</v>
      </c>
      <c r="H55" s="1238">
        <v>3208915</v>
      </c>
      <c r="I55" s="1238">
        <v>3208915</v>
      </c>
      <c r="J55" s="1238">
        <v>0</v>
      </c>
      <c r="K55" s="870">
        <v>0</v>
      </c>
      <c r="L55" s="870">
        <v>0</v>
      </c>
      <c r="M55" s="870">
        <v>56957</v>
      </c>
      <c r="N55" s="870">
        <v>56957</v>
      </c>
      <c r="O55" s="870">
        <v>0</v>
      </c>
      <c r="P55" s="870">
        <v>0</v>
      </c>
      <c r="Q55" s="870">
        <v>0</v>
      </c>
      <c r="R55" s="870">
        <v>56957</v>
      </c>
      <c r="S55" s="870">
        <v>56957</v>
      </c>
      <c r="T55" s="870">
        <v>0</v>
      </c>
      <c r="U55" s="870">
        <v>0</v>
      </c>
      <c r="V55" s="1240">
        <v>0</v>
      </c>
      <c r="W55" s="63">
        <v>51</v>
      </c>
    </row>
    <row r="56" spans="1:23" s="99" customFormat="1" ht="23.1" customHeight="1">
      <c r="A56" s="62">
        <v>52</v>
      </c>
      <c r="B56" s="61" t="s">
        <v>1063</v>
      </c>
      <c r="C56" s="1237">
        <v>382564</v>
      </c>
      <c r="D56" s="1238">
        <v>382564</v>
      </c>
      <c r="E56" s="1238">
        <v>0</v>
      </c>
      <c r="F56" s="870">
        <v>0</v>
      </c>
      <c r="G56" s="1239">
        <v>0</v>
      </c>
      <c r="H56" s="1238">
        <v>382564</v>
      </c>
      <c r="I56" s="1238">
        <v>382564</v>
      </c>
      <c r="J56" s="1238">
        <v>0</v>
      </c>
      <c r="K56" s="870">
        <v>0</v>
      </c>
      <c r="L56" s="870">
        <v>0</v>
      </c>
      <c r="M56" s="870">
        <v>9103</v>
      </c>
      <c r="N56" s="870">
        <v>9103</v>
      </c>
      <c r="O56" s="870">
        <v>0</v>
      </c>
      <c r="P56" s="870">
        <v>0</v>
      </c>
      <c r="Q56" s="870">
        <v>0</v>
      </c>
      <c r="R56" s="870">
        <v>9103</v>
      </c>
      <c r="S56" s="870">
        <v>9103</v>
      </c>
      <c r="T56" s="870">
        <v>0</v>
      </c>
      <c r="U56" s="870">
        <v>0</v>
      </c>
      <c r="V56" s="1240">
        <v>0</v>
      </c>
      <c r="W56" s="63">
        <v>52</v>
      </c>
    </row>
    <row r="57" spans="1:23" s="99" customFormat="1" ht="23.1" customHeight="1" thickBot="1">
      <c r="A57" s="77">
        <v>54</v>
      </c>
      <c r="B57" s="78" t="s">
        <v>1064</v>
      </c>
      <c r="C57" s="1249">
        <v>75957</v>
      </c>
      <c r="D57" s="1250">
        <v>75957</v>
      </c>
      <c r="E57" s="1250">
        <v>0</v>
      </c>
      <c r="F57" s="876">
        <v>0</v>
      </c>
      <c r="G57" s="1251">
        <v>0</v>
      </c>
      <c r="H57" s="1250">
        <v>75957</v>
      </c>
      <c r="I57" s="1250">
        <v>75957</v>
      </c>
      <c r="J57" s="1250">
        <v>0</v>
      </c>
      <c r="K57" s="876">
        <v>0</v>
      </c>
      <c r="L57" s="876">
        <v>0</v>
      </c>
      <c r="M57" s="876">
        <v>1708</v>
      </c>
      <c r="N57" s="876">
        <v>1708</v>
      </c>
      <c r="O57" s="876">
        <v>0</v>
      </c>
      <c r="P57" s="876">
        <v>0</v>
      </c>
      <c r="Q57" s="876">
        <v>0</v>
      </c>
      <c r="R57" s="876">
        <v>1708</v>
      </c>
      <c r="S57" s="876">
        <v>1708</v>
      </c>
      <c r="T57" s="876">
        <v>0</v>
      </c>
      <c r="U57" s="876">
        <v>0</v>
      </c>
      <c r="V57" s="1252">
        <v>0</v>
      </c>
      <c r="W57" s="79">
        <v>54</v>
      </c>
    </row>
    <row r="58" spans="1:23" s="99" customFormat="1" ht="23.1" customHeight="1">
      <c r="A58" s="62">
        <v>55</v>
      </c>
      <c r="B58" s="61" t="s">
        <v>1065</v>
      </c>
      <c r="C58" s="1237">
        <v>618086</v>
      </c>
      <c r="D58" s="1238">
        <v>618086</v>
      </c>
      <c r="E58" s="1238">
        <v>0</v>
      </c>
      <c r="F58" s="870">
        <v>0</v>
      </c>
      <c r="G58" s="1239">
        <v>0</v>
      </c>
      <c r="H58" s="1238">
        <v>618086</v>
      </c>
      <c r="I58" s="1238">
        <v>618086</v>
      </c>
      <c r="J58" s="1238">
        <v>0</v>
      </c>
      <c r="K58" s="870">
        <v>0</v>
      </c>
      <c r="L58" s="870">
        <v>0</v>
      </c>
      <c r="M58" s="870">
        <v>19880</v>
      </c>
      <c r="N58" s="870">
        <v>19880</v>
      </c>
      <c r="O58" s="870">
        <v>0</v>
      </c>
      <c r="P58" s="870">
        <v>0</v>
      </c>
      <c r="Q58" s="870">
        <v>0</v>
      </c>
      <c r="R58" s="870">
        <v>19880</v>
      </c>
      <c r="S58" s="870">
        <v>19880</v>
      </c>
      <c r="T58" s="870">
        <v>0</v>
      </c>
      <c r="U58" s="870">
        <v>0</v>
      </c>
      <c r="V58" s="1240">
        <v>0</v>
      </c>
      <c r="W58" s="63">
        <v>55</v>
      </c>
    </row>
    <row r="59" spans="1:23" s="99" customFormat="1" ht="23.1" customHeight="1">
      <c r="A59" s="62">
        <v>56</v>
      </c>
      <c r="B59" s="61" t="s">
        <v>1066</v>
      </c>
      <c r="C59" s="1237">
        <v>91994</v>
      </c>
      <c r="D59" s="1238">
        <v>91994</v>
      </c>
      <c r="E59" s="1238">
        <v>0</v>
      </c>
      <c r="F59" s="870">
        <v>0</v>
      </c>
      <c r="G59" s="1239">
        <v>0</v>
      </c>
      <c r="H59" s="1238">
        <v>91994</v>
      </c>
      <c r="I59" s="1238">
        <v>91994</v>
      </c>
      <c r="J59" s="1238">
        <v>0</v>
      </c>
      <c r="K59" s="870">
        <v>0</v>
      </c>
      <c r="L59" s="870">
        <v>0</v>
      </c>
      <c r="M59" s="870">
        <v>0</v>
      </c>
      <c r="N59" s="870">
        <v>0</v>
      </c>
      <c r="O59" s="870">
        <v>0</v>
      </c>
      <c r="P59" s="870">
        <v>0</v>
      </c>
      <c r="Q59" s="870">
        <v>0</v>
      </c>
      <c r="R59" s="870">
        <v>0</v>
      </c>
      <c r="S59" s="870">
        <v>0</v>
      </c>
      <c r="T59" s="870">
        <v>0</v>
      </c>
      <c r="U59" s="870">
        <v>0</v>
      </c>
      <c r="V59" s="1240">
        <v>0</v>
      </c>
      <c r="W59" s="63">
        <v>56</v>
      </c>
    </row>
    <row r="60" spans="1:23" s="99" customFormat="1" ht="23.1" customHeight="1">
      <c r="A60" s="62">
        <v>57</v>
      </c>
      <c r="B60" s="61" t="s">
        <v>1067</v>
      </c>
      <c r="C60" s="1237">
        <v>791574</v>
      </c>
      <c r="D60" s="1238">
        <v>791574</v>
      </c>
      <c r="E60" s="1238">
        <v>0</v>
      </c>
      <c r="F60" s="870">
        <v>0</v>
      </c>
      <c r="G60" s="1239">
        <v>0</v>
      </c>
      <c r="H60" s="1238">
        <v>791574</v>
      </c>
      <c r="I60" s="1238">
        <v>791574</v>
      </c>
      <c r="J60" s="1238">
        <v>0</v>
      </c>
      <c r="K60" s="870">
        <v>0</v>
      </c>
      <c r="L60" s="870">
        <v>0</v>
      </c>
      <c r="M60" s="870">
        <v>32340</v>
      </c>
      <c r="N60" s="870">
        <v>32340</v>
      </c>
      <c r="O60" s="870">
        <v>0</v>
      </c>
      <c r="P60" s="870">
        <v>0</v>
      </c>
      <c r="Q60" s="870">
        <v>0</v>
      </c>
      <c r="R60" s="870">
        <v>32340</v>
      </c>
      <c r="S60" s="870">
        <v>32340</v>
      </c>
      <c r="T60" s="870">
        <v>0</v>
      </c>
      <c r="U60" s="870">
        <v>0</v>
      </c>
      <c r="V60" s="1240">
        <v>0</v>
      </c>
      <c r="W60" s="63">
        <v>57</v>
      </c>
    </row>
    <row r="61" spans="1:23" s="99" customFormat="1" ht="23.1" customHeight="1">
      <c r="A61" s="62">
        <v>58</v>
      </c>
      <c r="B61" s="61" t="s">
        <v>1068</v>
      </c>
      <c r="C61" s="1237">
        <v>289485</v>
      </c>
      <c r="D61" s="1238">
        <v>289485</v>
      </c>
      <c r="E61" s="1238">
        <v>0</v>
      </c>
      <c r="F61" s="870">
        <v>0</v>
      </c>
      <c r="G61" s="1239">
        <v>0</v>
      </c>
      <c r="H61" s="1238">
        <v>289485</v>
      </c>
      <c r="I61" s="1238">
        <v>289485</v>
      </c>
      <c r="J61" s="1238">
        <v>0</v>
      </c>
      <c r="K61" s="870">
        <v>0</v>
      </c>
      <c r="L61" s="870">
        <v>0</v>
      </c>
      <c r="M61" s="870">
        <v>7010</v>
      </c>
      <c r="N61" s="870">
        <v>7010</v>
      </c>
      <c r="O61" s="870">
        <v>0</v>
      </c>
      <c r="P61" s="870">
        <v>0</v>
      </c>
      <c r="Q61" s="870">
        <v>0</v>
      </c>
      <c r="R61" s="870">
        <v>7010</v>
      </c>
      <c r="S61" s="870">
        <v>7010</v>
      </c>
      <c r="T61" s="870">
        <v>0</v>
      </c>
      <c r="U61" s="870">
        <v>0</v>
      </c>
      <c r="V61" s="1240">
        <v>0</v>
      </c>
      <c r="W61" s="63">
        <v>58</v>
      </c>
    </row>
    <row r="62" spans="1:23" s="99" customFormat="1" ht="23.1" customHeight="1">
      <c r="A62" s="62">
        <v>59</v>
      </c>
      <c r="B62" s="72" t="s">
        <v>1069</v>
      </c>
      <c r="C62" s="1241">
        <v>338093</v>
      </c>
      <c r="D62" s="1242">
        <v>346633</v>
      </c>
      <c r="E62" s="1242">
        <v>8540</v>
      </c>
      <c r="F62" s="872">
        <v>0</v>
      </c>
      <c r="G62" s="1243">
        <v>0</v>
      </c>
      <c r="H62" s="1242">
        <v>338093</v>
      </c>
      <c r="I62" s="1242">
        <v>346633</v>
      </c>
      <c r="J62" s="1242">
        <v>8540</v>
      </c>
      <c r="K62" s="872">
        <v>0</v>
      </c>
      <c r="L62" s="872">
        <v>0</v>
      </c>
      <c r="M62" s="872">
        <v>0</v>
      </c>
      <c r="N62" s="872">
        <v>0</v>
      </c>
      <c r="O62" s="872">
        <v>0</v>
      </c>
      <c r="P62" s="872">
        <v>0</v>
      </c>
      <c r="Q62" s="872">
        <v>0</v>
      </c>
      <c r="R62" s="872">
        <v>0</v>
      </c>
      <c r="S62" s="872">
        <v>0</v>
      </c>
      <c r="T62" s="872">
        <v>0</v>
      </c>
      <c r="U62" s="872">
        <v>0</v>
      </c>
      <c r="V62" s="1244">
        <v>0</v>
      </c>
      <c r="W62" s="63">
        <v>59</v>
      </c>
    </row>
    <row r="63" spans="1:23" s="99" customFormat="1" ht="23.1" customHeight="1">
      <c r="A63" s="66">
        <v>61</v>
      </c>
      <c r="B63" s="61" t="s">
        <v>1070</v>
      </c>
      <c r="C63" s="1245">
        <v>937913</v>
      </c>
      <c r="D63" s="1246">
        <v>937913</v>
      </c>
      <c r="E63" s="1246">
        <v>0</v>
      </c>
      <c r="F63" s="868">
        <v>0</v>
      </c>
      <c r="G63" s="1247">
        <v>0</v>
      </c>
      <c r="H63" s="1246">
        <v>937913</v>
      </c>
      <c r="I63" s="1246">
        <v>937913</v>
      </c>
      <c r="J63" s="1246">
        <v>0</v>
      </c>
      <c r="K63" s="868">
        <v>0</v>
      </c>
      <c r="L63" s="868">
        <v>0</v>
      </c>
      <c r="M63" s="868">
        <v>9166</v>
      </c>
      <c r="N63" s="868">
        <v>9166</v>
      </c>
      <c r="O63" s="868">
        <v>0</v>
      </c>
      <c r="P63" s="868">
        <v>0</v>
      </c>
      <c r="Q63" s="868">
        <v>0</v>
      </c>
      <c r="R63" s="868">
        <v>9166</v>
      </c>
      <c r="S63" s="868">
        <v>9166</v>
      </c>
      <c r="T63" s="868">
        <v>0</v>
      </c>
      <c r="U63" s="868">
        <v>0</v>
      </c>
      <c r="V63" s="1248">
        <v>0</v>
      </c>
      <c r="W63" s="67">
        <v>61</v>
      </c>
    </row>
    <row r="64" spans="1:23" s="99" customFormat="1" ht="23.1" customHeight="1">
      <c r="A64" s="62">
        <v>65</v>
      </c>
      <c r="B64" s="61" t="s">
        <v>1071</v>
      </c>
      <c r="C64" s="1237">
        <v>10451</v>
      </c>
      <c r="D64" s="1238">
        <v>10451</v>
      </c>
      <c r="E64" s="1238">
        <v>0</v>
      </c>
      <c r="F64" s="870">
        <v>0</v>
      </c>
      <c r="G64" s="1239">
        <v>0</v>
      </c>
      <c r="H64" s="1238">
        <v>10451</v>
      </c>
      <c r="I64" s="1238">
        <v>10451</v>
      </c>
      <c r="J64" s="1238">
        <v>0</v>
      </c>
      <c r="K64" s="870">
        <v>0</v>
      </c>
      <c r="L64" s="870">
        <v>0</v>
      </c>
      <c r="M64" s="870">
        <v>0</v>
      </c>
      <c r="N64" s="870">
        <v>0</v>
      </c>
      <c r="O64" s="870">
        <v>0</v>
      </c>
      <c r="P64" s="870">
        <v>0</v>
      </c>
      <c r="Q64" s="870">
        <v>0</v>
      </c>
      <c r="R64" s="870">
        <v>0</v>
      </c>
      <c r="S64" s="870">
        <v>0</v>
      </c>
      <c r="T64" s="870">
        <v>0</v>
      </c>
      <c r="U64" s="870">
        <v>0</v>
      </c>
      <c r="V64" s="1240">
        <v>0</v>
      </c>
      <c r="W64" s="63">
        <v>65</v>
      </c>
    </row>
    <row r="65" spans="1:23" s="99" customFormat="1" ht="23.1" customHeight="1">
      <c r="A65" s="62">
        <v>66</v>
      </c>
      <c r="B65" s="61" t="s">
        <v>1072</v>
      </c>
      <c r="C65" s="1237">
        <v>1021298</v>
      </c>
      <c r="D65" s="1238">
        <v>1021298</v>
      </c>
      <c r="E65" s="1238">
        <v>0</v>
      </c>
      <c r="F65" s="870">
        <v>0</v>
      </c>
      <c r="G65" s="1239">
        <v>0</v>
      </c>
      <c r="H65" s="1238">
        <v>1021298</v>
      </c>
      <c r="I65" s="1238">
        <v>1021298</v>
      </c>
      <c r="J65" s="1238">
        <v>0</v>
      </c>
      <c r="K65" s="870">
        <v>0</v>
      </c>
      <c r="L65" s="870">
        <v>0</v>
      </c>
      <c r="M65" s="870">
        <v>0</v>
      </c>
      <c r="N65" s="870">
        <v>0</v>
      </c>
      <c r="O65" s="870">
        <v>0</v>
      </c>
      <c r="P65" s="870">
        <v>0</v>
      </c>
      <c r="Q65" s="870">
        <v>0</v>
      </c>
      <c r="R65" s="870">
        <v>0</v>
      </c>
      <c r="S65" s="870">
        <v>0</v>
      </c>
      <c r="T65" s="870">
        <v>0</v>
      </c>
      <c r="U65" s="870">
        <v>0</v>
      </c>
      <c r="V65" s="1240">
        <v>0</v>
      </c>
      <c r="W65" s="63">
        <v>66</v>
      </c>
    </row>
    <row r="66" spans="1:23" s="99" customFormat="1" ht="23.1" customHeight="1">
      <c r="A66" s="62">
        <v>68</v>
      </c>
      <c r="B66" s="61" t="s">
        <v>1073</v>
      </c>
      <c r="C66" s="1237">
        <v>3644888</v>
      </c>
      <c r="D66" s="1238">
        <v>3644888</v>
      </c>
      <c r="E66" s="1238">
        <v>0</v>
      </c>
      <c r="F66" s="870">
        <v>0</v>
      </c>
      <c r="G66" s="1239">
        <v>0</v>
      </c>
      <c r="H66" s="1238">
        <v>3644888</v>
      </c>
      <c r="I66" s="1238">
        <v>3644888</v>
      </c>
      <c r="J66" s="1238">
        <v>0</v>
      </c>
      <c r="K66" s="870">
        <v>0</v>
      </c>
      <c r="L66" s="870">
        <v>0</v>
      </c>
      <c r="M66" s="870">
        <v>0</v>
      </c>
      <c r="N66" s="870">
        <v>0</v>
      </c>
      <c r="O66" s="870">
        <v>0</v>
      </c>
      <c r="P66" s="870">
        <v>0</v>
      </c>
      <c r="Q66" s="870">
        <v>0</v>
      </c>
      <c r="R66" s="870">
        <v>0</v>
      </c>
      <c r="S66" s="870">
        <v>0</v>
      </c>
      <c r="T66" s="870">
        <v>0</v>
      </c>
      <c r="U66" s="870">
        <v>0</v>
      </c>
      <c r="V66" s="1240">
        <v>0</v>
      </c>
      <c r="W66" s="63">
        <v>68</v>
      </c>
    </row>
    <row r="67" spans="1:23" s="99" customFormat="1" ht="23.1" customHeight="1">
      <c r="A67" s="71">
        <v>70</v>
      </c>
      <c r="B67" s="72" t="s">
        <v>1074</v>
      </c>
      <c r="C67" s="1241">
        <v>398272</v>
      </c>
      <c r="D67" s="1242">
        <v>400281</v>
      </c>
      <c r="E67" s="1242">
        <v>2009</v>
      </c>
      <c r="F67" s="872">
        <v>0</v>
      </c>
      <c r="G67" s="1243">
        <v>0</v>
      </c>
      <c r="H67" s="1242">
        <v>398272</v>
      </c>
      <c r="I67" s="1242">
        <v>400281</v>
      </c>
      <c r="J67" s="1242">
        <v>2009</v>
      </c>
      <c r="K67" s="872">
        <v>0</v>
      </c>
      <c r="L67" s="872">
        <v>0</v>
      </c>
      <c r="M67" s="872">
        <v>25908</v>
      </c>
      <c r="N67" s="872">
        <v>25908</v>
      </c>
      <c r="O67" s="872">
        <v>0</v>
      </c>
      <c r="P67" s="872">
        <v>0</v>
      </c>
      <c r="Q67" s="872">
        <v>0</v>
      </c>
      <c r="R67" s="872">
        <v>25908</v>
      </c>
      <c r="S67" s="872">
        <v>25908</v>
      </c>
      <c r="T67" s="872">
        <v>0</v>
      </c>
      <c r="U67" s="872">
        <v>0</v>
      </c>
      <c r="V67" s="1244">
        <v>0</v>
      </c>
      <c r="W67" s="73">
        <v>70</v>
      </c>
    </row>
    <row r="68" spans="1:23" s="111" customFormat="1" ht="23.1" customHeight="1">
      <c r="A68" s="74">
        <v>78</v>
      </c>
      <c r="B68" s="61" t="s">
        <v>1075</v>
      </c>
      <c r="C68" s="1245">
        <v>1442046</v>
      </c>
      <c r="D68" s="1246">
        <v>1442886</v>
      </c>
      <c r="E68" s="1246">
        <v>840</v>
      </c>
      <c r="F68" s="868">
        <v>0</v>
      </c>
      <c r="G68" s="1247">
        <v>0</v>
      </c>
      <c r="H68" s="1246">
        <v>1442046</v>
      </c>
      <c r="I68" s="1246">
        <v>1442886</v>
      </c>
      <c r="J68" s="1246">
        <v>840</v>
      </c>
      <c r="K68" s="868">
        <v>0</v>
      </c>
      <c r="L68" s="868">
        <v>0</v>
      </c>
      <c r="M68" s="868">
        <v>9912</v>
      </c>
      <c r="N68" s="868">
        <v>9912</v>
      </c>
      <c r="O68" s="868">
        <v>0</v>
      </c>
      <c r="P68" s="868">
        <v>0</v>
      </c>
      <c r="Q68" s="868">
        <v>0</v>
      </c>
      <c r="R68" s="868">
        <v>9912</v>
      </c>
      <c r="S68" s="868">
        <v>9912</v>
      </c>
      <c r="T68" s="868">
        <v>0</v>
      </c>
      <c r="U68" s="868">
        <v>0</v>
      </c>
      <c r="V68" s="1248">
        <v>0</v>
      </c>
      <c r="W68" s="75">
        <v>78</v>
      </c>
    </row>
    <row r="69" spans="1:23" s="111" customFormat="1" ht="23.1" customHeight="1">
      <c r="A69" s="62">
        <v>84</v>
      </c>
      <c r="B69" s="61" t="s">
        <v>1076</v>
      </c>
      <c r="C69" s="1237">
        <v>4487493</v>
      </c>
      <c r="D69" s="1238">
        <v>4637118</v>
      </c>
      <c r="E69" s="1238">
        <v>149625</v>
      </c>
      <c r="F69" s="870">
        <v>0</v>
      </c>
      <c r="G69" s="1239">
        <v>0</v>
      </c>
      <c r="H69" s="1238">
        <v>4487493</v>
      </c>
      <c r="I69" s="1238">
        <v>4637118</v>
      </c>
      <c r="J69" s="1238">
        <v>149625</v>
      </c>
      <c r="K69" s="870">
        <v>0</v>
      </c>
      <c r="L69" s="870">
        <v>0</v>
      </c>
      <c r="M69" s="870">
        <v>12992</v>
      </c>
      <c r="N69" s="870">
        <v>12992</v>
      </c>
      <c r="O69" s="870">
        <v>0</v>
      </c>
      <c r="P69" s="870">
        <v>0</v>
      </c>
      <c r="Q69" s="870">
        <v>0</v>
      </c>
      <c r="R69" s="870">
        <v>12992</v>
      </c>
      <c r="S69" s="870">
        <v>12992</v>
      </c>
      <c r="T69" s="870">
        <v>0</v>
      </c>
      <c r="U69" s="870">
        <v>0</v>
      </c>
      <c r="V69" s="1240">
        <v>0</v>
      </c>
      <c r="W69" s="63">
        <v>84</v>
      </c>
    </row>
    <row r="70" spans="1:23" s="111" customFormat="1" ht="23.1" customHeight="1">
      <c r="A70" s="62">
        <v>85</v>
      </c>
      <c r="B70" s="61" t="s">
        <v>1077</v>
      </c>
      <c r="C70" s="1237">
        <v>3107819</v>
      </c>
      <c r="D70" s="1238">
        <v>3107819</v>
      </c>
      <c r="E70" s="1238">
        <v>0</v>
      </c>
      <c r="F70" s="870">
        <v>0</v>
      </c>
      <c r="G70" s="1239">
        <v>0</v>
      </c>
      <c r="H70" s="1238">
        <v>3107819</v>
      </c>
      <c r="I70" s="1238">
        <v>3107819</v>
      </c>
      <c r="J70" s="1238">
        <v>0</v>
      </c>
      <c r="K70" s="870">
        <v>0</v>
      </c>
      <c r="L70" s="870">
        <v>0</v>
      </c>
      <c r="M70" s="870">
        <v>75943</v>
      </c>
      <c r="N70" s="870">
        <v>75943</v>
      </c>
      <c r="O70" s="870">
        <v>0</v>
      </c>
      <c r="P70" s="870">
        <v>0</v>
      </c>
      <c r="Q70" s="870">
        <v>0</v>
      </c>
      <c r="R70" s="870">
        <v>75943</v>
      </c>
      <c r="S70" s="870">
        <v>75943</v>
      </c>
      <c r="T70" s="870">
        <v>0</v>
      </c>
      <c r="U70" s="870">
        <v>0</v>
      </c>
      <c r="V70" s="1240">
        <v>0</v>
      </c>
      <c r="W70" s="63">
        <v>85</v>
      </c>
    </row>
    <row r="71" spans="1:23" s="111" customFormat="1" ht="23.1" customHeight="1">
      <c r="A71" s="62">
        <v>89</v>
      </c>
      <c r="B71" s="61" t="s">
        <v>1078</v>
      </c>
      <c r="C71" s="1237">
        <v>3322451</v>
      </c>
      <c r="D71" s="1238">
        <v>3608562</v>
      </c>
      <c r="E71" s="1238">
        <v>286111</v>
      </c>
      <c r="F71" s="870">
        <v>0</v>
      </c>
      <c r="G71" s="1239">
        <v>0</v>
      </c>
      <c r="H71" s="1238">
        <v>3322451</v>
      </c>
      <c r="I71" s="1238">
        <v>3608562</v>
      </c>
      <c r="J71" s="1238">
        <v>286111</v>
      </c>
      <c r="K71" s="870">
        <v>0</v>
      </c>
      <c r="L71" s="870">
        <v>0</v>
      </c>
      <c r="M71" s="870">
        <v>10458</v>
      </c>
      <c r="N71" s="870">
        <v>10458</v>
      </c>
      <c r="O71" s="870">
        <v>0</v>
      </c>
      <c r="P71" s="870">
        <v>0</v>
      </c>
      <c r="Q71" s="870">
        <v>0</v>
      </c>
      <c r="R71" s="870">
        <v>10458</v>
      </c>
      <c r="S71" s="870">
        <v>10458</v>
      </c>
      <c r="T71" s="870">
        <v>0</v>
      </c>
      <c r="U71" s="870">
        <v>0</v>
      </c>
      <c r="V71" s="1240">
        <v>0</v>
      </c>
      <c r="W71" s="63">
        <v>89</v>
      </c>
    </row>
    <row r="72" spans="1:23" s="111" customFormat="1" ht="23.1" customHeight="1">
      <c r="A72" s="71">
        <v>90</v>
      </c>
      <c r="B72" s="72" t="s">
        <v>1079</v>
      </c>
      <c r="C72" s="1241">
        <v>1631679</v>
      </c>
      <c r="D72" s="1242">
        <v>1631679</v>
      </c>
      <c r="E72" s="1242">
        <v>0</v>
      </c>
      <c r="F72" s="872">
        <v>0</v>
      </c>
      <c r="G72" s="1243">
        <v>0</v>
      </c>
      <c r="H72" s="1242">
        <v>1631679</v>
      </c>
      <c r="I72" s="1242">
        <v>1631679</v>
      </c>
      <c r="J72" s="1242">
        <v>0</v>
      </c>
      <c r="K72" s="872">
        <v>0</v>
      </c>
      <c r="L72" s="872">
        <v>0</v>
      </c>
      <c r="M72" s="872">
        <v>20993</v>
      </c>
      <c r="N72" s="872">
        <v>20993</v>
      </c>
      <c r="O72" s="872">
        <v>0</v>
      </c>
      <c r="P72" s="872">
        <v>0</v>
      </c>
      <c r="Q72" s="872">
        <v>0</v>
      </c>
      <c r="R72" s="872">
        <v>20993</v>
      </c>
      <c r="S72" s="872">
        <v>20993</v>
      </c>
      <c r="T72" s="872">
        <v>0</v>
      </c>
      <c r="U72" s="872">
        <v>0</v>
      </c>
      <c r="V72" s="1244">
        <v>0</v>
      </c>
      <c r="W72" s="73">
        <v>90</v>
      </c>
    </row>
    <row r="73" spans="1:23" ht="23.1" customHeight="1">
      <c r="A73" s="60">
        <v>91</v>
      </c>
      <c r="B73" s="93" t="s">
        <v>1080</v>
      </c>
      <c r="C73" s="1232">
        <v>1538348</v>
      </c>
      <c r="D73" s="862">
        <v>1538348</v>
      </c>
      <c r="E73" s="862">
        <v>0</v>
      </c>
      <c r="F73" s="858">
        <v>0</v>
      </c>
      <c r="G73" s="859">
        <v>0</v>
      </c>
      <c r="H73" s="862">
        <v>1538348</v>
      </c>
      <c r="I73" s="862">
        <v>1538348</v>
      </c>
      <c r="J73" s="862">
        <v>0</v>
      </c>
      <c r="K73" s="858">
        <v>0</v>
      </c>
      <c r="L73" s="858">
        <v>0</v>
      </c>
      <c r="M73" s="858">
        <v>57365</v>
      </c>
      <c r="N73" s="858">
        <v>57365</v>
      </c>
      <c r="O73" s="858">
        <v>0</v>
      </c>
      <c r="P73" s="858">
        <v>0</v>
      </c>
      <c r="Q73" s="858">
        <v>0</v>
      </c>
      <c r="R73" s="858">
        <v>57365</v>
      </c>
      <c r="S73" s="858">
        <v>57365</v>
      </c>
      <c r="T73" s="858">
        <v>0</v>
      </c>
      <c r="U73" s="858">
        <v>0</v>
      </c>
      <c r="V73" s="861">
        <v>0</v>
      </c>
      <c r="W73" s="55">
        <v>91</v>
      </c>
    </row>
    <row r="74" spans="1:23" ht="23.1" customHeight="1">
      <c r="A74" s="60">
        <v>92</v>
      </c>
      <c r="B74" s="93" t="s">
        <v>1081</v>
      </c>
      <c r="C74" s="1232">
        <v>1650978</v>
      </c>
      <c r="D74" s="862">
        <v>1650978</v>
      </c>
      <c r="E74" s="862">
        <v>0</v>
      </c>
      <c r="F74" s="858">
        <v>0</v>
      </c>
      <c r="G74" s="859">
        <v>0</v>
      </c>
      <c r="H74" s="862">
        <v>1650978</v>
      </c>
      <c r="I74" s="862">
        <v>1650978</v>
      </c>
      <c r="J74" s="862">
        <v>0</v>
      </c>
      <c r="K74" s="858">
        <v>0</v>
      </c>
      <c r="L74" s="858">
        <v>0</v>
      </c>
      <c r="M74" s="858">
        <v>34125</v>
      </c>
      <c r="N74" s="858">
        <v>34125</v>
      </c>
      <c r="O74" s="858">
        <v>0</v>
      </c>
      <c r="P74" s="858">
        <v>0</v>
      </c>
      <c r="Q74" s="858">
        <v>0</v>
      </c>
      <c r="R74" s="858">
        <v>34125</v>
      </c>
      <c r="S74" s="858">
        <v>34125</v>
      </c>
      <c r="T74" s="858">
        <v>0</v>
      </c>
      <c r="U74" s="858">
        <v>0</v>
      </c>
      <c r="V74" s="861">
        <v>0</v>
      </c>
      <c r="W74" s="55">
        <v>92</v>
      </c>
    </row>
    <row r="75" spans="1:23" ht="23.1" customHeight="1">
      <c r="A75" s="60">
        <v>94</v>
      </c>
      <c r="B75" s="93" t="s">
        <v>1082</v>
      </c>
      <c r="C75" s="1232">
        <v>51863763</v>
      </c>
      <c r="D75" s="862">
        <v>51864263</v>
      </c>
      <c r="E75" s="862">
        <v>500</v>
      </c>
      <c r="F75" s="858">
        <v>0</v>
      </c>
      <c r="G75" s="859">
        <v>0</v>
      </c>
      <c r="H75" s="862">
        <v>51863763</v>
      </c>
      <c r="I75" s="862">
        <v>51864263</v>
      </c>
      <c r="J75" s="862">
        <v>500</v>
      </c>
      <c r="K75" s="858">
        <v>0</v>
      </c>
      <c r="L75" s="858">
        <v>0</v>
      </c>
      <c r="M75" s="858">
        <v>920408</v>
      </c>
      <c r="N75" s="858">
        <v>920408</v>
      </c>
      <c r="O75" s="858">
        <v>0</v>
      </c>
      <c r="P75" s="858">
        <v>0</v>
      </c>
      <c r="Q75" s="858">
        <v>0</v>
      </c>
      <c r="R75" s="858">
        <v>920408</v>
      </c>
      <c r="S75" s="858">
        <v>920408</v>
      </c>
      <c r="T75" s="858">
        <v>0</v>
      </c>
      <c r="U75" s="858">
        <v>0</v>
      </c>
      <c r="V75" s="861">
        <v>0</v>
      </c>
      <c r="W75" s="55">
        <v>94</v>
      </c>
    </row>
    <row r="76" spans="1:23" ht="23.1" customHeight="1">
      <c r="A76" s="60">
        <v>301</v>
      </c>
      <c r="B76" s="93" t="s">
        <v>1083</v>
      </c>
      <c r="C76" s="1232" t="s">
        <v>572</v>
      </c>
      <c r="D76" s="862" t="s">
        <v>572</v>
      </c>
      <c r="E76" s="862" t="s">
        <v>572</v>
      </c>
      <c r="F76" s="858" t="s">
        <v>572</v>
      </c>
      <c r="G76" s="859" t="s">
        <v>572</v>
      </c>
      <c r="H76" s="862" t="s">
        <v>572</v>
      </c>
      <c r="I76" s="862" t="s">
        <v>572</v>
      </c>
      <c r="J76" s="862" t="s">
        <v>572</v>
      </c>
      <c r="K76" s="858" t="s">
        <v>572</v>
      </c>
      <c r="L76" s="858" t="s">
        <v>572</v>
      </c>
      <c r="M76" s="858" t="s">
        <v>572</v>
      </c>
      <c r="N76" s="858" t="s">
        <v>572</v>
      </c>
      <c r="O76" s="858" t="s">
        <v>572</v>
      </c>
      <c r="P76" s="858" t="s">
        <v>572</v>
      </c>
      <c r="Q76" s="858" t="s">
        <v>572</v>
      </c>
      <c r="R76" s="858" t="s">
        <v>572</v>
      </c>
      <c r="S76" s="858" t="s">
        <v>572</v>
      </c>
      <c r="T76" s="858" t="s">
        <v>572</v>
      </c>
      <c r="U76" s="858" t="s">
        <v>572</v>
      </c>
      <c r="V76" s="861" t="s">
        <v>572</v>
      </c>
      <c r="W76" s="55">
        <v>301</v>
      </c>
    </row>
    <row r="77" spans="1:23" ht="23.1" customHeight="1">
      <c r="A77" s="60">
        <v>302</v>
      </c>
      <c r="B77" s="93" t="s">
        <v>1084</v>
      </c>
      <c r="C77" s="1233" t="s">
        <v>572</v>
      </c>
      <c r="D77" s="865" t="s">
        <v>572</v>
      </c>
      <c r="E77" s="865" t="s">
        <v>572</v>
      </c>
      <c r="F77" s="1234" t="s">
        <v>572</v>
      </c>
      <c r="G77" s="1235" t="s">
        <v>572</v>
      </c>
      <c r="H77" s="865" t="s">
        <v>572</v>
      </c>
      <c r="I77" s="865" t="s">
        <v>572</v>
      </c>
      <c r="J77" s="865" t="s">
        <v>572</v>
      </c>
      <c r="K77" s="1234" t="s">
        <v>572</v>
      </c>
      <c r="L77" s="1234" t="s">
        <v>572</v>
      </c>
      <c r="M77" s="1234" t="s">
        <v>572</v>
      </c>
      <c r="N77" s="1234" t="s">
        <v>572</v>
      </c>
      <c r="O77" s="1234" t="s">
        <v>572</v>
      </c>
      <c r="P77" s="1234" t="s">
        <v>572</v>
      </c>
      <c r="Q77" s="1234" t="s">
        <v>572</v>
      </c>
      <c r="R77" s="1234" t="s">
        <v>572</v>
      </c>
      <c r="S77" s="1234" t="s">
        <v>572</v>
      </c>
      <c r="T77" s="1234" t="s">
        <v>572</v>
      </c>
      <c r="U77" s="1234" t="s">
        <v>572</v>
      </c>
      <c r="V77" s="1236" t="s">
        <v>572</v>
      </c>
      <c r="W77" s="55">
        <v>302</v>
      </c>
    </row>
    <row r="78" spans="1:23" ht="23.1" customHeight="1">
      <c r="A78" s="57">
        <v>303</v>
      </c>
      <c r="B78" s="92" t="s">
        <v>1085</v>
      </c>
      <c r="C78" s="1228" t="s">
        <v>572</v>
      </c>
      <c r="D78" s="1229" t="s">
        <v>572</v>
      </c>
      <c r="E78" s="1229" t="s">
        <v>572</v>
      </c>
      <c r="F78" s="873" t="s">
        <v>572</v>
      </c>
      <c r="G78" s="1230" t="s">
        <v>572</v>
      </c>
      <c r="H78" s="1229" t="s">
        <v>572</v>
      </c>
      <c r="I78" s="1229" t="s">
        <v>572</v>
      </c>
      <c r="J78" s="1229" t="s">
        <v>572</v>
      </c>
      <c r="K78" s="873" t="s">
        <v>572</v>
      </c>
      <c r="L78" s="873" t="s">
        <v>572</v>
      </c>
      <c r="M78" s="873" t="s">
        <v>572</v>
      </c>
      <c r="N78" s="873" t="s">
        <v>572</v>
      </c>
      <c r="O78" s="873" t="s">
        <v>572</v>
      </c>
      <c r="P78" s="873" t="s">
        <v>572</v>
      </c>
      <c r="Q78" s="873" t="s">
        <v>572</v>
      </c>
      <c r="R78" s="873" t="s">
        <v>572</v>
      </c>
      <c r="S78" s="873" t="s">
        <v>572</v>
      </c>
      <c r="T78" s="873" t="s">
        <v>572</v>
      </c>
      <c r="U78" s="873" t="s">
        <v>572</v>
      </c>
      <c r="V78" s="1231" t="s">
        <v>572</v>
      </c>
      <c r="W78" s="59">
        <v>303</v>
      </c>
    </row>
    <row r="79" spans="1:23" ht="23.1" customHeight="1">
      <c r="A79" s="60">
        <v>304</v>
      </c>
      <c r="B79" s="93" t="s">
        <v>1086</v>
      </c>
      <c r="C79" s="1232" t="s">
        <v>572</v>
      </c>
      <c r="D79" s="862" t="s">
        <v>572</v>
      </c>
      <c r="E79" s="862" t="s">
        <v>572</v>
      </c>
      <c r="F79" s="858" t="s">
        <v>572</v>
      </c>
      <c r="G79" s="859" t="s">
        <v>572</v>
      </c>
      <c r="H79" s="862" t="s">
        <v>572</v>
      </c>
      <c r="I79" s="862" t="s">
        <v>572</v>
      </c>
      <c r="J79" s="862" t="s">
        <v>572</v>
      </c>
      <c r="K79" s="858" t="s">
        <v>572</v>
      </c>
      <c r="L79" s="858" t="s">
        <v>572</v>
      </c>
      <c r="M79" s="858" t="s">
        <v>572</v>
      </c>
      <c r="N79" s="858" t="s">
        <v>572</v>
      </c>
      <c r="O79" s="858" t="s">
        <v>572</v>
      </c>
      <c r="P79" s="858" t="s">
        <v>572</v>
      </c>
      <c r="Q79" s="858" t="s">
        <v>572</v>
      </c>
      <c r="R79" s="858" t="s">
        <v>572</v>
      </c>
      <c r="S79" s="858" t="s">
        <v>572</v>
      </c>
      <c r="T79" s="858" t="s">
        <v>572</v>
      </c>
      <c r="U79" s="858" t="s">
        <v>572</v>
      </c>
      <c r="V79" s="861" t="s">
        <v>572</v>
      </c>
      <c r="W79" s="55">
        <v>304</v>
      </c>
    </row>
    <row r="80" spans="1:23" ht="23.1" customHeight="1">
      <c r="A80" s="60">
        <v>305</v>
      </c>
      <c r="B80" s="93" t="s">
        <v>1087</v>
      </c>
      <c r="C80" s="1232" t="s">
        <v>572</v>
      </c>
      <c r="D80" s="862" t="s">
        <v>572</v>
      </c>
      <c r="E80" s="862" t="s">
        <v>572</v>
      </c>
      <c r="F80" s="858" t="s">
        <v>572</v>
      </c>
      <c r="G80" s="859" t="s">
        <v>572</v>
      </c>
      <c r="H80" s="862" t="s">
        <v>572</v>
      </c>
      <c r="I80" s="862" t="s">
        <v>572</v>
      </c>
      <c r="J80" s="862" t="s">
        <v>572</v>
      </c>
      <c r="K80" s="858" t="s">
        <v>572</v>
      </c>
      <c r="L80" s="858" t="s">
        <v>572</v>
      </c>
      <c r="M80" s="858" t="s">
        <v>572</v>
      </c>
      <c r="N80" s="858" t="s">
        <v>572</v>
      </c>
      <c r="O80" s="858" t="s">
        <v>572</v>
      </c>
      <c r="P80" s="858" t="s">
        <v>572</v>
      </c>
      <c r="Q80" s="858" t="s">
        <v>572</v>
      </c>
      <c r="R80" s="858" t="s">
        <v>572</v>
      </c>
      <c r="S80" s="858" t="s">
        <v>572</v>
      </c>
      <c r="T80" s="858" t="s">
        <v>572</v>
      </c>
      <c r="U80" s="858" t="s">
        <v>572</v>
      </c>
      <c r="V80" s="861" t="s">
        <v>572</v>
      </c>
      <c r="W80" s="55">
        <v>305</v>
      </c>
    </row>
    <row r="81" spans="1:23" s="99" customFormat="1" ht="23.1" customHeight="1">
      <c r="A81" s="62">
        <v>306</v>
      </c>
      <c r="B81" s="61" t="s">
        <v>1088</v>
      </c>
      <c r="C81" s="1237" t="s">
        <v>572</v>
      </c>
      <c r="D81" s="1238" t="s">
        <v>572</v>
      </c>
      <c r="E81" s="1238" t="s">
        <v>572</v>
      </c>
      <c r="F81" s="870" t="s">
        <v>572</v>
      </c>
      <c r="G81" s="1239" t="s">
        <v>572</v>
      </c>
      <c r="H81" s="1238" t="s">
        <v>572</v>
      </c>
      <c r="I81" s="1238" t="s">
        <v>572</v>
      </c>
      <c r="J81" s="1238" t="s">
        <v>572</v>
      </c>
      <c r="K81" s="870" t="s">
        <v>572</v>
      </c>
      <c r="L81" s="870" t="s">
        <v>572</v>
      </c>
      <c r="M81" s="870" t="s">
        <v>572</v>
      </c>
      <c r="N81" s="870" t="s">
        <v>572</v>
      </c>
      <c r="O81" s="870" t="s">
        <v>572</v>
      </c>
      <c r="P81" s="870" t="s">
        <v>572</v>
      </c>
      <c r="Q81" s="870" t="s">
        <v>572</v>
      </c>
      <c r="R81" s="870" t="s">
        <v>572</v>
      </c>
      <c r="S81" s="870" t="s">
        <v>572</v>
      </c>
      <c r="T81" s="870" t="s">
        <v>572</v>
      </c>
      <c r="U81" s="870" t="s">
        <v>572</v>
      </c>
      <c r="V81" s="1240" t="s">
        <v>572</v>
      </c>
      <c r="W81" s="63">
        <v>306</v>
      </c>
    </row>
    <row r="82" spans="1:23" s="99" customFormat="1" ht="23.1" customHeight="1">
      <c r="A82" s="62"/>
      <c r="B82" s="61"/>
      <c r="C82" s="1241"/>
      <c r="D82" s="1242"/>
      <c r="E82" s="1242"/>
      <c r="F82" s="872"/>
      <c r="G82" s="1243"/>
      <c r="H82" s="1242"/>
      <c r="I82" s="1242"/>
      <c r="J82" s="1242"/>
      <c r="K82" s="872"/>
      <c r="L82" s="872"/>
      <c r="M82" s="872"/>
      <c r="N82" s="872"/>
      <c r="O82" s="872"/>
      <c r="P82" s="872"/>
      <c r="Q82" s="872"/>
      <c r="R82" s="872"/>
      <c r="S82" s="872"/>
      <c r="T82" s="872"/>
      <c r="U82" s="872"/>
      <c r="V82" s="1244"/>
      <c r="W82" s="63"/>
    </row>
    <row r="83" spans="1:23" s="99" customFormat="1" ht="23.1" customHeight="1">
      <c r="A83" s="66"/>
      <c r="B83" s="58"/>
      <c r="C83" s="1245"/>
      <c r="D83" s="1246"/>
      <c r="E83" s="1246"/>
      <c r="F83" s="868"/>
      <c r="G83" s="1247"/>
      <c r="H83" s="1246"/>
      <c r="I83" s="1246"/>
      <c r="J83" s="1246"/>
      <c r="K83" s="868"/>
      <c r="L83" s="868"/>
      <c r="M83" s="868"/>
      <c r="N83" s="868"/>
      <c r="O83" s="868"/>
      <c r="P83" s="868"/>
      <c r="Q83" s="868"/>
      <c r="R83" s="868"/>
      <c r="S83" s="868"/>
      <c r="T83" s="868"/>
      <c r="U83" s="868"/>
      <c r="V83" s="1248"/>
      <c r="W83" s="67"/>
    </row>
    <row r="84" spans="1:23" s="99" customFormat="1" ht="23.1" customHeight="1">
      <c r="A84" s="62"/>
      <c r="B84" s="61"/>
      <c r="C84" s="1237"/>
      <c r="D84" s="1238"/>
      <c r="E84" s="1238"/>
      <c r="F84" s="870"/>
      <c r="G84" s="1239"/>
      <c r="H84" s="1238"/>
      <c r="I84" s="1238"/>
      <c r="J84" s="1238"/>
      <c r="K84" s="870"/>
      <c r="L84" s="870"/>
      <c r="M84" s="870"/>
      <c r="N84" s="870"/>
      <c r="O84" s="870"/>
      <c r="P84" s="870"/>
      <c r="Q84" s="870"/>
      <c r="R84" s="870"/>
      <c r="S84" s="870"/>
      <c r="T84" s="870"/>
      <c r="U84" s="870"/>
      <c r="V84" s="1240"/>
      <c r="W84" s="63"/>
    </row>
    <row r="85" spans="1:23" s="99" customFormat="1" ht="23.1" customHeight="1">
      <c r="A85" s="62"/>
      <c r="B85" s="61"/>
      <c r="C85" s="1237"/>
      <c r="D85" s="1238"/>
      <c r="E85" s="1238"/>
      <c r="F85" s="870"/>
      <c r="G85" s="1239"/>
      <c r="H85" s="1238"/>
      <c r="I85" s="1238"/>
      <c r="J85" s="1238"/>
      <c r="K85" s="870"/>
      <c r="L85" s="870"/>
      <c r="M85" s="870"/>
      <c r="N85" s="870"/>
      <c r="O85" s="870"/>
      <c r="P85" s="870"/>
      <c r="Q85" s="870"/>
      <c r="R85" s="870"/>
      <c r="S85" s="870"/>
      <c r="T85" s="870"/>
      <c r="U85" s="870"/>
      <c r="V85" s="1240"/>
      <c r="W85" s="63"/>
    </row>
    <row r="86" spans="1:23" s="99" customFormat="1" ht="23.1" customHeight="1">
      <c r="A86" s="62"/>
      <c r="B86" s="61"/>
      <c r="C86" s="1237"/>
      <c r="D86" s="1238"/>
      <c r="E86" s="1238"/>
      <c r="F86" s="870"/>
      <c r="G86" s="1239"/>
      <c r="H86" s="1238"/>
      <c r="I86" s="1238"/>
      <c r="J86" s="1238"/>
      <c r="K86" s="870"/>
      <c r="L86" s="870"/>
      <c r="M86" s="870"/>
      <c r="N86" s="870"/>
      <c r="O86" s="870"/>
      <c r="P86" s="870"/>
      <c r="Q86" s="870"/>
      <c r="R86" s="870"/>
      <c r="S86" s="870"/>
      <c r="T86" s="870"/>
      <c r="U86" s="870"/>
      <c r="V86" s="1240"/>
      <c r="W86" s="63"/>
    </row>
    <row r="87" spans="1:23" s="99" customFormat="1" ht="23.1" customHeight="1">
      <c r="A87" s="62"/>
      <c r="B87" s="61"/>
      <c r="C87" s="1241"/>
      <c r="D87" s="1242"/>
      <c r="E87" s="1242"/>
      <c r="F87" s="872"/>
      <c r="G87" s="1243"/>
      <c r="H87" s="1242"/>
      <c r="I87" s="1242"/>
      <c r="J87" s="1242"/>
      <c r="K87" s="872"/>
      <c r="L87" s="872"/>
      <c r="M87" s="872"/>
      <c r="N87" s="872"/>
      <c r="O87" s="872"/>
      <c r="P87" s="872"/>
      <c r="Q87" s="872"/>
      <c r="R87" s="872"/>
      <c r="S87" s="872"/>
      <c r="T87" s="872"/>
      <c r="U87" s="872"/>
      <c r="V87" s="1244"/>
      <c r="W87" s="63"/>
    </row>
    <row r="88" spans="1:23" s="99" customFormat="1" ht="23.1" customHeight="1">
      <c r="A88" s="68"/>
      <c r="B88" s="58"/>
      <c r="C88" s="1245"/>
      <c r="D88" s="1246"/>
      <c r="E88" s="1246"/>
      <c r="F88" s="868"/>
      <c r="G88" s="1247"/>
      <c r="H88" s="1246"/>
      <c r="I88" s="1246"/>
      <c r="J88" s="1246"/>
      <c r="K88" s="868"/>
      <c r="L88" s="868"/>
      <c r="M88" s="868"/>
      <c r="N88" s="868"/>
      <c r="O88" s="868"/>
      <c r="P88" s="868"/>
      <c r="Q88" s="868"/>
      <c r="R88" s="868"/>
      <c r="S88" s="868"/>
      <c r="T88" s="868"/>
      <c r="U88" s="868"/>
      <c r="V88" s="1248"/>
      <c r="W88" s="69"/>
    </row>
    <row r="89" spans="1:23" s="99" customFormat="1" ht="23.1" customHeight="1">
      <c r="A89" s="62"/>
      <c r="B89" s="61"/>
      <c r="C89" s="1237"/>
      <c r="D89" s="1238"/>
      <c r="E89" s="1238"/>
      <c r="F89" s="870"/>
      <c r="G89" s="1239"/>
      <c r="H89" s="1238"/>
      <c r="I89" s="1238"/>
      <c r="J89" s="1238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1240"/>
      <c r="W89" s="63"/>
    </row>
    <row r="90" spans="1:23" s="99" customFormat="1" ht="23.1" customHeight="1">
      <c r="A90" s="62"/>
      <c r="B90" s="61"/>
      <c r="C90" s="1237"/>
      <c r="D90" s="1238"/>
      <c r="E90" s="1238"/>
      <c r="F90" s="870"/>
      <c r="G90" s="1239"/>
      <c r="H90" s="1238"/>
      <c r="I90" s="1238"/>
      <c r="J90" s="1238"/>
      <c r="K90" s="870"/>
      <c r="L90" s="870"/>
      <c r="M90" s="870"/>
      <c r="N90" s="870"/>
      <c r="O90" s="870"/>
      <c r="P90" s="870"/>
      <c r="Q90" s="870"/>
      <c r="R90" s="870"/>
      <c r="S90" s="870"/>
      <c r="T90" s="870"/>
      <c r="U90" s="870"/>
      <c r="V90" s="1240"/>
      <c r="W90" s="63"/>
    </row>
    <row r="91" spans="1:23" s="99" customFormat="1" ht="23.1" customHeight="1">
      <c r="A91" s="62"/>
      <c r="B91" s="61"/>
      <c r="C91" s="1237"/>
      <c r="D91" s="1238"/>
      <c r="E91" s="1238"/>
      <c r="F91" s="870"/>
      <c r="G91" s="1239"/>
      <c r="H91" s="1238"/>
      <c r="I91" s="1238"/>
      <c r="J91" s="1238"/>
      <c r="K91" s="870"/>
      <c r="L91" s="870"/>
      <c r="M91" s="870"/>
      <c r="N91" s="870"/>
      <c r="O91" s="870"/>
      <c r="P91" s="870"/>
      <c r="Q91" s="870"/>
      <c r="R91" s="870"/>
      <c r="S91" s="870"/>
      <c r="T91" s="870"/>
      <c r="U91" s="870"/>
      <c r="V91" s="1240"/>
      <c r="W91" s="63"/>
    </row>
    <row r="92" spans="1:23" s="99" customFormat="1" ht="23.1" customHeight="1">
      <c r="A92" s="62"/>
      <c r="B92" s="61"/>
      <c r="C92" s="1241"/>
      <c r="D92" s="1242"/>
      <c r="E92" s="1242"/>
      <c r="F92" s="872"/>
      <c r="G92" s="1243"/>
      <c r="H92" s="1242"/>
      <c r="I92" s="1242"/>
      <c r="J92" s="1242"/>
      <c r="K92" s="872"/>
      <c r="L92" s="872"/>
      <c r="M92" s="872"/>
      <c r="N92" s="872"/>
      <c r="O92" s="872"/>
      <c r="P92" s="872"/>
      <c r="Q92" s="872"/>
      <c r="R92" s="872"/>
      <c r="S92" s="872"/>
      <c r="T92" s="872"/>
      <c r="U92" s="872"/>
      <c r="V92" s="1244"/>
      <c r="W92" s="63"/>
    </row>
    <row r="93" spans="1:23" s="99" customFormat="1" ht="23.1" customHeight="1">
      <c r="A93" s="66"/>
      <c r="B93" s="58"/>
      <c r="C93" s="1245"/>
      <c r="D93" s="1246"/>
      <c r="E93" s="1246"/>
      <c r="F93" s="868"/>
      <c r="G93" s="1247"/>
      <c r="H93" s="1246"/>
      <c r="I93" s="1246"/>
      <c r="J93" s="1246"/>
      <c r="K93" s="868"/>
      <c r="L93" s="868"/>
      <c r="M93" s="868"/>
      <c r="N93" s="868"/>
      <c r="O93" s="868"/>
      <c r="P93" s="868"/>
      <c r="Q93" s="868"/>
      <c r="R93" s="868"/>
      <c r="S93" s="868"/>
      <c r="T93" s="868"/>
      <c r="U93" s="868"/>
      <c r="V93" s="1248"/>
      <c r="W93" s="67"/>
    </row>
    <row r="94" spans="1:23" s="99" customFormat="1" ht="23.1" customHeight="1">
      <c r="A94" s="62"/>
      <c r="B94" s="61"/>
      <c r="C94" s="1237"/>
      <c r="D94" s="1238"/>
      <c r="E94" s="1238"/>
      <c r="F94" s="870"/>
      <c r="G94" s="1239"/>
      <c r="H94" s="1238"/>
      <c r="I94" s="1238"/>
      <c r="J94" s="1238"/>
      <c r="K94" s="870"/>
      <c r="L94" s="870"/>
      <c r="M94" s="870"/>
      <c r="N94" s="870"/>
      <c r="O94" s="870"/>
      <c r="P94" s="870"/>
      <c r="Q94" s="870"/>
      <c r="R94" s="870"/>
      <c r="S94" s="870"/>
      <c r="T94" s="870"/>
      <c r="U94" s="870"/>
      <c r="V94" s="1240"/>
      <c r="W94" s="63"/>
    </row>
    <row r="95" spans="1:23" s="99" customFormat="1" ht="23.1" customHeight="1">
      <c r="A95" s="62"/>
      <c r="B95" s="61"/>
      <c r="C95" s="1237"/>
      <c r="D95" s="1238"/>
      <c r="E95" s="1238"/>
      <c r="F95" s="870"/>
      <c r="G95" s="1239"/>
      <c r="H95" s="1238"/>
      <c r="I95" s="1238"/>
      <c r="J95" s="1238"/>
      <c r="K95" s="870"/>
      <c r="L95" s="870"/>
      <c r="M95" s="870"/>
      <c r="N95" s="870"/>
      <c r="O95" s="870"/>
      <c r="P95" s="870"/>
      <c r="Q95" s="870"/>
      <c r="R95" s="870"/>
      <c r="S95" s="870"/>
      <c r="T95" s="870"/>
      <c r="U95" s="870"/>
      <c r="V95" s="1240"/>
      <c r="W95" s="63"/>
    </row>
    <row r="96" spans="1:23" s="99" customFormat="1" ht="23.1" customHeight="1">
      <c r="A96" s="62"/>
      <c r="B96" s="61"/>
      <c r="C96" s="1237"/>
      <c r="D96" s="1238"/>
      <c r="E96" s="1238"/>
      <c r="F96" s="870"/>
      <c r="G96" s="1239"/>
      <c r="H96" s="1238"/>
      <c r="I96" s="1238"/>
      <c r="J96" s="1238"/>
      <c r="K96" s="870"/>
      <c r="L96" s="870"/>
      <c r="M96" s="870"/>
      <c r="N96" s="870"/>
      <c r="O96" s="870"/>
      <c r="P96" s="870"/>
      <c r="Q96" s="870"/>
      <c r="R96" s="870"/>
      <c r="S96" s="870"/>
      <c r="T96" s="870"/>
      <c r="U96" s="870"/>
      <c r="V96" s="1240"/>
      <c r="W96" s="63"/>
    </row>
    <row r="97" spans="1:23" s="99" customFormat="1" ht="23.1" customHeight="1">
      <c r="A97" s="62"/>
      <c r="B97" s="61"/>
      <c r="C97" s="1241"/>
      <c r="D97" s="1242"/>
      <c r="E97" s="1242"/>
      <c r="F97" s="872"/>
      <c r="G97" s="1243"/>
      <c r="H97" s="1242"/>
      <c r="I97" s="1242"/>
      <c r="J97" s="1242"/>
      <c r="K97" s="872"/>
      <c r="L97" s="872"/>
      <c r="M97" s="872"/>
      <c r="N97" s="872"/>
      <c r="O97" s="872"/>
      <c r="P97" s="872"/>
      <c r="Q97" s="872"/>
      <c r="R97" s="872"/>
      <c r="S97" s="872"/>
      <c r="T97" s="872"/>
      <c r="U97" s="872"/>
      <c r="V97" s="1244"/>
      <c r="W97" s="63"/>
    </row>
    <row r="98" spans="1:23" ht="23.1" customHeight="1">
      <c r="A98" s="57"/>
      <c r="B98" s="92"/>
      <c r="C98" s="1228"/>
      <c r="D98" s="1229"/>
      <c r="E98" s="1229"/>
      <c r="F98" s="873"/>
      <c r="G98" s="1230"/>
      <c r="H98" s="1229"/>
      <c r="I98" s="1229"/>
      <c r="J98" s="1229"/>
      <c r="K98" s="873"/>
      <c r="L98" s="873"/>
      <c r="M98" s="873"/>
      <c r="N98" s="873"/>
      <c r="O98" s="873"/>
      <c r="P98" s="873"/>
      <c r="Q98" s="873"/>
      <c r="R98" s="873"/>
      <c r="S98" s="873"/>
      <c r="T98" s="873"/>
      <c r="U98" s="873"/>
      <c r="V98" s="1231"/>
      <c r="W98" s="59"/>
    </row>
    <row r="99" spans="1:23" ht="23.1" customHeight="1">
      <c r="A99" s="60"/>
      <c r="B99" s="93"/>
      <c r="C99" s="1232"/>
      <c r="D99" s="862"/>
      <c r="E99" s="862"/>
      <c r="F99" s="858"/>
      <c r="G99" s="859"/>
      <c r="H99" s="862"/>
      <c r="I99" s="862"/>
      <c r="J99" s="862"/>
      <c r="K99" s="858"/>
      <c r="L99" s="858"/>
      <c r="M99" s="858"/>
      <c r="N99" s="858"/>
      <c r="O99" s="858"/>
      <c r="P99" s="858"/>
      <c r="Q99" s="858"/>
      <c r="R99" s="858"/>
      <c r="S99" s="858"/>
      <c r="T99" s="858"/>
      <c r="U99" s="858"/>
      <c r="V99" s="861"/>
      <c r="W99" s="55"/>
    </row>
    <row r="100" spans="1:23" ht="23.1" customHeight="1">
      <c r="A100" s="60"/>
      <c r="B100" s="93"/>
      <c r="C100" s="1232"/>
      <c r="D100" s="862"/>
      <c r="E100" s="862"/>
      <c r="F100" s="858"/>
      <c r="G100" s="859"/>
      <c r="H100" s="862"/>
      <c r="I100" s="862"/>
      <c r="J100" s="862"/>
      <c r="K100" s="858"/>
      <c r="L100" s="858"/>
      <c r="M100" s="858"/>
      <c r="N100" s="858"/>
      <c r="O100" s="858"/>
      <c r="P100" s="858"/>
      <c r="Q100" s="858"/>
      <c r="R100" s="858"/>
      <c r="S100" s="858"/>
      <c r="T100" s="858"/>
      <c r="U100" s="858"/>
      <c r="V100" s="861"/>
      <c r="W100" s="55"/>
    </row>
    <row r="101" spans="1:23" s="99" customFormat="1" ht="23.1" customHeight="1">
      <c r="A101" s="62"/>
      <c r="B101" s="61"/>
      <c r="C101" s="1237"/>
      <c r="D101" s="1238"/>
      <c r="E101" s="1238"/>
      <c r="F101" s="870"/>
      <c r="G101" s="1239"/>
      <c r="H101" s="1238"/>
      <c r="I101" s="1238"/>
      <c r="J101" s="1238"/>
      <c r="K101" s="870"/>
      <c r="L101" s="870"/>
      <c r="M101" s="870"/>
      <c r="N101" s="870"/>
      <c r="O101" s="870"/>
      <c r="P101" s="870"/>
      <c r="Q101" s="870"/>
      <c r="R101" s="870"/>
      <c r="S101" s="870"/>
      <c r="T101" s="870"/>
      <c r="U101" s="870"/>
      <c r="V101" s="1240"/>
      <c r="W101" s="63"/>
    </row>
    <row r="102" spans="1:23" s="99" customFormat="1" ht="23.1" customHeight="1">
      <c r="A102" s="62"/>
      <c r="B102" s="61"/>
      <c r="C102" s="1241"/>
      <c r="D102" s="1242"/>
      <c r="E102" s="1242"/>
      <c r="F102" s="872"/>
      <c r="G102" s="1243"/>
      <c r="H102" s="1242"/>
      <c r="I102" s="1242"/>
      <c r="J102" s="1242"/>
      <c r="K102" s="872"/>
      <c r="L102" s="872"/>
      <c r="M102" s="872"/>
      <c r="N102" s="872"/>
      <c r="O102" s="872"/>
      <c r="P102" s="872"/>
      <c r="Q102" s="872"/>
      <c r="R102" s="872"/>
      <c r="S102" s="872"/>
      <c r="T102" s="872"/>
      <c r="U102" s="872"/>
      <c r="V102" s="1244"/>
      <c r="W102" s="63"/>
    </row>
    <row r="103" spans="1:23" s="99" customFormat="1" ht="23.1" customHeight="1">
      <c r="A103" s="66"/>
      <c r="B103" s="58"/>
      <c r="C103" s="1245"/>
      <c r="D103" s="1246"/>
      <c r="E103" s="1246"/>
      <c r="F103" s="868"/>
      <c r="G103" s="1247"/>
      <c r="H103" s="1246"/>
      <c r="I103" s="1246"/>
      <c r="J103" s="1246"/>
      <c r="K103" s="868"/>
      <c r="L103" s="868"/>
      <c r="M103" s="868"/>
      <c r="N103" s="868"/>
      <c r="O103" s="868"/>
      <c r="P103" s="868"/>
      <c r="Q103" s="868"/>
      <c r="R103" s="868"/>
      <c r="S103" s="868"/>
      <c r="T103" s="868"/>
      <c r="U103" s="868"/>
      <c r="V103" s="1248"/>
      <c r="W103" s="67"/>
    </row>
    <row r="104" spans="1:23" s="99" customFormat="1" ht="23.1" customHeight="1">
      <c r="A104" s="62"/>
      <c r="B104" s="61"/>
      <c r="C104" s="1237"/>
      <c r="D104" s="1238"/>
      <c r="E104" s="1238"/>
      <c r="F104" s="870"/>
      <c r="G104" s="1239"/>
      <c r="H104" s="1238"/>
      <c r="I104" s="1238"/>
      <c r="J104" s="1238"/>
      <c r="K104" s="870"/>
      <c r="L104" s="870"/>
      <c r="M104" s="870"/>
      <c r="N104" s="870"/>
      <c r="O104" s="870"/>
      <c r="P104" s="870"/>
      <c r="Q104" s="870"/>
      <c r="R104" s="870"/>
      <c r="S104" s="870"/>
      <c r="T104" s="870"/>
      <c r="U104" s="870"/>
      <c r="V104" s="1240"/>
      <c r="W104" s="63"/>
    </row>
    <row r="105" spans="1:23" s="99" customFormat="1" ht="23.1" customHeight="1">
      <c r="A105" s="62"/>
      <c r="B105" s="61"/>
      <c r="C105" s="1237"/>
      <c r="D105" s="1238"/>
      <c r="E105" s="1238"/>
      <c r="F105" s="870"/>
      <c r="G105" s="1239"/>
      <c r="H105" s="1238"/>
      <c r="I105" s="1238"/>
      <c r="J105" s="1238"/>
      <c r="K105" s="870"/>
      <c r="L105" s="870"/>
      <c r="M105" s="870"/>
      <c r="N105" s="870"/>
      <c r="O105" s="870"/>
      <c r="P105" s="870"/>
      <c r="Q105" s="870"/>
      <c r="R105" s="870"/>
      <c r="S105" s="870"/>
      <c r="T105" s="870"/>
      <c r="U105" s="870"/>
      <c r="V105" s="1240"/>
      <c r="W105" s="63"/>
    </row>
    <row r="106" spans="1:23" s="99" customFormat="1" ht="23.1" customHeight="1">
      <c r="A106" s="62"/>
      <c r="B106" s="61"/>
      <c r="C106" s="1237"/>
      <c r="D106" s="1238"/>
      <c r="E106" s="1238"/>
      <c r="F106" s="870"/>
      <c r="G106" s="1239"/>
      <c r="H106" s="1238"/>
      <c r="I106" s="1238"/>
      <c r="J106" s="1238"/>
      <c r="K106" s="870"/>
      <c r="L106" s="870"/>
      <c r="M106" s="870"/>
      <c r="N106" s="870"/>
      <c r="O106" s="870"/>
      <c r="P106" s="870"/>
      <c r="Q106" s="870"/>
      <c r="R106" s="870"/>
      <c r="S106" s="870"/>
      <c r="T106" s="870"/>
      <c r="U106" s="870"/>
      <c r="V106" s="1240"/>
      <c r="W106" s="63"/>
    </row>
    <row r="107" spans="1:23" s="99" customFormat="1" ht="23.1" customHeight="1" thickBot="1">
      <c r="A107" s="77"/>
      <c r="B107" s="78"/>
      <c r="C107" s="1249"/>
      <c r="D107" s="1250"/>
      <c r="E107" s="1250"/>
      <c r="F107" s="876"/>
      <c r="G107" s="1251"/>
      <c r="H107" s="1250"/>
      <c r="I107" s="1250"/>
      <c r="J107" s="1250"/>
      <c r="K107" s="876"/>
      <c r="L107" s="876"/>
      <c r="M107" s="876"/>
      <c r="N107" s="876"/>
      <c r="O107" s="876"/>
      <c r="P107" s="876"/>
      <c r="Q107" s="876"/>
      <c r="R107" s="876"/>
      <c r="S107" s="876"/>
      <c r="T107" s="876"/>
      <c r="U107" s="876"/>
      <c r="V107" s="1252"/>
      <c r="W107" s="79"/>
    </row>
  </sheetData>
  <mergeCells count="28">
    <mergeCell ref="J6:J7"/>
    <mergeCell ref="K6:K7"/>
    <mergeCell ref="A3:A7"/>
    <mergeCell ref="I6:I7"/>
    <mergeCell ref="H6:H7"/>
    <mergeCell ref="G6:G7"/>
    <mergeCell ref="H5:L5"/>
    <mergeCell ref="C4:L4"/>
    <mergeCell ref="L6:L7"/>
    <mergeCell ref="C5:G5"/>
    <mergeCell ref="C6:C7"/>
    <mergeCell ref="D6:D7"/>
    <mergeCell ref="E6:E7"/>
    <mergeCell ref="F6:F7"/>
    <mergeCell ref="O3:T3"/>
    <mergeCell ref="M5:Q5"/>
    <mergeCell ref="R5:V5"/>
    <mergeCell ref="U6:U7"/>
    <mergeCell ref="V6:V7"/>
    <mergeCell ref="O6:O7"/>
    <mergeCell ref="R6:R7"/>
    <mergeCell ref="S6:S7"/>
    <mergeCell ref="M6:M7"/>
    <mergeCell ref="T6:T7"/>
    <mergeCell ref="P6:P7"/>
    <mergeCell ref="Q6:Q7"/>
    <mergeCell ref="N6:N7"/>
    <mergeCell ref="M4:V4"/>
  </mergeCells>
  <phoneticPr fontId="2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3"/>
  <dimension ref="A1:R107"/>
  <sheetViews>
    <sheetView showGridLines="0" view="pageBreakPreview" zoomScale="60" zoomScaleNormal="85" workbookViewId="0">
      <pane xSplit="2" ySplit="12" topLeftCell="C76" activePane="bottomRight" state="frozen"/>
      <selection pane="topRight"/>
      <selection pane="bottomLeft"/>
      <selection pane="bottomRight" activeCell="Z12" sqref="Z12"/>
    </sheetView>
  </sheetViews>
  <sheetFormatPr defaultRowHeight="23.1" customHeight="1"/>
  <cols>
    <col min="1" max="1" width="5.875" style="8" customWidth="1"/>
    <col min="2" max="2" width="18.625" style="6" customWidth="1"/>
    <col min="3" max="4" width="15.625" style="103" customWidth="1"/>
    <col min="5" max="5" width="13.125" style="103" customWidth="1"/>
    <col min="6" max="7" width="8.625" style="103" customWidth="1"/>
    <col min="8" max="9" width="15.625" style="103" customWidth="1"/>
    <col min="10" max="10" width="13.125" style="103" customWidth="1"/>
    <col min="11" max="12" width="8.625" style="103" customWidth="1"/>
    <col min="13" max="14" width="15.625" style="103" customWidth="1"/>
    <col min="15" max="15" width="13.125" style="103" customWidth="1"/>
    <col min="16" max="17" width="8.625" style="103" customWidth="1"/>
    <col min="18" max="18" width="5.75" style="134" customWidth="1"/>
    <col min="19" max="25" width="2.125" style="6" customWidth="1"/>
    <col min="26" max="16384" width="9" style="6"/>
  </cols>
  <sheetData>
    <row r="1" spans="1:18" ht="30.95" customHeight="1">
      <c r="A1" s="4" t="s">
        <v>184</v>
      </c>
      <c r="R1" s="190"/>
    </row>
    <row r="2" spans="1:18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04" t="s">
        <v>542</v>
      </c>
      <c r="R2" s="83"/>
    </row>
    <row r="3" spans="1:18" s="108" customFormat="1" ht="24.95" customHeight="1">
      <c r="A3" s="2955" t="s">
        <v>541</v>
      </c>
      <c r="B3" s="14"/>
      <c r="C3" s="1253"/>
      <c r="D3" s="357"/>
      <c r="E3" s="85"/>
      <c r="F3" s="2941" t="s">
        <v>1001</v>
      </c>
      <c r="G3" s="2942"/>
      <c r="H3" s="2942"/>
      <c r="I3" s="2942"/>
      <c r="J3" s="2942"/>
      <c r="K3" s="2942"/>
      <c r="L3" s="2942"/>
      <c r="M3" s="357" t="s">
        <v>1002</v>
      </c>
      <c r="N3" s="85"/>
      <c r="O3" s="85"/>
      <c r="P3" s="85"/>
      <c r="Q3" s="85"/>
      <c r="R3" s="2635" t="s">
        <v>541</v>
      </c>
    </row>
    <row r="4" spans="1:18" s="108" customFormat="1" ht="24.95" customHeight="1">
      <c r="A4" s="2956"/>
      <c r="B4" s="1261"/>
      <c r="C4" s="2966" t="s">
        <v>17</v>
      </c>
      <c r="D4" s="2514"/>
      <c r="E4" s="2514"/>
      <c r="F4" s="2514"/>
      <c r="G4" s="2515"/>
      <c r="H4" s="454" t="s">
        <v>335</v>
      </c>
      <c r="I4" s="349"/>
      <c r="J4" s="349"/>
      <c r="K4" s="349"/>
      <c r="L4" s="350"/>
      <c r="M4" s="170" t="s">
        <v>673</v>
      </c>
      <c r="N4" s="244"/>
      <c r="O4" s="244"/>
      <c r="P4" s="244"/>
      <c r="Q4" s="244"/>
      <c r="R4" s="2636"/>
    </row>
    <row r="5" spans="1:18" s="111" customFormat="1" ht="24.95" customHeight="1">
      <c r="A5" s="2956"/>
      <c r="B5" s="27" t="s">
        <v>393</v>
      </c>
      <c r="C5" s="1169"/>
      <c r="D5" s="5"/>
      <c r="E5" s="5"/>
      <c r="F5" s="2743" t="s">
        <v>124</v>
      </c>
      <c r="G5" s="641"/>
      <c r="H5" s="5"/>
      <c r="I5" s="5"/>
      <c r="J5" s="5"/>
      <c r="K5" s="2743" t="s">
        <v>124</v>
      </c>
      <c r="L5" s="641"/>
      <c r="M5" s="5"/>
      <c r="N5" s="5"/>
      <c r="O5" s="5"/>
      <c r="P5" s="2743" t="s">
        <v>124</v>
      </c>
      <c r="Q5" s="641"/>
      <c r="R5" s="2636"/>
    </row>
    <row r="6" spans="1:18" s="111" customFormat="1" ht="24.95" customHeight="1">
      <c r="A6" s="2956"/>
      <c r="B6" s="27"/>
      <c r="C6" s="1168" t="s">
        <v>675</v>
      </c>
      <c r="D6" s="24" t="s">
        <v>676</v>
      </c>
      <c r="E6" s="24" t="s">
        <v>677</v>
      </c>
      <c r="F6" s="2744"/>
      <c r="G6" s="24" t="s">
        <v>318</v>
      </c>
      <c r="H6" s="24" t="s">
        <v>675</v>
      </c>
      <c r="I6" s="24" t="s">
        <v>676</v>
      </c>
      <c r="J6" s="24" t="s">
        <v>677</v>
      </c>
      <c r="K6" s="2744"/>
      <c r="L6" s="24" t="s">
        <v>318</v>
      </c>
      <c r="M6" s="24" t="s">
        <v>675</v>
      </c>
      <c r="N6" s="24" t="s">
        <v>676</v>
      </c>
      <c r="O6" s="24" t="s">
        <v>677</v>
      </c>
      <c r="P6" s="2744"/>
      <c r="Q6" s="24" t="s">
        <v>318</v>
      </c>
      <c r="R6" s="2636"/>
    </row>
    <row r="7" spans="1:18" s="111" customFormat="1" ht="24.95" customHeight="1" thickBot="1">
      <c r="A7" s="2957"/>
      <c r="B7" s="46"/>
      <c r="C7" s="1254"/>
      <c r="D7" s="42"/>
      <c r="E7" s="42"/>
      <c r="F7" s="2965"/>
      <c r="G7" s="642"/>
      <c r="H7" s="42"/>
      <c r="I7" s="42"/>
      <c r="J7" s="42"/>
      <c r="K7" s="2965"/>
      <c r="L7" s="642"/>
      <c r="M7" s="42"/>
      <c r="N7" s="42"/>
      <c r="O7" s="42"/>
      <c r="P7" s="2965"/>
      <c r="Q7" s="642"/>
      <c r="R7" s="2637"/>
    </row>
    <row r="8" spans="1:18" s="108" customFormat="1" ht="30" customHeight="1">
      <c r="A8" s="22"/>
      <c r="B8" s="29" t="s">
        <v>6</v>
      </c>
      <c r="C8" s="1213" t="s">
        <v>572</v>
      </c>
      <c r="D8" s="1213" t="s">
        <v>572</v>
      </c>
      <c r="E8" s="1213" t="s">
        <v>572</v>
      </c>
      <c r="F8" s="1213" t="s">
        <v>572</v>
      </c>
      <c r="G8" s="1213" t="s">
        <v>572</v>
      </c>
      <c r="H8" s="1213" t="s">
        <v>572</v>
      </c>
      <c r="I8" s="1213" t="s">
        <v>572</v>
      </c>
      <c r="J8" s="1213" t="s">
        <v>572</v>
      </c>
      <c r="K8" s="1213" t="s">
        <v>572</v>
      </c>
      <c r="L8" s="1255" t="s">
        <v>572</v>
      </c>
      <c r="M8" s="1213" t="s">
        <v>572</v>
      </c>
      <c r="N8" s="1213" t="s">
        <v>572</v>
      </c>
      <c r="O8" s="1213" t="s">
        <v>572</v>
      </c>
      <c r="P8" s="1213" t="s">
        <v>572</v>
      </c>
      <c r="Q8" s="1213" t="s">
        <v>572</v>
      </c>
      <c r="R8" s="96"/>
    </row>
    <row r="9" spans="1:18" s="108" customFormat="1" ht="30" customHeight="1">
      <c r="A9" s="22"/>
      <c r="B9" s="29" t="s">
        <v>1016</v>
      </c>
      <c r="C9" s="1218">
        <v>73840510</v>
      </c>
      <c r="D9" s="1217">
        <v>74424658</v>
      </c>
      <c r="E9" s="1217">
        <v>571112</v>
      </c>
      <c r="F9" s="1217">
        <v>13036</v>
      </c>
      <c r="G9" s="1217">
        <v>0</v>
      </c>
      <c r="H9" s="1217">
        <v>850861</v>
      </c>
      <c r="I9" s="1217">
        <v>850861</v>
      </c>
      <c r="J9" s="1217">
        <v>0</v>
      </c>
      <c r="K9" s="1217">
        <v>0</v>
      </c>
      <c r="L9" s="1218">
        <v>0</v>
      </c>
      <c r="M9" s="1217">
        <v>0</v>
      </c>
      <c r="N9" s="1217">
        <v>0</v>
      </c>
      <c r="O9" s="1217">
        <v>0</v>
      </c>
      <c r="P9" s="1217">
        <v>0</v>
      </c>
      <c r="Q9" s="1217">
        <v>0</v>
      </c>
      <c r="R9" s="55"/>
    </row>
    <row r="10" spans="1:18" s="108" customFormat="1" ht="30" customHeight="1">
      <c r="A10" s="22"/>
      <c r="B10" s="29" t="s">
        <v>1017</v>
      </c>
      <c r="C10" s="1213" t="s">
        <v>572</v>
      </c>
      <c r="D10" s="1213" t="s">
        <v>572</v>
      </c>
      <c r="E10" s="1213" t="s">
        <v>572</v>
      </c>
      <c r="F10" s="1213" t="s">
        <v>572</v>
      </c>
      <c r="G10" s="1213" t="s">
        <v>572</v>
      </c>
      <c r="H10" s="1213" t="s">
        <v>572</v>
      </c>
      <c r="I10" s="1213" t="s">
        <v>572</v>
      </c>
      <c r="J10" s="1213" t="s">
        <v>572</v>
      </c>
      <c r="K10" s="1213" t="s">
        <v>572</v>
      </c>
      <c r="L10" s="1213" t="s">
        <v>572</v>
      </c>
      <c r="M10" s="1213" t="s">
        <v>572</v>
      </c>
      <c r="N10" s="1213" t="s">
        <v>572</v>
      </c>
      <c r="O10" s="1213" t="s">
        <v>572</v>
      </c>
      <c r="P10" s="1213" t="s">
        <v>572</v>
      </c>
      <c r="Q10" s="1213" t="s">
        <v>572</v>
      </c>
      <c r="R10" s="55"/>
    </row>
    <row r="11" spans="1:18" s="108" customFormat="1" ht="30" customHeight="1">
      <c r="A11" s="22"/>
      <c r="B11" s="29" t="s">
        <v>1018</v>
      </c>
      <c r="C11" s="1221">
        <v>66949781</v>
      </c>
      <c r="D11" s="1221">
        <v>67533929</v>
      </c>
      <c r="E11" s="1221">
        <v>571112</v>
      </c>
      <c r="F11" s="1221">
        <v>13036</v>
      </c>
      <c r="G11" s="1221">
        <v>0</v>
      </c>
      <c r="H11" s="1221">
        <v>746555</v>
      </c>
      <c r="I11" s="1221">
        <v>746555</v>
      </c>
      <c r="J11" s="1221">
        <v>0</v>
      </c>
      <c r="K11" s="1221">
        <v>0</v>
      </c>
      <c r="L11" s="1221">
        <v>0</v>
      </c>
      <c r="M11" s="1221">
        <v>0</v>
      </c>
      <c r="N11" s="1221">
        <v>0</v>
      </c>
      <c r="O11" s="1221">
        <v>0</v>
      </c>
      <c r="P11" s="1221">
        <v>0</v>
      </c>
      <c r="Q11" s="1221">
        <v>0</v>
      </c>
      <c r="R11" s="55"/>
    </row>
    <row r="12" spans="1:18" s="108" customFormat="1" ht="30" customHeight="1">
      <c r="A12" s="109"/>
      <c r="B12" s="133" t="s">
        <v>1019</v>
      </c>
      <c r="C12" s="1225">
        <v>6890729</v>
      </c>
      <c r="D12" s="1225">
        <v>6890729</v>
      </c>
      <c r="E12" s="1225">
        <v>0</v>
      </c>
      <c r="F12" s="1225">
        <v>0</v>
      </c>
      <c r="G12" s="1225">
        <v>0</v>
      </c>
      <c r="H12" s="1225">
        <v>104306</v>
      </c>
      <c r="I12" s="1225">
        <v>104306</v>
      </c>
      <c r="J12" s="1225">
        <v>0</v>
      </c>
      <c r="K12" s="1225">
        <v>0</v>
      </c>
      <c r="L12" s="1225">
        <v>0</v>
      </c>
      <c r="M12" s="1225">
        <v>0</v>
      </c>
      <c r="N12" s="1225">
        <v>0</v>
      </c>
      <c r="O12" s="1225">
        <v>0</v>
      </c>
      <c r="P12" s="1225">
        <v>0</v>
      </c>
      <c r="Q12" s="1225">
        <v>0</v>
      </c>
      <c r="R12" s="126"/>
    </row>
    <row r="13" spans="1:18" ht="23.1" customHeight="1">
      <c r="A13" s="57">
        <v>1</v>
      </c>
      <c r="B13" s="92" t="s">
        <v>1020</v>
      </c>
      <c r="C13" s="873">
        <v>5852107</v>
      </c>
      <c r="D13" s="873">
        <v>5852107</v>
      </c>
      <c r="E13" s="873">
        <v>0</v>
      </c>
      <c r="F13" s="873">
        <v>0</v>
      </c>
      <c r="G13" s="873">
        <v>0</v>
      </c>
      <c r="H13" s="873">
        <v>0</v>
      </c>
      <c r="I13" s="873">
        <v>0</v>
      </c>
      <c r="J13" s="873">
        <v>0</v>
      </c>
      <c r="K13" s="873">
        <v>0</v>
      </c>
      <c r="L13" s="873">
        <v>0</v>
      </c>
      <c r="M13" s="873">
        <v>0</v>
      </c>
      <c r="N13" s="873">
        <v>0</v>
      </c>
      <c r="O13" s="1229">
        <v>0</v>
      </c>
      <c r="P13" s="1229">
        <v>0</v>
      </c>
      <c r="Q13" s="1256">
        <v>0</v>
      </c>
      <c r="R13" s="59">
        <v>1</v>
      </c>
    </row>
    <row r="14" spans="1:18" ht="23.1" customHeight="1">
      <c r="A14" s="60">
        <v>2</v>
      </c>
      <c r="B14" s="93" t="s">
        <v>1021</v>
      </c>
      <c r="C14" s="858">
        <v>4951692</v>
      </c>
      <c r="D14" s="858">
        <v>4972599</v>
      </c>
      <c r="E14" s="858">
        <v>20907</v>
      </c>
      <c r="F14" s="858">
        <v>0</v>
      </c>
      <c r="G14" s="858">
        <v>0</v>
      </c>
      <c r="H14" s="858">
        <v>0</v>
      </c>
      <c r="I14" s="858">
        <v>0</v>
      </c>
      <c r="J14" s="858">
        <v>0</v>
      </c>
      <c r="K14" s="858">
        <v>0</v>
      </c>
      <c r="L14" s="858">
        <v>0</v>
      </c>
      <c r="M14" s="858">
        <v>0</v>
      </c>
      <c r="N14" s="858">
        <v>0</v>
      </c>
      <c r="O14" s="862">
        <v>0</v>
      </c>
      <c r="P14" s="862">
        <v>0</v>
      </c>
      <c r="Q14" s="863">
        <v>0</v>
      </c>
      <c r="R14" s="55">
        <v>2</v>
      </c>
    </row>
    <row r="15" spans="1:18" ht="23.1" customHeight="1">
      <c r="A15" s="60">
        <v>3</v>
      </c>
      <c r="B15" s="93" t="s">
        <v>1022</v>
      </c>
      <c r="C15" s="858">
        <v>3356728</v>
      </c>
      <c r="D15" s="858">
        <v>3623976</v>
      </c>
      <c r="E15" s="858">
        <v>267248</v>
      </c>
      <c r="F15" s="858">
        <v>0</v>
      </c>
      <c r="G15" s="858">
        <v>0</v>
      </c>
      <c r="H15" s="858">
        <v>58613</v>
      </c>
      <c r="I15" s="858">
        <v>58613</v>
      </c>
      <c r="J15" s="858">
        <v>0</v>
      </c>
      <c r="K15" s="858">
        <v>0</v>
      </c>
      <c r="L15" s="858">
        <v>0</v>
      </c>
      <c r="M15" s="858">
        <v>0</v>
      </c>
      <c r="N15" s="858">
        <v>0</v>
      </c>
      <c r="O15" s="862">
        <v>0</v>
      </c>
      <c r="P15" s="862">
        <v>0</v>
      </c>
      <c r="Q15" s="863">
        <v>0</v>
      </c>
      <c r="R15" s="55">
        <v>3</v>
      </c>
    </row>
    <row r="16" spans="1:18" ht="23.1" customHeight="1">
      <c r="A16" s="60">
        <v>6</v>
      </c>
      <c r="B16" s="93" t="s">
        <v>1023</v>
      </c>
      <c r="C16" s="858">
        <v>2479645</v>
      </c>
      <c r="D16" s="858">
        <v>2479645</v>
      </c>
      <c r="E16" s="858">
        <v>0</v>
      </c>
      <c r="F16" s="858">
        <v>0</v>
      </c>
      <c r="G16" s="858">
        <v>0</v>
      </c>
      <c r="H16" s="858">
        <v>0</v>
      </c>
      <c r="I16" s="858">
        <v>0</v>
      </c>
      <c r="J16" s="858">
        <v>0</v>
      </c>
      <c r="K16" s="858">
        <v>0</v>
      </c>
      <c r="L16" s="858">
        <v>0</v>
      </c>
      <c r="M16" s="858">
        <v>0</v>
      </c>
      <c r="N16" s="858">
        <v>0</v>
      </c>
      <c r="O16" s="862">
        <v>0</v>
      </c>
      <c r="P16" s="862">
        <v>0</v>
      </c>
      <c r="Q16" s="863">
        <v>0</v>
      </c>
      <c r="R16" s="55">
        <v>6</v>
      </c>
    </row>
    <row r="17" spans="1:18" ht="23.1" customHeight="1">
      <c r="A17" s="60">
        <v>7</v>
      </c>
      <c r="B17" s="93" t="s">
        <v>1024</v>
      </c>
      <c r="C17" s="1234">
        <v>1307838</v>
      </c>
      <c r="D17" s="1234">
        <v>1307838</v>
      </c>
      <c r="E17" s="1234">
        <v>0</v>
      </c>
      <c r="F17" s="1234">
        <v>0</v>
      </c>
      <c r="G17" s="1234">
        <v>0</v>
      </c>
      <c r="H17" s="1234">
        <v>0</v>
      </c>
      <c r="I17" s="1234">
        <v>0</v>
      </c>
      <c r="J17" s="1234">
        <v>0</v>
      </c>
      <c r="K17" s="1234">
        <v>0</v>
      </c>
      <c r="L17" s="1234">
        <v>0</v>
      </c>
      <c r="M17" s="1234">
        <v>0</v>
      </c>
      <c r="N17" s="1234">
        <v>0</v>
      </c>
      <c r="O17" s="865">
        <v>0</v>
      </c>
      <c r="P17" s="865">
        <v>0</v>
      </c>
      <c r="Q17" s="866">
        <v>0</v>
      </c>
      <c r="R17" s="55">
        <v>7</v>
      </c>
    </row>
    <row r="18" spans="1:18" ht="23.1" customHeight="1">
      <c r="A18" s="57">
        <v>8</v>
      </c>
      <c r="B18" s="92" t="s">
        <v>1025</v>
      </c>
      <c r="C18" s="873">
        <v>4811401</v>
      </c>
      <c r="D18" s="873">
        <v>4811401</v>
      </c>
      <c r="E18" s="873">
        <v>0</v>
      </c>
      <c r="F18" s="873">
        <v>0</v>
      </c>
      <c r="G18" s="873">
        <v>0</v>
      </c>
      <c r="H18" s="873">
        <v>0</v>
      </c>
      <c r="I18" s="873">
        <v>0</v>
      </c>
      <c r="J18" s="873">
        <v>0</v>
      </c>
      <c r="K18" s="873">
        <v>0</v>
      </c>
      <c r="L18" s="873">
        <v>0</v>
      </c>
      <c r="M18" s="873">
        <v>0</v>
      </c>
      <c r="N18" s="873">
        <v>0</v>
      </c>
      <c r="O18" s="1229">
        <v>0</v>
      </c>
      <c r="P18" s="1229">
        <v>0</v>
      </c>
      <c r="Q18" s="1256">
        <v>0</v>
      </c>
      <c r="R18" s="59">
        <v>8</v>
      </c>
    </row>
    <row r="19" spans="1:18" ht="23.1" customHeight="1">
      <c r="A19" s="60">
        <v>9</v>
      </c>
      <c r="B19" s="93" t="s">
        <v>1026</v>
      </c>
      <c r="C19" s="858">
        <v>74640</v>
      </c>
      <c r="D19" s="858">
        <v>74640</v>
      </c>
      <c r="E19" s="858">
        <v>0</v>
      </c>
      <c r="F19" s="858">
        <v>0</v>
      </c>
      <c r="G19" s="858">
        <v>0</v>
      </c>
      <c r="H19" s="858">
        <v>0</v>
      </c>
      <c r="I19" s="858">
        <v>0</v>
      </c>
      <c r="J19" s="858">
        <v>0</v>
      </c>
      <c r="K19" s="858">
        <v>0</v>
      </c>
      <c r="L19" s="858">
        <v>0</v>
      </c>
      <c r="M19" s="858">
        <v>0</v>
      </c>
      <c r="N19" s="858">
        <v>0</v>
      </c>
      <c r="O19" s="862">
        <v>0</v>
      </c>
      <c r="P19" s="862">
        <v>0</v>
      </c>
      <c r="Q19" s="863">
        <v>0</v>
      </c>
      <c r="R19" s="55">
        <v>9</v>
      </c>
    </row>
    <row r="20" spans="1:18" ht="23.1" customHeight="1">
      <c r="A20" s="60">
        <v>10</v>
      </c>
      <c r="B20" s="93" t="s">
        <v>1027</v>
      </c>
      <c r="C20" s="858">
        <v>432481</v>
      </c>
      <c r="D20" s="858">
        <v>432481</v>
      </c>
      <c r="E20" s="858">
        <v>0</v>
      </c>
      <c r="F20" s="858">
        <v>0</v>
      </c>
      <c r="G20" s="858">
        <v>0</v>
      </c>
      <c r="H20" s="858">
        <v>24828</v>
      </c>
      <c r="I20" s="858">
        <v>24828</v>
      </c>
      <c r="J20" s="858">
        <v>0</v>
      </c>
      <c r="K20" s="858">
        <v>0</v>
      </c>
      <c r="L20" s="858">
        <v>0</v>
      </c>
      <c r="M20" s="858">
        <v>0</v>
      </c>
      <c r="N20" s="858">
        <v>0</v>
      </c>
      <c r="O20" s="862">
        <v>0</v>
      </c>
      <c r="P20" s="862">
        <v>0</v>
      </c>
      <c r="Q20" s="863">
        <v>0</v>
      </c>
      <c r="R20" s="55">
        <v>10</v>
      </c>
    </row>
    <row r="21" spans="1:18" s="99" customFormat="1" ht="23.1" customHeight="1">
      <c r="A21" s="62">
        <v>11</v>
      </c>
      <c r="B21" s="61" t="s">
        <v>1028</v>
      </c>
      <c r="C21" s="870">
        <v>1088969</v>
      </c>
      <c r="D21" s="870">
        <v>1110750</v>
      </c>
      <c r="E21" s="870">
        <v>8745</v>
      </c>
      <c r="F21" s="870">
        <v>13036</v>
      </c>
      <c r="G21" s="870">
        <v>0</v>
      </c>
      <c r="H21" s="870">
        <v>0</v>
      </c>
      <c r="I21" s="870">
        <v>0</v>
      </c>
      <c r="J21" s="870">
        <v>0</v>
      </c>
      <c r="K21" s="870">
        <v>0</v>
      </c>
      <c r="L21" s="870">
        <v>0</v>
      </c>
      <c r="M21" s="870">
        <v>0</v>
      </c>
      <c r="N21" s="870">
        <v>0</v>
      </c>
      <c r="O21" s="1238">
        <v>0</v>
      </c>
      <c r="P21" s="1238">
        <v>0</v>
      </c>
      <c r="Q21" s="1257">
        <v>0</v>
      </c>
      <c r="R21" s="63">
        <v>11</v>
      </c>
    </row>
    <row r="22" spans="1:18" s="99" customFormat="1" ht="23.1" customHeight="1">
      <c r="A22" s="62">
        <v>12</v>
      </c>
      <c r="B22" s="61" t="s">
        <v>1029</v>
      </c>
      <c r="C22" s="872">
        <v>566520</v>
      </c>
      <c r="D22" s="872">
        <v>566520</v>
      </c>
      <c r="E22" s="872">
        <v>0</v>
      </c>
      <c r="F22" s="872">
        <v>0</v>
      </c>
      <c r="G22" s="872">
        <v>0</v>
      </c>
      <c r="H22" s="872">
        <v>0</v>
      </c>
      <c r="I22" s="872">
        <v>0</v>
      </c>
      <c r="J22" s="872">
        <v>0</v>
      </c>
      <c r="K22" s="872">
        <v>0</v>
      </c>
      <c r="L22" s="872">
        <v>0</v>
      </c>
      <c r="M22" s="872">
        <v>0</v>
      </c>
      <c r="N22" s="872">
        <v>0</v>
      </c>
      <c r="O22" s="1242">
        <v>0</v>
      </c>
      <c r="P22" s="1242">
        <v>0</v>
      </c>
      <c r="Q22" s="1258">
        <v>0</v>
      </c>
      <c r="R22" s="63">
        <v>12</v>
      </c>
    </row>
    <row r="23" spans="1:18" s="99" customFormat="1" ht="23.1" customHeight="1">
      <c r="A23" s="66">
        <v>14</v>
      </c>
      <c r="B23" s="58" t="s">
        <v>1030</v>
      </c>
      <c r="C23" s="868">
        <v>3019889</v>
      </c>
      <c r="D23" s="868">
        <v>3019889</v>
      </c>
      <c r="E23" s="868">
        <v>0</v>
      </c>
      <c r="F23" s="868">
        <v>0</v>
      </c>
      <c r="G23" s="868">
        <v>0</v>
      </c>
      <c r="H23" s="868">
        <v>137552</v>
      </c>
      <c r="I23" s="868">
        <v>137552</v>
      </c>
      <c r="J23" s="868">
        <v>0</v>
      </c>
      <c r="K23" s="868">
        <v>0</v>
      </c>
      <c r="L23" s="868">
        <v>0</v>
      </c>
      <c r="M23" s="868">
        <v>0</v>
      </c>
      <c r="N23" s="868">
        <v>0</v>
      </c>
      <c r="O23" s="1246">
        <v>0</v>
      </c>
      <c r="P23" s="1246">
        <v>0</v>
      </c>
      <c r="Q23" s="1259">
        <v>0</v>
      </c>
      <c r="R23" s="67">
        <v>14</v>
      </c>
    </row>
    <row r="24" spans="1:18" s="99" customFormat="1" ht="23.1" customHeight="1">
      <c r="A24" s="62">
        <v>15</v>
      </c>
      <c r="B24" s="61" t="s">
        <v>1031</v>
      </c>
      <c r="C24" s="870">
        <v>688173</v>
      </c>
      <c r="D24" s="870">
        <v>688173</v>
      </c>
      <c r="E24" s="870">
        <v>0</v>
      </c>
      <c r="F24" s="870">
        <v>0</v>
      </c>
      <c r="G24" s="870">
        <v>0</v>
      </c>
      <c r="H24" s="870">
        <v>0</v>
      </c>
      <c r="I24" s="870">
        <v>0</v>
      </c>
      <c r="J24" s="870">
        <v>0</v>
      </c>
      <c r="K24" s="870">
        <v>0</v>
      </c>
      <c r="L24" s="870">
        <v>0</v>
      </c>
      <c r="M24" s="870">
        <v>0</v>
      </c>
      <c r="N24" s="870">
        <v>0</v>
      </c>
      <c r="O24" s="1238">
        <v>0</v>
      </c>
      <c r="P24" s="1238">
        <v>0</v>
      </c>
      <c r="Q24" s="1257">
        <v>0</v>
      </c>
      <c r="R24" s="63">
        <v>15</v>
      </c>
    </row>
    <row r="25" spans="1:18" s="99" customFormat="1" ht="23.1" customHeight="1">
      <c r="A25" s="62">
        <v>16</v>
      </c>
      <c r="B25" s="61" t="s">
        <v>1032</v>
      </c>
      <c r="C25" s="870">
        <v>850913</v>
      </c>
      <c r="D25" s="870">
        <v>850913</v>
      </c>
      <c r="E25" s="870">
        <v>0</v>
      </c>
      <c r="F25" s="870">
        <v>0</v>
      </c>
      <c r="G25" s="870">
        <v>0</v>
      </c>
      <c r="H25" s="870">
        <v>127941</v>
      </c>
      <c r="I25" s="870">
        <v>127941</v>
      </c>
      <c r="J25" s="870">
        <v>0</v>
      </c>
      <c r="K25" s="870">
        <v>0</v>
      </c>
      <c r="L25" s="870">
        <v>0</v>
      </c>
      <c r="M25" s="870">
        <v>0</v>
      </c>
      <c r="N25" s="870">
        <v>0</v>
      </c>
      <c r="O25" s="1238">
        <v>0</v>
      </c>
      <c r="P25" s="1238">
        <v>0</v>
      </c>
      <c r="Q25" s="1257">
        <v>0</v>
      </c>
      <c r="R25" s="63">
        <v>16</v>
      </c>
    </row>
    <row r="26" spans="1:18" s="99" customFormat="1" ht="23.1" customHeight="1">
      <c r="A26" s="62">
        <v>17</v>
      </c>
      <c r="B26" s="61" t="s">
        <v>1033</v>
      </c>
      <c r="C26" s="870">
        <v>5477347</v>
      </c>
      <c r="D26" s="870">
        <v>5477347</v>
      </c>
      <c r="E26" s="870">
        <v>0</v>
      </c>
      <c r="F26" s="870">
        <v>0</v>
      </c>
      <c r="G26" s="870">
        <v>0</v>
      </c>
      <c r="H26" s="870">
        <v>0</v>
      </c>
      <c r="I26" s="870">
        <v>0</v>
      </c>
      <c r="J26" s="870">
        <v>0</v>
      </c>
      <c r="K26" s="870">
        <v>0</v>
      </c>
      <c r="L26" s="870">
        <v>0</v>
      </c>
      <c r="M26" s="870">
        <v>0</v>
      </c>
      <c r="N26" s="870">
        <v>0</v>
      </c>
      <c r="O26" s="1238">
        <v>0</v>
      </c>
      <c r="P26" s="1238">
        <v>0</v>
      </c>
      <c r="Q26" s="1257">
        <v>0</v>
      </c>
      <c r="R26" s="63">
        <v>17</v>
      </c>
    </row>
    <row r="27" spans="1:18" s="99" customFormat="1" ht="23.1" customHeight="1">
      <c r="A27" s="62">
        <v>18</v>
      </c>
      <c r="B27" s="61" t="s">
        <v>1034</v>
      </c>
      <c r="C27" s="872">
        <v>4257129</v>
      </c>
      <c r="D27" s="872">
        <v>4257129</v>
      </c>
      <c r="E27" s="872">
        <v>0</v>
      </c>
      <c r="F27" s="872">
        <v>0</v>
      </c>
      <c r="G27" s="872">
        <v>0</v>
      </c>
      <c r="H27" s="872">
        <v>0</v>
      </c>
      <c r="I27" s="872">
        <v>0</v>
      </c>
      <c r="J27" s="872">
        <v>0</v>
      </c>
      <c r="K27" s="872">
        <v>0</v>
      </c>
      <c r="L27" s="872">
        <v>0</v>
      </c>
      <c r="M27" s="872">
        <v>0</v>
      </c>
      <c r="N27" s="872">
        <v>0</v>
      </c>
      <c r="O27" s="1242">
        <v>0</v>
      </c>
      <c r="P27" s="1242">
        <v>0</v>
      </c>
      <c r="Q27" s="1258">
        <v>0</v>
      </c>
      <c r="R27" s="63">
        <v>18</v>
      </c>
    </row>
    <row r="28" spans="1:18" s="99" customFormat="1" ht="23.1" customHeight="1">
      <c r="A28" s="68">
        <v>19</v>
      </c>
      <c r="B28" s="58" t="s">
        <v>1035</v>
      </c>
      <c r="C28" s="868">
        <v>765799</v>
      </c>
      <c r="D28" s="868">
        <v>765799</v>
      </c>
      <c r="E28" s="868">
        <v>0</v>
      </c>
      <c r="F28" s="868">
        <v>0</v>
      </c>
      <c r="G28" s="868">
        <v>0</v>
      </c>
      <c r="H28" s="868">
        <v>31673</v>
      </c>
      <c r="I28" s="868">
        <v>31673</v>
      </c>
      <c r="J28" s="868">
        <v>0</v>
      </c>
      <c r="K28" s="868">
        <v>0</v>
      </c>
      <c r="L28" s="868">
        <v>0</v>
      </c>
      <c r="M28" s="868">
        <v>0</v>
      </c>
      <c r="N28" s="868">
        <v>0</v>
      </c>
      <c r="O28" s="1246">
        <v>0</v>
      </c>
      <c r="P28" s="1246">
        <v>0</v>
      </c>
      <c r="Q28" s="1259">
        <v>0</v>
      </c>
      <c r="R28" s="69">
        <v>19</v>
      </c>
    </row>
    <row r="29" spans="1:18" s="99" customFormat="1" ht="23.1" customHeight="1">
      <c r="A29" s="62">
        <v>21</v>
      </c>
      <c r="B29" s="61" t="s">
        <v>1036</v>
      </c>
      <c r="C29" s="870">
        <v>973281</v>
      </c>
      <c r="D29" s="870">
        <v>973281</v>
      </c>
      <c r="E29" s="870">
        <v>0</v>
      </c>
      <c r="F29" s="870">
        <v>0</v>
      </c>
      <c r="G29" s="870">
        <v>0</v>
      </c>
      <c r="H29" s="870">
        <v>0</v>
      </c>
      <c r="I29" s="870">
        <v>0</v>
      </c>
      <c r="J29" s="870">
        <v>0</v>
      </c>
      <c r="K29" s="870">
        <v>0</v>
      </c>
      <c r="L29" s="870">
        <v>0</v>
      </c>
      <c r="M29" s="870">
        <v>0</v>
      </c>
      <c r="N29" s="870">
        <v>0</v>
      </c>
      <c r="O29" s="1238">
        <v>0</v>
      </c>
      <c r="P29" s="1238">
        <v>0</v>
      </c>
      <c r="Q29" s="1257">
        <v>0</v>
      </c>
      <c r="R29" s="63">
        <v>21</v>
      </c>
    </row>
    <row r="30" spans="1:18" s="99" customFormat="1" ht="23.1" customHeight="1">
      <c r="A30" s="62">
        <v>22</v>
      </c>
      <c r="B30" s="61" t="s">
        <v>1037</v>
      </c>
      <c r="C30" s="870">
        <v>946172</v>
      </c>
      <c r="D30" s="870">
        <v>950087</v>
      </c>
      <c r="E30" s="870">
        <v>3915</v>
      </c>
      <c r="F30" s="870">
        <v>0</v>
      </c>
      <c r="G30" s="870">
        <v>0</v>
      </c>
      <c r="H30" s="870">
        <v>0</v>
      </c>
      <c r="I30" s="870">
        <v>0</v>
      </c>
      <c r="J30" s="870">
        <v>0</v>
      </c>
      <c r="K30" s="870">
        <v>0</v>
      </c>
      <c r="L30" s="870">
        <v>0</v>
      </c>
      <c r="M30" s="870">
        <v>0</v>
      </c>
      <c r="N30" s="870">
        <v>0</v>
      </c>
      <c r="O30" s="1238">
        <v>0</v>
      </c>
      <c r="P30" s="1238">
        <v>0</v>
      </c>
      <c r="Q30" s="1257">
        <v>0</v>
      </c>
      <c r="R30" s="63">
        <v>22</v>
      </c>
    </row>
    <row r="31" spans="1:18" s="99" customFormat="1" ht="23.1" customHeight="1">
      <c r="A31" s="62">
        <v>23</v>
      </c>
      <c r="B31" s="61" t="s">
        <v>1038</v>
      </c>
      <c r="C31" s="870">
        <v>26046</v>
      </c>
      <c r="D31" s="870">
        <v>34521</v>
      </c>
      <c r="E31" s="870">
        <v>8475</v>
      </c>
      <c r="F31" s="870">
        <v>0</v>
      </c>
      <c r="G31" s="870">
        <v>0</v>
      </c>
      <c r="H31" s="870">
        <v>0</v>
      </c>
      <c r="I31" s="870">
        <v>0</v>
      </c>
      <c r="J31" s="870">
        <v>0</v>
      </c>
      <c r="K31" s="870">
        <v>0</v>
      </c>
      <c r="L31" s="870">
        <v>0</v>
      </c>
      <c r="M31" s="870">
        <v>0</v>
      </c>
      <c r="N31" s="870">
        <v>0</v>
      </c>
      <c r="O31" s="1238">
        <v>0</v>
      </c>
      <c r="P31" s="1238">
        <v>0</v>
      </c>
      <c r="Q31" s="1257">
        <v>0</v>
      </c>
      <c r="R31" s="63">
        <v>23</v>
      </c>
    </row>
    <row r="32" spans="1:18" s="99" customFormat="1" ht="23.1" customHeight="1">
      <c r="A32" s="62">
        <v>24</v>
      </c>
      <c r="B32" s="61" t="s">
        <v>1039</v>
      </c>
      <c r="C32" s="872">
        <v>1315627</v>
      </c>
      <c r="D32" s="872">
        <v>1434301</v>
      </c>
      <c r="E32" s="872">
        <v>118674</v>
      </c>
      <c r="F32" s="872">
        <v>0</v>
      </c>
      <c r="G32" s="872">
        <v>0</v>
      </c>
      <c r="H32" s="872">
        <v>0</v>
      </c>
      <c r="I32" s="872">
        <v>0</v>
      </c>
      <c r="J32" s="872">
        <v>0</v>
      </c>
      <c r="K32" s="872">
        <v>0</v>
      </c>
      <c r="L32" s="872">
        <v>0</v>
      </c>
      <c r="M32" s="872">
        <v>0</v>
      </c>
      <c r="N32" s="872">
        <v>0</v>
      </c>
      <c r="O32" s="1242">
        <v>0</v>
      </c>
      <c r="P32" s="1242">
        <v>0</v>
      </c>
      <c r="Q32" s="1258">
        <v>0</v>
      </c>
      <c r="R32" s="63">
        <v>24</v>
      </c>
    </row>
    <row r="33" spans="1:18" s="99" customFormat="1" ht="23.1" customHeight="1">
      <c r="A33" s="66">
        <v>25</v>
      </c>
      <c r="B33" s="58" t="s">
        <v>1040</v>
      </c>
      <c r="C33" s="868">
        <v>654287</v>
      </c>
      <c r="D33" s="868">
        <v>670391</v>
      </c>
      <c r="E33" s="868">
        <v>16104</v>
      </c>
      <c r="F33" s="868">
        <v>0</v>
      </c>
      <c r="G33" s="868">
        <v>0</v>
      </c>
      <c r="H33" s="868">
        <v>0</v>
      </c>
      <c r="I33" s="868">
        <v>0</v>
      </c>
      <c r="J33" s="868">
        <v>0</v>
      </c>
      <c r="K33" s="868">
        <v>0</v>
      </c>
      <c r="L33" s="868">
        <v>0</v>
      </c>
      <c r="M33" s="868">
        <v>0</v>
      </c>
      <c r="N33" s="868">
        <v>0</v>
      </c>
      <c r="O33" s="1246">
        <v>0</v>
      </c>
      <c r="P33" s="1246">
        <v>0</v>
      </c>
      <c r="Q33" s="1259">
        <v>0</v>
      </c>
      <c r="R33" s="67">
        <v>25</v>
      </c>
    </row>
    <row r="34" spans="1:18" s="99" customFormat="1" ht="23.1" customHeight="1">
      <c r="A34" s="62">
        <v>27</v>
      </c>
      <c r="B34" s="61" t="s">
        <v>1041</v>
      </c>
      <c r="C34" s="870">
        <v>459150</v>
      </c>
      <c r="D34" s="870">
        <v>459150</v>
      </c>
      <c r="E34" s="870">
        <v>0</v>
      </c>
      <c r="F34" s="870">
        <v>0</v>
      </c>
      <c r="G34" s="870">
        <v>0</v>
      </c>
      <c r="H34" s="870">
        <v>125181</v>
      </c>
      <c r="I34" s="870">
        <v>125181</v>
      </c>
      <c r="J34" s="870">
        <v>0</v>
      </c>
      <c r="K34" s="870">
        <v>0</v>
      </c>
      <c r="L34" s="870">
        <v>0</v>
      </c>
      <c r="M34" s="870">
        <v>0</v>
      </c>
      <c r="N34" s="870">
        <v>0</v>
      </c>
      <c r="O34" s="1238">
        <v>0</v>
      </c>
      <c r="P34" s="1238">
        <v>0</v>
      </c>
      <c r="Q34" s="1257">
        <v>0</v>
      </c>
      <c r="R34" s="63">
        <v>27</v>
      </c>
    </row>
    <row r="35" spans="1:18" s="99" customFormat="1" ht="23.1" customHeight="1">
      <c r="A35" s="62">
        <v>28</v>
      </c>
      <c r="B35" s="61" t="s">
        <v>1042</v>
      </c>
      <c r="C35" s="870">
        <v>285491</v>
      </c>
      <c r="D35" s="870">
        <v>285592</v>
      </c>
      <c r="E35" s="870">
        <v>101</v>
      </c>
      <c r="F35" s="870">
        <v>0</v>
      </c>
      <c r="G35" s="870">
        <v>0</v>
      </c>
      <c r="H35" s="870">
        <v>0</v>
      </c>
      <c r="I35" s="870">
        <v>0</v>
      </c>
      <c r="J35" s="870">
        <v>0</v>
      </c>
      <c r="K35" s="870">
        <v>0</v>
      </c>
      <c r="L35" s="870">
        <v>0</v>
      </c>
      <c r="M35" s="870">
        <v>0</v>
      </c>
      <c r="N35" s="870">
        <v>0</v>
      </c>
      <c r="O35" s="1238">
        <v>0</v>
      </c>
      <c r="P35" s="1238">
        <v>0</v>
      </c>
      <c r="Q35" s="1257">
        <v>0</v>
      </c>
      <c r="R35" s="63">
        <v>28</v>
      </c>
    </row>
    <row r="36" spans="1:18" s="99" customFormat="1" ht="23.1" customHeight="1">
      <c r="A36" s="62">
        <v>29</v>
      </c>
      <c r="B36" s="61" t="s">
        <v>1043</v>
      </c>
      <c r="C36" s="870">
        <v>4873362</v>
      </c>
      <c r="D36" s="870">
        <v>4873362</v>
      </c>
      <c r="E36" s="870">
        <v>0</v>
      </c>
      <c r="F36" s="870">
        <v>0</v>
      </c>
      <c r="G36" s="870">
        <v>0</v>
      </c>
      <c r="H36" s="870">
        <v>0</v>
      </c>
      <c r="I36" s="870">
        <v>0</v>
      </c>
      <c r="J36" s="870">
        <v>0</v>
      </c>
      <c r="K36" s="870">
        <v>0</v>
      </c>
      <c r="L36" s="870">
        <v>0</v>
      </c>
      <c r="M36" s="870">
        <v>0</v>
      </c>
      <c r="N36" s="870">
        <v>0</v>
      </c>
      <c r="O36" s="1238">
        <v>0</v>
      </c>
      <c r="P36" s="1238">
        <v>0</v>
      </c>
      <c r="Q36" s="1257">
        <v>0</v>
      </c>
      <c r="R36" s="63">
        <v>29</v>
      </c>
    </row>
    <row r="37" spans="1:18" s="99" customFormat="1" ht="23.1" customHeight="1">
      <c r="A37" s="62">
        <v>30</v>
      </c>
      <c r="B37" s="61" t="s">
        <v>1044</v>
      </c>
      <c r="C37" s="872">
        <v>923614</v>
      </c>
      <c r="D37" s="872">
        <v>923614</v>
      </c>
      <c r="E37" s="872">
        <v>0</v>
      </c>
      <c r="F37" s="872">
        <v>0</v>
      </c>
      <c r="G37" s="872">
        <v>0</v>
      </c>
      <c r="H37" s="872">
        <v>0</v>
      </c>
      <c r="I37" s="872">
        <v>0</v>
      </c>
      <c r="J37" s="872">
        <v>0</v>
      </c>
      <c r="K37" s="872">
        <v>0</v>
      </c>
      <c r="L37" s="872">
        <v>0</v>
      </c>
      <c r="M37" s="872">
        <v>0</v>
      </c>
      <c r="N37" s="872">
        <v>0</v>
      </c>
      <c r="O37" s="1242">
        <v>0</v>
      </c>
      <c r="P37" s="1242">
        <v>0</v>
      </c>
      <c r="Q37" s="1258">
        <v>0</v>
      </c>
      <c r="R37" s="63">
        <v>30</v>
      </c>
    </row>
    <row r="38" spans="1:18" ht="23.1" customHeight="1">
      <c r="A38" s="57">
        <v>31</v>
      </c>
      <c r="B38" s="92" t="s">
        <v>1045</v>
      </c>
      <c r="C38" s="873">
        <v>0</v>
      </c>
      <c r="D38" s="873">
        <v>0</v>
      </c>
      <c r="E38" s="873">
        <v>0</v>
      </c>
      <c r="F38" s="873">
        <v>0</v>
      </c>
      <c r="G38" s="873">
        <v>0</v>
      </c>
      <c r="H38" s="873">
        <v>0</v>
      </c>
      <c r="I38" s="873">
        <v>0</v>
      </c>
      <c r="J38" s="873">
        <v>0</v>
      </c>
      <c r="K38" s="873">
        <v>0</v>
      </c>
      <c r="L38" s="873">
        <v>0</v>
      </c>
      <c r="M38" s="873">
        <v>0</v>
      </c>
      <c r="N38" s="873">
        <v>0</v>
      </c>
      <c r="O38" s="1229">
        <v>0</v>
      </c>
      <c r="P38" s="1229">
        <v>0</v>
      </c>
      <c r="Q38" s="1256">
        <v>0</v>
      </c>
      <c r="R38" s="59">
        <v>31</v>
      </c>
    </row>
    <row r="39" spans="1:18" ht="23.1" customHeight="1">
      <c r="A39" s="60">
        <v>32</v>
      </c>
      <c r="B39" s="93" t="s">
        <v>1046</v>
      </c>
      <c r="C39" s="858">
        <v>700142</v>
      </c>
      <c r="D39" s="858">
        <v>700142</v>
      </c>
      <c r="E39" s="858">
        <v>0</v>
      </c>
      <c r="F39" s="858">
        <v>0</v>
      </c>
      <c r="G39" s="858">
        <v>0</v>
      </c>
      <c r="H39" s="858">
        <v>0</v>
      </c>
      <c r="I39" s="858">
        <v>0</v>
      </c>
      <c r="J39" s="858">
        <v>0</v>
      </c>
      <c r="K39" s="858">
        <v>0</v>
      </c>
      <c r="L39" s="858">
        <v>0</v>
      </c>
      <c r="M39" s="858">
        <v>0</v>
      </c>
      <c r="N39" s="858">
        <v>0</v>
      </c>
      <c r="O39" s="862">
        <v>0</v>
      </c>
      <c r="P39" s="862">
        <v>0</v>
      </c>
      <c r="Q39" s="863">
        <v>0</v>
      </c>
      <c r="R39" s="55">
        <v>32</v>
      </c>
    </row>
    <row r="40" spans="1:18" ht="23.1" customHeight="1">
      <c r="A40" s="60">
        <v>33</v>
      </c>
      <c r="B40" s="93" t="s">
        <v>1047</v>
      </c>
      <c r="C40" s="858">
        <v>0</v>
      </c>
      <c r="D40" s="858">
        <v>0</v>
      </c>
      <c r="E40" s="858">
        <v>0</v>
      </c>
      <c r="F40" s="858">
        <v>0</v>
      </c>
      <c r="G40" s="858">
        <v>0</v>
      </c>
      <c r="H40" s="858">
        <v>0</v>
      </c>
      <c r="I40" s="858">
        <v>0</v>
      </c>
      <c r="J40" s="858">
        <v>0</v>
      </c>
      <c r="K40" s="858">
        <v>0</v>
      </c>
      <c r="L40" s="858">
        <v>0</v>
      </c>
      <c r="M40" s="858">
        <v>0</v>
      </c>
      <c r="N40" s="858">
        <v>0</v>
      </c>
      <c r="O40" s="862">
        <v>0</v>
      </c>
      <c r="P40" s="862">
        <v>0</v>
      </c>
      <c r="Q40" s="863">
        <v>0</v>
      </c>
      <c r="R40" s="55">
        <v>33</v>
      </c>
    </row>
    <row r="41" spans="1:18" s="99" customFormat="1" ht="23.1" customHeight="1">
      <c r="A41" s="62">
        <v>34</v>
      </c>
      <c r="B41" s="61" t="s">
        <v>1048</v>
      </c>
      <c r="C41" s="870">
        <v>1217253</v>
      </c>
      <c r="D41" s="870">
        <v>1217253</v>
      </c>
      <c r="E41" s="870">
        <v>0</v>
      </c>
      <c r="F41" s="870">
        <v>0</v>
      </c>
      <c r="G41" s="870">
        <v>0</v>
      </c>
      <c r="H41" s="870">
        <v>0</v>
      </c>
      <c r="I41" s="870">
        <v>0</v>
      </c>
      <c r="J41" s="870">
        <v>0</v>
      </c>
      <c r="K41" s="870">
        <v>0</v>
      </c>
      <c r="L41" s="870">
        <v>0</v>
      </c>
      <c r="M41" s="870">
        <v>0</v>
      </c>
      <c r="N41" s="870">
        <v>0</v>
      </c>
      <c r="O41" s="1238">
        <v>0</v>
      </c>
      <c r="P41" s="1238">
        <v>0</v>
      </c>
      <c r="Q41" s="1257">
        <v>0</v>
      </c>
      <c r="R41" s="63">
        <v>34</v>
      </c>
    </row>
    <row r="42" spans="1:18" s="99" customFormat="1" ht="23.1" customHeight="1">
      <c r="A42" s="62">
        <v>35</v>
      </c>
      <c r="B42" s="61" t="s">
        <v>1049</v>
      </c>
      <c r="C42" s="872">
        <v>663</v>
      </c>
      <c r="D42" s="872">
        <v>663</v>
      </c>
      <c r="E42" s="872">
        <v>0</v>
      </c>
      <c r="F42" s="872">
        <v>0</v>
      </c>
      <c r="G42" s="872">
        <v>0</v>
      </c>
      <c r="H42" s="872">
        <v>0</v>
      </c>
      <c r="I42" s="872">
        <v>0</v>
      </c>
      <c r="J42" s="872">
        <v>0</v>
      </c>
      <c r="K42" s="872">
        <v>0</v>
      </c>
      <c r="L42" s="872">
        <v>0</v>
      </c>
      <c r="M42" s="872">
        <v>0</v>
      </c>
      <c r="N42" s="872">
        <v>0</v>
      </c>
      <c r="O42" s="1242">
        <v>0</v>
      </c>
      <c r="P42" s="1242">
        <v>0</v>
      </c>
      <c r="Q42" s="1258">
        <v>0</v>
      </c>
      <c r="R42" s="63">
        <v>35</v>
      </c>
    </row>
    <row r="43" spans="1:18" s="99" customFormat="1" ht="23.1" customHeight="1">
      <c r="A43" s="66">
        <v>36</v>
      </c>
      <c r="B43" s="58" t="s">
        <v>1050</v>
      </c>
      <c r="C43" s="868">
        <v>29910</v>
      </c>
      <c r="D43" s="868">
        <v>29910</v>
      </c>
      <c r="E43" s="868">
        <v>0</v>
      </c>
      <c r="F43" s="868">
        <v>0</v>
      </c>
      <c r="G43" s="868">
        <v>0</v>
      </c>
      <c r="H43" s="868">
        <v>1028</v>
      </c>
      <c r="I43" s="868">
        <v>1028</v>
      </c>
      <c r="J43" s="868">
        <v>0</v>
      </c>
      <c r="K43" s="868">
        <v>0</v>
      </c>
      <c r="L43" s="868">
        <v>0</v>
      </c>
      <c r="M43" s="868">
        <v>0</v>
      </c>
      <c r="N43" s="868">
        <v>0</v>
      </c>
      <c r="O43" s="1246">
        <v>0</v>
      </c>
      <c r="P43" s="1246">
        <v>0</v>
      </c>
      <c r="Q43" s="1259">
        <v>0</v>
      </c>
      <c r="R43" s="67">
        <v>36</v>
      </c>
    </row>
    <row r="44" spans="1:18" s="99" customFormat="1" ht="23.1" customHeight="1">
      <c r="A44" s="62">
        <v>37</v>
      </c>
      <c r="B44" s="61" t="s">
        <v>1051</v>
      </c>
      <c r="C44" s="870">
        <v>1693408</v>
      </c>
      <c r="D44" s="870">
        <v>1693408</v>
      </c>
      <c r="E44" s="870">
        <v>0</v>
      </c>
      <c r="F44" s="870">
        <v>0</v>
      </c>
      <c r="G44" s="870">
        <v>0</v>
      </c>
      <c r="H44" s="870">
        <v>68991</v>
      </c>
      <c r="I44" s="870">
        <v>68991</v>
      </c>
      <c r="J44" s="870">
        <v>0</v>
      </c>
      <c r="K44" s="870">
        <v>0</v>
      </c>
      <c r="L44" s="870">
        <v>0</v>
      </c>
      <c r="M44" s="870">
        <v>0</v>
      </c>
      <c r="N44" s="870">
        <v>0</v>
      </c>
      <c r="O44" s="1238">
        <v>0</v>
      </c>
      <c r="P44" s="1238">
        <v>0</v>
      </c>
      <c r="Q44" s="1257">
        <v>0</v>
      </c>
      <c r="R44" s="63">
        <v>37</v>
      </c>
    </row>
    <row r="45" spans="1:18" s="99" customFormat="1" ht="23.1" customHeight="1">
      <c r="A45" s="62">
        <v>38</v>
      </c>
      <c r="B45" s="61" t="s">
        <v>1052</v>
      </c>
      <c r="C45" s="870">
        <v>85007</v>
      </c>
      <c r="D45" s="870">
        <v>92496</v>
      </c>
      <c r="E45" s="870">
        <v>7489</v>
      </c>
      <c r="F45" s="870">
        <v>0</v>
      </c>
      <c r="G45" s="870">
        <v>0</v>
      </c>
      <c r="H45" s="870">
        <v>0</v>
      </c>
      <c r="I45" s="870">
        <v>0</v>
      </c>
      <c r="J45" s="870">
        <v>0</v>
      </c>
      <c r="K45" s="870">
        <v>0</v>
      </c>
      <c r="L45" s="870">
        <v>0</v>
      </c>
      <c r="M45" s="870">
        <v>0</v>
      </c>
      <c r="N45" s="870">
        <v>0</v>
      </c>
      <c r="O45" s="1238">
        <v>0</v>
      </c>
      <c r="P45" s="1238">
        <v>0</v>
      </c>
      <c r="Q45" s="1257">
        <v>0</v>
      </c>
      <c r="R45" s="63">
        <v>38</v>
      </c>
    </row>
    <row r="46" spans="1:18" s="99" customFormat="1" ht="23.1" customHeight="1">
      <c r="A46" s="62">
        <v>39</v>
      </c>
      <c r="B46" s="61" t="s">
        <v>1053</v>
      </c>
      <c r="C46" s="870">
        <v>529578</v>
      </c>
      <c r="D46" s="870">
        <v>529578</v>
      </c>
      <c r="E46" s="870">
        <v>0</v>
      </c>
      <c r="F46" s="870">
        <v>0</v>
      </c>
      <c r="G46" s="870">
        <v>0</v>
      </c>
      <c r="H46" s="870">
        <v>0</v>
      </c>
      <c r="I46" s="870">
        <v>0</v>
      </c>
      <c r="J46" s="870">
        <v>0</v>
      </c>
      <c r="K46" s="870">
        <v>0</v>
      </c>
      <c r="L46" s="870">
        <v>0</v>
      </c>
      <c r="M46" s="870">
        <v>0</v>
      </c>
      <c r="N46" s="870">
        <v>0</v>
      </c>
      <c r="O46" s="1238">
        <v>0</v>
      </c>
      <c r="P46" s="1238">
        <v>0</v>
      </c>
      <c r="Q46" s="1257">
        <v>0</v>
      </c>
      <c r="R46" s="63">
        <v>39</v>
      </c>
    </row>
    <row r="47" spans="1:18" s="99" customFormat="1" ht="23.1" customHeight="1">
      <c r="A47" s="62">
        <v>42</v>
      </c>
      <c r="B47" s="61" t="s">
        <v>1054</v>
      </c>
      <c r="C47" s="872">
        <v>312932</v>
      </c>
      <c r="D47" s="872">
        <v>312932</v>
      </c>
      <c r="E47" s="872">
        <v>0</v>
      </c>
      <c r="F47" s="872">
        <v>0</v>
      </c>
      <c r="G47" s="872">
        <v>0</v>
      </c>
      <c r="H47" s="872">
        <v>0</v>
      </c>
      <c r="I47" s="872">
        <v>0</v>
      </c>
      <c r="J47" s="872">
        <v>0</v>
      </c>
      <c r="K47" s="872">
        <v>0</v>
      </c>
      <c r="L47" s="872">
        <v>0</v>
      </c>
      <c r="M47" s="872">
        <v>0</v>
      </c>
      <c r="N47" s="872">
        <v>0</v>
      </c>
      <c r="O47" s="1242">
        <v>0</v>
      </c>
      <c r="P47" s="1242">
        <v>0</v>
      </c>
      <c r="Q47" s="1258">
        <v>0</v>
      </c>
      <c r="R47" s="63">
        <v>42</v>
      </c>
    </row>
    <row r="48" spans="1:18" s="99" customFormat="1" ht="23.1" customHeight="1">
      <c r="A48" s="68">
        <v>43</v>
      </c>
      <c r="B48" s="58" t="s">
        <v>1055</v>
      </c>
      <c r="C48" s="868">
        <v>146775</v>
      </c>
      <c r="D48" s="868">
        <v>146775</v>
      </c>
      <c r="E48" s="868">
        <v>0</v>
      </c>
      <c r="F48" s="868">
        <v>0</v>
      </c>
      <c r="G48" s="868">
        <v>0</v>
      </c>
      <c r="H48" s="868">
        <v>0</v>
      </c>
      <c r="I48" s="868">
        <v>0</v>
      </c>
      <c r="J48" s="868">
        <v>0</v>
      </c>
      <c r="K48" s="868">
        <v>0</v>
      </c>
      <c r="L48" s="868">
        <v>0</v>
      </c>
      <c r="M48" s="868">
        <v>0</v>
      </c>
      <c r="N48" s="868">
        <v>0</v>
      </c>
      <c r="O48" s="1246">
        <v>0</v>
      </c>
      <c r="P48" s="1246">
        <v>0</v>
      </c>
      <c r="Q48" s="1259">
        <v>0</v>
      </c>
      <c r="R48" s="69">
        <v>43</v>
      </c>
    </row>
    <row r="49" spans="1:18" s="99" customFormat="1" ht="23.1" customHeight="1">
      <c r="A49" s="62">
        <v>44</v>
      </c>
      <c r="B49" s="61" t="s">
        <v>1056</v>
      </c>
      <c r="C49" s="870">
        <v>1561089</v>
      </c>
      <c r="D49" s="870">
        <v>1561089</v>
      </c>
      <c r="E49" s="870">
        <v>0</v>
      </c>
      <c r="F49" s="870">
        <v>0</v>
      </c>
      <c r="G49" s="870">
        <v>0</v>
      </c>
      <c r="H49" s="870">
        <v>0</v>
      </c>
      <c r="I49" s="870">
        <v>0</v>
      </c>
      <c r="J49" s="870">
        <v>0</v>
      </c>
      <c r="K49" s="870">
        <v>0</v>
      </c>
      <c r="L49" s="870">
        <v>0</v>
      </c>
      <c r="M49" s="870">
        <v>0</v>
      </c>
      <c r="N49" s="870">
        <v>0</v>
      </c>
      <c r="O49" s="1238">
        <v>0</v>
      </c>
      <c r="P49" s="1238">
        <v>0</v>
      </c>
      <c r="Q49" s="1257">
        <v>0</v>
      </c>
      <c r="R49" s="63">
        <v>44</v>
      </c>
    </row>
    <row r="50" spans="1:18" s="99" customFormat="1" ht="23.1" customHeight="1">
      <c r="A50" s="62">
        <v>45</v>
      </c>
      <c r="B50" s="61" t="s">
        <v>1057</v>
      </c>
      <c r="C50" s="870">
        <v>0</v>
      </c>
      <c r="D50" s="870">
        <v>0</v>
      </c>
      <c r="E50" s="870">
        <v>0</v>
      </c>
      <c r="F50" s="870">
        <v>0</v>
      </c>
      <c r="G50" s="870">
        <v>0</v>
      </c>
      <c r="H50" s="870">
        <v>0</v>
      </c>
      <c r="I50" s="870">
        <v>0</v>
      </c>
      <c r="J50" s="870">
        <v>0</v>
      </c>
      <c r="K50" s="870">
        <v>0</v>
      </c>
      <c r="L50" s="870">
        <v>0</v>
      </c>
      <c r="M50" s="870">
        <v>0</v>
      </c>
      <c r="N50" s="870">
        <v>0</v>
      </c>
      <c r="O50" s="1238">
        <v>0</v>
      </c>
      <c r="P50" s="1238">
        <v>0</v>
      </c>
      <c r="Q50" s="1257">
        <v>0</v>
      </c>
      <c r="R50" s="63">
        <v>45</v>
      </c>
    </row>
    <row r="51" spans="1:18" s="99" customFormat="1" ht="23.1" customHeight="1">
      <c r="A51" s="62">
        <v>46</v>
      </c>
      <c r="B51" s="61" t="s">
        <v>1058</v>
      </c>
      <c r="C51" s="870">
        <v>103045</v>
      </c>
      <c r="D51" s="870">
        <v>103045</v>
      </c>
      <c r="E51" s="870">
        <v>0</v>
      </c>
      <c r="F51" s="870">
        <v>0</v>
      </c>
      <c r="G51" s="870">
        <v>0</v>
      </c>
      <c r="H51" s="870">
        <v>0</v>
      </c>
      <c r="I51" s="870">
        <v>0</v>
      </c>
      <c r="J51" s="870">
        <v>0</v>
      </c>
      <c r="K51" s="870">
        <v>0</v>
      </c>
      <c r="L51" s="870">
        <v>0</v>
      </c>
      <c r="M51" s="870">
        <v>0</v>
      </c>
      <c r="N51" s="870">
        <v>0</v>
      </c>
      <c r="O51" s="1238">
        <v>0</v>
      </c>
      <c r="P51" s="1238">
        <v>0</v>
      </c>
      <c r="Q51" s="1257">
        <v>0</v>
      </c>
      <c r="R51" s="63">
        <v>46</v>
      </c>
    </row>
    <row r="52" spans="1:18" s="99" customFormat="1" ht="23.1" customHeight="1">
      <c r="A52" s="62">
        <v>47</v>
      </c>
      <c r="B52" s="61" t="s">
        <v>1059</v>
      </c>
      <c r="C52" s="872">
        <v>691753</v>
      </c>
      <c r="D52" s="872">
        <v>691753</v>
      </c>
      <c r="E52" s="872">
        <v>0</v>
      </c>
      <c r="F52" s="872">
        <v>0</v>
      </c>
      <c r="G52" s="872">
        <v>0</v>
      </c>
      <c r="H52" s="872">
        <v>0</v>
      </c>
      <c r="I52" s="872">
        <v>0</v>
      </c>
      <c r="J52" s="872">
        <v>0</v>
      </c>
      <c r="K52" s="872">
        <v>0</v>
      </c>
      <c r="L52" s="872">
        <v>0</v>
      </c>
      <c r="M52" s="872">
        <v>0</v>
      </c>
      <c r="N52" s="872">
        <v>0</v>
      </c>
      <c r="O52" s="1242">
        <v>0</v>
      </c>
      <c r="P52" s="1242">
        <v>0</v>
      </c>
      <c r="Q52" s="1258">
        <v>0</v>
      </c>
      <c r="R52" s="63">
        <v>47</v>
      </c>
    </row>
    <row r="53" spans="1:18" s="99" customFormat="1" ht="23.1" customHeight="1">
      <c r="A53" s="66">
        <v>49</v>
      </c>
      <c r="B53" s="58" t="s">
        <v>1060</v>
      </c>
      <c r="C53" s="868">
        <v>8293</v>
      </c>
      <c r="D53" s="868">
        <v>8293</v>
      </c>
      <c r="E53" s="868">
        <v>0</v>
      </c>
      <c r="F53" s="868">
        <v>0</v>
      </c>
      <c r="G53" s="868">
        <v>0</v>
      </c>
      <c r="H53" s="868">
        <v>0</v>
      </c>
      <c r="I53" s="868">
        <v>0</v>
      </c>
      <c r="J53" s="868">
        <v>0</v>
      </c>
      <c r="K53" s="868">
        <v>0</v>
      </c>
      <c r="L53" s="868">
        <v>0</v>
      </c>
      <c r="M53" s="868">
        <v>0</v>
      </c>
      <c r="N53" s="868">
        <v>0</v>
      </c>
      <c r="O53" s="1246">
        <v>0</v>
      </c>
      <c r="P53" s="1246">
        <v>0</v>
      </c>
      <c r="Q53" s="1259">
        <v>0</v>
      </c>
      <c r="R53" s="67">
        <v>49</v>
      </c>
    </row>
    <row r="54" spans="1:18" s="99" customFormat="1" ht="23.1" customHeight="1">
      <c r="A54" s="62">
        <v>50</v>
      </c>
      <c r="B54" s="61" t="s">
        <v>1061</v>
      </c>
      <c r="C54" s="870">
        <v>10000</v>
      </c>
      <c r="D54" s="870">
        <v>10000</v>
      </c>
      <c r="E54" s="870">
        <v>0</v>
      </c>
      <c r="F54" s="870">
        <v>0</v>
      </c>
      <c r="G54" s="870">
        <v>0</v>
      </c>
      <c r="H54" s="870">
        <v>0</v>
      </c>
      <c r="I54" s="870">
        <v>0</v>
      </c>
      <c r="J54" s="870">
        <v>0</v>
      </c>
      <c r="K54" s="870">
        <v>0</v>
      </c>
      <c r="L54" s="870">
        <v>0</v>
      </c>
      <c r="M54" s="870">
        <v>0</v>
      </c>
      <c r="N54" s="870">
        <v>0</v>
      </c>
      <c r="O54" s="1238">
        <v>0</v>
      </c>
      <c r="P54" s="1238">
        <v>0</v>
      </c>
      <c r="Q54" s="1257">
        <v>0</v>
      </c>
      <c r="R54" s="63">
        <v>50</v>
      </c>
    </row>
    <row r="55" spans="1:18" s="99" customFormat="1" ht="23.1" customHeight="1">
      <c r="A55" s="62">
        <v>51</v>
      </c>
      <c r="B55" s="61" t="s">
        <v>1062</v>
      </c>
      <c r="C55" s="870">
        <v>1048602</v>
      </c>
      <c r="D55" s="870">
        <v>1048602</v>
      </c>
      <c r="E55" s="870">
        <v>0</v>
      </c>
      <c r="F55" s="870">
        <v>0</v>
      </c>
      <c r="G55" s="870">
        <v>0</v>
      </c>
      <c r="H55" s="870">
        <v>33241</v>
      </c>
      <c r="I55" s="870">
        <v>33241</v>
      </c>
      <c r="J55" s="870">
        <v>0</v>
      </c>
      <c r="K55" s="870">
        <v>0</v>
      </c>
      <c r="L55" s="870">
        <v>0</v>
      </c>
      <c r="M55" s="870">
        <v>0</v>
      </c>
      <c r="N55" s="870">
        <v>0</v>
      </c>
      <c r="O55" s="1238">
        <v>0</v>
      </c>
      <c r="P55" s="1238">
        <v>0</v>
      </c>
      <c r="Q55" s="1257">
        <v>0</v>
      </c>
      <c r="R55" s="63">
        <v>51</v>
      </c>
    </row>
    <row r="56" spans="1:18" s="99" customFormat="1" ht="23.1" customHeight="1">
      <c r="A56" s="62">
        <v>52</v>
      </c>
      <c r="B56" s="61" t="s">
        <v>1063</v>
      </c>
      <c r="C56" s="870">
        <v>0</v>
      </c>
      <c r="D56" s="870">
        <v>0</v>
      </c>
      <c r="E56" s="870">
        <v>0</v>
      </c>
      <c r="F56" s="870">
        <v>0</v>
      </c>
      <c r="G56" s="870">
        <v>0</v>
      </c>
      <c r="H56" s="870">
        <v>0</v>
      </c>
      <c r="I56" s="870">
        <v>0</v>
      </c>
      <c r="J56" s="870">
        <v>0</v>
      </c>
      <c r="K56" s="870">
        <v>0</v>
      </c>
      <c r="L56" s="870">
        <v>0</v>
      </c>
      <c r="M56" s="870">
        <v>0</v>
      </c>
      <c r="N56" s="870">
        <v>0</v>
      </c>
      <c r="O56" s="1238">
        <v>0</v>
      </c>
      <c r="P56" s="1238">
        <v>0</v>
      </c>
      <c r="Q56" s="1257">
        <v>0</v>
      </c>
      <c r="R56" s="63">
        <v>52</v>
      </c>
    </row>
    <row r="57" spans="1:18" s="99" customFormat="1" ht="23.1" customHeight="1" thickBot="1">
      <c r="A57" s="77">
        <v>54</v>
      </c>
      <c r="B57" s="78" t="s">
        <v>1064</v>
      </c>
      <c r="C57" s="876">
        <v>0</v>
      </c>
      <c r="D57" s="876">
        <v>0</v>
      </c>
      <c r="E57" s="876">
        <v>0</v>
      </c>
      <c r="F57" s="876">
        <v>0</v>
      </c>
      <c r="G57" s="876">
        <v>0</v>
      </c>
      <c r="H57" s="876">
        <v>0</v>
      </c>
      <c r="I57" s="876">
        <v>0</v>
      </c>
      <c r="J57" s="876">
        <v>0</v>
      </c>
      <c r="K57" s="876">
        <v>0</v>
      </c>
      <c r="L57" s="876">
        <v>0</v>
      </c>
      <c r="M57" s="876">
        <v>0</v>
      </c>
      <c r="N57" s="876">
        <v>0</v>
      </c>
      <c r="O57" s="1250">
        <v>0</v>
      </c>
      <c r="P57" s="1250">
        <v>0</v>
      </c>
      <c r="Q57" s="1260">
        <v>0</v>
      </c>
      <c r="R57" s="79">
        <v>54</v>
      </c>
    </row>
    <row r="58" spans="1:18" s="99" customFormat="1" ht="23.1" customHeight="1">
      <c r="A58" s="62">
        <v>55</v>
      </c>
      <c r="B58" s="61" t="s">
        <v>1065</v>
      </c>
      <c r="C58" s="870">
        <v>0</v>
      </c>
      <c r="D58" s="870">
        <v>0</v>
      </c>
      <c r="E58" s="870">
        <v>0</v>
      </c>
      <c r="F58" s="870">
        <v>0</v>
      </c>
      <c r="G58" s="870">
        <v>0</v>
      </c>
      <c r="H58" s="870">
        <v>0</v>
      </c>
      <c r="I58" s="870">
        <v>0</v>
      </c>
      <c r="J58" s="870">
        <v>0</v>
      </c>
      <c r="K58" s="870">
        <v>0</v>
      </c>
      <c r="L58" s="870">
        <v>0</v>
      </c>
      <c r="M58" s="870">
        <v>0</v>
      </c>
      <c r="N58" s="870">
        <v>0</v>
      </c>
      <c r="O58" s="1238">
        <v>0</v>
      </c>
      <c r="P58" s="1238">
        <v>0</v>
      </c>
      <c r="Q58" s="1257">
        <v>0</v>
      </c>
      <c r="R58" s="63">
        <v>55</v>
      </c>
    </row>
    <row r="59" spans="1:18" s="99" customFormat="1" ht="23.1" customHeight="1">
      <c r="A59" s="62">
        <v>56</v>
      </c>
      <c r="B59" s="61" t="s">
        <v>1066</v>
      </c>
      <c r="C59" s="870">
        <v>0</v>
      </c>
      <c r="D59" s="870">
        <v>0</v>
      </c>
      <c r="E59" s="870">
        <v>0</v>
      </c>
      <c r="F59" s="870">
        <v>0</v>
      </c>
      <c r="G59" s="870">
        <v>0</v>
      </c>
      <c r="H59" s="870">
        <v>46582</v>
      </c>
      <c r="I59" s="870">
        <v>46582</v>
      </c>
      <c r="J59" s="870">
        <v>0</v>
      </c>
      <c r="K59" s="870">
        <v>0</v>
      </c>
      <c r="L59" s="870">
        <v>0</v>
      </c>
      <c r="M59" s="870">
        <v>0</v>
      </c>
      <c r="N59" s="870">
        <v>0</v>
      </c>
      <c r="O59" s="1238">
        <v>0</v>
      </c>
      <c r="P59" s="1238">
        <v>0</v>
      </c>
      <c r="Q59" s="1257">
        <v>0</v>
      </c>
      <c r="R59" s="63">
        <v>56</v>
      </c>
    </row>
    <row r="60" spans="1:18" s="99" customFormat="1" ht="23.1" customHeight="1">
      <c r="A60" s="62">
        <v>57</v>
      </c>
      <c r="B60" s="61" t="s">
        <v>1067</v>
      </c>
      <c r="C60" s="870">
        <v>0</v>
      </c>
      <c r="D60" s="870">
        <v>0</v>
      </c>
      <c r="E60" s="870">
        <v>0</v>
      </c>
      <c r="F60" s="870">
        <v>0</v>
      </c>
      <c r="G60" s="870">
        <v>0</v>
      </c>
      <c r="H60" s="870">
        <v>0</v>
      </c>
      <c r="I60" s="870">
        <v>0</v>
      </c>
      <c r="J60" s="870">
        <v>0</v>
      </c>
      <c r="K60" s="870">
        <v>0</v>
      </c>
      <c r="L60" s="870">
        <v>0</v>
      </c>
      <c r="M60" s="870">
        <v>0</v>
      </c>
      <c r="N60" s="870">
        <v>0</v>
      </c>
      <c r="O60" s="1238">
        <v>0</v>
      </c>
      <c r="P60" s="1238">
        <v>0</v>
      </c>
      <c r="Q60" s="1257">
        <v>0</v>
      </c>
      <c r="R60" s="63">
        <v>57</v>
      </c>
    </row>
    <row r="61" spans="1:18" s="99" customFormat="1" ht="23.1" customHeight="1">
      <c r="A61" s="62">
        <v>58</v>
      </c>
      <c r="B61" s="61" t="s">
        <v>1068</v>
      </c>
      <c r="C61" s="870">
        <v>0</v>
      </c>
      <c r="D61" s="870">
        <v>0</v>
      </c>
      <c r="E61" s="870">
        <v>0</v>
      </c>
      <c r="F61" s="870">
        <v>0</v>
      </c>
      <c r="G61" s="870">
        <v>0</v>
      </c>
      <c r="H61" s="870">
        <v>0</v>
      </c>
      <c r="I61" s="870">
        <v>0</v>
      </c>
      <c r="J61" s="870">
        <v>0</v>
      </c>
      <c r="K61" s="870">
        <v>0</v>
      </c>
      <c r="L61" s="870">
        <v>0</v>
      </c>
      <c r="M61" s="870">
        <v>0</v>
      </c>
      <c r="N61" s="870">
        <v>0</v>
      </c>
      <c r="O61" s="1238">
        <v>0</v>
      </c>
      <c r="P61" s="1238">
        <v>0</v>
      </c>
      <c r="Q61" s="1257">
        <v>0</v>
      </c>
      <c r="R61" s="63">
        <v>58</v>
      </c>
    </row>
    <row r="62" spans="1:18" s="99" customFormat="1" ht="23.1" customHeight="1">
      <c r="A62" s="62">
        <v>59</v>
      </c>
      <c r="B62" s="72" t="s">
        <v>1069</v>
      </c>
      <c r="C62" s="872">
        <v>0</v>
      </c>
      <c r="D62" s="872">
        <v>0</v>
      </c>
      <c r="E62" s="872">
        <v>0</v>
      </c>
      <c r="F62" s="872">
        <v>0</v>
      </c>
      <c r="G62" s="872">
        <v>0</v>
      </c>
      <c r="H62" s="872">
        <v>0</v>
      </c>
      <c r="I62" s="872">
        <v>0</v>
      </c>
      <c r="J62" s="872">
        <v>0</v>
      </c>
      <c r="K62" s="872">
        <v>0</v>
      </c>
      <c r="L62" s="872">
        <v>0</v>
      </c>
      <c r="M62" s="872">
        <v>0</v>
      </c>
      <c r="N62" s="872">
        <v>0</v>
      </c>
      <c r="O62" s="1242">
        <v>0</v>
      </c>
      <c r="P62" s="1242">
        <v>0</v>
      </c>
      <c r="Q62" s="1258">
        <v>0</v>
      </c>
      <c r="R62" s="63">
        <v>59</v>
      </c>
    </row>
    <row r="63" spans="1:18" s="99" customFormat="1" ht="23.1" customHeight="1">
      <c r="A63" s="66">
        <v>61</v>
      </c>
      <c r="B63" s="61" t="s">
        <v>1070</v>
      </c>
      <c r="C63" s="868">
        <v>0</v>
      </c>
      <c r="D63" s="868">
        <v>0</v>
      </c>
      <c r="E63" s="868">
        <v>0</v>
      </c>
      <c r="F63" s="868">
        <v>0</v>
      </c>
      <c r="G63" s="868">
        <v>0</v>
      </c>
      <c r="H63" s="868">
        <v>0</v>
      </c>
      <c r="I63" s="868">
        <v>0</v>
      </c>
      <c r="J63" s="868">
        <v>0</v>
      </c>
      <c r="K63" s="868">
        <v>0</v>
      </c>
      <c r="L63" s="868">
        <v>0</v>
      </c>
      <c r="M63" s="868">
        <v>0</v>
      </c>
      <c r="N63" s="868">
        <v>0</v>
      </c>
      <c r="O63" s="1246">
        <v>0</v>
      </c>
      <c r="P63" s="1246">
        <v>0</v>
      </c>
      <c r="Q63" s="1259">
        <v>0</v>
      </c>
      <c r="R63" s="67">
        <v>61</v>
      </c>
    </row>
    <row r="64" spans="1:18" s="99" customFormat="1" ht="23.1" customHeight="1">
      <c r="A64" s="62">
        <v>65</v>
      </c>
      <c r="B64" s="61" t="s">
        <v>1071</v>
      </c>
      <c r="C64" s="870">
        <v>0</v>
      </c>
      <c r="D64" s="870">
        <v>0</v>
      </c>
      <c r="E64" s="870">
        <v>0</v>
      </c>
      <c r="F64" s="870">
        <v>0</v>
      </c>
      <c r="G64" s="870">
        <v>0</v>
      </c>
      <c r="H64" s="870">
        <v>0</v>
      </c>
      <c r="I64" s="870">
        <v>0</v>
      </c>
      <c r="J64" s="870">
        <v>0</v>
      </c>
      <c r="K64" s="870">
        <v>0</v>
      </c>
      <c r="L64" s="870">
        <v>0</v>
      </c>
      <c r="M64" s="870">
        <v>0</v>
      </c>
      <c r="N64" s="870">
        <v>0</v>
      </c>
      <c r="O64" s="1238">
        <v>0</v>
      </c>
      <c r="P64" s="1238">
        <v>0</v>
      </c>
      <c r="Q64" s="1257">
        <v>0</v>
      </c>
      <c r="R64" s="63">
        <v>65</v>
      </c>
    </row>
    <row r="65" spans="1:18" s="99" customFormat="1" ht="23.1" customHeight="1">
      <c r="A65" s="62">
        <v>66</v>
      </c>
      <c r="B65" s="61" t="s">
        <v>1072</v>
      </c>
      <c r="C65" s="870">
        <v>131565</v>
      </c>
      <c r="D65" s="870">
        <v>131565</v>
      </c>
      <c r="E65" s="870">
        <v>0</v>
      </c>
      <c r="F65" s="870">
        <v>0</v>
      </c>
      <c r="G65" s="870">
        <v>0</v>
      </c>
      <c r="H65" s="870">
        <v>0</v>
      </c>
      <c r="I65" s="870">
        <v>0</v>
      </c>
      <c r="J65" s="870">
        <v>0</v>
      </c>
      <c r="K65" s="870">
        <v>0</v>
      </c>
      <c r="L65" s="870">
        <v>0</v>
      </c>
      <c r="M65" s="870">
        <v>0</v>
      </c>
      <c r="N65" s="870">
        <v>0</v>
      </c>
      <c r="O65" s="1238">
        <v>0</v>
      </c>
      <c r="P65" s="1238">
        <v>0</v>
      </c>
      <c r="Q65" s="1257">
        <v>0</v>
      </c>
      <c r="R65" s="63">
        <v>66</v>
      </c>
    </row>
    <row r="66" spans="1:18" s="99" customFormat="1" ht="23.1" customHeight="1">
      <c r="A66" s="62">
        <v>68</v>
      </c>
      <c r="B66" s="61" t="s">
        <v>1073</v>
      </c>
      <c r="C66" s="870">
        <v>1092855</v>
      </c>
      <c r="D66" s="870">
        <v>1092855</v>
      </c>
      <c r="E66" s="870">
        <v>0</v>
      </c>
      <c r="F66" s="870">
        <v>0</v>
      </c>
      <c r="G66" s="870">
        <v>0</v>
      </c>
      <c r="H66" s="870">
        <v>0</v>
      </c>
      <c r="I66" s="870">
        <v>0</v>
      </c>
      <c r="J66" s="870">
        <v>0</v>
      </c>
      <c r="K66" s="870">
        <v>0</v>
      </c>
      <c r="L66" s="870">
        <v>0</v>
      </c>
      <c r="M66" s="870">
        <v>0</v>
      </c>
      <c r="N66" s="870">
        <v>0</v>
      </c>
      <c r="O66" s="1238">
        <v>0</v>
      </c>
      <c r="P66" s="1238">
        <v>0</v>
      </c>
      <c r="Q66" s="1257">
        <v>0</v>
      </c>
      <c r="R66" s="63">
        <v>68</v>
      </c>
    </row>
    <row r="67" spans="1:18" s="99" customFormat="1" ht="23.1" customHeight="1">
      <c r="A67" s="71">
        <v>70</v>
      </c>
      <c r="B67" s="72" t="s">
        <v>1074</v>
      </c>
      <c r="C67" s="872">
        <v>286433</v>
      </c>
      <c r="D67" s="872">
        <v>286433</v>
      </c>
      <c r="E67" s="872">
        <v>0</v>
      </c>
      <c r="F67" s="872">
        <v>0</v>
      </c>
      <c r="G67" s="872">
        <v>0</v>
      </c>
      <c r="H67" s="872">
        <v>24483</v>
      </c>
      <c r="I67" s="872">
        <v>24483</v>
      </c>
      <c r="J67" s="872">
        <v>0</v>
      </c>
      <c r="K67" s="872">
        <v>0</v>
      </c>
      <c r="L67" s="872">
        <v>0</v>
      </c>
      <c r="M67" s="872">
        <v>0</v>
      </c>
      <c r="N67" s="872">
        <v>0</v>
      </c>
      <c r="O67" s="1242">
        <v>0</v>
      </c>
      <c r="P67" s="1242">
        <v>0</v>
      </c>
      <c r="Q67" s="1258">
        <v>0</v>
      </c>
      <c r="R67" s="73">
        <v>70</v>
      </c>
    </row>
    <row r="68" spans="1:18" s="111" customFormat="1" ht="23.1" customHeight="1">
      <c r="A68" s="74">
        <v>78</v>
      </c>
      <c r="B68" s="61" t="s">
        <v>1075</v>
      </c>
      <c r="C68" s="868">
        <v>31920</v>
      </c>
      <c r="D68" s="868">
        <v>31920</v>
      </c>
      <c r="E68" s="868">
        <v>0</v>
      </c>
      <c r="F68" s="868">
        <v>0</v>
      </c>
      <c r="G68" s="868">
        <v>0</v>
      </c>
      <c r="H68" s="868">
        <v>0</v>
      </c>
      <c r="I68" s="868">
        <v>0</v>
      </c>
      <c r="J68" s="868">
        <v>0</v>
      </c>
      <c r="K68" s="868">
        <v>0</v>
      </c>
      <c r="L68" s="868">
        <v>0</v>
      </c>
      <c r="M68" s="868">
        <v>0</v>
      </c>
      <c r="N68" s="868">
        <v>0</v>
      </c>
      <c r="O68" s="1246">
        <v>0</v>
      </c>
      <c r="P68" s="1246">
        <v>0</v>
      </c>
      <c r="Q68" s="1259">
        <v>0</v>
      </c>
      <c r="R68" s="75">
        <v>78</v>
      </c>
    </row>
    <row r="69" spans="1:18" s="111" customFormat="1" ht="23.1" customHeight="1">
      <c r="A69" s="62">
        <v>84</v>
      </c>
      <c r="B69" s="61" t="s">
        <v>1076</v>
      </c>
      <c r="C69" s="870">
        <v>1563242</v>
      </c>
      <c r="D69" s="870">
        <v>1563242</v>
      </c>
      <c r="E69" s="870">
        <v>0</v>
      </c>
      <c r="F69" s="870">
        <v>0</v>
      </c>
      <c r="G69" s="870">
        <v>0</v>
      </c>
      <c r="H69" s="870">
        <v>0</v>
      </c>
      <c r="I69" s="870">
        <v>0</v>
      </c>
      <c r="J69" s="870">
        <v>0</v>
      </c>
      <c r="K69" s="870">
        <v>0</v>
      </c>
      <c r="L69" s="870">
        <v>0</v>
      </c>
      <c r="M69" s="870">
        <v>0</v>
      </c>
      <c r="N69" s="870">
        <v>0</v>
      </c>
      <c r="O69" s="1238">
        <v>0</v>
      </c>
      <c r="P69" s="1238">
        <v>0</v>
      </c>
      <c r="Q69" s="1257">
        <v>0</v>
      </c>
      <c r="R69" s="63">
        <v>84</v>
      </c>
    </row>
    <row r="70" spans="1:18" s="111" customFormat="1" ht="23.1" customHeight="1">
      <c r="A70" s="62">
        <v>85</v>
      </c>
      <c r="B70" s="61" t="s">
        <v>1077</v>
      </c>
      <c r="C70" s="870">
        <v>739989</v>
      </c>
      <c r="D70" s="870">
        <v>739989</v>
      </c>
      <c r="E70" s="870">
        <v>0</v>
      </c>
      <c r="F70" s="870">
        <v>0</v>
      </c>
      <c r="G70" s="870">
        <v>0</v>
      </c>
      <c r="H70" s="870">
        <v>3947</v>
      </c>
      <c r="I70" s="870">
        <v>3947</v>
      </c>
      <c r="J70" s="870">
        <v>0</v>
      </c>
      <c r="K70" s="870">
        <v>0</v>
      </c>
      <c r="L70" s="870">
        <v>0</v>
      </c>
      <c r="M70" s="870">
        <v>0</v>
      </c>
      <c r="N70" s="870">
        <v>0</v>
      </c>
      <c r="O70" s="1238">
        <v>0</v>
      </c>
      <c r="P70" s="1238">
        <v>0</v>
      </c>
      <c r="Q70" s="1257">
        <v>0</v>
      </c>
      <c r="R70" s="63">
        <v>85</v>
      </c>
    </row>
    <row r="71" spans="1:18" s="111" customFormat="1" ht="23.1" customHeight="1">
      <c r="A71" s="62">
        <v>89</v>
      </c>
      <c r="B71" s="61" t="s">
        <v>1078</v>
      </c>
      <c r="C71" s="870">
        <v>-33756</v>
      </c>
      <c r="D71" s="870">
        <v>85698</v>
      </c>
      <c r="E71" s="870">
        <v>119454</v>
      </c>
      <c r="F71" s="870">
        <v>0</v>
      </c>
      <c r="G71" s="870">
        <v>0</v>
      </c>
      <c r="H71" s="870">
        <v>122374</v>
      </c>
      <c r="I71" s="870">
        <v>122374</v>
      </c>
      <c r="J71" s="870">
        <v>0</v>
      </c>
      <c r="K71" s="870">
        <v>0</v>
      </c>
      <c r="L71" s="870">
        <v>0</v>
      </c>
      <c r="M71" s="870">
        <v>0</v>
      </c>
      <c r="N71" s="870">
        <v>0</v>
      </c>
      <c r="O71" s="1238">
        <v>0</v>
      </c>
      <c r="P71" s="1238">
        <v>0</v>
      </c>
      <c r="Q71" s="1257">
        <v>0</v>
      </c>
      <c r="R71" s="63">
        <v>89</v>
      </c>
    </row>
    <row r="72" spans="1:18" s="111" customFormat="1" ht="23.1" customHeight="1">
      <c r="A72" s="71">
        <v>90</v>
      </c>
      <c r="B72" s="72" t="s">
        <v>1079</v>
      </c>
      <c r="C72" s="872">
        <v>227103</v>
      </c>
      <c r="D72" s="872">
        <v>227103</v>
      </c>
      <c r="E72" s="872">
        <v>0</v>
      </c>
      <c r="F72" s="872">
        <v>0</v>
      </c>
      <c r="G72" s="872">
        <v>0</v>
      </c>
      <c r="H72" s="872">
        <v>0</v>
      </c>
      <c r="I72" s="872">
        <v>0</v>
      </c>
      <c r="J72" s="872">
        <v>0</v>
      </c>
      <c r="K72" s="872">
        <v>0</v>
      </c>
      <c r="L72" s="872">
        <v>0</v>
      </c>
      <c r="M72" s="872">
        <v>0</v>
      </c>
      <c r="N72" s="872">
        <v>0</v>
      </c>
      <c r="O72" s="1242">
        <v>0</v>
      </c>
      <c r="P72" s="1242">
        <v>0</v>
      </c>
      <c r="Q72" s="1258">
        <v>0</v>
      </c>
      <c r="R72" s="73">
        <v>90</v>
      </c>
    </row>
    <row r="73" spans="1:18" ht="23.1" customHeight="1">
      <c r="A73" s="60">
        <v>91</v>
      </c>
      <c r="B73" s="93" t="s">
        <v>1080</v>
      </c>
      <c r="C73" s="858">
        <v>87117</v>
      </c>
      <c r="D73" s="858">
        <v>87117</v>
      </c>
      <c r="E73" s="858">
        <v>0</v>
      </c>
      <c r="F73" s="858">
        <v>0</v>
      </c>
      <c r="G73" s="858">
        <v>0</v>
      </c>
      <c r="H73" s="858">
        <v>0</v>
      </c>
      <c r="I73" s="858">
        <v>0</v>
      </c>
      <c r="J73" s="858">
        <v>0</v>
      </c>
      <c r="K73" s="858">
        <v>0</v>
      </c>
      <c r="L73" s="858">
        <v>0</v>
      </c>
      <c r="M73" s="858">
        <v>0</v>
      </c>
      <c r="N73" s="858">
        <v>0</v>
      </c>
      <c r="O73" s="862">
        <v>0</v>
      </c>
      <c r="P73" s="862">
        <v>0</v>
      </c>
      <c r="Q73" s="863">
        <v>0</v>
      </c>
      <c r="R73" s="55">
        <v>91</v>
      </c>
    </row>
    <row r="74" spans="1:18" ht="23.1" customHeight="1">
      <c r="A74" s="60">
        <v>92</v>
      </c>
      <c r="B74" s="93" t="s">
        <v>1081</v>
      </c>
      <c r="C74" s="858">
        <v>6471</v>
      </c>
      <c r="D74" s="858">
        <v>6471</v>
      </c>
      <c r="E74" s="858">
        <v>0</v>
      </c>
      <c r="F74" s="858">
        <v>0</v>
      </c>
      <c r="G74" s="858">
        <v>0</v>
      </c>
      <c r="H74" s="858">
        <v>13947</v>
      </c>
      <c r="I74" s="858">
        <v>13947</v>
      </c>
      <c r="J74" s="858">
        <v>0</v>
      </c>
      <c r="K74" s="858">
        <v>0</v>
      </c>
      <c r="L74" s="858">
        <v>0</v>
      </c>
      <c r="M74" s="858">
        <v>0</v>
      </c>
      <c r="N74" s="858">
        <v>0</v>
      </c>
      <c r="O74" s="862">
        <v>0</v>
      </c>
      <c r="P74" s="862">
        <v>0</v>
      </c>
      <c r="Q74" s="863">
        <v>0</v>
      </c>
      <c r="R74" s="55">
        <v>92</v>
      </c>
    </row>
    <row r="75" spans="1:18" ht="23.1" customHeight="1">
      <c r="A75" s="60">
        <v>94</v>
      </c>
      <c r="B75" s="93" t="s">
        <v>1082</v>
      </c>
      <c r="C75" s="858">
        <v>11130820</v>
      </c>
      <c r="D75" s="858">
        <v>11130820</v>
      </c>
      <c r="E75" s="858">
        <v>0</v>
      </c>
      <c r="F75" s="858">
        <v>0</v>
      </c>
      <c r="G75" s="858">
        <v>0</v>
      </c>
      <c r="H75" s="858">
        <v>30480</v>
      </c>
      <c r="I75" s="858">
        <v>30480</v>
      </c>
      <c r="J75" s="858">
        <v>0</v>
      </c>
      <c r="K75" s="858">
        <v>0</v>
      </c>
      <c r="L75" s="858">
        <v>0</v>
      </c>
      <c r="M75" s="858">
        <v>0</v>
      </c>
      <c r="N75" s="858">
        <v>0</v>
      </c>
      <c r="O75" s="862">
        <v>0</v>
      </c>
      <c r="P75" s="862">
        <v>0</v>
      </c>
      <c r="Q75" s="863">
        <v>0</v>
      </c>
      <c r="R75" s="55">
        <v>94</v>
      </c>
    </row>
    <row r="76" spans="1:18" ht="23.1" customHeight="1">
      <c r="A76" s="60">
        <v>301</v>
      </c>
      <c r="B76" s="93" t="s">
        <v>1083</v>
      </c>
      <c r="C76" s="858" t="s">
        <v>572</v>
      </c>
      <c r="D76" s="858" t="s">
        <v>572</v>
      </c>
      <c r="E76" s="858" t="s">
        <v>572</v>
      </c>
      <c r="F76" s="858" t="s">
        <v>572</v>
      </c>
      <c r="G76" s="858" t="s">
        <v>572</v>
      </c>
      <c r="H76" s="858" t="s">
        <v>572</v>
      </c>
      <c r="I76" s="858" t="s">
        <v>572</v>
      </c>
      <c r="J76" s="858" t="s">
        <v>572</v>
      </c>
      <c r="K76" s="858" t="s">
        <v>572</v>
      </c>
      <c r="L76" s="858" t="s">
        <v>572</v>
      </c>
      <c r="M76" s="858" t="s">
        <v>572</v>
      </c>
      <c r="N76" s="858" t="s">
        <v>572</v>
      </c>
      <c r="O76" s="862" t="s">
        <v>572</v>
      </c>
      <c r="P76" s="862" t="s">
        <v>572</v>
      </c>
      <c r="Q76" s="863" t="s">
        <v>572</v>
      </c>
      <c r="R76" s="55">
        <v>301</v>
      </c>
    </row>
    <row r="77" spans="1:18" ht="23.1" customHeight="1">
      <c r="A77" s="60">
        <v>302</v>
      </c>
      <c r="B77" s="93" t="s">
        <v>1084</v>
      </c>
      <c r="C77" s="1234" t="s">
        <v>572</v>
      </c>
      <c r="D77" s="1234" t="s">
        <v>572</v>
      </c>
      <c r="E77" s="1234" t="s">
        <v>572</v>
      </c>
      <c r="F77" s="1234" t="s">
        <v>572</v>
      </c>
      <c r="G77" s="1234" t="s">
        <v>572</v>
      </c>
      <c r="H77" s="1234" t="s">
        <v>572</v>
      </c>
      <c r="I77" s="1234" t="s">
        <v>572</v>
      </c>
      <c r="J77" s="1234" t="s">
        <v>572</v>
      </c>
      <c r="K77" s="1234" t="s">
        <v>572</v>
      </c>
      <c r="L77" s="1234" t="s">
        <v>572</v>
      </c>
      <c r="M77" s="1234" t="s">
        <v>572</v>
      </c>
      <c r="N77" s="1234" t="s">
        <v>572</v>
      </c>
      <c r="O77" s="865" t="s">
        <v>572</v>
      </c>
      <c r="P77" s="865" t="s">
        <v>572</v>
      </c>
      <c r="Q77" s="866" t="s">
        <v>572</v>
      </c>
      <c r="R77" s="55">
        <v>302</v>
      </c>
    </row>
    <row r="78" spans="1:18" ht="23.1" customHeight="1">
      <c r="A78" s="57">
        <v>303</v>
      </c>
      <c r="B78" s="92" t="s">
        <v>1085</v>
      </c>
      <c r="C78" s="873" t="s">
        <v>572</v>
      </c>
      <c r="D78" s="873" t="s">
        <v>572</v>
      </c>
      <c r="E78" s="873" t="s">
        <v>572</v>
      </c>
      <c r="F78" s="873" t="s">
        <v>572</v>
      </c>
      <c r="G78" s="873" t="s">
        <v>572</v>
      </c>
      <c r="H78" s="873" t="s">
        <v>572</v>
      </c>
      <c r="I78" s="873" t="s">
        <v>572</v>
      </c>
      <c r="J78" s="873" t="s">
        <v>572</v>
      </c>
      <c r="K78" s="873" t="s">
        <v>572</v>
      </c>
      <c r="L78" s="873" t="s">
        <v>572</v>
      </c>
      <c r="M78" s="873" t="s">
        <v>572</v>
      </c>
      <c r="N78" s="873" t="s">
        <v>572</v>
      </c>
      <c r="O78" s="1229" t="s">
        <v>572</v>
      </c>
      <c r="P78" s="1229" t="s">
        <v>572</v>
      </c>
      <c r="Q78" s="1256" t="s">
        <v>572</v>
      </c>
      <c r="R78" s="59">
        <v>303</v>
      </c>
    </row>
    <row r="79" spans="1:18" ht="23.1" customHeight="1">
      <c r="A79" s="60">
        <v>304</v>
      </c>
      <c r="B79" s="93" t="s">
        <v>1086</v>
      </c>
      <c r="C79" s="858" t="s">
        <v>572</v>
      </c>
      <c r="D79" s="858" t="s">
        <v>572</v>
      </c>
      <c r="E79" s="858" t="s">
        <v>572</v>
      </c>
      <c r="F79" s="858" t="s">
        <v>572</v>
      </c>
      <c r="G79" s="858" t="s">
        <v>572</v>
      </c>
      <c r="H79" s="858" t="s">
        <v>572</v>
      </c>
      <c r="I79" s="858" t="s">
        <v>572</v>
      </c>
      <c r="J79" s="858" t="s">
        <v>572</v>
      </c>
      <c r="K79" s="858" t="s">
        <v>572</v>
      </c>
      <c r="L79" s="858" t="s">
        <v>572</v>
      </c>
      <c r="M79" s="858" t="s">
        <v>572</v>
      </c>
      <c r="N79" s="858" t="s">
        <v>572</v>
      </c>
      <c r="O79" s="862" t="s">
        <v>572</v>
      </c>
      <c r="P79" s="862" t="s">
        <v>572</v>
      </c>
      <c r="Q79" s="863" t="s">
        <v>572</v>
      </c>
      <c r="R79" s="55">
        <v>304</v>
      </c>
    </row>
    <row r="80" spans="1:18" ht="23.1" customHeight="1">
      <c r="A80" s="60">
        <v>305</v>
      </c>
      <c r="B80" s="93" t="s">
        <v>1087</v>
      </c>
      <c r="C80" s="858" t="s">
        <v>572</v>
      </c>
      <c r="D80" s="858" t="s">
        <v>572</v>
      </c>
      <c r="E80" s="858" t="s">
        <v>572</v>
      </c>
      <c r="F80" s="858" t="s">
        <v>572</v>
      </c>
      <c r="G80" s="858" t="s">
        <v>572</v>
      </c>
      <c r="H80" s="858" t="s">
        <v>572</v>
      </c>
      <c r="I80" s="858" t="s">
        <v>572</v>
      </c>
      <c r="J80" s="858" t="s">
        <v>572</v>
      </c>
      <c r="K80" s="858" t="s">
        <v>572</v>
      </c>
      <c r="L80" s="858" t="s">
        <v>572</v>
      </c>
      <c r="M80" s="858" t="s">
        <v>572</v>
      </c>
      <c r="N80" s="858" t="s">
        <v>572</v>
      </c>
      <c r="O80" s="862" t="s">
        <v>572</v>
      </c>
      <c r="P80" s="862" t="s">
        <v>572</v>
      </c>
      <c r="Q80" s="863" t="s">
        <v>572</v>
      </c>
      <c r="R80" s="55">
        <v>305</v>
      </c>
    </row>
    <row r="81" spans="1:18" s="99" customFormat="1" ht="23.1" customHeight="1">
      <c r="A81" s="62">
        <v>306</v>
      </c>
      <c r="B81" s="61" t="s">
        <v>1088</v>
      </c>
      <c r="C81" s="870" t="s">
        <v>572</v>
      </c>
      <c r="D81" s="870" t="s">
        <v>572</v>
      </c>
      <c r="E81" s="870" t="s">
        <v>572</v>
      </c>
      <c r="F81" s="870" t="s">
        <v>572</v>
      </c>
      <c r="G81" s="870" t="s">
        <v>572</v>
      </c>
      <c r="H81" s="870" t="s">
        <v>572</v>
      </c>
      <c r="I81" s="870" t="s">
        <v>572</v>
      </c>
      <c r="J81" s="870" t="s">
        <v>572</v>
      </c>
      <c r="K81" s="870" t="s">
        <v>572</v>
      </c>
      <c r="L81" s="870" t="s">
        <v>572</v>
      </c>
      <c r="M81" s="870" t="s">
        <v>572</v>
      </c>
      <c r="N81" s="870" t="s">
        <v>572</v>
      </c>
      <c r="O81" s="1238" t="s">
        <v>572</v>
      </c>
      <c r="P81" s="1238" t="s">
        <v>572</v>
      </c>
      <c r="Q81" s="1257" t="s">
        <v>572</v>
      </c>
      <c r="R81" s="63">
        <v>306</v>
      </c>
    </row>
    <row r="82" spans="1:18" s="99" customFormat="1" ht="23.1" customHeight="1">
      <c r="A82" s="62"/>
      <c r="B82" s="61"/>
      <c r="C82" s="872"/>
      <c r="D82" s="872"/>
      <c r="E82" s="872"/>
      <c r="F82" s="872"/>
      <c r="G82" s="872"/>
      <c r="H82" s="872"/>
      <c r="I82" s="872"/>
      <c r="J82" s="872"/>
      <c r="K82" s="872"/>
      <c r="L82" s="872"/>
      <c r="M82" s="872"/>
      <c r="N82" s="872"/>
      <c r="O82" s="1242"/>
      <c r="P82" s="1242"/>
      <c r="Q82" s="1258"/>
      <c r="R82" s="63"/>
    </row>
    <row r="83" spans="1:18" s="99" customFormat="1" ht="23.1" customHeight="1">
      <c r="A83" s="66"/>
      <c r="B83" s="58"/>
      <c r="C83" s="868"/>
      <c r="D83" s="868"/>
      <c r="E83" s="868"/>
      <c r="F83" s="868"/>
      <c r="G83" s="868"/>
      <c r="H83" s="868"/>
      <c r="I83" s="868"/>
      <c r="J83" s="868"/>
      <c r="K83" s="868"/>
      <c r="L83" s="868"/>
      <c r="M83" s="868"/>
      <c r="N83" s="868"/>
      <c r="O83" s="1246"/>
      <c r="P83" s="1246"/>
      <c r="Q83" s="1259"/>
      <c r="R83" s="67"/>
    </row>
    <row r="84" spans="1:18" s="99" customFormat="1" ht="23.1" customHeight="1">
      <c r="A84" s="62"/>
      <c r="B84" s="61"/>
      <c r="C84" s="870"/>
      <c r="D84" s="870"/>
      <c r="E84" s="870"/>
      <c r="F84" s="870"/>
      <c r="G84" s="870"/>
      <c r="H84" s="870"/>
      <c r="I84" s="870"/>
      <c r="J84" s="870"/>
      <c r="K84" s="870"/>
      <c r="L84" s="870"/>
      <c r="M84" s="870"/>
      <c r="N84" s="870"/>
      <c r="O84" s="1238"/>
      <c r="P84" s="1238"/>
      <c r="Q84" s="1257"/>
      <c r="R84" s="63"/>
    </row>
    <row r="85" spans="1:18" s="99" customFormat="1" ht="23.1" customHeight="1">
      <c r="A85" s="62"/>
      <c r="B85" s="61"/>
      <c r="C85" s="870"/>
      <c r="D85" s="870"/>
      <c r="E85" s="870"/>
      <c r="F85" s="870"/>
      <c r="G85" s="870"/>
      <c r="H85" s="870"/>
      <c r="I85" s="870"/>
      <c r="J85" s="870"/>
      <c r="K85" s="870"/>
      <c r="L85" s="870"/>
      <c r="M85" s="870"/>
      <c r="N85" s="870"/>
      <c r="O85" s="1238"/>
      <c r="P85" s="1238"/>
      <c r="Q85" s="1257"/>
      <c r="R85" s="63"/>
    </row>
    <row r="86" spans="1:18" s="99" customFormat="1" ht="23.1" customHeight="1">
      <c r="A86" s="62"/>
      <c r="B86" s="61"/>
      <c r="C86" s="870"/>
      <c r="D86" s="870"/>
      <c r="E86" s="870"/>
      <c r="F86" s="870"/>
      <c r="G86" s="870"/>
      <c r="H86" s="870"/>
      <c r="I86" s="870"/>
      <c r="J86" s="870"/>
      <c r="K86" s="870"/>
      <c r="L86" s="870"/>
      <c r="M86" s="870"/>
      <c r="N86" s="870"/>
      <c r="O86" s="1238"/>
      <c r="P86" s="1238"/>
      <c r="Q86" s="1257"/>
      <c r="R86" s="63"/>
    </row>
    <row r="87" spans="1:18" s="99" customFormat="1" ht="23.1" customHeight="1">
      <c r="A87" s="62"/>
      <c r="B87" s="61"/>
      <c r="C87" s="872"/>
      <c r="D87" s="872"/>
      <c r="E87" s="872"/>
      <c r="F87" s="872"/>
      <c r="G87" s="872"/>
      <c r="H87" s="872"/>
      <c r="I87" s="872"/>
      <c r="J87" s="872"/>
      <c r="K87" s="872"/>
      <c r="L87" s="872"/>
      <c r="M87" s="872"/>
      <c r="N87" s="872"/>
      <c r="O87" s="1242"/>
      <c r="P87" s="1242"/>
      <c r="Q87" s="1258"/>
      <c r="R87" s="63"/>
    </row>
    <row r="88" spans="1:18" s="99" customFormat="1" ht="23.1" customHeight="1">
      <c r="A88" s="68"/>
      <c r="B88" s="58"/>
      <c r="C88" s="868"/>
      <c r="D88" s="868"/>
      <c r="E88" s="868"/>
      <c r="F88" s="868"/>
      <c r="G88" s="868"/>
      <c r="H88" s="868"/>
      <c r="I88" s="868"/>
      <c r="J88" s="868"/>
      <c r="K88" s="868"/>
      <c r="L88" s="868"/>
      <c r="M88" s="868"/>
      <c r="N88" s="868"/>
      <c r="O88" s="1246"/>
      <c r="P88" s="1246"/>
      <c r="Q88" s="1259"/>
      <c r="R88" s="69"/>
    </row>
    <row r="89" spans="1:18" s="99" customFormat="1" ht="23.1" customHeight="1">
      <c r="A89" s="62"/>
      <c r="B89" s="61"/>
      <c r="C89" s="870"/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1238"/>
      <c r="P89" s="1238"/>
      <c r="Q89" s="1257"/>
      <c r="R89" s="63"/>
    </row>
    <row r="90" spans="1:18" s="99" customFormat="1" ht="23.1" customHeight="1">
      <c r="A90" s="62"/>
      <c r="B90" s="61"/>
      <c r="C90" s="870"/>
      <c r="D90" s="870"/>
      <c r="E90" s="870"/>
      <c r="F90" s="870"/>
      <c r="G90" s="870"/>
      <c r="H90" s="870"/>
      <c r="I90" s="870"/>
      <c r="J90" s="870"/>
      <c r="K90" s="870"/>
      <c r="L90" s="870"/>
      <c r="M90" s="870"/>
      <c r="N90" s="870"/>
      <c r="O90" s="1238"/>
      <c r="P90" s="1238"/>
      <c r="Q90" s="1257"/>
      <c r="R90" s="63"/>
    </row>
    <row r="91" spans="1:18" s="99" customFormat="1" ht="23.1" customHeight="1">
      <c r="A91" s="62"/>
      <c r="B91" s="61"/>
      <c r="C91" s="870"/>
      <c r="D91" s="870"/>
      <c r="E91" s="870"/>
      <c r="F91" s="870"/>
      <c r="G91" s="870"/>
      <c r="H91" s="870"/>
      <c r="I91" s="870"/>
      <c r="J91" s="870"/>
      <c r="K91" s="870"/>
      <c r="L91" s="870"/>
      <c r="M91" s="870"/>
      <c r="N91" s="870"/>
      <c r="O91" s="1238"/>
      <c r="P91" s="1238"/>
      <c r="Q91" s="1257"/>
      <c r="R91" s="63"/>
    </row>
    <row r="92" spans="1:18" s="99" customFormat="1" ht="23.1" customHeight="1">
      <c r="A92" s="62"/>
      <c r="B92" s="61"/>
      <c r="C92" s="872"/>
      <c r="D92" s="872"/>
      <c r="E92" s="872"/>
      <c r="F92" s="872"/>
      <c r="G92" s="872"/>
      <c r="H92" s="872"/>
      <c r="I92" s="872"/>
      <c r="J92" s="872"/>
      <c r="K92" s="872"/>
      <c r="L92" s="872"/>
      <c r="M92" s="872"/>
      <c r="N92" s="872"/>
      <c r="O92" s="1242"/>
      <c r="P92" s="1242"/>
      <c r="Q92" s="1258"/>
      <c r="R92" s="63"/>
    </row>
    <row r="93" spans="1:18" s="99" customFormat="1" ht="23.1" customHeight="1">
      <c r="A93" s="66"/>
      <c r="B93" s="58"/>
      <c r="C93" s="868"/>
      <c r="D93" s="868"/>
      <c r="E93" s="868"/>
      <c r="F93" s="868"/>
      <c r="G93" s="868"/>
      <c r="H93" s="868"/>
      <c r="I93" s="868"/>
      <c r="J93" s="868"/>
      <c r="K93" s="868"/>
      <c r="L93" s="868"/>
      <c r="M93" s="868"/>
      <c r="N93" s="868"/>
      <c r="O93" s="1246"/>
      <c r="P93" s="1246"/>
      <c r="Q93" s="1259"/>
      <c r="R93" s="67"/>
    </row>
    <row r="94" spans="1:18" s="99" customFormat="1" ht="23.1" customHeight="1">
      <c r="A94" s="62"/>
      <c r="B94" s="61"/>
      <c r="C94" s="870"/>
      <c r="D94" s="870"/>
      <c r="E94" s="870"/>
      <c r="F94" s="870"/>
      <c r="G94" s="870"/>
      <c r="H94" s="870"/>
      <c r="I94" s="870"/>
      <c r="J94" s="870"/>
      <c r="K94" s="870"/>
      <c r="L94" s="870"/>
      <c r="M94" s="870"/>
      <c r="N94" s="870"/>
      <c r="O94" s="1238"/>
      <c r="P94" s="1238"/>
      <c r="Q94" s="1257"/>
      <c r="R94" s="63"/>
    </row>
    <row r="95" spans="1:18" s="99" customFormat="1" ht="23.1" customHeight="1">
      <c r="A95" s="62"/>
      <c r="B95" s="61"/>
      <c r="C95" s="870"/>
      <c r="D95" s="870"/>
      <c r="E95" s="870"/>
      <c r="F95" s="870"/>
      <c r="G95" s="870"/>
      <c r="H95" s="870"/>
      <c r="I95" s="870"/>
      <c r="J95" s="870"/>
      <c r="K95" s="870"/>
      <c r="L95" s="870"/>
      <c r="M95" s="870"/>
      <c r="N95" s="870"/>
      <c r="O95" s="1238"/>
      <c r="P95" s="1238"/>
      <c r="Q95" s="1257"/>
      <c r="R95" s="63"/>
    </row>
    <row r="96" spans="1:18" s="99" customFormat="1" ht="23.1" customHeight="1">
      <c r="A96" s="62"/>
      <c r="B96" s="61"/>
      <c r="C96" s="870"/>
      <c r="D96" s="870"/>
      <c r="E96" s="870"/>
      <c r="F96" s="870"/>
      <c r="G96" s="870"/>
      <c r="H96" s="870"/>
      <c r="I96" s="870"/>
      <c r="J96" s="870"/>
      <c r="K96" s="870"/>
      <c r="L96" s="870"/>
      <c r="M96" s="870"/>
      <c r="N96" s="870"/>
      <c r="O96" s="1238"/>
      <c r="P96" s="1238"/>
      <c r="Q96" s="1257"/>
      <c r="R96" s="63"/>
    </row>
    <row r="97" spans="1:18" s="99" customFormat="1" ht="23.1" customHeight="1">
      <c r="A97" s="62"/>
      <c r="B97" s="61"/>
      <c r="C97" s="872"/>
      <c r="D97" s="872"/>
      <c r="E97" s="872"/>
      <c r="F97" s="872"/>
      <c r="G97" s="872"/>
      <c r="H97" s="872"/>
      <c r="I97" s="872"/>
      <c r="J97" s="872"/>
      <c r="K97" s="872"/>
      <c r="L97" s="872"/>
      <c r="M97" s="872"/>
      <c r="N97" s="872"/>
      <c r="O97" s="1242"/>
      <c r="P97" s="1242"/>
      <c r="Q97" s="1258"/>
      <c r="R97" s="63"/>
    </row>
    <row r="98" spans="1:18" ht="23.1" customHeight="1">
      <c r="A98" s="57"/>
      <c r="B98" s="92"/>
      <c r="C98" s="873"/>
      <c r="D98" s="873"/>
      <c r="E98" s="873"/>
      <c r="F98" s="873"/>
      <c r="G98" s="873"/>
      <c r="H98" s="873"/>
      <c r="I98" s="873"/>
      <c r="J98" s="873"/>
      <c r="K98" s="873"/>
      <c r="L98" s="873"/>
      <c r="M98" s="873"/>
      <c r="N98" s="873"/>
      <c r="O98" s="1229"/>
      <c r="P98" s="1229"/>
      <c r="Q98" s="1256"/>
      <c r="R98" s="59"/>
    </row>
    <row r="99" spans="1:18" ht="23.1" customHeight="1">
      <c r="A99" s="60"/>
      <c r="B99" s="93"/>
      <c r="C99" s="858"/>
      <c r="D99" s="858"/>
      <c r="E99" s="858"/>
      <c r="F99" s="858"/>
      <c r="G99" s="858"/>
      <c r="H99" s="858"/>
      <c r="I99" s="858"/>
      <c r="J99" s="858"/>
      <c r="K99" s="858"/>
      <c r="L99" s="858"/>
      <c r="M99" s="858"/>
      <c r="N99" s="858"/>
      <c r="O99" s="862"/>
      <c r="P99" s="862"/>
      <c r="Q99" s="863"/>
      <c r="R99" s="55"/>
    </row>
    <row r="100" spans="1:18" ht="23.1" customHeight="1">
      <c r="A100" s="60"/>
      <c r="B100" s="93"/>
      <c r="C100" s="858"/>
      <c r="D100" s="858"/>
      <c r="E100" s="858"/>
      <c r="F100" s="858"/>
      <c r="G100" s="858"/>
      <c r="H100" s="858"/>
      <c r="I100" s="858"/>
      <c r="J100" s="858"/>
      <c r="K100" s="858"/>
      <c r="L100" s="858"/>
      <c r="M100" s="858"/>
      <c r="N100" s="858"/>
      <c r="O100" s="862"/>
      <c r="P100" s="862"/>
      <c r="Q100" s="863"/>
      <c r="R100" s="55"/>
    </row>
    <row r="101" spans="1:18" s="99" customFormat="1" ht="23.1" customHeight="1">
      <c r="A101" s="62"/>
      <c r="B101" s="61"/>
      <c r="C101" s="870"/>
      <c r="D101" s="870"/>
      <c r="E101" s="870"/>
      <c r="F101" s="870"/>
      <c r="G101" s="870"/>
      <c r="H101" s="870"/>
      <c r="I101" s="870"/>
      <c r="J101" s="870"/>
      <c r="K101" s="870"/>
      <c r="L101" s="870"/>
      <c r="M101" s="870"/>
      <c r="N101" s="870"/>
      <c r="O101" s="1238"/>
      <c r="P101" s="1238"/>
      <c r="Q101" s="1257"/>
      <c r="R101" s="63"/>
    </row>
    <row r="102" spans="1:18" s="99" customFormat="1" ht="23.1" customHeight="1">
      <c r="A102" s="62"/>
      <c r="B102" s="61"/>
      <c r="C102" s="872"/>
      <c r="D102" s="872"/>
      <c r="E102" s="872"/>
      <c r="F102" s="872"/>
      <c r="G102" s="872"/>
      <c r="H102" s="872"/>
      <c r="I102" s="872"/>
      <c r="J102" s="872"/>
      <c r="K102" s="872"/>
      <c r="L102" s="872"/>
      <c r="M102" s="872"/>
      <c r="N102" s="872"/>
      <c r="O102" s="1242"/>
      <c r="P102" s="1242"/>
      <c r="Q102" s="1258"/>
      <c r="R102" s="63"/>
    </row>
    <row r="103" spans="1:18" s="99" customFormat="1" ht="23.1" customHeight="1">
      <c r="A103" s="66"/>
      <c r="B103" s="58"/>
      <c r="C103" s="868"/>
      <c r="D103" s="868"/>
      <c r="E103" s="868"/>
      <c r="F103" s="868"/>
      <c r="G103" s="868"/>
      <c r="H103" s="868"/>
      <c r="I103" s="868"/>
      <c r="J103" s="868"/>
      <c r="K103" s="868"/>
      <c r="L103" s="868"/>
      <c r="M103" s="868"/>
      <c r="N103" s="868"/>
      <c r="O103" s="1246"/>
      <c r="P103" s="1246"/>
      <c r="Q103" s="1259"/>
      <c r="R103" s="67"/>
    </row>
    <row r="104" spans="1:18" s="99" customFormat="1" ht="23.1" customHeight="1">
      <c r="A104" s="62"/>
      <c r="B104" s="61"/>
      <c r="C104" s="870"/>
      <c r="D104" s="870"/>
      <c r="E104" s="870"/>
      <c r="F104" s="870"/>
      <c r="G104" s="870"/>
      <c r="H104" s="870"/>
      <c r="I104" s="870"/>
      <c r="J104" s="870"/>
      <c r="K104" s="870"/>
      <c r="L104" s="870"/>
      <c r="M104" s="870"/>
      <c r="N104" s="870"/>
      <c r="O104" s="1238"/>
      <c r="P104" s="1238"/>
      <c r="Q104" s="1257"/>
      <c r="R104" s="63"/>
    </row>
    <row r="105" spans="1:18" s="99" customFormat="1" ht="23.1" customHeight="1">
      <c r="A105" s="62"/>
      <c r="B105" s="61"/>
      <c r="C105" s="870"/>
      <c r="D105" s="870"/>
      <c r="E105" s="870"/>
      <c r="F105" s="870"/>
      <c r="G105" s="870"/>
      <c r="H105" s="870"/>
      <c r="I105" s="870"/>
      <c r="J105" s="870"/>
      <c r="K105" s="870"/>
      <c r="L105" s="870"/>
      <c r="M105" s="870"/>
      <c r="N105" s="870"/>
      <c r="O105" s="1238"/>
      <c r="P105" s="1238"/>
      <c r="Q105" s="1257"/>
      <c r="R105" s="63"/>
    </row>
    <row r="106" spans="1:18" s="99" customFormat="1" ht="23.1" customHeight="1">
      <c r="A106" s="62"/>
      <c r="B106" s="61"/>
      <c r="C106" s="870"/>
      <c r="D106" s="870"/>
      <c r="E106" s="870"/>
      <c r="F106" s="870"/>
      <c r="G106" s="870"/>
      <c r="H106" s="870"/>
      <c r="I106" s="870"/>
      <c r="J106" s="870"/>
      <c r="K106" s="870"/>
      <c r="L106" s="870"/>
      <c r="M106" s="870"/>
      <c r="N106" s="870"/>
      <c r="O106" s="1238"/>
      <c r="P106" s="1238"/>
      <c r="Q106" s="1257"/>
      <c r="R106" s="63"/>
    </row>
    <row r="107" spans="1:18" s="99" customFormat="1" ht="23.1" customHeight="1" thickBot="1">
      <c r="A107" s="77"/>
      <c r="B107" s="78"/>
      <c r="C107" s="876"/>
      <c r="D107" s="876"/>
      <c r="E107" s="876"/>
      <c r="F107" s="876"/>
      <c r="G107" s="876"/>
      <c r="H107" s="876"/>
      <c r="I107" s="876"/>
      <c r="J107" s="876"/>
      <c r="K107" s="876"/>
      <c r="L107" s="876"/>
      <c r="M107" s="876"/>
      <c r="N107" s="876"/>
      <c r="O107" s="1250"/>
      <c r="P107" s="1250"/>
      <c r="Q107" s="1260"/>
      <c r="R107" s="79"/>
    </row>
  </sheetData>
  <mergeCells count="7">
    <mergeCell ref="R3:R7"/>
    <mergeCell ref="K5:K7"/>
    <mergeCell ref="A3:A7"/>
    <mergeCell ref="F5:F7"/>
    <mergeCell ref="P5:P7"/>
    <mergeCell ref="F3:L3"/>
    <mergeCell ref="C4:G4"/>
  </mergeCells>
  <phoneticPr fontId="2"/>
  <pageMargins left="0.82677165354330717" right="0.59055118110236227" top="0.59055118110236227" bottom="0.59055118110236227" header="0.51181102362204722" footer="0.51181102362204722"/>
  <pageSetup paperSize="9" scale="40" pageOrder="overThenDown" orientation="portrait" r:id="rId1"/>
  <headerFooter alignWithMargins="0"/>
  <rowBreaks count="1" manualBreakCount="1">
    <brk id="57" max="17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/>
  <dimension ref="A1:O107"/>
  <sheetViews>
    <sheetView showGridLines="0" view="pageBreakPreview" zoomScale="55" zoomScaleNormal="75" zoomScaleSheetLayoutView="55" workbookViewId="0">
      <pane xSplit="2" ySplit="12" topLeftCell="C25" activePane="bottomRight" state="frozen"/>
      <selection pane="topRight"/>
      <selection pane="bottomLeft"/>
      <selection pane="bottomRight"/>
    </sheetView>
  </sheetViews>
  <sheetFormatPr defaultRowHeight="27.6" customHeight="1"/>
  <cols>
    <col min="1" max="1" width="5.875" style="8" customWidth="1"/>
    <col min="2" max="2" width="24" style="6" customWidth="1"/>
    <col min="3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>
      <c r="A1" s="4" t="s">
        <v>678</v>
      </c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9" t="s">
        <v>542</v>
      </c>
      <c r="O2" s="120"/>
    </row>
    <row r="3" spans="1:15" s="108" customFormat="1" ht="24.95" customHeight="1">
      <c r="A3" s="13" t="s">
        <v>423</v>
      </c>
      <c r="B3" s="14"/>
      <c r="C3" s="241"/>
      <c r="D3" s="242"/>
      <c r="E3" s="242"/>
      <c r="F3" s="242" t="s">
        <v>89</v>
      </c>
      <c r="G3" s="242"/>
      <c r="H3" s="242" t="s">
        <v>90</v>
      </c>
      <c r="I3" s="242"/>
      <c r="J3" s="242" t="s">
        <v>91</v>
      </c>
      <c r="K3" s="242"/>
      <c r="L3" s="242"/>
      <c r="M3" s="242"/>
      <c r="N3" s="243"/>
      <c r="O3" s="20" t="s">
        <v>423</v>
      </c>
    </row>
    <row r="4" spans="1:15" s="108" customFormat="1" ht="24.95" customHeight="1">
      <c r="A4" s="22" t="s">
        <v>424</v>
      </c>
      <c r="B4" s="23"/>
      <c r="C4" s="170" t="s">
        <v>494</v>
      </c>
      <c r="D4" s="244"/>
      <c r="E4" s="245"/>
      <c r="F4" s="170" t="s">
        <v>495</v>
      </c>
      <c r="G4" s="244"/>
      <c r="H4" s="245"/>
      <c r="I4" s="170" t="s">
        <v>496</v>
      </c>
      <c r="J4" s="244"/>
      <c r="K4" s="245"/>
      <c r="L4" s="170" t="s">
        <v>497</v>
      </c>
      <c r="M4" s="244"/>
      <c r="N4" s="245"/>
      <c r="O4" s="28" t="s">
        <v>424</v>
      </c>
    </row>
    <row r="5" spans="1:15" s="108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28" t="s">
        <v>425</v>
      </c>
    </row>
    <row r="6" spans="1:15" s="108" customFormat="1" ht="24.95" customHeight="1">
      <c r="A6" s="22" t="s">
        <v>426</v>
      </c>
      <c r="B6" s="23"/>
      <c r="C6" s="89" t="s">
        <v>410</v>
      </c>
      <c r="D6" s="89" t="s">
        <v>419</v>
      </c>
      <c r="E6" s="89" t="s">
        <v>417</v>
      </c>
      <c r="F6" s="89" t="s">
        <v>410</v>
      </c>
      <c r="G6" s="89" t="s">
        <v>419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89" t="s">
        <v>417</v>
      </c>
      <c r="O6" s="28" t="s">
        <v>426</v>
      </c>
    </row>
    <row r="7" spans="1:15" s="111" customFormat="1" ht="24.95" customHeight="1" thickBot="1">
      <c r="A7" s="45" t="s">
        <v>427</v>
      </c>
      <c r="B7" s="46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44" t="s">
        <v>427</v>
      </c>
    </row>
    <row r="8" spans="1:15" s="108" customFormat="1" ht="30" customHeight="1">
      <c r="A8" s="22"/>
      <c r="B8" s="29" t="s">
        <v>6</v>
      </c>
      <c r="C8" s="1026">
        <v>333092</v>
      </c>
      <c r="D8" s="1026">
        <v>4979811</v>
      </c>
      <c r="E8" s="1026">
        <v>197575415757</v>
      </c>
      <c r="F8" s="1026">
        <v>14195612</v>
      </c>
      <c r="G8" s="1026">
        <v>21653919</v>
      </c>
      <c r="H8" s="1026">
        <v>215907657759</v>
      </c>
      <c r="I8" s="1026">
        <v>3624997</v>
      </c>
      <c r="J8" s="1026">
        <v>6380939</v>
      </c>
      <c r="K8" s="1026">
        <v>42368604891</v>
      </c>
      <c r="L8" s="1026">
        <v>18153701</v>
      </c>
      <c r="M8" s="1026">
        <v>33014669</v>
      </c>
      <c r="N8" s="1026">
        <v>455851678407</v>
      </c>
      <c r="O8" s="28"/>
    </row>
    <row r="9" spans="1:15" s="108" customFormat="1" ht="30" customHeight="1">
      <c r="A9" s="22"/>
      <c r="B9" s="29" t="s">
        <v>1016</v>
      </c>
      <c r="C9" s="1026">
        <v>316265</v>
      </c>
      <c r="D9" s="1026">
        <v>4816248</v>
      </c>
      <c r="E9" s="1026">
        <v>188230688716</v>
      </c>
      <c r="F9" s="1026">
        <v>13162671</v>
      </c>
      <c r="G9" s="1026">
        <v>20209159</v>
      </c>
      <c r="H9" s="1026">
        <v>203343881721</v>
      </c>
      <c r="I9" s="1026">
        <v>3332870</v>
      </c>
      <c r="J9" s="1026">
        <v>5893862</v>
      </c>
      <c r="K9" s="1026">
        <v>39075128811</v>
      </c>
      <c r="L9" s="1026">
        <v>16811806</v>
      </c>
      <c r="M9" s="1026">
        <v>30919269</v>
      </c>
      <c r="N9" s="1026">
        <v>430649699248</v>
      </c>
      <c r="O9" s="28"/>
    </row>
    <row r="10" spans="1:15" s="108" customFormat="1" ht="30" customHeight="1">
      <c r="A10" s="22"/>
      <c r="B10" s="29" t="s">
        <v>1017</v>
      </c>
      <c r="C10" s="1026">
        <v>16827</v>
      </c>
      <c r="D10" s="1026">
        <v>163563</v>
      </c>
      <c r="E10" s="1026">
        <v>9344727041</v>
      </c>
      <c r="F10" s="1026">
        <v>1032941</v>
      </c>
      <c r="G10" s="1026">
        <v>1444760</v>
      </c>
      <c r="H10" s="1026">
        <v>12563776038</v>
      </c>
      <c r="I10" s="1026">
        <v>292127</v>
      </c>
      <c r="J10" s="1026">
        <v>487077</v>
      </c>
      <c r="K10" s="1026">
        <v>3293476080</v>
      </c>
      <c r="L10" s="1026">
        <v>1341895</v>
      </c>
      <c r="M10" s="1026">
        <v>2095400</v>
      </c>
      <c r="N10" s="1026">
        <v>25201979159</v>
      </c>
      <c r="O10" s="28"/>
    </row>
    <row r="11" spans="1:15" s="108" customFormat="1" ht="30" customHeight="1">
      <c r="A11" s="22"/>
      <c r="B11" s="29" t="s">
        <v>1018</v>
      </c>
      <c r="C11" s="1026">
        <v>288847</v>
      </c>
      <c r="D11" s="1026">
        <v>4371948</v>
      </c>
      <c r="E11" s="1026">
        <v>172254005173</v>
      </c>
      <c r="F11" s="1026">
        <v>12132913</v>
      </c>
      <c r="G11" s="1026">
        <v>18642758</v>
      </c>
      <c r="H11" s="1026">
        <v>186858388918</v>
      </c>
      <c r="I11" s="1026">
        <v>3072264</v>
      </c>
      <c r="J11" s="1026">
        <v>5431036</v>
      </c>
      <c r="K11" s="1026">
        <v>36086152767</v>
      </c>
      <c r="L11" s="1026">
        <v>15494024</v>
      </c>
      <c r="M11" s="1026">
        <v>28445742</v>
      </c>
      <c r="N11" s="1026">
        <v>395198546858</v>
      </c>
      <c r="O11" s="28"/>
    </row>
    <row r="12" spans="1:15" s="108" customFormat="1" ht="30" customHeight="1">
      <c r="A12" s="109"/>
      <c r="B12" s="133" t="s">
        <v>1019</v>
      </c>
      <c r="C12" s="1263">
        <v>27418</v>
      </c>
      <c r="D12" s="1263">
        <v>444300</v>
      </c>
      <c r="E12" s="1263">
        <v>15976683543</v>
      </c>
      <c r="F12" s="1263">
        <v>1029758</v>
      </c>
      <c r="G12" s="1263">
        <v>1566401</v>
      </c>
      <c r="H12" s="1263">
        <v>16485492803</v>
      </c>
      <c r="I12" s="1263">
        <v>260606</v>
      </c>
      <c r="J12" s="1263">
        <v>462826</v>
      </c>
      <c r="K12" s="1263">
        <v>2988976044</v>
      </c>
      <c r="L12" s="1263">
        <v>1317782</v>
      </c>
      <c r="M12" s="1263">
        <v>2473527</v>
      </c>
      <c r="N12" s="1263">
        <v>35451152390</v>
      </c>
      <c r="O12" s="110"/>
    </row>
    <row r="13" spans="1:15" ht="23.1" customHeight="1">
      <c r="A13" s="57">
        <v>1</v>
      </c>
      <c r="B13" s="92" t="s">
        <v>1020</v>
      </c>
      <c r="C13" s="1264">
        <v>15582</v>
      </c>
      <c r="D13" s="1264">
        <v>248854</v>
      </c>
      <c r="E13" s="1264">
        <v>9089430440</v>
      </c>
      <c r="F13" s="1264">
        <v>628867</v>
      </c>
      <c r="G13" s="1264">
        <v>974253</v>
      </c>
      <c r="H13" s="1264">
        <v>9803057738</v>
      </c>
      <c r="I13" s="1264">
        <v>168455</v>
      </c>
      <c r="J13" s="1264">
        <v>296518</v>
      </c>
      <c r="K13" s="1264">
        <v>1882952738</v>
      </c>
      <c r="L13" s="1264">
        <v>812904</v>
      </c>
      <c r="M13" s="1264">
        <v>1519625</v>
      </c>
      <c r="N13" s="1264">
        <v>20775440916</v>
      </c>
      <c r="O13" s="59">
        <v>1</v>
      </c>
    </row>
    <row r="14" spans="1:15" ht="23.1" customHeight="1">
      <c r="A14" s="60">
        <v>2</v>
      </c>
      <c r="B14" s="93" t="s">
        <v>1021</v>
      </c>
      <c r="C14" s="1026">
        <v>10122</v>
      </c>
      <c r="D14" s="1026">
        <v>161547</v>
      </c>
      <c r="E14" s="1026">
        <v>5581356565</v>
      </c>
      <c r="F14" s="1026">
        <v>407438</v>
      </c>
      <c r="G14" s="1026">
        <v>619231</v>
      </c>
      <c r="H14" s="1026">
        <v>6005162922</v>
      </c>
      <c r="I14" s="1026">
        <v>97753</v>
      </c>
      <c r="J14" s="1026">
        <v>168908</v>
      </c>
      <c r="K14" s="1026">
        <v>1105398950</v>
      </c>
      <c r="L14" s="1026">
        <v>515313</v>
      </c>
      <c r="M14" s="1026">
        <v>949686</v>
      </c>
      <c r="N14" s="1026">
        <v>12691918437</v>
      </c>
      <c r="O14" s="55">
        <v>2</v>
      </c>
    </row>
    <row r="15" spans="1:15" ht="23.1" customHeight="1">
      <c r="A15" s="60">
        <v>3</v>
      </c>
      <c r="B15" s="93" t="s">
        <v>1022</v>
      </c>
      <c r="C15" s="1026">
        <v>23777</v>
      </c>
      <c r="D15" s="1026">
        <v>330582</v>
      </c>
      <c r="E15" s="1026">
        <v>14632614164</v>
      </c>
      <c r="F15" s="1026">
        <v>1002015</v>
      </c>
      <c r="G15" s="1026">
        <v>1535507</v>
      </c>
      <c r="H15" s="1026">
        <v>16116091422</v>
      </c>
      <c r="I15" s="1026">
        <v>240864</v>
      </c>
      <c r="J15" s="1026">
        <v>428454</v>
      </c>
      <c r="K15" s="1026">
        <v>2984273337</v>
      </c>
      <c r="L15" s="1026">
        <v>1266656</v>
      </c>
      <c r="M15" s="1026">
        <v>2294543</v>
      </c>
      <c r="N15" s="1026">
        <v>33732978923</v>
      </c>
      <c r="O15" s="55">
        <v>3</v>
      </c>
    </row>
    <row r="16" spans="1:15" ht="23.1" customHeight="1">
      <c r="A16" s="60">
        <v>6</v>
      </c>
      <c r="B16" s="93" t="s">
        <v>1023</v>
      </c>
      <c r="C16" s="1026">
        <v>4259</v>
      </c>
      <c r="D16" s="1026">
        <v>64030</v>
      </c>
      <c r="E16" s="1026">
        <v>2395271339</v>
      </c>
      <c r="F16" s="1026">
        <v>176312</v>
      </c>
      <c r="G16" s="1026">
        <v>251961</v>
      </c>
      <c r="H16" s="1026">
        <v>2584723977</v>
      </c>
      <c r="I16" s="1026">
        <v>43380</v>
      </c>
      <c r="J16" s="1026">
        <v>78258</v>
      </c>
      <c r="K16" s="1026">
        <v>514066684</v>
      </c>
      <c r="L16" s="1026">
        <v>223951</v>
      </c>
      <c r="M16" s="1026">
        <v>394249</v>
      </c>
      <c r="N16" s="1026">
        <v>5494062000</v>
      </c>
      <c r="O16" s="55">
        <v>6</v>
      </c>
    </row>
    <row r="17" spans="1:15" ht="23.1" customHeight="1">
      <c r="A17" s="60">
        <v>7</v>
      </c>
      <c r="B17" s="93" t="s">
        <v>1024</v>
      </c>
      <c r="C17" s="1263">
        <v>3468</v>
      </c>
      <c r="D17" s="1263">
        <v>57808</v>
      </c>
      <c r="E17" s="1263">
        <v>1870171505</v>
      </c>
      <c r="F17" s="1263">
        <v>141780</v>
      </c>
      <c r="G17" s="1263">
        <v>210909</v>
      </c>
      <c r="H17" s="1263">
        <v>2226760344</v>
      </c>
      <c r="I17" s="1263">
        <v>33232</v>
      </c>
      <c r="J17" s="1263">
        <v>56685</v>
      </c>
      <c r="K17" s="1263">
        <v>377804814</v>
      </c>
      <c r="L17" s="1263">
        <v>178480</v>
      </c>
      <c r="M17" s="1263">
        <v>325402</v>
      </c>
      <c r="N17" s="1263">
        <v>4474736663</v>
      </c>
      <c r="O17" s="55">
        <v>7</v>
      </c>
    </row>
    <row r="18" spans="1:15" ht="23.1" customHeight="1">
      <c r="A18" s="57">
        <v>8</v>
      </c>
      <c r="B18" s="92" t="s">
        <v>1025</v>
      </c>
      <c r="C18" s="1264">
        <v>15581</v>
      </c>
      <c r="D18" s="1264">
        <v>243413</v>
      </c>
      <c r="E18" s="1264">
        <v>9076375250</v>
      </c>
      <c r="F18" s="1264">
        <v>606756</v>
      </c>
      <c r="G18" s="1264">
        <v>921749</v>
      </c>
      <c r="H18" s="1264">
        <v>8639028496</v>
      </c>
      <c r="I18" s="1264">
        <v>159138</v>
      </c>
      <c r="J18" s="1264">
        <v>273907</v>
      </c>
      <c r="K18" s="1264">
        <v>1839013399</v>
      </c>
      <c r="L18" s="1264">
        <v>781475</v>
      </c>
      <c r="M18" s="1264">
        <v>1439069</v>
      </c>
      <c r="N18" s="1264">
        <v>19554417145</v>
      </c>
      <c r="O18" s="59">
        <v>8</v>
      </c>
    </row>
    <row r="19" spans="1:15" ht="23.1" customHeight="1">
      <c r="A19" s="60">
        <v>9</v>
      </c>
      <c r="B19" s="93" t="s">
        <v>1026</v>
      </c>
      <c r="C19" s="1026">
        <v>4568</v>
      </c>
      <c r="D19" s="1026">
        <v>84321</v>
      </c>
      <c r="E19" s="1026">
        <v>2638188976</v>
      </c>
      <c r="F19" s="1026">
        <v>162063</v>
      </c>
      <c r="G19" s="1026">
        <v>244879</v>
      </c>
      <c r="H19" s="1026">
        <v>2497145484</v>
      </c>
      <c r="I19" s="1026">
        <v>40413</v>
      </c>
      <c r="J19" s="1026">
        <v>71035</v>
      </c>
      <c r="K19" s="1026">
        <v>459872880</v>
      </c>
      <c r="L19" s="1026">
        <v>207044</v>
      </c>
      <c r="M19" s="1026">
        <v>400235</v>
      </c>
      <c r="N19" s="1026">
        <v>5595207340</v>
      </c>
      <c r="O19" s="55">
        <v>9</v>
      </c>
    </row>
    <row r="20" spans="1:15" ht="23.1" customHeight="1">
      <c r="A20" s="60">
        <v>10</v>
      </c>
      <c r="B20" s="93" t="s">
        <v>1027</v>
      </c>
      <c r="C20" s="1026">
        <v>6087</v>
      </c>
      <c r="D20" s="1026">
        <v>99003</v>
      </c>
      <c r="E20" s="1026">
        <v>3566657237</v>
      </c>
      <c r="F20" s="1026">
        <v>245148</v>
      </c>
      <c r="G20" s="1026">
        <v>380159</v>
      </c>
      <c r="H20" s="1026">
        <v>4213624819</v>
      </c>
      <c r="I20" s="1026">
        <v>55040</v>
      </c>
      <c r="J20" s="1026">
        <v>98603</v>
      </c>
      <c r="K20" s="1026">
        <v>641915140</v>
      </c>
      <c r="L20" s="1026">
        <v>306275</v>
      </c>
      <c r="M20" s="1026">
        <v>577765</v>
      </c>
      <c r="N20" s="1026">
        <v>8422197196</v>
      </c>
      <c r="O20" s="55">
        <v>10</v>
      </c>
    </row>
    <row r="21" spans="1:15" s="99" customFormat="1" ht="23.1" customHeight="1">
      <c r="A21" s="62">
        <v>11</v>
      </c>
      <c r="B21" s="61" t="s">
        <v>1028</v>
      </c>
      <c r="C21" s="910">
        <v>4456</v>
      </c>
      <c r="D21" s="910">
        <v>72265</v>
      </c>
      <c r="E21" s="910">
        <v>2303372330</v>
      </c>
      <c r="F21" s="910">
        <v>155979</v>
      </c>
      <c r="G21" s="910">
        <v>246858</v>
      </c>
      <c r="H21" s="910">
        <v>2307758723</v>
      </c>
      <c r="I21" s="910">
        <v>35464</v>
      </c>
      <c r="J21" s="910">
        <v>63771</v>
      </c>
      <c r="K21" s="910">
        <v>405108620</v>
      </c>
      <c r="L21" s="910">
        <v>195899</v>
      </c>
      <c r="M21" s="910">
        <v>382894</v>
      </c>
      <c r="N21" s="910">
        <v>5016239673</v>
      </c>
      <c r="O21" s="63">
        <v>11</v>
      </c>
    </row>
    <row r="22" spans="1:15" s="99" customFormat="1" ht="23.1" customHeight="1">
      <c r="A22" s="62">
        <v>12</v>
      </c>
      <c r="B22" s="61" t="s">
        <v>1029</v>
      </c>
      <c r="C22" s="1265">
        <v>4644</v>
      </c>
      <c r="D22" s="1265">
        <v>76150</v>
      </c>
      <c r="E22" s="1265">
        <v>2682962014</v>
      </c>
      <c r="F22" s="1265">
        <v>175780</v>
      </c>
      <c r="G22" s="1265">
        <v>271800</v>
      </c>
      <c r="H22" s="1265">
        <v>2962850808</v>
      </c>
      <c r="I22" s="1265">
        <v>42199</v>
      </c>
      <c r="J22" s="1265">
        <v>79363</v>
      </c>
      <c r="K22" s="1265">
        <v>492884090</v>
      </c>
      <c r="L22" s="1265">
        <v>222623</v>
      </c>
      <c r="M22" s="1265">
        <v>427313</v>
      </c>
      <c r="N22" s="1265">
        <v>6138696912</v>
      </c>
      <c r="O22" s="63">
        <v>12</v>
      </c>
    </row>
    <row r="23" spans="1:15" s="99" customFormat="1" ht="23.1" customHeight="1">
      <c r="A23" s="66">
        <v>14</v>
      </c>
      <c r="B23" s="58" t="s">
        <v>1030</v>
      </c>
      <c r="C23" s="1266">
        <v>11074</v>
      </c>
      <c r="D23" s="1266">
        <v>155067</v>
      </c>
      <c r="E23" s="1266">
        <v>6516944932</v>
      </c>
      <c r="F23" s="1266">
        <v>442911</v>
      </c>
      <c r="G23" s="1266">
        <v>658033</v>
      </c>
      <c r="H23" s="1266">
        <v>6842028275</v>
      </c>
      <c r="I23" s="1266">
        <v>120234</v>
      </c>
      <c r="J23" s="1266">
        <v>213986</v>
      </c>
      <c r="K23" s="1266">
        <v>1444647200</v>
      </c>
      <c r="L23" s="1266">
        <v>574219</v>
      </c>
      <c r="M23" s="1266">
        <v>1027086</v>
      </c>
      <c r="N23" s="1266">
        <v>14803620407</v>
      </c>
      <c r="O23" s="67">
        <v>14</v>
      </c>
    </row>
    <row r="24" spans="1:15" s="99" customFormat="1" ht="23.1" customHeight="1">
      <c r="A24" s="62">
        <v>15</v>
      </c>
      <c r="B24" s="61" t="s">
        <v>1031</v>
      </c>
      <c r="C24" s="910">
        <v>7949</v>
      </c>
      <c r="D24" s="910">
        <v>131256</v>
      </c>
      <c r="E24" s="910">
        <v>4958185933</v>
      </c>
      <c r="F24" s="910">
        <v>282546</v>
      </c>
      <c r="G24" s="910">
        <v>424355</v>
      </c>
      <c r="H24" s="910">
        <v>4688928152</v>
      </c>
      <c r="I24" s="910">
        <v>79248</v>
      </c>
      <c r="J24" s="910">
        <v>136891</v>
      </c>
      <c r="K24" s="910">
        <v>872879869</v>
      </c>
      <c r="L24" s="910">
        <v>369743</v>
      </c>
      <c r="M24" s="910">
        <v>692502</v>
      </c>
      <c r="N24" s="910">
        <v>10519993954</v>
      </c>
      <c r="O24" s="63">
        <v>15</v>
      </c>
    </row>
    <row r="25" spans="1:15" s="99" customFormat="1" ht="23.1" customHeight="1">
      <c r="A25" s="62">
        <v>16</v>
      </c>
      <c r="B25" s="61" t="s">
        <v>1032</v>
      </c>
      <c r="C25" s="910">
        <v>2787</v>
      </c>
      <c r="D25" s="910">
        <v>43416</v>
      </c>
      <c r="E25" s="910">
        <v>1623625854</v>
      </c>
      <c r="F25" s="910">
        <v>117187</v>
      </c>
      <c r="G25" s="910">
        <v>192405</v>
      </c>
      <c r="H25" s="910">
        <v>1934728520</v>
      </c>
      <c r="I25" s="910">
        <v>27218</v>
      </c>
      <c r="J25" s="910">
        <v>47561</v>
      </c>
      <c r="K25" s="910">
        <v>320835410</v>
      </c>
      <c r="L25" s="910">
        <v>147192</v>
      </c>
      <c r="M25" s="910">
        <v>283382</v>
      </c>
      <c r="N25" s="910">
        <v>3879189784</v>
      </c>
      <c r="O25" s="63">
        <v>16</v>
      </c>
    </row>
    <row r="26" spans="1:15" s="99" customFormat="1" ht="23.1" customHeight="1">
      <c r="A26" s="62">
        <v>17</v>
      </c>
      <c r="B26" s="61" t="s">
        <v>1033</v>
      </c>
      <c r="C26" s="910">
        <v>5315</v>
      </c>
      <c r="D26" s="910">
        <v>79534</v>
      </c>
      <c r="E26" s="910">
        <v>3093939677</v>
      </c>
      <c r="F26" s="910">
        <v>248306</v>
      </c>
      <c r="G26" s="910">
        <v>386801</v>
      </c>
      <c r="H26" s="910">
        <v>3766657056</v>
      </c>
      <c r="I26" s="910">
        <v>55833</v>
      </c>
      <c r="J26" s="910">
        <v>100485</v>
      </c>
      <c r="K26" s="910">
        <v>645673830</v>
      </c>
      <c r="L26" s="910">
        <v>309454</v>
      </c>
      <c r="M26" s="910">
        <v>566820</v>
      </c>
      <c r="N26" s="910">
        <v>7506270563</v>
      </c>
      <c r="O26" s="63">
        <v>17</v>
      </c>
    </row>
    <row r="27" spans="1:15" s="99" customFormat="1" ht="23.1" customHeight="1">
      <c r="A27" s="62">
        <v>18</v>
      </c>
      <c r="B27" s="61" t="s">
        <v>1034</v>
      </c>
      <c r="C27" s="1265">
        <v>7918</v>
      </c>
      <c r="D27" s="1265">
        <v>126298</v>
      </c>
      <c r="E27" s="1265">
        <v>4379930744</v>
      </c>
      <c r="F27" s="1265">
        <v>301961</v>
      </c>
      <c r="G27" s="1265">
        <v>455408</v>
      </c>
      <c r="H27" s="1265">
        <v>4460759817</v>
      </c>
      <c r="I27" s="1265">
        <v>65549</v>
      </c>
      <c r="J27" s="1265">
        <v>119010</v>
      </c>
      <c r="K27" s="1265">
        <v>770337410</v>
      </c>
      <c r="L27" s="1265">
        <v>375428</v>
      </c>
      <c r="M27" s="1265">
        <v>700716</v>
      </c>
      <c r="N27" s="1265">
        <v>9611027971</v>
      </c>
      <c r="O27" s="63">
        <v>18</v>
      </c>
    </row>
    <row r="28" spans="1:15" s="99" customFormat="1" ht="23.1" customHeight="1">
      <c r="A28" s="68">
        <v>19</v>
      </c>
      <c r="B28" s="58" t="s">
        <v>1035</v>
      </c>
      <c r="C28" s="1266">
        <v>8497</v>
      </c>
      <c r="D28" s="1266">
        <v>124257</v>
      </c>
      <c r="E28" s="1266">
        <v>5357121953</v>
      </c>
      <c r="F28" s="1266">
        <v>419916</v>
      </c>
      <c r="G28" s="1266">
        <v>653084</v>
      </c>
      <c r="H28" s="1266">
        <v>6320979597</v>
      </c>
      <c r="I28" s="1266">
        <v>110794</v>
      </c>
      <c r="J28" s="1266">
        <v>191022</v>
      </c>
      <c r="K28" s="1266">
        <v>1225781378</v>
      </c>
      <c r="L28" s="1266">
        <v>539207</v>
      </c>
      <c r="M28" s="1266">
        <v>968363</v>
      </c>
      <c r="N28" s="1266">
        <v>12903882928</v>
      </c>
      <c r="O28" s="69">
        <v>19</v>
      </c>
    </row>
    <row r="29" spans="1:15" s="99" customFormat="1" ht="23.1" customHeight="1">
      <c r="A29" s="62">
        <v>21</v>
      </c>
      <c r="B29" s="61" t="s">
        <v>1036</v>
      </c>
      <c r="C29" s="910">
        <v>9399</v>
      </c>
      <c r="D29" s="910">
        <v>132734</v>
      </c>
      <c r="E29" s="910">
        <v>5685379635</v>
      </c>
      <c r="F29" s="910">
        <v>433605</v>
      </c>
      <c r="G29" s="910">
        <v>680828</v>
      </c>
      <c r="H29" s="910">
        <v>6590097928</v>
      </c>
      <c r="I29" s="910">
        <v>106309</v>
      </c>
      <c r="J29" s="910">
        <v>199330</v>
      </c>
      <c r="K29" s="910">
        <v>1312690180</v>
      </c>
      <c r="L29" s="910">
        <v>549313</v>
      </c>
      <c r="M29" s="910">
        <v>1012892</v>
      </c>
      <c r="N29" s="910">
        <v>13588167743</v>
      </c>
      <c r="O29" s="63">
        <v>21</v>
      </c>
    </row>
    <row r="30" spans="1:15" s="99" customFormat="1" ht="23.1" customHeight="1">
      <c r="A30" s="62">
        <v>22</v>
      </c>
      <c r="B30" s="61" t="s">
        <v>1037</v>
      </c>
      <c r="C30" s="910">
        <v>14253</v>
      </c>
      <c r="D30" s="910">
        <v>203903</v>
      </c>
      <c r="E30" s="910">
        <v>8575782689</v>
      </c>
      <c r="F30" s="910">
        <v>592570</v>
      </c>
      <c r="G30" s="910">
        <v>903438</v>
      </c>
      <c r="H30" s="910">
        <v>8977048160</v>
      </c>
      <c r="I30" s="910">
        <v>156745</v>
      </c>
      <c r="J30" s="910">
        <v>282862</v>
      </c>
      <c r="K30" s="910">
        <v>1839709544</v>
      </c>
      <c r="L30" s="910">
        <v>763568</v>
      </c>
      <c r="M30" s="910">
        <v>1390203</v>
      </c>
      <c r="N30" s="910">
        <v>19392540393</v>
      </c>
      <c r="O30" s="63">
        <v>22</v>
      </c>
    </row>
    <row r="31" spans="1:15" s="99" customFormat="1" ht="23.1" customHeight="1">
      <c r="A31" s="62">
        <v>23</v>
      </c>
      <c r="B31" s="61" t="s">
        <v>1038</v>
      </c>
      <c r="C31" s="910">
        <v>3142</v>
      </c>
      <c r="D31" s="910">
        <v>42926</v>
      </c>
      <c r="E31" s="910">
        <v>1861957335</v>
      </c>
      <c r="F31" s="910">
        <v>133437</v>
      </c>
      <c r="G31" s="910">
        <v>209867</v>
      </c>
      <c r="H31" s="910">
        <v>2004819041</v>
      </c>
      <c r="I31" s="910">
        <v>32383</v>
      </c>
      <c r="J31" s="910">
        <v>57190</v>
      </c>
      <c r="K31" s="910">
        <v>392538350</v>
      </c>
      <c r="L31" s="910">
        <v>168962</v>
      </c>
      <c r="M31" s="910">
        <v>309983</v>
      </c>
      <c r="N31" s="910">
        <v>4259314726</v>
      </c>
      <c r="O31" s="63">
        <v>23</v>
      </c>
    </row>
    <row r="32" spans="1:15" s="99" customFormat="1" ht="23.1" customHeight="1">
      <c r="A32" s="62">
        <v>24</v>
      </c>
      <c r="B32" s="61" t="s">
        <v>1039</v>
      </c>
      <c r="C32" s="1265">
        <v>4364</v>
      </c>
      <c r="D32" s="1265">
        <v>58534</v>
      </c>
      <c r="E32" s="1265">
        <v>2501069495</v>
      </c>
      <c r="F32" s="1265">
        <v>193975</v>
      </c>
      <c r="G32" s="1265">
        <v>303317</v>
      </c>
      <c r="H32" s="1265">
        <v>2870642714</v>
      </c>
      <c r="I32" s="1265">
        <v>49043</v>
      </c>
      <c r="J32" s="1265">
        <v>88403</v>
      </c>
      <c r="K32" s="1265">
        <v>594727360</v>
      </c>
      <c r="L32" s="1265">
        <v>247382</v>
      </c>
      <c r="M32" s="1265">
        <v>450254</v>
      </c>
      <c r="N32" s="1265">
        <v>5966439569</v>
      </c>
      <c r="O32" s="63">
        <v>24</v>
      </c>
    </row>
    <row r="33" spans="1:15" s="99" customFormat="1" ht="23.1" customHeight="1">
      <c r="A33" s="66">
        <v>25</v>
      </c>
      <c r="B33" s="58" t="s">
        <v>1040</v>
      </c>
      <c r="C33" s="1266">
        <v>7277</v>
      </c>
      <c r="D33" s="1266">
        <v>118844</v>
      </c>
      <c r="E33" s="1266">
        <v>4220157430</v>
      </c>
      <c r="F33" s="1266">
        <v>267325</v>
      </c>
      <c r="G33" s="1266">
        <v>398286</v>
      </c>
      <c r="H33" s="1266">
        <v>4279634018</v>
      </c>
      <c r="I33" s="1266">
        <v>69395</v>
      </c>
      <c r="J33" s="1266">
        <v>121338</v>
      </c>
      <c r="K33" s="1266">
        <v>769630050</v>
      </c>
      <c r="L33" s="1266">
        <v>343997</v>
      </c>
      <c r="M33" s="1266">
        <v>638468</v>
      </c>
      <c r="N33" s="1266">
        <v>9269421498</v>
      </c>
      <c r="O33" s="67">
        <v>25</v>
      </c>
    </row>
    <row r="34" spans="1:15" s="99" customFormat="1" ht="23.1" customHeight="1">
      <c r="A34" s="62">
        <v>27</v>
      </c>
      <c r="B34" s="61" t="s">
        <v>1041</v>
      </c>
      <c r="C34" s="910">
        <v>4870</v>
      </c>
      <c r="D34" s="910">
        <v>74134</v>
      </c>
      <c r="E34" s="910">
        <v>2938355087</v>
      </c>
      <c r="F34" s="910">
        <v>186395</v>
      </c>
      <c r="G34" s="910">
        <v>289872</v>
      </c>
      <c r="H34" s="910">
        <v>2887789088</v>
      </c>
      <c r="I34" s="910">
        <v>53058</v>
      </c>
      <c r="J34" s="910">
        <v>90261</v>
      </c>
      <c r="K34" s="910">
        <v>609855480</v>
      </c>
      <c r="L34" s="910">
        <v>244323</v>
      </c>
      <c r="M34" s="910">
        <v>454267</v>
      </c>
      <c r="N34" s="910">
        <v>6435999655</v>
      </c>
      <c r="O34" s="63">
        <v>27</v>
      </c>
    </row>
    <row r="35" spans="1:15" s="99" customFormat="1" ht="23.1" customHeight="1">
      <c r="A35" s="62">
        <v>28</v>
      </c>
      <c r="B35" s="61" t="s">
        <v>1042</v>
      </c>
      <c r="C35" s="910">
        <v>3104</v>
      </c>
      <c r="D35" s="910">
        <v>46328</v>
      </c>
      <c r="E35" s="910">
        <v>1885573927</v>
      </c>
      <c r="F35" s="910">
        <v>118074</v>
      </c>
      <c r="G35" s="910">
        <v>180942</v>
      </c>
      <c r="H35" s="910">
        <v>1865305728</v>
      </c>
      <c r="I35" s="910">
        <v>31312</v>
      </c>
      <c r="J35" s="910">
        <v>55603</v>
      </c>
      <c r="K35" s="910">
        <v>377832590</v>
      </c>
      <c r="L35" s="910">
        <v>152490</v>
      </c>
      <c r="M35" s="910">
        <v>282873</v>
      </c>
      <c r="N35" s="910">
        <v>4128712245</v>
      </c>
      <c r="O35" s="63">
        <v>28</v>
      </c>
    </row>
    <row r="36" spans="1:15" s="99" customFormat="1" ht="23.1" customHeight="1">
      <c r="A36" s="62">
        <v>29</v>
      </c>
      <c r="B36" s="61" t="s">
        <v>1043</v>
      </c>
      <c r="C36" s="910">
        <v>2688</v>
      </c>
      <c r="D36" s="910">
        <v>40160</v>
      </c>
      <c r="E36" s="910">
        <v>1643865098</v>
      </c>
      <c r="F36" s="910">
        <v>109771</v>
      </c>
      <c r="G36" s="910">
        <v>165746</v>
      </c>
      <c r="H36" s="910">
        <v>1619582557</v>
      </c>
      <c r="I36" s="910">
        <v>32332</v>
      </c>
      <c r="J36" s="910">
        <v>54647</v>
      </c>
      <c r="K36" s="910">
        <v>370672980</v>
      </c>
      <c r="L36" s="910">
        <v>144791</v>
      </c>
      <c r="M36" s="910">
        <v>260553</v>
      </c>
      <c r="N36" s="910">
        <v>3634120635</v>
      </c>
      <c r="O36" s="63">
        <v>29</v>
      </c>
    </row>
    <row r="37" spans="1:15" s="99" customFormat="1" ht="23.1" customHeight="1">
      <c r="A37" s="62">
        <v>30</v>
      </c>
      <c r="B37" s="61" t="s">
        <v>1044</v>
      </c>
      <c r="C37" s="1265">
        <v>6796</v>
      </c>
      <c r="D37" s="1265">
        <v>103808</v>
      </c>
      <c r="E37" s="1265">
        <v>4144582314</v>
      </c>
      <c r="F37" s="1265">
        <v>266207</v>
      </c>
      <c r="G37" s="1265">
        <v>396399</v>
      </c>
      <c r="H37" s="1265">
        <v>4091521615</v>
      </c>
      <c r="I37" s="1265">
        <v>68949</v>
      </c>
      <c r="J37" s="1265">
        <v>118276</v>
      </c>
      <c r="K37" s="1265">
        <v>826814270</v>
      </c>
      <c r="L37" s="1265">
        <v>341952</v>
      </c>
      <c r="M37" s="1265">
        <v>618483</v>
      </c>
      <c r="N37" s="1265">
        <v>9062918199</v>
      </c>
      <c r="O37" s="63">
        <v>30</v>
      </c>
    </row>
    <row r="38" spans="1:15" s="99" customFormat="1" ht="23.1" customHeight="1">
      <c r="A38" s="66">
        <v>31</v>
      </c>
      <c r="B38" s="58" t="s">
        <v>1045</v>
      </c>
      <c r="C38" s="1266">
        <v>3081</v>
      </c>
      <c r="D38" s="1266">
        <v>43712</v>
      </c>
      <c r="E38" s="1266">
        <v>1773911960</v>
      </c>
      <c r="F38" s="1266">
        <v>152125</v>
      </c>
      <c r="G38" s="1266">
        <v>246810</v>
      </c>
      <c r="H38" s="1266">
        <v>2467476501</v>
      </c>
      <c r="I38" s="1266">
        <v>38964</v>
      </c>
      <c r="J38" s="1266">
        <v>68863</v>
      </c>
      <c r="K38" s="1266">
        <v>441737340</v>
      </c>
      <c r="L38" s="1266">
        <v>194170</v>
      </c>
      <c r="M38" s="1266">
        <v>359385</v>
      </c>
      <c r="N38" s="1266">
        <v>4683125801</v>
      </c>
      <c r="O38" s="67">
        <v>31</v>
      </c>
    </row>
    <row r="39" spans="1:15" s="99" customFormat="1" ht="23.1" customHeight="1">
      <c r="A39" s="62">
        <v>32</v>
      </c>
      <c r="B39" s="61" t="s">
        <v>1046</v>
      </c>
      <c r="C39" s="910">
        <v>7933</v>
      </c>
      <c r="D39" s="910">
        <v>115378</v>
      </c>
      <c r="E39" s="910">
        <v>4627400341</v>
      </c>
      <c r="F39" s="910">
        <v>316931</v>
      </c>
      <c r="G39" s="910">
        <v>481571</v>
      </c>
      <c r="H39" s="910">
        <v>4991100024</v>
      </c>
      <c r="I39" s="910">
        <v>79672</v>
      </c>
      <c r="J39" s="910">
        <v>145251</v>
      </c>
      <c r="K39" s="910">
        <v>965513370</v>
      </c>
      <c r="L39" s="910">
        <v>404536</v>
      </c>
      <c r="M39" s="910">
        <v>742200</v>
      </c>
      <c r="N39" s="910">
        <v>10584013735</v>
      </c>
      <c r="O39" s="63">
        <v>32</v>
      </c>
    </row>
    <row r="40" spans="1:15" s="99" customFormat="1" ht="23.1" customHeight="1">
      <c r="A40" s="62">
        <v>33</v>
      </c>
      <c r="B40" s="61" t="s">
        <v>1047</v>
      </c>
      <c r="C40" s="910">
        <v>2965</v>
      </c>
      <c r="D40" s="910">
        <v>42849</v>
      </c>
      <c r="E40" s="910">
        <v>1803428178</v>
      </c>
      <c r="F40" s="910">
        <v>145505</v>
      </c>
      <c r="G40" s="910">
        <v>241904</v>
      </c>
      <c r="H40" s="910">
        <v>2262927421</v>
      </c>
      <c r="I40" s="910">
        <v>36623</v>
      </c>
      <c r="J40" s="910">
        <v>63477</v>
      </c>
      <c r="K40" s="910">
        <v>404983190</v>
      </c>
      <c r="L40" s="910">
        <v>185093</v>
      </c>
      <c r="M40" s="910">
        <v>348230</v>
      </c>
      <c r="N40" s="910">
        <v>4471338789</v>
      </c>
      <c r="O40" s="63">
        <v>33</v>
      </c>
    </row>
    <row r="41" spans="1:15" s="99" customFormat="1" ht="23.1" customHeight="1">
      <c r="A41" s="62">
        <v>34</v>
      </c>
      <c r="B41" s="61" t="s">
        <v>1048</v>
      </c>
      <c r="C41" s="910">
        <v>3693</v>
      </c>
      <c r="D41" s="910">
        <v>52814</v>
      </c>
      <c r="E41" s="910">
        <v>2217412299</v>
      </c>
      <c r="F41" s="910">
        <v>147568</v>
      </c>
      <c r="G41" s="910">
        <v>225793</v>
      </c>
      <c r="H41" s="910">
        <v>2341191158</v>
      </c>
      <c r="I41" s="910">
        <v>38573</v>
      </c>
      <c r="J41" s="910">
        <v>72102</v>
      </c>
      <c r="K41" s="910">
        <v>484834690</v>
      </c>
      <c r="L41" s="910">
        <v>189834</v>
      </c>
      <c r="M41" s="910">
        <v>350709</v>
      </c>
      <c r="N41" s="910">
        <v>5043438147</v>
      </c>
      <c r="O41" s="63">
        <v>34</v>
      </c>
    </row>
    <row r="42" spans="1:15" s="99" customFormat="1" ht="23.1" customHeight="1">
      <c r="A42" s="62">
        <v>35</v>
      </c>
      <c r="B42" s="72" t="s">
        <v>1049</v>
      </c>
      <c r="C42" s="1265">
        <v>4480</v>
      </c>
      <c r="D42" s="1265">
        <v>67240</v>
      </c>
      <c r="E42" s="1265">
        <v>2756050763</v>
      </c>
      <c r="F42" s="1265">
        <v>173121</v>
      </c>
      <c r="G42" s="1265">
        <v>265052</v>
      </c>
      <c r="H42" s="1265">
        <v>2544405543</v>
      </c>
      <c r="I42" s="1265">
        <v>47020</v>
      </c>
      <c r="J42" s="1265">
        <v>85320</v>
      </c>
      <c r="K42" s="1265">
        <v>587431351</v>
      </c>
      <c r="L42" s="1265">
        <v>224621</v>
      </c>
      <c r="M42" s="1265">
        <v>417612</v>
      </c>
      <c r="N42" s="1265">
        <v>5887887657</v>
      </c>
      <c r="O42" s="63">
        <v>35</v>
      </c>
    </row>
    <row r="43" spans="1:15" s="99" customFormat="1" ht="23.1" customHeight="1">
      <c r="A43" s="66">
        <v>36</v>
      </c>
      <c r="B43" s="61" t="s">
        <v>1050</v>
      </c>
      <c r="C43" s="1266">
        <v>4796</v>
      </c>
      <c r="D43" s="1266">
        <v>74227</v>
      </c>
      <c r="E43" s="1266">
        <v>2829004580</v>
      </c>
      <c r="F43" s="1266">
        <v>178875</v>
      </c>
      <c r="G43" s="1266">
        <v>277306</v>
      </c>
      <c r="H43" s="1266">
        <v>2659842220</v>
      </c>
      <c r="I43" s="1266">
        <v>43961</v>
      </c>
      <c r="J43" s="1266">
        <v>79567</v>
      </c>
      <c r="K43" s="1266">
        <v>523582110</v>
      </c>
      <c r="L43" s="1266">
        <v>227632</v>
      </c>
      <c r="M43" s="1266">
        <v>431100</v>
      </c>
      <c r="N43" s="1266">
        <v>6012428910</v>
      </c>
      <c r="O43" s="67">
        <v>36</v>
      </c>
    </row>
    <row r="44" spans="1:15" s="99" customFormat="1" ht="23.1" customHeight="1">
      <c r="A44" s="62">
        <v>37</v>
      </c>
      <c r="B44" s="61" t="s">
        <v>1051</v>
      </c>
      <c r="C44" s="910">
        <v>6753</v>
      </c>
      <c r="D44" s="910">
        <v>99544</v>
      </c>
      <c r="E44" s="910">
        <v>4131850288</v>
      </c>
      <c r="F44" s="910">
        <v>250860</v>
      </c>
      <c r="G44" s="910">
        <v>359881</v>
      </c>
      <c r="H44" s="910">
        <v>3907531284</v>
      </c>
      <c r="I44" s="910">
        <v>76135</v>
      </c>
      <c r="J44" s="910">
        <v>134320</v>
      </c>
      <c r="K44" s="910">
        <v>858315201</v>
      </c>
      <c r="L44" s="910">
        <v>333748</v>
      </c>
      <c r="M44" s="910">
        <v>593745</v>
      </c>
      <c r="N44" s="910">
        <v>8897696773</v>
      </c>
      <c r="O44" s="63">
        <v>37</v>
      </c>
    </row>
    <row r="45" spans="1:15" s="99" customFormat="1" ht="23.1" customHeight="1">
      <c r="A45" s="62">
        <v>38</v>
      </c>
      <c r="B45" s="61" t="s">
        <v>1052</v>
      </c>
      <c r="C45" s="910">
        <v>642</v>
      </c>
      <c r="D45" s="910">
        <v>41898</v>
      </c>
      <c r="E45" s="910">
        <v>1811681288</v>
      </c>
      <c r="F45" s="910">
        <v>121867</v>
      </c>
      <c r="G45" s="910">
        <v>197966</v>
      </c>
      <c r="H45" s="910">
        <v>1827731337</v>
      </c>
      <c r="I45" s="910">
        <v>28631</v>
      </c>
      <c r="J45" s="910">
        <v>50797</v>
      </c>
      <c r="K45" s="910">
        <v>335773820</v>
      </c>
      <c r="L45" s="910">
        <v>151140</v>
      </c>
      <c r="M45" s="910">
        <v>290661</v>
      </c>
      <c r="N45" s="910">
        <v>3975186445</v>
      </c>
      <c r="O45" s="63">
        <v>38</v>
      </c>
    </row>
    <row r="46" spans="1:15" s="99" customFormat="1" ht="23.1" customHeight="1">
      <c r="A46" s="62">
        <v>39</v>
      </c>
      <c r="B46" s="61" t="s">
        <v>1053</v>
      </c>
      <c r="C46" s="910">
        <v>1486</v>
      </c>
      <c r="D46" s="910">
        <v>21605</v>
      </c>
      <c r="E46" s="910">
        <v>987203499</v>
      </c>
      <c r="F46" s="910">
        <v>72500</v>
      </c>
      <c r="G46" s="910">
        <v>111751</v>
      </c>
      <c r="H46" s="910">
        <v>1124973458</v>
      </c>
      <c r="I46" s="910">
        <v>16559</v>
      </c>
      <c r="J46" s="910">
        <v>28792</v>
      </c>
      <c r="K46" s="910">
        <v>188457920</v>
      </c>
      <c r="L46" s="910">
        <v>90545</v>
      </c>
      <c r="M46" s="910">
        <v>162148</v>
      </c>
      <c r="N46" s="910">
        <v>2300634877</v>
      </c>
      <c r="O46" s="63">
        <v>39</v>
      </c>
    </row>
    <row r="47" spans="1:15" s="99" customFormat="1" ht="23.1" customHeight="1">
      <c r="A47" s="71">
        <v>42</v>
      </c>
      <c r="B47" s="72" t="s">
        <v>1054</v>
      </c>
      <c r="C47" s="1265">
        <v>1753</v>
      </c>
      <c r="D47" s="1265">
        <v>27918</v>
      </c>
      <c r="E47" s="1265">
        <v>1063773454</v>
      </c>
      <c r="F47" s="1265">
        <v>64880</v>
      </c>
      <c r="G47" s="1265">
        <v>100354</v>
      </c>
      <c r="H47" s="1265">
        <v>970285540</v>
      </c>
      <c r="I47" s="1265">
        <v>17934</v>
      </c>
      <c r="J47" s="1265">
        <v>32805</v>
      </c>
      <c r="K47" s="1265">
        <v>213368770</v>
      </c>
      <c r="L47" s="1265">
        <v>84567</v>
      </c>
      <c r="M47" s="1265">
        <v>161077</v>
      </c>
      <c r="N47" s="1265">
        <v>2247427764</v>
      </c>
      <c r="O47" s="73">
        <v>42</v>
      </c>
    </row>
    <row r="48" spans="1:15" s="111" customFormat="1" ht="23.1" customHeight="1">
      <c r="A48" s="74">
        <v>43</v>
      </c>
      <c r="B48" s="61" t="s">
        <v>1055</v>
      </c>
      <c r="C48" s="1266">
        <v>4611</v>
      </c>
      <c r="D48" s="1266">
        <v>73020</v>
      </c>
      <c r="E48" s="1266">
        <v>2705730810</v>
      </c>
      <c r="F48" s="1266">
        <v>192646</v>
      </c>
      <c r="G48" s="1266">
        <v>297673</v>
      </c>
      <c r="H48" s="1266">
        <v>2787460597</v>
      </c>
      <c r="I48" s="1266">
        <v>47279</v>
      </c>
      <c r="J48" s="1266">
        <v>80933</v>
      </c>
      <c r="K48" s="1266">
        <v>544353225</v>
      </c>
      <c r="L48" s="1266">
        <v>244536</v>
      </c>
      <c r="M48" s="1266">
        <v>451626</v>
      </c>
      <c r="N48" s="1266">
        <v>6037544632</v>
      </c>
      <c r="O48" s="75">
        <v>43</v>
      </c>
    </row>
    <row r="49" spans="1:15" s="111" customFormat="1" ht="23.1" customHeight="1">
      <c r="A49" s="62">
        <v>44</v>
      </c>
      <c r="B49" s="61" t="s">
        <v>1056</v>
      </c>
      <c r="C49" s="910">
        <v>2270</v>
      </c>
      <c r="D49" s="910">
        <v>43141</v>
      </c>
      <c r="E49" s="910">
        <v>1385185650</v>
      </c>
      <c r="F49" s="910">
        <v>73619</v>
      </c>
      <c r="G49" s="910">
        <v>117281</v>
      </c>
      <c r="H49" s="910">
        <v>1201139752</v>
      </c>
      <c r="I49" s="910">
        <v>18074</v>
      </c>
      <c r="J49" s="910">
        <v>30983</v>
      </c>
      <c r="K49" s="910">
        <v>210696180</v>
      </c>
      <c r="L49" s="910">
        <v>93963</v>
      </c>
      <c r="M49" s="910">
        <v>191405</v>
      </c>
      <c r="N49" s="910">
        <v>2797021582</v>
      </c>
      <c r="O49" s="63">
        <v>44</v>
      </c>
    </row>
    <row r="50" spans="1:15" s="111" customFormat="1" ht="23.1" customHeight="1">
      <c r="A50" s="62">
        <v>45</v>
      </c>
      <c r="B50" s="61" t="s">
        <v>1057</v>
      </c>
      <c r="C50" s="910">
        <v>800</v>
      </c>
      <c r="D50" s="910">
        <v>14663</v>
      </c>
      <c r="E50" s="910">
        <v>445627080</v>
      </c>
      <c r="F50" s="910">
        <v>25629</v>
      </c>
      <c r="G50" s="910">
        <v>40619</v>
      </c>
      <c r="H50" s="910">
        <v>401273924</v>
      </c>
      <c r="I50" s="910">
        <v>7608</v>
      </c>
      <c r="J50" s="910">
        <v>12544</v>
      </c>
      <c r="K50" s="910">
        <v>96801100</v>
      </c>
      <c r="L50" s="910">
        <v>34037</v>
      </c>
      <c r="M50" s="910">
        <v>67826</v>
      </c>
      <c r="N50" s="910">
        <v>943702104</v>
      </c>
      <c r="O50" s="63">
        <v>45</v>
      </c>
    </row>
    <row r="51" spans="1:15" s="111" customFormat="1" ht="23.1" customHeight="1">
      <c r="A51" s="62">
        <v>46</v>
      </c>
      <c r="B51" s="61" t="s">
        <v>1058</v>
      </c>
      <c r="C51" s="910">
        <v>3008</v>
      </c>
      <c r="D51" s="910">
        <v>44799</v>
      </c>
      <c r="E51" s="910">
        <v>1724489090</v>
      </c>
      <c r="F51" s="910">
        <v>139563</v>
      </c>
      <c r="G51" s="910">
        <v>218932</v>
      </c>
      <c r="H51" s="910">
        <v>2054133741</v>
      </c>
      <c r="I51" s="910">
        <v>35416</v>
      </c>
      <c r="J51" s="910">
        <v>58415</v>
      </c>
      <c r="K51" s="910">
        <v>381849070</v>
      </c>
      <c r="L51" s="910">
        <v>177987</v>
      </c>
      <c r="M51" s="910">
        <v>322146</v>
      </c>
      <c r="N51" s="910">
        <v>4160471901</v>
      </c>
      <c r="O51" s="63">
        <v>46</v>
      </c>
    </row>
    <row r="52" spans="1:15" s="111" customFormat="1" ht="23.1" customHeight="1">
      <c r="A52" s="71">
        <v>47</v>
      </c>
      <c r="B52" s="72" t="s">
        <v>1059</v>
      </c>
      <c r="C52" s="1267">
        <v>2941</v>
      </c>
      <c r="D52" s="1265">
        <v>49939</v>
      </c>
      <c r="E52" s="1265">
        <v>1747040000</v>
      </c>
      <c r="F52" s="1265">
        <v>112155</v>
      </c>
      <c r="G52" s="1265">
        <v>162596</v>
      </c>
      <c r="H52" s="1265">
        <v>1942868164</v>
      </c>
      <c r="I52" s="1265">
        <v>30547</v>
      </c>
      <c r="J52" s="1265">
        <v>54050</v>
      </c>
      <c r="K52" s="1265">
        <v>343242710</v>
      </c>
      <c r="L52" s="1265">
        <v>145643</v>
      </c>
      <c r="M52" s="1265">
        <v>266585</v>
      </c>
      <c r="N52" s="1265">
        <v>4033150874</v>
      </c>
      <c r="O52" s="73">
        <v>47</v>
      </c>
    </row>
    <row r="53" spans="1:15" ht="23.1" customHeight="1">
      <c r="A53" s="60">
        <v>49</v>
      </c>
      <c r="B53" s="93" t="s">
        <v>1060</v>
      </c>
      <c r="C53" s="1026">
        <v>892</v>
      </c>
      <c r="D53" s="1026">
        <v>14758</v>
      </c>
      <c r="E53" s="1026">
        <v>495117114</v>
      </c>
      <c r="F53" s="1026">
        <v>30048</v>
      </c>
      <c r="G53" s="1026">
        <v>43434</v>
      </c>
      <c r="H53" s="1026">
        <v>484767800</v>
      </c>
      <c r="I53" s="1026">
        <v>7967</v>
      </c>
      <c r="J53" s="1026">
        <v>14380</v>
      </c>
      <c r="K53" s="1026">
        <v>90564830</v>
      </c>
      <c r="L53" s="1026">
        <v>38907</v>
      </c>
      <c r="M53" s="1026">
        <v>72572</v>
      </c>
      <c r="N53" s="1026">
        <v>1070449744</v>
      </c>
      <c r="O53" s="55">
        <v>49</v>
      </c>
    </row>
    <row r="54" spans="1:15" ht="23.1" customHeight="1">
      <c r="A54" s="60">
        <v>50</v>
      </c>
      <c r="B54" s="93" t="s">
        <v>1061</v>
      </c>
      <c r="C54" s="1026">
        <v>989</v>
      </c>
      <c r="D54" s="1026">
        <v>16321</v>
      </c>
      <c r="E54" s="1026">
        <v>532024161</v>
      </c>
      <c r="F54" s="1026">
        <v>34384</v>
      </c>
      <c r="G54" s="1026">
        <v>50054</v>
      </c>
      <c r="H54" s="1026">
        <v>587301359</v>
      </c>
      <c r="I54" s="1026">
        <v>9283</v>
      </c>
      <c r="J54" s="1026">
        <v>16286</v>
      </c>
      <c r="K54" s="1026">
        <v>103229280</v>
      </c>
      <c r="L54" s="1026">
        <v>44656</v>
      </c>
      <c r="M54" s="1026">
        <v>82661</v>
      </c>
      <c r="N54" s="1026">
        <v>1222554800</v>
      </c>
      <c r="O54" s="55">
        <v>50</v>
      </c>
    </row>
    <row r="55" spans="1:15" ht="23.1" customHeight="1">
      <c r="A55" s="60">
        <v>51</v>
      </c>
      <c r="B55" s="93" t="s">
        <v>1062</v>
      </c>
      <c r="C55" s="1026">
        <v>1809</v>
      </c>
      <c r="D55" s="1026">
        <v>30442</v>
      </c>
      <c r="E55" s="1026">
        <v>1058115100</v>
      </c>
      <c r="F55" s="1026">
        <v>69243</v>
      </c>
      <c r="G55" s="1026">
        <v>104619</v>
      </c>
      <c r="H55" s="1026">
        <v>1149733212</v>
      </c>
      <c r="I55" s="1026">
        <v>17814</v>
      </c>
      <c r="J55" s="1026">
        <v>31819</v>
      </c>
      <c r="K55" s="1026">
        <v>186953940</v>
      </c>
      <c r="L55" s="1026">
        <v>88866</v>
      </c>
      <c r="M55" s="1026">
        <v>166880</v>
      </c>
      <c r="N55" s="1026">
        <v>2394802252</v>
      </c>
      <c r="O55" s="55">
        <v>51</v>
      </c>
    </row>
    <row r="56" spans="1:15" ht="23.1" customHeight="1">
      <c r="A56" s="60">
        <v>52</v>
      </c>
      <c r="B56" s="93" t="s">
        <v>1063</v>
      </c>
      <c r="C56" s="1026">
        <v>793</v>
      </c>
      <c r="D56" s="1026">
        <v>14664</v>
      </c>
      <c r="E56" s="1026">
        <v>465343300</v>
      </c>
      <c r="F56" s="1026">
        <v>28418</v>
      </c>
      <c r="G56" s="1026">
        <v>42649</v>
      </c>
      <c r="H56" s="1026">
        <v>459921670</v>
      </c>
      <c r="I56" s="1026">
        <v>7848</v>
      </c>
      <c r="J56" s="1026">
        <v>13497</v>
      </c>
      <c r="K56" s="1026">
        <v>91001860</v>
      </c>
      <c r="L56" s="1026">
        <v>37059</v>
      </c>
      <c r="M56" s="1026">
        <v>70810</v>
      </c>
      <c r="N56" s="1026">
        <v>1016266830</v>
      </c>
      <c r="O56" s="55">
        <v>52</v>
      </c>
    </row>
    <row r="57" spans="1:15" ht="23.1" customHeight="1" thickBot="1">
      <c r="A57" s="649">
        <v>54</v>
      </c>
      <c r="B57" s="650" t="s">
        <v>1064</v>
      </c>
      <c r="C57" s="1268">
        <v>1263</v>
      </c>
      <c r="D57" s="1268">
        <v>20619</v>
      </c>
      <c r="E57" s="1268">
        <v>737708294</v>
      </c>
      <c r="F57" s="1268">
        <v>45183</v>
      </c>
      <c r="G57" s="1268">
        <v>71515</v>
      </c>
      <c r="H57" s="1268">
        <v>725872884</v>
      </c>
      <c r="I57" s="1268">
        <v>11308</v>
      </c>
      <c r="J57" s="1268">
        <v>20856</v>
      </c>
      <c r="K57" s="1268">
        <v>131750090</v>
      </c>
      <c r="L57" s="1268">
        <v>57754</v>
      </c>
      <c r="M57" s="1268">
        <v>112990</v>
      </c>
      <c r="N57" s="1268">
        <v>1595331268</v>
      </c>
      <c r="O57" s="651">
        <v>54</v>
      </c>
    </row>
    <row r="58" spans="1:15" ht="23.1" customHeight="1">
      <c r="A58" s="60">
        <v>55</v>
      </c>
      <c r="B58" s="93" t="s">
        <v>1065</v>
      </c>
      <c r="C58" s="1026">
        <v>1067</v>
      </c>
      <c r="D58" s="1026">
        <v>18899</v>
      </c>
      <c r="E58" s="1026">
        <v>577680495</v>
      </c>
      <c r="F58" s="1026">
        <v>40604</v>
      </c>
      <c r="G58" s="1026">
        <v>64841</v>
      </c>
      <c r="H58" s="1026">
        <v>698559124</v>
      </c>
      <c r="I58" s="1026">
        <v>10439</v>
      </c>
      <c r="J58" s="1026">
        <v>20275</v>
      </c>
      <c r="K58" s="1026">
        <v>126311730</v>
      </c>
      <c r="L58" s="1026">
        <v>52110</v>
      </c>
      <c r="M58" s="1026">
        <v>104015</v>
      </c>
      <c r="N58" s="1026">
        <v>1402551349</v>
      </c>
      <c r="O58" s="55">
        <v>55</v>
      </c>
    </row>
    <row r="59" spans="1:15" ht="23.1" customHeight="1">
      <c r="A59" s="60">
        <v>56</v>
      </c>
      <c r="B59" s="93" t="s">
        <v>1066</v>
      </c>
      <c r="C59" s="1026">
        <v>893</v>
      </c>
      <c r="D59" s="1026">
        <v>15034</v>
      </c>
      <c r="E59" s="1026">
        <v>522613828</v>
      </c>
      <c r="F59" s="1026">
        <v>38447</v>
      </c>
      <c r="G59" s="1026">
        <v>56044</v>
      </c>
      <c r="H59" s="1026">
        <v>551724648</v>
      </c>
      <c r="I59" s="1026">
        <v>10835</v>
      </c>
      <c r="J59" s="1026">
        <v>18317</v>
      </c>
      <c r="K59" s="1026">
        <v>112595930</v>
      </c>
      <c r="L59" s="1026">
        <v>50175</v>
      </c>
      <c r="M59" s="1026">
        <v>89395</v>
      </c>
      <c r="N59" s="1026">
        <v>1186934406</v>
      </c>
      <c r="O59" s="55">
        <v>56</v>
      </c>
    </row>
    <row r="60" spans="1:15" ht="23.1" customHeight="1">
      <c r="A60" s="60">
        <v>57</v>
      </c>
      <c r="B60" s="93" t="s">
        <v>1067</v>
      </c>
      <c r="C60" s="1026">
        <v>391</v>
      </c>
      <c r="D60" s="1026">
        <v>5931</v>
      </c>
      <c r="E60" s="1026">
        <v>184335260</v>
      </c>
      <c r="F60" s="1026">
        <v>18946</v>
      </c>
      <c r="G60" s="1026">
        <v>27036</v>
      </c>
      <c r="H60" s="1026">
        <v>270070060</v>
      </c>
      <c r="I60" s="1026">
        <v>4630</v>
      </c>
      <c r="J60" s="1026">
        <v>7646</v>
      </c>
      <c r="K60" s="1026">
        <v>56814750</v>
      </c>
      <c r="L60" s="1026">
        <v>23967</v>
      </c>
      <c r="M60" s="1026">
        <v>40613</v>
      </c>
      <c r="N60" s="1026">
        <v>511220070</v>
      </c>
      <c r="O60" s="55">
        <v>57</v>
      </c>
    </row>
    <row r="61" spans="1:15" s="99" customFormat="1" ht="23.1" customHeight="1">
      <c r="A61" s="62">
        <v>58</v>
      </c>
      <c r="B61" s="61" t="s">
        <v>1068</v>
      </c>
      <c r="C61" s="910">
        <v>571</v>
      </c>
      <c r="D61" s="910">
        <v>9089</v>
      </c>
      <c r="E61" s="910">
        <v>317186210</v>
      </c>
      <c r="F61" s="910">
        <v>22806</v>
      </c>
      <c r="G61" s="910">
        <v>33571</v>
      </c>
      <c r="H61" s="910">
        <v>367115030</v>
      </c>
      <c r="I61" s="910">
        <v>6035</v>
      </c>
      <c r="J61" s="910">
        <v>10992</v>
      </c>
      <c r="K61" s="910">
        <v>69000960</v>
      </c>
      <c r="L61" s="910">
        <v>29412</v>
      </c>
      <c r="M61" s="910">
        <v>53652</v>
      </c>
      <c r="N61" s="910">
        <v>753302200</v>
      </c>
      <c r="O61" s="63">
        <v>58</v>
      </c>
    </row>
    <row r="62" spans="1:15" s="99" customFormat="1" ht="23.1" customHeight="1">
      <c r="A62" s="62">
        <v>59</v>
      </c>
      <c r="B62" s="61" t="s">
        <v>1069</v>
      </c>
      <c r="C62" s="1265">
        <v>408</v>
      </c>
      <c r="D62" s="1265">
        <v>5741</v>
      </c>
      <c r="E62" s="1265">
        <v>223234539</v>
      </c>
      <c r="F62" s="1265">
        <v>15973</v>
      </c>
      <c r="G62" s="1265">
        <v>23865</v>
      </c>
      <c r="H62" s="1265">
        <v>266643500</v>
      </c>
      <c r="I62" s="1265">
        <v>4608</v>
      </c>
      <c r="J62" s="1265">
        <v>7972</v>
      </c>
      <c r="K62" s="1265">
        <v>47496740</v>
      </c>
      <c r="L62" s="1265">
        <v>20989</v>
      </c>
      <c r="M62" s="1265">
        <v>37578</v>
      </c>
      <c r="N62" s="1265">
        <v>537374779</v>
      </c>
      <c r="O62" s="63">
        <v>59</v>
      </c>
    </row>
    <row r="63" spans="1:15" s="99" customFormat="1" ht="23.1" customHeight="1">
      <c r="A63" s="66">
        <v>61</v>
      </c>
      <c r="B63" s="58" t="s">
        <v>1070</v>
      </c>
      <c r="C63" s="1266">
        <v>737</v>
      </c>
      <c r="D63" s="1266">
        <v>11722</v>
      </c>
      <c r="E63" s="1266">
        <v>399273140</v>
      </c>
      <c r="F63" s="1266">
        <v>26940</v>
      </c>
      <c r="G63" s="1266">
        <v>39076</v>
      </c>
      <c r="H63" s="1266">
        <v>400886250</v>
      </c>
      <c r="I63" s="1266">
        <v>7349</v>
      </c>
      <c r="J63" s="1266">
        <v>12223</v>
      </c>
      <c r="K63" s="1266">
        <v>76813180</v>
      </c>
      <c r="L63" s="1266">
        <v>35026</v>
      </c>
      <c r="M63" s="1266">
        <v>63021</v>
      </c>
      <c r="N63" s="1266">
        <v>876972570</v>
      </c>
      <c r="O63" s="67">
        <v>61</v>
      </c>
    </row>
    <row r="64" spans="1:15" s="99" customFormat="1" ht="23.1" customHeight="1">
      <c r="A64" s="62">
        <v>65</v>
      </c>
      <c r="B64" s="61" t="s">
        <v>1071</v>
      </c>
      <c r="C64" s="910">
        <v>272</v>
      </c>
      <c r="D64" s="910">
        <v>5044</v>
      </c>
      <c r="E64" s="910">
        <v>153668170</v>
      </c>
      <c r="F64" s="910">
        <v>7272</v>
      </c>
      <c r="G64" s="910">
        <v>10723</v>
      </c>
      <c r="H64" s="910">
        <v>117399747</v>
      </c>
      <c r="I64" s="910">
        <v>2334</v>
      </c>
      <c r="J64" s="910">
        <v>4469</v>
      </c>
      <c r="K64" s="910">
        <v>25455340</v>
      </c>
      <c r="L64" s="910">
        <v>9878</v>
      </c>
      <c r="M64" s="910">
        <v>20236</v>
      </c>
      <c r="N64" s="910">
        <v>296523257</v>
      </c>
      <c r="O64" s="63">
        <v>65</v>
      </c>
    </row>
    <row r="65" spans="1:15" s="99" customFormat="1" ht="23.1" customHeight="1">
      <c r="A65" s="62">
        <v>66</v>
      </c>
      <c r="B65" s="61" t="s">
        <v>1072</v>
      </c>
      <c r="C65" s="910">
        <v>714</v>
      </c>
      <c r="D65" s="910">
        <v>11840</v>
      </c>
      <c r="E65" s="910">
        <v>427861950</v>
      </c>
      <c r="F65" s="910">
        <v>24672</v>
      </c>
      <c r="G65" s="910">
        <v>38812</v>
      </c>
      <c r="H65" s="910">
        <v>402795820</v>
      </c>
      <c r="I65" s="910">
        <v>6353</v>
      </c>
      <c r="J65" s="910">
        <v>10905</v>
      </c>
      <c r="K65" s="910">
        <v>65182370</v>
      </c>
      <c r="L65" s="910">
        <v>31739</v>
      </c>
      <c r="M65" s="910">
        <v>61557</v>
      </c>
      <c r="N65" s="910">
        <v>895840140</v>
      </c>
      <c r="O65" s="63">
        <v>66</v>
      </c>
    </row>
    <row r="66" spans="1:15" s="99" customFormat="1" ht="23.1" customHeight="1">
      <c r="A66" s="62">
        <v>68</v>
      </c>
      <c r="B66" s="61" t="s">
        <v>1073</v>
      </c>
      <c r="C66" s="910">
        <v>773</v>
      </c>
      <c r="D66" s="910">
        <v>11834</v>
      </c>
      <c r="E66" s="910">
        <v>411239300</v>
      </c>
      <c r="F66" s="910">
        <v>28956</v>
      </c>
      <c r="G66" s="910">
        <v>42074</v>
      </c>
      <c r="H66" s="910">
        <v>495883100</v>
      </c>
      <c r="I66" s="910">
        <v>6850</v>
      </c>
      <c r="J66" s="910">
        <v>12018</v>
      </c>
      <c r="K66" s="910">
        <v>78801150</v>
      </c>
      <c r="L66" s="910">
        <v>36579</v>
      </c>
      <c r="M66" s="910">
        <v>65926</v>
      </c>
      <c r="N66" s="910">
        <v>985923550</v>
      </c>
      <c r="O66" s="63">
        <v>68</v>
      </c>
    </row>
    <row r="67" spans="1:15" s="99" customFormat="1" ht="23.1" customHeight="1">
      <c r="A67" s="62">
        <v>70</v>
      </c>
      <c r="B67" s="61" t="s">
        <v>1074</v>
      </c>
      <c r="C67" s="1265">
        <v>1523</v>
      </c>
      <c r="D67" s="1265">
        <v>24814</v>
      </c>
      <c r="E67" s="1265">
        <v>852138022</v>
      </c>
      <c r="F67" s="1265">
        <v>63565</v>
      </c>
      <c r="G67" s="1265">
        <v>99552</v>
      </c>
      <c r="H67" s="1265">
        <v>976972862</v>
      </c>
      <c r="I67" s="1265">
        <v>14528</v>
      </c>
      <c r="J67" s="1265">
        <v>26621</v>
      </c>
      <c r="K67" s="1265">
        <v>168070614</v>
      </c>
      <c r="L67" s="1265">
        <v>79616</v>
      </c>
      <c r="M67" s="1265">
        <v>150987</v>
      </c>
      <c r="N67" s="1265">
        <v>1997181498</v>
      </c>
      <c r="O67" s="63">
        <v>70</v>
      </c>
    </row>
    <row r="68" spans="1:15" s="99" customFormat="1" ht="23.1" customHeight="1">
      <c r="A68" s="68">
        <v>78</v>
      </c>
      <c r="B68" s="58" t="s">
        <v>1075</v>
      </c>
      <c r="C68" s="1266">
        <v>2048</v>
      </c>
      <c r="D68" s="1266">
        <v>33611</v>
      </c>
      <c r="E68" s="1266">
        <v>1138014629</v>
      </c>
      <c r="F68" s="1266">
        <v>74758</v>
      </c>
      <c r="G68" s="1266">
        <v>110386</v>
      </c>
      <c r="H68" s="1266">
        <v>1158732013</v>
      </c>
      <c r="I68" s="1266">
        <v>18406</v>
      </c>
      <c r="J68" s="1266">
        <v>34076</v>
      </c>
      <c r="K68" s="1266">
        <v>211918780</v>
      </c>
      <c r="L68" s="1266">
        <v>95212</v>
      </c>
      <c r="M68" s="1266">
        <v>178073</v>
      </c>
      <c r="N68" s="1266">
        <v>2508665422</v>
      </c>
      <c r="O68" s="69">
        <v>78</v>
      </c>
    </row>
    <row r="69" spans="1:15" s="99" customFormat="1" ht="23.1" customHeight="1">
      <c r="A69" s="62">
        <v>84</v>
      </c>
      <c r="B69" s="61" t="s">
        <v>1076</v>
      </c>
      <c r="C69" s="910">
        <v>1720</v>
      </c>
      <c r="D69" s="910">
        <v>25016</v>
      </c>
      <c r="E69" s="910">
        <v>1049748061</v>
      </c>
      <c r="F69" s="910">
        <v>71122</v>
      </c>
      <c r="G69" s="910">
        <v>109582</v>
      </c>
      <c r="H69" s="910">
        <v>1159704375</v>
      </c>
      <c r="I69" s="910">
        <v>17048</v>
      </c>
      <c r="J69" s="910">
        <v>29624</v>
      </c>
      <c r="K69" s="910">
        <v>204703110</v>
      </c>
      <c r="L69" s="910">
        <v>89890</v>
      </c>
      <c r="M69" s="910">
        <v>164222</v>
      </c>
      <c r="N69" s="910">
        <v>2414155546</v>
      </c>
      <c r="O69" s="63">
        <v>84</v>
      </c>
    </row>
    <row r="70" spans="1:15" s="99" customFormat="1" ht="23.1" customHeight="1">
      <c r="A70" s="62">
        <v>85</v>
      </c>
      <c r="B70" s="61" t="s">
        <v>1077</v>
      </c>
      <c r="C70" s="910">
        <v>2237</v>
      </c>
      <c r="D70" s="910">
        <v>32747</v>
      </c>
      <c r="E70" s="910">
        <v>1340035671</v>
      </c>
      <c r="F70" s="910">
        <v>86989</v>
      </c>
      <c r="G70" s="910">
        <v>131959</v>
      </c>
      <c r="H70" s="910">
        <v>1352098155</v>
      </c>
      <c r="I70" s="910">
        <v>22819</v>
      </c>
      <c r="J70" s="910">
        <v>40392</v>
      </c>
      <c r="K70" s="910">
        <v>275136610</v>
      </c>
      <c r="L70" s="910">
        <v>112045</v>
      </c>
      <c r="M70" s="910">
        <v>205098</v>
      </c>
      <c r="N70" s="910">
        <v>2967270436</v>
      </c>
      <c r="O70" s="63">
        <v>85</v>
      </c>
    </row>
    <row r="71" spans="1:15" s="99" customFormat="1" ht="23.1" customHeight="1">
      <c r="A71" s="62">
        <v>89</v>
      </c>
      <c r="B71" s="61" t="s">
        <v>1078</v>
      </c>
      <c r="C71" s="910">
        <v>3149</v>
      </c>
      <c r="D71" s="910">
        <v>47534</v>
      </c>
      <c r="E71" s="910">
        <v>1636074712</v>
      </c>
      <c r="F71" s="910">
        <v>118125</v>
      </c>
      <c r="G71" s="910">
        <v>188634</v>
      </c>
      <c r="H71" s="910">
        <v>2016740360</v>
      </c>
      <c r="I71" s="910">
        <v>27989</v>
      </c>
      <c r="J71" s="910">
        <v>51785</v>
      </c>
      <c r="K71" s="910">
        <v>348629140</v>
      </c>
      <c r="L71" s="910">
        <v>149263</v>
      </c>
      <c r="M71" s="910">
        <v>287953</v>
      </c>
      <c r="N71" s="910">
        <v>4001444212</v>
      </c>
      <c r="O71" s="63">
        <v>89</v>
      </c>
    </row>
    <row r="72" spans="1:15" s="99" customFormat="1" ht="23.1" customHeight="1">
      <c r="A72" s="62">
        <v>90</v>
      </c>
      <c r="B72" s="61" t="s">
        <v>1079</v>
      </c>
      <c r="C72" s="1265">
        <v>2746</v>
      </c>
      <c r="D72" s="1265">
        <v>40221</v>
      </c>
      <c r="E72" s="1265">
        <v>1698581022</v>
      </c>
      <c r="F72" s="1265">
        <v>93932</v>
      </c>
      <c r="G72" s="1265">
        <v>142227</v>
      </c>
      <c r="H72" s="1265">
        <v>1598098610</v>
      </c>
      <c r="I72" s="1265">
        <v>20219</v>
      </c>
      <c r="J72" s="1265">
        <v>36482</v>
      </c>
      <c r="K72" s="1265">
        <v>239995400</v>
      </c>
      <c r="L72" s="1265">
        <v>116897</v>
      </c>
      <c r="M72" s="1265">
        <v>218930</v>
      </c>
      <c r="N72" s="1265">
        <v>3536675032</v>
      </c>
      <c r="O72" s="63">
        <v>90</v>
      </c>
    </row>
    <row r="73" spans="1:15" s="99" customFormat="1" ht="23.1" customHeight="1">
      <c r="A73" s="66">
        <v>91</v>
      </c>
      <c r="B73" s="58" t="s">
        <v>1080</v>
      </c>
      <c r="C73" s="1266">
        <v>1500</v>
      </c>
      <c r="D73" s="1266">
        <v>21373</v>
      </c>
      <c r="E73" s="1266">
        <v>851011265</v>
      </c>
      <c r="F73" s="1266">
        <v>57861</v>
      </c>
      <c r="G73" s="1266">
        <v>86336</v>
      </c>
      <c r="H73" s="1266">
        <v>915638065</v>
      </c>
      <c r="I73" s="1266">
        <v>16577</v>
      </c>
      <c r="J73" s="1266">
        <v>29244</v>
      </c>
      <c r="K73" s="1266">
        <v>192992020</v>
      </c>
      <c r="L73" s="1266">
        <v>75938</v>
      </c>
      <c r="M73" s="1266">
        <v>136953</v>
      </c>
      <c r="N73" s="1266">
        <v>1959641350</v>
      </c>
      <c r="O73" s="67">
        <v>91</v>
      </c>
    </row>
    <row r="74" spans="1:15" s="99" customFormat="1" ht="23.1" customHeight="1">
      <c r="A74" s="62">
        <v>92</v>
      </c>
      <c r="B74" s="61" t="s">
        <v>1081</v>
      </c>
      <c r="C74" s="910">
        <v>3464</v>
      </c>
      <c r="D74" s="910">
        <v>51799</v>
      </c>
      <c r="E74" s="910">
        <v>2062437391</v>
      </c>
      <c r="F74" s="910">
        <v>123444</v>
      </c>
      <c r="G74" s="910">
        <v>183790</v>
      </c>
      <c r="H74" s="910">
        <v>1861150181</v>
      </c>
      <c r="I74" s="910">
        <v>31760</v>
      </c>
      <c r="J74" s="910">
        <v>56707</v>
      </c>
      <c r="K74" s="910">
        <v>363397430</v>
      </c>
      <c r="L74" s="910">
        <v>158668</v>
      </c>
      <c r="M74" s="910">
        <v>292296</v>
      </c>
      <c r="N74" s="910">
        <v>4286985002</v>
      </c>
      <c r="O74" s="63">
        <v>92</v>
      </c>
    </row>
    <row r="75" spans="1:15" s="99" customFormat="1" ht="23.1" customHeight="1">
      <c r="A75" s="62">
        <v>94</v>
      </c>
      <c r="B75" s="61" t="s">
        <v>1082</v>
      </c>
      <c r="C75" s="910">
        <v>43117</v>
      </c>
      <c r="D75" s="910">
        <v>615276</v>
      </c>
      <c r="E75" s="910">
        <v>25864585879</v>
      </c>
      <c r="F75" s="910">
        <v>2056815</v>
      </c>
      <c r="G75" s="910">
        <v>3206804</v>
      </c>
      <c r="H75" s="910">
        <v>31285005233</v>
      </c>
      <c r="I75" s="910">
        <v>512535</v>
      </c>
      <c r="J75" s="910">
        <v>896690</v>
      </c>
      <c r="K75" s="910">
        <v>6149456957</v>
      </c>
      <c r="L75" s="910">
        <v>2612467</v>
      </c>
      <c r="M75" s="910">
        <v>4718770</v>
      </c>
      <c r="N75" s="910">
        <v>63299048069</v>
      </c>
      <c r="O75" s="63">
        <v>94</v>
      </c>
    </row>
    <row r="76" spans="1:15" s="99" customFormat="1" ht="23.1" customHeight="1">
      <c r="A76" s="62">
        <v>301</v>
      </c>
      <c r="B76" s="61" t="s">
        <v>1083</v>
      </c>
      <c r="C76" s="910">
        <v>1113</v>
      </c>
      <c r="D76" s="910">
        <v>10690</v>
      </c>
      <c r="E76" s="910">
        <v>609827940</v>
      </c>
      <c r="F76" s="910">
        <v>70557</v>
      </c>
      <c r="G76" s="910">
        <v>96640</v>
      </c>
      <c r="H76" s="910">
        <v>863012490</v>
      </c>
      <c r="I76" s="910">
        <v>25868</v>
      </c>
      <c r="J76" s="910">
        <v>40362</v>
      </c>
      <c r="K76" s="910">
        <v>264661280</v>
      </c>
      <c r="L76" s="910">
        <v>97538</v>
      </c>
      <c r="M76" s="910">
        <v>147692</v>
      </c>
      <c r="N76" s="910">
        <v>1737501710</v>
      </c>
      <c r="O76" s="63">
        <v>301</v>
      </c>
    </row>
    <row r="77" spans="1:15" s="99" customFormat="1" ht="23.1" customHeight="1">
      <c r="A77" s="62">
        <v>302</v>
      </c>
      <c r="B77" s="61" t="s">
        <v>1084</v>
      </c>
      <c r="C77" s="1265">
        <v>982</v>
      </c>
      <c r="D77" s="1265">
        <v>9738</v>
      </c>
      <c r="E77" s="1265">
        <v>548308790</v>
      </c>
      <c r="F77" s="1265">
        <v>72133</v>
      </c>
      <c r="G77" s="1265">
        <v>96995</v>
      </c>
      <c r="H77" s="1265">
        <v>865451690</v>
      </c>
      <c r="I77" s="1265">
        <v>13447</v>
      </c>
      <c r="J77" s="1265">
        <v>19437</v>
      </c>
      <c r="K77" s="1265">
        <v>146025920</v>
      </c>
      <c r="L77" s="1265">
        <v>86562</v>
      </c>
      <c r="M77" s="1265">
        <v>126170</v>
      </c>
      <c r="N77" s="1265">
        <v>1559786400</v>
      </c>
      <c r="O77" s="63">
        <v>302</v>
      </c>
    </row>
    <row r="78" spans="1:15" s="99" customFormat="1" ht="23.1" customHeight="1">
      <c r="A78" s="66">
        <v>303</v>
      </c>
      <c r="B78" s="58" t="s">
        <v>1085</v>
      </c>
      <c r="C78" s="1266">
        <v>165</v>
      </c>
      <c r="D78" s="1266">
        <v>1445</v>
      </c>
      <c r="E78" s="1266">
        <v>99459400</v>
      </c>
      <c r="F78" s="1266">
        <v>18190</v>
      </c>
      <c r="G78" s="1266">
        <v>25875</v>
      </c>
      <c r="H78" s="1266">
        <v>192869020</v>
      </c>
      <c r="I78" s="1266">
        <v>5170</v>
      </c>
      <c r="J78" s="1266">
        <v>8168</v>
      </c>
      <c r="K78" s="1266">
        <v>51730170</v>
      </c>
      <c r="L78" s="1266">
        <v>23525</v>
      </c>
      <c r="M78" s="1266">
        <v>35488</v>
      </c>
      <c r="N78" s="1266">
        <v>344058590</v>
      </c>
      <c r="O78" s="67">
        <v>303</v>
      </c>
    </row>
    <row r="79" spans="1:15" s="99" customFormat="1" ht="23.1" customHeight="1">
      <c r="A79" s="62">
        <v>304</v>
      </c>
      <c r="B79" s="61" t="s">
        <v>1086</v>
      </c>
      <c r="C79" s="910">
        <v>1867</v>
      </c>
      <c r="D79" s="910">
        <v>17481</v>
      </c>
      <c r="E79" s="910">
        <v>1000644353</v>
      </c>
      <c r="F79" s="910">
        <v>140465</v>
      </c>
      <c r="G79" s="910">
        <v>192165</v>
      </c>
      <c r="H79" s="910">
        <v>1749927783</v>
      </c>
      <c r="I79" s="910">
        <v>40398</v>
      </c>
      <c r="J79" s="910">
        <v>64799</v>
      </c>
      <c r="K79" s="910">
        <v>416946650</v>
      </c>
      <c r="L79" s="910">
        <v>182730</v>
      </c>
      <c r="M79" s="910">
        <v>274445</v>
      </c>
      <c r="N79" s="910">
        <v>3167518786</v>
      </c>
      <c r="O79" s="63">
        <v>304</v>
      </c>
    </row>
    <row r="80" spans="1:15" s="99" customFormat="1" ht="23.1" customHeight="1">
      <c r="A80" s="62">
        <v>305</v>
      </c>
      <c r="B80" s="61" t="s">
        <v>1087</v>
      </c>
      <c r="C80" s="910">
        <v>2428</v>
      </c>
      <c r="D80" s="910">
        <v>25331</v>
      </c>
      <c r="E80" s="910">
        <v>1435040474</v>
      </c>
      <c r="F80" s="910">
        <v>170500</v>
      </c>
      <c r="G80" s="910">
        <v>240239</v>
      </c>
      <c r="H80" s="910">
        <v>2038122833</v>
      </c>
      <c r="I80" s="910">
        <v>48880</v>
      </c>
      <c r="J80" s="910">
        <v>83334</v>
      </c>
      <c r="K80" s="910">
        <v>558219460</v>
      </c>
      <c r="L80" s="910">
        <v>221808</v>
      </c>
      <c r="M80" s="910">
        <v>348904</v>
      </c>
      <c r="N80" s="910">
        <v>4031382767</v>
      </c>
      <c r="O80" s="63">
        <v>305</v>
      </c>
    </row>
    <row r="81" spans="1:15" s="99" customFormat="1" ht="23.1" customHeight="1">
      <c r="A81" s="62">
        <v>306</v>
      </c>
      <c r="B81" s="61" t="s">
        <v>1088</v>
      </c>
      <c r="C81" s="910">
        <v>10272</v>
      </c>
      <c r="D81" s="910">
        <v>98878</v>
      </c>
      <c r="E81" s="910">
        <v>5651446084</v>
      </c>
      <c r="F81" s="910">
        <v>561096</v>
      </c>
      <c r="G81" s="910">
        <v>792846</v>
      </c>
      <c r="H81" s="910">
        <v>6854392222</v>
      </c>
      <c r="I81" s="910">
        <v>158364</v>
      </c>
      <c r="J81" s="910">
        <v>270977</v>
      </c>
      <c r="K81" s="910">
        <v>1855892600</v>
      </c>
      <c r="L81" s="910">
        <v>729732</v>
      </c>
      <c r="M81" s="910">
        <v>1162701</v>
      </c>
      <c r="N81" s="910">
        <v>14361730906</v>
      </c>
      <c r="O81" s="63">
        <v>306</v>
      </c>
    </row>
    <row r="82" spans="1:15" s="99" customFormat="1" ht="23.1" customHeight="1">
      <c r="A82" s="62"/>
      <c r="B82" s="72"/>
      <c r="C82" s="1265"/>
      <c r="D82" s="1265"/>
      <c r="E82" s="1265"/>
      <c r="F82" s="1265"/>
      <c r="G82" s="1265"/>
      <c r="H82" s="1265"/>
      <c r="I82" s="1265"/>
      <c r="J82" s="1265"/>
      <c r="K82" s="1265"/>
      <c r="L82" s="1265"/>
      <c r="M82" s="1265"/>
      <c r="N82" s="1265"/>
      <c r="O82" s="63"/>
    </row>
    <row r="83" spans="1:15" s="99" customFormat="1" ht="23.1" customHeight="1">
      <c r="A83" s="66"/>
      <c r="B83" s="61"/>
      <c r="C83" s="1266"/>
      <c r="D83" s="1266"/>
      <c r="E83" s="1266"/>
      <c r="F83" s="1266"/>
      <c r="G83" s="1266"/>
      <c r="H83" s="1266"/>
      <c r="I83" s="1266"/>
      <c r="J83" s="1266"/>
      <c r="K83" s="1266"/>
      <c r="L83" s="1266"/>
      <c r="M83" s="1266"/>
      <c r="N83" s="1266"/>
      <c r="O83" s="67"/>
    </row>
    <row r="84" spans="1:15" s="99" customFormat="1" ht="23.1" customHeight="1">
      <c r="A84" s="62"/>
      <c r="B84" s="61"/>
      <c r="C84" s="910"/>
      <c r="D84" s="910"/>
      <c r="E84" s="910"/>
      <c r="F84" s="910"/>
      <c r="G84" s="910"/>
      <c r="H84" s="910"/>
      <c r="I84" s="910"/>
      <c r="J84" s="910"/>
      <c r="K84" s="910"/>
      <c r="L84" s="910"/>
      <c r="M84" s="910"/>
      <c r="N84" s="910"/>
      <c r="O84" s="63"/>
    </row>
    <row r="85" spans="1:15" s="99" customFormat="1" ht="23.1" customHeight="1">
      <c r="A85" s="62"/>
      <c r="B85" s="61"/>
      <c r="C85" s="910"/>
      <c r="D85" s="910"/>
      <c r="E85" s="910"/>
      <c r="F85" s="910"/>
      <c r="G85" s="910"/>
      <c r="H85" s="910"/>
      <c r="I85" s="910"/>
      <c r="J85" s="910"/>
      <c r="K85" s="910"/>
      <c r="L85" s="910"/>
      <c r="M85" s="910"/>
      <c r="N85" s="910"/>
      <c r="O85" s="63"/>
    </row>
    <row r="86" spans="1:15" s="99" customFormat="1" ht="23.1" customHeight="1">
      <c r="A86" s="62"/>
      <c r="B86" s="61"/>
      <c r="C86" s="910"/>
      <c r="D86" s="910"/>
      <c r="E86" s="910"/>
      <c r="F86" s="910"/>
      <c r="G86" s="910"/>
      <c r="H86" s="910"/>
      <c r="I86" s="910"/>
      <c r="J86" s="910"/>
      <c r="K86" s="910"/>
      <c r="L86" s="910"/>
      <c r="M86" s="910"/>
      <c r="N86" s="910"/>
      <c r="O86" s="63"/>
    </row>
    <row r="87" spans="1:15" s="99" customFormat="1" ht="23.1" customHeight="1">
      <c r="A87" s="71"/>
      <c r="B87" s="72"/>
      <c r="C87" s="1265"/>
      <c r="D87" s="1265"/>
      <c r="E87" s="1265"/>
      <c r="F87" s="1265"/>
      <c r="G87" s="1265"/>
      <c r="H87" s="1265"/>
      <c r="I87" s="1265"/>
      <c r="J87" s="1265"/>
      <c r="K87" s="1265"/>
      <c r="L87" s="1265"/>
      <c r="M87" s="1265"/>
      <c r="N87" s="1265"/>
      <c r="O87" s="73"/>
    </row>
    <row r="88" spans="1:15" s="99" customFormat="1" ht="23.1" customHeight="1">
      <c r="A88" s="66"/>
      <c r="B88" s="61"/>
      <c r="C88" s="1266"/>
      <c r="D88" s="1266"/>
      <c r="E88" s="1266"/>
      <c r="F88" s="1266"/>
      <c r="G88" s="1266"/>
      <c r="H88" s="1266"/>
      <c r="I88" s="1266"/>
      <c r="J88" s="1266"/>
      <c r="K88" s="1266"/>
      <c r="L88" s="1266"/>
      <c r="M88" s="1266"/>
      <c r="N88" s="1266"/>
      <c r="O88" s="67"/>
    </row>
    <row r="89" spans="1:15" s="99" customFormat="1" ht="23.1" customHeight="1">
      <c r="A89" s="62"/>
      <c r="B89" s="61"/>
      <c r="C89" s="910"/>
      <c r="D89" s="910"/>
      <c r="E89" s="910"/>
      <c r="F89" s="910"/>
      <c r="G89" s="910"/>
      <c r="H89" s="910"/>
      <c r="I89" s="910"/>
      <c r="J89" s="910"/>
      <c r="K89" s="910"/>
      <c r="L89" s="910"/>
      <c r="M89" s="910"/>
      <c r="N89" s="910"/>
      <c r="O89" s="63"/>
    </row>
    <row r="90" spans="1:15" s="99" customFormat="1" ht="23.1" customHeight="1">
      <c r="A90" s="62"/>
      <c r="B90" s="61"/>
      <c r="C90" s="910"/>
      <c r="D90" s="910"/>
      <c r="E90" s="910"/>
      <c r="F90" s="910"/>
      <c r="G90" s="910"/>
      <c r="H90" s="910"/>
      <c r="I90" s="910"/>
      <c r="J90" s="910"/>
      <c r="K90" s="910"/>
      <c r="L90" s="910"/>
      <c r="M90" s="910"/>
      <c r="N90" s="910"/>
      <c r="O90" s="63"/>
    </row>
    <row r="91" spans="1:15" s="99" customFormat="1" ht="23.1" customHeight="1">
      <c r="A91" s="62"/>
      <c r="B91" s="61"/>
      <c r="C91" s="910"/>
      <c r="D91" s="910"/>
      <c r="E91" s="910"/>
      <c r="F91" s="910"/>
      <c r="G91" s="910"/>
      <c r="H91" s="910"/>
      <c r="I91" s="910"/>
      <c r="J91" s="910"/>
      <c r="K91" s="910"/>
      <c r="L91" s="910"/>
      <c r="M91" s="910"/>
      <c r="N91" s="910"/>
      <c r="O91" s="63"/>
    </row>
    <row r="92" spans="1:15" s="99" customFormat="1" ht="23.1" customHeight="1">
      <c r="A92" s="71"/>
      <c r="B92" s="72"/>
      <c r="C92" s="1265"/>
      <c r="D92" s="1265"/>
      <c r="E92" s="1265"/>
      <c r="F92" s="1265"/>
      <c r="G92" s="1265"/>
      <c r="H92" s="1265"/>
      <c r="I92" s="1265"/>
      <c r="J92" s="1265"/>
      <c r="K92" s="1265"/>
      <c r="L92" s="1265"/>
      <c r="M92" s="1265"/>
      <c r="N92" s="1265"/>
      <c r="O92" s="73"/>
    </row>
    <row r="93" spans="1:15" s="99" customFormat="1" ht="23.1" customHeight="1">
      <c r="A93" s="66"/>
      <c r="B93" s="61"/>
      <c r="C93" s="1266"/>
      <c r="D93" s="1266"/>
      <c r="E93" s="1266"/>
      <c r="F93" s="1266"/>
      <c r="G93" s="1266"/>
      <c r="H93" s="1266"/>
      <c r="I93" s="1266"/>
      <c r="J93" s="1266"/>
      <c r="K93" s="1266"/>
      <c r="L93" s="1266"/>
      <c r="M93" s="1266"/>
      <c r="N93" s="1266"/>
      <c r="O93" s="67"/>
    </row>
    <row r="94" spans="1:15" s="99" customFormat="1" ht="23.1" customHeight="1">
      <c r="A94" s="62"/>
      <c r="B94" s="61"/>
      <c r="C94" s="910"/>
      <c r="D94" s="910"/>
      <c r="E94" s="910"/>
      <c r="F94" s="910"/>
      <c r="G94" s="910"/>
      <c r="H94" s="910"/>
      <c r="I94" s="910"/>
      <c r="J94" s="910"/>
      <c r="K94" s="910"/>
      <c r="L94" s="910"/>
      <c r="M94" s="910"/>
      <c r="N94" s="910"/>
      <c r="O94" s="63"/>
    </row>
    <row r="95" spans="1:15" s="99" customFormat="1" ht="23.1" customHeight="1">
      <c r="A95" s="62"/>
      <c r="B95" s="61"/>
      <c r="C95" s="910"/>
      <c r="D95" s="910"/>
      <c r="E95" s="910"/>
      <c r="F95" s="910"/>
      <c r="G95" s="910"/>
      <c r="H95" s="910"/>
      <c r="I95" s="910"/>
      <c r="J95" s="910"/>
      <c r="K95" s="910"/>
      <c r="L95" s="910"/>
      <c r="M95" s="910"/>
      <c r="N95" s="910"/>
      <c r="O95" s="63"/>
    </row>
    <row r="96" spans="1:15" s="99" customFormat="1" ht="23.1" customHeight="1">
      <c r="A96" s="62"/>
      <c r="B96" s="61"/>
      <c r="C96" s="910"/>
      <c r="D96" s="910"/>
      <c r="E96" s="910"/>
      <c r="F96" s="910"/>
      <c r="G96" s="910"/>
      <c r="H96" s="910"/>
      <c r="I96" s="910"/>
      <c r="J96" s="910"/>
      <c r="K96" s="910"/>
      <c r="L96" s="910"/>
      <c r="M96" s="910"/>
      <c r="N96" s="910"/>
      <c r="O96" s="63"/>
    </row>
    <row r="97" spans="1:15" s="99" customFormat="1" ht="23.1" customHeight="1">
      <c r="A97" s="71"/>
      <c r="B97" s="72"/>
      <c r="C97" s="1265"/>
      <c r="D97" s="1265"/>
      <c r="E97" s="1265"/>
      <c r="F97" s="1265"/>
      <c r="G97" s="1265"/>
      <c r="H97" s="1265"/>
      <c r="I97" s="1265"/>
      <c r="J97" s="1265"/>
      <c r="K97" s="1265"/>
      <c r="L97" s="1265"/>
      <c r="M97" s="1265"/>
      <c r="N97" s="1265"/>
      <c r="O97" s="73"/>
    </row>
    <row r="98" spans="1:15" s="99" customFormat="1" ht="23.1" customHeight="1">
      <c r="A98" s="66"/>
      <c r="B98" s="61"/>
      <c r="C98" s="1266"/>
      <c r="D98" s="1266"/>
      <c r="E98" s="1266"/>
      <c r="F98" s="1266"/>
      <c r="G98" s="1266"/>
      <c r="H98" s="1266"/>
      <c r="I98" s="1266"/>
      <c r="J98" s="1266"/>
      <c r="K98" s="1266"/>
      <c r="L98" s="1266"/>
      <c r="M98" s="1266"/>
      <c r="N98" s="1266"/>
      <c r="O98" s="67"/>
    </row>
    <row r="99" spans="1:15" s="99" customFormat="1" ht="23.1" customHeight="1">
      <c r="A99" s="62"/>
      <c r="B99" s="61"/>
      <c r="C99" s="910"/>
      <c r="D99" s="910"/>
      <c r="E99" s="910"/>
      <c r="F99" s="910"/>
      <c r="G99" s="910"/>
      <c r="H99" s="910"/>
      <c r="I99" s="910"/>
      <c r="J99" s="910"/>
      <c r="K99" s="910"/>
      <c r="L99" s="910"/>
      <c r="M99" s="910"/>
      <c r="N99" s="910"/>
      <c r="O99" s="63"/>
    </row>
    <row r="100" spans="1:15" s="99" customFormat="1" ht="23.1" customHeight="1">
      <c r="A100" s="62"/>
      <c r="B100" s="61"/>
      <c r="C100" s="910"/>
      <c r="D100" s="910"/>
      <c r="E100" s="910"/>
      <c r="F100" s="910"/>
      <c r="G100" s="910"/>
      <c r="H100" s="910"/>
      <c r="I100" s="910"/>
      <c r="J100" s="910"/>
      <c r="K100" s="910"/>
      <c r="L100" s="910"/>
      <c r="M100" s="910"/>
      <c r="N100" s="910"/>
      <c r="O100" s="63"/>
    </row>
    <row r="101" spans="1:15" s="99" customFormat="1" ht="23.1" customHeight="1">
      <c r="A101" s="62"/>
      <c r="B101" s="61"/>
      <c r="C101" s="910"/>
      <c r="D101" s="910"/>
      <c r="E101" s="910"/>
      <c r="F101" s="910"/>
      <c r="G101" s="910"/>
      <c r="H101" s="910"/>
      <c r="I101" s="910"/>
      <c r="J101" s="910"/>
      <c r="K101" s="910"/>
      <c r="L101" s="910"/>
      <c r="M101" s="910"/>
      <c r="N101" s="910"/>
      <c r="O101" s="63"/>
    </row>
    <row r="102" spans="1:15" s="99" customFormat="1" ht="23.1" customHeight="1">
      <c r="A102" s="71"/>
      <c r="B102" s="72"/>
      <c r="C102" s="1265"/>
      <c r="D102" s="1265"/>
      <c r="E102" s="1265"/>
      <c r="F102" s="1265"/>
      <c r="G102" s="1265"/>
      <c r="H102" s="1265"/>
      <c r="I102" s="1265"/>
      <c r="J102" s="1265"/>
      <c r="K102" s="1265"/>
      <c r="L102" s="1265"/>
      <c r="M102" s="1265"/>
      <c r="N102" s="1265"/>
      <c r="O102" s="73"/>
    </row>
    <row r="103" spans="1:15" s="111" customFormat="1" ht="23.1" customHeight="1">
      <c r="A103" s="74"/>
      <c r="B103" s="61"/>
      <c r="C103" s="1266"/>
      <c r="D103" s="1266"/>
      <c r="E103" s="1266"/>
      <c r="F103" s="1266"/>
      <c r="G103" s="1266"/>
      <c r="H103" s="1266"/>
      <c r="I103" s="1266"/>
      <c r="J103" s="1266"/>
      <c r="K103" s="1266"/>
      <c r="L103" s="1266"/>
      <c r="M103" s="1266"/>
      <c r="N103" s="1266"/>
      <c r="O103" s="75"/>
    </row>
    <row r="104" spans="1:15" s="111" customFormat="1" ht="23.1" customHeight="1">
      <c r="A104" s="62"/>
      <c r="B104" s="61"/>
      <c r="C104" s="910"/>
      <c r="D104" s="910"/>
      <c r="E104" s="910"/>
      <c r="F104" s="910"/>
      <c r="G104" s="910"/>
      <c r="H104" s="910"/>
      <c r="I104" s="910"/>
      <c r="J104" s="910"/>
      <c r="K104" s="910"/>
      <c r="L104" s="910"/>
      <c r="M104" s="910"/>
      <c r="N104" s="910"/>
      <c r="O104" s="63"/>
    </row>
    <row r="105" spans="1:15" s="111" customFormat="1" ht="23.1" customHeight="1">
      <c r="A105" s="62"/>
      <c r="B105" s="61"/>
      <c r="C105" s="910"/>
      <c r="D105" s="910"/>
      <c r="E105" s="910"/>
      <c r="F105" s="910"/>
      <c r="G105" s="910"/>
      <c r="H105" s="910"/>
      <c r="I105" s="910"/>
      <c r="J105" s="910"/>
      <c r="K105" s="910"/>
      <c r="L105" s="910"/>
      <c r="M105" s="910"/>
      <c r="N105" s="910"/>
      <c r="O105" s="63"/>
    </row>
    <row r="106" spans="1:15" s="111" customFormat="1" ht="23.1" customHeight="1">
      <c r="A106" s="62"/>
      <c r="B106" s="61"/>
      <c r="C106" s="910"/>
      <c r="D106" s="910"/>
      <c r="E106" s="910"/>
      <c r="F106" s="910"/>
      <c r="G106" s="910"/>
      <c r="H106" s="910"/>
      <c r="I106" s="910"/>
      <c r="J106" s="910"/>
      <c r="K106" s="910"/>
      <c r="L106" s="910"/>
      <c r="M106" s="910"/>
      <c r="N106" s="910"/>
      <c r="O106" s="63"/>
    </row>
    <row r="107" spans="1:15" s="111" customFormat="1" ht="23.1" customHeight="1" thickBot="1">
      <c r="A107" s="77"/>
      <c r="B107" s="78"/>
      <c r="C107" s="1269"/>
      <c r="D107" s="1270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79"/>
    </row>
  </sheetData>
  <phoneticPr fontId="2"/>
  <pageMargins left="0.86614173228346458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24"/>
  <dimension ref="A1:O107"/>
  <sheetViews>
    <sheetView showGridLines="0" view="pageBreakPreview" zoomScale="55" zoomScaleNormal="75" zoomScaleSheetLayoutView="55" workbookViewId="0">
      <pane xSplit="2" ySplit="12" topLeftCell="C76" activePane="bottomRight" state="frozen"/>
      <selection pane="topRight"/>
      <selection pane="bottomLeft"/>
      <selection pane="bottomRight"/>
    </sheetView>
  </sheetViews>
  <sheetFormatPr defaultRowHeight="27.6" customHeight="1"/>
  <cols>
    <col min="1" max="1" width="5.875" style="8" customWidth="1"/>
    <col min="2" max="2" width="21.125" style="6" customWidth="1"/>
    <col min="3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34" customWidth="1"/>
    <col min="16" max="16384" width="9" style="6"/>
  </cols>
  <sheetData>
    <row r="1" spans="1:15" ht="30.95" customHeight="1">
      <c r="A1" s="4" t="s">
        <v>248</v>
      </c>
      <c r="N1" s="8"/>
      <c r="O1" s="6"/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9" t="s">
        <v>542</v>
      </c>
    </row>
    <row r="3" spans="1:15" s="108" customFormat="1" ht="24.95" customHeight="1">
      <c r="A3" s="13" t="s">
        <v>423</v>
      </c>
      <c r="B3" s="14"/>
      <c r="C3" s="248" t="s">
        <v>491</v>
      </c>
      <c r="D3" s="249"/>
      <c r="E3" s="250"/>
      <c r="F3" s="248" t="s">
        <v>679</v>
      </c>
      <c r="G3" s="249"/>
      <c r="H3" s="250"/>
      <c r="I3" s="248" t="s">
        <v>492</v>
      </c>
      <c r="J3" s="249"/>
      <c r="K3" s="250"/>
      <c r="L3" s="248" t="s">
        <v>493</v>
      </c>
      <c r="M3" s="249"/>
      <c r="N3" s="249"/>
      <c r="O3" s="20" t="s">
        <v>423</v>
      </c>
    </row>
    <row r="4" spans="1:15" s="108" customFormat="1" ht="24.95" customHeight="1">
      <c r="A4" s="22" t="s">
        <v>424</v>
      </c>
      <c r="B4" s="23"/>
      <c r="C4" s="251"/>
      <c r="D4" s="252"/>
      <c r="E4" s="253"/>
      <c r="F4" s="251"/>
      <c r="G4" s="252"/>
      <c r="H4" s="253"/>
      <c r="I4" s="251"/>
      <c r="J4" s="252"/>
      <c r="K4" s="253"/>
      <c r="L4" s="251"/>
      <c r="M4" s="252"/>
      <c r="N4" s="252"/>
      <c r="O4" s="28" t="s">
        <v>424</v>
      </c>
    </row>
    <row r="5" spans="1:15" s="108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246"/>
      <c r="O5" s="28" t="s">
        <v>425</v>
      </c>
    </row>
    <row r="6" spans="1:15" s="108" customFormat="1" ht="24.95" customHeight="1">
      <c r="A6" s="22" t="s">
        <v>426</v>
      </c>
      <c r="B6" s="23"/>
      <c r="C6" s="89" t="s">
        <v>410</v>
      </c>
      <c r="D6" s="89" t="s">
        <v>680</v>
      </c>
      <c r="E6" s="89" t="s">
        <v>417</v>
      </c>
      <c r="F6" s="89" t="s">
        <v>682</v>
      </c>
      <c r="G6" s="89" t="s">
        <v>681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173" t="s">
        <v>417</v>
      </c>
      <c r="O6" s="28" t="s">
        <v>426</v>
      </c>
    </row>
    <row r="7" spans="1:15" s="111" customFormat="1" ht="24.95" customHeight="1" thickBot="1">
      <c r="A7" s="45" t="s">
        <v>427</v>
      </c>
      <c r="B7" s="46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5"/>
      <c r="O7" s="44" t="s">
        <v>427</v>
      </c>
    </row>
    <row r="8" spans="1:15" s="108" customFormat="1" ht="30" customHeight="1">
      <c r="A8" s="22"/>
      <c r="B8" s="29" t="s">
        <v>6</v>
      </c>
      <c r="C8" s="1026">
        <v>9631321</v>
      </c>
      <c r="D8" s="1026">
        <v>11483705</v>
      </c>
      <c r="E8" s="1026">
        <v>111987239132</v>
      </c>
      <c r="F8" s="1026">
        <v>316694</v>
      </c>
      <c r="G8" s="1026">
        <v>12806462</v>
      </c>
      <c r="H8" s="1026">
        <v>8491895123</v>
      </c>
      <c r="I8" s="1026">
        <v>53665</v>
      </c>
      <c r="J8" s="1026">
        <v>336468</v>
      </c>
      <c r="K8" s="1026">
        <v>3784578292</v>
      </c>
      <c r="L8" s="1026">
        <v>27838687</v>
      </c>
      <c r="M8" s="1026">
        <v>33351137</v>
      </c>
      <c r="N8" s="1026">
        <v>580115390954</v>
      </c>
      <c r="O8" s="53"/>
    </row>
    <row r="9" spans="1:15" s="108" customFormat="1" ht="30" customHeight="1">
      <c r="A9" s="22"/>
      <c r="B9" s="29" t="s">
        <v>1016</v>
      </c>
      <c r="C9" s="1026">
        <v>8956075</v>
      </c>
      <c r="D9" s="1026">
        <v>10686057</v>
      </c>
      <c r="E9" s="1026">
        <v>105462323831</v>
      </c>
      <c r="F9" s="1026">
        <v>301453</v>
      </c>
      <c r="G9" s="1026">
        <v>12433713</v>
      </c>
      <c r="H9" s="1026">
        <v>8244988175</v>
      </c>
      <c r="I9" s="1026">
        <v>52202</v>
      </c>
      <c r="J9" s="1026">
        <v>326526</v>
      </c>
      <c r="K9" s="1026">
        <v>3669112302</v>
      </c>
      <c r="L9" s="1026">
        <v>25820083</v>
      </c>
      <c r="M9" s="1026">
        <v>31245795</v>
      </c>
      <c r="N9" s="1026">
        <v>548026123556</v>
      </c>
      <c r="O9" s="55"/>
    </row>
    <row r="10" spans="1:15" s="108" customFormat="1" ht="30" customHeight="1">
      <c r="A10" s="22"/>
      <c r="B10" s="29" t="s">
        <v>1017</v>
      </c>
      <c r="C10" s="1026">
        <v>675246</v>
      </c>
      <c r="D10" s="1026">
        <v>797648</v>
      </c>
      <c r="E10" s="1026">
        <v>6524915301</v>
      </c>
      <c r="F10" s="1026">
        <v>15241</v>
      </c>
      <c r="G10" s="1026">
        <v>372749</v>
      </c>
      <c r="H10" s="1026">
        <v>246906948</v>
      </c>
      <c r="I10" s="1026">
        <v>1463</v>
      </c>
      <c r="J10" s="1026">
        <v>9942</v>
      </c>
      <c r="K10" s="1026">
        <v>115465990</v>
      </c>
      <c r="L10" s="1026">
        <v>2018604</v>
      </c>
      <c r="M10" s="1026">
        <v>2105342</v>
      </c>
      <c r="N10" s="1026">
        <v>32089267398</v>
      </c>
      <c r="O10" s="55"/>
    </row>
    <row r="11" spans="1:15" s="108" customFormat="1" ht="30" customHeight="1">
      <c r="A11" s="22"/>
      <c r="B11" s="29" t="s">
        <v>1018</v>
      </c>
      <c r="C11" s="1026">
        <v>8269255</v>
      </c>
      <c r="D11" s="1026">
        <v>9870126</v>
      </c>
      <c r="E11" s="1026">
        <v>97096304644</v>
      </c>
      <c r="F11" s="1026">
        <v>275223</v>
      </c>
      <c r="G11" s="1026">
        <v>11271416</v>
      </c>
      <c r="H11" s="1026">
        <v>7474794150</v>
      </c>
      <c r="I11" s="1026">
        <v>48606</v>
      </c>
      <c r="J11" s="1026">
        <v>304519</v>
      </c>
      <c r="K11" s="1026">
        <v>3431019742</v>
      </c>
      <c r="L11" s="1026">
        <v>23811885</v>
      </c>
      <c r="M11" s="1026">
        <v>28750261</v>
      </c>
      <c r="N11" s="1026">
        <v>503200665394</v>
      </c>
      <c r="O11" s="55"/>
    </row>
    <row r="12" spans="1:15" s="108" customFormat="1" ht="30" customHeight="1">
      <c r="A12" s="109"/>
      <c r="B12" s="133" t="s">
        <v>1019</v>
      </c>
      <c r="C12" s="1263">
        <v>686820</v>
      </c>
      <c r="D12" s="1263">
        <v>815931</v>
      </c>
      <c r="E12" s="1263">
        <v>8366019187</v>
      </c>
      <c r="F12" s="1263">
        <v>26230</v>
      </c>
      <c r="G12" s="1263">
        <v>1162297</v>
      </c>
      <c r="H12" s="1263">
        <v>770194025</v>
      </c>
      <c r="I12" s="1263">
        <v>3596</v>
      </c>
      <c r="J12" s="1263">
        <v>22007</v>
      </c>
      <c r="K12" s="1263">
        <v>238092560</v>
      </c>
      <c r="L12" s="1263">
        <v>2008198</v>
      </c>
      <c r="M12" s="1263">
        <v>2495534</v>
      </c>
      <c r="N12" s="1263">
        <v>44825458162</v>
      </c>
      <c r="O12" s="126"/>
    </row>
    <row r="13" spans="1:15" ht="23.1" customHeight="1">
      <c r="A13" s="57">
        <v>1</v>
      </c>
      <c r="B13" s="92" t="s">
        <v>1020</v>
      </c>
      <c r="C13" s="1264">
        <v>443935</v>
      </c>
      <c r="D13" s="1264">
        <v>530836</v>
      </c>
      <c r="E13" s="1264">
        <v>5557945856</v>
      </c>
      <c r="F13" s="1264">
        <v>14633</v>
      </c>
      <c r="G13" s="1264">
        <v>641509</v>
      </c>
      <c r="H13" s="1264">
        <v>425071193</v>
      </c>
      <c r="I13" s="1264">
        <v>2444</v>
      </c>
      <c r="J13" s="1264">
        <v>17590</v>
      </c>
      <c r="K13" s="1264">
        <v>190065902</v>
      </c>
      <c r="L13" s="1264">
        <v>1259283</v>
      </c>
      <c r="M13" s="1264">
        <v>1537215</v>
      </c>
      <c r="N13" s="1271">
        <v>26948523867</v>
      </c>
      <c r="O13" s="59">
        <v>1</v>
      </c>
    </row>
    <row r="14" spans="1:15" ht="23.1" customHeight="1">
      <c r="A14" s="60">
        <v>2</v>
      </c>
      <c r="B14" s="93" t="s">
        <v>1021</v>
      </c>
      <c r="C14" s="1026">
        <v>247580</v>
      </c>
      <c r="D14" s="1026">
        <v>296689</v>
      </c>
      <c r="E14" s="1026">
        <v>3085630924</v>
      </c>
      <c r="F14" s="1026">
        <v>9618</v>
      </c>
      <c r="G14" s="1026">
        <v>425856</v>
      </c>
      <c r="H14" s="1026">
        <v>283753887</v>
      </c>
      <c r="I14" s="1026">
        <v>1058</v>
      </c>
      <c r="J14" s="1026">
        <v>7609</v>
      </c>
      <c r="K14" s="1026">
        <v>84392620</v>
      </c>
      <c r="L14" s="1026">
        <v>763951</v>
      </c>
      <c r="M14" s="1026">
        <v>957295</v>
      </c>
      <c r="N14" s="1272">
        <v>16145695868</v>
      </c>
      <c r="O14" s="55">
        <v>2</v>
      </c>
    </row>
    <row r="15" spans="1:15" ht="23.1" customHeight="1">
      <c r="A15" s="60">
        <v>3</v>
      </c>
      <c r="B15" s="93" t="s">
        <v>1022</v>
      </c>
      <c r="C15" s="1026">
        <v>664517</v>
      </c>
      <c r="D15" s="1026">
        <v>785179</v>
      </c>
      <c r="E15" s="1026">
        <v>7576141441</v>
      </c>
      <c r="F15" s="1026">
        <v>22343</v>
      </c>
      <c r="G15" s="1026">
        <v>831516</v>
      </c>
      <c r="H15" s="1026">
        <v>552556181</v>
      </c>
      <c r="I15" s="1026">
        <v>4626</v>
      </c>
      <c r="J15" s="1026">
        <v>24606</v>
      </c>
      <c r="K15" s="1026">
        <v>284366600</v>
      </c>
      <c r="L15" s="1026">
        <v>1935799</v>
      </c>
      <c r="M15" s="1026">
        <v>2319149</v>
      </c>
      <c r="N15" s="1272">
        <v>42146043145</v>
      </c>
      <c r="O15" s="55">
        <v>3</v>
      </c>
    </row>
    <row r="16" spans="1:15" ht="23.1" customHeight="1">
      <c r="A16" s="60">
        <v>6</v>
      </c>
      <c r="B16" s="93" t="s">
        <v>1023</v>
      </c>
      <c r="C16" s="1026">
        <v>119644</v>
      </c>
      <c r="D16" s="1026">
        <v>140408</v>
      </c>
      <c r="E16" s="1026">
        <v>1348251600</v>
      </c>
      <c r="F16" s="1026">
        <v>4068</v>
      </c>
      <c r="G16" s="1026">
        <v>166807</v>
      </c>
      <c r="H16" s="1026">
        <v>111335357</v>
      </c>
      <c r="I16" s="1026">
        <v>529</v>
      </c>
      <c r="J16" s="1026">
        <v>4011</v>
      </c>
      <c r="K16" s="1026">
        <v>46954870</v>
      </c>
      <c r="L16" s="1026">
        <v>344124</v>
      </c>
      <c r="M16" s="1026">
        <v>398260</v>
      </c>
      <c r="N16" s="1272">
        <v>7000603827</v>
      </c>
      <c r="O16" s="55">
        <v>6</v>
      </c>
    </row>
    <row r="17" spans="1:15" ht="23.1" customHeight="1">
      <c r="A17" s="60">
        <v>7</v>
      </c>
      <c r="B17" s="93" t="s">
        <v>1024</v>
      </c>
      <c r="C17" s="1263">
        <v>83340</v>
      </c>
      <c r="D17" s="1263">
        <v>100053</v>
      </c>
      <c r="E17" s="1263">
        <v>944296423</v>
      </c>
      <c r="F17" s="1263">
        <v>3321</v>
      </c>
      <c r="G17" s="1263">
        <v>156412</v>
      </c>
      <c r="H17" s="1263">
        <v>103947733</v>
      </c>
      <c r="I17" s="1263">
        <v>636</v>
      </c>
      <c r="J17" s="1263">
        <v>2333</v>
      </c>
      <c r="K17" s="1263">
        <v>28698600</v>
      </c>
      <c r="L17" s="1263">
        <v>262456</v>
      </c>
      <c r="M17" s="1263">
        <v>327735</v>
      </c>
      <c r="N17" s="1273">
        <v>5551679419</v>
      </c>
      <c r="O17" s="55">
        <v>7</v>
      </c>
    </row>
    <row r="18" spans="1:15" ht="23.1" customHeight="1">
      <c r="A18" s="57">
        <v>8</v>
      </c>
      <c r="B18" s="92" t="s">
        <v>1025</v>
      </c>
      <c r="C18" s="1264">
        <v>428234</v>
      </c>
      <c r="D18" s="1264">
        <v>498314</v>
      </c>
      <c r="E18" s="1264">
        <v>5147759801</v>
      </c>
      <c r="F18" s="1264">
        <v>14830</v>
      </c>
      <c r="G18" s="1264">
        <v>632758</v>
      </c>
      <c r="H18" s="1264">
        <v>418966483</v>
      </c>
      <c r="I18" s="1264">
        <v>2761</v>
      </c>
      <c r="J18" s="1264">
        <v>16619</v>
      </c>
      <c r="K18" s="1264">
        <v>182253150</v>
      </c>
      <c r="L18" s="1264">
        <v>1212470</v>
      </c>
      <c r="M18" s="1264">
        <v>1455688</v>
      </c>
      <c r="N18" s="1271">
        <v>25303396579</v>
      </c>
      <c r="O18" s="59">
        <v>8</v>
      </c>
    </row>
    <row r="19" spans="1:15" ht="23.1" customHeight="1">
      <c r="A19" s="60">
        <v>9</v>
      </c>
      <c r="B19" s="93" t="s">
        <v>1026</v>
      </c>
      <c r="C19" s="1026">
        <v>95935</v>
      </c>
      <c r="D19" s="1026">
        <v>114101</v>
      </c>
      <c r="E19" s="1026">
        <v>1202528590</v>
      </c>
      <c r="F19" s="1026">
        <v>4394</v>
      </c>
      <c r="G19" s="1026">
        <v>227304</v>
      </c>
      <c r="H19" s="1026">
        <v>149647045</v>
      </c>
      <c r="I19" s="1026">
        <v>599</v>
      </c>
      <c r="J19" s="1026">
        <v>3774</v>
      </c>
      <c r="K19" s="1026">
        <v>41670400</v>
      </c>
      <c r="L19" s="1026">
        <v>303578</v>
      </c>
      <c r="M19" s="1026">
        <v>404009</v>
      </c>
      <c r="N19" s="1272">
        <v>6989053375</v>
      </c>
      <c r="O19" s="55">
        <v>9</v>
      </c>
    </row>
    <row r="20" spans="1:15" ht="23.1" customHeight="1">
      <c r="A20" s="60">
        <v>10</v>
      </c>
      <c r="B20" s="93" t="s">
        <v>1027</v>
      </c>
      <c r="C20" s="1026">
        <v>143121</v>
      </c>
      <c r="D20" s="1026">
        <v>175880</v>
      </c>
      <c r="E20" s="1026">
        <v>1613944922</v>
      </c>
      <c r="F20" s="1026">
        <v>5818</v>
      </c>
      <c r="G20" s="1026">
        <v>253241</v>
      </c>
      <c r="H20" s="1026">
        <v>168521251</v>
      </c>
      <c r="I20" s="1026">
        <v>759</v>
      </c>
      <c r="J20" s="1026">
        <v>4671</v>
      </c>
      <c r="K20" s="1026">
        <v>54010560</v>
      </c>
      <c r="L20" s="1026">
        <v>450155</v>
      </c>
      <c r="M20" s="1026">
        <v>582436</v>
      </c>
      <c r="N20" s="1272">
        <v>10258673929</v>
      </c>
      <c r="O20" s="55">
        <v>10</v>
      </c>
    </row>
    <row r="21" spans="1:15" s="99" customFormat="1" ht="23.1" customHeight="1">
      <c r="A21" s="62">
        <v>11</v>
      </c>
      <c r="B21" s="61" t="s">
        <v>1028</v>
      </c>
      <c r="C21" s="910">
        <v>107263</v>
      </c>
      <c r="D21" s="910">
        <v>130395</v>
      </c>
      <c r="E21" s="910">
        <v>1242280118</v>
      </c>
      <c r="F21" s="910">
        <v>4205</v>
      </c>
      <c r="G21" s="910">
        <v>188090</v>
      </c>
      <c r="H21" s="910">
        <v>124343224</v>
      </c>
      <c r="I21" s="910">
        <v>443</v>
      </c>
      <c r="J21" s="910">
        <v>2510</v>
      </c>
      <c r="K21" s="910">
        <v>26579520</v>
      </c>
      <c r="L21" s="910">
        <v>303605</v>
      </c>
      <c r="M21" s="910">
        <v>385404</v>
      </c>
      <c r="N21" s="909">
        <v>6409442535</v>
      </c>
      <c r="O21" s="63">
        <v>11</v>
      </c>
    </row>
    <row r="22" spans="1:15" s="99" customFormat="1" ht="23.1" customHeight="1">
      <c r="A22" s="62">
        <v>12</v>
      </c>
      <c r="B22" s="61" t="s">
        <v>1029</v>
      </c>
      <c r="C22" s="1265">
        <v>116877</v>
      </c>
      <c r="D22" s="1265">
        <v>138285</v>
      </c>
      <c r="E22" s="1265">
        <v>1430130663</v>
      </c>
      <c r="F22" s="1265">
        <v>4442</v>
      </c>
      <c r="G22" s="1265">
        <v>199679</v>
      </c>
      <c r="H22" s="1265">
        <v>132750128</v>
      </c>
      <c r="I22" s="1265">
        <v>610</v>
      </c>
      <c r="J22" s="1265">
        <v>4374</v>
      </c>
      <c r="K22" s="1265">
        <v>50677770</v>
      </c>
      <c r="L22" s="1265">
        <v>340110</v>
      </c>
      <c r="M22" s="1265">
        <v>431687</v>
      </c>
      <c r="N22" s="1274">
        <v>7752255473</v>
      </c>
      <c r="O22" s="63">
        <v>12</v>
      </c>
    </row>
    <row r="23" spans="1:15" s="99" customFormat="1" ht="23.1" customHeight="1">
      <c r="A23" s="66">
        <v>14</v>
      </c>
      <c r="B23" s="58" t="s">
        <v>1030</v>
      </c>
      <c r="C23" s="1266">
        <v>325251</v>
      </c>
      <c r="D23" s="1266">
        <v>386384</v>
      </c>
      <c r="E23" s="1266">
        <v>3991537622</v>
      </c>
      <c r="F23" s="1266">
        <v>10449</v>
      </c>
      <c r="G23" s="1266">
        <v>396490</v>
      </c>
      <c r="H23" s="1266">
        <v>262462480</v>
      </c>
      <c r="I23" s="1266">
        <v>1583</v>
      </c>
      <c r="J23" s="1266">
        <v>9765</v>
      </c>
      <c r="K23" s="1266">
        <v>103963660</v>
      </c>
      <c r="L23" s="1266">
        <v>901053</v>
      </c>
      <c r="M23" s="1266">
        <v>1036851</v>
      </c>
      <c r="N23" s="1275">
        <v>19161584169</v>
      </c>
      <c r="O23" s="67">
        <v>14</v>
      </c>
    </row>
    <row r="24" spans="1:15" s="99" customFormat="1" ht="23.1" customHeight="1">
      <c r="A24" s="62">
        <v>15</v>
      </c>
      <c r="B24" s="61" t="s">
        <v>1031</v>
      </c>
      <c r="C24" s="910">
        <v>211557</v>
      </c>
      <c r="D24" s="910">
        <v>250366</v>
      </c>
      <c r="E24" s="910">
        <v>2505054093</v>
      </c>
      <c r="F24" s="910">
        <v>7674</v>
      </c>
      <c r="G24" s="910">
        <v>343716</v>
      </c>
      <c r="H24" s="910">
        <v>228910590</v>
      </c>
      <c r="I24" s="910">
        <v>1949</v>
      </c>
      <c r="J24" s="910">
        <v>12508</v>
      </c>
      <c r="K24" s="910">
        <v>141689190</v>
      </c>
      <c r="L24" s="910">
        <v>583249</v>
      </c>
      <c r="M24" s="910">
        <v>705010</v>
      </c>
      <c r="N24" s="909">
        <v>13395647827</v>
      </c>
      <c r="O24" s="63">
        <v>15</v>
      </c>
    </row>
    <row r="25" spans="1:15" s="99" customFormat="1" ht="23.1" customHeight="1">
      <c r="A25" s="62">
        <v>16</v>
      </c>
      <c r="B25" s="61" t="s">
        <v>1032</v>
      </c>
      <c r="C25" s="910">
        <v>69061</v>
      </c>
      <c r="D25" s="910">
        <v>83745</v>
      </c>
      <c r="E25" s="910">
        <v>699638547</v>
      </c>
      <c r="F25" s="910">
        <v>2642</v>
      </c>
      <c r="G25" s="910">
        <v>112468</v>
      </c>
      <c r="H25" s="910">
        <v>74377062</v>
      </c>
      <c r="I25" s="910">
        <v>262</v>
      </c>
      <c r="J25" s="910">
        <v>1651</v>
      </c>
      <c r="K25" s="910">
        <v>18374910</v>
      </c>
      <c r="L25" s="910">
        <v>216515</v>
      </c>
      <c r="M25" s="910">
        <v>285033</v>
      </c>
      <c r="N25" s="909">
        <v>4671580303</v>
      </c>
      <c r="O25" s="63">
        <v>16</v>
      </c>
    </row>
    <row r="26" spans="1:15" s="99" customFormat="1" ht="23.1" customHeight="1">
      <c r="A26" s="62">
        <v>17</v>
      </c>
      <c r="B26" s="61" t="s">
        <v>1033</v>
      </c>
      <c r="C26" s="910">
        <v>167869</v>
      </c>
      <c r="D26" s="910">
        <v>201031</v>
      </c>
      <c r="E26" s="910">
        <v>1776413615</v>
      </c>
      <c r="F26" s="910">
        <v>5069</v>
      </c>
      <c r="G26" s="910">
        <v>207375</v>
      </c>
      <c r="H26" s="910">
        <v>137533680</v>
      </c>
      <c r="I26" s="910">
        <v>797</v>
      </c>
      <c r="J26" s="910">
        <v>4928</v>
      </c>
      <c r="K26" s="910">
        <v>53959200</v>
      </c>
      <c r="L26" s="910">
        <v>478120</v>
      </c>
      <c r="M26" s="910">
        <v>571748</v>
      </c>
      <c r="N26" s="909">
        <v>9474177058</v>
      </c>
      <c r="O26" s="63">
        <v>17</v>
      </c>
    </row>
    <row r="27" spans="1:15" s="99" customFormat="1" ht="23.1" customHeight="1">
      <c r="A27" s="62">
        <v>18</v>
      </c>
      <c r="B27" s="61" t="s">
        <v>1034</v>
      </c>
      <c r="C27" s="1265">
        <v>199197</v>
      </c>
      <c r="D27" s="1265">
        <v>239317</v>
      </c>
      <c r="E27" s="1265">
        <v>2236428485</v>
      </c>
      <c r="F27" s="1265">
        <v>7471</v>
      </c>
      <c r="G27" s="1265">
        <v>331618</v>
      </c>
      <c r="H27" s="1265">
        <v>219712891</v>
      </c>
      <c r="I27" s="1265">
        <v>548</v>
      </c>
      <c r="J27" s="1265">
        <v>3671</v>
      </c>
      <c r="K27" s="1265">
        <v>41074640</v>
      </c>
      <c r="L27" s="1265">
        <v>575173</v>
      </c>
      <c r="M27" s="1265">
        <v>704387</v>
      </c>
      <c r="N27" s="1274">
        <v>12108243987</v>
      </c>
      <c r="O27" s="73">
        <v>18</v>
      </c>
    </row>
    <row r="28" spans="1:15" s="99" customFormat="1" ht="23.1" customHeight="1">
      <c r="A28" s="68">
        <v>19</v>
      </c>
      <c r="B28" s="58" t="s">
        <v>1035</v>
      </c>
      <c r="C28" s="1266">
        <v>294734</v>
      </c>
      <c r="D28" s="1266">
        <v>349344</v>
      </c>
      <c r="E28" s="1266">
        <v>3299755399</v>
      </c>
      <c r="F28" s="1266">
        <v>7943</v>
      </c>
      <c r="G28" s="1266">
        <v>319802</v>
      </c>
      <c r="H28" s="1266">
        <v>211433455</v>
      </c>
      <c r="I28" s="1266">
        <v>1605</v>
      </c>
      <c r="J28" s="1266">
        <v>10816</v>
      </c>
      <c r="K28" s="1266">
        <v>114431590</v>
      </c>
      <c r="L28" s="1266">
        <v>835546</v>
      </c>
      <c r="M28" s="1266">
        <v>979179</v>
      </c>
      <c r="N28" s="1275">
        <v>16529503372</v>
      </c>
      <c r="O28" s="69">
        <v>19</v>
      </c>
    </row>
    <row r="29" spans="1:15" s="99" customFormat="1" ht="23.1" customHeight="1">
      <c r="A29" s="62">
        <v>21</v>
      </c>
      <c r="B29" s="61" t="s">
        <v>1036</v>
      </c>
      <c r="C29" s="910">
        <v>277069</v>
      </c>
      <c r="D29" s="910">
        <v>330693</v>
      </c>
      <c r="E29" s="910">
        <v>3212941838</v>
      </c>
      <c r="F29" s="910">
        <v>8976</v>
      </c>
      <c r="G29" s="910">
        <v>341492</v>
      </c>
      <c r="H29" s="910">
        <v>227410601</v>
      </c>
      <c r="I29" s="910">
        <v>1488</v>
      </c>
      <c r="J29" s="910">
        <v>8908</v>
      </c>
      <c r="K29" s="910">
        <v>99432460</v>
      </c>
      <c r="L29" s="910">
        <v>827870</v>
      </c>
      <c r="M29" s="910">
        <v>1021800</v>
      </c>
      <c r="N29" s="909">
        <v>17127952642</v>
      </c>
      <c r="O29" s="63">
        <v>21</v>
      </c>
    </row>
    <row r="30" spans="1:15" s="99" customFormat="1" ht="23.1" customHeight="1">
      <c r="A30" s="62">
        <v>22</v>
      </c>
      <c r="B30" s="61" t="s">
        <v>1037</v>
      </c>
      <c r="C30" s="910">
        <v>424553</v>
      </c>
      <c r="D30" s="910">
        <v>504288</v>
      </c>
      <c r="E30" s="910">
        <v>4932897192</v>
      </c>
      <c r="F30" s="910">
        <v>13368</v>
      </c>
      <c r="G30" s="910">
        <v>517628</v>
      </c>
      <c r="H30" s="910">
        <v>344705919</v>
      </c>
      <c r="I30" s="910">
        <v>2065</v>
      </c>
      <c r="J30" s="910">
        <v>13991</v>
      </c>
      <c r="K30" s="910">
        <v>158270470</v>
      </c>
      <c r="L30" s="910">
        <v>1190186</v>
      </c>
      <c r="M30" s="910">
        <v>1404194</v>
      </c>
      <c r="N30" s="909">
        <v>24828413974</v>
      </c>
      <c r="O30" s="63">
        <v>22</v>
      </c>
    </row>
    <row r="31" spans="1:15" s="99" customFormat="1" ht="23.1" customHeight="1">
      <c r="A31" s="62">
        <v>23</v>
      </c>
      <c r="B31" s="61" t="s">
        <v>1038</v>
      </c>
      <c r="C31" s="910">
        <v>86261</v>
      </c>
      <c r="D31" s="910">
        <v>104040</v>
      </c>
      <c r="E31" s="910">
        <v>885680930</v>
      </c>
      <c r="F31" s="910">
        <v>2951</v>
      </c>
      <c r="G31" s="910">
        <v>108192</v>
      </c>
      <c r="H31" s="910">
        <v>72804568</v>
      </c>
      <c r="I31" s="910">
        <v>633</v>
      </c>
      <c r="J31" s="910">
        <v>3816</v>
      </c>
      <c r="K31" s="910">
        <v>43965770</v>
      </c>
      <c r="L31" s="910">
        <v>255856</v>
      </c>
      <c r="M31" s="910">
        <v>313799</v>
      </c>
      <c r="N31" s="909">
        <v>5261765994</v>
      </c>
      <c r="O31" s="63">
        <v>23</v>
      </c>
    </row>
    <row r="32" spans="1:15" s="99" customFormat="1" ht="23.1" customHeight="1">
      <c r="A32" s="62">
        <v>24</v>
      </c>
      <c r="B32" s="61" t="s">
        <v>1039</v>
      </c>
      <c r="C32" s="1265">
        <v>134808</v>
      </c>
      <c r="D32" s="1265">
        <v>163790</v>
      </c>
      <c r="E32" s="1265">
        <v>1539725025</v>
      </c>
      <c r="F32" s="1265">
        <v>4051</v>
      </c>
      <c r="G32" s="1265">
        <v>147578</v>
      </c>
      <c r="H32" s="1265">
        <v>98524288</v>
      </c>
      <c r="I32" s="1265">
        <v>958</v>
      </c>
      <c r="J32" s="1265">
        <v>4834</v>
      </c>
      <c r="K32" s="1265">
        <v>53923930</v>
      </c>
      <c r="L32" s="1265">
        <v>383148</v>
      </c>
      <c r="M32" s="1265">
        <v>455088</v>
      </c>
      <c r="N32" s="1274">
        <v>7658612812</v>
      </c>
      <c r="O32" s="63">
        <v>24</v>
      </c>
    </row>
    <row r="33" spans="1:15" s="99" customFormat="1" ht="23.1" customHeight="1">
      <c r="A33" s="66">
        <v>25</v>
      </c>
      <c r="B33" s="58" t="s">
        <v>1040</v>
      </c>
      <c r="C33" s="1266">
        <v>185544</v>
      </c>
      <c r="D33" s="1266">
        <v>223099</v>
      </c>
      <c r="E33" s="1266">
        <v>2321595714</v>
      </c>
      <c r="F33" s="1266">
        <v>6934</v>
      </c>
      <c r="G33" s="1266">
        <v>312545</v>
      </c>
      <c r="H33" s="1266">
        <v>207380516</v>
      </c>
      <c r="I33" s="1266">
        <v>1369</v>
      </c>
      <c r="J33" s="1266">
        <v>7931</v>
      </c>
      <c r="K33" s="1266">
        <v>94330110</v>
      </c>
      <c r="L33" s="1266">
        <v>530910</v>
      </c>
      <c r="M33" s="1266">
        <v>646399</v>
      </c>
      <c r="N33" s="1275">
        <v>11892727838</v>
      </c>
      <c r="O33" s="67">
        <v>25</v>
      </c>
    </row>
    <row r="34" spans="1:15" s="99" customFormat="1" ht="23.1" customHeight="1">
      <c r="A34" s="62">
        <v>27</v>
      </c>
      <c r="B34" s="61" t="s">
        <v>1041</v>
      </c>
      <c r="C34" s="910">
        <v>138363</v>
      </c>
      <c r="D34" s="910">
        <v>167502</v>
      </c>
      <c r="E34" s="910">
        <v>1593934090</v>
      </c>
      <c r="F34" s="910">
        <v>4591</v>
      </c>
      <c r="G34" s="910">
        <v>189350</v>
      </c>
      <c r="H34" s="910">
        <v>129830209</v>
      </c>
      <c r="I34" s="910">
        <v>665</v>
      </c>
      <c r="J34" s="910">
        <v>4186</v>
      </c>
      <c r="K34" s="910">
        <v>45710660</v>
      </c>
      <c r="L34" s="910">
        <v>383351</v>
      </c>
      <c r="M34" s="910">
        <v>458453</v>
      </c>
      <c r="N34" s="909">
        <v>8205474614</v>
      </c>
      <c r="O34" s="63">
        <v>27</v>
      </c>
    </row>
    <row r="35" spans="1:15" s="99" customFormat="1" ht="23.1" customHeight="1">
      <c r="A35" s="62">
        <v>28</v>
      </c>
      <c r="B35" s="61" t="s">
        <v>1042</v>
      </c>
      <c r="C35" s="910">
        <v>89838</v>
      </c>
      <c r="D35" s="910">
        <v>107603</v>
      </c>
      <c r="E35" s="910">
        <v>1030329226</v>
      </c>
      <c r="F35" s="910">
        <v>3019</v>
      </c>
      <c r="G35" s="910">
        <v>120484</v>
      </c>
      <c r="H35" s="910">
        <v>80243305</v>
      </c>
      <c r="I35" s="910">
        <v>495</v>
      </c>
      <c r="J35" s="910">
        <v>3114</v>
      </c>
      <c r="K35" s="910">
        <v>39085850</v>
      </c>
      <c r="L35" s="910">
        <v>242823</v>
      </c>
      <c r="M35" s="910">
        <v>285987</v>
      </c>
      <c r="N35" s="909">
        <v>5278370626</v>
      </c>
      <c r="O35" s="63">
        <v>28</v>
      </c>
    </row>
    <row r="36" spans="1:15" s="99" customFormat="1" ht="23.1" customHeight="1">
      <c r="A36" s="62">
        <v>29</v>
      </c>
      <c r="B36" s="61" t="s">
        <v>1043</v>
      </c>
      <c r="C36" s="910">
        <v>82071</v>
      </c>
      <c r="D36" s="910">
        <v>98208</v>
      </c>
      <c r="E36" s="910">
        <v>903411187</v>
      </c>
      <c r="F36" s="910">
        <v>2511</v>
      </c>
      <c r="G36" s="910">
        <v>100406</v>
      </c>
      <c r="H36" s="910">
        <v>66627782</v>
      </c>
      <c r="I36" s="910">
        <v>597</v>
      </c>
      <c r="J36" s="910">
        <v>3555</v>
      </c>
      <c r="K36" s="910">
        <v>42595280</v>
      </c>
      <c r="L36" s="910">
        <v>227459</v>
      </c>
      <c r="M36" s="910">
        <v>264108</v>
      </c>
      <c r="N36" s="909">
        <v>4646754884</v>
      </c>
      <c r="O36" s="63">
        <v>29</v>
      </c>
    </row>
    <row r="37" spans="1:15" s="99" customFormat="1" ht="23.1" customHeight="1">
      <c r="A37" s="62">
        <v>30</v>
      </c>
      <c r="B37" s="61" t="s">
        <v>1044</v>
      </c>
      <c r="C37" s="1265">
        <v>195485</v>
      </c>
      <c r="D37" s="1265">
        <v>235130</v>
      </c>
      <c r="E37" s="1265">
        <v>2315645761</v>
      </c>
      <c r="F37" s="1265">
        <v>6537</v>
      </c>
      <c r="G37" s="1265">
        <v>265955</v>
      </c>
      <c r="H37" s="1265">
        <v>175924968</v>
      </c>
      <c r="I37" s="1265">
        <v>992</v>
      </c>
      <c r="J37" s="1265">
        <v>5701</v>
      </c>
      <c r="K37" s="1265">
        <v>66135080</v>
      </c>
      <c r="L37" s="1265">
        <v>538429</v>
      </c>
      <c r="M37" s="1265">
        <v>624184</v>
      </c>
      <c r="N37" s="1274">
        <v>11620624008</v>
      </c>
      <c r="O37" s="63">
        <v>30</v>
      </c>
    </row>
    <row r="38" spans="1:15" s="99" customFormat="1" ht="23.1" customHeight="1">
      <c r="A38" s="66">
        <v>31</v>
      </c>
      <c r="B38" s="58" t="s">
        <v>1045</v>
      </c>
      <c r="C38" s="1266">
        <v>82869</v>
      </c>
      <c r="D38" s="1266">
        <v>99826</v>
      </c>
      <c r="E38" s="1266">
        <v>961575893</v>
      </c>
      <c r="F38" s="1266">
        <v>2811</v>
      </c>
      <c r="G38" s="1266">
        <v>112631</v>
      </c>
      <c r="H38" s="1266">
        <v>73744603</v>
      </c>
      <c r="I38" s="1266">
        <v>357</v>
      </c>
      <c r="J38" s="1266">
        <v>2127</v>
      </c>
      <c r="K38" s="1266">
        <v>22113690</v>
      </c>
      <c r="L38" s="1266">
        <v>277396</v>
      </c>
      <c r="M38" s="1266">
        <v>361512</v>
      </c>
      <c r="N38" s="1275">
        <v>5740559987</v>
      </c>
      <c r="O38" s="67">
        <v>31</v>
      </c>
    </row>
    <row r="39" spans="1:15" s="99" customFormat="1" ht="23.1" customHeight="1">
      <c r="A39" s="62">
        <v>32</v>
      </c>
      <c r="B39" s="61" t="s">
        <v>1046</v>
      </c>
      <c r="C39" s="910">
        <v>208627</v>
      </c>
      <c r="D39" s="910">
        <v>245965</v>
      </c>
      <c r="E39" s="910">
        <v>2443931064</v>
      </c>
      <c r="F39" s="910">
        <v>7596</v>
      </c>
      <c r="G39" s="910">
        <v>298471</v>
      </c>
      <c r="H39" s="910">
        <v>198198276</v>
      </c>
      <c r="I39" s="910">
        <v>1417</v>
      </c>
      <c r="J39" s="910">
        <v>5793</v>
      </c>
      <c r="K39" s="910">
        <v>60764060</v>
      </c>
      <c r="L39" s="910">
        <v>614580</v>
      </c>
      <c r="M39" s="910">
        <v>747993</v>
      </c>
      <c r="N39" s="909">
        <v>13286907135</v>
      </c>
      <c r="O39" s="63">
        <v>32</v>
      </c>
    </row>
    <row r="40" spans="1:15" s="99" customFormat="1" ht="23.1" customHeight="1">
      <c r="A40" s="62">
        <v>33</v>
      </c>
      <c r="B40" s="61" t="s">
        <v>1047</v>
      </c>
      <c r="C40" s="910">
        <v>96244</v>
      </c>
      <c r="D40" s="910">
        <v>113636</v>
      </c>
      <c r="E40" s="910">
        <v>1031612269</v>
      </c>
      <c r="F40" s="910">
        <v>2741</v>
      </c>
      <c r="G40" s="910">
        <v>109949</v>
      </c>
      <c r="H40" s="910">
        <v>73338214</v>
      </c>
      <c r="I40" s="910">
        <v>340</v>
      </c>
      <c r="J40" s="910">
        <v>2480</v>
      </c>
      <c r="K40" s="910">
        <v>26258570</v>
      </c>
      <c r="L40" s="910">
        <v>281677</v>
      </c>
      <c r="M40" s="910">
        <v>350710</v>
      </c>
      <c r="N40" s="909">
        <v>5602547842</v>
      </c>
      <c r="O40" s="63">
        <v>33</v>
      </c>
    </row>
    <row r="41" spans="1:15" s="99" customFormat="1" ht="23.1" customHeight="1">
      <c r="A41" s="62">
        <v>34</v>
      </c>
      <c r="B41" s="61" t="s">
        <v>1048</v>
      </c>
      <c r="C41" s="910">
        <v>101971</v>
      </c>
      <c r="D41" s="910">
        <v>121005</v>
      </c>
      <c r="E41" s="910">
        <v>1161391150</v>
      </c>
      <c r="F41" s="910">
        <v>3480</v>
      </c>
      <c r="G41" s="910">
        <v>161129</v>
      </c>
      <c r="H41" s="910">
        <v>89384639</v>
      </c>
      <c r="I41" s="910">
        <v>393</v>
      </c>
      <c r="J41" s="910">
        <v>2232</v>
      </c>
      <c r="K41" s="910">
        <v>24521150</v>
      </c>
      <c r="L41" s="910">
        <v>292198</v>
      </c>
      <c r="M41" s="910">
        <v>352941</v>
      </c>
      <c r="N41" s="909">
        <v>6318735086</v>
      </c>
      <c r="O41" s="63">
        <v>34</v>
      </c>
    </row>
    <row r="42" spans="1:15" s="99" customFormat="1" ht="23.1" customHeight="1">
      <c r="A42" s="62">
        <v>35</v>
      </c>
      <c r="B42" s="72" t="s">
        <v>1049</v>
      </c>
      <c r="C42" s="1265">
        <v>128084</v>
      </c>
      <c r="D42" s="1265">
        <v>153103</v>
      </c>
      <c r="E42" s="1265">
        <v>1564648112</v>
      </c>
      <c r="F42" s="1265">
        <v>4157</v>
      </c>
      <c r="G42" s="1265">
        <v>172438</v>
      </c>
      <c r="H42" s="1265">
        <v>112282878</v>
      </c>
      <c r="I42" s="1265">
        <v>891</v>
      </c>
      <c r="J42" s="1265">
        <v>6074</v>
      </c>
      <c r="K42" s="1265">
        <v>70055780</v>
      </c>
      <c r="L42" s="1265">
        <v>353596</v>
      </c>
      <c r="M42" s="1265">
        <v>423686</v>
      </c>
      <c r="N42" s="1274">
        <v>7634874427</v>
      </c>
      <c r="O42" s="63">
        <v>35</v>
      </c>
    </row>
    <row r="43" spans="1:15" s="99" customFormat="1" ht="23.1" customHeight="1">
      <c r="A43" s="66">
        <v>36</v>
      </c>
      <c r="B43" s="61" t="s">
        <v>1050</v>
      </c>
      <c r="C43" s="1266">
        <v>129668</v>
      </c>
      <c r="D43" s="1266">
        <v>156642</v>
      </c>
      <c r="E43" s="1266">
        <v>1418538638</v>
      </c>
      <c r="F43" s="1266">
        <v>4408</v>
      </c>
      <c r="G43" s="1266">
        <v>190739</v>
      </c>
      <c r="H43" s="1266">
        <v>125834676</v>
      </c>
      <c r="I43" s="1266">
        <v>667</v>
      </c>
      <c r="J43" s="1266">
        <v>4550</v>
      </c>
      <c r="K43" s="1266">
        <v>51082050</v>
      </c>
      <c r="L43" s="1266">
        <v>357967</v>
      </c>
      <c r="M43" s="1266">
        <v>435650</v>
      </c>
      <c r="N43" s="1275">
        <v>7607884274</v>
      </c>
      <c r="O43" s="67">
        <v>36</v>
      </c>
    </row>
    <row r="44" spans="1:15" s="99" customFormat="1" ht="23.1" customHeight="1">
      <c r="A44" s="62">
        <v>37</v>
      </c>
      <c r="B44" s="61" t="s">
        <v>1051</v>
      </c>
      <c r="C44" s="910">
        <v>188894</v>
      </c>
      <c r="D44" s="910">
        <v>223151</v>
      </c>
      <c r="E44" s="910">
        <v>2398827842</v>
      </c>
      <c r="F44" s="910">
        <v>6424</v>
      </c>
      <c r="G44" s="910">
        <v>249024</v>
      </c>
      <c r="H44" s="910">
        <v>166473456</v>
      </c>
      <c r="I44" s="910">
        <v>1166</v>
      </c>
      <c r="J44" s="910">
        <v>7169</v>
      </c>
      <c r="K44" s="910">
        <v>84365630</v>
      </c>
      <c r="L44" s="910">
        <v>523808</v>
      </c>
      <c r="M44" s="910">
        <v>600914</v>
      </c>
      <c r="N44" s="909">
        <v>11547363701</v>
      </c>
      <c r="O44" s="63">
        <v>37</v>
      </c>
    </row>
    <row r="45" spans="1:15" s="99" customFormat="1" ht="23.1" customHeight="1">
      <c r="A45" s="62">
        <v>38</v>
      </c>
      <c r="B45" s="61" t="s">
        <v>1052</v>
      </c>
      <c r="C45" s="910">
        <v>88455</v>
      </c>
      <c r="D45" s="910">
        <v>104926</v>
      </c>
      <c r="E45" s="910">
        <v>1013085553</v>
      </c>
      <c r="F45" s="910">
        <v>2863</v>
      </c>
      <c r="G45" s="910">
        <v>114952</v>
      </c>
      <c r="H45" s="910">
        <v>75340913</v>
      </c>
      <c r="I45" s="910">
        <v>819</v>
      </c>
      <c r="J45" s="910">
        <v>4642</v>
      </c>
      <c r="K45" s="910">
        <v>48561290</v>
      </c>
      <c r="L45" s="910">
        <v>240414</v>
      </c>
      <c r="M45" s="910">
        <v>295303</v>
      </c>
      <c r="N45" s="909">
        <v>5112174201</v>
      </c>
      <c r="O45" s="63">
        <v>38</v>
      </c>
    </row>
    <row r="46" spans="1:15" s="99" customFormat="1" ht="23.1" customHeight="1">
      <c r="A46" s="62">
        <v>39</v>
      </c>
      <c r="B46" s="61" t="s">
        <v>1053</v>
      </c>
      <c r="C46" s="910">
        <v>48560</v>
      </c>
      <c r="D46" s="910">
        <v>57412</v>
      </c>
      <c r="E46" s="910">
        <v>587361440</v>
      </c>
      <c r="F46" s="910">
        <v>1424</v>
      </c>
      <c r="G46" s="910">
        <v>56645</v>
      </c>
      <c r="H46" s="910">
        <v>37668545</v>
      </c>
      <c r="I46" s="910">
        <v>361</v>
      </c>
      <c r="J46" s="910">
        <v>2149</v>
      </c>
      <c r="K46" s="910">
        <v>22091400</v>
      </c>
      <c r="L46" s="910">
        <v>139466</v>
      </c>
      <c r="M46" s="910">
        <v>164297</v>
      </c>
      <c r="N46" s="909">
        <v>2947756262</v>
      </c>
      <c r="O46" s="63">
        <v>39</v>
      </c>
    </row>
    <row r="47" spans="1:15" s="99" customFormat="1" ht="23.1" customHeight="1">
      <c r="A47" s="71">
        <v>42</v>
      </c>
      <c r="B47" s="72" t="s">
        <v>1054</v>
      </c>
      <c r="C47" s="1265">
        <v>48448</v>
      </c>
      <c r="D47" s="1265">
        <v>57380</v>
      </c>
      <c r="E47" s="1265">
        <v>573588140</v>
      </c>
      <c r="F47" s="1265">
        <v>1624</v>
      </c>
      <c r="G47" s="1265">
        <v>68858</v>
      </c>
      <c r="H47" s="1265">
        <v>45041143</v>
      </c>
      <c r="I47" s="1265">
        <v>267</v>
      </c>
      <c r="J47" s="1265">
        <v>1584</v>
      </c>
      <c r="K47" s="1265">
        <v>18172020</v>
      </c>
      <c r="L47" s="1265">
        <v>133282</v>
      </c>
      <c r="M47" s="1265">
        <v>162661</v>
      </c>
      <c r="N47" s="1274">
        <v>2884229067</v>
      </c>
      <c r="O47" s="73">
        <v>42</v>
      </c>
    </row>
    <row r="48" spans="1:15" s="111" customFormat="1" ht="23.1" customHeight="1">
      <c r="A48" s="74">
        <v>43</v>
      </c>
      <c r="B48" s="61" t="s">
        <v>1055</v>
      </c>
      <c r="C48" s="1266">
        <v>136160</v>
      </c>
      <c r="D48" s="1266">
        <v>159374</v>
      </c>
      <c r="E48" s="1266">
        <v>1532229622</v>
      </c>
      <c r="F48" s="1266">
        <v>4362</v>
      </c>
      <c r="G48" s="1266">
        <v>190305</v>
      </c>
      <c r="H48" s="1266">
        <v>126658279</v>
      </c>
      <c r="I48" s="1266">
        <v>702</v>
      </c>
      <c r="J48" s="1266">
        <v>4782</v>
      </c>
      <c r="K48" s="1266">
        <v>54269610</v>
      </c>
      <c r="L48" s="1266">
        <v>381398</v>
      </c>
      <c r="M48" s="1266">
        <v>456408</v>
      </c>
      <c r="N48" s="1275">
        <v>7750702143</v>
      </c>
      <c r="O48" s="75">
        <v>43</v>
      </c>
    </row>
    <row r="49" spans="1:15" s="111" customFormat="1" ht="23.1" customHeight="1">
      <c r="A49" s="62">
        <v>44</v>
      </c>
      <c r="B49" s="61" t="s">
        <v>1056</v>
      </c>
      <c r="C49" s="910">
        <v>52965</v>
      </c>
      <c r="D49" s="910">
        <v>63014</v>
      </c>
      <c r="E49" s="910">
        <v>676192709</v>
      </c>
      <c r="F49" s="910">
        <v>2185</v>
      </c>
      <c r="G49" s="910">
        <v>115116</v>
      </c>
      <c r="H49" s="910">
        <v>74755951</v>
      </c>
      <c r="I49" s="910">
        <v>324</v>
      </c>
      <c r="J49" s="910">
        <v>2770</v>
      </c>
      <c r="K49" s="910">
        <v>30978790</v>
      </c>
      <c r="L49" s="910">
        <v>147252</v>
      </c>
      <c r="M49" s="910">
        <v>194175</v>
      </c>
      <c r="N49" s="909">
        <v>3578949032</v>
      </c>
      <c r="O49" s="63">
        <v>44</v>
      </c>
    </row>
    <row r="50" spans="1:15" s="111" customFormat="1" ht="23.1" customHeight="1">
      <c r="A50" s="62">
        <v>45</v>
      </c>
      <c r="B50" s="61" t="s">
        <v>1057</v>
      </c>
      <c r="C50" s="910">
        <v>16118</v>
      </c>
      <c r="D50" s="910">
        <v>19282</v>
      </c>
      <c r="E50" s="910">
        <v>228868280</v>
      </c>
      <c r="F50" s="910">
        <v>784</v>
      </c>
      <c r="G50" s="910">
        <v>40672</v>
      </c>
      <c r="H50" s="910">
        <v>26948496</v>
      </c>
      <c r="I50" s="910">
        <v>145</v>
      </c>
      <c r="J50" s="910">
        <v>710</v>
      </c>
      <c r="K50" s="910">
        <v>8149480</v>
      </c>
      <c r="L50" s="910">
        <v>50300</v>
      </c>
      <c r="M50" s="910">
        <v>68536</v>
      </c>
      <c r="N50" s="909">
        <v>1207668360</v>
      </c>
      <c r="O50" s="63">
        <v>45</v>
      </c>
    </row>
    <row r="51" spans="1:15" s="111" customFormat="1" ht="23.1" customHeight="1">
      <c r="A51" s="62">
        <v>46</v>
      </c>
      <c r="B51" s="61" t="s">
        <v>1058</v>
      </c>
      <c r="C51" s="910">
        <v>97018</v>
      </c>
      <c r="D51" s="910">
        <v>115399</v>
      </c>
      <c r="E51" s="910">
        <v>1136115730</v>
      </c>
      <c r="F51" s="910">
        <v>2796</v>
      </c>
      <c r="G51" s="910">
        <v>101643</v>
      </c>
      <c r="H51" s="910">
        <v>74675833</v>
      </c>
      <c r="I51" s="910">
        <v>618</v>
      </c>
      <c r="J51" s="910">
        <v>4035</v>
      </c>
      <c r="K51" s="910">
        <v>45045520</v>
      </c>
      <c r="L51" s="910">
        <v>275623</v>
      </c>
      <c r="M51" s="910">
        <v>326181</v>
      </c>
      <c r="N51" s="909">
        <v>5416308984</v>
      </c>
      <c r="O51" s="63">
        <v>46</v>
      </c>
    </row>
    <row r="52" spans="1:15" s="111" customFormat="1" ht="23.1" customHeight="1">
      <c r="A52" s="71">
        <v>47</v>
      </c>
      <c r="B52" s="72" t="s">
        <v>1059</v>
      </c>
      <c r="C52" s="1265">
        <v>73478</v>
      </c>
      <c r="D52" s="1265">
        <v>86048</v>
      </c>
      <c r="E52" s="1265">
        <v>965770190</v>
      </c>
      <c r="F52" s="1265">
        <v>2784</v>
      </c>
      <c r="G52" s="1265">
        <v>132162</v>
      </c>
      <c r="H52" s="1265">
        <v>87634952</v>
      </c>
      <c r="I52" s="1265">
        <v>687</v>
      </c>
      <c r="J52" s="1265">
        <v>4177</v>
      </c>
      <c r="K52" s="1265">
        <v>46209440</v>
      </c>
      <c r="L52" s="1265">
        <v>219808</v>
      </c>
      <c r="M52" s="1265">
        <v>270762</v>
      </c>
      <c r="N52" s="1274">
        <v>5132765456</v>
      </c>
      <c r="O52" s="73">
        <v>47</v>
      </c>
    </row>
    <row r="53" spans="1:15" ht="23.1" customHeight="1">
      <c r="A53" s="60">
        <v>49</v>
      </c>
      <c r="B53" s="93" t="s">
        <v>1060</v>
      </c>
      <c r="C53" s="1026">
        <v>19178</v>
      </c>
      <c r="D53" s="1026">
        <v>22388</v>
      </c>
      <c r="E53" s="1026">
        <v>227896520</v>
      </c>
      <c r="F53" s="1026">
        <v>873</v>
      </c>
      <c r="G53" s="1026">
        <v>38716</v>
      </c>
      <c r="H53" s="1026">
        <v>25758215</v>
      </c>
      <c r="I53" s="1026">
        <v>137</v>
      </c>
      <c r="J53" s="1026">
        <v>522</v>
      </c>
      <c r="K53" s="1026">
        <v>5475980</v>
      </c>
      <c r="L53" s="1026">
        <v>58222</v>
      </c>
      <c r="M53" s="1026">
        <v>73094</v>
      </c>
      <c r="N53" s="1272">
        <v>1329580459</v>
      </c>
      <c r="O53" s="55">
        <v>49</v>
      </c>
    </row>
    <row r="54" spans="1:15" ht="23.1" customHeight="1">
      <c r="A54" s="60">
        <v>50</v>
      </c>
      <c r="B54" s="93" t="s">
        <v>1061</v>
      </c>
      <c r="C54" s="1026">
        <v>23886</v>
      </c>
      <c r="D54" s="1026">
        <v>27720</v>
      </c>
      <c r="E54" s="1026">
        <v>303053830</v>
      </c>
      <c r="F54" s="1026">
        <v>949</v>
      </c>
      <c r="G54" s="1026">
        <v>43207</v>
      </c>
      <c r="H54" s="1026">
        <v>28296454</v>
      </c>
      <c r="I54" s="1026">
        <v>116</v>
      </c>
      <c r="J54" s="1026">
        <v>764</v>
      </c>
      <c r="K54" s="1026">
        <v>7982880</v>
      </c>
      <c r="L54" s="1026">
        <v>68658</v>
      </c>
      <c r="M54" s="1026">
        <v>83425</v>
      </c>
      <c r="N54" s="1272">
        <v>1561887964</v>
      </c>
      <c r="O54" s="55">
        <v>50</v>
      </c>
    </row>
    <row r="55" spans="1:15" ht="23.1" customHeight="1">
      <c r="A55" s="60">
        <v>51</v>
      </c>
      <c r="B55" s="93" t="s">
        <v>1062</v>
      </c>
      <c r="C55" s="1026">
        <v>43241</v>
      </c>
      <c r="D55" s="1026">
        <v>50564</v>
      </c>
      <c r="E55" s="1026">
        <v>505278377</v>
      </c>
      <c r="F55" s="1026">
        <v>1740</v>
      </c>
      <c r="G55" s="1026">
        <v>80847</v>
      </c>
      <c r="H55" s="1026">
        <v>53899821</v>
      </c>
      <c r="I55" s="1026">
        <v>175</v>
      </c>
      <c r="J55" s="1026">
        <v>1254</v>
      </c>
      <c r="K55" s="1026">
        <v>12185310</v>
      </c>
      <c r="L55" s="1026">
        <v>132282</v>
      </c>
      <c r="M55" s="1026">
        <v>168134</v>
      </c>
      <c r="N55" s="1272">
        <v>2966165760</v>
      </c>
      <c r="O55" s="55">
        <v>51</v>
      </c>
    </row>
    <row r="56" spans="1:15" ht="23.1" customHeight="1">
      <c r="A56" s="60">
        <v>52</v>
      </c>
      <c r="B56" s="93" t="s">
        <v>1063</v>
      </c>
      <c r="C56" s="1026">
        <v>15799</v>
      </c>
      <c r="D56" s="1026">
        <v>19285</v>
      </c>
      <c r="E56" s="1026">
        <v>294669000</v>
      </c>
      <c r="F56" s="1026">
        <v>765</v>
      </c>
      <c r="G56" s="1026">
        <v>39599</v>
      </c>
      <c r="H56" s="1026">
        <v>26394424</v>
      </c>
      <c r="I56" s="1026">
        <v>71</v>
      </c>
      <c r="J56" s="1026">
        <v>434</v>
      </c>
      <c r="K56" s="1026">
        <v>4553600</v>
      </c>
      <c r="L56" s="1026">
        <v>52929</v>
      </c>
      <c r="M56" s="1026">
        <v>71244</v>
      </c>
      <c r="N56" s="1272">
        <v>1341883854</v>
      </c>
      <c r="O56" s="55">
        <v>52</v>
      </c>
    </row>
    <row r="57" spans="1:15" ht="23.1" customHeight="1" thickBot="1">
      <c r="A57" s="649">
        <v>54</v>
      </c>
      <c r="B57" s="650" t="s">
        <v>1064</v>
      </c>
      <c r="C57" s="1268">
        <v>30428</v>
      </c>
      <c r="D57" s="1268">
        <v>35673</v>
      </c>
      <c r="E57" s="1268">
        <v>373600284</v>
      </c>
      <c r="F57" s="1268">
        <v>1211</v>
      </c>
      <c r="G57" s="1268">
        <v>54555</v>
      </c>
      <c r="H57" s="1268">
        <v>36651543</v>
      </c>
      <c r="I57" s="1268">
        <v>169</v>
      </c>
      <c r="J57" s="1268">
        <v>1263</v>
      </c>
      <c r="K57" s="1268">
        <v>13996830</v>
      </c>
      <c r="L57" s="1268">
        <v>88351</v>
      </c>
      <c r="M57" s="1268">
        <v>114253</v>
      </c>
      <c r="N57" s="1276">
        <v>2019579925</v>
      </c>
      <c r="O57" s="651">
        <v>54</v>
      </c>
    </row>
    <row r="58" spans="1:15" ht="23.1" customHeight="1">
      <c r="A58" s="60">
        <v>55</v>
      </c>
      <c r="B58" s="93" t="s">
        <v>1065</v>
      </c>
      <c r="C58" s="1026">
        <v>28435</v>
      </c>
      <c r="D58" s="1026">
        <v>34419</v>
      </c>
      <c r="E58" s="1026">
        <v>372349230</v>
      </c>
      <c r="F58" s="1026">
        <v>1036</v>
      </c>
      <c r="G58" s="1026">
        <v>51812</v>
      </c>
      <c r="H58" s="1026">
        <v>34155601</v>
      </c>
      <c r="I58" s="1026">
        <v>68</v>
      </c>
      <c r="J58" s="1026">
        <v>664</v>
      </c>
      <c r="K58" s="1026">
        <v>7382700</v>
      </c>
      <c r="L58" s="1026">
        <v>80613</v>
      </c>
      <c r="M58" s="1026">
        <v>104679</v>
      </c>
      <c r="N58" s="1272">
        <v>1816438880</v>
      </c>
      <c r="O58" s="55">
        <v>55</v>
      </c>
    </row>
    <row r="59" spans="1:15" ht="23.1" customHeight="1">
      <c r="A59" s="60">
        <v>56</v>
      </c>
      <c r="B59" s="93" t="s">
        <v>1066</v>
      </c>
      <c r="C59" s="1026">
        <v>26781</v>
      </c>
      <c r="D59" s="1026">
        <v>31352</v>
      </c>
      <c r="E59" s="1026">
        <v>300287870</v>
      </c>
      <c r="F59" s="1026">
        <v>857</v>
      </c>
      <c r="G59" s="1026">
        <v>39491</v>
      </c>
      <c r="H59" s="1026">
        <v>26218341</v>
      </c>
      <c r="I59" s="1026">
        <v>184</v>
      </c>
      <c r="J59" s="1026">
        <v>789</v>
      </c>
      <c r="K59" s="1026">
        <v>9394490</v>
      </c>
      <c r="L59" s="1026">
        <v>77140</v>
      </c>
      <c r="M59" s="1026">
        <v>90184</v>
      </c>
      <c r="N59" s="1272">
        <v>1522835107</v>
      </c>
      <c r="O59" s="55">
        <v>56</v>
      </c>
    </row>
    <row r="60" spans="1:15" ht="23.1" customHeight="1">
      <c r="A60" s="60">
        <v>57</v>
      </c>
      <c r="B60" s="93" t="s">
        <v>1067</v>
      </c>
      <c r="C60" s="1026">
        <v>13170</v>
      </c>
      <c r="D60" s="1026">
        <v>15674</v>
      </c>
      <c r="E60" s="1026">
        <v>139598830</v>
      </c>
      <c r="F60" s="1026">
        <v>370</v>
      </c>
      <c r="G60" s="1026">
        <v>15608</v>
      </c>
      <c r="H60" s="1026">
        <v>10191426</v>
      </c>
      <c r="I60" s="1026">
        <v>93</v>
      </c>
      <c r="J60" s="1026">
        <v>390</v>
      </c>
      <c r="K60" s="1026">
        <v>4610180</v>
      </c>
      <c r="L60" s="1026">
        <v>37230</v>
      </c>
      <c r="M60" s="1026">
        <v>41003</v>
      </c>
      <c r="N60" s="1272">
        <v>665620506</v>
      </c>
      <c r="O60" s="55">
        <v>57</v>
      </c>
    </row>
    <row r="61" spans="1:15" s="99" customFormat="1" ht="23.1" customHeight="1">
      <c r="A61" s="62">
        <v>58</v>
      </c>
      <c r="B61" s="61" t="s">
        <v>1068</v>
      </c>
      <c r="C61" s="910">
        <v>12634</v>
      </c>
      <c r="D61" s="910">
        <v>12634</v>
      </c>
      <c r="E61" s="910">
        <v>144626530</v>
      </c>
      <c r="F61" s="910">
        <v>545</v>
      </c>
      <c r="G61" s="910">
        <v>23769</v>
      </c>
      <c r="H61" s="910">
        <v>15864336</v>
      </c>
      <c r="I61" s="910">
        <v>150</v>
      </c>
      <c r="J61" s="910">
        <v>460</v>
      </c>
      <c r="K61" s="910">
        <v>5736340</v>
      </c>
      <c r="L61" s="910">
        <v>42196</v>
      </c>
      <c r="M61" s="910">
        <v>54112</v>
      </c>
      <c r="N61" s="909">
        <v>919529406</v>
      </c>
      <c r="O61" s="63">
        <v>58</v>
      </c>
    </row>
    <row r="62" spans="1:15" s="99" customFormat="1" ht="23.1" customHeight="1">
      <c r="A62" s="62">
        <v>59</v>
      </c>
      <c r="B62" s="61" t="s">
        <v>1069</v>
      </c>
      <c r="C62" s="1265">
        <v>10994</v>
      </c>
      <c r="D62" s="1265">
        <v>13535</v>
      </c>
      <c r="E62" s="1265">
        <v>110506930</v>
      </c>
      <c r="F62" s="1265">
        <v>391</v>
      </c>
      <c r="G62" s="1265">
        <v>14836</v>
      </c>
      <c r="H62" s="1265">
        <v>9907463</v>
      </c>
      <c r="I62" s="1265">
        <v>37</v>
      </c>
      <c r="J62" s="1265">
        <v>59</v>
      </c>
      <c r="K62" s="1265">
        <v>892510</v>
      </c>
      <c r="L62" s="1265">
        <v>32020</v>
      </c>
      <c r="M62" s="1265">
        <v>37637</v>
      </c>
      <c r="N62" s="1274">
        <v>658681682</v>
      </c>
      <c r="O62" s="63">
        <v>59</v>
      </c>
    </row>
    <row r="63" spans="1:15" s="99" customFormat="1" ht="23.1" customHeight="1">
      <c r="A63" s="66">
        <v>61</v>
      </c>
      <c r="B63" s="58" t="s">
        <v>1070</v>
      </c>
      <c r="C63" s="1266">
        <v>16103</v>
      </c>
      <c r="D63" s="1266">
        <v>19336</v>
      </c>
      <c r="E63" s="1266">
        <v>208924810</v>
      </c>
      <c r="F63" s="1266">
        <v>702</v>
      </c>
      <c r="G63" s="1266">
        <v>31080</v>
      </c>
      <c r="H63" s="1266">
        <v>20680062</v>
      </c>
      <c r="I63" s="1266">
        <v>206</v>
      </c>
      <c r="J63" s="1266">
        <v>576</v>
      </c>
      <c r="K63" s="1266">
        <v>7401220</v>
      </c>
      <c r="L63" s="1266">
        <v>51335</v>
      </c>
      <c r="M63" s="1266">
        <v>63597</v>
      </c>
      <c r="N63" s="1275">
        <v>1113978662</v>
      </c>
      <c r="O63" s="67">
        <v>61</v>
      </c>
    </row>
    <row r="64" spans="1:15" s="99" customFormat="1" ht="23.1" customHeight="1">
      <c r="A64" s="62">
        <v>65</v>
      </c>
      <c r="B64" s="61" t="s">
        <v>1071</v>
      </c>
      <c r="C64" s="910">
        <v>4917</v>
      </c>
      <c r="D64" s="910">
        <v>5711</v>
      </c>
      <c r="E64" s="910">
        <v>56692400</v>
      </c>
      <c r="F64" s="910">
        <v>255</v>
      </c>
      <c r="G64" s="910">
        <v>12739</v>
      </c>
      <c r="H64" s="910">
        <v>8301705</v>
      </c>
      <c r="I64" s="910">
        <v>31</v>
      </c>
      <c r="J64" s="910">
        <v>274</v>
      </c>
      <c r="K64" s="910">
        <v>2505850</v>
      </c>
      <c r="L64" s="910">
        <v>14826</v>
      </c>
      <c r="M64" s="910">
        <v>20510</v>
      </c>
      <c r="N64" s="909">
        <v>364023212</v>
      </c>
      <c r="O64" s="63">
        <v>65</v>
      </c>
    </row>
    <row r="65" spans="1:15" s="99" customFormat="1" ht="23.1" customHeight="1">
      <c r="A65" s="62">
        <v>66</v>
      </c>
      <c r="B65" s="61" t="s">
        <v>1072</v>
      </c>
      <c r="C65" s="910">
        <v>19291</v>
      </c>
      <c r="D65" s="910">
        <v>23436</v>
      </c>
      <c r="E65" s="910">
        <v>212997480</v>
      </c>
      <c r="F65" s="910">
        <v>671</v>
      </c>
      <c r="G65" s="910">
        <v>31114</v>
      </c>
      <c r="H65" s="910">
        <v>20487413</v>
      </c>
      <c r="I65" s="910">
        <v>90</v>
      </c>
      <c r="J65" s="910">
        <v>689</v>
      </c>
      <c r="K65" s="910">
        <v>6727570</v>
      </c>
      <c r="L65" s="910">
        <v>51120</v>
      </c>
      <c r="M65" s="910">
        <v>62246</v>
      </c>
      <c r="N65" s="909">
        <v>1136052603</v>
      </c>
      <c r="O65" s="63">
        <v>66</v>
      </c>
    </row>
    <row r="66" spans="1:15" s="99" customFormat="1" ht="23.1" customHeight="1">
      <c r="A66" s="62">
        <v>68</v>
      </c>
      <c r="B66" s="61" t="s">
        <v>1073</v>
      </c>
      <c r="C66" s="910">
        <v>19465</v>
      </c>
      <c r="D66" s="910">
        <v>23369</v>
      </c>
      <c r="E66" s="910">
        <v>258841740</v>
      </c>
      <c r="F66" s="910">
        <v>738</v>
      </c>
      <c r="G66" s="910">
        <v>30819</v>
      </c>
      <c r="H66" s="910">
        <v>20906013</v>
      </c>
      <c r="I66" s="910">
        <v>35</v>
      </c>
      <c r="J66" s="910">
        <v>217</v>
      </c>
      <c r="K66" s="910">
        <v>2191130</v>
      </c>
      <c r="L66" s="910">
        <v>56079</v>
      </c>
      <c r="M66" s="910">
        <v>66143</v>
      </c>
      <c r="N66" s="909">
        <v>1267862433</v>
      </c>
      <c r="O66" s="63">
        <v>68</v>
      </c>
    </row>
    <row r="67" spans="1:15" s="99" customFormat="1" ht="23.1" customHeight="1">
      <c r="A67" s="62">
        <v>70</v>
      </c>
      <c r="B67" s="61" t="s">
        <v>1074</v>
      </c>
      <c r="C67" s="1265">
        <v>42284</v>
      </c>
      <c r="D67" s="1265">
        <v>50614</v>
      </c>
      <c r="E67" s="1265">
        <v>480646271</v>
      </c>
      <c r="F67" s="1265">
        <v>1435</v>
      </c>
      <c r="G67" s="1265">
        <v>62300</v>
      </c>
      <c r="H67" s="1265">
        <v>41335588</v>
      </c>
      <c r="I67" s="1265">
        <v>151</v>
      </c>
      <c r="J67" s="1265">
        <v>1154</v>
      </c>
      <c r="K67" s="1265">
        <v>11783600</v>
      </c>
      <c r="L67" s="1265">
        <v>122051</v>
      </c>
      <c r="M67" s="1265">
        <v>152141</v>
      </c>
      <c r="N67" s="1274">
        <v>2530946957</v>
      </c>
      <c r="O67" s="73">
        <v>70</v>
      </c>
    </row>
    <row r="68" spans="1:15" s="99" customFormat="1" ht="23.1" customHeight="1">
      <c r="A68" s="68">
        <v>78</v>
      </c>
      <c r="B68" s="58" t="s">
        <v>1075</v>
      </c>
      <c r="C68" s="1266">
        <v>53550</v>
      </c>
      <c r="D68" s="1266">
        <v>64231</v>
      </c>
      <c r="E68" s="1266">
        <v>631516112</v>
      </c>
      <c r="F68" s="1266">
        <v>1987</v>
      </c>
      <c r="G68" s="1266">
        <v>89146</v>
      </c>
      <c r="H68" s="1266">
        <v>59422993</v>
      </c>
      <c r="I68" s="1266">
        <v>165</v>
      </c>
      <c r="J68" s="1266">
        <v>1440</v>
      </c>
      <c r="K68" s="1266">
        <v>14304540</v>
      </c>
      <c r="L68" s="1266">
        <v>148927</v>
      </c>
      <c r="M68" s="1266">
        <v>179513</v>
      </c>
      <c r="N68" s="1275">
        <v>3213909067</v>
      </c>
      <c r="O68" s="69">
        <v>78</v>
      </c>
    </row>
    <row r="69" spans="1:15" s="99" customFormat="1" ht="23.1" customHeight="1">
      <c r="A69" s="62">
        <v>84</v>
      </c>
      <c r="B69" s="61" t="s">
        <v>1076</v>
      </c>
      <c r="C69" s="910">
        <v>46114</v>
      </c>
      <c r="D69" s="910">
        <v>54961</v>
      </c>
      <c r="E69" s="910">
        <v>549783132</v>
      </c>
      <c r="F69" s="910">
        <v>1697</v>
      </c>
      <c r="G69" s="910">
        <v>64061</v>
      </c>
      <c r="H69" s="910">
        <v>42713215</v>
      </c>
      <c r="I69" s="910">
        <v>174</v>
      </c>
      <c r="J69" s="910">
        <v>864</v>
      </c>
      <c r="K69" s="910">
        <v>9116320</v>
      </c>
      <c r="L69" s="910">
        <v>136178</v>
      </c>
      <c r="M69" s="910">
        <v>165086</v>
      </c>
      <c r="N69" s="909">
        <v>3015768213</v>
      </c>
      <c r="O69" s="63">
        <v>84</v>
      </c>
    </row>
    <row r="70" spans="1:15" s="99" customFormat="1" ht="23.1" customHeight="1">
      <c r="A70" s="62">
        <v>85</v>
      </c>
      <c r="B70" s="61" t="s">
        <v>1077</v>
      </c>
      <c r="C70" s="910">
        <v>56928</v>
      </c>
      <c r="D70" s="910">
        <v>67814</v>
      </c>
      <c r="E70" s="910">
        <v>707083362</v>
      </c>
      <c r="F70" s="910">
        <v>2157</v>
      </c>
      <c r="G70" s="910">
        <v>85415</v>
      </c>
      <c r="H70" s="910">
        <v>56338713</v>
      </c>
      <c r="I70" s="910">
        <v>602</v>
      </c>
      <c r="J70" s="910">
        <v>2634</v>
      </c>
      <c r="K70" s="910">
        <v>27400350</v>
      </c>
      <c r="L70" s="910">
        <v>169575</v>
      </c>
      <c r="M70" s="910">
        <v>207732</v>
      </c>
      <c r="N70" s="909">
        <v>3758092861</v>
      </c>
      <c r="O70" s="63">
        <v>85</v>
      </c>
    </row>
    <row r="71" spans="1:15" s="99" customFormat="1" ht="23.1" customHeight="1">
      <c r="A71" s="62">
        <v>89</v>
      </c>
      <c r="B71" s="61" t="s">
        <v>1078</v>
      </c>
      <c r="C71" s="910">
        <v>74456</v>
      </c>
      <c r="D71" s="910">
        <v>91408</v>
      </c>
      <c r="E71" s="910">
        <v>841512704</v>
      </c>
      <c r="F71" s="910">
        <v>2998</v>
      </c>
      <c r="G71" s="910">
        <v>121763</v>
      </c>
      <c r="H71" s="910">
        <v>81565700</v>
      </c>
      <c r="I71" s="910">
        <v>368</v>
      </c>
      <c r="J71" s="910">
        <v>2047</v>
      </c>
      <c r="K71" s="910">
        <v>21453600</v>
      </c>
      <c r="L71" s="910">
        <v>224087</v>
      </c>
      <c r="M71" s="910">
        <v>290000</v>
      </c>
      <c r="N71" s="909">
        <v>4945976216</v>
      </c>
      <c r="O71" s="63">
        <v>89</v>
      </c>
    </row>
    <row r="72" spans="1:15" s="99" customFormat="1" ht="23.1" customHeight="1">
      <c r="A72" s="62">
        <v>90</v>
      </c>
      <c r="B72" s="61" t="s">
        <v>1079</v>
      </c>
      <c r="C72" s="1265">
        <v>51954</v>
      </c>
      <c r="D72" s="1265">
        <v>62535</v>
      </c>
      <c r="E72" s="1265">
        <v>623537750</v>
      </c>
      <c r="F72" s="1265">
        <v>2577</v>
      </c>
      <c r="G72" s="1265">
        <v>103177</v>
      </c>
      <c r="H72" s="1265">
        <v>68576449</v>
      </c>
      <c r="I72" s="1265">
        <v>287</v>
      </c>
      <c r="J72" s="1265">
        <v>1744</v>
      </c>
      <c r="K72" s="1265">
        <v>20014320</v>
      </c>
      <c r="L72" s="1265">
        <v>169138</v>
      </c>
      <c r="M72" s="1265">
        <v>220674</v>
      </c>
      <c r="N72" s="1274">
        <v>4248803551</v>
      </c>
      <c r="O72" s="63">
        <v>90</v>
      </c>
    </row>
    <row r="73" spans="1:15" s="99" customFormat="1" ht="23.1" customHeight="1">
      <c r="A73" s="66">
        <v>91</v>
      </c>
      <c r="B73" s="58" t="s">
        <v>1080</v>
      </c>
      <c r="C73" s="1266">
        <v>42505</v>
      </c>
      <c r="D73" s="1266">
        <v>51406</v>
      </c>
      <c r="E73" s="1266">
        <v>505201522</v>
      </c>
      <c r="F73" s="1266">
        <v>1414</v>
      </c>
      <c r="G73" s="1266">
        <v>54130</v>
      </c>
      <c r="H73" s="1266">
        <v>36018828</v>
      </c>
      <c r="I73" s="1266">
        <v>160</v>
      </c>
      <c r="J73" s="1266">
        <v>1237</v>
      </c>
      <c r="K73" s="1266">
        <v>12445500</v>
      </c>
      <c r="L73" s="1266">
        <v>118603</v>
      </c>
      <c r="M73" s="1266">
        <v>138190</v>
      </c>
      <c r="N73" s="1275">
        <v>2513307200</v>
      </c>
      <c r="O73" s="67">
        <v>91</v>
      </c>
    </row>
    <row r="74" spans="1:15" s="99" customFormat="1" ht="23.1" customHeight="1">
      <c r="A74" s="62">
        <v>92</v>
      </c>
      <c r="B74" s="61" t="s">
        <v>1081</v>
      </c>
      <c r="C74" s="910">
        <v>85126</v>
      </c>
      <c r="D74" s="910">
        <v>102138</v>
      </c>
      <c r="E74" s="910">
        <v>1051390071</v>
      </c>
      <c r="F74" s="910">
        <v>3264</v>
      </c>
      <c r="G74" s="910">
        <v>130020</v>
      </c>
      <c r="H74" s="910">
        <v>86245534</v>
      </c>
      <c r="I74" s="910">
        <v>725</v>
      </c>
      <c r="J74" s="910">
        <v>6362</v>
      </c>
      <c r="K74" s="910">
        <v>82558450</v>
      </c>
      <c r="L74" s="910">
        <v>244519</v>
      </c>
      <c r="M74" s="910">
        <v>298658</v>
      </c>
      <c r="N74" s="909">
        <v>5507179057</v>
      </c>
      <c r="O74" s="63">
        <v>92</v>
      </c>
    </row>
    <row r="75" spans="1:15" s="99" customFormat="1" ht="23.1" customHeight="1">
      <c r="A75" s="62">
        <v>94</v>
      </c>
      <c r="B75" s="61" t="s">
        <v>1082</v>
      </c>
      <c r="C75" s="910">
        <v>1389170</v>
      </c>
      <c r="D75" s="910">
        <v>1675011</v>
      </c>
      <c r="E75" s="910">
        <v>16474693382</v>
      </c>
      <c r="F75" s="910">
        <v>40524</v>
      </c>
      <c r="G75" s="910">
        <v>1562504</v>
      </c>
      <c r="H75" s="910">
        <v>1038302688</v>
      </c>
      <c r="I75" s="910">
        <v>8383</v>
      </c>
      <c r="J75" s="910">
        <v>57943</v>
      </c>
      <c r="K75" s="910">
        <v>659747760</v>
      </c>
      <c r="L75" s="910">
        <v>4010020</v>
      </c>
      <c r="M75" s="910">
        <v>4776713</v>
      </c>
      <c r="N75" s="909">
        <v>81471791899</v>
      </c>
      <c r="O75" s="63">
        <v>94</v>
      </c>
    </row>
    <row r="76" spans="1:15" s="99" customFormat="1" ht="23.1" customHeight="1">
      <c r="A76" s="62">
        <v>301</v>
      </c>
      <c r="B76" s="61" t="s">
        <v>1083</v>
      </c>
      <c r="C76" s="910">
        <v>43164</v>
      </c>
      <c r="D76" s="910">
        <v>50742</v>
      </c>
      <c r="E76" s="910">
        <v>503219860</v>
      </c>
      <c r="F76" s="910">
        <v>1017</v>
      </c>
      <c r="G76" s="910">
        <v>24679</v>
      </c>
      <c r="H76" s="910">
        <v>16158634</v>
      </c>
      <c r="I76" s="910">
        <v>79</v>
      </c>
      <c r="J76" s="910">
        <v>533</v>
      </c>
      <c r="K76" s="910">
        <v>7402140</v>
      </c>
      <c r="L76" s="910">
        <v>140781</v>
      </c>
      <c r="M76" s="910">
        <v>148225</v>
      </c>
      <c r="N76" s="909">
        <v>2264282344</v>
      </c>
      <c r="O76" s="63">
        <v>301</v>
      </c>
    </row>
    <row r="77" spans="1:15" s="99" customFormat="1" ht="23.1" customHeight="1">
      <c r="A77" s="62">
        <v>302</v>
      </c>
      <c r="B77" s="61" t="s">
        <v>1084</v>
      </c>
      <c r="C77" s="1265">
        <v>43771</v>
      </c>
      <c r="D77" s="1265">
        <v>50280</v>
      </c>
      <c r="E77" s="1265">
        <v>458230480</v>
      </c>
      <c r="F77" s="1265">
        <v>895</v>
      </c>
      <c r="G77" s="1265">
        <v>22774</v>
      </c>
      <c r="H77" s="1265">
        <v>14960476</v>
      </c>
      <c r="I77" s="1265">
        <v>91</v>
      </c>
      <c r="J77" s="1265">
        <v>491</v>
      </c>
      <c r="K77" s="1265">
        <v>5352150</v>
      </c>
      <c r="L77" s="1265">
        <v>130424</v>
      </c>
      <c r="M77" s="1265">
        <v>126661</v>
      </c>
      <c r="N77" s="1274">
        <v>2038329506</v>
      </c>
      <c r="O77" s="63">
        <v>302</v>
      </c>
    </row>
    <row r="78" spans="1:15" s="99" customFormat="1" ht="23.1" customHeight="1">
      <c r="A78" s="66">
        <v>303</v>
      </c>
      <c r="B78" s="58" t="s">
        <v>1085</v>
      </c>
      <c r="C78" s="1266">
        <v>13655</v>
      </c>
      <c r="D78" s="1266">
        <v>17026</v>
      </c>
      <c r="E78" s="1266">
        <v>151328530</v>
      </c>
      <c r="F78" s="1266">
        <v>152</v>
      </c>
      <c r="G78" s="1266">
        <v>3373</v>
      </c>
      <c r="H78" s="1266">
        <v>2224930</v>
      </c>
      <c r="I78" s="1266">
        <v>7</v>
      </c>
      <c r="J78" s="1266">
        <v>62</v>
      </c>
      <c r="K78" s="1266">
        <v>723800</v>
      </c>
      <c r="L78" s="1266">
        <v>37187</v>
      </c>
      <c r="M78" s="1266">
        <v>35550</v>
      </c>
      <c r="N78" s="1275">
        <v>498335850</v>
      </c>
      <c r="O78" s="67">
        <v>303</v>
      </c>
    </row>
    <row r="79" spans="1:15" s="99" customFormat="1" ht="23.1" customHeight="1">
      <c r="A79" s="62">
        <v>304</v>
      </c>
      <c r="B79" s="61" t="s">
        <v>1086</v>
      </c>
      <c r="C79" s="910">
        <v>86306</v>
      </c>
      <c r="D79" s="910">
        <v>100829</v>
      </c>
      <c r="E79" s="910">
        <v>815131480</v>
      </c>
      <c r="F79" s="910">
        <v>1743</v>
      </c>
      <c r="G79" s="910">
        <v>42125</v>
      </c>
      <c r="H79" s="910">
        <v>27893597</v>
      </c>
      <c r="I79" s="910">
        <v>97</v>
      </c>
      <c r="J79" s="910">
        <v>737</v>
      </c>
      <c r="K79" s="910">
        <v>7757560</v>
      </c>
      <c r="L79" s="910">
        <v>269133</v>
      </c>
      <c r="M79" s="910">
        <v>275182</v>
      </c>
      <c r="N79" s="909">
        <v>4018301423</v>
      </c>
      <c r="O79" s="63">
        <v>304</v>
      </c>
    </row>
    <row r="80" spans="1:15" s="99" customFormat="1" ht="23.1" customHeight="1">
      <c r="A80" s="62">
        <v>305</v>
      </c>
      <c r="B80" s="61" t="s">
        <v>1087</v>
      </c>
      <c r="C80" s="910">
        <v>112507</v>
      </c>
      <c r="D80" s="910">
        <v>132702</v>
      </c>
      <c r="E80" s="910">
        <v>1089811193</v>
      </c>
      <c r="F80" s="910">
        <v>2351</v>
      </c>
      <c r="G80" s="910">
        <v>56436</v>
      </c>
      <c r="H80" s="910">
        <v>37813896</v>
      </c>
      <c r="I80" s="910">
        <v>298</v>
      </c>
      <c r="J80" s="910">
        <v>2276</v>
      </c>
      <c r="K80" s="910">
        <v>22220060</v>
      </c>
      <c r="L80" s="910">
        <v>334613</v>
      </c>
      <c r="M80" s="910">
        <v>351180</v>
      </c>
      <c r="N80" s="909">
        <v>5181227916</v>
      </c>
      <c r="O80" s="63">
        <v>305</v>
      </c>
    </row>
    <row r="81" spans="1:15" s="99" customFormat="1" ht="23.1" customHeight="1">
      <c r="A81" s="62">
        <v>306</v>
      </c>
      <c r="B81" s="61" t="s">
        <v>1088</v>
      </c>
      <c r="C81" s="910">
        <v>375843</v>
      </c>
      <c r="D81" s="910">
        <v>446069</v>
      </c>
      <c r="E81" s="910">
        <v>3507193758</v>
      </c>
      <c r="F81" s="910">
        <v>9083</v>
      </c>
      <c r="G81" s="910">
        <v>223362</v>
      </c>
      <c r="H81" s="910">
        <v>147855415</v>
      </c>
      <c r="I81" s="910">
        <v>891</v>
      </c>
      <c r="J81" s="910">
        <v>5843</v>
      </c>
      <c r="K81" s="910">
        <v>72010280</v>
      </c>
      <c r="L81" s="910">
        <v>1106466</v>
      </c>
      <c r="M81" s="910">
        <v>1168544</v>
      </c>
      <c r="N81" s="909">
        <v>18088790359</v>
      </c>
      <c r="O81" s="63">
        <v>306</v>
      </c>
    </row>
    <row r="82" spans="1:15" s="99" customFormat="1" ht="23.1" customHeight="1">
      <c r="A82" s="62"/>
      <c r="B82" s="72"/>
      <c r="C82" s="1265"/>
      <c r="D82" s="1265"/>
      <c r="E82" s="1265"/>
      <c r="F82" s="1265"/>
      <c r="G82" s="1265"/>
      <c r="H82" s="1265"/>
      <c r="I82" s="1265"/>
      <c r="J82" s="1265"/>
      <c r="K82" s="1265"/>
      <c r="L82" s="1265"/>
      <c r="M82" s="1265"/>
      <c r="N82" s="1274"/>
      <c r="O82" s="63"/>
    </row>
    <row r="83" spans="1:15" s="99" customFormat="1" ht="23.1" customHeight="1">
      <c r="A83" s="66"/>
      <c r="B83" s="58"/>
      <c r="C83" s="1266"/>
      <c r="D83" s="1266"/>
      <c r="E83" s="1266"/>
      <c r="F83" s="1266"/>
      <c r="G83" s="1266"/>
      <c r="H83" s="1266"/>
      <c r="I83" s="1266"/>
      <c r="J83" s="1266"/>
      <c r="K83" s="1266"/>
      <c r="L83" s="1266"/>
      <c r="M83" s="1266"/>
      <c r="N83" s="1275"/>
      <c r="O83" s="67"/>
    </row>
    <row r="84" spans="1:15" s="99" customFormat="1" ht="23.1" customHeight="1">
      <c r="A84" s="62"/>
      <c r="B84" s="61"/>
      <c r="C84" s="910"/>
      <c r="D84" s="910"/>
      <c r="E84" s="910"/>
      <c r="F84" s="910"/>
      <c r="G84" s="910"/>
      <c r="H84" s="910"/>
      <c r="I84" s="910"/>
      <c r="J84" s="910"/>
      <c r="K84" s="910"/>
      <c r="L84" s="910"/>
      <c r="M84" s="910"/>
      <c r="N84" s="909"/>
      <c r="O84" s="63"/>
    </row>
    <row r="85" spans="1:15" s="99" customFormat="1" ht="23.1" customHeight="1">
      <c r="A85" s="62"/>
      <c r="B85" s="61"/>
      <c r="C85" s="910"/>
      <c r="D85" s="910"/>
      <c r="E85" s="910"/>
      <c r="F85" s="910"/>
      <c r="G85" s="910"/>
      <c r="H85" s="910"/>
      <c r="I85" s="910"/>
      <c r="J85" s="910"/>
      <c r="K85" s="910"/>
      <c r="L85" s="910"/>
      <c r="M85" s="910"/>
      <c r="N85" s="909"/>
      <c r="O85" s="63"/>
    </row>
    <row r="86" spans="1:15" s="99" customFormat="1" ht="23.1" customHeight="1">
      <c r="A86" s="62"/>
      <c r="B86" s="61"/>
      <c r="C86" s="910"/>
      <c r="D86" s="910"/>
      <c r="E86" s="910"/>
      <c r="F86" s="910"/>
      <c r="G86" s="910"/>
      <c r="H86" s="910"/>
      <c r="I86" s="910"/>
      <c r="J86" s="910"/>
      <c r="K86" s="910"/>
      <c r="L86" s="910"/>
      <c r="M86" s="910"/>
      <c r="N86" s="909"/>
      <c r="O86" s="63"/>
    </row>
    <row r="87" spans="1:15" s="99" customFormat="1" ht="23.1" customHeight="1">
      <c r="A87" s="62"/>
      <c r="B87" s="72"/>
      <c r="C87" s="1265"/>
      <c r="D87" s="1265"/>
      <c r="E87" s="1265"/>
      <c r="F87" s="1265"/>
      <c r="G87" s="1265"/>
      <c r="H87" s="1265"/>
      <c r="I87" s="1265"/>
      <c r="J87" s="1265"/>
      <c r="K87" s="1265"/>
      <c r="L87" s="1265"/>
      <c r="M87" s="1265"/>
      <c r="N87" s="1274"/>
      <c r="O87" s="63"/>
    </row>
    <row r="88" spans="1:15" s="99" customFormat="1" ht="23.1" customHeight="1">
      <c r="A88" s="66"/>
      <c r="B88" s="58"/>
      <c r="C88" s="1266"/>
      <c r="D88" s="1266"/>
      <c r="E88" s="1266"/>
      <c r="F88" s="1266"/>
      <c r="G88" s="1266"/>
      <c r="H88" s="1266"/>
      <c r="I88" s="1266"/>
      <c r="J88" s="1266"/>
      <c r="K88" s="1266"/>
      <c r="L88" s="1266"/>
      <c r="M88" s="1266"/>
      <c r="N88" s="1275"/>
      <c r="O88" s="67"/>
    </row>
    <row r="89" spans="1:15" s="99" customFormat="1" ht="23.1" customHeight="1">
      <c r="A89" s="62"/>
      <c r="B89" s="61"/>
      <c r="C89" s="910"/>
      <c r="D89" s="910"/>
      <c r="E89" s="910"/>
      <c r="F89" s="910"/>
      <c r="G89" s="910"/>
      <c r="H89" s="910"/>
      <c r="I89" s="910"/>
      <c r="J89" s="910"/>
      <c r="K89" s="910"/>
      <c r="L89" s="910"/>
      <c r="M89" s="910"/>
      <c r="N89" s="909"/>
      <c r="O89" s="63"/>
    </row>
    <row r="90" spans="1:15" s="99" customFormat="1" ht="23.1" customHeight="1">
      <c r="A90" s="62"/>
      <c r="B90" s="61"/>
      <c r="C90" s="910"/>
      <c r="D90" s="910"/>
      <c r="E90" s="910"/>
      <c r="F90" s="910"/>
      <c r="G90" s="910"/>
      <c r="H90" s="910"/>
      <c r="I90" s="910"/>
      <c r="J90" s="910"/>
      <c r="K90" s="910"/>
      <c r="L90" s="910"/>
      <c r="M90" s="910"/>
      <c r="N90" s="909"/>
      <c r="O90" s="63"/>
    </row>
    <row r="91" spans="1:15" s="99" customFormat="1" ht="23.1" customHeight="1">
      <c r="A91" s="62"/>
      <c r="B91" s="61"/>
      <c r="C91" s="910"/>
      <c r="D91" s="910"/>
      <c r="E91" s="910"/>
      <c r="F91" s="910"/>
      <c r="G91" s="910"/>
      <c r="H91" s="910"/>
      <c r="I91" s="910"/>
      <c r="J91" s="910"/>
      <c r="K91" s="910"/>
      <c r="L91" s="910"/>
      <c r="M91" s="910"/>
      <c r="N91" s="909"/>
      <c r="O91" s="63"/>
    </row>
    <row r="92" spans="1:15" s="99" customFormat="1" ht="23.1" customHeight="1">
      <c r="A92" s="62"/>
      <c r="B92" s="72"/>
      <c r="C92" s="1265"/>
      <c r="D92" s="1265"/>
      <c r="E92" s="1265"/>
      <c r="F92" s="1265"/>
      <c r="G92" s="1265"/>
      <c r="H92" s="1265"/>
      <c r="I92" s="1265"/>
      <c r="J92" s="1265"/>
      <c r="K92" s="1265"/>
      <c r="L92" s="1265"/>
      <c r="M92" s="1265"/>
      <c r="N92" s="1274"/>
      <c r="O92" s="63"/>
    </row>
    <row r="93" spans="1:15" s="99" customFormat="1" ht="23.1" customHeight="1">
      <c r="A93" s="66"/>
      <c r="B93" s="58"/>
      <c r="C93" s="1266"/>
      <c r="D93" s="1266"/>
      <c r="E93" s="1266"/>
      <c r="F93" s="1266"/>
      <c r="G93" s="1266"/>
      <c r="H93" s="1266"/>
      <c r="I93" s="1266"/>
      <c r="J93" s="1266"/>
      <c r="K93" s="1266"/>
      <c r="L93" s="1266"/>
      <c r="M93" s="1266"/>
      <c r="N93" s="1275"/>
      <c r="O93" s="67"/>
    </row>
    <row r="94" spans="1:15" s="99" customFormat="1" ht="23.1" customHeight="1">
      <c r="A94" s="62"/>
      <c r="B94" s="61"/>
      <c r="C94" s="910"/>
      <c r="D94" s="910"/>
      <c r="E94" s="910"/>
      <c r="F94" s="910"/>
      <c r="G94" s="910"/>
      <c r="H94" s="910"/>
      <c r="I94" s="910"/>
      <c r="J94" s="910"/>
      <c r="K94" s="910"/>
      <c r="L94" s="910"/>
      <c r="M94" s="910"/>
      <c r="N94" s="909"/>
      <c r="O94" s="63"/>
    </row>
    <row r="95" spans="1:15" s="99" customFormat="1" ht="23.1" customHeight="1">
      <c r="A95" s="62"/>
      <c r="B95" s="61"/>
      <c r="C95" s="910"/>
      <c r="D95" s="910"/>
      <c r="E95" s="910"/>
      <c r="F95" s="910"/>
      <c r="G95" s="910"/>
      <c r="H95" s="910"/>
      <c r="I95" s="910"/>
      <c r="J95" s="910"/>
      <c r="K95" s="910"/>
      <c r="L95" s="910"/>
      <c r="M95" s="910"/>
      <c r="N95" s="909"/>
      <c r="O95" s="63"/>
    </row>
    <row r="96" spans="1:15" s="99" customFormat="1" ht="23.1" customHeight="1">
      <c r="A96" s="62"/>
      <c r="B96" s="61"/>
      <c r="C96" s="910"/>
      <c r="D96" s="910"/>
      <c r="E96" s="910"/>
      <c r="F96" s="910"/>
      <c r="G96" s="910"/>
      <c r="H96" s="910"/>
      <c r="I96" s="910"/>
      <c r="J96" s="910"/>
      <c r="K96" s="910"/>
      <c r="L96" s="910"/>
      <c r="M96" s="910"/>
      <c r="N96" s="909"/>
      <c r="O96" s="63"/>
    </row>
    <row r="97" spans="1:15" s="99" customFormat="1" ht="23.1" customHeight="1">
      <c r="A97" s="62"/>
      <c r="B97" s="72"/>
      <c r="C97" s="1265"/>
      <c r="D97" s="1265"/>
      <c r="E97" s="1265"/>
      <c r="F97" s="1265"/>
      <c r="G97" s="1265"/>
      <c r="H97" s="1265"/>
      <c r="I97" s="1265"/>
      <c r="J97" s="1265"/>
      <c r="K97" s="1265"/>
      <c r="L97" s="1265"/>
      <c r="M97" s="1265"/>
      <c r="N97" s="1274"/>
      <c r="O97" s="63"/>
    </row>
    <row r="98" spans="1:15" s="99" customFormat="1" ht="23.1" customHeight="1">
      <c r="A98" s="66"/>
      <c r="B98" s="61"/>
      <c r="C98" s="1266"/>
      <c r="D98" s="1266"/>
      <c r="E98" s="1266"/>
      <c r="F98" s="1266"/>
      <c r="G98" s="1266"/>
      <c r="H98" s="1266"/>
      <c r="I98" s="1266"/>
      <c r="J98" s="1266"/>
      <c r="K98" s="1266"/>
      <c r="L98" s="1266"/>
      <c r="M98" s="1266"/>
      <c r="N98" s="1275"/>
      <c r="O98" s="67"/>
    </row>
    <row r="99" spans="1:15" s="99" customFormat="1" ht="23.1" customHeight="1">
      <c r="A99" s="62"/>
      <c r="B99" s="61"/>
      <c r="C99" s="910"/>
      <c r="D99" s="910"/>
      <c r="E99" s="910"/>
      <c r="F99" s="910"/>
      <c r="G99" s="910"/>
      <c r="H99" s="910"/>
      <c r="I99" s="910"/>
      <c r="J99" s="910"/>
      <c r="K99" s="910"/>
      <c r="L99" s="910"/>
      <c r="M99" s="910"/>
      <c r="N99" s="909"/>
      <c r="O99" s="63"/>
    </row>
    <row r="100" spans="1:15" s="99" customFormat="1" ht="23.1" customHeight="1">
      <c r="A100" s="62"/>
      <c r="B100" s="61"/>
      <c r="C100" s="910"/>
      <c r="D100" s="910"/>
      <c r="E100" s="910"/>
      <c r="F100" s="910"/>
      <c r="G100" s="910"/>
      <c r="H100" s="910"/>
      <c r="I100" s="910"/>
      <c r="J100" s="910"/>
      <c r="K100" s="910"/>
      <c r="L100" s="910"/>
      <c r="M100" s="910"/>
      <c r="N100" s="909"/>
      <c r="O100" s="63"/>
    </row>
    <row r="101" spans="1:15" s="99" customFormat="1" ht="23.1" customHeight="1">
      <c r="A101" s="62"/>
      <c r="B101" s="61"/>
      <c r="C101" s="910"/>
      <c r="D101" s="910"/>
      <c r="E101" s="910"/>
      <c r="F101" s="910"/>
      <c r="G101" s="910"/>
      <c r="H101" s="910"/>
      <c r="I101" s="910"/>
      <c r="J101" s="910"/>
      <c r="K101" s="910"/>
      <c r="L101" s="910"/>
      <c r="M101" s="910"/>
      <c r="N101" s="909"/>
      <c r="O101" s="63"/>
    </row>
    <row r="102" spans="1:15" s="99" customFormat="1" ht="23.1" customHeight="1">
      <c r="A102" s="71"/>
      <c r="B102" s="72"/>
      <c r="C102" s="1265"/>
      <c r="D102" s="1265"/>
      <c r="E102" s="1265"/>
      <c r="F102" s="1265"/>
      <c r="G102" s="1265"/>
      <c r="H102" s="1265"/>
      <c r="I102" s="1265"/>
      <c r="J102" s="1265"/>
      <c r="K102" s="1265"/>
      <c r="L102" s="1265"/>
      <c r="M102" s="1265"/>
      <c r="N102" s="1274"/>
      <c r="O102" s="73"/>
    </row>
    <row r="103" spans="1:15" s="111" customFormat="1" ht="23.1" customHeight="1">
      <c r="A103" s="74"/>
      <c r="B103" s="61"/>
      <c r="C103" s="1266"/>
      <c r="D103" s="1266"/>
      <c r="E103" s="1266"/>
      <c r="F103" s="1266"/>
      <c r="G103" s="1266"/>
      <c r="H103" s="1266"/>
      <c r="I103" s="1266"/>
      <c r="J103" s="1266"/>
      <c r="K103" s="1266"/>
      <c r="L103" s="1266"/>
      <c r="M103" s="1266"/>
      <c r="N103" s="1275"/>
      <c r="O103" s="75"/>
    </row>
    <row r="104" spans="1:15" s="111" customFormat="1" ht="23.1" customHeight="1">
      <c r="A104" s="62"/>
      <c r="B104" s="61"/>
      <c r="C104" s="910"/>
      <c r="D104" s="910"/>
      <c r="E104" s="910"/>
      <c r="F104" s="910"/>
      <c r="G104" s="910"/>
      <c r="H104" s="910"/>
      <c r="I104" s="910"/>
      <c r="J104" s="910"/>
      <c r="K104" s="910"/>
      <c r="L104" s="910"/>
      <c r="M104" s="910"/>
      <c r="N104" s="909"/>
      <c r="O104" s="63"/>
    </row>
    <row r="105" spans="1:15" s="111" customFormat="1" ht="23.1" customHeight="1">
      <c r="A105" s="62"/>
      <c r="B105" s="61"/>
      <c r="C105" s="910"/>
      <c r="D105" s="910"/>
      <c r="E105" s="910"/>
      <c r="F105" s="910"/>
      <c r="G105" s="910"/>
      <c r="H105" s="910"/>
      <c r="I105" s="910"/>
      <c r="J105" s="910"/>
      <c r="K105" s="910"/>
      <c r="L105" s="910"/>
      <c r="M105" s="910"/>
      <c r="N105" s="909"/>
      <c r="O105" s="63"/>
    </row>
    <row r="106" spans="1:15" s="111" customFormat="1" ht="23.1" customHeight="1">
      <c r="A106" s="62"/>
      <c r="B106" s="61"/>
      <c r="C106" s="910"/>
      <c r="D106" s="910"/>
      <c r="E106" s="910"/>
      <c r="F106" s="910"/>
      <c r="G106" s="910"/>
      <c r="H106" s="910"/>
      <c r="I106" s="910"/>
      <c r="J106" s="910"/>
      <c r="K106" s="910"/>
      <c r="L106" s="910"/>
      <c r="M106" s="910"/>
      <c r="N106" s="909"/>
      <c r="O106" s="63"/>
    </row>
    <row r="107" spans="1:15" s="111" customFormat="1" ht="23.1" customHeight="1" thickBot="1">
      <c r="A107" s="77"/>
      <c r="B107" s="78"/>
      <c r="C107" s="1270"/>
      <c r="D107" s="1270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7"/>
      <c r="O107" s="79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6"/>
  <dimension ref="A1:T117"/>
  <sheetViews>
    <sheetView showGridLines="0" view="pageBreakPreview" zoomScale="55" zoomScaleNormal="75" zoomScaleSheetLayoutView="55" workbookViewId="0">
      <pane xSplit="2" ySplit="12" topLeftCell="C64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8.2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20" s="659" customFormat="1" ht="30.95" customHeight="1">
      <c r="A1" s="4" t="s">
        <v>683</v>
      </c>
      <c r="S1" s="855"/>
    </row>
    <row r="2" spans="1:20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434</v>
      </c>
      <c r="S2" s="83"/>
    </row>
    <row r="3" spans="1:20" s="108" customFormat="1" ht="24.95" customHeight="1">
      <c r="A3" s="13" t="s">
        <v>423</v>
      </c>
      <c r="B3" s="14"/>
      <c r="C3" s="2967" t="s">
        <v>684</v>
      </c>
      <c r="D3" s="2463"/>
      <c r="E3" s="2360" t="s">
        <v>686</v>
      </c>
      <c r="F3" s="2358"/>
      <c r="G3" s="2358"/>
      <c r="H3" s="2358"/>
      <c r="I3" s="2358"/>
      <c r="J3" s="2358"/>
      <c r="K3" s="2358"/>
      <c r="L3" s="2358"/>
      <c r="M3" s="2358"/>
      <c r="N3" s="2358"/>
      <c r="O3" s="2358"/>
      <c r="P3" s="2358"/>
      <c r="Q3" s="2358"/>
      <c r="R3" s="2359"/>
      <c r="S3" s="20" t="s">
        <v>423</v>
      </c>
    </row>
    <row r="4" spans="1:20" s="108" customFormat="1" ht="24.95" customHeight="1">
      <c r="A4" s="22" t="s">
        <v>424</v>
      </c>
      <c r="B4" s="23"/>
      <c r="C4" s="256" t="s">
        <v>508</v>
      </c>
      <c r="D4" s="257"/>
      <c r="E4" s="170" t="s">
        <v>501</v>
      </c>
      <c r="F4" s="245"/>
      <c r="G4" s="454" t="s">
        <v>366</v>
      </c>
      <c r="H4" s="350"/>
      <c r="I4" s="454" t="s">
        <v>332</v>
      </c>
      <c r="J4" s="350"/>
      <c r="K4" s="454" t="s">
        <v>142</v>
      </c>
      <c r="L4" s="350"/>
      <c r="M4" s="454" t="s">
        <v>143</v>
      </c>
      <c r="N4" s="350"/>
      <c r="O4" s="170" t="s">
        <v>144</v>
      </c>
      <c r="P4" s="245"/>
      <c r="Q4" s="170" t="s">
        <v>502</v>
      </c>
      <c r="R4" s="245"/>
      <c r="S4" s="28" t="s">
        <v>424</v>
      </c>
    </row>
    <row r="5" spans="1:20" s="108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5"/>
      <c r="H5" s="5"/>
      <c r="I5" s="5"/>
      <c r="J5" s="5"/>
      <c r="K5" s="5"/>
      <c r="L5" s="5"/>
      <c r="M5" s="5"/>
      <c r="N5" s="5"/>
      <c r="O5" s="88"/>
      <c r="P5" s="88"/>
      <c r="Q5" s="88"/>
      <c r="R5" s="88"/>
      <c r="S5" s="28" t="s">
        <v>425</v>
      </c>
    </row>
    <row r="6" spans="1:20" s="108" customFormat="1" ht="24.95" customHeight="1">
      <c r="A6" s="22" t="s">
        <v>426</v>
      </c>
      <c r="B6" s="23"/>
      <c r="C6" s="89" t="s">
        <v>410</v>
      </c>
      <c r="D6" s="89" t="s">
        <v>418</v>
      </c>
      <c r="E6" s="89" t="s">
        <v>410</v>
      </c>
      <c r="F6" s="89" t="s">
        <v>417</v>
      </c>
      <c r="G6" s="24" t="s">
        <v>410</v>
      </c>
      <c r="H6" s="24" t="s">
        <v>417</v>
      </c>
      <c r="I6" s="24" t="s">
        <v>410</v>
      </c>
      <c r="J6" s="24" t="s">
        <v>417</v>
      </c>
      <c r="K6" s="24" t="s">
        <v>410</v>
      </c>
      <c r="L6" s="24" t="s">
        <v>417</v>
      </c>
      <c r="M6" s="24" t="s">
        <v>410</v>
      </c>
      <c r="N6" s="24" t="s">
        <v>417</v>
      </c>
      <c r="O6" s="89" t="s">
        <v>410</v>
      </c>
      <c r="P6" s="89" t="s">
        <v>417</v>
      </c>
      <c r="Q6" s="89" t="s">
        <v>410</v>
      </c>
      <c r="R6" s="89" t="s">
        <v>417</v>
      </c>
      <c r="S6" s="28" t="s">
        <v>426</v>
      </c>
    </row>
    <row r="7" spans="1:20" s="111" customFormat="1" ht="24.95" customHeight="1" thickBot="1">
      <c r="A7" s="45" t="s">
        <v>427</v>
      </c>
      <c r="B7" s="4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4" t="s">
        <v>427</v>
      </c>
    </row>
    <row r="8" spans="1:20" s="108" customFormat="1" ht="30" customHeight="1">
      <c r="A8" s="22"/>
      <c r="B8" s="29" t="s">
        <v>6</v>
      </c>
      <c r="C8" s="1026">
        <v>1276</v>
      </c>
      <c r="D8" s="1026">
        <v>10027007</v>
      </c>
      <c r="E8" s="1026">
        <v>22379</v>
      </c>
      <c r="F8" s="1026">
        <v>373977450</v>
      </c>
      <c r="G8" s="1026">
        <v>14077</v>
      </c>
      <c r="H8" s="1026">
        <v>520199523</v>
      </c>
      <c r="I8" s="1026">
        <v>731601</v>
      </c>
      <c r="J8" s="1026">
        <v>5820965828</v>
      </c>
      <c r="K8" s="1026">
        <v>24555</v>
      </c>
      <c r="L8" s="1026">
        <v>786697309</v>
      </c>
      <c r="M8" s="1026">
        <v>16801</v>
      </c>
      <c r="N8" s="1026">
        <v>214535100</v>
      </c>
      <c r="O8" s="1026">
        <v>182</v>
      </c>
      <c r="P8" s="1026">
        <v>12105739</v>
      </c>
      <c r="Q8" s="1026">
        <v>809595</v>
      </c>
      <c r="R8" s="1026">
        <v>7728480949</v>
      </c>
      <c r="S8" s="28"/>
    </row>
    <row r="9" spans="1:20" s="108" customFormat="1" ht="30" customHeight="1">
      <c r="A9" s="22"/>
      <c r="B9" s="29" t="s">
        <v>1016</v>
      </c>
      <c r="C9" s="1026">
        <v>1272</v>
      </c>
      <c r="D9" s="1026">
        <v>9992247</v>
      </c>
      <c r="E9" s="1026">
        <v>21587</v>
      </c>
      <c r="F9" s="1026">
        <v>360427870</v>
      </c>
      <c r="G9" s="1026">
        <v>13095</v>
      </c>
      <c r="H9" s="1026">
        <v>485080329</v>
      </c>
      <c r="I9" s="1026">
        <v>663957</v>
      </c>
      <c r="J9" s="1026">
        <v>5354673418</v>
      </c>
      <c r="K9" s="1026">
        <v>24337</v>
      </c>
      <c r="L9" s="1026">
        <v>779916109</v>
      </c>
      <c r="M9" s="1026">
        <v>16370</v>
      </c>
      <c r="N9" s="1026">
        <v>210667748</v>
      </c>
      <c r="O9" s="1026">
        <v>182</v>
      </c>
      <c r="P9" s="1026">
        <v>12105739</v>
      </c>
      <c r="Q9" s="1026">
        <v>739528</v>
      </c>
      <c r="R9" s="1278">
        <v>7202871213</v>
      </c>
      <c r="S9" s="484"/>
      <c r="T9" s="483"/>
    </row>
    <row r="10" spans="1:20" s="108" customFormat="1" ht="30" customHeight="1">
      <c r="A10" s="22"/>
      <c r="B10" s="29" t="s">
        <v>1017</v>
      </c>
      <c r="C10" s="1026">
        <v>4</v>
      </c>
      <c r="D10" s="1026">
        <v>34760</v>
      </c>
      <c r="E10" s="1026">
        <v>792</v>
      </c>
      <c r="F10" s="1026">
        <v>13549580</v>
      </c>
      <c r="G10" s="1026">
        <v>982</v>
      </c>
      <c r="H10" s="1026">
        <v>35119194</v>
      </c>
      <c r="I10" s="1026">
        <v>67644</v>
      </c>
      <c r="J10" s="1026">
        <v>466292410</v>
      </c>
      <c r="K10" s="1026">
        <v>218</v>
      </c>
      <c r="L10" s="1026">
        <v>6781200</v>
      </c>
      <c r="M10" s="1026">
        <v>431</v>
      </c>
      <c r="N10" s="1026">
        <v>3867352</v>
      </c>
      <c r="O10" s="1026">
        <v>0</v>
      </c>
      <c r="P10" s="1026">
        <v>0</v>
      </c>
      <c r="Q10" s="1026">
        <v>70067</v>
      </c>
      <c r="R10" s="1026">
        <v>525609736</v>
      </c>
      <c r="S10" s="28"/>
    </row>
    <row r="11" spans="1:20" s="108" customFormat="1" ht="30" customHeight="1">
      <c r="A11" s="22"/>
      <c r="B11" s="29" t="s">
        <v>1018</v>
      </c>
      <c r="C11" s="1026">
        <v>1255</v>
      </c>
      <c r="D11" s="1026">
        <v>9587987</v>
      </c>
      <c r="E11" s="1026">
        <v>20217</v>
      </c>
      <c r="F11" s="1026">
        <v>338544931</v>
      </c>
      <c r="G11" s="1026">
        <v>11915</v>
      </c>
      <c r="H11" s="1026">
        <v>444420081</v>
      </c>
      <c r="I11" s="1026">
        <v>614227</v>
      </c>
      <c r="J11" s="1026">
        <v>4977299918</v>
      </c>
      <c r="K11" s="1026">
        <v>22993</v>
      </c>
      <c r="L11" s="1026">
        <v>739027961</v>
      </c>
      <c r="M11" s="1026">
        <v>15553</v>
      </c>
      <c r="N11" s="1026">
        <v>197333059</v>
      </c>
      <c r="O11" s="1026">
        <v>181</v>
      </c>
      <c r="P11" s="1026">
        <v>12078889</v>
      </c>
      <c r="Q11" s="1026">
        <v>685086</v>
      </c>
      <c r="R11" s="1026">
        <v>6708704839</v>
      </c>
      <c r="S11" s="28"/>
    </row>
    <row r="12" spans="1:20" s="108" customFormat="1" ht="30" customHeight="1">
      <c r="A12" s="109"/>
      <c r="B12" s="133" t="s">
        <v>1019</v>
      </c>
      <c r="C12" s="1263">
        <v>17</v>
      </c>
      <c r="D12" s="1263">
        <v>404260</v>
      </c>
      <c r="E12" s="1263">
        <v>1370</v>
      </c>
      <c r="F12" s="1263">
        <v>21882939</v>
      </c>
      <c r="G12" s="1263">
        <v>1180</v>
      </c>
      <c r="H12" s="1263">
        <v>40660248</v>
      </c>
      <c r="I12" s="1263">
        <v>49730</v>
      </c>
      <c r="J12" s="1263">
        <v>377373500</v>
      </c>
      <c r="K12" s="1263">
        <v>1344</v>
      </c>
      <c r="L12" s="1263">
        <v>40888148</v>
      </c>
      <c r="M12" s="1263">
        <v>817</v>
      </c>
      <c r="N12" s="1263">
        <v>13334689</v>
      </c>
      <c r="O12" s="1263">
        <v>1</v>
      </c>
      <c r="P12" s="1263">
        <v>26850</v>
      </c>
      <c r="Q12" s="1263">
        <v>54442</v>
      </c>
      <c r="R12" s="1263">
        <v>494166374</v>
      </c>
      <c r="S12" s="110"/>
    </row>
    <row r="13" spans="1:20" ht="23.1" customHeight="1">
      <c r="A13" s="57">
        <v>1</v>
      </c>
      <c r="B13" s="92" t="s">
        <v>1020</v>
      </c>
      <c r="C13" s="1264">
        <v>54</v>
      </c>
      <c r="D13" s="1264">
        <v>456457</v>
      </c>
      <c r="E13" s="1264">
        <v>664</v>
      </c>
      <c r="F13" s="1264">
        <v>12380439</v>
      </c>
      <c r="G13" s="1264">
        <v>543</v>
      </c>
      <c r="H13" s="1264">
        <v>22052735</v>
      </c>
      <c r="I13" s="1264">
        <v>34341</v>
      </c>
      <c r="J13" s="1264">
        <v>283946298</v>
      </c>
      <c r="K13" s="1264">
        <v>1534</v>
      </c>
      <c r="L13" s="1264">
        <v>47319955</v>
      </c>
      <c r="M13" s="1264">
        <v>1270</v>
      </c>
      <c r="N13" s="1264">
        <v>14936230</v>
      </c>
      <c r="O13" s="1264">
        <v>0</v>
      </c>
      <c r="P13" s="1264">
        <v>0</v>
      </c>
      <c r="Q13" s="1264">
        <v>38352</v>
      </c>
      <c r="R13" s="1264">
        <v>380635657</v>
      </c>
      <c r="S13" s="59">
        <v>1</v>
      </c>
    </row>
    <row r="14" spans="1:20" ht="23.1" customHeight="1">
      <c r="A14" s="60">
        <v>2</v>
      </c>
      <c r="B14" s="93" t="s">
        <v>1021</v>
      </c>
      <c r="C14" s="1026">
        <v>0</v>
      </c>
      <c r="D14" s="1026">
        <v>0</v>
      </c>
      <c r="E14" s="1026">
        <v>545</v>
      </c>
      <c r="F14" s="1026">
        <v>8594090</v>
      </c>
      <c r="G14" s="1026">
        <v>350</v>
      </c>
      <c r="H14" s="1026">
        <v>13270078</v>
      </c>
      <c r="I14" s="1026">
        <v>18614</v>
      </c>
      <c r="J14" s="1026">
        <v>140992986</v>
      </c>
      <c r="K14" s="1026">
        <v>418</v>
      </c>
      <c r="L14" s="1026">
        <v>14429060</v>
      </c>
      <c r="M14" s="1026">
        <v>123</v>
      </c>
      <c r="N14" s="1026">
        <v>1935900</v>
      </c>
      <c r="O14" s="1026">
        <v>59</v>
      </c>
      <c r="P14" s="1026">
        <v>2283750</v>
      </c>
      <c r="Q14" s="1026">
        <v>20109</v>
      </c>
      <c r="R14" s="1026">
        <v>181505864</v>
      </c>
      <c r="S14" s="55">
        <v>2</v>
      </c>
    </row>
    <row r="15" spans="1:20" ht="23.1" customHeight="1">
      <c r="A15" s="60">
        <v>3</v>
      </c>
      <c r="B15" s="93" t="s">
        <v>1022</v>
      </c>
      <c r="C15" s="1026">
        <v>31</v>
      </c>
      <c r="D15" s="1026">
        <v>648550</v>
      </c>
      <c r="E15" s="1026">
        <v>2963</v>
      </c>
      <c r="F15" s="1026">
        <v>51844235</v>
      </c>
      <c r="G15" s="1026">
        <v>928</v>
      </c>
      <c r="H15" s="1026">
        <v>35601984</v>
      </c>
      <c r="I15" s="1026">
        <v>55258</v>
      </c>
      <c r="J15" s="1026">
        <v>484533009</v>
      </c>
      <c r="K15" s="1026">
        <v>2747</v>
      </c>
      <c r="L15" s="1026">
        <v>88296565</v>
      </c>
      <c r="M15" s="1026">
        <v>862</v>
      </c>
      <c r="N15" s="1026">
        <v>14918820</v>
      </c>
      <c r="O15" s="1026">
        <v>0</v>
      </c>
      <c r="P15" s="1026">
        <v>0</v>
      </c>
      <c r="Q15" s="1026">
        <v>62758</v>
      </c>
      <c r="R15" s="1026">
        <v>675194613</v>
      </c>
      <c r="S15" s="55">
        <v>3</v>
      </c>
    </row>
    <row r="16" spans="1:20" ht="23.1" customHeight="1">
      <c r="A16" s="60">
        <v>6</v>
      </c>
      <c r="B16" s="93" t="s">
        <v>1023</v>
      </c>
      <c r="C16" s="1026">
        <v>0</v>
      </c>
      <c r="D16" s="1026">
        <v>0</v>
      </c>
      <c r="E16" s="1026">
        <v>145</v>
      </c>
      <c r="F16" s="1026">
        <v>5622560</v>
      </c>
      <c r="G16" s="1026">
        <v>115</v>
      </c>
      <c r="H16" s="1026">
        <v>4575396</v>
      </c>
      <c r="I16" s="1026">
        <v>8639</v>
      </c>
      <c r="J16" s="1026">
        <v>78132194</v>
      </c>
      <c r="K16" s="1026">
        <v>129</v>
      </c>
      <c r="L16" s="1026">
        <v>5588910</v>
      </c>
      <c r="M16" s="1026">
        <v>102</v>
      </c>
      <c r="N16" s="1026">
        <v>1502290</v>
      </c>
      <c r="O16" s="1026">
        <v>0</v>
      </c>
      <c r="P16" s="1026">
        <v>0</v>
      </c>
      <c r="Q16" s="1026">
        <v>9130</v>
      </c>
      <c r="R16" s="1026">
        <v>95421350</v>
      </c>
      <c r="S16" s="55">
        <v>6</v>
      </c>
    </row>
    <row r="17" spans="1:19" ht="23.1" customHeight="1">
      <c r="A17" s="60">
        <v>7</v>
      </c>
      <c r="B17" s="93" t="s">
        <v>1024</v>
      </c>
      <c r="C17" s="1263">
        <v>6</v>
      </c>
      <c r="D17" s="1263">
        <v>14250</v>
      </c>
      <c r="E17" s="1263">
        <v>105</v>
      </c>
      <c r="F17" s="1263">
        <v>2130440</v>
      </c>
      <c r="G17" s="1263">
        <v>93</v>
      </c>
      <c r="H17" s="1263">
        <v>4305318</v>
      </c>
      <c r="I17" s="1263">
        <v>5337</v>
      </c>
      <c r="J17" s="1263">
        <v>42894696</v>
      </c>
      <c r="K17" s="1263">
        <v>138</v>
      </c>
      <c r="L17" s="1263">
        <v>2791980</v>
      </c>
      <c r="M17" s="1263">
        <v>117</v>
      </c>
      <c r="N17" s="1263">
        <v>800530</v>
      </c>
      <c r="O17" s="1263">
        <v>0</v>
      </c>
      <c r="P17" s="1263">
        <v>0</v>
      </c>
      <c r="Q17" s="1263">
        <v>5790</v>
      </c>
      <c r="R17" s="1263">
        <v>52922964</v>
      </c>
      <c r="S17" s="55">
        <v>7</v>
      </c>
    </row>
    <row r="18" spans="1:19" ht="23.1" customHeight="1">
      <c r="A18" s="57">
        <v>8</v>
      </c>
      <c r="B18" s="92" t="s">
        <v>1025</v>
      </c>
      <c r="C18" s="1264">
        <v>27</v>
      </c>
      <c r="D18" s="1264">
        <v>953050</v>
      </c>
      <c r="E18" s="1264">
        <v>947</v>
      </c>
      <c r="F18" s="1264">
        <v>20518430</v>
      </c>
      <c r="G18" s="1264">
        <v>688</v>
      </c>
      <c r="H18" s="1264">
        <v>28177754</v>
      </c>
      <c r="I18" s="1264">
        <v>36141</v>
      </c>
      <c r="J18" s="1264">
        <v>283506968</v>
      </c>
      <c r="K18" s="1264">
        <v>1244</v>
      </c>
      <c r="L18" s="1264">
        <v>43399320</v>
      </c>
      <c r="M18" s="1264">
        <v>2144</v>
      </c>
      <c r="N18" s="1264">
        <v>21161220</v>
      </c>
      <c r="O18" s="1264">
        <v>0</v>
      </c>
      <c r="P18" s="1264">
        <v>0</v>
      </c>
      <c r="Q18" s="1264">
        <v>41164</v>
      </c>
      <c r="R18" s="1264">
        <v>396763692</v>
      </c>
      <c r="S18" s="59">
        <v>8</v>
      </c>
    </row>
    <row r="19" spans="1:19" ht="23.1" customHeight="1">
      <c r="A19" s="60">
        <v>9</v>
      </c>
      <c r="B19" s="93" t="s">
        <v>1026</v>
      </c>
      <c r="C19" s="1026">
        <v>24</v>
      </c>
      <c r="D19" s="1026">
        <v>260000</v>
      </c>
      <c r="E19" s="1026">
        <v>298</v>
      </c>
      <c r="F19" s="1026">
        <v>2785874</v>
      </c>
      <c r="G19" s="1026">
        <v>147</v>
      </c>
      <c r="H19" s="1026">
        <v>5387177</v>
      </c>
      <c r="I19" s="1026">
        <v>8216</v>
      </c>
      <c r="J19" s="1026">
        <v>55674720</v>
      </c>
      <c r="K19" s="1026">
        <v>198</v>
      </c>
      <c r="L19" s="1026">
        <v>5363060</v>
      </c>
      <c r="M19" s="1026">
        <v>313</v>
      </c>
      <c r="N19" s="1026">
        <v>2925350</v>
      </c>
      <c r="O19" s="1026">
        <v>1</v>
      </c>
      <c r="P19" s="1026">
        <v>63180</v>
      </c>
      <c r="Q19" s="1026">
        <v>9173</v>
      </c>
      <c r="R19" s="1026">
        <v>72199361</v>
      </c>
      <c r="S19" s="55">
        <v>9</v>
      </c>
    </row>
    <row r="20" spans="1:19" ht="23.1" customHeight="1">
      <c r="A20" s="60">
        <v>10</v>
      </c>
      <c r="B20" s="93" t="s">
        <v>1027</v>
      </c>
      <c r="C20" s="1026">
        <v>0</v>
      </c>
      <c r="D20" s="1026">
        <v>0</v>
      </c>
      <c r="E20" s="1026">
        <v>389</v>
      </c>
      <c r="F20" s="1026">
        <v>3567007</v>
      </c>
      <c r="G20" s="1026">
        <v>245</v>
      </c>
      <c r="H20" s="1026">
        <v>7532562</v>
      </c>
      <c r="I20" s="1026">
        <v>6896</v>
      </c>
      <c r="J20" s="1026">
        <v>46682827</v>
      </c>
      <c r="K20" s="1026">
        <v>245</v>
      </c>
      <c r="L20" s="1026">
        <v>8054298</v>
      </c>
      <c r="M20" s="1026">
        <v>138</v>
      </c>
      <c r="N20" s="1026">
        <v>2616290</v>
      </c>
      <c r="O20" s="1026">
        <v>0</v>
      </c>
      <c r="P20" s="1026">
        <v>0</v>
      </c>
      <c r="Q20" s="1026">
        <v>7913</v>
      </c>
      <c r="R20" s="1026">
        <v>68452984</v>
      </c>
      <c r="S20" s="55">
        <v>10</v>
      </c>
    </row>
    <row r="21" spans="1:19" s="99" customFormat="1" ht="23.1" customHeight="1">
      <c r="A21" s="62">
        <v>11</v>
      </c>
      <c r="B21" s="61" t="s">
        <v>1028</v>
      </c>
      <c r="C21" s="910">
        <v>30</v>
      </c>
      <c r="D21" s="910">
        <v>220200</v>
      </c>
      <c r="E21" s="910">
        <v>210</v>
      </c>
      <c r="F21" s="910">
        <v>4599500</v>
      </c>
      <c r="G21" s="910">
        <v>196</v>
      </c>
      <c r="H21" s="910">
        <v>7189036</v>
      </c>
      <c r="I21" s="910">
        <v>8672</v>
      </c>
      <c r="J21" s="910">
        <v>73339722</v>
      </c>
      <c r="K21" s="910">
        <v>125</v>
      </c>
      <c r="L21" s="910">
        <v>3199300</v>
      </c>
      <c r="M21" s="910">
        <v>53</v>
      </c>
      <c r="N21" s="910">
        <v>687560</v>
      </c>
      <c r="O21" s="910">
        <v>7</v>
      </c>
      <c r="P21" s="910">
        <v>179250</v>
      </c>
      <c r="Q21" s="910">
        <v>9263</v>
      </c>
      <c r="R21" s="910">
        <v>89194368</v>
      </c>
      <c r="S21" s="63">
        <v>11</v>
      </c>
    </row>
    <row r="22" spans="1:19" s="99" customFormat="1" ht="23.1" customHeight="1">
      <c r="A22" s="62">
        <v>12</v>
      </c>
      <c r="B22" s="61" t="s">
        <v>1029</v>
      </c>
      <c r="C22" s="1265">
        <v>19</v>
      </c>
      <c r="D22" s="1265">
        <v>309250</v>
      </c>
      <c r="E22" s="1265">
        <v>271</v>
      </c>
      <c r="F22" s="1265">
        <v>7420589</v>
      </c>
      <c r="G22" s="1265">
        <v>196</v>
      </c>
      <c r="H22" s="1265">
        <v>7731783</v>
      </c>
      <c r="I22" s="1265">
        <v>9090</v>
      </c>
      <c r="J22" s="1265">
        <v>69461926</v>
      </c>
      <c r="K22" s="1265">
        <v>171</v>
      </c>
      <c r="L22" s="1265">
        <v>5233910</v>
      </c>
      <c r="M22" s="1265">
        <v>105</v>
      </c>
      <c r="N22" s="1265">
        <v>1125000</v>
      </c>
      <c r="O22" s="1265">
        <v>0</v>
      </c>
      <c r="P22" s="1265">
        <v>0</v>
      </c>
      <c r="Q22" s="1265">
        <v>9833</v>
      </c>
      <c r="R22" s="1265">
        <v>90973208</v>
      </c>
      <c r="S22" s="73">
        <v>12</v>
      </c>
    </row>
    <row r="23" spans="1:19" s="99" customFormat="1" ht="23.1" customHeight="1">
      <c r="A23" s="66">
        <v>14</v>
      </c>
      <c r="B23" s="58" t="s">
        <v>1030</v>
      </c>
      <c r="C23" s="1266">
        <v>38</v>
      </c>
      <c r="D23" s="1266">
        <v>325688</v>
      </c>
      <c r="E23" s="1266">
        <v>529</v>
      </c>
      <c r="F23" s="1266">
        <v>6824050</v>
      </c>
      <c r="G23" s="1266">
        <v>374</v>
      </c>
      <c r="H23" s="1266">
        <v>13763173</v>
      </c>
      <c r="I23" s="1266">
        <v>21965</v>
      </c>
      <c r="J23" s="1266">
        <v>178762272</v>
      </c>
      <c r="K23" s="1266">
        <v>660</v>
      </c>
      <c r="L23" s="1266">
        <v>23791435</v>
      </c>
      <c r="M23" s="1266">
        <v>565</v>
      </c>
      <c r="N23" s="1266">
        <v>9990720</v>
      </c>
      <c r="O23" s="1266">
        <v>1</v>
      </c>
      <c r="P23" s="1266">
        <v>52625</v>
      </c>
      <c r="Q23" s="1266">
        <v>24094</v>
      </c>
      <c r="R23" s="1266">
        <v>233184275</v>
      </c>
      <c r="S23" s="67">
        <v>14</v>
      </c>
    </row>
    <row r="24" spans="1:19" s="99" customFormat="1" ht="23.1" customHeight="1">
      <c r="A24" s="62">
        <v>15</v>
      </c>
      <c r="B24" s="61" t="s">
        <v>1031</v>
      </c>
      <c r="C24" s="910">
        <v>19</v>
      </c>
      <c r="D24" s="910">
        <v>717900</v>
      </c>
      <c r="E24" s="910">
        <v>634</v>
      </c>
      <c r="F24" s="910">
        <v>7991935</v>
      </c>
      <c r="G24" s="910">
        <v>289</v>
      </c>
      <c r="H24" s="910">
        <v>12776381</v>
      </c>
      <c r="I24" s="910">
        <v>17032</v>
      </c>
      <c r="J24" s="910">
        <v>145415472</v>
      </c>
      <c r="K24" s="910">
        <v>671</v>
      </c>
      <c r="L24" s="910">
        <v>22787890</v>
      </c>
      <c r="M24" s="910">
        <v>621</v>
      </c>
      <c r="N24" s="910">
        <v>7319460</v>
      </c>
      <c r="O24" s="910">
        <v>2</v>
      </c>
      <c r="P24" s="910">
        <v>89700</v>
      </c>
      <c r="Q24" s="910">
        <v>19249</v>
      </c>
      <c r="R24" s="910">
        <v>196380838</v>
      </c>
      <c r="S24" s="63">
        <v>15</v>
      </c>
    </row>
    <row r="25" spans="1:19" s="99" customFormat="1" ht="23.1" customHeight="1">
      <c r="A25" s="62">
        <v>16</v>
      </c>
      <c r="B25" s="61" t="s">
        <v>1032</v>
      </c>
      <c r="C25" s="910">
        <v>3</v>
      </c>
      <c r="D25" s="910">
        <v>12300</v>
      </c>
      <c r="E25" s="910">
        <v>126</v>
      </c>
      <c r="F25" s="910">
        <v>1370124</v>
      </c>
      <c r="G25" s="910">
        <v>118</v>
      </c>
      <c r="H25" s="910">
        <v>3145804</v>
      </c>
      <c r="I25" s="910">
        <v>3527</v>
      </c>
      <c r="J25" s="910">
        <v>23629403</v>
      </c>
      <c r="K25" s="910">
        <v>55</v>
      </c>
      <c r="L25" s="910">
        <v>2335860</v>
      </c>
      <c r="M25" s="910">
        <v>19</v>
      </c>
      <c r="N25" s="910">
        <v>760550</v>
      </c>
      <c r="O25" s="910">
        <v>0</v>
      </c>
      <c r="P25" s="910">
        <v>0</v>
      </c>
      <c r="Q25" s="910">
        <v>3845</v>
      </c>
      <c r="R25" s="910">
        <v>31241741</v>
      </c>
      <c r="S25" s="63">
        <v>16</v>
      </c>
    </row>
    <row r="26" spans="1:19" s="99" customFormat="1" ht="23.1" customHeight="1">
      <c r="A26" s="62">
        <v>17</v>
      </c>
      <c r="B26" s="61" t="s">
        <v>1033</v>
      </c>
      <c r="C26" s="910">
        <v>47</v>
      </c>
      <c r="D26" s="910">
        <v>305098</v>
      </c>
      <c r="E26" s="910">
        <v>390</v>
      </c>
      <c r="F26" s="910">
        <v>6617387</v>
      </c>
      <c r="G26" s="910">
        <v>214</v>
      </c>
      <c r="H26" s="910">
        <v>7550858</v>
      </c>
      <c r="I26" s="910">
        <v>11640</v>
      </c>
      <c r="J26" s="910">
        <v>87311644</v>
      </c>
      <c r="K26" s="910">
        <v>303</v>
      </c>
      <c r="L26" s="910">
        <v>8519510</v>
      </c>
      <c r="M26" s="910">
        <v>146</v>
      </c>
      <c r="N26" s="910">
        <v>3207690</v>
      </c>
      <c r="O26" s="910">
        <v>1</v>
      </c>
      <c r="P26" s="910">
        <v>3988026</v>
      </c>
      <c r="Q26" s="910">
        <v>12694</v>
      </c>
      <c r="R26" s="910">
        <v>117195115</v>
      </c>
      <c r="S26" s="63">
        <v>17</v>
      </c>
    </row>
    <row r="27" spans="1:19" s="99" customFormat="1" ht="23.1" customHeight="1">
      <c r="A27" s="62">
        <v>18</v>
      </c>
      <c r="B27" s="61" t="s">
        <v>1034</v>
      </c>
      <c r="C27" s="1265">
        <v>0</v>
      </c>
      <c r="D27" s="1265">
        <v>0</v>
      </c>
      <c r="E27" s="1265">
        <v>225</v>
      </c>
      <c r="F27" s="1265">
        <v>8755574</v>
      </c>
      <c r="G27" s="1265">
        <v>296</v>
      </c>
      <c r="H27" s="1265">
        <v>9551902</v>
      </c>
      <c r="I27" s="1265">
        <v>12027</v>
      </c>
      <c r="J27" s="1265">
        <v>95973950</v>
      </c>
      <c r="K27" s="1265">
        <v>296</v>
      </c>
      <c r="L27" s="1265">
        <v>11348030</v>
      </c>
      <c r="M27" s="1265">
        <v>74</v>
      </c>
      <c r="N27" s="1265">
        <v>696250</v>
      </c>
      <c r="O27" s="1265">
        <v>0</v>
      </c>
      <c r="P27" s="1265">
        <v>0</v>
      </c>
      <c r="Q27" s="1265">
        <v>12918</v>
      </c>
      <c r="R27" s="1265">
        <v>126325706</v>
      </c>
      <c r="S27" s="63">
        <v>18</v>
      </c>
    </row>
    <row r="28" spans="1:19" s="99" customFormat="1" ht="23.1" customHeight="1">
      <c r="A28" s="68">
        <v>19</v>
      </c>
      <c r="B28" s="58" t="s">
        <v>1035</v>
      </c>
      <c r="C28" s="1266">
        <v>25</v>
      </c>
      <c r="D28" s="1266">
        <v>44200</v>
      </c>
      <c r="E28" s="1266">
        <v>511</v>
      </c>
      <c r="F28" s="1266">
        <v>6702300</v>
      </c>
      <c r="G28" s="1266">
        <v>403</v>
      </c>
      <c r="H28" s="1266">
        <v>13825973</v>
      </c>
      <c r="I28" s="1266">
        <v>17802</v>
      </c>
      <c r="J28" s="1266">
        <v>133800896</v>
      </c>
      <c r="K28" s="1266">
        <v>891</v>
      </c>
      <c r="L28" s="1266">
        <v>28431040</v>
      </c>
      <c r="M28" s="1266">
        <v>441</v>
      </c>
      <c r="N28" s="1266">
        <v>5309520</v>
      </c>
      <c r="O28" s="1266">
        <v>0</v>
      </c>
      <c r="P28" s="1266">
        <v>0</v>
      </c>
      <c r="Q28" s="1266">
        <v>20048</v>
      </c>
      <c r="R28" s="1266">
        <v>188069729</v>
      </c>
      <c r="S28" s="69">
        <v>19</v>
      </c>
    </row>
    <row r="29" spans="1:19" s="99" customFormat="1" ht="23.1" customHeight="1">
      <c r="A29" s="62">
        <v>21</v>
      </c>
      <c r="B29" s="61" t="s">
        <v>1036</v>
      </c>
      <c r="C29" s="910">
        <v>23</v>
      </c>
      <c r="D29" s="910">
        <v>554180</v>
      </c>
      <c r="E29" s="910">
        <v>717</v>
      </c>
      <c r="F29" s="910">
        <v>14594383</v>
      </c>
      <c r="G29" s="910">
        <v>428</v>
      </c>
      <c r="H29" s="910">
        <v>18129343</v>
      </c>
      <c r="I29" s="910">
        <v>25301</v>
      </c>
      <c r="J29" s="910">
        <v>217291958</v>
      </c>
      <c r="K29" s="910">
        <v>1007</v>
      </c>
      <c r="L29" s="910">
        <v>35543430</v>
      </c>
      <c r="M29" s="910">
        <v>446</v>
      </c>
      <c r="N29" s="910">
        <v>6181190</v>
      </c>
      <c r="O29" s="910">
        <v>0</v>
      </c>
      <c r="P29" s="910">
        <v>0</v>
      </c>
      <c r="Q29" s="910">
        <v>27899</v>
      </c>
      <c r="R29" s="910">
        <v>291740304</v>
      </c>
      <c r="S29" s="63">
        <v>21</v>
      </c>
    </row>
    <row r="30" spans="1:19" s="99" customFormat="1" ht="23.1" customHeight="1">
      <c r="A30" s="62">
        <v>22</v>
      </c>
      <c r="B30" s="61" t="s">
        <v>1037</v>
      </c>
      <c r="C30" s="910">
        <v>15</v>
      </c>
      <c r="D30" s="910">
        <v>142640</v>
      </c>
      <c r="E30" s="910">
        <v>1183</v>
      </c>
      <c r="F30" s="910">
        <v>17437431</v>
      </c>
      <c r="G30" s="910">
        <v>571</v>
      </c>
      <c r="H30" s="910">
        <v>19868624</v>
      </c>
      <c r="I30" s="910">
        <v>28556</v>
      </c>
      <c r="J30" s="910">
        <v>248808847</v>
      </c>
      <c r="K30" s="910">
        <v>1001</v>
      </c>
      <c r="L30" s="910">
        <v>30519965</v>
      </c>
      <c r="M30" s="910">
        <v>920</v>
      </c>
      <c r="N30" s="910">
        <v>10162340</v>
      </c>
      <c r="O30" s="910">
        <v>0</v>
      </c>
      <c r="P30" s="910">
        <v>0</v>
      </c>
      <c r="Q30" s="910">
        <v>32231</v>
      </c>
      <c r="R30" s="910">
        <v>326797207</v>
      </c>
      <c r="S30" s="63">
        <v>22</v>
      </c>
    </row>
    <row r="31" spans="1:19" s="99" customFormat="1" ht="23.1" customHeight="1">
      <c r="A31" s="62">
        <v>23</v>
      </c>
      <c r="B31" s="61" t="s">
        <v>1038</v>
      </c>
      <c r="C31" s="910">
        <v>0</v>
      </c>
      <c r="D31" s="910">
        <v>0</v>
      </c>
      <c r="E31" s="910">
        <v>208</v>
      </c>
      <c r="F31" s="910">
        <v>3597606</v>
      </c>
      <c r="G31" s="910">
        <v>141</v>
      </c>
      <c r="H31" s="910">
        <v>4989307</v>
      </c>
      <c r="I31" s="910">
        <v>7337</v>
      </c>
      <c r="J31" s="910">
        <v>62677825</v>
      </c>
      <c r="K31" s="910">
        <v>286</v>
      </c>
      <c r="L31" s="910">
        <v>13166265</v>
      </c>
      <c r="M31" s="910">
        <v>137</v>
      </c>
      <c r="N31" s="910">
        <v>2449640</v>
      </c>
      <c r="O31" s="910">
        <v>0</v>
      </c>
      <c r="P31" s="910">
        <v>0</v>
      </c>
      <c r="Q31" s="910">
        <v>8109</v>
      </c>
      <c r="R31" s="910">
        <v>86880643</v>
      </c>
      <c r="S31" s="63">
        <v>23</v>
      </c>
    </row>
    <row r="32" spans="1:19" s="99" customFormat="1" ht="23.1" customHeight="1">
      <c r="A32" s="62">
        <v>24</v>
      </c>
      <c r="B32" s="61" t="s">
        <v>1039</v>
      </c>
      <c r="C32" s="1265">
        <v>2</v>
      </c>
      <c r="D32" s="1265">
        <v>28730</v>
      </c>
      <c r="E32" s="1265">
        <v>262</v>
      </c>
      <c r="F32" s="1265">
        <v>2722700</v>
      </c>
      <c r="G32" s="1265">
        <v>210</v>
      </c>
      <c r="H32" s="1265">
        <v>7927756</v>
      </c>
      <c r="I32" s="1265">
        <v>9099</v>
      </c>
      <c r="J32" s="1265">
        <v>76344350</v>
      </c>
      <c r="K32" s="1265">
        <v>257</v>
      </c>
      <c r="L32" s="1265">
        <v>9805460</v>
      </c>
      <c r="M32" s="1265">
        <v>143</v>
      </c>
      <c r="N32" s="1265">
        <v>2340550</v>
      </c>
      <c r="O32" s="1265">
        <v>39</v>
      </c>
      <c r="P32" s="1265">
        <v>3799336</v>
      </c>
      <c r="Q32" s="1265">
        <v>10010</v>
      </c>
      <c r="R32" s="1265">
        <v>102940152</v>
      </c>
      <c r="S32" s="63">
        <v>24</v>
      </c>
    </row>
    <row r="33" spans="1:19" s="99" customFormat="1" ht="23.1" customHeight="1">
      <c r="A33" s="66">
        <v>25</v>
      </c>
      <c r="B33" s="58" t="s">
        <v>1040</v>
      </c>
      <c r="C33" s="1266">
        <v>168</v>
      </c>
      <c r="D33" s="1266">
        <v>446050</v>
      </c>
      <c r="E33" s="1266">
        <v>339</v>
      </c>
      <c r="F33" s="1266">
        <v>10291602</v>
      </c>
      <c r="G33" s="1266">
        <v>314</v>
      </c>
      <c r="H33" s="1266">
        <v>12763547</v>
      </c>
      <c r="I33" s="1266">
        <v>17391</v>
      </c>
      <c r="J33" s="1266">
        <v>133014070</v>
      </c>
      <c r="K33" s="1266">
        <v>539</v>
      </c>
      <c r="L33" s="1266">
        <v>15534710</v>
      </c>
      <c r="M33" s="1266">
        <v>336</v>
      </c>
      <c r="N33" s="1266">
        <v>3801990</v>
      </c>
      <c r="O33" s="1266">
        <v>0</v>
      </c>
      <c r="P33" s="1266">
        <v>0</v>
      </c>
      <c r="Q33" s="1266">
        <v>18919</v>
      </c>
      <c r="R33" s="1266">
        <v>175405919</v>
      </c>
      <c r="S33" s="67">
        <v>25</v>
      </c>
    </row>
    <row r="34" spans="1:19" s="99" customFormat="1" ht="23.1" customHeight="1">
      <c r="A34" s="62">
        <v>27</v>
      </c>
      <c r="B34" s="61" t="s">
        <v>1041</v>
      </c>
      <c r="C34" s="910">
        <v>205</v>
      </c>
      <c r="D34" s="910">
        <v>49950</v>
      </c>
      <c r="E34" s="910">
        <v>338</v>
      </c>
      <c r="F34" s="910">
        <v>4606456</v>
      </c>
      <c r="G34" s="910">
        <v>204</v>
      </c>
      <c r="H34" s="910">
        <v>7668373</v>
      </c>
      <c r="I34" s="910">
        <v>12527</v>
      </c>
      <c r="J34" s="910">
        <v>115508658</v>
      </c>
      <c r="K34" s="910">
        <v>749</v>
      </c>
      <c r="L34" s="910">
        <v>17981260</v>
      </c>
      <c r="M34" s="910">
        <v>351</v>
      </c>
      <c r="N34" s="910">
        <v>5258131</v>
      </c>
      <c r="O34" s="910">
        <v>0</v>
      </c>
      <c r="P34" s="910">
        <v>0</v>
      </c>
      <c r="Q34" s="910">
        <v>14169</v>
      </c>
      <c r="R34" s="910">
        <v>151022878</v>
      </c>
      <c r="S34" s="63">
        <v>27</v>
      </c>
    </row>
    <row r="35" spans="1:19" s="99" customFormat="1" ht="23.1" customHeight="1">
      <c r="A35" s="62">
        <v>28</v>
      </c>
      <c r="B35" s="61" t="s">
        <v>1042</v>
      </c>
      <c r="C35" s="910">
        <v>56</v>
      </c>
      <c r="D35" s="910">
        <v>668250</v>
      </c>
      <c r="E35" s="910">
        <v>199</v>
      </c>
      <c r="F35" s="910">
        <v>2834940</v>
      </c>
      <c r="G35" s="910">
        <v>166</v>
      </c>
      <c r="H35" s="910">
        <v>6149923</v>
      </c>
      <c r="I35" s="910">
        <v>7274</v>
      </c>
      <c r="J35" s="910">
        <v>57729698</v>
      </c>
      <c r="K35" s="910">
        <v>266</v>
      </c>
      <c r="L35" s="910">
        <v>5907030</v>
      </c>
      <c r="M35" s="910">
        <v>79</v>
      </c>
      <c r="N35" s="910">
        <v>1034810</v>
      </c>
      <c r="O35" s="910">
        <v>0</v>
      </c>
      <c r="P35" s="910">
        <v>0</v>
      </c>
      <c r="Q35" s="910">
        <v>7984</v>
      </c>
      <c r="R35" s="910">
        <v>73656401</v>
      </c>
      <c r="S35" s="63">
        <v>28</v>
      </c>
    </row>
    <row r="36" spans="1:19" s="99" customFormat="1" ht="23.1" customHeight="1">
      <c r="A36" s="62">
        <v>29</v>
      </c>
      <c r="B36" s="61" t="s">
        <v>1043</v>
      </c>
      <c r="C36" s="910">
        <v>5</v>
      </c>
      <c r="D36" s="910">
        <v>13550</v>
      </c>
      <c r="E36" s="910">
        <v>315</v>
      </c>
      <c r="F36" s="910">
        <v>3984895</v>
      </c>
      <c r="G36" s="910">
        <v>94</v>
      </c>
      <c r="H36" s="910">
        <v>3435479</v>
      </c>
      <c r="I36" s="910">
        <v>6606</v>
      </c>
      <c r="J36" s="910">
        <v>53259723</v>
      </c>
      <c r="K36" s="910">
        <v>164</v>
      </c>
      <c r="L36" s="910">
        <v>4945740</v>
      </c>
      <c r="M36" s="910">
        <v>168</v>
      </c>
      <c r="N36" s="910">
        <v>2871300</v>
      </c>
      <c r="O36" s="910">
        <v>1</v>
      </c>
      <c r="P36" s="910">
        <v>54653</v>
      </c>
      <c r="Q36" s="910">
        <v>7348</v>
      </c>
      <c r="R36" s="910">
        <v>68551790</v>
      </c>
      <c r="S36" s="63">
        <v>29</v>
      </c>
    </row>
    <row r="37" spans="1:19" s="99" customFormat="1" ht="23.1" customHeight="1">
      <c r="A37" s="62">
        <v>30</v>
      </c>
      <c r="B37" s="61" t="s">
        <v>1044</v>
      </c>
      <c r="C37" s="1265">
        <v>28</v>
      </c>
      <c r="D37" s="1265">
        <v>575960</v>
      </c>
      <c r="E37" s="1265">
        <v>570</v>
      </c>
      <c r="F37" s="1265">
        <v>8792106</v>
      </c>
      <c r="G37" s="1265">
        <v>303</v>
      </c>
      <c r="H37" s="1265">
        <v>10979613</v>
      </c>
      <c r="I37" s="1265">
        <v>17057</v>
      </c>
      <c r="J37" s="1265">
        <v>134969490</v>
      </c>
      <c r="K37" s="1265">
        <v>752</v>
      </c>
      <c r="L37" s="1265">
        <v>21319240</v>
      </c>
      <c r="M37" s="1265">
        <v>519</v>
      </c>
      <c r="N37" s="1265">
        <v>7524910</v>
      </c>
      <c r="O37" s="1265">
        <v>0</v>
      </c>
      <c r="P37" s="1265">
        <v>0</v>
      </c>
      <c r="Q37" s="1265">
        <v>19201</v>
      </c>
      <c r="R37" s="1265">
        <v>183585359</v>
      </c>
      <c r="S37" s="63">
        <v>30</v>
      </c>
    </row>
    <row r="38" spans="1:19" s="99" customFormat="1" ht="23.1" customHeight="1">
      <c r="A38" s="66">
        <v>31</v>
      </c>
      <c r="B38" s="58" t="s">
        <v>1045</v>
      </c>
      <c r="C38" s="1266">
        <v>205</v>
      </c>
      <c r="D38" s="1266">
        <v>1193430</v>
      </c>
      <c r="E38" s="1266">
        <v>182</v>
      </c>
      <c r="F38" s="1266">
        <v>2072450</v>
      </c>
      <c r="G38" s="1266">
        <v>110</v>
      </c>
      <c r="H38" s="1266">
        <v>4502155</v>
      </c>
      <c r="I38" s="1266">
        <v>5656</v>
      </c>
      <c r="J38" s="1266">
        <v>49133950</v>
      </c>
      <c r="K38" s="1266">
        <v>216</v>
      </c>
      <c r="L38" s="1266">
        <v>6707645</v>
      </c>
      <c r="M38" s="1266">
        <v>211</v>
      </c>
      <c r="N38" s="1266">
        <v>2722010</v>
      </c>
      <c r="O38" s="1266">
        <v>4</v>
      </c>
      <c r="P38" s="1266">
        <v>159848</v>
      </c>
      <c r="Q38" s="1266">
        <v>6379</v>
      </c>
      <c r="R38" s="1266">
        <v>65298058</v>
      </c>
      <c r="S38" s="67">
        <v>31</v>
      </c>
    </row>
    <row r="39" spans="1:19" s="99" customFormat="1" ht="23.1" customHeight="1">
      <c r="A39" s="62">
        <v>32</v>
      </c>
      <c r="B39" s="61" t="s">
        <v>1046</v>
      </c>
      <c r="C39" s="910">
        <v>0</v>
      </c>
      <c r="D39" s="910">
        <v>24400</v>
      </c>
      <c r="E39" s="910">
        <v>335</v>
      </c>
      <c r="F39" s="910">
        <v>4098761</v>
      </c>
      <c r="G39" s="910">
        <v>584</v>
      </c>
      <c r="H39" s="910">
        <v>20496760</v>
      </c>
      <c r="I39" s="910">
        <v>11785</v>
      </c>
      <c r="J39" s="910">
        <v>77211082</v>
      </c>
      <c r="K39" s="910">
        <v>169</v>
      </c>
      <c r="L39" s="910">
        <v>5340420</v>
      </c>
      <c r="M39" s="910">
        <v>184</v>
      </c>
      <c r="N39" s="910">
        <v>2934050</v>
      </c>
      <c r="O39" s="910">
        <v>19</v>
      </c>
      <c r="P39" s="910">
        <v>598710</v>
      </c>
      <c r="Q39" s="910">
        <v>13076</v>
      </c>
      <c r="R39" s="910">
        <v>110679783</v>
      </c>
      <c r="S39" s="63">
        <v>32</v>
      </c>
    </row>
    <row r="40" spans="1:19" s="99" customFormat="1" ht="23.1" customHeight="1">
      <c r="A40" s="62">
        <v>33</v>
      </c>
      <c r="B40" s="61" t="s">
        <v>1047</v>
      </c>
      <c r="C40" s="910">
        <v>5</v>
      </c>
      <c r="D40" s="910">
        <v>32350</v>
      </c>
      <c r="E40" s="910">
        <v>102</v>
      </c>
      <c r="F40" s="910">
        <v>2143880</v>
      </c>
      <c r="G40" s="910">
        <v>106</v>
      </c>
      <c r="H40" s="910">
        <v>4136695</v>
      </c>
      <c r="I40" s="910">
        <v>5184</v>
      </c>
      <c r="J40" s="910">
        <v>45019137</v>
      </c>
      <c r="K40" s="910">
        <v>233</v>
      </c>
      <c r="L40" s="910">
        <v>4838150</v>
      </c>
      <c r="M40" s="910">
        <v>186</v>
      </c>
      <c r="N40" s="910">
        <v>1592580</v>
      </c>
      <c r="O40" s="910">
        <v>5</v>
      </c>
      <c r="P40" s="910">
        <v>146979</v>
      </c>
      <c r="Q40" s="910">
        <v>5816</v>
      </c>
      <c r="R40" s="910">
        <v>57877421</v>
      </c>
      <c r="S40" s="63">
        <v>33</v>
      </c>
    </row>
    <row r="41" spans="1:19" s="99" customFormat="1" ht="23.1" customHeight="1">
      <c r="A41" s="62">
        <v>34</v>
      </c>
      <c r="B41" s="61" t="s">
        <v>1048</v>
      </c>
      <c r="C41" s="910">
        <v>4</v>
      </c>
      <c r="D41" s="910">
        <v>9550</v>
      </c>
      <c r="E41" s="910">
        <v>256</v>
      </c>
      <c r="F41" s="910">
        <v>7223348</v>
      </c>
      <c r="G41" s="910">
        <v>147</v>
      </c>
      <c r="H41" s="910">
        <v>5787923</v>
      </c>
      <c r="I41" s="910">
        <v>8476</v>
      </c>
      <c r="J41" s="910">
        <v>70455154</v>
      </c>
      <c r="K41" s="910">
        <v>187</v>
      </c>
      <c r="L41" s="910">
        <v>8377060</v>
      </c>
      <c r="M41" s="910">
        <v>22</v>
      </c>
      <c r="N41" s="910">
        <v>344950</v>
      </c>
      <c r="O41" s="910">
        <v>1</v>
      </c>
      <c r="P41" s="910">
        <v>38100</v>
      </c>
      <c r="Q41" s="910">
        <v>9089</v>
      </c>
      <c r="R41" s="910">
        <v>92226535</v>
      </c>
      <c r="S41" s="63">
        <v>34</v>
      </c>
    </row>
    <row r="42" spans="1:19" s="99" customFormat="1" ht="23.1" customHeight="1">
      <c r="A42" s="62">
        <v>35</v>
      </c>
      <c r="B42" s="72" t="s">
        <v>1049</v>
      </c>
      <c r="C42" s="1265">
        <v>9</v>
      </c>
      <c r="D42" s="1265">
        <v>106350</v>
      </c>
      <c r="E42" s="1265">
        <v>273</v>
      </c>
      <c r="F42" s="1265">
        <v>2949160</v>
      </c>
      <c r="G42" s="1265">
        <v>148</v>
      </c>
      <c r="H42" s="1265">
        <v>5525054</v>
      </c>
      <c r="I42" s="1265">
        <v>11310</v>
      </c>
      <c r="J42" s="1265">
        <v>95045543</v>
      </c>
      <c r="K42" s="1265">
        <v>359</v>
      </c>
      <c r="L42" s="1265">
        <v>9719859</v>
      </c>
      <c r="M42" s="1265">
        <v>292</v>
      </c>
      <c r="N42" s="1265">
        <v>4131028</v>
      </c>
      <c r="O42" s="1265">
        <v>8</v>
      </c>
      <c r="P42" s="1265">
        <v>350312</v>
      </c>
      <c r="Q42" s="1265">
        <v>12390</v>
      </c>
      <c r="R42" s="1265">
        <v>117720956</v>
      </c>
      <c r="S42" s="63">
        <v>35</v>
      </c>
    </row>
    <row r="43" spans="1:19" s="99" customFormat="1" ht="23.1" customHeight="1">
      <c r="A43" s="68">
        <v>36</v>
      </c>
      <c r="B43" s="58" t="s">
        <v>1050</v>
      </c>
      <c r="C43" s="1266">
        <v>0</v>
      </c>
      <c r="D43" s="1266">
        <v>49200</v>
      </c>
      <c r="E43" s="1266">
        <v>297</v>
      </c>
      <c r="F43" s="1266">
        <v>2741437</v>
      </c>
      <c r="G43" s="1266">
        <v>176</v>
      </c>
      <c r="H43" s="1266">
        <v>5902133</v>
      </c>
      <c r="I43" s="1266">
        <v>10391</v>
      </c>
      <c r="J43" s="1266">
        <v>83066379</v>
      </c>
      <c r="K43" s="1266">
        <v>267</v>
      </c>
      <c r="L43" s="1266">
        <v>11536034</v>
      </c>
      <c r="M43" s="1266">
        <v>238</v>
      </c>
      <c r="N43" s="1266">
        <v>2864910</v>
      </c>
      <c r="O43" s="1266">
        <v>0</v>
      </c>
      <c r="P43" s="1266">
        <v>0</v>
      </c>
      <c r="Q43" s="1266">
        <v>11369</v>
      </c>
      <c r="R43" s="1266">
        <v>106110893</v>
      </c>
      <c r="S43" s="69">
        <v>36</v>
      </c>
    </row>
    <row r="44" spans="1:19" s="99" customFormat="1" ht="23.1" customHeight="1">
      <c r="A44" s="62">
        <v>37</v>
      </c>
      <c r="B44" s="61" t="s">
        <v>1051</v>
      </c>
      <c r="C44" s="910">
        <v>53</v>
      </c>
      <c r="D44" s="910">
        <v>503080</v>
      </c>
      <c r="E44" s="910">
        <v>372</v>
      </c>
      <c r="F44" s="910">
        <v>5529598</v>
      </c>
      <c r="G44" s="910">
        <v>201</v>
      </c>
      <c r="H44" s="910">
        <v>8486593</v>
      </c>
      <c r="I44" s="910">
        <v>14852</v>
      </c>
      <c r="J44" s="910">
        <v>135458566</v>
      </c>
      <c r="K44" s="910">
        <v>541</v>
      </c>
      <c r="L44" s="910">
        <v>19388490</v>
      </c>
      <c r="M44" s="910">
        <v>363</v>
      </c>
      <c r="N44" s="910">
        <v>4698950</v>
      </c>
      <c r="O44" s="910">
        <v>22</v>
      </c>
      <c r="P44" s="910">
        <v>169680</v>
      </c>
      <c r="Q44" s="910">
        <v>16351</v>
      </c>
      <c r="R44" s="910">
        <v>173731877</v>
      </c>
      <c r="S44" s="63">
        <v>37</v>
      </c>
    </row>
    <row r="45" spans="1:19" s="99" customFormat="1" ht="23.1" customHeight="1">
      <c r="A45" s="62">
        <v>38</v>
      </c>
      <c r="B45" s="61" t="s">
        <v>1052</v>
      </c>
      <c r="C45" s="910">
        <v>1</v>
      </c>
      <c r="D45" s="910">
        <v>2500</v>
      </c>
      <c r="E45" s="910">
        <v>116</v>
      </c>
      <c r="F45" s="910">
        <v>1200896</v>
      </c>
      <c r="G45" s="910">
        <v>139</v>
      </c>
      <c r="H45" s="910">
        <v>4471598</v>
      </c>
      <c r="I45" s="910">
        <v>4265</v>
      </c>
      <c r="J45" s="910">
        <v>31415000</v>
      </c>
      <c r="K45" s="910">
        <v>159</v>
      </c>
      <c r="L45" s="910">
        <v>4346880</v>
      </c>
      <c r="M45" s="910">
        <v>160</v>
      </c>
      <c r="N45" s="910">
        <v>1911030</v>
      </c>
      <c r="O45" s="910">
        <v>0</v>
      </c>
      <c r="P45" s="910">
        <v>0</v>
      </c>
      <c r="Q45" s="910">
        <v>4839</v>
      </c>
      <c r="R45" s="910">
        <v>43345404</v>
      </c>
      <c r="S45" s="63">
        <v>38</v>
      </c>
    </row>
    <row r="46" spans="1:19" s="99" customFormat="1" ht="23.1" customHeight="1">
      <c r="A46" s="62">
        <v>39</v>
      </c>
      <c r="B46" s="61" t="s">
        <v>1053</v>
      </c>
      <c r="C46" s="910">
        <v>3</v>
      </c>
      <c r="D46" s="910">
        <v>9300</v>
      </c>
      <c r="E46" s="910">
        <v>74</v>
      </c>
      <c r="F46" s="910">
        <v>2883446</v>
      </c>
      <c r="G46" s="910">
        <v>76</v>
      </c>
      <c r="H46" s="910">
        <v>2769234</v>
      </c>
      <c r="I46" s="910">
        <v>2645</v>
      </c>
      <c r="J46" s="910">
        <v>20476394</v>
      </c>
      <c r="K46" s="910">
        <v>145</v>
      </c>
      <c r="L46" s="910">
        <v>5969540</v>
      </c>
      <c r="M46" s="910">
        <v>121</v>
      </c>
      <c r="N46" s="910">
        <v>3570170</v>
      </c>
      <c r="O46" s="910">
        <v>0</v>
      </c>
      <c r="P46" s="910">
        <v>0</v>
      </c>
      <c r="Q46" s="910">
        <v>3061</v>
      </c>
      <c r="R46" s="910">
        <v>35668784</v>
      </c>
      <c r="S46" s="63">
        <v>39</v>
      </c>
    </row>
    <row r="47" spans="1:19" s="99" customFormat="1" ht="23.1" customHeight="1">
      <c r="A47" s="62">
        <v>42</v>
      </c>
      <c r="B47" s="61" t="s">
        <v>1054</v>
      </c>
      <c r="C47" s="1265">
        <v>0</v>
      </c>
      <c r="D47" s="1265">
        <v>0</v>
      </c>
      <c r="E47" s="1265">
        <v>120</v>
      </c>
      <c r="F47" s="1265">
        <v>1057763</v>
      </c>
      <c r="G47" s="1265">
        <v>60</v>
      </c>
      <c r="H47" s="1265">
        <v>2293907</v>
      </c>
      <c r="I47" s="1265">
        <v>4900</v>
      </c>
      <c r="J47" s="1265">
        <v>40594098</v>
      </c>
      <c r="K47" s="1265">
        <v>68</v>
      </c>
      <c r="L47" s="1265">
        <v>1622470</v>
      </c>
      <c r="M47" s="1265">
        <v>103</v>
      </c>
      <c r="N47" s="1265">
        <v>1701750</v>
      </c>
      <c r="O47" s="1265">
        <v>0</v>
      </c>
      <c r="P47" s="1265">
        <v>0</v>
      </c>
      <c r="Q47" s="1265">
        <v>5251</v>
      </c>
      <c r="R47" s="1265">
        <v>47269988</v>
      </c>
      <c r="S47" s="63">
        <v>42</v>
      </c>
    </row>
    <row r="48" spans="1:19" s="99" customFormat="1" ht="23.1" customHeight="1">
      <c r="A48" s="66">
        <v>43</v>
      </c>
      <c r="B48" s="58" t="s">
        <v>1055</v>
      </c>
      <c r="C48" s="1266">
        <v>28</v>
      </c>
      <c r="D48" s="1266">
        <v>232700</v>
      </c>
      <c r="E48" s="1266">
        <v>376</v>
      </c>
      <c r="F48" s="1266">
        <v>3556915</v>
      </c>
      <c r="G48" s="1266">
        <v>154</v>
      </c>
      <c r="H48" s="1266">
        <v>6121301</v>
      </c>
      <c r="I48" s="1266">
        <v>11137</v>
      </c>
      <c r="J48" s="1266">
        <v>95039300</v>
      </c>
      <c r="K48" s="1266">
        <v>183</v>
      </c>
      <c r="L48" s="1266">
        <v>4206060</v>
      </c>
      <c r="M48" s="1266">
        <v>196</v>
      </c>
      <c r="N48" s="1266">
        <v>2915390</v>
      </c>
      <c r="O48" s="1266">
        <v>0</v>
      </c>
      <c r="P48" s="1266">
        <v>0</v>
      </c>
      <c r="Q48" s="1266">
        <v>12046</v>
      </c>
      <c r="R48" s="1266">
        <v>111838966</v>
      </c>
      <c r="S48" s="67">
        <v>43</v>
      </c>
    </row>
    <row r="49" spans="1:19" s="99" customFormat="1" ht="23.1" customHeight="1">
      <c r="A49" s="62">
        <v>44</v>
      </c>
      <c r="B49" s="61" t="s">
        <v>1056</v>
      </c>
      <c r="C49" s="910">
        <v>0</v>
      </c>
      <c r="D49" s="910">
        <v>28250</v>
      </c>
      <c r="E49" s="910">
        <v>207</v>
      </c>
      <c r="F49" s="910">
        <v>2254663</v>
      </c>
      <c r="G49" s="910">
        <v>58</v>
      </c>
      <c r="H49" s="910">
        <v>2349734</v>
      </c>
      <c r="I49" s="910">
        <v>3148</v>
      </c>
      <c r="J49" s="910">
        <v>22942452</v>
      </c>
      <c r="K49" s="910">
        <v>104</v>
      </c>
      <c r="L49" s="910">
        <v>3050040</v>
      </c>
      <c r="M49" s="910">
        <v>98</v>
      </c>
      <c r="N49" s="910">
        <v>1688010</v>
      </c>
      <c r="O49" s="910">
        <v>0</v>
      </c>
      <c r="P49" s="910">
        <v>0</v>
      </c>
      <c r="Q49" s="910">
        <v>3615</v>
      </c>
      <c r="R49" s="910">
        <v>32284899</v>
      </c>
      <c r="S49" s="63">
        <v>44</v>
      </c>
    </row>
    <row r="50" spans="1:19" s="99" customFormat="1" ht="23.1" customHeight="1">
      <c r="A50" s="62">
        <v>45</v>
      </c>
      <c r="B50" s="61" t="s">
        <v>1057</v>
      </c>
      <c r="C50" s="910">
        <v>0</v>
      </c>
      <c r="D50" s="910">
        <v>0</v>
      </c>
      <c r="E50" s="910">
        <v>17</v>
      </c>
      <c r="F50" s="910">
        <v>132410</v>
      </c>
      <c r="G50" s="910">
        <v>31</v>
      </c>
      <c r="H50" s="910">
        <v>1615559</v>
      </c>
      <c r="I50" s="910">
        <v>1685</v>
      </c>
      <c r="J50" s="910">
        <v>12963055</v>
      </c>
      <c r="K50" s="910">
        <v>47</v>
      </c>
      <c r="L50" s="910">
        <v>1337140</v>
      </c>
      <c r="M50" s="910">
        <v>1</v>
      </c>
      <c r="N50" s="910">
        <v>17560</v>
      </c>
      <c r="O50" s="910">
        <v>0</v>
      </c>
      <c r="P50" s="910">
        <v>0</v>
      </c>
      <c r="Q50" s="910">
        <v>1781</v>
      </c>
      <c r="R50" s="910">
        <v>16065724</v>
      </c>
      <c r="S50" s="63">
        <v>45</v>
      </c>
    </row>
    <row r="51" spans="1:19" s="99" customFormat="1" ht="23.1" customHeight="1">
      <c r="A51" s="62">
        <v>46</v>
      </c>
      <c r="B51" s="61" t="s">
        <v>1058</v>
      </c>
      <c r="C51" s="910">
        <v>0</v>
      </c>
      <c r="D51" s="910">
        <v>6900</v>
      </c>
      <c r="E51" s="910">
        <v>184</v>
      </c>
      <c r="F51" s="910">
        <v>4739359</v>
      </c>
      <c r="G51" s="910">
        <v>94</v>
      </c>
      <c r="H51" s="910">
        <v>5007433</v>
      </c>
      <c r="I51" s="910">
        <v>7445</v>
      </c>
      <c r="J51" s="910">
        <v>59269564</v>
      </c>
      <c r="K51" s="910">
        <v>123</v>
      </c>
      <c r="L51" s="910">
        <v>3280560</v>
      </c>
      <c r="M51" s="910">
        <v>362</v>
      </c>
      <c r="N51" s="910">
        <v>4912600</v>
      </c>
      <c r="O51" s="910">
        <v>0</v>
      </c>
      <c r="P51" s="910">
        <v>0</v>
      </c>
      <c r="Q51" s="910">
        <v>8208</v>
      </c>
      <c r="R51" s="910">
        <v>77209516</v>
      </c>
      <c r="S51" s="63">
        <v>46</v>
      </c>
    </row>
    <row r="52" spans="1:19" s="99" customFormat="1" ht="23.1" customHeight="1">
      <c r="A52" s="62">
        <v>47</v>
      </c>
      <c r="B52" s="61" t="s">
        <v>1059</v>
      </c>
      <c r="C52" s="1265">
        <v>6</v>
      </c>
      <c r="D52" s="1265">
        <v>10850</v>
      </c>
      <c r="E52" s="1265">
        <v>129</v>
      </c>
      <c r="F52" s="1265">
        <v>2297010</v>
      </c>
      <c r="G52" s="1265">
        <v>91</v>
      </c>
      <c r="H52" s="1265">
        <v>3424715</v>
      </c>
      <c r="I52" s="1265">
        <v>6773</v>
      </c>
      <c r="J52" s="1265">
        <v>56017506</v>
      </c>
      <c r="K52" s="1265">
        <v>121</v>
      </c>
      <c r="L52" s="1265">
        <v>2769270</v>
      </c>
      <c r="M52" s="1265">
        <v>125</v>
      </c>
      <c r="N52" s="1265">
        <v>995030</v>
      </c>
      <c r="O52" s="1265">
        <v>11</v>
      </c>
      <c r="P52" s="1265">
        <v>104740</v>
      </c>
      <c r="Q52" s="1265">
        <v>7250</v>
      </c>
      <c r="R52" s="1265">
        <v>65608271</v>
      </c>
      <c r="S52" s="63">
        <v>47</v>
      </c>
    </row>
    <row r="53" spans="1:19" s="99" customFormat="1" ht="23.1" customHeight="1">
      <c r="A53" s="66">
        <v>49</v>
      </c>
      <c r="B53" s="58" t="s">
        <v>1060</v>
      </c>
      <c r="C53" s="1266">
        <v>0</v>
      </c>
      <c r="D53" s="1266">
        <v>335050</v>
      </c>
      <c r="E53" s="1266">
        <v>62</v>
      </c>
      <c r="F53" s="1266">
        <v>652851</v>
      </c>
      <c r="G53" s="1266">
        <v>184</v>
      </c>
      <c r="H53" s="1266">
        <v>1957397</v>
      </c>
      <c r="I53" s="1266">
        <v>1648</v>
      </c>
      <c r="J53" s="1266">
        <v>12083869</v>
      </c>
      <c r="K53" s="1266">
        <v>53</v>
      </c>
      <c r="L53" s="1266">
        <v>1912760</v>
      </c>
      <c r="M53" s="1266">
        <v>0</v>
      </c>
      <c r="N53" s="1266">
        <v>0</v>
      </c>
      <c r="O53" s="1266">
        <v>0</v>
      </c>
      <c r="P53" s="1266">
        <v>0</v>
      </c>
      <c r="Q53" s="1266">
        <v>1947</v>
      </c>
      <c r="R53" s="1266">
        <v>16606877</v>
      </c>
      <c r="S53" s="67">
        <v>49</v>
      </c>
    </row>
    <row r="54" spans="1:19" s="99" customFormat="1" ht="23.1" customHeight="1">
      <c r="A54" s="62">
        <v>50</v>
      </c>
      <c r="B54" s="61" t="s">
        <v>1061</v>
      </c>
      <c r="C54" s="910">
        <v>1</v>
      </c>
      <c r="D54" s="910">
        <v>6750</v>
      </c>
      <c r="E54" s="910">
        <v>20</v>
      </c>
      <c r="F54" s="910">
        <v>192840</v>
      </c>
      <c r="G54" s="910">
        <v>41</v>
      </c>
      <c r="H54" s="910">
        <v>2310586</v>
      </c>
      <c r="I54" s="910">
        <v>1615</v>
      </c>
      <c r="J54" s="910">
        <v>13079717</v>
      </c>
      <c r="K54" s="910">
        <v>28</v>
      </c>
      <c r="L54" s="910">
        <v>781460</v>
      </c>
      <c r="M54" s="910">
        <v>1</v>
      </c>
      <c r="N54" s="910">
        <v>17710</v>
      </c>
      <c r="O54" s="910">
        <v>0</v>
      </c>
      <c r="P54" s="910">
        <v>0</v>
      </c>
      <c r="Q54" s="910">
        <v>1705</v>
      </c>
      <c r="R54" s="910">
        <v>16382313</v>
      </c>
      <c r="S54" s="63">
        <v>50</v>
      </c>
    </row>
    <row r="55" spans="1:19" s="99" customFormat="1" ht="23.1" customHeight="1">
      <c r="A55" s="62">
        <v>51</v>
      </c>
      <c r="B55" s="61" t="s">
        <v>1062</v>
      </c>
      <c r="C55" s="910">
        <v>0</v>
      </c>
      <c r="D55" s="910">
        <v>0</v>
      </c>
      <c r="E55" s="910">
        <v>139</v>
      </c>
      <c r="F55" s="910">
        <v>1713382</v>
      </c>
      <c r="G55" s="910">
        <v>65</v>
      </c>
      <c r="H55" s="910">
        <v>2122713</v>
      </c>
      <c r="I55" s="910">
        <v>3236</v>
      </c>
      <c r="J55" s="910">
        <v>25171854</v>
      </c>
      <c r="K55" s="910">
        <v>63</v>
      </c>
      <c r="L55" s="910">
        <v>1568160</v>
      </c>
      <c r="M55" s="910">
        <v>82</v>
      </c>
      <c r="N55" s="910">
        <v>618160</v>
      </c>
      <c r="O55" s="910">
        <v>0</v>
      </c>
      <c r="P55" s="910">
        <v>0</v>
      </c>
      <c r="Q55" s="910">
        <v>3585</v>
      </c>
      <c r="R55" s="910">
        <v>31194269</v>
      </c>
      <c r="S55" s="63">
        <v>51</v>
      </c>
    </row>
    <row r="56" spans="1:19" s="99" customFormat="1" ht="23.1" customHeight="1">
      <c r="A56" s="62">
        <v>52</v>
      </c>
      <c r="B56" s="61" t="s">
        <v>1063</v>
      </c>
      <c r="C56" s="910">
        <v>0</v>
      </c>
      <c r="D56" s="910">
        <v>-12030</v>
      </c>
      <c r="E56" s="910">
        <v>35</v>
      </c>
      <c r="F56" s="910">
        <v>314260</v>
      </c>
      <c r="G56" s="910">
        <v>37</v>
      </c>
      <c r="H56" s="910">
        <v>1515690</v>
      </c>
      <c r="I56" s="910">
        <v>1268</v>
      </c>
      <c r="J56" s="910">
        <v>9406838</v>
      </c>
      <c r="K56" s="910">
        <v>40</v>
      </c>
      <c r="L56" s="910">
        <v>563860</v>
      </c>
      <c r="M56" s="910">
        <v>43</v>
      </c>
      <c r="N56" s="910">
        <v>314020</v>
      </c>
      <c r="O56" s="910">
        <v>0</v>
      </c>
      <c r="P56" s="910">
        <v>0</v>
      </c>
      <c r="Q56" s="910">
        <v>1423</v>
      </c>
      <c r="R56" s="910">
        <v>12114668</v>
      </c>
      <c r="S56" s="63">
        <v>52</v>
      </c>
    </row>
    <row r="57" spans="1:19" s="99" customFormat="1" ht="23.1" customHeight="1" thickBot="1">
      <c r="A57" s="77">
        <v>54</v>
      </c>
      <c r="B57" s="78" t="s">
        <v>1064</v>
      </c>
      <c r="C57" s="1270">
        <v>6</v>
      </c>
      <c r="D57" s="1270">
        <v>19790</v>
      </c>
      <c r="E57" s="1270">
        <v>37</v>
      </c>
      <c r="F57" s="1270">
        <v>924011</v>
      </c>
      <c r="G57" s="1270">
        <v>36</v>
      </c>
      <c r="H57" s="1270">
        <v>1465868</v>
      </c>
      <c r="I57" s="1270">
        <v>2429</v>
      </c>
      <c r="J57" s="1270">
        <v>16923603</v>
      </c>
      <c r="K57" s="1270">
        <v>53</v>
      </c>
      <c r="L57" s="1270">
        <v>2030088</v>
      </c>
      <c r="M57" s="1270">
        <v>27</v>
      </c>
      <c r="N57" s="1270">
        <v>320978</v>
      </c>
      <c r="O57" s="1270">
        <v>0</v>
      </c>
      <c r="P57" s="1270">
        <v>0</v>
      </c>
      <c r="Q57" s="1270">
        <v>2582</v>
      </c>
      <c r="R57" s="1270">
        <v>21664548</v>
      </c>
      <c r="S57" s="79">
        <v>54</v>
      </c>
    </row>
    <row r="58" spans="1:19" s="99" customFormat="1" ht="23.1" customHeight="1">
      <c r="A58" s="62">
        <v>55</v>
      </c>
      <c r="B58" s="61" t="s">
        <v>1065</v>
      </c>
      <c r="C58" s="910">
        <v>1</v>
      </c>
      <c r="D58" s="910">
        <v>0</v>
      </c>
      <c r="E58" s="910">
        <v>42</v>
      </c>
      <c r="F58" s="910">
        <v>2742418</v>
      </c>
      <c r="G58" s="910">
        <v>32</v>
      </c>
      <c r="H58" s="910">
        <v>1205845</v>
      </c>
      <c r="I58" s="910">
        <v>2173</v>
      </c>
      <c r="J58" s="910">
        <v>15410996</v>
      </c>
      <c r="K58" s="910">
        <v>119</v>
      </c>
      <c r="L58" s="910">
        <v>5029040</v>
      </c>
      <c r="M58" s="910">
        <v>59</v>
      </c>
      <c r="N58" s="910">
        <v>754410</v>
      </c>
      <c r="O58" s="910">
        <v>-1</v>
      </c>
      <c r="P58" s="910">
        <v>-4550</v>
      </c>
      <c r="Q58" s="910">
        <v>2424</v>
      </c>
      <c r="R58" s="910">
        <v>25138159</v>
      </c>
      <c r="S58" s="63">
        <v>55</v>
      </c>
    </row>
    <row r="59" spans="1:19" s="99" customFormat="1" ht="23.1" customHeight="1">
      <c r="A59" s="62">
        <v>56</v>
      </c>
      <c r="B59" s="61" t="s">
        <v>1066</v>
      </c>
      <c r="C59" s="910">
        <v>0</v>
      </c>
      <c r="D59" s="910">
        <v>0</v>
      </c>
      <c r="E59" s="910">
        <v>13</v>
      </c>
      <c r="F59" s="910">
        <v>242800</v>
      </c>
      <c r="G59" s="910">
        <v>46</v>
      </c>
      <c r="H59" s="910">
        <v>1750195</v>
      </c>
      <c r="I59" s="910">
        <v>1890</v>
      </c>
      <c r="J59" s="910">
        <v>16452792</v>
      </c>
      <c r="K59" s="910">
        <v>71</v>
      </c>
      <c r="L59" s="910">
        <v>1599180</v>
      </c>
      <c r="M59" s="910">
        <v>44</v>
      </c>
      <c r="N59" s="910">
        <v>867230</v>
      </c>
      <c r="O59" s="910">
        <v>0</v>
      </c>
      <c r="P59" s="910">
        <v>0</v>
      </c>
      <c r="Q59" s="910">
        <v>2064</v>
      </c>
      <c r="R59" s="910">
        <v>20912197</v>
      </c>
      <c r="S59" s="63">
        <v>56</v>
      </c>
    </row>
    <row r="60" spans="1:19" s="99" customFormat="1" ht="23.1" customHeight="1">
      <c r="A60" s="62">
        <v>57</v>
      </c>
      <c r="B60" s="61" t="s">
        <v>1067</v>
      </c>
      <c r="C60" s="910">
        <v>0</v>
      </c>
      <c r="D60" s="910">
        <v>0</v>
      </c>
      <c r="E60" s="910">
        <v>44</v>
      </c>
      <c r="F60" s="910">
        <v>418080</v>
      </c>
      <c r="G60" s="910">
        <v>11</v>
      </c>
      <c r="H60" s="910">
        <v>303493</v>
      </c>
      <c r="I60" s="910">
        <v>492</v>
      </c>
      <c r="J60" s="910">
        <v>3952656</v>
      </c>
      <c r="K60" s="910">
        <v>0</v>
      </c>
      <c r="L60" s="910">
        <v>0</v>
      </c>
      <c r="M60" s="910">
        <v>25</v>
      </c>
      <c r="N60" s="910">
        <v>197280</v>
      </c>
      <c r="O60" s="910">
        <v>0</v>
      </c>
      <c r="P60" s="910">
        <v>0</v>
      </c>
      <c r="Q60" s="910">
        <v>572</v>
      </c>
      <c r="R60" s="910">
        <v>4871509</v>
      </c>
      <c r="S60" s="63">
        <v>57</v>
      </c>
    </row>
    <row r="61" spans="1:19" s="99" customFormat="1" ht="23.1" customHeight="1">
      <c r="A61" s="62">
        <v>58</v>
      </c>
      <c r="B61" s="61" t="s">
        <v>1068</v>
      </c>
      <c r="C61" s="910">
        <v>0</v>
      </c>
      <c r="D61" s="910">
        <v>0</v>
      </c>
      <c r="E61" s="910">
        <v>47</v>
      </c>
      <c r="F61" s="910">
        <v>1556810</v>
      </c>
      <c r="G61" s="910">
        <v>23</v>
      </c>
      <c r="H61" s="910">
        <v>663440</v>
      </c>
      <c r="I61" s="910">
        <v>574</v>
      </c>
      <c r="J61" s="910">
        <v>4844378</v>
      </c>
      <c r="K61" s="910">
        <v>8</v>
      </c>
      <c r="L61" s="910">
        <v>147050</v>
      </c>
      <c r="M61" s="910">
        <v>12</v>
      </c>
      <c r="N61" s="910">
        <v>73200</v>
      </c>
      <c r="O61" s="910">
        <v>0</v>
      </c>
      <c r="P61" s="910">
        <v>0</v>
      </c>
      <c r="Q61" s="910">
        <v>664</v>
      </c>
      <c r="R61" s="910">
        <v>7284878</v>
      </c>
      <c r="S61" s="63">
        <v>58</v>
      </c>
    </row>
    <row r="62" spans="1:19" s="99" customFormat="1" ht="23.1" customHeight="1">
      <c r="A62" s="71">
        <v>59</v>
      </c>
      <c r="B62" s="72" t="s">
        <v>1069</v>
      </c>
      <c r="C62" s="1265">
        <v>0</v>
      </c>
      <c r="D62" s="1265">
        <v>0</v>
      </c>
      <c r="E62" s="1265">
        <v>61</v>
      </c>
      <c r="F62" s="1265">
        <v>476670</v>
      </c>
      <c r="G62" s="1265">
        <v>18</v>
      </c>
      <c r="H62" s="1265">
        <v>1421899</v>
      </c>
      <c r="I62" s="1265">
        <v>462</v>
      </c>
      <c r="J62" s="1265">
        <v>3789782</v>
      </c>
      <c r="K62" s="1265">
        <v>0</v>
      </c>
      <c r="L62" s="1265">
        <v>0</v>
      </c>
      <c r="M62" s="1265">
        <v>3</v>
      </c>
      <c r="N62" s="1265">
        <v>28980</v>
      </c>
      <c r="O62" s="1265">
        <v>0</v>
      </c>
      <c r="P62" s="1265">
        <v>0</v>
      </c>
      <c r="Q62" s="1265">
        <v>544</v>
      </c>
      <c r="R62" s="1265">
        <v>5717331</v>
      </c>
      <c r="S62" s="73">
        <v>59</v>
      </c>
    </row>
    <row r="63" spans="1:19" s="111" customFormat="1" ht="23.1" customHeight="1">
      <c r="A63" s="74">
        <v>61</v>
      </c>
      <c r="B63" s="61" t="s">
        <v>1070</v>
      </c>
      <c r="C63" s="1266">
        <v>0</v>
      </c>
      <c r="D63" s="1266">
        <v>0</v>
      </c>
      <c r="E63" s="1266">
        <v>38</v>
      </c>
      <c r="F63" s="1266">
        <v>296760</v>
      </c>
      <c r="G63" s="1266">
        <v>22</v>
      </c>
      <c r="H63" s="1266">
        <v>713577</v>
      </c>
      <c r="I63" s="1266">
        <v>687</v>
      </c>
      <c r="J63" s="1266">
        <v>4305055</v>
      </c>
      <c r="K63" s="1266">
        <v>64</v>
      </c>
      <c r="L63" s="1266">
        <v>1310980</v>
      </c>
      <c r="M63" s="1266">
        <v>18</v>
      </c>
      <c r="N63" s="1266">
        <v>95370</v>
      </c>
      <c r="O63" s="1266">
        <v>0</v>
      </c>
      <c r="P63" s="1266">
        <v>0</v>
      </c>
      <c r="Q63" s="1266">
        <v>829</v>
      </c>
      <c r="R63" s="1266">
        <v>6721742</v>
      </c>
      <c r="S63" s="75">
        <v>61</v>
      </c>
    </row>
    <row r="64" spans="1:19" s="111" customFormat="1" ht="23.1" customHeight="1">
      <c r="A64" s="62">
        <v>65</v>
      </c>
      <c r="B64" s="61" t="s">
        <v>1071</v>
      </c>
      <c r="C64" s="910">
        <v>0</v>
      </c>
      <c r="D64" s="910">
        <v>0</v>
      </c>
      <c r="E64" s="910">
        <v>0</v>
      </c>
      <c r="F64" s="910">
        <v>0</v>
      </c>
      <c r="G64" s="910">
        <v>12</v>
      </c>
      <c r="H64" s="910">
        <v>300521</v>
      </c>
      <c r="I64" s="910">
        <v>471</v>
      </c>
      <c r="J64" s="910">
        <v>3812556</v>
      </c>
      <c r="K64" s="910">
        <v>0</v>
      </c>
      <c r="L64" s="910">
        <v>0</v>
      </c>
      <c r="M64" s="910">
        <v>0</v>
      </c>
      <c r="N64" s="910">
        <v>0</v>
      </c>
      <c r="O64" s="910">
        <v>0</v>
      </c>
      <c r="P64" s="910">
        <v>0</v>
      </c>
      <c r="Q64" s="910">
        <v>483</v>
      </c>
      <c r="R64" s="910">
        <v>4113077</v>
      </c>
      <c r="S64" s="63">
        <v>65</v>
      </c>
    </row>
    <row r="65" spans="1:20" s="111" customFormat="1" ht="23.1" customHeight="1">
      <c r="A65" s="62">
        <v>66</v>
      </c>
      <c r="B65" s="61" t="s">
        <v>1072</v>
      </c>
      <c r="C65" s="910">
        <v>2</v>
      </c>
      <c r="D65" s="910">
        <v>3800</v>
      </c>
      <c r="E65" s="910">
        <v>30</v>
      </c>
      <c r="F65" s="910">
        <v>519080</v>
      </c>
      <c r="G65" s="910">
        <v>34</v>
      </c>
      <c r="H65" s="910">
        <v>1104477</v>
      </c>
      <c r="I65" s="910">
        <v>1248</v>
      </c>
      <c r="J65" s="910">
        <v>10984434</v>
      </c>
      <c r="K65" s="910">
        <v>12</v>
      </c>
      <c r="L65" s="910">
        <v>1179200</v>
      </c>
      <c r="M65" s="910">
        <v>0</v>
      </c>
      <c r="N65" s="910">
        <v>0</v>
      </c>
      <c r="O65" s="910">
        <v>0</v>
      </c>
      <c r="P65" s="910">
        <v>0</v>
      </c>
      <c r="Q65" s="910">
        <v>1324</v>
      </c>
      <c r="R65" s="910">
        <v>13787191</v>
      </c>
      <c r="S65" s="63">
        <v>66</v>
      </c>
    </row>
    <row r="66" spans="1:20" s="111" customFormat="1" ht="23.1" customHeight="1">
      <c r="A66" s="62">
        <v>68</v>
      </c>
      <c r="B66" s="61" t="s">
        <v>1073</v>
      </c>
      <c r="C66" s="910">
        <v>3</v>
      </c>
      <c r="D66" s="910">
        <v>9350</v>
      </c>
      <c r="E66" s="910">
        <v>18</v>
      </c>
      <c r="F66" s="910">
        <v>159446</v>
      </c>
      <c r="G66" s="910">
        <v>37</v>
      </c>
      <c r="H66" s="910">
        <v>2223491</v>
      </c>
      <c r="I66" s="910">
        <v>1514</v>
      </c>
      <c r="J66" s="910">
        <v>12506253</v>
      </c>
      <c r="K66" s="910">
        <v>24</v>
      </c>
      <c r="L66" s="910">
        <v>903000</v>
      </c>
      <c r="M66" s="910">
        <v>0</v>
      </c>
      <c r="N66" s="910">
        <v>0</v>
      </c>
      <c r="O66" s="910">
        <v>1</v>
      </c>
      <c r="P66" s="910">
        <v>26180</v>
      </c>
      <c r="Q66" s="910">
        <v>1594</v>
      </c>
      <c r="R66" s="910">
        <v>15818370</v>
      </c>
      <c r="S66" s="63">
        <v>68</v>
      </c>
    </row>
    <row r="67" spans="1:20" s="111" customFormat="1" ht="23.1" customHeight="1">
      <c r="A67" s="71">
        <v>70</v>
      </c>
      <c r="B67" s="72" t="s">
        <v>1074</v>
      </c>
      <c r="C67" s="1267">
        <v>0</v>
      </c>
      <c r="D67" s="1265">
        <v>0</v>
      </c>
      <c r="E67" s="1265">
        <v>70</v>
      </c>
      <c r="F67" s="1265">
        <v>628513</v>
      </c>
      <c r="G67" s="1265">
        <v>56</v>
      </c>
      <c r="H67" s="1265">
        <v>2036293</v>
      </c>
      <c r="I67" s="1265">
        <v>3248</v>
      </c>
      <c r="J67" s="1265">
        <v>27098480</v>
      </c>
      <c r="K67" s="1265">
        <v>57</v>
      </c>
      <c r="L67" s="1265">
        <v>1673050</v>
      </c>
      <c r="M67" s="1265">
        <v>44</v>
      </c>
      <c r="N67" s="1265">
        <v>336470</v>
      </c>
      <c r="O67" s="1265">
        <v>0</v>
      </c>
      <c r="P67" s="1265">
        <v>0</v>
      </c>
      <c r="Q67" s="1265">
        <v>3475</v>
      </c>
      <c r="R67" s="1265">
        <v>31772806</v>
      </c>
      <c r="S67" s="73">
        <v>70</v>
      </c>
    </row>
    <row r="68" spans="1:20" ht="23.1" customHeight="1">
      <c r="A68" s="60">
        <v>78</v>
      </c>
      <c r="B68" s="93" t="s">
        <v>1075</v>
      </c>
      <c r="C68" s="1026">
        <v>0</v>
      </c>
      <c r="D68" s="1026">
        <v>0</v>
      </c>
      <c r="E68" s="1026">
        <v>67</v>
      </c>
      <c r="F68" s="1026">
        <v>513783</v>
      </c>
      <c r="G68" s="1026">
        <v>91</v>
      </c>
      <c r="H68" s="1026">
        <v>3175203</v>
      </c>
      <c r="I68" s="1026">
        <v>3408</v>
      </c>
      <c r="J68" s="1026">
        <v>24138291</v>
      </c>
      <c r="K68" s="1026">
        <v>32</v>
      </c>
      <c r="L68" s="1026">
        <v>927480</v>
      </c>
      <c r="M68" s="1026">
        <v>20</v>
      </c>
      <c r="N68" s="1026">
        <v>125000</v>
      </c>
      <c r="O68" s="1026">
        <v>0</v>
      </c>
      <c r="P68" s="1026">
        <v>0</v>
      </c>
      <c r="Q68" s="1026">
        <v>3618</v>
      </c>
      <c r="R68" s="1026">
        <v>28879757</v>
      </c>
      <c r="S68" s="55">
        <v>78</v>
      </c>
    </row>
    <row r="69" spans="1:20" ht="23.1" customHeight="1">
      <c r="A69" s="60">
        <v>84</v>
      </c>
      <c r="B69" s="93" t="s">
        <v>1076</v>
      </c>
      <c r="C69" s="1026">
        <v>0</v>
      </c>
      <c r="D69" s="1026">
        <v>0</v>
      </c>
      <c r="E69" s="1026">
        <v>86</v>
      </c>
      <c r="F69" s="1026">
        <v>1260414</v>
      </c>
      <c r="G69" s="1026">
        <v>62</v>
      </c>
      <c r="H69" s="1026">
        <v>2291147</v>
      </c>
      <c r="I69" s="1026">
        <v>3450</v>
      </c>
      <c r="J69" s="1026">
        <v>21829162</v>
      </c>
      <c r="K69" s="1026">
        <v>107</v>
      </c>
      <c r="L69" s="1026">
        <v>2468250</v>
      </c>
      <c r="M69" s="1026">
        <v>26</v>
      </c>
      <c r="N69" s="1026">
        <v>980420</v>
      </c>
      <c r="O69" s="1026">
        <v>1</v>
      </c>
      <c r="P69" s="1026">
        <v>5220</v>
      </c>
      <c r="Q69" s="1026">
        <v>3732</v>
      </c>
      <c r="R69" s="1272">
        <v>28834613</v>
      </c>
      <c r="S69" s="484">
        <v>84</v>
      </c>
      <c r="T69" s="483"/>
    </row>
    <row r="70" spans="1:20" ht="23.1" customHeight="1">
      <c r="A70" s="60">
        <v>85</v>
      </c>
      <c r="B70" s="93" t="s">
        <v>1077</v>
      </c>
      <c r="C70" s="1026">
        <v>0</v>
      </c>
      <c r="D70" s="1026">
        <v>0</v>
      </c>
      <c r="E70" s="1026">
        <v>165</v>
      </c>
      <c r="F70" s="1026">
        <v>4283586</v>
      </c>
      <c r="G70" s="1026">
        <v>136</v>
      </c>
      <c r="H70" s="1026">
        <v>4474220</v>
      </c>
      <c r="I70" s="1026">
        <v>2527</v>
      </c>
      <c r="J70" s="1026">
        <v>17136207</v>
      </c>
      <c r="K70" s="1026">
        <v>102</v>
      </c>
      <c r="L70" s="1026">
        <v>2599350</v>
      </c>
      <c r="M70" s="1026">
        <v>80</v>
      </c>
      <c r="N70" s="1026">
        <v>1302450</v>
      </c>
      <c r="O70" s="1026">
        <v>0</v>
      </c>
      <c r="P70" s="1026">
        <v>0</v>
      </c>
      <c r="Q70" s="1026">
        <v>3010</v>
      </c>
      <c r="R70" s="1026">
        <v>29795813</v>
      </c>
      <c r="S70" s="55">
        <v>85</v>
      </c>
    </row>
    <row r="71" spans="1:20" ht="23.1" customHeight="1">
      <c r="A71" s="60">
        <v>89</v>
      </c>
      <c r="B71" s="93" t="s">
        <v>1078</v>
      </c>
      <c r="C71" s="1026">
        <v>15</v>
      </c>
      <c r="D71" s="1026">
        <v>41200</v>
      </c>
      <c r="E71" s="1026">
        <v>63</v>
      </c>
      <c r="F71" s="1026">
        <v>586800</v>
      </c>
      <c r="G71" s="1026">
        <v>142</v>
      </c>
      <c r="H71" s="1026">
        <v>5110149</v>
      </c>
      <c r="I71" s="1026">
        <v>4708</v>
      </c>
      <c r="J71" s="1026">
        <v>33451300</v>
      </c>
      <c r="K71" s="1026">
        <v>24</v>
      </c>
      <c r="L71" s="1026">
        <v>406040</v>
      </c>
      <c r="M71" s="1026">
        <v>9</v>
      </c>
      <c r="N71" s="1026">
        <v>62530</v>
      </c>
      <c r="O71" s="1026">
        <v>0</v>
      </c>
      <c r="P71" s="1026">
        <v>0</v>
      </c>
      <c r="Q71" s="1026">
        <v>4946</v>
      </c>
      <c r="R71" s="1026">
        <v>39616819</v>
      </c>
      <c r="S71" s="55">
        <v>89</v>
      </c>
    </row>
    <row r="72" spans="1:20" ht="23.1" customHeight="1">
      <c r="A72" s="60">
        <v>90</v>
      </c>
      <c r="B72" s="93" t="s">
        <v>1079</v>
      </c>
      <c r="C72" s="1263">
        <v>0</v>
      </c>
      <c r="D72" s="1263">
        <v>0</v>
      </c>
      <c r="E72" s="1263">
        <v>82</v>
      </c>
      <c r="F72" s="1263">
        <v>931220</v>
      </c>
      <c r="G72" s="1263">
        <v>100</v>
      </c>
      <c r="H72" s="1263">
        <v>3481194</v>
      </c>
      <c r="I72" s="1263">
        <v>4458</v>
      </c>
      <c r="J72" s="1263">
        <v>29508885</v>
      </c>
      <c r="K72" s="1263">
        <v>116</v>
      </c>
      <c r="L72" s="1263">
        <v>3110320</v>
      </c>
      <c r="M72" s="1263">
        <v>43</v>
      </c>
      <c r="N72" s="1263">
        <v>1102500</v>
      </c>
      <c r="O72" s="1263">
        <v>0</v>
      </c>
      <c r="P72" s="1263">
        <v>0</v>
      </c>
      <c r="Q72" s="1263">
        <v>4799</v>
      </c>
      <c r="R72" s="1263">
        <v>38134119</v>
      </c>
      <c r="S72" s="55">
        <v>90</v>
      </c>
    </row>
    <row r="73" spans="1:20" ht="23.1" customHeight="1">
      <c r="A73" s="57">
        <v>91</v>
      </c>
      <c r="B73" s="92" t="s">
        <v>1080</v>
      </c>
      <c r="C73" s="1264">
        <v>1</v>
      </c>
      <c r="D73" s="1264">
        <v>4000</v>
      </c>
      <c r="E73" s="1264">
        <v>61</v>
      </c>
      <c r="F73" s="1264">
        <v>2011319</v>
      </c>
      <c r="G73" s="1264">
        <v>48</v>
      </c>
      <c r="H73" s="1264">
        <v>1588785</v>
      </c>
      <c r="I73" s="1264">
        <v>3081</v>
      </c>
      <c r="J73" s="1264">
        <v>25097900</v>
      </c>
      <c r="K73" s="1264">
        <v>133</v>
      </c>
      <c r="L73" s="1264">
        <v>3705080</v>
      </c>
      <c r="M73" s="1264">
        <v>47</v>
      </c>
      <c r="N73" s="1264">
        <v>525471</v>
      </c>
      <c r="O73" s="1264">
        <v>0</v>
      </c>
      <c r="P73" s="1264">
        <v>0</v>
      </c>
      <c r="Q73" s="1264">
        <v>3370</v>
      </c>
      <c r="R73" s="1264">
        <v>32928555</v>
      </c>
      <c r="S73" s="59">
        <v>91</v>
      </c>
    </row>
    <row r="74" spans="1:20" ht="23.1" customHeight="1">
      <c r="A74" s="60">
        <v>92</v>
      </c>
      <c r="B74" s="93" t="s">
        <v>1081</v>
      </c>
      <c r="C74" s="1026">
        <v>35</v>
      </c>
      <c r="D74" s="1026">
        <v>307774</v>
      </c>
      <c r="E74" s="1026">
        <v>339</v>
      </c>
      <c r="F74" s="1026">
        <v>4216993</v>
      </c>
      <c r="G74" s="1026">
        <v>123</v>
      </c>
      <c r="H74" s="1026">
        <v>5466125</v>
      </c>
      <c r="I74" s="1026">
        <v>8487</v>
      </c>
      <c r="J74" s="1026">
        <v>70760598</v>
      </c>
      <c r="K74" s="1026">
        <v>191</v>
      </c>
      <c r="L74" s="1026">
        <v>8657190</v>
      </c>
      <c r="M74" s="1026">
        <v>70</v>
      </c>
      <c r="N74" s="1026">
        <v>1955140</v>
      </c>
      <c r="O74" s="1026">
        <v>0</v>
      </c>
      <c r="P74" s="1026">
        <v>0</v>
      </c>
      <c r="Q74" s="1026">
        <v>9210</v>
      </c>
      <c r="R74" s="1026">
        <v>91056046</v>
      </c>
      <c r="S74" s="55">
        <v>92</v>
      </c>
    </row>
    <row r="75" spans="1:20" ht="23.1" customHeight="1">
      <c r="A75" s="60">
        <v>94</v>
      </c>
      <c r="B75" s="93" t="s">
        <v>1082</v>
      </c>
      <c r="C75" s="1026">
        <v>69</v>
      </c>
      <c r="D75" s="1026">
        <v>321450</v>
      </c>
      <c r="E75" s="1026">
        <v>3945</v>
      </c>
      <c r="F75" s="1026">
        <v>64318085</v>
      </c>
      <c r="G75" s="1026">
        <v>1938</v>
      </c>
      <c r="H75" s="1026">
        <v>67157348</v>
      </c>
      <c r="I75" s="1026">
        <v>94886</v>
      </c>
      <c r="J75" s="1026">
        <v>735157030</v>
      </c>
      <c r="K75" s="1026">
        <v>5272</v>
      </c>
      <c r="L75" s="1026">
        <v>171241730</v>
      </c>
      <c r="M75" s="1026">
        <v>2863</v>
      </c>
      <c r="N75" s="1026">
        <v>32472170</v>
      </c>
      <c r="O75" s="1026">
        <v>0</v>
      </c>
      <c r="P75" s="1026">
        <v>0</v>
      </c>
      <c r="Q75" s="1026">
        <v>108904</v>
      </c>
      <c r="R75" s="1026">
        <v>1070346363</v>
      </c>
      <c r="S75" s="55">
        <v>94</v>
      </c>
    </row>
    <row r="76" spans="1:20" s="99" customFormat="1" ht="23.1" customHeight="1">
      <c r="A76" s="62">
        <v>301</v>
      </c>
      <c r="B76" s="61" t="s">
        <v>1083</v>
      </c>
      <c r="C76" s="910">
        <v>0</v>
      </c>
      <c r="D76" s="910">
        <v>0</v>
      </c>
      <c r="E76" s="910">
        <v>19</v>
      </c>
      <c r="F76" s="910">
        <v>250340</v>
      </c>
      <c r="G76" s="910">
        <v>67</v>
      </c>
      <c r="H76" s="910">
        <v>2476592</v>
      </c>
      <c r="I76" s="910">
        <v>3053</v>
      </c>
      <c r="J76" s="910">
        <v>17729738</v>
      </c>
      <c r="K76" s="910">
        <v>6</v>
      </c>
      <c r="L76" s="910">
        <v>55560</v>
      </c>
      <c r="M76" s="910">
        <v>43</v>
      </c>
      <c r="N76" s="910">
        <v>411022</v>
      </c>
      <c r="O76" s="910">
        <v>0</v>
      </c>
      <c r="P76" s="910">
        <v>0</v>
      </c>
      <c r="Q76" s="910">
        <v>3188</v>
      </c>
      <c r="R76" s="910">
        <v>20923252</v>
      </c>
      <c r="S76" s="63">
        <v>301</v>
      </c>
    </row>
    <row r="77" spans="1:20" s="99" customFormat="1" ht="23.1" customHeight="1">
      <c r="A77" s="62">
        <v>302</v>
      </c>
      <c r="B77" s="61" t="s">
        <v>1084</v>
      </c>
      <c r="C77" s="1265">
        <v>0</v>
      </c>
      <c r="D77" s="1265">
        <v>0</v>
      </c>
      <c r="E77" s="1265">
        <v>39</v>
      </c>
      <c r="F77" s="1265">
        <v>386199</v>
      </c>
      <c r="G77" s="1265">
        <v>52</v>
      </c>
      <c r="H77" s="1265">
        <v>2187551</v>
      </c>
      <c r="I77" s="1265">
        <v>4348</v>
      </c>
      <c r="J77" s="1265">
        <v>24915519</v>
      </c>
      <c r="K77" s="1265">
        <v>41</v>
      </c>
      <c r="L77" s="1265">
        <v>979480</v>
      </c>
      <c r="M77" s="1265">
        <v>44</v>
      </c>
      <c r="N77" s="1265">
        <v>285990</v>
      </c>
      <c r="O77" s="1265">
        <v>0</v>
      </c>
      <c r="P77" s="1265">
        <v>0</v>
      </c>
      <c r="Q77" s="1265">
        <v>4524</v>
      </c>
      <c r="R77" s="1265">
        <v>28754739</v>
      </c>
      <c r="S77" s="73">
        <v>302</v>
      </c>
    </row>
    <row r="78" spans="1:20" s="99" customFormat="1" ht="23.1" customHeight="1">
      <c r="A78" s="66">
        <v>303</v>
      </c>
      <c r="B78" s="58" t="s">
        <v>1085</v>
      </c>
      <c r="C78" s="1266">
        <v>1</v>
      </c>
      <c r="D78" s="1266">
        <v>5760</v>
      </c>
      <c r="E78" s="1266">
        <v>9</v>
      </c>
      <c r="F78" s="1266">
        <v>134160</v>
      </c>
      <c r="G78" s="1266">
        <v>18</v>
      </c>
      <c r="H78" s="1266">
        <v>479684</v>
      </c>
      <c r="I78" s="1266">
        <v>699</v>
      </c>
      <c r="J78" s="1266">
        <v>4171909</v>
      </c>
      <c r="K78" s="1266">
        <v>0</v>
      </c>
      <c r="L78" s="1266">
        <v>0</v>
      </c>
      <c r="M78" s="1266">
        <v>51</v>
      </c>
      <c r="N78" s="1266">
        <v>359960</v>
      </c>
      <c r="O78" s="1266">
        <v>0</v>
      </c>
      <c r="P78" s="1266">
        <v>0</v>
      </c>
      <c r="Q78" s="1266">
        <v>777</v>
      </c>
      <c r="R78" s="1266">
        <v>5145713</v>
      </c>
      <c r="S78" s="67">
        <v>303</v>
      </c>
    </row>
    <row r="79" spans="1:20" s="99" customFormat="1" ht="23.1" customHeight="1">
      <c r="A79" s="62">
        <v>304</v>
      </c>
      <c r="B79" s="61" t="s">
        <v>1086</v>
      </c>
      <c r="C79" s="910">
        <v>3</v>
      </c>
      <c r="D79" s="910">
        <v>8500</v>
      </c>
      <c r="E79" s="910">
        <v>92</v>
      </c>
      <c r="F79" s="910">
        <v>814720</v>
      </c>
      <c r="G79" s="910">
        <v>118</v>
      </c>
      <c r="H79" s="910">
        <v>4007237</v>
      </c>
      <c r="I79" s="910">
        <v>6170</v>
      </c>
      <c r="J79" s="910">
        <v>38170385</v>
      </c>
      <c r="K79" s="910">
        <v>31</v>
      </c>
      <c r="L79" s="910">
        <v>549400</v>
      </c>
      <c r="M79" s="910">
        <v>116</v>
      </c>
      <c r="N79" s="910">
        <v>1012110</v>
      </c>
      <c r="O79" s="910">
        <v>0</v>
      </c>
      <c r="P79" s="910">
        <v>0</v>
      </c>
      <c r="Q79" s="910">
        <v>6527</v>
      </c>
      <c r="R79" s="910">
        <v>44553852</v>
      </c>
      <c r="S79" s="63">
        <v>304</v>
      </c>
    </row>
    <row r="80" spans="1:20" s="99" customFormat="1" ht="23.1" customHeight="1">
      <c r="A80" s="62">
        <v>305</v>
      </c>
      <c r="B80" s="61" t="s">
        <v>1087</v>
      </c>
      <c r="C80" s="910">
        <v>0</v>
      </c>
      <c r="D80" s="910">
        <v>0</v>
      </c>
      <c r="E80" s="910">
        <v>83</v>
      </c>
      <c r="F80" s="910">
        <v>915010</v>
      </c>
      <c r="G80" s="910">
        <v>189</v>
      </c>
      <c r="H80" s="910">
        <v>6994073</v>
      </c>
      <c r="I80" s="910">
        <v>13034</v>
      </c>
      <c r="J80" s="910">
        <v>88054808</v>
      </c>
      <c r="K80" s="910">
        <v>140</v>
      </c>
      <c r="L80" s="910">
        <v>5196760</v>
      </c>
      <c r="M80" s="910">
        <v>161</v>
      </c>
      <c r="N80" s="910">
        <v>1665600</v>
      </c>
      <c r="O80" s="910">
        <v>0</v>
      </c>
      <c r="P80" s="910">
        <v>0</v>
      </c>
      <c r="Q80" s="910">
        <v>13607</v>
      </c>
      <c r="R80" s="910">
        <v>102826251</v>
      </c>
      <c r="S80" s="63">
        <v>305</v>
      </c>
    </row>
    <row r="81" spans="1:19" s="99" customFormat="1" ht="23.1" customHeight="1">
      <c r="A81" s="62">
        <v>306</v>
      </c>
      <c r="B81" s="61" t="s">
        <v>1088</v>
      </c>
      <c r="C81" s="910">
        <v>0</v>
      </c>
      <c r="D81" s="910">
        <v>20500</v>
      </c>
      <c r="E81" s="910">
        <v>550</v>
      </c>
      <c r="F81" s="910">
        <v>11049151</v>
      </c>
      <c r="G81" s="910">
        <v>538</v>
      </c>
      <c r="H81" s="910">
        <v>18974057</v>
      </c>
      <c r="I81" s="910">
        <v>40340</v>
      </c>
      <c r="J81" s="910">
        <v>293250051</v>
      </c>
      <c r="K81" s="910">
        <v>0</v>
      </c>
      <c r="L81" s="910">
        <v>0</v>
      </c>
      <c r="M81" s="910">
        <v>16</v>
      </c>
      <c r="N81" s="910">
        <v>132670</v>
      </c>
      <c r="O81" s="910">
        <v>0</v>
      </c>
      <c r="P81" s="910">
        <v>0</v>
      </c>
      <c r="Q81" s="910">
        <v>41444</v>
      </c>
      <c r="R81" s="910">
        <v>323405929</v>
      </c>
      <c r="S81" s="63">
        <v>306</v>
      </c>
    </row>
    <row r="82" spans="1:19" s="99" customFormat="1" ht="23.1" customHeight="1">
      <c r="A82" s="62"/>
      <c r="B82" s="61"/>
      <c r="C82" s="1265"/>
      <c r="D82" s="1265"/>
      <c r="E82" s="1265"/>
      <c r="F82" s="1265"/>
      <c r="G82" s="1265"/>
      <c r="H82" s="1265"/>
      <c r="I82" s="1265"/>
      <c r="J82" s="1265"/>
      <c r="K82" s="1265"/>
      <c r="L82" s="1265"/>
      <c r="M82" s="1265"/>
      <c r="N82" s="1265"/>
      <c r="O82" s="1265"/>
      <c r="P82" s="1265"/>
      <c r="Q82" s="1265"/>
      <c r="R82" s="1265"/>
      <c r="S82" s="63"/>
    </row>
    <row r="83" spans="1:19" s="99" customFormat="1" ht="23.1" customHeight="1">
      <c r="A83" s="68"/>
      <c r="B83" s="58"/>
      <c r="C83" s="1266"/>
      <c r="D83" s="1266"/>
      <c r="E83" s="1266"/>
      <c r="F83" s="1266"/>
      <c r="G83" s="1266"/>
      <c r="H83" s="1266"/>
      <c r="I83" s="1266"/>
      <c r="J83" s="1266"/>
      <c r="K83" s="1266"/>
      <c r="L83" s="1266"/>
      <c r="M83" s="1266"/>
      <c r="N83" s="1266"/>
      <c r="O83" s="1266"/>
      <c r="P83" s="1266"/>
      <c r="Q83" s="1266"/>
      <c r="R83" s="1266"/>
      <c r="S83" s="69"/>
    </row>
    <row r="84" spans="1:19" s="99" customFormat="1" ht="23.1" customHeight="1">
      <c r="A84" s="62"/>
      <c r="B84" s="61"/>
      <c r="C84" s="910"/>
      <c r="D84" s="910"/>
      <c r="E84" s="910"/>
      <c r="F84" s="910"/>
      <c r="G84" s="910"/>
      <c r="H84" s="910"/>
      <c r="I84" s="910"/>
      <c r="J84" s="910"/>
      <c r="K84" s="910"/>
      <c r="L84" s="910"/>
      <c r="M84" s="910"/>
      <c r="N84" s="910"/>
      <c r="O84" s="910"/>
      <c r="P84" s="910"/>
      <c r="Q84" s="910"/>
      <c r="R84" s="910"/>
      <c r="S84" s="63"/>
    </row>
    <row r="85" spans="1:19" s="99" customFormat="1" ht="23.1" customHeight="1">
      <c r="A85" s="62"/>
      <c r="B85" s="61"/>
      <c r="C85" s="910"/>
      <c r="D85" s="910"/>
      <c r="E85" s="910"/>
      <c r="F85" s="910"/>
      <c r="G85" s="910"/>
      <c r="H85" s="910"/>
      <c r="I85" s="910"/>
      <c r="J85" s="910"/>
      <c r="K85" s="910"/>
      <c r="L85" s="910"/>
      <c r="M85" s="910"/>
      <c r="N85" s="910"/>
      <c r="O85" s="910"/>
      <c r="P85" s="910"/>
      <c r="Q85" s="910"/>
      <c r="R85" s="910"/>
      <c r="S85" s="63"/>
    </row>
    <row r="86" spans="1:19" s="99" customFormat="1" ht="23.1" customHeight="1">
      <c r="A86" s="62"/>
      <c r="B86" s="61"/>
      <c r="C86" s="910"/>
      <c r="D86" s="910"/>
      <c r="E86" s="910"/>
      <c r="F86" s="910"/>
      <c r="G86" s="910"/>
      <c r="H86" s="910"/>
      <c r="I86" s="910"/>
      <c r="J86" s="910"/>
      <c r="K86" s="910"/>
      <c r="L86" s="910"/>
      <c r="M86" s="910"/>
      <c r="N86" s="910"/>
      <c r="O86" s="910"/>
      <c r="P86" s="910"/>
      <c r="Q86" s="910"/>
      <c r="R86" s="910"/>
      <c r="S86" s="63"/>
    </row>
    <row r="87" spans="1:19" s="99" customFormat="1" ht="23.1" customHeight="1">
      <c r="A87" s="62"/>
      <c r="B87" s="61"/>
      <c r="C87" s="1265"/>
      <c r="D87" s="1265"/>
      <c r="E87" s="1265"/>
      <c r="F87" s="1265"/>
      <c r="G87" s="1265"/>
      <c r="H87" s="1265"/>
      <c r="I87" s="1265"/>
      <c r="J87" s="1265"/>
      <c r="K87" s="1265"/>
      <c r="L87" s="1265"/>
      <c r="M87" s="1265"/>
      <c r="N87" s="1265"/>
      <c r="O87" s="1265"/>
      <c r="P87" s="1265"/>
      <c r="Q87" s="1265"/>
      <c r="R87" s="1265"/>
      <c r="S87" s="63"/>
    </row>
    <row r="88" spans="1:19" s="99" customFormat="1" ht="23.1" customHeight="1">
      <c r="A88" s="66"/>
      <c r="B88" s="58"/>
      <c r="C88" s="1266"/>
      <c r="D88" s="1266"/>
      <c r="E88" s="1266"/>
      <c r="F88" s="1266"/>
      <c r="G88" s="1266"/>
      <c r="H88" s="1266"/>
      <c r="I88" s="1266"/>
      <c r="J88" s="1266"/>
      <c r="K88" s="1266"/>
      <c r="L88" s="1266"/>
      <c r="M88" s="1266"/>
      <c r="N88" s="1266"/>
      <c r="O88" s="1266"/>
      <c r="P88" s="1266"/>
      <c r="Q88" s="1266"/>
      <c r="R88" s="1266"/>
      <c r="S88" s="67"/>
    </row>
    <row r="89" spans="1:19" s="99" customFormat="1" ht="23.1" customHeight="1">
      <c r="A89" s="62"/>
      <c r="B89" s="61"/>
      <c r="C89" s="910"/>
      <c r="D89" s="910"/>
      <c r="E89" s="910"/>
      <c r="F89" s="910"/>
      <c r="G89" s="910"/>
      <c r="H89" s="910"/>
      <c r="I89" s="910"/>
      <c r="J89" s="910"/>
      <c r="K89" s="910"/>
      <c r="L89" s="910"/>
      <c r="M89" s="910"/>
      <c r="N89" s="910"/>
      <c r="O89" s="910"/>
      <c r="P89" s="910"/>
      <c r="Q89" s="910"/>
      <c r="R89" s="910"/>
      <c r="S89" s="63"/>
    </row>
    <row r="90" spans="1:19" s="99" customFormat="1" ht="23.1" customHeight="1">
      <c r="A90" s="62"/>
      <c r="B90" s="61"/>
      <c r="C90" s="910"/>
      <c r="D90" s="910"/>
      <c r="E90" s="910"/>
      <c r="F90" s="910"/>
      <c r="G90" s="910"/>
      <c r="H90" s="910"/>
      <c r="I90" s="910"/>
      <c r="J90" s="910"/>
      <c r="K90" s="910"/>
      <c r="L90" s="910"/>
      <c r="M90" s="910"/>
      <c r="N90" s="910"/>
      <c r="O90" s="910"/>
      <c r="P90" s="910"/>
      <c r="Q90" s="910"/>
      <c r="R90" s="910"/>
      <c r="S90" s="63"/>
    </row>
    <row r="91" spans="1:19" s="99" customFormat="1" ht="23.1" customHeight="1">
      <c r="A91" s="62"/>
      <c r="B91" s="61"/>
      <c r="C91" s="910"/>
      <c r="D91" s="910"/>
      <c r="E91" s="910"/>
      <c r="F91" s="910"/>
      <c r="G91" s="910"/>
      <c r="H91" s="910"/>
      <c r="I91" s="910"/>
      <c r="J91" s="910"/>
      <c r="K91" s="910"/>
      <c r="L91" s="910"/>
      <c r="M91" s="910"/>
      <c r="N91" s="910"/>
      <c r="O91" s="910"/>
      <c r="P91" s="910"/>
      <c r="Q91" s="910"/>
      <c r="R91" s="910"/>
      <c r="S91" s="63"/>
    </row>
    <row r="92" spans="1:19" s="99" customFormat="1" ht="23.1" customHeight="1">
      <c r="A92" s="62"/>
      <c r="B92" s="61"/>
      <c r="C92" s="1265"/>
      <c r="D92" s="1265"/>
      <c r="E92" s="1265"/>
      <c r="F92" s="1265"/>
      <c r="G92" s="1265"/>
      <c r="H92" s="1265"/>
      <c r="I92" s="1265"/>
      <c r="J92" s="1265"/>
      <c r="K92" s="1265"/>
      <c r="L92" s="1265"/>
      <c r="M92" s="1265"/>
      <c r="N92" s="1265"/>
      <c r="O92" s="1265"/>
      <c r="P92" s="1265"/>
      <c r="Q92" s="1265"/>
      <c r="R92" s="1265"/>
      <c r="S92" s="63"/>
    </row>
    <row r="93" spans="1:19" s="99" customFormat="1" ht="23.1" customHeight="1">
      <c r="A93" s="66"/>
      <c r="B93" s="58"/>
      <c r="C93" s="1266"/>
      <c r="D93" s="1266"/>
      <c r="E93" s="1266"/>
      <c r="F93" s="1266"/>
      <c r="G93" s="1266"/>
      <c r="H93" s="1266"/>
      <c r="I93" s="1266"/>
      <c r="J93" s="1266"/>
      <c r="K93" s="1266"/>
      <c r="L93" s="1266"/>
      <c r="M93" s="1266"/>
      <c r="N93" s="1266"/>
      <c r="O93" s="1266"/>
      <c r="P93" s="1266"/>
      <c r="Q93" s="1266"/>
      <c r="R93" s="1266"/>
      <c r="S93" s="67"/>
    </row>
    <row r="94" spans="1:19" s="99" customFormat="1" ht="23.1" customHeight="1">
      <c r="A94" s="62"/>
      <c r="B94" s="61"/>
      <c r="C94" s="910"/>
      <c r="D94" s="910"/>
      <c r="E94" s="910"/>
      <c r="F94" s="910"/>
      <c r="G94" s="910"/>
      <c r="H94" s="910"/>
      <c r="I94" s="910"/>
      <c r="J94" s="910"/>
      <c r="K94" s="910"/>
      <c r="L94" s="910"/>
      <c r="M94" s="910"/>
      <c r="N94" s="910"/>
      <c r="O94" s="910"/>
      <c r="P94" s="910"/>
      <c r="Q94" s="910"/>
      <c r="R94" s="910"/>
      <c r="S94" s="63"/>
    </row>
    <row r="95" spans="1:19" s="99" customFormat="1" ht="23.1" customHeight="1">
      <c r="A95" s="62"/>
      <c r="B95" s="61"/>
      <c r="C95" s="910"/>
      <c r="D95" s="910"/>
      <c r="E95" s="910"/>
      <c r="F95" s="910"/>
      <c r="G95" s="910"/>
      <c r="H95" s="910"/>
      <c r="I95" s="910"/>
      <c r="J95" s="910"/>
      <c r="K95" s="910"/>
      <c r="L95" s="910"/>
      <c r="M95" s="910"/>
      <c r="N95" s="910"/>
      <c r="O95" s="910"/>
      <c r="P95" s="910"/>
      <c r="Q95" s="910"/>
      <c r="R95" s="910"/>
      <c r="S95" s="63"/>
    </row>
    <row r="96" spans="1:19" s="99" customFormat="1" ht="23.1" customHeight="1">
      <c r="A96" s="62"/>
      <c r="B96" s="61"/>
      <c r="C96" s="910"/>
      <c r="D96" s="910"/>
      <c r="E96" s="910"/>
      <c r="F96" s="910"/>
      <c r="G96" s="910"/>
      <c r="H96" s="910"/>
      <c r="I96" s="910"/>
      <c r="J96" s="910"/>
      <c r="K96" s="910"/>
      <c r="L96" s="910"/>
      <c r="M96" s="910"/>
      <c r="N96" s="910"/>
      <c r="O96" s="910"/>
      <c r="P96" s="910"/>
      <c r="Q96" s="910"/>
      <c r="R96" s="910"/>
      <c r="S96" s="63"/>
    </row>
    <row r="97" spans="1:19" s="99" customFormat="1" ht="23.1" customHeight="1">
      <c r="A97" s="62"/>
      <c r="B97" s="72"/>
      <c r="C97" s="1265"/>
      <c r="D97" s="1265"/>
      <c r="E97" s="1265"/>
      <c r="F97" s="1265"/>
      <c r="G97" s="1265"/>
      <c r="H97" s="1265"/>
      <c r="I97" s="1265"/>
      <c r="J97" s="1265"/>
      <c r="K97" s="1265"/>
      <c r="L97" s="1265"/>
      <c r="M97" s="1265"/>
      <c r="N97" s="1265"/>
      <c r="O97" s="1265"/>
      <c r="P97" s="1265"/>
      <c r="Q97" s="1265"/>
      <c r="R97" s="1265"/>
      <c r="S97" s="63"/>
    </row>
    <row r="98" spans="1:19" s="99" customFormat="1" ht="23.1" customHeight="1">
      <c r="A98" s="68"/>
      <c r="B98" s="58"/>
      <c r="C98" s="1266"/>
      <c r="D98" s="1266"/>
      <c r="E98" s="1266"/>
      <c r="F98" s="1266"/>
      <c r="G98" s="1266"/>
      <c r="H98" s="1266"/>
      <c r="I98" s="1266"/>
      <c r="J98" s="1266"/>
      <c r="K98" s="1266"/>
      <c r="L98" s="1266"/>
      <c r="M98" s="1266"/>
      <c r="N98" s="1266"/>
      <c r="O98" s="1266"/>
      <c r="P98" s="1266"/>
      <c r="Q98" s="1266"/>
      <c r="R98" s="1266"/>
      <c r="S98" s="69"/>
    </row>
    <row r="99" spans="1:19" s="99" customFormat="1" ht="23.1" customHeight="1">
      <c r="A99" s="62"/>
      <c r="B99" s="61"/>
      <c r="C99" s="910"/>
      <c r="D99" s="910"/>
      <c r="E99" s="910"/>
      <c r="F99" s="910"/>
      <c r="G99" s="910"/>
      <c r="H99" s="910"/>
      <c r="I99" s="910"/>
      <c r="J99" s="910"/>
      <c r="K99" s="910"/>
      <c r="L99" s="910"/>
      <c r="M99" s="910"/>
      <c r="N99" s="910"/>
      <c r="O99" s="910"/>
      <c r="P99" s="910"/>
      <c r="Q99" s="910"/>
      <c r="R99" s="910"/>
      <c r="S99" s="63"/>
    </row>
    <row r="100" spans="1:19" s="99" customFormat="1" ht="23.1" customHeight="1">
      <c r="A100" s="62"/>
      <c r="B100" s="61"/>
      <c r="C100" s="910"/>
      <c r="D100" s="910"/>
      <c r="E100" s="910"/>
      <c r="F100" s="910"/>
      <c r="G100" s="910"/>
      <c r="H100" s="910"/>
      <c r="I100" s="910"/>
      <c r="J100" s="910"/>
      <c r="K100" s="910"/>
      <c r="L100" s="910"/>
      <c r="M100" s="910"/>
      <c r="N100" s="910"/>
      <c r="O100" s="910"/>
      <c r="P100" s="910"/>
      <c r="Q100" s="910"/>
      <c r="R100" s="910"/>
      <c r="S100" s="63"/>
    </row>
    <row r="101" spans="1:19" s="99" customFormat="1" ht="23.1" customHeight="1">
      <c r="A101" s="62"/>
      <c r="B101" s="61"/>
      <c r="C101" s="910"/>
      <c r="D101" s="910"/>
      <c r="E101" s="910"/>
      <c r="F101" s="910"/>
      <c r="G101" s="910"/>
      <c r="H101" s="910"/>
      <c r="I101" s="910"/>
      <c r="J101" s="910"/>
      <c r="K101" s="910"/>
      <c r="L101" s="910"/>
      <c r="M101" s="910"/>
      <c r="N101" s="910"/>
      <c r="O101" s="910"/>
      <c r="P101" s="910"/>
      <c r="Q101" s="910"/>
      <c r="R101" s="910"/>
      <c r="S101" s="63"/>
    </row>
    <row r="102" spans="1:19" s="99" customFormat="1" ht="23.1" customHeight="1">
      <c r="A102" s="62"/>
      <c r="B102" s="61"/>
      <c r="C102" s="1265"/>
      <c r="D102" s="1265"/>
      <c r="E102" s="1265"/>
      <c r="F102" s="1265"/>
      <c r="G102" s="1265"/>
      <c r="H102" s="1265"/>
      <c r="I102" s="1265"/>
      <c r="J102" s="1265"/>
      <c r="K102" s="1265"/>
      <c r="L102" s="1265"/>
      <c r="M102" s="1265"/>
      <c r="N102" s="1265"/>
      <c r="O102" s="1265"/>
      <c r="P102" s="1265"/>
      <c r="Q102" s="1265"/>
      <c r="R102" s="1265"/>
      <c r="S102" s="63"/>
    </row>
    <row r="103" spans="1:19" s="99" customFormat="1" ht="23.1" customHeight="1">
      <c r="A103" s="66"/>
      <c r="B103" s="58"/>
      <c r="C103" s="1266"/>
      <c r="D103" s="1266"/>
      <c r="E103" s="1266"/>
      <c r="F103" s="1266"/>
      <c r="G103" s="1266"/>
      <c r="H103" s="1266"/>
      <c r="I103" s="1266"/>
      <c r="J103" s="1266"/>
      <c r="K103" s="1266"/>
      <c r="L103" s="1266"/>
      <c r="M103" s="1266"/>
      <c r="N103" s="1266"/>
      <c r="O103" s="1266"/>
      <c r="P103" s="1266"/>
      <c r="Q103" s="1266"/>
      <c r="R103" s="1266"/>
      <c r="S103" s="67"/>
    </row>
    <row r="104" spans="1:19" s="99" customFormat="1" ht="23.1" customHeight="1">
      <c r="A104" s="62"/>
      <c r="B104" s="61"/>
      <c r="C104" s="910"/>
      <c r="D104" s="910"/>
      <c r="E104" s="910"/>
      <c r="F104" s="910"/>
      <c r="G104" s="910"/>
      <c r="H104" s="910"/>
      <c r="I104" s="910"/>
      <c r="J104" s="910"/>
      <c r="K104" s="910"/>
      <c r="L104" s="910"/>
      <c r="M104" s="910"/>
      <c r="N104" s="910"/>
      <c r="O104" s="910"/>
      <c r="P104" s="910"/>
      <c r="Q104" s="910"/>
      <c r="R104" s="910"/>
      <c r="S104" s="63"/>
    </row>
    <row r="105" spans="1:19" s="99" customFormat="1" ht="23.1" customHeight="1">
      <c r="A105" s="62"/>
      <c r="B105" s="61"/>
      <c r="C105" s="910"/>
      <c r="D105" s="910"/>
      <c r="E105" s="910"/>
      <c r="F105" s="910"/>
      <c r="G105" s="910"/>
      <c r="H105" s="910"/>
      <c r="I105" s="910"/>
      <c r="J105" s="910"/>
      <c r="K105" s="910"/>
      <c r="L105" s="910"/>
      <c r="M105" s="910"/>
      <c r="N105" s="910"/>
      <c r="O105" s="910"/>
      <c r="P105" s="910"/>
      <c r="Q105" s="910"/>
      <c r="R105" s="910"/>
      <c r="S105" s="63"/>
    </row>
    <row r="106" spans="1:19" s="99" customFormat="1" ht="23.1" customHeight="1">
      <c r="A106" s="62"/>
      <c r="B106" s="61"/>
      <c r="C106" s="910"/>
      <c r="D106" s="910"/>
      <c r="E106" s="910"/>
      <c r="F106" s="910"/>
      <c r="G106" s="910"/>
      <c r="H106" s="910"/>
      <c r="I106" s="910"/>
      <c r="J106" s="910"/>
      <c r="K106" s="910"/>
      <c r="L106" s="910"/>
      <c r="M106" s="910"/>
      <c r="N106" s="910"/>
      <c r="O106" s="910"/>
      <c r="P106" s="910"/>
      <c r="Q106" s="910"/>
      <c r="R106" s="910"/>
      <c r="S106" s="63"/>
    </row>
    <row r="107" spans="1:19" s="99" customFormat="1" ht="23.1" customHeight="1" thickBot="1">
      <c r="A107" s="77"/>
      <c r="B107" s="78"/>
      <c r="C107" s="1270"/>
      <c r="D107" s="1270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79"/>
    </row>
    <row r="108" spans="1:19" s="99" customFormat="1" ht="23.1" customHeight="1">
      <c r="A108" s="65"/>
      <c r="S108" s="65"/>
    </row>
    <row r="109" spans="1:19" s="99" customFormat="1" ht="23.1" customHeight="1">
      <c r="A109" s="65"/>
      <c r="S109" s="65"/>
    </row>
    <row r="110" spans="1:19" s="99" customFormat="1" ht="23.1" customHeight="1">
      <c r="A110" s="65"/>
      <c r="S110" s="65"/>
    </row>
    <row r="111" spans="1:19" s="99" customFormat="1" ht="23.1" customHeight="1">
      <c r="A111" s="65"/>
      <c r="S111" s="65"/>
    </row>
    <row r="112" spans="1:19" s="99" customFormat="1" ht="23.1" customHeight="1">
      <c r="A112" s="65"/>
      <c r="S112" s="65"/>
    </row>
    <row r="113" spans="1:19" s="99" customFormat="1" ht="23.1" customHeight="1">
      <c r="A113" s="65"/>
      <c r="S113" s="65"/>
    </row>
    <row r="114" spans="1:19" s="99" customFormat="1" ht="23.1" customHeight="1">
      <c r="A114" s="65"/>
      <c r="S114" s="65"/>
    </row>
    <row r="115" spans="1:19" s="99" customFormat="1" ht="23.1" customHeight="1">
      <c r="A115" s="65"/>
      <c r="S115" s="65"/>
    </row>
    <row r="116" spans="1:19" s="99" customFormat="1" ht="23.1" customHeight="1">
      <c r="A116" s="65"/>
      <c r="S116" s="65"/>
    </row>
    <row r="117" spans="1:19" s="99" customFormat="1" ht="23.1" customHeight="1">
      <c r="A117" s="65"/>
      <c r="S117" s="65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0" max="121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25"/>
  <dimension ref="A1:R107"/>
  <sheetViews>
    <sheetView showGridLines="0" view="pageBreakPreview" topLeftCell="A61" zoomScale="55" zoomScaleNormal="75" zoomScaleSheetLayoutView="55" workbookViewId="0"/>
  </sheetViews>
  <sheetFormatPr defaultRowHeight="23.1" customHeight="1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6.625" style="6" customWidth="1"/>
    <col min="6" max="6" width="11.625" style="6" customWidth="1"/>
    <col min="7" max="7" width="12.625" style="6" customWidth="1"/>
    <col min="8" max="8" width="20.125" style="6" customWidth="1"/>
    <col min="9" max="10" width="18.625" style="6" customWidth="1"/>
    <col min="11" max="11" width="16.625" style="6" customWidth="1"/>
    <col min="12" max="12" width="15.625" style="6" customWidth="1"/>
    <col min="13" max="15" width="22.625" style="6" customWidth="1"/>
    <col min="16" max="16" width="15.625" style="6" customWidth="1"/>
    <col min="17" max="17" width="20.625" style="6" customWidth="1"/>
    <col min="18" max="18" width="5.875" style="134" customWidth="1"/>
    <col min="19" max="16384" width="9" style="6"/>
  </cols>
  <sheetData>
    <row r="1" spans="1:18" ht="30.95" customHeight="1">
      <c r="A1" s="4" t="s">
        <v>249</v>
      </c>
      <c r="R1" s="6"/>
    </row>
    <row r="2" spans="1:18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91" t="s">
        <v>434</v>
      </c>
    </row>
    <row r="3" spans="1:18" s="108" customFormat="1" ht="24.95" customHeight="1">
      <c r="A3" s="13" t="s">
        <v>423</v>
      </c>
      <c r="B3" s="14"/>
      <c r="C3" s="121" t="s">
        <v>765</v>
      </c>
      <c r="D3" s="369"/>
      <c r="E3" s="2970" t="s">
        <v>498</v>
      </c>
      <c r="F3" s="2971"/>
      <c r="G3" s="2970" t="s">
        <v>685</v>
      </c>
      <c r="H3" s="2974"/>
      <c r="I3" s="2974"/>
      <c r="J3" s="2974"/>
      <c r="K3" s="2975"/>
      <c r="L3" s="2970" t="s">
        <v>500</v>
      </c>
      <c r="M3" s="2501"/>
      <c r="N3" s="2501"/>
      <c r="O3" s="2971"/>
      <c r="P3" s="2970" t="s">
        <v>188</v>
      </c>
      <c r="Q3" s="2979"/>
      <c r="R3" s="20" t="s">
        <v>423</v>
      </c>
    </row>
    <row r="4" spans="1:18" s="108" customFormat="1" ht="24.95" customHeight="1">
      <c r="A4" s="22" t="s">
        <v>424</v>
      </c>
      <c r="B4" s="23"/>
      <c r="C4" s="2968" t="s">
        <v>766</v>
      </c>
      <c r="D4" s="2969"/>
      <c r="E4" s="2972"/>
      <c r="F4" s="2973"/>
      <c r="G4" s="2972"/>
      <c r="H4" s="2976"/>
      <c r="I4" s="2977"/>
      <c r="J4" s="2977"/>
      <c r="K4" s="2978"/>
      <c r="L4" s="2972"/>
      <c r="M4" s="2976"/>
      <c r="N4" s="2976"/>
      <c r="O4" s="2973"/>
      <c r="P4" s="2972"/>
      <c r="Q4" s="2980"/>
      <c r="R4" s="28" t="s">
        <v>424</v>
      </c>
    </row>
    <row r="5" spans="1:18" s="108" customFormat="1" ht="24.95" customHeight="1">
      <c r="A5" s="22" t="s">
        <v>425</v>
      </c>
      <c r="B5" s="23" t="s">
        <v>393</v>
      </c>
      <c r="C5" s="24"/>
      <c r="D5" s="1496"/>
      <c r="E5" s="1496"/>
      <c r="F5" s="24"/>
      <c r="G5" s="24"/>
      <c r="H5" s="37"/>
      <c r="I5" s="33"/>
      <c r="J5" s="33"/>
      <c r="K5" s="32"/>
      <c r="L5" s="37"/>
      <c r="M5" s="1497"/>
      <c r="N5" s="37"/>
      <c r="O5" s="1497"/>
      <c r="P5" s="24"/>
      <c r="Q5" s="24"/>
      <c r="R5" s="28" t="s">
        <v>425</v>
      </c>
    </row>
    <row r="6" spans="1:18" s="108" customFormat="1" ht="24.95" customHeight="1">
      <c r="A6" s="22" t="s">
        <v>426</v>
      </c>
      <c r="B6" s="23"/>
      <c r="C6" s="1496" t="s">
        <v>410</v>
      </c>
      <c r="D6" s="1496" t="s">
        <v>417</v>
      </c>
      <c r="E6" s="1496" t="s">
        <v>410</v>
      </c>
      <c r="F6" s="1496" t="s">
        <v>417</v>
      </c>
      <c r="G6" s="1496" t="s">
        <v>410</v>
      </c>
      <c r="H6" s="1496" t="s">
        <v>417</v>
      </c>
      <c r="I6" s="2567" t="s">
        <v>418</v>
      </c>
      <c r="J6" s="2567" t="s">
        <v>513</v>
      </c>
      <c r="K6" s="2567" t="s">
        <v>331</v>
      </c>
      <c r="L6" s="37" t="s">
        <v>410</v>
      </c>
      <c r="M6" s="2567" t="s">
        <v>449</v>
      </c>
      <c r="N6" s="37" t="s">
        <v>503</v>
      </c>
      <c r="O6" s="2567" t="s">
        <v>449</v>
      </c>
      <c r="P6" s="1496" t="s">
        <v>410</v>
      </c>
      <c r="Q6" s="1496" t="s">
        <v>333</v>
      </c>
      <c r="R6" s="28" t="s">
        <v>426</v>
      </c>
    </row>
    <row r="7" spans="1:18" s="111" customFormat="1" ht="24.95" customHeight="1" thickBot="1">
      <c r="A7" s="45" t="s">
        <v>427</v>
      </c>
      <c r="B7" s="46"/>
      <c r="C7" s="42"/>
      <c r="D7" s="1498"/>
      <c r="E7" s="1498"/>
      <c r="F7" s="42"/>
      <c r="G7" s="42"/>
      <c r="H7" s="42"/>
      <c r="I7" s="2746"/>
      <c r="J7" s="2746"/>
      <c r="K7" s="2746"/>
      <c r="L7" s="42"/>
      <c r="M7" s="2746"/>
      <c r="N7" s="42"/>
      <c r="O7" s="2746"/>
      <c r="P7" s="42"/>
      <c r="Q7" s="42"/>
      <c r="R7" s="44" t="s">
        <v>427</v>
      </c>
    </row>
    <row r="8" spans="1:18" s="108" customFormat="1" ht="30" customHeight="1">
      <c r="A8" s="22"/>
      <c r="B8" s="29" t="s">
        <v>6</v>
      </c>
      <c r="C8" s="1026">
        <v>732</v>
      </c>
      <c r="D8" s="1026">
        <v>38407182</v>
      </c>
      <c r="E8" s="1026">
        <v>16</v>
      </c>
      <c r="F8" s="1026">
        <v>484370</v>
      </c>
      <c r="G8" s="1026">
        <v>28649574</v>
      </c>
      <c r="H8" s="1026">
        <v>587844356273</v>
      </c>
      <c r="I8" s="1026">
        <v>429982935621</v>
      </c>
      <c r="J8" s="1026">
        <v>141920867258</v>
      </c>
      <c r="K8" s="1026">
        <v>15940553394</v>
      </c>
      <c r="L8" s="1026">
        <v>1080452</v>
      </c>
      <c r="M8" s="1026">
        <v>513251</v>
      </c>
      <c r="N8" s="1026">
        <v>59403185039</v>
      </c>
      <c r="O8" s="1026">
        <v>51459079019</v>
      </c>
      <c r="P8" s="1026">
        <v>2161</v>
      </c>
      <c r="Q8" s="1026">
        <v>54811306</v>
      </c>
      <c r="R8" s="53"/>
    </row>
    <row r="9" spans="1:18" s="108" customFormat="1" ht="30" customHeight="1">
      <c r="A9" s="22"/>
      <c r="B9" s="29" t="s">
        <v>1016</v>
      </c>
      <c r="C9" s="1026">
        <v>720</v>
      </c>
      <c r="D9" s="1026">
        <v>37732862</v>
      </c>
      <c r="E9" s="1026">
        <v>15</v>
      </c>
      <c r="F9" s="1026">
        <v>409470</v>
      </c>
      <c r="G9" s="1026">
        <v>26560898</v>
      </c>
      <c r="H9" s="1026">
        <v>555229404239</v>
      </c>
      <c r="I9" s="1026">
        <v>406683488708</v>
      </c>
      <c r="J9" s="1026">
        <v>133600155420</v>
      </c>
      <c r="K9" s="1026">
        <v>14945760111</v>
      </c>
      <c r="L9" s="1026">
        <v>1055278</v>
      </c>
      <c r="M9" s="1026">
        <v>497945</v>
      </c>
      <c r="N9" s="1026">
        <v>57144329775</v>
      </c>
      <c r="O9" s="1272">
        <v>49535122796</v>
      </c>
      <c r="P9" s="1272">
        <v>2160</v>
      </c>
      <c r="Q9" s="1272">
        <v>54805981</v>
      </c>
      <c r="R9" s="55"/>
    </row>
    <row r="10" spans="1:18" s="108" customFormat="1" ht="30" customHeight="1">
      <c r="A10" s="22"/>
      <c r="B10" s="29" t="s">
        <v>1017</v>
      </c>
      <c r="C10" s="1026">
        <v>12</v>
      </c>
      <c r="D10" s="1026">
        <v>674320</v>
      </c>
      <c r="E10" s="1026">
        <v>1</v>
      </c>
      <c r="F10" s="1026">
        <v>74900</v>
      </c>
      <c r="G10" s="1026">
        <v>2088676</v>
      </c>
      <c r="H10" s="1026">
        <v>32614952034</v>
      </c>
      <c r="I10" s="1026">
        <v>23299446913</v>
      </c>
      <c r="J10" s="1026">
        <v>8320711838</v>
      </c>
      <c r="K10" s="1026">
        <v>994793283</v>
      </c>
      <c r="L10" s="1026">
        <v>25174</v>
      </c>
      <c r="M10" s="1026">
        <v>15306</v>
      </c>
      <c r="N10" s="1026">
        <v>2258855264</v>
      </c>
      <c r="O10" s="1272">
        <v>1923956223</v>
      </c>
      <c r="P10" s="1272">
        <v>1</v>
      </c>
      <c r="Q10" s="1272">
        <v>5325</v>
      </c>
      <c r="R10" s="55"/>
    </row>
    <row r="11" spans="1:18" s="108" customFormat="1" ht="30" customHeight="1">
      <c r="A11" s="22"/>
      <c r="B11" s="29" t="s">
        <v>1018</v>
      </c>
      <c r="C11" s="1026">
        <v>681</v>
      </c>
      <c r="D11" s="1026">
        <v>36551693</v>
      </c>
      <c r="E11" s="1026">
        <v>15</v>
      </c>
      <c r="F11" s="1026">
        <v>409470</v>
      </c>
      <c r="G11" s="1026">
        <v>24498241</v>
      </c>
      <c r="H11" s="1026">
        <v>509909779703</v>
      </c>
      <c r="I11" s="1026">
        <v>373514493859</v>
      </c>
      <c r="J11" s="1026">
        <v>122636995992</v>
      </c>
      <c r="K11" s="1026">
        <v>13758289852</v>
      </c>
      <c r="L11" s="1026">
        <v>966471</v>
      </c>
      <c r="M11" s="1026">
        <v>454496</v>
      </c>
      <c r="N11" s="1026">
        <v>52264510537</v>
      </c>
      <c r="O11" s="1272">
        <v>45172082803</v>
      </c>
      <c r="P11" s="1272">
        <v>2026</v>
      </c>
      <c r="Q11" s="1272">
        <v>51603340</v>
      </c>
      <c r="R11" s="55"/>
    </row>
    <row r="12" spans="1:18" s="108" customFormat="1" ht="30" customHeight="1">
      <c r="A12" s="109"/>
      <c r="B12" s="133" t="s">
        <v>1019</v>
      </c>
      <c r="C12" s="1263">
        <v>39</v>
      </c>
      <c r="D12" s="1263">
        <v>1181169</v>
      </c>
      <c r="E12" s="1263">
        <v>0</v>
      </c>
      <c r="F12" s="1263">
        <v>0</v>
      </c>
      <c r="G12" s="1263">
        <v>2062657</v>
      </c>
      <c r="H12" s="1263">
        <v>45319624536</v>
      </c>
      <c r="I12" s="1263">
        <v>33168994849</v>
      </c>
      <c r="J12" s="1263">
        <v>10963159428</v>
      </c>
      <c r="K12" s="1263">
        <v>1187470259</v>
      </c>
      <c r="L12" s="1263">
        <v>88807</v>
      </c>
      <c r="M12" s="1263">
        <v>43449</v>
      </c>
      <c r="N12" s="1263">
        <v>4879819238</v>
      </c>
      <c r="O12" s="1263">
        <v>4363039993</v>
      </c>
      <c r="P12" s="1263">
        <v>134</v>
      </c>
      <c r="Q12" s="1263">
        <v>3202641</v>
      </c>
      <c r="R12" s="126"/>
    </row>
    <row r="13" spans="1:18" ht="23.1" customHeight="1">
      <c r="A13" s="57">
        <v>1</v>
      </c>
      <c r="B13" s="92" t="s">
        <v>1020</v>
      </c>
      <c r="C13" s="1264">
        <v>23</v>
      </c>
      <c r="D13" s="1264">
        <v>1219288</v>
      </c>
      <c r="E13" s="1264">
        <v>0</v>
      </c>
      <c r="F13" s="1264">
        <v>0</v>
      </c>
      <c r="G13" s="1264">
        <v>1297689</v>
      </c>
      <c r="H13" s="1264">
        <v>27329159524</v>
      </c>
      <c r="I13" s="1264">
        <v>20038036685</v>
      </c>
      <c r="J13" s="1264">
        <v>6548388330</v>
      </c>
      <c r="K13" s="1264">
        <v>742734509</v>
      </c>
      <c r="L13" s="1264">
        <v>66054</v>
      </c>
      <c r="M13" s="1264">
        <v>26329</v>
      </c>
      <c r="N13" s="1264">
        <v>2867166606</v>
      </c>
      <c r="O13" s="1271">
        <v>2479692516</v>
      </c>
      <c r="P13" s="1271">
        <v>91</v>
      </c>
      <c r="Q13" s="1271">
        <v>2774717</v>
      </c>
      <c r="R13" s="59">
        <v>1</v>
      </c>
    </row>
    <row r="14" spans="1:18" ht="23.1" customHeight="1">
      <c r="A14" s="60">
        <v>2</v>
      </c>
      <c r="B14" s="93" t="s">
        <v>1021</v>
      </c>
      <c r="C14" s="1026">
        <v>19</v>
      </c>
      <c r="D14" s="1026">
        <v>2207299</v>
      </c>
      <c r="E14" s="1026">
        <v>0</v>
      </c>
      <c r="F14" s="1026">
        <v>0</v>
      </c>
      <c r="G14" s="1026">
        <v>784060</v>
      </c>
      <c r="H14" s="1026">
        <v>16327201732</v>
      </c>
      <c r="I14" s="1026">
        <v>11951487081</v>
      </c>
      <c r="J14" s="1026">
        <v>3965443433</v>
      </c>
      <c r="K14" s="1026">
        <v>410271218</v>
      </c>
      <c r="L14" s="1026">
        <v>30047</v>
      </c>
      <c r="M14" s="1026">
        <v>15923</v>
      </c>
      <c r="N14" s="1026">
        <v>1667918803</v>
      </c>
      <c r="O14" s="1272">
        <v>1481748768</v>
      </c>
      <c r="P14" s="1272">
        <v>67</v>
      </c>
      <c r="Q14" s="1272">
        <v>1998501</v>
      </c>
      <c r="R14" s="55">
        <v>2</v>
      </c>
    </row>
    <row r="15" spans="1:18" ht="23.1" customHeight="1">
      <c r="A15" s="60">
        <v>3</v>
      </c>
      <c r="B15" s="93" t="s">
        <v>1022</v>
      </c>
      <c r="C15" s="1026">
        <v>106</v>
      </c>
      <c r="D15" s="1026">
        <v>7523258</v>
      </c>
      <c r="E15" s="1026">
        <v>0</v>
      </c>
      <c r="F15" s="1026">
        <v>0</v>
      </c>
      <c r="G15" s="1026">
        <v>1998588</v>
      </c>
      <c r="H15" s="1026">
        <v>42821237758</v>
      </c>
      <c r="I15" s="1026">
        <v>31287435959</v>
      </c>
      <c r="J15" s="1026">
        <v>10542595519</v>
      </c>
      <c r="K15" s="1026">
        <v>991206280</v>
      </c>
      <c r="L15" s="1026">
        <v>87472</v>
      </c>
      <c r="M15" s="1026">
        <v>37070</v>
      </c>
      <c r="N15" s="1026">
        <v>4555125659</v>
      </c>
      <c r="O15" s="1272">
        <v>3879365190</v>
      </c>
      <c r="P15" s="1272">
        <v>228</v>
      </c>
      <c r="Q15" s="1272">
        <v>6522927</v>
      </c>
      <c r="R15" s="55">
        <v>3</v>
      </c>
    </row>
    <row r="16" spans="1:18" ht="23.1" customHeight="1">
      <c r="A16" s="60">
        <v>6</v>
      </c>
      <c r="B16" s="93" t="s">
        <v>1023</v>
      </c>
      <c r="C16" s="1026">
        <v>1</v>
      </c>
      <c r="D16" s="1026">
        <v>6990</v>
      </c>
      <c r="E16" s="1026">
        <v>0</v>
      </c>
      <c r="F16" s="1026">
        <v>0</v>
      </c>
      <c r="G16" s="1026">
        <v>353254</v>
      </c>
      <c r="H16" s="1026">
        <v>7096025177</v>
      </c>
      <c r="I16" s="1026">
        <v>5199459263</v>
      </c>
      <c r="J16" s="1026">
        <v>1693200906</v>
      </c>
      <c r="K16" s="1026">
        <v>203365008</v>
      </c>
      <c r="L16" s="1026">
        <v>13175</v>
      </c>
      <c r="M16" s="1026">
        <v>6511</v>
      </c>
      <c r="N16" s="1026">
        <v>726737181</v>
      </c>
      <c r="O16" s="1272">
        <v>641436828</v>
      </c>
      <c r="P16" s="1272">
        <v>23</v>
      </c>
      <c r="Q16" s="1272">
        <v>508046</v>
      </c>
      <c r="R16" s="55">
        <v>6</v>
      </c>
    </row>
    <row r="17" spans="1:18" ht="23.1" customHeight="1">
      <c r="A17" s="60">
        <v>7</v>
      </c>
      <c r="B17" s="93" t="s">
        <v>1024</v>
      </c>
      <c r="C17" s="1263">
        <v>1</v>
      </c>
      <c r="D17" s="1263">
        <v>1246010</v>
      </c>
      <c r="E17" s="1263">
        <v>0</v>
      </c>
      <c r="F17" s="1263">
        <v>0</v>
      </c>
      <c r="G17" s="1263">
        <v>268252</v>
      </c>
      <c r="H17" s="1263">
        <v>5604602383</v>
      </c>
      <c r="I17" s="1263">
        <v>4084208958</v>
      </c>
      <c r="J17" s="1263">
        <v>1350509645</v>
      </c>
      <c r="K17" s="1263">
        <v>169883780</v>
      </c>
      <c r="L17" s="1263">
        <v>10636</v>
      </c>
      <c r="M17" s="1263">
        <v>5196</v>
      </c>
      <c r="N17" s="1263">
        <v>608362974</v>
      </c>
      <c r="O17" s="1273">
        <v>532887162</v>
      </c>
      <c r="P17" s="1273">
        <v>3</v>
      </c>
      <c r="Q17" s="1273">
        <v>40442</v>
      </c>
      <c r="R17" s="55">
        <v>7</v>
      </c>
    </row>
    <row r="18" spans="1:18" ht="23.1" customHeight="1">
      <c r="A18" s="57">
        <v>8</v>
      </c>
      <c r="B18" s="92" t="s">
        <v>1025</v>
      </c>
      <c r="C18" s="1264">
        <v>56</v>
      </c>
      <c r="D18" s="1264">
        <v>3711242</v>
      </c>
      <c r="E18" s="1264">
        <v>0</v>
      </c>
      <c r="F18" s="1264">
        <v>0</v>
      </c>
      <c r="G18" s="1264">
        <v>1253661</v>
      </c>
      <c r="H18" s="1264">
        <v>25700160271</v>
      </c>
      <c r="I18" s="1264">
        <v>18806674754</v>
      </c>
      <c r="J18" s="1264">
        <v>5755096228</v>
      </c>
      <c r="K18" s="1264">
        <v>1138389289</v>
      </c>
      <c r="L18" s="1264">
        <v>45299</v>
      </c>
      <c r="M18" s="1264">
        <v>21977</v>
      </c>
      <c r="N18" s="1264">
        <v>2587540786</v>
      </c>
      <c r="O18" s="1271">
        <v>2250285327</v>
      </c>
      <c r="P18" s="1271">
        <v>103</v>
      </c>
      <c r="Q18" s="1271">
        <v>2861760</v>
      </c>
      <c r="R18" s="59">
        <v>8</v>
      </c>
    </row>
    <row r="19" spans="1:18" ht="23.1" customHeight="1">
      <c r="A19" s="60">
        <v>9</v>
      </c>
      <c r="B19" s="93" t="s">
        <v>1026</v>
      </c>
      <c r="C19" s="1026">
        <v>4</v>
      </c>
      <c r="D19" s="1026">
        <v>200426</v>
      </c>
      <c r="E19" s="1026">
        <v>0</v>
      </c>
      <c r="F19" s="1026">
        <v>0</v>
      </c>
      <c r="G19" s="1026">
        <v>312775</v>
      </c>
      <c r="H19" s="1026">
        <v>7061252736</v>
      </c>
      <c r="I19" s="1026">
        <v>5165158478</v>
      </c>
      <c r="J19" s="1026">
        <v>1793063158</v>
      </c>
      <c r="K19" s="1026">
        <v>103031100</v>
      </c>
      <c r="L19" s="1026">
        <v>13177</v>
      </c>
      <c r="M19" s="1026">
        <v>6848</v>
      </c>
      <c r="N19" s="1026">
        <v>774472248</v>
      </c>
      <c r="O19" s="1272">
        <v>696319344</v>
      </c>
      <c r="P19" s="1272">
        <v>25</v>
      </c>
      <c r="Q19" s="1272">
        <v>456024</v>
      </c>
      <c r="R19" s="55">
        <v>9</v>
      </c>
    </row>
    <row r="20" spans="1:18" ht="23.1" customHeight="1">
      <c r="A20" s="60">
        <v>10</v>
      </c>
      <c r="B20" s="93" t="s">
        <v>1027</v>
      </c>
      <c r="C20" s="1026">
        <v>0</v>
      </c>
      <c r="D20" s="1026">
        <v>0</v>
      </c>
      <c r="E20" s="1026">
        <v>0</v>
      </c>
      <c r="F20" s="1026">
        <v>0</v>
      </c>
      <c r="G20" s="1026">
        <v>458068</v>
      </c>
      <c r="H20" s="1026">
        <v>10327126913</v>
      </c>
      <c r="I20" s="1026">
        <v>7551334919</v>
      </c>
      <c r="J20" s="1026">
        <v>2629820615</v>
      </c>
      <c r="K20" s="1026">
        <v>145971379</v>
      </c>
      <c r="L20" s="1026">
        <v>18428</v>
      </c>
      <c r="M20" s="1026">
        <v>9388</v>
      </c>
      <c r="N20" s="1026">
        <v>1104125408</v>
      </c>
      <c r="O20" s="1272">
        <v>999109885</v>
      </c>
      <c r="P20" s="1272">
        <v>52</v>
      </c>
      <c r="Q20" s="1272">
        <v>1166936</v>
      </c>
      <c r="R20" s="55">
        <v>10</v>
      </c>
    </row>
    <row r="21" spans="1:18" s="99" customFormat="1" ht="23.1" customHeight="1">
      <c r="A21" s="62">
        <v>11</v>
      </c>
      <c r="B21" s="61" t="s">
        <v>1028</v>
      </c>
      <c r="C21" s="910">
        <v>2</v>
      </c>
      <c r="D21" s="910">
        <v>250278</v>
      </c>
      <c r="E21" s="910">
        <v>0</v>
      </c>
      <c r="F21" s="910">
        <v>0</v>
      </c>
      <c r="G21" s="910">
        <v>312898</v>
      </c>
      <c r="H21" s="910">
        <v>6498636903</v>
      </c>
      <c r="I21" s="910">
        <v>4743099164</v>
      </c>
      <c r="J21" s="910">
        <v>1574836125</v>
      </c>
      <c r="K21" s="910">
        <v>180701614</v>
      </c>
      <c r="L21" s="910">
        <v>12096</v>
      </c>
      <c r="M21" s="910">
        <v>6528</v>
      </c>
      <c r="N21" s="910">
        <v>670867828</v>
      </c>
      <c r="O21" s="909">
        <v>600054690</v>
      </c>
      <c r="P21" s="909">
        <v>20</v>
      </c>
      <c r="Q21" s="909">
        <v>611009</v>
      </c>
      <c r="R21" s="63">
        <v>11</v>
      </c>
    </row>
    <row r="22" spans="1:18" s="99" customFormat="1" ht="23.1" customHeight="1">
      <c r="A22" s="62">
        <v>12</v>
      </c>
      <c r="B22" s="61" t="s">
        <v>1029</v>
      </c>
      <c r="C22" s="1265">
        <v>16</v>
      </c>
      <c r="D22" s="1265">
        <v>133011</v>
      </c>
      <c r="E22" s="1265">
        <v>1</v>
      </c>
      <c r="F22" s="1265">
        <v>27000</v>
      </c>
      <c r="G22" s="1265">
        <v>349963</v>
      </c>
      <c r="H22" s="1265">
        <v>7843255681</v>
      </c>
      <c r="I22" s="1265">
        <v>5750248660</v>
      </c>
      <c r="J22" s="1265">
        <v>1912417341</v>
      </c>
      <c r="K22" s="1265">
        <v>180589680</v>
      </c>
      <c r="L22" s="1265">
        <v>14670</v>
      </c>
      <c r="M22" s="1265">
        <v>7477</v>
      </c>
      <c r="N22" s="1265">
        <v>841581018</v>
      </c>
      <c r="O22" s="1274">
        <v>759877897</v>
      </c>
      <c r="P22" s="1274">
        <v>24</v>
      </c>
      <c r="Q22" s="1274">
        <v>454265</v>
      </c>
      <c r="R22" s="63">
        <v>12</v>
      </c>
    </row>
    <row r="23" spans="1:18" s="99" customFormat="1" ht="23.1" customHeight="1">
      <c r="A23" s="66">
        <v>14</v>
      </c>
      <c r="B23" s="58" t="s">
        <v>1030</v>
      </c>
      <c r="C23" s="1266">
        <v>25</v>
      </c>
      <c r="D23" s="1266">
        <v>1104370</v>
      </c>
      <c r="E23" s="1266">
        <v>0</v>
      </c>
      <c r="F23" s="1266">
        <v>0</v>
      </c>
      <c r="G23" s="1266">
        <v>925185</v>
      </c>
      <c r="H23" s="1266">
        <v>19394768444</v>
      </c>
      <c r="I23" s="1266">
        <v>14235598700</v>
      </c>
      <c r="J23" s="1266">
        <v>4844853068</v>
      </c>
      <c r="K23" s="1266">
        <v>314316676</v>
      </c>
      <c r="L23" s="1266">
        <v>35983</v>
      </c>
      <c r="M23" s="1266">
        <v>17284</v>
      </c>
      <c r="N23" s="1266">
        <v>1992437047</v>
      </c>
      <c r="O23" s="1275">
        <v>1757561470</v>
      </c>
      <c r="P23" s="1275">
        <v>107</v>
      </c>
      <c r="Q23" s="1275">
        <v>1996965</v>
      </c>
      <c r="R23" s="67">
        <v>14</v>
      </c>
    </row>
    <row r="24" spans="1:18" s="99" customFormat="1" ht="23.1" customHeight="1">
      <c r="A24" s="62">
        <v>15</v>
      </c>
      <c r="B24" s="61" t="s">
        <v>1031</v>
      </c>
      <c r="C24" s="910">
        <v>16</v>
      </c>
      <c r="D24" s="910">
        <v>351128</v>
      </c>
      <c r="E24" s="910">
        <v>0</v>
      </c>
      <c r="F24" s="910">
        <v>0</v>
      </c>
      <c r="G24" s="910">
        <v>602517</v>
      </c>
      <c r="H24" s="910">
        <v>13592028665</v>
      </c>
      <c r="I24" s="910">
        <v>9985010264</v>
      </c>
      <c r="J24" s="910">
        <v>3412085051</v>
      </c>
      <c r="K24" s="910">
        <v>194933350</v>
      </c>
      <c r="L24" s="910">
        <v>25158</v>
      </c>
      <c r="M24" s="910">
        <v>13090</v>
      </c>
      <c r="N24" s="910">
        <v>1471602721</v>
      </c>
      <c r="O24" s="909">
        <v>1300722098</v>
      </c>
      <c r="P24" s="909">
        <v>24</v>
      </c>
      <c r="Q24" s="909">
        <v>829024</v>
      </c>
      <c r="R24" s="63">
        <v>15</v>
      </c>
    </row>
    <row r="25" spans="1:18" s="99" customFormat="1" ht="23.1" customHeight="1">
      <c r="A25" s="62">
        <v>16</v>
      </c>
      <c r="B25" s="61" t="s">
        <v>1032</v>
      </c>
      <c r="C25" s="910">
        <v>1</v>
      </c>
      <c r="D25" s="910">
        <v>84997</v>
      </c>
      <c r="E25" s="910">
        <v>0</v>
      </c>
      <c r="F25" s="910">
        <v>0</v>
      </c>
      <c r="G25" s="910">
        <v>220363</v>
      </c>
      <c r="H25" s="910">
        <v>4702822044</v>
      </c>
      <c r="I25" s="910">
        <v>3437985306</v>
      </c>
      <c r="J25" s="910">
        <v>1129243596</v>
      </c>
      <c r="K25" s="910">
        <v>135593142</v>
      </c>
      <c r="L25" s="910">
        <v>7984</v>
      </c>
      <c r="M25" s="910">
        <v>4029</v>
      </c>
      <c r="N25" s="910">
        <v>491786942</v>
      </c>
      <c r="O25" s="909">
        <v>439228486</v>
      </c>
      <c r="P25" s="909">
        <v>22</v>
      </c>
      <c r="Q25" s="909">
        <v>397433</v>
      </c>
      <c r="R25" s="63">
        <v>16</v>
      </c>
    </row>
    <row r="26" spans="1:18" s="99" customFormat="1" ht="23.1" customHeight="1">
      <c r="A26" s="62">
        <v>17</v>
      </c>
      <c r="B26" s="61" t="s">
        <v>1033</v>
      </c>
      <c r="C26" s="910">
        <v>2</v>
      </c>
      <c r="D26" s="910">
        <v>402017</v>
      </c>
      <c r="E26" s="910">
        <v>0</v>
      </c>
      <c r="F26" s="910">
        <v>0</v>
      </c>
      <c r="G26" s="910">
        <v>490861</v>
      </c>
      <c r="H26" s="910">
        <v>9591372173</v>
      </c>
      <c r="I26" s="910">
        <v>7048047846</v>
      </c>
      <c r="J26" s="910">
        <v>2277288544</v>
      </c>
      <c r="K26" s="910">
        <v>266035783</v>
      </c>
      <c r="L26" s="910">
        <v>18709</v>
      </c>
      <c r="M26" s="910">
        <v>8514</v>
      </c>
      <c r="N26" s="910">
        <v>949142465</v>
      </c>
      <c r="O26" s="909">
        <v>818692907</v>
      </c>
      <c r="P26" s="909">
        <v>44</v>
      </c>
      <c r="Q26" s="909">
        <v>766334</v>
      </c>
      <c r="R26" s="63">
        <v>17</v>
      </c>
    </row>
    <row r="27" spans="1:18" s="99" customFormat="1" ht="23.1" customHeight="1">
      <c r="A27" s="62">
        <v>18</v>
      </c>
      <c r="B27" s="61" t="s">
        <v>1034</v>
      </c>
      <c r="C27" s="1265">
        <v>1</v>
      </c>
      <c r="D27" s="1265">
        <v>4600</v>
      </c>
      <c r="E27" s="1265">
        <v>0</v>
      </c>
      <c r="F27" s="1265">
        <v>0</v>
      </c>
      <c r="G27" s="1265">
        <v>588091</v>
      </c>
      <c r="H27" s="1265">
        <v>12234569693</v>
      </c>
      <c r="I27" s="1265">
        <v>8929728064</v>
      </c>
      <c r="J27" s="1265">
        <v>2993790221</v>
      </c>
      <c r="K27" s="1265">
        <v>311051408</v>
      </c>
      <c r="L27" s="1265">
        <v>20884</v>
      </c>
      <c r="M27" s="1265">
        <v>11309</v>
      </c>
      <c r="N27" s="1265">
        <v>1264805839</v>
      </c>
      <c r="O27" s="1274">
        <v>1053455367</v>
      </c>
      <c r="P27" s="1274">
        <v>33</v>
      </c>
      <c r="Q27" s="1274">
        <v>812164</v>
      </c>
      <c r="R27" s="63">
        <v>18</v>
      </c>
    </row>
    <row r="28" spans="1:18" s="99" customFormat="1" ht="23.1" customHeight="1">
      <c r="A28" s="68">
        <v>19</v>
      </c>
      <c r="B28" s="58" t="s">
        <v>1035</v>
      </c>
      <c r="C28" s="1266">
        <v>32</v>
      </c>
      <c r="D28" s="1266">
        <v>1020908</v>
      </c>
      <c r="E28" s="1266">
        <v>0</v>
      </c>
      <c r="F28" s="1266">
        <v>0</v>
      </c>
      <c r="G28" s="1266">
        <v>855619</v>
      </c>
      <c r="H28" s="1266">
        <v>16717573101</v>
      </c>
      <c r="I28" s="1266">
        <v>12283334214</v>
      </c>
      <c r="J28" s="1266">
        <v>4148490406</v>
      </c>
      <c r="K28" s="1266">
        <v>285748481</v>
      </c>
      <c r="L28" s="1266">
        <v>31774</v>
      </c>
      <c r="M28" s="1266">
        <v>14331</v>
      </c>
      <c r="N28" s="1266">
        <v>1683326335</v>
      </c>
      <c r="O28" s="1275">
        <v>1421909125</v>
      </c>
      <c r="P28" s="1275">
        <v>87</v>
      </c>
      <c r="Q28" s="1275">
        <v>2011148</v>
      </c>
      <c r="R28" s="69">
        <v>19</v>
      </c>
    </row>
    <row r="29" spans="1:18" s="99" customFormat="1" ht="23.1" customHeight="1">
      <c r="A29" s="62">
        <v>21</v>
      </c>
      <c r="B29" s="61" t="s">
        <v>1036</v>
      </c>
      <c r="C29" s="910">
        <v>0</v>
      </c>
      <c r="D29" s="910">
        <v>0</v>
      </c>
      <c r="E29" s="910">
        <v>0</v>
      </c>
      <c r="F29" s="910">
        <v>0</v>
      </c>
      <c r="G29" s="910">
        <v>855792</v>
      </c>
      <c r="H29" s="910">
        <v>17419692946</v>
      </c>
      <c r="I29" s="910">
        <v>12771801321</v>
      </c>
      <c r="J29" s="910">
        <v>4190731987</v>
      </c>
      <c r="K29" s="910">
        <v>457159638</v>
      </c>
      <c r="L29" s="910">
        <v>42878</v>
      </c>
      <c r="M29" s="910">
        <v>14669</v>
      </c>
      <c r="N29" s="910">
        <v>1718122541</v>
      </c>
      <c r="O29" s="909">
        <v>1459645338</v>
      </c>
      <c r="P29" s="909">
        <v>76</v>
      </c>
      <c r="Q29" s="909">
        <v>2252097</v>
      </c>
      <c r="R29" s="63">
        <v>21</v>
      </c>
    </row>
    <row r="30" spans="1:18" s="99" customFormat="1" ht="23.1" customHeight="1">
      <c r="A30" s="62">
        <v>22</v>
      </c>
      <c r="B30" s="61" t="s">
        <v>1037</v>
      </c>
      <c r="C30" s="910">
        <v>37</v>
      </c>
      <c r="D30" s="910">
        <v>2142889</v>
      </c>
      <c r="E30" s="910">
        <v>0</v>
      </c>
      <c r="F30" s="910">
        <v>0</v>
      </c>
      <c r="G30" s="910">
        <v>1222432</v>
      </c>
      <c r="H30" s="910">
        <v>25155211181</v>
      </c>
      <c r="I30" s="910">
        <v>18453848378</v>
      </c>
      <c r="J30" s="910">
        <v>6021681565</v>
      </c>
      <c r="K30" s="910">
        <v>679681238</v>
      </c>
      <c r="L30" s="910">
        <v>47010</v>
      </c>
      <c r="M30" s="910">
        <v>21430</v>
      </c>
      <c r="N30" s="910">
        <v>2571056152</v>
      </c>
      <c r="O30" s="909">
        <v>2214031093</v>
      </c>
      <c r="P30" s="909">
        <v>120</v>
      </c>
      <c r="Q30" s="909">
        <v>3382918</v>
      </c>
      <c r="R30" s="63">
        <v>22</v>
      </c>
    </row>
    <row r="31" spans="1:18" s="99" customFormat="1" ht="23.1" customHeight="1">
      <c r="A31" s="62">
        <v>23</v>
      </c>
      <c r="B31" s="61" t="s">
        <v>1038</v>
      </c>
      <c r="C31" s="910">
        <v>11</v>
      </c>
      <c r="D31" s="910">
        <v>542596</v>
      </c>
      <c r="E31" s="910">
        <v>0</v>
      </c>
      <c r="F31" s="910">
        <v>0</v>
      </c>
      <c r="G31" s="910">
        <v>263965</v>
      </c>
      <c r="H31" s="910">
        <v>5348646637</v>
      </c>
      <c r="I31" s="910">
        <v>3898963704</v>
      </c>
      <c r="J31" s="910">
        <v>1314443504</v>
      </c>
      <c r="K31" s="910">
        <v>135239429</v>
      </c>
      <c r="L31" s="910">
        <v>9965</v>
      </c>
      <c r="M31" s="910">
        <v>4646</v>
      </c>
      <c r="N31" s="910">
        <v>544228406</v>
      </c>
      <c r="O31" s="909">
        <v>451558013</v>
      </c>
      <c r="P31" s="909">
        <v>8</v>
      </c>
      <c r="Q31" s="909">
        <v>260438</v>
      </c>
      <c r="R31" s="63">
        <v>23</v>
      </c>
    </row>
    <row r="32" spans="1:18" s="99" customFormat="1" ht="23.1" customHeight="1">
      <c r="A32" s="62">
        <v>24</v>
      </c>
      <c r="B32" s="61" t="s">
        <v>1039</v>
      </c>
      <c r="C32" s="1265">
        <v>12</v>
      </c>
      <c r="D32" s="1265">
        <v>218338</v>
      </c>
      <c r="E32" s="1265">
        <v>0</v>
      </c>
      <c r="F32" s="1265">
        <v>0</v>
      </c>
      <c r="G32" s="1265">
        <v>393160</v>
      </c>
      <c r="H32" s="1265">
        <v>7761552964</v>
      </c>
      <c r="I32" s="1265">
        <v>5644027331</v>
      </c>
      <c r="J32" s="1265">
        <v>1922694613</v>
      </c>
      <c r="K32" s="1265">
        <v>194831020</v>
      </c>
      <c r="L32" s="1265">
        <v>13376</v>
      </c>
      <c r="M32" s="1265">
        <v>6561</v>
      </c>
      <c r="N32" s="1265">
        <v>762239735</v>
      </c>
      <c r="O32" s="1274">
        <v>652874901</v>
      </c>
      <c r="P32" s="1274">
        <v>32</v>
      </c>
      <c r="Q32" s="1274">
        <v>966321</v>
      </c>
      <c r="R32" s="63">
        <v>24</v>
      </c>
    </row>
    <row r="33" spans="1:18" s="99" customFormat="1" ht="23.1" customHeight="1">
      <c r="A33" s="66">
        <v>25</v>
      </c>
      <c r="B33" s="58" t="s">
        <v>1040</v>
      </c>
      <c r="C33" s="1266">
        <v>10</v>
      </c>
      <c r="D33" s="1266">
        <v>1691060</v>
      </c>
      <c r="E33" s="1266">
        <v>0</v>
      </c>
      <c r="F33" s="1266">
        <v>0</v>
      </c>
      <c r="G33" s="1266">
        <v>549997</v>
      </c>
      <c r="H33" s="1266">
        <v>12068133757</v>
      </c>
      <c r="I33" s="1266">
        <v>8853227290</v>
      </c>
      <c r="J33" s="1266">
        <v>2844108316</v>
      </c>
      <c r="K33" s="1266">
        <v>370798151</v>
      </c>
      <c r="L33" s="1266">
        <v>23213</v>
      </c>
      <c r="M33" s="1266">
        <v>12030</v>
      </c>
      <c r="N33" s="1266">
        <v>1276070082</v>
      </c>
      <c r="O33" s="1275">
        <v>1112848699</v>
      </c>
      <c r="P33" s="1275">
        <v>80</v>
      </c>
      <c r="Q33" s="1275">
        <v>1742613</v>
      </c>
      <c r="R33" s="67">
        <v>25</v>
      </c>
    </row>
    <row r="34" spans="1:18" s="99" customFormat="1" ht="23.1" customHeight="1">
      <c r="A34" s="62">
        <v>27</v>
      </c>
      <c r="B34" s="61" t="s">
        <v>1041</v>
      </c>
      <c r="C34" s="910">
        <v>4</v>
      </c>
      <c r="D34" s="910">
        <v>479046</v>
      </c>
      <c r="E34" s="910">
        <v>0</v>
      </c>
      <c r="F34" s="910">
        <v>0</v>
      </c>
      <c r="G34" s="910">
        <v>397725</v>
      </c>
      <c r="H34" s="910">
        <v>8356497492</v>
      </c>
      <c r="I34" s="910">
        <v>6105348587</v>
      </c>
      <c r="J34" s="910">
        <v>2099628700</v>
      </c>
      <c r="K34" s="910">
        <v>151520205</v>
      </c>
      <c r="L34" s="910">
        <v>15711</v>
      </c>
      <c r="M34" s="910">
        <v>7571</v>
      </c>
      <c r="N34" s="910">
        <v>895274660</v>
      </c>
      <c r="O34" s="909">
        <v>776617026</v>
      </c>
      <c r="P34" s="909">
        <v>41</v>
      </c>
      <c r="Q34" s="909">
        <v>1329458</v>
      </c>
      <c r="R34" s="63">
        <v>27</v>
      </c>
    </row>
    <row r="35" spans="1:18" s="99" customFormat="1" ht="23.1" customHeight="1">
      <c r="A35" s="62">
        <v>28</v>
      </c>
      <c r="B35" s="61" t="s">
        <v>1042</v>
      </c>
      <c r="C35" s="910">
        <v>0</v>
      </c>
      <c r="D35" s="910">
        <v>0</v>
      </c>
      <c r="E35" s="910">
        <v>0</v>
      </c>
      <c r="F35" s="910">
        <v>0</v>
      </c>
      <c r="G35" s="910">
        <v>250863</v>
      </c>
      <c r="H35" s="910">
        <v>5352027027</v>
      </c>
      <c r="I35" s="910">
        <v>3925770480</v>
      </c>
      <c r="J35" s="910">
        <v>1340006879</v>
      </c>
      <c r="K35" s="910">
        <v>86249668</v>
      </c>
      <c r="L35" s="910">
        <v>10001</v>
      </c>
      <c r="M35" s="910">
        <v>5359</v>
      </c>
      <c r="N35" s="910">
        <v>573114892</v>
      </c>
      <c r="O35" s="909">
        <v>505835184</v>
      </c>
      <c r="P35" s="909">
        <v>10</v>
      </c>
      <c r="Q35" s="909">
        <v>130698</v>
      </c>
      <c r="R35" s="63">
        <v>28</v>
      </c>
    </row>
    <row r="36" spans="1:18" s="99" customFormat="1" ht="23.1" customHeight="1">
      <c r="A36" s="62">
        <v>29</v>
      </c>
      <c r="B36" s="61" t="s">
        <v>1043</v>
      </c>
      <c r="C36" s="910">
        <v>12</v>
      </c>
      <c r="D36" s="910">
        <v>173867</v>
      </c>
      <c r="E36" s="910">
        <v>0</v>
      </c>
      <c r="F36" s="910">
        <v>0</v>
      </c>
      <c r="G36" s="910">
        <v>234812</v>
      </c>
      <c r="H36" s="910">
        <v>4715306674</v>
      </c>
      <c r="I36" s="910">
        <v>3446399585</v>
      </c>
      <c r="J36" s="910">
        <v>1121087551</v>
      </c>
      <c r="K36" s="910">
        <v>147819538</v>
      </c>
      <c r="L36" s="910">
        <v>7947</v>
      </c>
      <c r="M36" s="910">
        <v>3983</v>
      </c>
      <c r="N36" s="910">
        <v>465411322</v>
      </c>
      <c r="O36" s="909">
        <v>406946239</v>
      </c>
      <c r="P36" s="909">
        <v>21</v>
      </c>
      <c r="Q36" s="909">
        <v>687511</v>
      </c>
      <c r="R36" s="63">
        <v>29</v>
      </c>
    </row>
    <row r="37" spans="1:18" s="99" customFormat="1" ht="23.1" customHeight="1">
      <c r="A37" s="62">
        <v>30</v>
      </c>
      <c r="B37" s="61" t="s">
        <v>1044</v>
      </c>
      <c r="C37" s="1265">
        <v>21</v>
      </c>
      <c r="D37" s="1265">
        <v>346586</v>
      </c>
      <c r="E37" s="1265">
        <v>2</v>
      </c>
      <c r="F37" s="1265">
        <v>225350</v>
      </c>
      <c r="G37" s="1265">
        <v>557660</v>
      </c>
      <c r="H37" s="1265">
        <v>11804434717</v>
      </c>
      <c r="I37" s="1265">
        <v>8653695719</v>
      </c>
      <c r="J37" s="1265">
        <v>2804298015</v>
      </c>
      <c r="K37" s="1265">
        <v>346440983</v>
      </c>
      <c r="L37" s="1265">
        <v>22446</v>
      </c>
      <c r="M37" s="1265">
        <v>11377</v>
      </c>
      <c r="N37" s="1265">
        <v>1227787745</v>
      </c>
      <c r="O37" s="1274">
        <v>1065456936</v>
      </c>
      <c r="P37" s="1274">
        <v>78</v>
      </c>
      <c r="Q37" s="1274">
        <v>1551463</v>
      </c>
      <c r="R37" s="63">
        <v>30</v>
      </c>
    </row>
    <row r="38" spans="1:18" s="99" customFormat="1" ht="23.1" customHeight="1">
      <c r="A38" s="66">
        <v>31</v>
      </c>
      <c r="B38" s="58" t="s">
        <v>1045</v>
      </c>
      <c r="C38" s="1266">
        <v>3</v>
      </c>
      <c r="D38" s="1266">
        <v>18380</v>
      </c>
      <c r="E38" s="1266">
        <v>0</v>
      </c>
      <c r="F38" s="1266">
        <v>0</v>
      </c>
      <c r="G38" s="1266">
        <v>283980</v>
      </c>
      <c r="H38" s="1266">
        <v>5805858045</v>
      </c>
      <c r="I38" s="1266">
        <v>4263379618</v>
      </c>
      <c r="J38" s="1266">
        <v>1253947031</v>
      </c>
      <c r="K38" s="1266">
        <v>288531396</v>
      </c>
      <c r="L38" s="1266">
        <v>10989</v>
      </c>
      <c r="M38" s="1266">
        <v>5069</v>
      </c>
      <c r="N38" s="1266">
        <v>578613106</v>
      </c>
      <c r="O38" s="1275">
        <v>505845246</v>
      </c>
      <c r="P38" s="1275">
        <v>25</v>
      </c>
      <c r="Q38" s="1275">
        <v>624513</v>
      </c>
      <c r="R38" s="67">
        <v>31</v>
      </c>
    </row>
    <row r="39" spans="1:18" s="99" customFormat="1" ht="23.1" customHeight="1">
      <c r="A39" s="62">
        <v>32</v>
      </c>
      <c r="B39" s="61" t="s">
        <v>1046</v>
      </c>
      <c r="C39" s="910">
        <v>4</v>
      </c>
      <c r="D39" s="910">
        <v>24920</v>
      </c>
      <c r="E39" s="910">
        <v>0</v>
      </c>
      <c r="F39" s="910">
        <v>0</v>
      </c>
      <c r="G39" s="910">
        <v>627656</v>
      </c>
      <c r="H39" s="910">
        <v>13397586918</v>
      </c>
      <c r="I39" s="910">
        <v>9832027654</v>
      </c>
      <c r="J39" s="910">
        <v>3226706970</v>
      </c>
      <c r="K39" s="910">
        <v>338852294</v>
      </c>
      <c r="L39" s="910">
        <v>24620</v>
      </c>
      <c r="M39" s="910">
        <v>11671</v>
      </c>
      <c r="N39" s="910">
        <v>1311450653</v>
      </c>
      <c r="O39" s="909">
        <v>1156219344</v>
      </c>
      <c r="P39" s="909">
        <v>42</v>
      </c>
      <c r="Q39" s="909">
        <v>903142</v>
      </c>
      <c r="R39" s="63">
        <v>32</v>
      </c>
    </row>
    <row r="40" spans="1:18" s="99" customFormat="1" ht="23.1" customHeight="1">
      <c r="A40" s="62">
        <v>33</v>
      </c>
      <c r="B40" s="61" t="s">
        <v>1047</v>
      </c>
      <c r="C40" s="910">
        <v>0</v>
      </c>
      <c r="D40" s="910">
        <v>0</v>
      </c>
      <c r="E40" s="910">
        <v>0</v>
      </c>
      <c r="F40" s="910">
        <v>0</v>
      </c>
      <c r="G40" s="910">
        <v>287498</v>
      </c>
      <c r="H40" s="910">
        <v>5660425263</v>
      </c>
      <c r="I40" s="910">
        <v>4154409763</v>
      </c>
      <c r="J40" s="910">
        <v>1436769455</v>
      </c>
      <c r="K40" s="910">
        <v>69246045</v>
      </c>
      <c r="L40" s="910">
        <v>10760</v>
      </c>
      <c r="M40" s="910">
        <v>4983</v>
      </c>
      <c r="N40" s="910">
        <v>558223055</v>
      </c>
      <c r="O40" s="909">
        <v>479347594</v>
      </c>
      <c r="P40" s="909">
        <v>29</v>
      </c>
      <c r="Q40" s="909">
        <v>534345</v>
      </c>
      <c r="R40" s="63">
        <v>33</v>
      </c>
    </row>
    <row r="41" spans="1:18" s="99" customFormat="1" ht="23.1" customHeight="1">
      <c r="A41" s="62">
        <v>34</v>
      </c>
      <c r="B41" s="61" t="s">
        <v>1048</v>
      </c>
      <c r="C41" s="910">
        <v>1</v>
      </c>
      <c r="D41" s="910">
        <v>32110</v>
      </c>
      <c r="E41" s="910">
        <v>0</v>
      </c>
      <c r="F41" s="910">
        <v>0</v>
      </c>
      <c r="G41" s="910">
        <v>301291</v>
      </c>
      <c r="H41" s="910">
        <v>6410961621</v>
      </c>
      <c r="I41" s="910">
        <v>4678770232</v>
      </c>
      <c r="J41" s="910">
        <v>1552103849</v>
      </c>
      <c r="K41" s="910">
        <v>180087540</v>
      </c>
      <c r="L41" s="910">
        <v>12141</v>
      </c>
      <c r="M41" s="910">
        <v>5478</v>
      </c>
      <c r="N41" s="910">
        <v>654420370</v>
      </c>
      <c r="O41" s="909">
        <v>566589664</v>
      </c>
      <c r="P41" s="909">
        <v>16</v>
      </c>
      <c r="Q41" s="909">
        <v>905007</v>
      </c>
      <c r="R41" s="63">
        <v>34</v>
      </c>
    </row>
    <row r="42" spans="1:18" s="99" customFormat="1" ht="23.1" customHeight="1">
      <c r="A42" s="62">
        <v>35</v>
      </c>
      <c r="B42" s="72" t="s">
        <v>1049</v>
      </c>
      <c r="C42" s="1265">
        <v>8</v>
      </c>
      <c r="D42" s="1265">
        <v>350312</v>
      </c>
      <c r="E42" s="1265">
        <v>0</v>
      </c>
      <c r="F42" s="1265">
        <v>0</v>
      </c>
      <c r="G42" s="1265">
        <v>365995</v>
      </c>
      <c r="H42" s="1265">
        <v>7752595383</v>
      </c>
      <c r="I42" s="1265">
        <v>5685610516</v>
      </c>
      <c r="J42" s="1265">
        <v>1902959148</v>
      </c>
      <c r="K42" s="1265">
        <v>164025719</v>
      </c>
      <c r="L42" s="1265">
        <v>15606</v>
      </c>
      <c r="M42" s="1265">
        <v>6754</v>
      </c>
      <c r="N42" s="1265">
        <v>826280526</v>
      </c>
      <c r="O42" s="1274">
        <v>717436558</v>
      </c>
      <c r="P42" s="1274">
        <v>39</v>
      </c>
      <c r="Q42" s="1274">
        <v>1109748</v>
      </c>
      <c r="R42" s="63">
        <v>35</v>
      </c>
    </row>
    <row r="43" spans="1:18" s="99" customFormat="1" ht="23.1" customHeight="1">
      <c r="A43" s="68">
        <v>36</v>
      </c>
      <c r="B43" s="58" t="s">
        <v>1050</v>
      </c>
      <c r="C43" s="1266">
        <v>0</v>
      </c>
      <c r="D43" s="1266">
        <v>0</v>
      </c>
      <c r="E43" s="1266">
        <v>0</v>
      </c>
      <c r="F43" s="1266">
        <v>0</v>
      </c>
      <c r="G43" s="1266">
        <v>369336</v>
      </c>
      <c r="H43" s="1266">
        <v>7713995167</v>
      </c>
      <c r="I43" s="1266">
        <v>5663900313</v>
      </c>
      <c r="J43" s="1266">
        <v>1722811725</v>
      </c>
      <c r="K43" s="1266">
        <v>327283129</v>
      </c>
      <c r="L43" s="1266">
        <v>14554</v>
      </c>
      <c r="M43" s="1266">
        <v>7165</v>
      </c>
      <c r="N43" s="1266">
        <v>810801227</v>
      </c>
      <c r="O43" s="1275">
        <v>695458410</v>
      </c>
      <c r="P43" s="1275">
        <v>37</v>
      </c>
      <c r="Q43" s="1275">
        <v>649503</v>
      </c>
      <c r="R43" s="69">
        <v>36</v>
      </c>
    </row>
    <row r="44" spans="1:18" s="99" customFormat="1" ht="23.1" customHeight="1">
      <c r="A44" s="62">
        <v>37</v>
      </c>
      <c r="B44" s="61" t="s">
        <v>1051</v>
      </c>
      <c r="C44" s="910">
        <v>7</v>
      </c>
      <c r="D44" s="910">
        <v>774668</v>
      </c>
      <c r="E44" s="910">
        <v>0</v>
      </c>
      <c r="F44" s="910">
        <v>0</v>
      </c>
      <c r="G44" s="910">
        <v>540212</v>
      </c>
      <c r="H44" s="910">
        <v>11721095578</v>
      </c>
      <c r="I44" s="910">
        <v>8591488272</v>
      </c>
      <c r="J44" s="910">
        <v>2704857441</v>
      </c>
      <c r="K44" s="910">
        <v>424749865</v>
      </c>
      <c r="L44" s="910">
        <v>20642</v>
      </c>
      <c r="M44" s="910">
        <v>10497</v>
      </c>
      <c r="N44" s="910">
        <v>1230197974</v>
      </c>
      <c r="O44" s="909">
        <v>1091070413</v>
      </c>
      <c r="P44" s="909">
        <v>63</v>
      </c>
      <c r="Q44" s="909">
        <v>1940085</v>
      </c>
      <c r="R44" s="63">
        <v>37</v>
      </c>
    </row>
    <row r="45" spans="1:18" s="99" customFormat="1" ht="23.1" customHeight="1">
      <c r="A45" s="62">
        <v>38</v>
      </c>
      <c r="B45" s="61" t="s">
        <v>1052</v>
      </c>
      <c r="C45" s="910">
        <v>0</v>
      </c>
      <c r="D45" s="910">
        <v>0</v>
      </c>
      <c r="E45" s="910">
        <v>0</v>
      </c>
      <c r="F45" s="910">
        <v>0</v>
      </c>
      <c r="G45" s="910">
        <v>245254</v>
      </c>
      <c r="H45" s="910">
        <v>5155519605</v>
      </c>
      <c r="I45" s="910">
        <v>3787766787</v>
      </c>
      <c r="J45" s="910">
        <v>1272560570</v>
      </c>
      <c r="K45" s="910">
        <v>95192248</v>
      </c>
      <c r="L45" s="910">
        <v>8283</v>
      </c>
      <c r="M45" s="910">
        <v>3927</v>
      </c>
      <c r="N45" s="910">
        <v>506519229</v>
      </c>
      <c r="O45" s="909">
        <v>449688380</v>
      </c>
      <c r="P45" s="909">
        <v>16</v>
      </c>
      <c r="Q45" s="909">
        <v>393676</v>
      </c>
      <c r="R45" s="63">
        <v>38</v>
      </c>
    </row>
    <row r="46" spans="1:18" s="99" customFormat="1" ht="23.1" customHeight="1">
      <c r="A46" s="62">
        <v>39</v>
      </c>
      <c r="B46" s="61" t="s">
        <v>1053</v>
      </c>
      <c r="C46" s="910">
        <v>6</v>
      </c>
      <c r="D46" s="910">
        <v>39066</v>
      </c>
      <c r="E46" s="910">
        <v>0</v>
      </c>
      <c r="F46" s="910">
        <v>0</v>
      </c>
      <c r="G46" s="910">
        <v>142530</v>
      </c>
      <c r="H46" s="910">
        <v>2983425046</v>
      </c>
      <c r="I46" s="910">
        <v>2187714368</v>
      </c>
      <c r="J46" s="910">
        <v>738762652</v>
      </c>
      <c r="K46" s="910">
        <v>56948026</v>
      </c>
      <c r="L46" s="910">
        <v>5105</v>
      </c>
      <c r="M46" s="910">
        <v>2583</v>
      </c>
      <c r="N46" s="910">
        <v>306997250</v>
      </c>
      <c r="O46" s="909">
        <v>275068448</v>
      </c>
      <c r="P46" s="909">
        <v>15</v>
      </c>
      <c r="Q46" s="909">
        <v>195523</v>
      </c>
      <c r="R46" s="63">
        <v>39</v>
      </c>
    </row>
    <row r="47" spans="1:18" s="99" customFormat="1" ht="23.1" customHeight="1">
      <c r="A47" s="62">
        <v>42</v>
      </c>
      <c r="B47" s="61" t="s">
        <v>1054</v>
      </c>
      <c r="C47" s="1265">
        <v>6</v>
      </c>
      <c r="D47" s="1265">
        <v>36317</v>
      </c>
      <c r="E47" s="1265">
        <v>0</v>
      </c>
      <c r="F47" s="1265">
        <v>0</v>
      </c>
      <c r="G47" s="1265">
        <v>138533</v>
      </c>
      <c r="H47" s="1265">
        <v>2931499055</v>
      </c>
      <c r="I47" s="1265">
        <v>2154491945</v>
      </c>
      <c r="J47" s="1265">
        <v>676191973</v>
      </c>
      <c r="K47" s="1265">
        <v>100815137</v>
      </c>
      <c r="L47" s="1265">
        <v>5518</v>
      </c>
      <c r="M47" s="1265">
        <v>2494</v>
      </c>
      <c r="N47" s="1265">
        <v>309797828</v>
      </c>
      <c r="O47" s="1274">
        <v>270467776</v>
      </c>
      <c r="P47" s="1274">
        <v>5</v>
      </c>
      <c r="Q47" s="1274">
        <v>188895</v>
      </c>
      <c r="R47" s="63">
        <v>42</v>
      </c>
    </row>
    <row r="48" spans="1:18" s="99" customFormat="1" ht="23.1" customHeight="1">
      <c r="A48" s="66">
        <v>43</v>
      </c>
      <c r="B48" s="58" t="s">
        <v>1055</v>
      </c>
      <c r="C48" s="1266">
        <v>2</v>
      </c>
      <c r="D48" s="1266">
        <v>58898</v>
      </c>
      <c r="E48" s="1266">
        <v>0</v>
      </c>
      <c r="F48" s="1266">
        <v>0</v>
      </c>
      <c r="G48" s="1266">
        <v>393472</v>
      </c>
      <c r="H48" s="1266">
        <v>7862541109</v>
      </c>
      <c r="I48" s="1266">
        <v>5795783566</v>
      </c>
      <c r="J48" s="1266">
        <v>1873980445</v>
      </c>
      <c r="K48" s="1266">
        <v>192777098</v>
      </c>
      <c r="L48" s="1266">
        <v>15738</v>
      </c>
      <c r="M48" s="1266">
        <v>7536</v>
      </c>
      <c r="N48" s="1266">
        <v>789326472</v>
      </c>
      <c r="O48" s="1275">
        <v>697253728</v>
      </c>
      <c r="P48" s="1275">
        <v>31</v>
      </c>
      <c r="Q48" s="1275">
        <v>464124</v>
      </c>
      <c r="R48" s="67">
        <v>43</v>
      </c>
    </row>
    <row r="49" spans="1:18" s="99" customFormat="1" ht="23.1" customHeight="1">
      <c r="A49" s="62">
        <v>44</v>
      </c>
      <c r="B49" s="61" t="s">
        <v>1056</v>
      </c>
      <c r="C49" s="910">
        <v>5</v>
      </c>
      <c r="D49" s="910">
        <v>563833</v>
      </c>
      <c r="E49" s="910">
        <v>0</v>
      </c>
      <c r="F49" s="910">
        <v>0</v>
      </c>
      <c r="G49" s="910">
        <v>150867</v>
      </c>
      <c r="H49" s="910">
        <v>3611233931</v>
      </c>
      <c r="I49" s="910">
        <v>2637127942</v>
      </c>
      <c r="J49" s="910">
        <v>833255381</v>
      </c>
      <c r="K49" s="910">
        <v>140850608</v>
      </c>
      <c r="L49" s="910">
        <v>6719</v>
      </c>
      <c r="M49" s="910">
        <v>3865</v>
      </c>
      <c r="N49" s="910">
        <v>422991551</v>
      </c>
      <c r="O49" s="909">
        <v>386810925</v>
      </c>
      <c r="P49" s="909">
        <v>3</v>
      </c>
      <c r="Q49" s="909">
        <v>68254</v>
      </c>
      <c r="R49" s="63">
        <v>44</v>
      </c>
    </row>
    <row r="50" spans="1:18" s="99" customFormat="1" ht="23.1" customHeight="1">
      <c r="A50" s="62">
        <v>45</v>
      </c>
      <c r="B50" s="61" t="s">
        <v>1057</v>
      </c>
      <c r="C50" s="910">
        <v>0</v>
      </c>
      <c r="D50" s="910">
        <v>0</v>
      </c>
      <c r="E50" s="910">
        <v>0</v>
      </c>
      <c r="F50" s="910">
        <v>0</v>
      </c>
      <c r="G50" s="910">
        <v>52081</v>
      </c>
      <c r="H50" s="910">
        <v>1223734084</v>
      </c>
      <c r="I50" s="910">
        <v>893748966</v>
      </c>
      <c r="J50" s="910">
        <v>298046525</v>
      </c>
      <c r="K50" s="910">
        <v>31938593</v>
      </c>
      <c r="L50" s="910">
        <v>2388</v>
      </c>
      <c r="M50" s="910">
        <v>1262</v>
      </c>
      <c r="N50" s="910">
        <v>135416649</v>
      </c>
      <c r="O50" s="909">
        <v>121705581</v>
      </c>
      <c r="P50" s="909">
        <v>0</v>
      </c>
      <c r="Q50" s="909">
        <v>0</v>
      </c>
      <c r="R50" s="63">
        <v>45</v>
      </c>
    </row>
    <row r="51" spans="1:18" s="99" customFormat="1" ht="23.1" customHeight="1">
      <c r="A51" s="62">
        <v>46</v>
      </c>
      <c r="B51" s="61" t="s">
        <v>1058</v>
      </c>
      <c r="C51" s="910">
        <v>0</v>
      </c>
      <c r="D51" s="910">
        <v>0</v>
      </c>
      <c r="E51" s="910">
        <v>0</v>
      </c>
      <c r="F51" s="910">
        <v>0</v>
      </c>
      <c r="G51" s="910">
        <v>283831</v>
      </c>
      <c r="H51" s="910">
        <v>5493518500</v>
      </c>
      <c r="I51" s="910">
        <v>4033755218</v>
      </c>
      <c r="J51" s="910">
        <v>1347211933</v>
      </c>
      <c r="K51" s="910">
        <v>112551349</v>
      </c>
      <c r="L51" s="910">
        <v>10405</v>
      </c>
      <c r="M51" s="910">
        <v>5114</v>
      </c>
      <c r="N51" s="910">
        <v>530865742</v>
      </c>
      <c r="O51" s="909">
        <v>462070315</v>
      </c>
      <c r="P51" s="909">
        <v>21</v>
      </c>
      <c r="Q51" s="909">
        <v>906715</v>
      </c>
      <c r="R51" s="63">
        <v>46</v>
      </c>
    </row>
    <row r="52" spans="1:18" s="99" customFormat="1" ht="23.1" customHeight="1">
      <c r="A52" s="62">
        <v>47</v>
      </c>
      <c r="B52" s="61" t="s">
        <v>1059</v>
      </c>
      <c r="C52" s="1265">
        <v>11</v>
      </c>
      <c r="D52" s="1265">
        <v>104740</v>
      </c>
      <c r="E52" s="1265">
        <v>0</v>
      </c>
      <c r="F52" s="1265">
        <v>0</v>
      </c>
      <c r="G52" s="1265">
        <v>227064</v>
      </c>
      <c r="H52" s="1265">
        <v>5198373727</v>
      </c>
      <c r="I52" s="1265">
        <v>3814187173</v>
      </c>
      <c r="J52" s="1265">
        <v>1253932657</v>
      </c>
      <c r="K52" s="1265">
        <v>130253897</v>
      </c>
      <c r="L52" s="1265">
        <v>9524</v>
      </c>
      <c r="M52" s="1265">
        <v>4983</v>
      </c>
      <c r="N52" s="1265">
        <v>575718302</v>
      </c>
      <c r="O52" s="1274">
        <v>515613641</v>
      </c>
      <c r="P52" s="1274">
        <v>23</v>
      </c>
      <c r="Q52" s="1274">
        <v>692758</v>
      </c>
      <c r="R52" s="63">
        <v>47</v>
      </c>
    </row>
    <row r="53" spans="1:18" s="99" customFormat="1" ht="23.1" customHeight="1">
      <c r="A53" s="66">
        <v>49</v>
      </c>
      <c r="B53" s="58" t="s">
        <v>1060</v>
      </c>
      <c r="C53" s="1266">
        <v>0</v>
      </c>
      <c r="D53" s="1266">
        <v>0</v>
      </c>
      <c r="E53" s="1266">
        <v>0</v>
      </c>
      <c r="F53" s="1266">
        <v>0</v>
      </c>
      <c r="G53" s="1266">
        <v>60169</v>
      </c>
      <c r="H53" s="1266">
        <v>1346187336</v>
      </c>
      <c r="I53" s="1266">
        <v>985328785</v>
      </c>
      <c r="J53" s="1266">
        <v>338103246</v>
      </c>
      <c r="K53" s="1266">
        <v>22755305</v>
      </c>
      <c r="L53" s="1266">
        <v>4739</v>
      </c>
      <c r="M53" s="1266">
        <v>1288</v>
      </c>
      <c r="N53" s="1266">
        <v>141436706</v>
      </c>
      <c r="O53" s="1275">
        <v>126842308</v>
      </c>
      <c r="P53" s="1275">
        <v>0</v>
      </c>
      <c r="Q53" s="1275">
        <v>0</v>
      </c>
      <c r="R53" s="67">
        <v>49</v>
      </c>
    </row>
    <row r="54" spans="1:18" s="99" customFormat="1" ht="23.1" customHeight="1">
      <c r="A54" s="62">
        <v>50</v>
      </c>
      <c r="B54" s="61" t="s">
        <v>1061</v>
      </c>
      <c r="C54" s="910">
        <v>0</v>
      </c>
      <c r="D54" s="910">
        <v>0</v>
      </c>
      <c r="E54" s="910">
        <v>0</v>
      </c>
      <c r="F54" s="910">
        <v>0</v>
      </c>
      <c r="G54" s="910">
        <v>70364</v>
      </c>
      <c r="H54" s="910">
        <v>1578270277</v>
      </c>
      <c r="I54" s="910">
        <v>1152000031</v>
      </c>
      <c r="J54" s="910">
        <v>387135340</v>
      </c>
      <c r="K54" s="910">
        <v>39134906</v>
      </c>
      <c r="L54" s="910">
        <v>2957</v>
      </c>
      <c r="M54" s="910">
        <v>1490</v>
      </c>
      <c r="N54" s="910">
        <v>184631984</v>
      </c>
      <c r="O54" s="909">
        <v>158211781</v>
      </c>
      <c r="P54" s="909">
        <v>6</v>
      </c>
      <c r="Q54" s="909">
        <v>59940</v>
      </c>
      <c r="R54" s="63">
        <v>50</v>
      </c>
    </row>
    <row r="55" spans="1:18" s="99" customFormat="1" ht="23.1" customHeight="1">
      <c r="A55" s="62">
        <v>51</v>
      </c>
      <c r="B55" s="61" t="s">
        <v>1062</v>
      </c>
      <c r="C55" s="910">
        <v>16</v>
      </c>
      <c r="D55" s="910">
        <v>264322</v>
      </c>
      <c r="E55" s="910">
        <v>0</v>
      </c>
      <c r="F55" s="910">
        <v>0</v>
      </c>
      <c r="G55" s="910">
        <v>135867</v>
      </c>
      <c r="H55" s="910">
        <v>2997360029</v>
      </c>
      <c r="I55" s="910">
        <v>2182998715</v>
      </c>
      <c r="J55" s="910">
        <v>780303143</v>
      </c>
      <c r="K55" s="910">
        <v>34058171</v>
      </c>
      <c r="L55" s="910">
        <v>4923</v>
      </c>
      <c r="M55" s="910">
        <v>2655</v>
      </c>
      <c r="N55" s="910">
        <v>325050725</v>
      </c>
      <c r="O55" s="909">
        <v>298225755</v>
      </c>
      <c r="P55" s="909">
        <v>6</v>
      </c>
      <c r="Q55" s="909">
        <v>147553</v>
      </c>
      <c r="R55" s="63">
        <v>51</v>
      </c>
    </row>
    <row r="56" spans="1:18" s="99" customFormat="1" ht="23.1" customHeight="1">
      <c r="A56" s="62">
        <v>52</v>
      </c>
      <c r="B56" s="61" t="s">
        <v>1063</v>
      </c>
      <c r="C56" s="910">
        <v>0</v>
      </c>
      <c r="D56" s="910">
        <v>0</v>
      </c>
      <c r="E56" s="910">
        <v>0</v>
      </c>
      <c r="F56" s="910">
        <v>0</v>
      </c>
      <c r="G56" s="910">
        <v>54352</v>
      </c>
      <c r="H56" s="910">
        <v>1353998522</v>
      </c>
      <c r="I56" s="910">
        <v>980792528</v>
      </c>
      <c r="J56" s="910">
        <v>341434653</v>
      </c>
      <c r="K56" s="910">
        <v>31771341</v>
      </c>
      <c r="L56" s="910">
        <v>2469</v>
      </c>
      <c r="M56" s="910">
        <v>1350</v>
      </c>
      <c r="N56" s="910">
        <v>163379516</v>
      </c>
      <c r="O56" s="909">
        <v>150378797</v>
      </c>
      <c r="P56" s="909">
        <v>4</v>
      </c>
      <c r="Q56" s="909">
        <v>84582</v>
      </c>
      <c r="R56" s="63">
        <v>52</v>
      </c>
    </row>
    <row r="57" spans="1:18" s="99" customFormat="1" ht="23.1" customHeight="1" thickBot="1">
      <c r="A57" s="77">
        <v>54</v>
      </c>
      <c r="B57" s="78" t="s">
        <v>1064</v>
      </c>
      <c r="C57" s="1270">
        <v>0</v>
      </c>
      <c r="D57" s="1270">
        <v>0</v>
      </c>
      <c r="E57" s="1270">
        <v>0</v>
      </c>
      <c r="F57" s="1270">
        <v>0</v>
      </c>
      <c r="G57" s="1270">
        <v>90939</v>
      </c>
      <c r="H57" s="1270">
        <v>2041244473</v>
      </c>
      <c r="I57" s="1270">
        <v>1492708322</v>
      </c>
      <c r="J57" s="1270">
        <v>518000487</v>
      </c>
      <c r="K57" s="1270">
        <v>30535664</v>
      </c>
      <c r="L57" s="1270">
        <v>4014</v>
      </c>
      <c r="M57" s="1270">
        <v>2148</v>
      </c>
      <c r="N57" s="1270">
        <v>224580081</v>
      </c>
      <c r="O57" s="1277">
        <v>199737008</v>
      </c>
      <c r="P57" s="1277">
        <v>7</v>
      </c>
      <c r="Q57" s="1277">
        <v>455028</v>
      </c>
      <c r="R57" s="79">
        <v>54</v>
      </c>
    </row>
    <row r="58" spans="1:18" s="99" customFormat="1" ht="23.1" customHeight="1">
      <c r="A58" s="62">
        <v>55</v>
      </c>
      <c r="B58" s="61" t="s">
        <v>1065</v>
      </c>
      <c r="C58" s="910">
        <v>0</v>
      </c>
      <c r="D58" s="910">
        <v>0</v>
      </c>
      <c r="E58" s="910">
        <v>0</v>
      </c>
      <c r="F58" s="910">
        <v>0</v>
      </c>
      <c r="G58" s="910">
        <v>83038</v>
      </c>
      <c r="H58" s="910">
        <v>1841577039</v>
      </c>
      <c r="I58" s="910">
        <v>1338401361</v>
      </c>
      <c r="J58" s="910">
        <v>448375602</v>
      </c>
      <c r="K58" s="910">
        <v>54800076</v>
      </c>
      <c r="L58" s="910">
        <v>3508</v>
      </c>
      <c r="M58" s="910">
        <v>1875</v>
      </c>
      <c r="N58" s="910">
        <v>202773563</v>
      </c>
      <c r="O58" s="909">
        <v>182564342</v>
      </c>
      <c r="P58" s="909">
        <v>6</v>
      </c>
      <c r="Q58" s="909">
        <v>112264</v>
      </c>
      <c r="R58" s="63">
        <v>55</v>
      </c>
    </row>
    <row r="59" spans="1:18" s="99" customFormat="1" ht="23.1" customHeight="1">
      <c r="A59" s="62">
        <v>56</v>
      </c>
      <c r="B59" s="61" t="s">
        <v>1066</v>
      </c>
      <c r="C59" s="910">
        <v>0</v>
      </c>
      <c r="D59" s="910">
        <v>0</v>
      </c>
      <c r="E59" s="910">
        <v>0</v>
      </c>
      <c r="F59" s="910">
        <v>0</v>
      </c>
      <c r="G59" s="910">
        <v>79204</v>
      </c>
      <c r="H59" s="910">
        <v>1543747304</v>
      </c>
      <c r="I59" s="910">
        <v>1142379225</v>
      </c>
      <c r="J59" s="910">
        <v>368918002</v>
      </c>
      <c r="K59" s="910">
        <v>32450077</v>
      </c>
      <c r="L59" s="910">
        <v>2971</v>
      </c>
      <c r="M59" s="910">
        <v>1455</v>
      </c>
      <c r="N59" s="910">
        <v>148984682</v>
      </c>
      <c r="O59" s="909">
        <v>132210572</v>
      </c>
      <c r="P59" s="909">
        <v>4</v>
      </c>
      <c r="Q59" s="909">
        <v>181958</v>
      </c>
      <c r="R59" s="63">
        <v>56</v>
      </c>
    </row>
    <row r="60" spans="1:18" s="99" customFormat="1" ht="23.1" customHeight="1">
      <c r="A60" s="62">
        <v>57</v>
      </c>
      <c r="B60" s="61" t="s">
        <v>1067</v>
      </c>
      <c r="C60" s="910">
        <v>0</v>
      </c>
      <c r="D60" s="910">
        <v>0</v>
      </c>
      <c r="E60" s="910">
        <v>0</v>
      </c>
      <c r="F60" s="910">
        <v>0</v>
      </c>
      <c r="G60" s="910">
        <v>37802</v>
      </c>
      <c r="H60" s="910">
        <v>670492015</v>
      </c>
      <c r="I60" s="910">
        <v>488565524</v>
      </c>
      <c r="J60" s="910">
        <v>169201470</v>
      </c>
      <c r="K60" s="910">
        <v>12725021</v>
      </c>
      <c r="L60" s="910">
        <v>1156</v>
      </c>
      <c r="M60" s="910">
        <v>536</v>
      </c>
      <c r="N60" s="910">
        <v>59826615</v>
      </c>
      <c r="O60" s="909">
        <v>50862585</v>
      </c>
      <c r="P60" s="909">
        <v>0</v>
      </c>
      <c r="Q60" s="909">
        <v>0</v>
      </c>
      <c r="R60" s="63">
        <v>57</v>
      </c>
    </row>
    <row r="61" spans="1:18" s="99" customFormat="1" ht="23.1" customHeight="1">
      <c r="A61" s="62">
        <v>58</v>
      </c>
      <c r="B61" s="61" t="s">
        <v>1068</v>
      </c>
      <c r="C61" s="910">
        <v>0</v>
      </c>
      <c r="D61" s="910">
        <v>0</v>
      </c>
      <c r="E61" s="910">
        <v>0</v>
      </c>
      <c r="F61" s="910">
        <v>0</v>
      </c>
      <c r="G61" s="910">
        <v>42860</v>
      </c>
      <c r="H61" s="910">
        <v>926814284</v>
      </c>
      <c r="I61" s="910">
        <v>681644923</v>
      </c>
      <c r="J61" s="910">
        <v>222741028</v>
      </c>
      <c r="K61" s="910">
        <v>22428333</v>
      </c>
      <c r="L61" s="910">
        <v>4284</v>
      </c>
      <c r="M61" s="910">
        <v>839</v>
      </c>
      <c r="N61" s="910">
        <v>90129753</v>
      </c>
      <c r="O61" s="909">
        <v>78659241</v>
      </c>
      <c r="P61" s="909">
        <v>0</v>
      </c>
      <c r="Q61" s="909">
        <v>0</v>
      </c>
      <c r="R61" s="63">
        <v>58</v>
      </c>
    </row>
    <row r="62" spans="1:18" s="99" customFormat="1" ht="23.1" customHeight="1">
      <c r="A62" s="71">
        <v>59</v>
      </c>
      <c r="B62" s="72" t="s">
        <v>1069</v>
      </c>
      <c r="C62" s="1265">
        <v>0</v>
      </c>
      <c r="D62" s="1265">
        <v>0</v>
      </c>
      <c r="E62" s="1265">
        <v>0</v>
      </c>
      <c r="F62" s="1265">
        <v>0</v>
      </c>
      <c r="G62" s="1265">
        <v>32564</v>
      </c>
      <c r="H62" s="1265">
        <v>664399013</v>
      </c>
      <c r="I62" s="1265">
        <v>489240161</v>
      </c>
      <c r="J62" s="1265">
        <v>159188022</v>
      </c>
      <c r="K62" s="1265">
        <v>15970830</v>
      </c>
      <c r="L62" s="1265">
        <v>1326</v>
      </c>
      <c r="M62" s="1265">
        <v>702</v>
      </c>
      <c r="N62" s="1265">
        <v>71727649</v>
      </c>
      <c r="O62" s="1274">
        <v>63848025</v>
      </c>
      <c r="P62" s="1274">
        <v>1</v>
      </c>
      <c r="Q62" s="1274">
        <v>4693</v>
      </c>
      <c r="R62" s="73">
        <v>59</v>
      </c>
    </row>
    <row r="63" spans="1:18" s="111" customFormat="1" ht="23.1" customHeight="1">
      <c r="A63" s="74">
        <v>61</v>
      </c>
      <c r="B63" s="61" t="s">
        <v>1070</v>
      </c>
      <c r="C63" s="1266">
        <v>0</v>
      </c>
      <c r="D63" s="1266">
        <v>0</v>
      </c>
      <c r="E63" s="1266">
        <v>0</v>
      </c>
      <c r="F63" s="1266">
        <v>0</v>
      </c>
      <c r="G63" s="1266">
        <v>52164</v>
      </c>
      <c r="H63" s="1266">
        <v>1120700404</v>
      </c>
      <c r="I63" s="1266">
        <v>815898559</v>
      </c>
      <c r="J63" s="1266">
        <v>261833184</v>
      </c>
      <c r="K63" s="1266">
        <v>42968661</v>
      </c>
      <c r="L63" s="1266">
        <v>2097</v>
      </c>
      <c r="M63" s="1266">
        <v>1119</v>
      </c>
      <c r="N63" s="1266">
        <v>121218474</v>
      </c>
      <c r="O63" s="1275">
        <v>108310160</v>
      </c>
      <c r="P63" s="1275">
        <v>6</v>
      </c>
      <c r="Q63" s="1275">
        <v>95516</v>
      </c>
      <c r="R63" s="75">
        <v>61</v>
      </c>
    </row>
    <row r="64" spans="1:18" s="111" customFormat="1" ht="23.1" customHeight="1">
      <c r="A64" s="62">
        <v>65</v>
      </c>
      <c r="B64" s="61" t="s">
        <v>1071</v>
      </c>
      <c r="C64" s="910">
        <v>0</v>
      </c>
      <c r="D64" s="910">
        <v>0</v>
      </c>
      <c r="E64" s="910">
        <v>0</v>
      </c>
      <c r="F64" s="910">
        <v>0</v>
      </c>
      <c r="G64" s="910">
        <v>15309</v>
      </c>
      <c r="H64" s="910">
        <v>368136289</v>
      </c>
      <c r="I64" s="910">
        <v>266613551</v>
      </c>
      <c r="J64" s="910">
        <v>96751541</v>
      </c>
      <c r="K64" s="910">
        <v>4771197</v>
      </c>
      <c r="L64" s="910">
        <v>662</v>
      </c>
      <c r="M64" s="910">
        <v>391</v>
      </c>
      <c r="N64" s="910">
        <v>42933360</v>
      </c>
      <c r="O64" s="909">
        <v>39568522</v>
      </c>
      <c r="P64" s="909">
        <v>1</v>
      </c>
      <c r="Q64" s="909">
        <v>2428</v>
      </c>
      <c r="R64" s="63">
        <v>65</v>
      </c>
    </row>
    <row r="65" spans="1:18" s="111" customFormat="1" ht="23.1" customHeight="1">
      <c r="A65" s="62">
        <v>66</v>
      </c>
      <c r="B65" s="61" t="s">
        <v>1072</v>
      </c>
      <c r="C65" s="910">
        <v>0</v>
      </c>
      <c r="D65" s="910">
        <v>0</v>
      </c>
      <c r="E65" s="910">
        <v>0</v>
      </c>
      <c r="F65" s="910">
        <v>0</v>
      </c>
      <c r="G65" s="910">
        <v>52446</v>
      </c>
      <c r="H65" s="910">
        <v>1149839794</v>
      </c>
      <c r="I65" s="910">
        <v>840126289</v>
      </c>
      <c r="J65" s="910">
        <v>290726708</v>
      </c>
      <c r="K65" s="910">
        <v>18986797</v>
      </c>
      <c r="L65" s="910">
        <v>2134</v>
      </c>
      <c r="M65" s="910">
        <v>1129</v>
      </c>
      <c r="N65" s="910">
        <v>127555171</v>
      </c>
      <c r="O65" s="909">
        <v>115539104</v>
      </c>
      <c r="P65" s="909">
        <v>4</v>
      </c>
      <c r="Q65" s="909">
        <v>48234</v>
      </c>
      <c r="R65" s="63">
        <v>66</v>
      </c>
    </row>
    <row r="66" spans="1:18" s="111" customFormat="1" ht="23.1" customHeight="1">
      <c r="A66" s="62">
        <v>68</v>
      </c>
      <c r="B66" s="61" t="s">
        <v>1073</v>
      </c>
      <c r="C66" s="910">
        <v>0</v>
      </c>
      <c r="D66" s="910">
        <v>0</v>
      </c>
      <c r="E66" s="910">
        <v>0</v>
      </c>
      <c r="F66" s="910">
        <v>0</v>
      </c>
      <c r="G66" s="910">
        <v>57676</v>
      </c>
      <c r="H66" s="910">
        <v>1283680803</v>
      </c>
      <c r="I66" s="910">
        <v>943444747</v>
      </c>
      <c r="J66" s="910">
        <v>319570895</v>
      </c>
      <c r="K66" s="910">
        <v>20665161</v>
      </c>
      <c r="L66" s="910">
        <v>2477</v>
      </c>
      <c r="M66" s="910">
        <v>1320</v>
      </c>
      <c r="N66" s="910">
        <v>143426675</v>
      </c>
      <c r="O66" s="909">
        <v>129119370</v>
      </c>
      <c r="P66" s="909">
        <v>2</v>
      </c>
      <c r="Q66" s="909">
        <v>51084</v>
      </c>
      <c r="R66" s="63">
        <v>68</v>
      </c>
    </row>
    <row r="67" spans="1:18" s="111" customFormat="1" ht="23.1" customHeight="1">
      <c r="A67" s="71">
        <v>70</v>
      </c>
      <c r="B67" s="72" t="s">
        <v>1074</v>
      </c>
      <c r="C67" s="1265">
        <v>0</v>
      </c>
      <c r="D67" s="1265">
        <v>0</v>
      </c>
      <c r="E67" s="1265">
        <v>0</v>
      </c>
      <c r="F67" s="1265">
        <v>0</v>
      </c>
      <c r="G67" s="1265">
        <v>125526</v>
      </c>
      <c r="H67" s="1265">
        <v>2562719763</v>
      </c>
      <c r="I67" s="1265">
        <v>1878564361</v>
      </c>
      <c r="J67" s="1265">
        <v>590183524</v>
      </c>
      <c r="K67" s="1265">
        <v>93971878</v>
      </c>
      <c r="L67" s="1265">
        <v>4963</v>
      </c>
      <c r="M67" s="1265">
        <v>2551</v>
      </c>
      <c r="N67" s="1265">
        <v>264771837</v>
      </c>
      <c r="O67" s="1274">
        <v>236885201</v>
      </c>
      <c r="P67" s="1274">
        <v>4</v>
      </c>
      <c r="Q67" s="1274">
        <v>73989</v>
      </c>
      <c r="R67" s="73">
        <v>70</v>
      </c>
    </row>
    <row r="68" spans="1:18" ht="23.1" customHeight="1">
      <c r="A68" s="60">
        <v>78</v>
      </c>
      <c r="B68" s="93" t="s">
        <v>1075</v>
      </c>
      <c r="C68" s="1026">
        <v>0</v>
      </c>
      <c r="D68" s="1026">
        <v>0</v>
      </c>
      <c r="E68" s="1026">
        <v>0</v>
      </c>
      <c r="F68" s="1026">
        <v>0</v>
      </c>
      <c r="G68" s="1026">
        <v>152545</v>
      </c>
      <c r="H68" s="1026">
        <v>3242788824</v>
      </c>
      <c r="I68" s="1026">
        <v>2371984984</v>
      </c>
      <c r="J68" s="1026">
        <v>704631420</v>
      </c>
      <c r="K68" s="1026">
        <v>166172420</v>
      </c>
      <c r="L68" s="1026">
        <v>6393</v>
      </c>
      <c r="M68" s="1026">
        <v>3373</v>
      </c>
      <c r="N68" s="1026">
        <v>339286719</v>
      </c>
      <c r="O68" s="1272">
        <v>306114971</v>
      </c>
      <c r="P68" s="1272">
        <v>14</v>
      </c>
      <c r="Q68" s="1272">
        <v>347007</v>
      </c>
      <c r="R68" s="55">
        <v>78</v>
      </c>
    </row>
    <row r="69" spans="1:18" ht="23.1" customHeight="1">
      <c r="A69" s="60">
        <v>84</v>
      </c>
      <c r="B69" s="93" t="s">
        <v>1076</v>
      </c>
      <c r="C69" s="1026">
        <v>5</v>
      </c>
      <c r="D69" s="1026">
        <v>173914</v>
      </c>
      <c r="E69" s="1026">
        <v>0</v>
      </c>
      <c r="F69" s="1026">
        <v>0</v>
      </c>
      <c r="G69" s="1026">
        <v>139910</v>
      </c>
      <c r="H69" s="1026">
        <v>3044602826</v>
      </c>
      <c r="I69" s="1026">
        <v>2233519686</v>
      </c>
      <c r="J69" s="1026">
        <v>736271823</v>
      </c>
      <c r="K69" s="1026">
        <v>74811317</v>
      </c>
      <c r="L69" s="1026">
        <v>5715</v>
      </c>
      <c r="M69" s="1026">
        <v>2751</v>
      </c>
      <c r="N69" s="1026">
        <v>324546987</v>
      </c>
      <c r="O69" s="1272">
        <v>285783406</v>
      </c>
      <c r="P69" s="1272">
        <v>15</v>
      </c>
      <c r="Q69" s="1272">
        <v>411531</v>
      </c>
      <c r="R69" s="55">
        <v>84</v>
      </c>
    </row>
    <row r="70" spans="1:18" ht="23.1" customHeight="1">
      <c r="A70" s="60">
        <v>85</v>
      </c>
      <c r="B70" s="93" t="s">
        <v>1077</v>
      </c>
      <c r="C70" s="1026">
        <v>5</v>
      </c>
      <c r="D70" s="1026">
        <v>135681</v>
      </c>
      <c r="E70" s="1026">
        <v>0</v>
      </c>
      <c r="F70" s="1026">
        <v>0</v>
      </c>
      <c r="G70" s="1026">
        <v>172585</v>
      </c>
      <c r="H70" s="1026">
        <v>3787888674</v>
      </c>
      <c r="I70" s="1026">
        <v>2772209323</v>
      </c>
      <c r="J70" s="1026">
        <v>904675521</v>
      </c>
      <c r="K70" s="1026">
        <v>111003830</v>
      </c>
      <c r="L70" s="1026">
        <v>6530</v>
      </c>
      <c r="M70" s="1026">
        <v>3228</v>
      </c>
      <c r="N70" s="1026">
        <v>379540645</v>
      </c>
      <c r="O70" s="1272">
        <v>333961937</v>
      </c>
      <c r="P70" s="1272">
        <v>7</v>
      </c>
      <c r="Q70" s="1272">
        <v>302562</v>
      </c>
      <c r="R70" s="55">
        <v>85</v>
      </c>
    </row>
    <row r="71" spans="1:18" ht="23.1" customHeight="1">
      <c r="A71" s="60">
        <v>89</v>
      </c>
      <c r="B71" s="93" t="s">
        <v>1078</v>
      </c>
      <c r="C71" s="1026">
        <v>0</v>
      </c>
      <c r="D71" s="1026">
        <v>0</v>
      </c>
      <c r="E71" s="1026">
        <v>0</v>
      </c>
      <c r="F71" s="1026">
        <v>0</v>
      </c>
      <c r="G71" s="1026">
        <v>229048</v>
      </c>
      <c r="H71" s="1026">
        <v>4985593035</v>
      </c>
      <c r="I71" s="1026">
        <v>3659519387</v>
      </c>
      <c r="J71" s="1026">
        <v>1186174952</v>
      </c>
      <c r="K71" s="1026">
        <v>139898696</v>
      </c>
      <c r="L71" s="1026">
        <v>9816</v>
      </c>
      <c r="M71" s="1026">
        <v>4739</v>
      </c>
      <c r="N71" s="1026">
        <v>503336143</v>
      </c>
      <c r="O71" s="1272">
        <v>435211812</v>
      </c>
      <c r="P71" s="1272">
        <v>27</v>
      </c>
      <c r="Q71" s="1272">
        <v>335935</v>
      </c>
      <c r="R71" s="55">
        <v>89</v>
      </c>
    </row>
    <row r="72" spans="1:18" ht="23.1" customHeight="1">
      <c r="A72" s="60">
        <v>90</v>
      </c>
      <c r="B72" s="93" t="s">
        <v>1079</v>
      </c>
      <c r="C72" s="1263">
        <v>0</v>
      </c>
      <c r="D72" s="1263">
        <v>0</v>
      </c>
      <c r="E72" s="1263">
        <v>0</v>
      </c>
      <c r="F72" s="1263">
        <v>0</v>
      </c>
      <c r="G72" s="1263">
        <v>173937</v>
      </c>
      <c r="H72" s="1263">
        <v>4286937670</v>
      </c>
      <c r="I72" s="1263">
        <v>3147902470</v>
      </c>
      <c r="J72" s="1263">
        <v>1067338386</v>
      </c>
      <c r="K72" s="1263">
        <v>71696814</v>
      </c>
      <c r="L72" s="1263">
        <v>7705</v>
      </c>
      <c r="M72" s="1263">
        <v>4064</v>
      </c>
      <c r="N72" s="1263">
        <v>471869821</v>
      </c>
      <c r="O72" s="1273">
        <v>420088973</v>
      </c>
      <c r="P72" s="1273">
        <v>21</v>
      </c>
      <c r="Q72" s="1273">
        <v>500057</v>
      </c>
      <c r="R72" s="55">
        <v>90</v>
      </c>
    </row>
    <row r="73" spans="1:18" ht="23.1" customHeight="1">
      <c r="A73" s="57">
        <v>91</v>
      </c>
      <c r="B73" s="92" t="s">
        <v>1080</v>
      </c>
      <c r="C73" s="1264">
        <v>1</v>
      </c>
      <c r="D73" s="1264">
        <v>103717</v>
      </c>
      <c r="E73" s="1264">
        <v>0</v>
      </c>
      <c r="F73" s="1264">
        <v>0</v>
      </c>
      <c r="G73" s="1264">
        <v>121974</v>
      </c>
      <c r="H73" s="1264">
        <v>2546235755</v>
      </c>
      <c r="I73" s="1264">
        <v>1863797406</v>
      </c>
      <c r="J73" s="1264">
        <v>616194423</v>
      </c>
      <c r="K73" s="1264">
        <v>66243926</v>
      </c>
      <c r="L73" s="1264">
        <v>4584</v>
      </c>
      <c r="M73" s="1264">
        <v>2209</v>
      </c>
      <c r="N73" s="1264">
        <v>256485642</v>
      </c>
      <c r="O73" s="1271">
        <v>226037142</v>
      </c>
      <c r="P73" s="1271">
        <v>10</v>
      </c>
      <c r="Q73" s="1271">
        <v>174105</v>
      </c>
      <c r="R73" s="59">
        <v>91</v>
      </c>
    </row>
    <row r="74" spans="1:18" ht="23.1" customHeight="1">
      <c r="A74" s="60">
        <v>92</v>
      </c>
      <c r="B74" s="93" t="s">
        <v>1081</v>
      </c>
      <c r="C74" s="1026">
        <v>3</v>
      </c>
      <c r="D74" s="1026">
        <v>71603</v>
      </c>
      <c r="E74" s="1026">
        <v>0</v>
      </c>
      <c r="F74" s="1026">
        <v>0</v>
      </c>
      <c r="G74" s="1026">
        <v>253764</v>
      </c>
      <c r="H74" s="1026">
        <v>5598235103</v>
      </c>
      <c r="I74" s="1026">
        <v>4102707908</v>
      </c>
      <c r="J74" s="1026">
        <v>1386264933</v>
      </c>
      <c r="K74" s="1026">
        <v>109262262</v>
      </c>
      <c r="L74" s="1026">
        <v>10051</v>
      </c>
      <c r="M74" s="1026">
        <v>5060</v>
      </c>
      <c r="N74" s="1026">
        <v>586711947</v>
      </c>
      <c r="O74" s="1272">
        <v>519880890</v>
      </c>
      <c r="P74" s="1272">
        <v>15</v>
      </c>
      <c r="Q74" s="1272">
        <v>453483</v>
      </c>
      <c r="R74" s="55">
        <v>92</v>
      </c>
    </row>
    <row r="75" spans="1:18" ht="23.1" customHeight="1">
      <c r="A75" s="60">
        <v>94</v>
      </c>
      <c r="B75" s="93" t="s">
        <v>1082</v>
      </c>
      <c r="C75" s="1026">
        <v>225</v>
      </c>
      <c r="D75" s="1026">
        <v>9920177</v>
      </c>
      <c r="E75" s="1026">
        <v>12</v>
      </c>
      <c r="F75" s="1026">
        <v>157120</v>
      </c>
      <c r="G75" s="1026">
        <v>4119005</v>
      </c>
      <c r="H75" s="1026">
        <v>82542295382</v>
      </c>
      <c r="I75" s="1026">
        <v>60429047419</v>
      </c>
      <c r="J75" s="1026">
        <v>19382236046</v>
      </c>
      <c r="K75" s="1026">
        <v>2731011917</v>
      </c>
      <c r="L75" s="1026">
        <v>142719</v>
      </c>
      <c r="M75" s="1026">
        <v>68862</v>
      </c>
      <c r="N75" s="1026">
        <v>8132199751</v>
      </c>
      <c r="O75" s="1272">
        <v>6788274382</v>
      </c>
      <c r="P75" s="1272">
        <v>216</v>
      </c>
      <c r="Q75" s="1272">
        <v>4876532</v>
      </c>
      <c r="R75" s="55">
        <v>94</v>
      </c>
    </row>
    <row r="76" spans="1:18" s="99" customFormat="1" ht="23.1" customHeight="1">
      <c r="A76" s="62">
        <v>301</v>
      </c>
      <c r="B76" s="61" t="s">
        <v>1083</v>
      </c>
      <c r="C76" s="910">
        <v>0</v>
      </c>
      <c r="D76" s="910">
        <v>0</v>
      </c>
      <c r="E76" s="910">
        <v>0</v>
      </c>
      <c r="F76" s="910">
        <v>0</v>
      </c>
      <c r="G76" s="910">
        <v>143969</v>
      </c>
      <c r="H76" s="910">
        <v>2285205596</v>
      </c>
      <c r="I76" s="910">
        <v>1607801683</v>
      </c>
      <c r="J76" s="910">
        <v>627705873</v>
      </c>
      <c r="K76" s="910">
        <v>49698040</v>
      </c>
      <c r="L76" s="910">
        <v>1084</v>
      </c>
      <c r="M76" s="910">
        <v>670</v>
      </c>
      <c r="N76" s="910">
        <v>101661731</v>
      </c>
      <c r="O76" s="909">
        <v>80519503</v>
      </c>
      <c r="P76" s="909">
        <v>0</v>
      </c>
      <c r="Q76" s="909">
        <v>0</v>
      </c>
      <c r="R76" s="63">
        <v>301</v>
      </c>
    </row>
    <row r="77" spans="1:18" s="99" customFormat="1" ht="23.1" customHeight="1">
      <c r="A77" s="62">
        <v>302</v>
      </c>
      <c r="B77" s="61" t="s">
        <v>1084</v>
      </c>
      <c r="C77" s="1265">
        <v>0</v>
      </c>
      <c r="D77" s="1265">
        <v>0</v>
      </c>
      <c r="E77" s="1265">
        <v>0</v>
      </c>
      <c r="F77" s="1265">
        <v>0</v>
      </c>
      <c r="G77" s="1265">
        <v>134948</v>
      </c>
      <c r="H77" s="1265">
        <v>2067084245</v>
      </c>
      <c r="I77" s="1265">
        <v>1460387931</v>
      </c>
      <c r="J77" s="1265">
        <v>564468049</v>
      </c>
      <c r="K77" s="1265">
        <v>42228265</v>
      </c>
      <c r="L77" s="1265">
        <v>1262</v>
      </c>
      <c r="M77" s="1265">
        <v>774</v>
      </c>
      <c r="N77" s="1265">
        <v>128023740</v>
      </c>
      <c r="O77" s="1274">
        <v>99132751</v>
      </c>
      <c r="P77" s="1274">
        <v>0</v>
      </c>
      <c r="Q77" s="1274">
        <v>0</v>
      </c>
      <c r="R77" s="63">
        <v>302</v>
      </c>
    </row>
    <row r="78" spans="1:18" s="99" customFormat="1" ht="23.1" customHeight="1">
      <c r="A78" s="66">
        <v>303</v>
      </c>
      <c r="B78" s="58" t="s">
        <v>1085</v>
      </c>
      <c r="C78" s="1266">
        <v>0</v>
      </c>
      <c r="D78" s="1266">
        <v>0</v>
      </c>
      <c r="E78" s="1266">
        <v>0</v>
      </c>
      <c r="F78" s="1266">
        <v>0</v>
      </c>
      <c r="G78" s="1266">
        <v>37965</v>
      </c>
      <c r="H78" s="1266">
        <v>503481563</v>
      </c>
      <c r="I78" s="1266">
        <v>356704284</v>
      </c>
      <c r="J78" s="1266">
        <v>135173344</v>
      </c>
      <c r="K78" s="1266">
        <v>11603935</v>
      </c>
      <c r="L78" s="1266">
        <v>337</v>
      </c>
      <c r="M78" s="1266">
        <v>194</v>
      </c>
      <c r="N78" s="1266">
        <v>30159741</v>
      </c>
      <c r="O78" s="1275">
        <v>24409484</v>
      </c>
      <c r="P78" s="1275">
        <v>0</v>
      </c>
      <c r="Q78" s="1275">
        <v>0</v>
      </c>
      <c r="R78" s="67">
        <v>303</v>
      </c>
    </row>
    <row r="79" spans="1:18" s="99" customFormat="1" ht="23.1" customHeight="1">
      <c r="A79" s="62">
        <v>304</v>
      </c>
      <c r="B79" s="61" t="s">
        <v>1086</v>
      </c>
      <c r="C79" s="910">
        <v>0</v>
      </c>
      <c r="D79" s="910">
        <v>0</v>
      </c>
      <c r="E79" s="910">
        <v>0</v>
      </c>
      <c r="F79" s="910">
        <v>0</v>
      </c>
      <c r="G79" s="910">
        <v>275663</v>
      </c>
      <c r="H79" s="910">
        <v>4062855275</v>
      </c>
      <c r="I79" s="910">
        <v>2873698572</v>
      </c>
      <c r="J79" s="910">
        <v>1101419669</v>
      </c>
      <c r="K79" s="910">
        <v>87737034</v>
      </c>
      <c r="L79" s="910">
        <v>2368</v>
      </c>
      <c r="M79" s="910">
        <v>1524</v>
      </c>
      <c r="N79" s="910">
        <v>252162665</v>
      </c>
      <c r="O79" s="909">
        <v>198266302</v>
      </c>
      <c r="P79" s="909">
        <v>0</v>
      </c>
      <c r="Q79" s="909">
        <v>0</v>
      </c>
      <c r="R79" s="63">
        <v>304</v>
      </c>
    </row>
    <row r="80" spans="1:18" s="99" customFormat="1" ht="23.1" customHeight="1">
      <c r="A80" s="62">
        <v>305</v>
      </c>
      <c r="B80" s="61" t="s">
        <v>1087</v>
      </c>
      <c r="C80" s="910">
        <v>0</v>
      </c>
      <c r="D80" s="910">
        <v>0</v>
      </c>
      <c r="E80" s="910">
        <v>0</v>
      </c>
      <c r="F80" s="910">
        <v>0</v>
      </c>
      <c r="G80" s="910">
        <v>348220</v>
      </c>
      <c r="H80" s="910">
        <v>5284054167</v>
      </c>
      <c r="I80" s="910">
        <v>3780932387</v>
      </c>
      <c r="J80" s="910">
        <v>1329139607</v>
      </c>
      <c r="K80" s="910">
        <v>173982173</v>
      </c>
      <c r="L80" s="910">
        <v>4905</v>
      </c>
      <c r="M80" s="910">
        <v>2840</v>
      </c>
      <c r="N80" s="910">
        <v>377509509</v>
      </c>
      <c r="O80" s="909">
        <v>327986946</v>
      </c>
      <c r="P80" s="909">
        <v>1</v>
      </c>
      <c r="Q80" s="909">
        <v>5325</v>
      </c>
      <c r="R80" s="63">
        <v>305</v>
      </c>
    </row>
    <row r="81" spans="1:18" s="99" customFormat="1" ht="23.1" customHeight="1">
      <c r="A81" s="62">
        <v>306</v>
      </c>
      <c r="B81" s="61" t="s">
        <v>1088</v>
      </c>
      <c r="C81" s="910">
        <v>12</v>
      </c>
      <c r="D81" s="910">
        <v>674320</v>
      </c>
      <c r="E81" s="910">
        <v>1</v>
      </c>
      <c r="F81" s="910">
        <v>74900</v>
      </c>
      <c r="G81" s="910">
        <v>1147911</v>
      </c>
      <c r="H81" s="910">
        <v>18412271188</v>
      </c>
      <c r="I81" s="910">
        <v>13219922056</v>
      </c>
      <c r="J81" s="910">
        <v>4562805296</v>
      </c>
      <c r="K81" s="910">
        <v>629543836</v>
      </c>
      <c r="L81" s="910">
        <v>15218</v>
      </c>
      <c r="M81" s="910">
        <v>9304</v>
      </c>
      <c r="N81" s="910">
        <v>1369337878</v>
      </c>
      <c r="O81" s="909">
        <v>1193641237</v>
      </c>
      <c r="P81" s="909">
        <v>0</v>
      </c>
      <c r="Q81" s="909">
        <v>0</v>
      </c>
      <c r="R81" s="63">
        <v>306</v>
      </c>
    </row>
    <row r="82" spans="1:18" s="99" customFormat="1" ht="23.1" customHeight="1">
      <c r="A82" s="62"/>
      <c r="B82" s="61"/>
      <c r="C82" s="1265"/>
      <c r="D82" s="1265"/>
      <c r="E82" s="1265"/>
      <c r="F82" s="1265"/>
      <c r="G82" s="1265"/>
      <c r="H82" s="1265"/>
      <c r="I82" s="1265"/>
      <c r="J82" s="1265"/>
      <c r="K82" s="1265"/>
      <c r="L82" s="1265"/>
      <c r="M82" s="1265"/>
      <c r="N82" s="1265"/>
      <c r="O82" s="1274"/>
      <c r="P82" s="1274"/>
      <c r="Q82" s="1274"/>
      <c r="R82" s="63"/>
    </row>
    <row r="83" spans="1:18" s="99" customFormat="1" ht="23.1" customHeight="1">
      <c r="A83" s="68"/>
      <c r="B83" s="58"/>
      <c r="C83" s="1266"/>
      <c r="D83" s="1266"/>
      <c r="E83" s="1266"/>
      <c r="F83" s="1266"/>
      <c r="G83" s="1266"/>
      <c r="H83" s="1266"/>
      <c r="I83" s="1266"/>
      <c r="J83" s="1266"/>
      <c r="K83" s="1266"/>
      <c r="L83" s="1266"/>
      <c r="M83" s="1266"/>
      <c r="N83" s="1266"/>
      <c r="O83" s="1275"/>
      <c r="P83" s="1275"/>
      <c r="Q83" s="1275"/>
      <c r="R83" s="69"/>
    </row>
    <row r="84" spans="1:18" s="99" customFormat="1" ht="23.1" customHeight="1">
      <c r="A84" s="62"/>
      <c r="B84" s="61"/>
      <c r="C84" s="910"/>
      <c r="D84" s="910"/>
      <c r="E84" s="910"/>
      <c r="F84" s="910"/>
      <c r="G84" s="910"/>
      <c r="H84" s="910"/>
      <c r="I84" s="910"/>
      <c r="J84" s="910"/>
      <c r="K84" s="910"/>
      <c r="L84" s="910"/>
      <c r="M84" s="910"/>
      <c r="N84" s="910"/>
      <c r="O84" s="909"/>
      <c r="P84" s="909"/>
      <c r="Q84" s="909"/>
      <c r="R84" s="63"/>
    </row>
    <row r="85" spans="1:18" s="99" customFormat="1" ht="23.1" customHeight="1">
      <c r="A85" s="62"/>
      <c r="B85" s="61"/>
      <c r="C85" s="910"/>
      <c r="D85" s="910"/>
      <c r="E85" s="910"/>
      <c r="F85" s="910"/>
      <c r="G85" s="910"/>
      <c r="H85" s="910"/>
      <c r="I85" s="910"/>
      <c r="J85" s="910"/>
      <c r="K85" s="910"/>
      <c r="L85" s="910"/>
      <c r="M85" s="910"/>
      <c r="N85" s="910"/>
      <c r="O85" s="909"/>
      <c r="P85" s="909"/>
      <c r="Q85" s="909"/>
      <c r="R85" s="63"/>
    </row>
    <row r="86" spans="1:18" s="99" customFormat="1" ht="23.1" customHeight="1">
      <c r="A86" s="62"/>
      <c r="B86" s="61"/>
      <c r="C86" s="910"/>
      <c r="D86" s="910"/>
      <c r="E86" s="910"/>
      <c r="F86" s="910"/>
      <c r="G86" s="910"/>
      <c r="H86" s="910"/>
      <c r="I86" s="910"/>
      <c r="J86" s="910"/>
      <c r="K86" s="910"/>
      <c r="L86" s="910"/>
      <c r="M86" s="910"/>
      <c r="N86" s="910"/>
      <c r="O86" s="909"/>
      <c r="P86" s="909"/>
      <c r="Q86" s="909"/>
      <c r="R86" s="63"/>
    </row>
    <row r="87" spans="1:18" s="99" customFormat="1" ht="23.1" customHeight="1">
      <c r="A87" s="62"/>
      <c r="B87" s="61"/>
      <c r="C87" s="1265"/>
      <c r="D87" s="1265"/>
      <c r="E87" s="1265"/>
      <c r="F87" s="1265"/>
      <c r="G87" s="1265"/>
      <c r="H87" s="1265"/>
      <c r="I87" s="1265"/>
      <c r="J87" s="1265"/>
      <c r="K87" s="1265"/>
      <c r="L87" s="1265"/>
      <c r="M87" s="1265"/>
      <c r="N87" s="1265"/>
      <c r="O87" s="1274"/>
      <c r="P87" s="1274"/>
      <c r="Q87" s="1274"/>
      <c r="R87" s="63"/>
    </row>
    <row r="88" spans="1:18" s="99" customFormat="1" ht="23.1" customHeight="1">
      <c r="A88" s="66"/>
      <c r="B88" s="58"/>
      <c r="C88" s="1266"/>
      <c r="D88" s="1266"/>
      <c r="E88" s="1266"/>
      <c r="F88" s="1266"/>
      <c r="G88" s="1266"/>
      <c r="H88" s="1266"/>
      <c r="I88" s="1266"/>
      <c r="J88" s="1266"/>
      <c r="K88" s="1266"/>
      <c r="L88" s="1266"/>
      <c r="M88" s="1266"/>
      <c r="N88" s="1266"/>
      <c r="O88" s="1275"/>
      <c r="P88" s="1275"/>
      <c r="Q88" s="1275"/>
      <c r="R88" s="67"/>
    </row>
    <row r="89" spans="1:18" s="99" customFormat="1" ht="23.1" customHeight="1">
      <c r="A89" s="62"/>
      <c r="B89" s="61"/>
      <c r="C89" s="910"/>
      <c r="D89" s="910"/>
      <c r="E89" s="910"/>
      <c r="F89" s="910"/>
      <c r="G89" s="910"/>
      <c r="H89" s="910"/>
      <c r="I89" s="910"/>
      <c r="J89" s="910"/>
      <c r="K89" s="910"/>
      <c r="L89" s="910"/>
      <c r="M89" s="910"/>
      <c r="N89" s="910"/>
      <c r="O89" s="909"/>
      <c r="P89" s="909"/>
      <c r="Q89" s="909"/>
      <c r="R89" s="63"/>
    </row>
    <row r="90" spans="1:18" s="99" customFormat="1" ht="23.1" customHeight="1">
      <c r="A90" s="62"/>
      <c r="B90" s="61"/>
      <c r="C90" s="910"/>
      <c r="D90" s="910"/>
      <c r="E90" s="910"/>
      <c r="F90" s="910"/>
      <c r="G90" s="910"/>
      <c r="H90" s="910"/>
      <c r="I90" s="910"/>
      <c r="J90" s="910"/>
      <c r="K90" s="910"/>
      <c r="L90" s="910"/>
      <c r="M90" s="910"/>
      <c r="N90" s="910"/>
      <c r="O90" s="909"/>
      <c r="P90" s="909"/>
      <c r="Q90" s="909"/>
      <c r="R90" s="63"/>
    </row>
    <row r="91" spans="1:18" s="99" customFormat="1" ht="23.1" customHeight="1">
      <c r="A91" s="62"/>
      <c r="B91" s="61"/>
      <c r="C91" s="910"/>
      <c r="D91" s="910"/>
      <c r="E91" s="910"/>
      <c r="F91" s="910"/>
      <c r="G91" s="910"/>
      <c r="H91" s="910"/>
      <c r="I91" s="910"/>
      <c r="J91" s="910"/>
      <c r="K91" s="910"/>
      <c r="L91" s="910"/>
      <c r="M91" s="910"/>
      <c r="N91" s="910"/>
      <c r="O91" s="909"/>
      <c r="P91" s="909"/>
      <c r="Q91" s="909"/>
      <c r="R91" s="63"/>
    </row>
    <row r="92" spans="1:18" s="99" customFormat="1" ht="23.1" customHeight="1">
      <c r="A92" s="62"/>
      <c r="B92" s="61"/>
      <c r="C92" s="1265"/>
      <c r="D92" s="1265"/>
      <c r="E92" s="1265"/>
      <c r="F92" s="1265"/>
      <c r="G92" s="1265"/>
      <c r="H92" s="1265"/>
      <c r="I92" s="1265"/>
      <c r="J92" s="1265"/>
      <c r="K92" s="1265"/>
      <c r="L92" s="1265"/>
      <c r="M92" s="1265"/>
      <c r="N92" s="1265"/>
      <c r="O92" s="1274"/>
      <c r="P92" s="1274"/>
      <c r="Q92" s="1274"/>
      <c r="R92" s="63"/>
    </row>
    <row r="93" spans="1:18" s="99" customFormat="1" ht="23.1" customHeight="1">
      <c r="A93" s="66"/>
      <c r="B93" s="58"/>
      <c r="C93" s="1266"/>
      <c r="D93" s="1266"/>
      <c r="E93" s="1266"/>
      <c r="F93" s="1266"/>
      <c r="G93" s="1266"/>
      <c r="H93" s="1266"/>
      <c r="I93" s="1266"/>
      <c r="J93" s="1266"/>
      <c r="K93" s="1266"/>
      <c r="L93" s="1266"/>
      <c r="M93" s="1266"/>
      <c r="N93" s="1266"/>
      <c r="O93" s="1275"/>
      <c r="P93" s="1275"/>
      <c r="Q93" s="1275"/>
      <c r="R93" s="67"/>
    </row>
    <row r="94" spans="1:18" s="99" customFormat="1" ht="23.1" customHeight="1">
      <c r="A94" s="62"/>
      <c r="B94" s="61"/>
      <c r="C94" s="910"/>
      <c r="D94" s="910"/>
      <c r="E94" s="910"/>
      <c r="F94" s="910"/>
      <c r="G94" s="910"/>
      <c r="H94" s="910"/>
      <c r="I94" s="910"/>
      <c r="J94" s="910"/>
      <c r="K94" s="910"/>
      <c r="L94" s="910"/>
      <c r="M94" s="910"/>
      <c r="N94" s="910"/>
      <c r="O94" s="909"/>
      <c r="P94" s="909"/>
      <c r="Q94" s="909"/>
      <c r="R94" s="63"/>
    </row>
    <row r="95" spans="1:18" s="99" customFormat="1" ht="23.1" customHeight="1">
      <c r="A95" s="62"/>
      <c r="B95" s="61"/>
      <c r="C95" s="910"/>
      <c r="D95" s="910"/>
      <c r="E95" s="910"/>
      <c r="F95" s="910"/>
      <c r="G95" s="910"/>
      <c r="H95" s="910"/>
      <c r="I95" s="910"/>
      <c r="J95" s="910"/>
      <c r="K95" s="910"/>
      <c r="L95" s="910"/>
      <c r="M95" s="910"/>
      <c r="N95" s="910"/>
      <c r="O95" s="909"/>
      <c r="P95" s="909"/>
      <c r="Q95" s="909"/>
      <c r="R95" s="63"/>
    </row>
    <row r="96" spans="1:18" s="99" customFormat="1" ht="23.1" customHeight="1">
      <c r="A96" s="62"/>
      <c r="B96" s="61"/>
      <c r="C96" s="910"/>
      <c r="D96" s="910"/>
      <c r="E96" s="910"/>
      <c r="F96" s="910"/>
      <c r="G96" s="910"/>
      <c r="H96" s="910"/>
      <c r="I96" s="910"/>
      <c r="J96" s="910"/>
      <c r="K96" s="910"/>
      <c r="L96" s="910"/>
      <c r="M96" s="910"/>
      <c r="N96" s="910"/>
      <c r="O96" s="909"/>
      <c r="P96" s="909"/>
      <c r="Q96" s="909"/>
      <c r="R96" s="63"/>
    </row>
    <row r="97" spans="1:18" s="99" customFormat="1" ht="23.1" customHeight="1">
      <c r="A97" s="62"/>
      <c r="B97" s="72"/>
      <c r="C97" s="1265"/>
      <c r="D97" s="1265"/>
      <c r="E97" s="1265"/>
      <c r="F97" s="1265"/>
      <c r="G97" s="1265"/>
      <c r="H97" s="1265"/>
      <c r="I97" s="1265"/>
      <c r="J97" s="1265"/>
      <c r="K97" s="1265"/>
      <c r="L97" s="1265"/>
      <c r="M97" s="1265"/>
      <c r="N97" s="1265"/>
      <c r="O97" s="1274"/>
      <c r="P97" s="1274"/>
      <c r="Q97" s="1274"/>
      <c r="R97" s="63"/>
    </row>
    <row r="98" spans="1:18" s="99" customFormat="1" ht="23.1" customHeight="1">
      <c r="A98" s="68"/>
      <c r="B98" s="58"/>
      <c r="C98" s="1266"/>
      <c r="D98" s="1266"/>
      <c r="E98" s="1266"/>
      <c r="F98" s="1266"/>
      <c r="G98" s="1266"/>
      <c r="H98" s="1266"/>
      <c r="I98" s="1266"/>
      <c r="J98" s="1266"/>
      <c r="K98" s="1266"/>
      <c r="L98" s="1266"/>
      <c r="M98" s="1266"/>
      <c r="N98" s="1266"/>
      <c r="O98" s="1275"/>
      <c r="P98" s="1275"/>
      <c r="Q98" s="1275"/>
      <c r="R98" s="69"/>
    </row>
    <row r="99" spans="1:18" s="99" customFormat="1" ht="23.1" customHeight="1">
      <c r="A99" s="62"/>
      <c r="B99" s="61"/>
      <c r="C99" s="910"/>
      <c r="D99" s="910"/>
      <c r="E99" s="910"/>
      <c r="F99" s="910"/>
      <c r="G99" s="910"/>
      <c r="H99" s="910"/>
      <c r="I99" s="910"/>
      <c r="J99" s="910"/>
      <c r="K99" s="910"/>
      <c r="L99" s="910"/>
      <c r="M99" s="910"/>
      <c r="N99" s="910"/>
      <c r="O99" s="909"/>
      <c r="P99" s="909"/>
      <c r="Q99" s="909"/>
      <c r="R99" s="63"/>
    </row>
    <row r="100" spans="1:18" s="99" customFormat="1" ht="23.1" customHeight="1">
      <c r="A100" s="62"/>
      <c r="B100" s="61"/>
      <c r="C100" s="910"/>
      <c r="D100" s="910"/>
      <c r="E100" s="910"/>
      <c r="F100" s="910"/>
      <c r="G100" s="910"/>
      <c r="H100" s="910"/>
      <c r="I100" s="910"/>
      <c r="J100" s="910"/>
      <c r="K100" s="910"/>
      <c r="L100" s="910"/>
      <c r="M100" s="910"/>
      <c r="N100" s="910"/>
      <c r="O100" s="909"/>
      <c r="P100" s="909"/>
      <c r="Q100" s="909"/>
      <c r="R100" s="63"/>
    </row>
    <row r="101" spans="1:18" s="99" customFormat="1" ht="23.1" customHeight="1">
      <c r="A101" s="62"/>
      <c r="B101" s="61"/>
      <c r="C101" s="910"/>
      <c r="D101" s="910"/>
      <c r="E101" s="910"/>
      <c r="F101" s="910"/>
      <c r="G101" s="910"/>
      <c r="H101" s="910"/>
      <c r="I101" s="910"/>
      <c r="J101" s="910"/>
      <c r="K101" s="910"/>
      <c r="L101" s="910"/>
      <c r="M101" s="910"/>
      <c r="N101" s="910"/>
      <c r="O101" s="909"/>
      <c r="P101" s="909"/>
      <c r="Q101" s="909"/>
      <c r="R101" s="63"/>
    </row>
    <row r="102" spans="1:18" s="99" customFormat="1" ht="23.1" customHeight="1">
      <c r="A102" s="62"/>
      <c r="B102" s="61"/>
      <c r="C102" s="1265"/>
      <c r="D102" s="1265"/>
      <c r="E102" s="1265"/>
      <c r="F102" s="1265"/>
      <c r="G102" s="1265"/>
      <c r="H102" s="1265"/>
      <c r="I102" s="1265"/>
      <c r="J102" s="1265"/>
      <c r="K102" s="1265"/>
      <c r="L102" s="1265"/>
      <c r="M102" s="1265"/>
      <c r="N102" s="1265"/>
      <c r="O102" s="1274"/>
      <c r="P102" s="1274"/>
      <c r="Q102" s="1274"/>
      <c r="R102" s="63"/>
    </row>
    <row r="103" spans="1:18" s="99" customFormat="1" ht="23.1" customHeight="1">
      <c r="A103" s="66"/>
      <c r="B103" s="58"/>
      <c r="C103" s="1266"/>
      <c r="D103" s="1266"/>
      <c r="E103" s="1266"/>
      <c r="F103" s="1266"/>
      <c r="G103" s="1266"/>
      <c r="H103" s="1266"/>
      <c r="I103" s="1266"/>
      <c r="J103" s="1266"/>
      <c r="K103" s="1266"/>
      <c r="L103" s="1266"/>
      <c r="M103" s="1266"/>
      <c r="N103" s="1266"/>
      <c r="O103" s="1275"/>
      <c r="P103" s="1275"/>
      <c r="Q103" s="1275"/>
      <c r="R103" s="67"/>
    </row>
    <row r="104" spans="1:18" s="99" customFormat="1" ht="23.1" customHeight="1">
      <c r="A104" s="62"/>
      <c r="B104" s="61"/>
      <c r="C104" s="910"/>
      <c r="D104" s="910"/>
      <c r="E104" s="910"/>
      <c r="F104" s="910"/>
      <c r="G104" s="910"/>
      <c r="H104" s="910"/>
      <c r="I104" s="910"/>
      <c r="J104" s="910"/>
      <c r="K104" s="910"/>
      <c r="L104" s="910"/>
      <c r="M104" s="910"/>
      <c r="N104" s="910"/>
      <c r="O104" s="909"/>
      <c r="P104" s="909"/>
      <c r="Q104" s="909"/>
      <c r="R104" s="63"/>
    </row>
    <row r="105" spans="1:18" s="99" customFormat="1" ht="23.1" customHeight="1">
      <c r="A105" s="62"/>
      <c r="B105" s="61"/>
      <c r="C105" s="910"/>
      <c r="D105" s="910"/>
      <c r="E105" s="910"/>
      <c r="F105" s="910"/>
      <c r="G105" s="910"/>
      <c r="H105" s="910"/>
      <c r="I105" s="910"/>
      <c r="J105" s="910"/>
      <c r="K105" s="910"/>
      <c r="L105" s="910"/>
      <c r="M105" s="910"/>
      <c r="N105" s="910"/>
      <c r="O105" s="909"/>
      <c r="P105" s="909"/>
      <c r="Q105" s="909"/>
      <c r="R105" s="63"/>
    </row>
    <row r="106" spans="1:18" s="99" customFormat="1" ht="23.1" customHeight="1">
      <c r="A106" s="62"/>
      <c r="B106" s="61"/>
      <c r="C106" s="910"/>
      <c r="D106" s="910"/>
      <c r="E106" s="910"/>
      <c r="F106" s="910"/>
      <c r="G106" s="910"/>
      <c r="H106" s="910"/>
      <c r="I106" s="910"/>
      <c r="J106" s="910"/>
      <c r="K106" s="910"/>
      <c r="L106" s="910"/>
      <c r="M106" s="910"/>
      <c r="N106" s="910"/>
      <c r="O106" s="909"/>
      <c r="P106" s="909"/>
      <c r="Q106" s="909"/>
      <c r="R106" s="63"/>
    </row>
    <row r="107" spans="1:18" s="99" customFormat="1" ht="23.1" customHeight="1" thickBot="1">
      <c r="A107" s="77"/>
      <c r="B107" s="78"/>
      <c r="C107" s="1270"/>
      <c r="D107" s="1270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7"/>
      <c r="P107" s="1277"/>
      <c r="Q107" s="1277"/>
      <c r="R107" s="79"/>
    </row>
  </sheetData>
  <mergeCells count="10">
    <mergeCell ref="C4:D4"/>
    <mergeCell ref="E3:F4"/>
    <mergeCell ref="G3:K4"/>
    <mergeCell ref="L3:O4"/>
    <mergeCell ref="P3:Q4"/>
    <mergeCell ref="I6:I7"/>
    <mergeCell ref="J6:J7"/>
    <mergeCell ref="K6:K7"/>
    <mergeCell ref="M6:M7"/>
    <mergeCell ref="O6:O7"/>
  </mergeCells>
  <phoneticPr fontId="2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5" man="1"/>
  </rowBreaks>
  <colBreaks count="1" manualBreakCount="1">
    <brk id="11" max="106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4"/>
  <dimension ref="A1:V247"/>
  <sheetViews>
    <sheetView showGridLines="0" view="pageBreakPreview" zoomScale="60" zoomScaleNormal="100" workbookViewId="0">
      <pane xSplit="2" ySplit="12" topLeftCell="C76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2" customWidth="1"/>
    <col min="2" max="2" width="18.87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2" s="258" customFormat="1" ht="30.95" customHeight="1">
      <c r="A1" s="363" t="s">
        <v>379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</row>
    <row r="2" spans="1:22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542</v>
      </c>
      <c r="T2" s="83"/>
      <c r="U2" s="120"/>
    </row>
    <row r="3" spans="1:22" s="108" customFormat="1" ht="24.95" customHeight="1">
      <c r="A3" s="13" t="s">
        <v>423</v>
      </c>
      <c r="B3" s="14"/>
      <c r="C3" s="2984" t="s">
        <v>514</v>
      </c>
      <c r="D3" s="2985"/>
      <c r="E3" s="1509" t="s">
        <v>776</v>
      </c>
      <c r="F3" s="250"/>
      <c r="G3" s="2552" t="s">
        <v>5</v>
      </c>
      <c r="H3" s="2358"/>
      <c r="I3" s="2358"/>
      <c r="J3" s="2359"/>
      <c r="K3" s="2970" t="s">
        <v>498</v>
      </c>
      <c r="L3" s="2971"/>
      <c r="M3" s="2970" t="s">
        <v>499</v>
      </c>
      <c r="N3" s="2501"/>
      <c r="O3" s="2501"/>
      <c r="P3" s="2501"/>
      <c r="Q3" s="2971"/>
      <c r="R3" s="2970" t="s">
        <v>322</v>
      </c>
      <c r="S3" s="2981"/>
      <c r="T3" s="20" t="s">
        <v>423</v>
      </c>
    </row>
    <row r="4" spans="1:22" s="108" customFormat="1" ht="24.95" customHeight="1">
      <c r="A4" s="22" t="s">
        <v>424</v>
      </c>
      <c r="B4" s="23"/>
      <c r="C4" s="2986"/>
      <c r="D4" s="2973"/>
      <c r="E4" s="1510" t="s">
        <v>508</v>
      </c>
      <c r="F4" s="1508"/>
      <c r="G4" s="2989" t="s">
        <v>780</v>
      </c>
      <c r="H4" s="2991" t="s">
        <v>781</v>
      </c>
      <c r="I4" s="2987" t="s">
        <v>779</v>
      </c>
      <c r="J4" s="2988"/>
      <c r="K4" s="2972"/>
      <c r="L4" s="2973"/>
      <c r="M4" s="2972"/>
      <c r="N4" s="2976"/>
      <c r="O4" s="2976"/>
      <c r="P4" s="2976"/>
      <c r="Q4" s="2973"/>
      <c r="R4" s="2972"/>
      <c r="S4" s="2980"/>
      <c r="T4" s="28" t="s">
        <v>424</v>
      </c>
    </row>
    <row r="5" spans="1:22" s="108" customFormat="1" ht="24.95" customHeight="1">
      <c r="A5" s="22" t="s">
        <v>425</v>
      </c>
      <c r="B5" s="23" t="s">
        <v>393</v>
      </c>
      <c r="C5" s="260"/>
      <c r="D5" s="259"/>
      <c r="E5" s="89"/>
      <c r="F5" s="2982" t="s">
        <v>687</v>
      </c>
      <c r="G5" s="2989"/>
      <c r="H5" s="2991"/>
      <c r="I5" s="1505"/>
      <c r="J5" s="1505"/>
      <c r="K5" s="24"/>
      <c r="L5" s="24"/>
      <c r="M5" s="24"/>
      <c r="N5" s="37"/>
      <c r="O5" s="33"/>
      <c r="P5" s="33"/>
      <c r="Q5" s="370"/>
      <c r="R5" s="1505"/>
      <c r="S5" s="195"/>
      <c r="T5" s="28" t="s">
        <v>425</v>
      </c>
    </row>
    <row r="6" spans="1:22" s="108" customFormat="1" ht="24.95" customHeight="1">
      <c r="A6" s="22" t="s">
        <v>426</v>
      </c>
      <c r="B6" s="23"/>
      <c r="C6" s="260" t="s">
        <v>778</v>
      </c>
      <c r="D6" s="259" t="s">
        <v>777</v>
      </c>
      <c r="E6" s="89" t="s">
        <v>410</v>
      </c>
      <c r="F6" s="2982"/>
      <c r="G6" s="2989"/>
      <c r="H6" s="2991"/>
      <c r="I6" s="1505" t="s">
        <v>778</v>
      </c>
      <c r="J6" s="1505" t="s">
        <v>777</v>
      </c>
      <c r="K6" s="24" t="s">
        <v>778</v>
      </c>
      <c r="L6" s="1505" t="s">
        <v>417</v>
      </c>
      <c r="M6" s="24" t="s">
        <v>778</v>
      </c>
      <c r="N6" s="24" t="s">
        <v>777</v>
      </c>
      <c r="O6" s="2567" t="s">
        <v>418</v>
      </c>
      <c r="P6" s="2567" t="s">
        <v>513</v>
      </c>
      <c r="Q6" s="2567" t="s">
        <v>331</v>
      </c>
      <c r="R6" s="1505" t="s">
        <v>778</v>
      </c>
      <c r="S6" s="195" t="s">
        <v>782</v>
      </c>
      <c r="T6" s="28" t="s">
        <v>426</v>
      </c>
    </row>
    <row r="7" spans="1:22" s="108" customFormat="1" ht="24.95" customHeight="1" thickBot="1">
      <c r="A7" s="40" t="s">
        <v>427</v>
      </c>
      <c r="B7" s="41"/>
      <c r="C7" s="261"/>
      <c r="D7" s="262"/>
      <c r="E7" s="91"/>
      <c r="F7" s="2983"/>
      <c r="G7" s="2990"/>
      <c r="H7" s="2992"/>
      <c r="I7" s="1506"/>
      <c r="J7" s="1506"/>
      <c r="K7" s="42"/>
      <c r="L7" s="42"/>
      <c r="M7" s="42"/>
      <c r="N7" s="42"/>
      <c r="O7" s="2746"/>
      <c r="P7" s="2746"/>
      <c r="Q7" s="2746"/>
      <c r="R7" s="1506"/>
      <c r="S7" s="196"/>
      <c r="T7" s="52" t="s">
        <v>427</v>
      </c>
    </row>
    <row r="8" spans="1:22" s="108" customFormat="1" ht="30" customHeight="1">
      <c r="A8" s="263"/>
      <c r="B8" s="29" t="s">
        <v>6</v>
      </c>
      <c r="C8" s="1279">
        <v>15903393</v>
      </c>
      <c r="D8" s="1279">
        <v>347443702517</v>
      </c>
      <c r="E8" s="1279">
        <v>530</v>
      </c>
      <c r="F8" s="1279">
        <v>4319190</v>
      </c>
      <c r="G8" s="1279">
        <v>398633</v>
      </c>
      <c r="H8" s="1279">
        <v>4009779850</v>
      </c>
      <c r="I8" s="1279">
        <v>157</v>
      </c>
      <c r="J8" s="1279">
        <v>6680572</v>
      </c>
      <c r="K8" s="1279">
        <v>3</v>
      </c>
      <c r="L8" s="1279">
        <v>123500</v>
      </c>
      <c r="M8" s="1280">
        <v>16302559</v>
      </c>
      <c r="N8" s="1027">
        <v>351453605867</v>
      </c>
      <c r="O8" s="1027">
        <v>264089765346</v>
      </c>
      <c r="P8" s="1027">
        <v>83795247973</v>
      </c>
      <c r="Q8" s="1027">
        <v>3568592548</v>
      </c>
      <c r="R8" s="1280">
        <v>818612</v>
      </c>
      <c r="S8" s="1027">
        <v>34492899708</v>
      </c>
      <c r="T8" s="264"/>
    </row>
    <row r="9" spans="1:22" s="108" customFormat="1" ht="30" customHeight="1">
      <c r="A9" s="60"/>
      <c r="B9" s="29" t="s">
        <v>1016</v>
      </c>
      <c r="C9" s="1281">
        <v>15456050</v>
      </c>
      <c r="D9" s="1020">
        <v>337521755338</v>
      </c>
      <c r="E9" s="1020">
        <v>529</v>
      </c>
      <c r="F9" s="1020">
        <v>4292930</v>
      </c>
      <c r="G9" s="1020">
        <v>387528</v>
      </c>
      <c r="H9" s="1020">
        <v>3910123477</v>
      </c>
      <c r="I9" s="1020">
        <v>154</v>
      </c>
      <c r="J9" s="1020">
        <v>6602998</v>
      </c>
      <c r="K9" s="1020">
        <v>2</v>
      </c>
      <c r="L9" s="1020">
        <v>48600</v>
      </c>
      <c r="M9" s="1020">
        <v>15844109</v>
      </c>
      <c r="N9" s="1026">
        <v>341431927415</v>
      </c>
      <c r="O9" s="1027">
        <v>256776151081</v>
      </c>
      <c r="P9" s="1027">
        <v>81150066984</v>
      </c>
      <c r="Q9" s="1027">
        <v>3505709350</v>
      </c>
      <c r="R9" s="1027">
        <v>805039</v>
      </c>
      <c r="S9" s="1278">
        <v>33642363622</v>
      </c>
      <c r="T9" s="484"/>
      <c r="U9" s="477"/>
      <c r="V9" s="478"/>
    </row>
    <row r="10" spans="1:22" s="108" customFormat="1" ht="30" customHeight="1">
      <c r="A10" s="60"/>
      <c r="B10" s="158" t="s">
        <v>1017</v>
      </c>
      <c r="C10" s="1281">
        <v>447343</v>
      </c>
      <c r="D10" s="1020">
        <v>9921947179</v>
      </c>
      <c r="E10" s="1020">
        <v>1</v>
      </c>
      <c r="F10" s="1020">
        <v>26260</v>
      </c>
      <c r="G10" s="1020">
        <v>11105</v>
      </c>
      <c r="H10" s="1020">
        <v>99656373</v>
      </c>
      <c r="I10" s="1020">
        <v>3</v>
      </c>
      <c r="J10" s="1020">
        <v>77574</v>
      </c>
      <c r="K10" s="1020">
        <v>1</v>
      </c>
      <c r="L10" s="1282">
        <v>74900</v>
      </c>
      <c r="M10" s="1026">
        <v>458450</v>
      </c>
      <c r="N10" s="1027">
        <v>10021678452</v>
      </c>
      <c r="O10" s="1027">
        <v>7313614265</v>
      </c>
      <c r="P10" s="1027">
        <v>2645180989</v>
      </c>
      <c r="Q10" s="1027">
        <v>62883198</v>
      </c>
      <c r="R10" s="1026">
        <v>13573</v>
      </c>
      <c r="S10" s="1027">
        <v>850536086</v>
      </c>
      <c r="T10" s="265"/>
    </row>
    <row r="11" spans="1:22" s="108" customFormat="1" ht="30" customHeight="1">
      <c r="A11" s="60"/>
      <c r="B11" s="158" t="s">
        <v>1018</v>
      </c>
      <c r="C11" s="1281">
        <v>14184198</v>
      </c>
      <c r="D11" s="1020">
        <v>309325152106</v>
      </c>
      <c r="E11" s="1020">
        <v>525</v>
      </c>
      <c r="F11" s="1020">
        <v>4239430</v>
      </c>
      <c r="G11" s="1020">
        <v>356179</v>
      </c>
      <c r="H11" s="1020">
        <v>3612588344</v>
      </c>
      <c r="I11" s="1020">
        <v>135</v>
      </c>
      <c r="J11" s="1020">
        <v>6323638</v>
      </c>
      <c r="K11" s="1020">
        <v>2</v>
      </c>
      <c r="L11" s="1282">
        <v>48600</v>
      </c>
      <c r="M11" s="1026">
        <v>14540904</v>
      </c>
      <c r="N11" s="1027">
        <v>312937789050</v>
      </c>
      <c r="O11" s="1027">
        <v>235380566030</v>
      </c>
      <c r="P11" s="1027">
        <v>74415599780</v>
      </c>
      <c r="Q11" s="1027">
        <v>3141623240</v>
      </c>
      <c r="R11" s="1026">
        <v>737574</v>
      </c>
      <c r="S11" s="1027">
        <v>30802622978</v>
      </c>
      <c r="T11" s="265"/>
    </row>
    <row r="12" spans="1:22" s="108" customFormat="1" ht="30" customHeight="1">
      <c r="A12" s="179"/>
      <c r="B12" s="159" t="s">
        <v>1019</v>
      </c>
      <c r="C12" s="1281">
        <v>1271852</v>
      </c>
      <c r="D12" s="1021">
        <v>28196603232</v>
      </c>
      <c r="E12" s="1021">
        <v>4</v>
      </c>
      <c r="F12" s="1021">
        <v>53500</v>
      </c>
      <c r="G12" s="1021">
        <v>31349</v>
      </c>
      <c r="H12" s="1021">
        <v>297535133</v>
      </c>
      <c r="I12" s="1021">
        <v>19</v>
      </c>
      <c r="J12" s="1021">
        <v>279360</v>
      </c>
      <c r="K12" s="1021">
        <v>0</v>
      </c>
      <c r="L12" s="1282">
        <v>0</v>
      </c>
      <c r="M12" s="1263">
        <v>1303205</v>
      </c>
      <c r="N12" s="1283">
        <v>28494138365</v>
      </c>
      <c r="O12" s="1283">
        <v>21395585051</v>
      </c>
      <c r="P12" s="1283">
        <v>6734467204</v>
      </c>
      <c r="Q12" s="1283">
        <v>364086110</v>
      </c>
      <c r="R12" s="1263">
        <v>67465</v>
      </c>
      <c r="S12" s="1283">
        <v>2839740644</v>
      </c>
      <c r="T12" s="266"/>
    </row>
    <row r="13" spans="1:22" s="6" customFormat="1" ht="23.1" customHeight="1">
      <c r="A13" s="57">
        <v>1</v>
      </c>
      <c r="B13" s="92" t="s">
        <v>1020</v>
      </c>
      <c r="C13" s="1030">
        <v>771705</v>
      </c>
      <c r="D13" s="1022">
        <v>16792518451</v>
      </c>
      <c r="E13" s="1264">
        <v>25</v>
      </c>
      <c r="F13" s="1264">
        <v>224050</v>
      </c>
      <c r="G13" s="1264">
        <v>20785</v>
      </c>
      <c r="H13" s="1264">
        <v>213401807</v>
      </c>
      <c r="I13" s="1264">
        <v>1</v>
      </c>
      <c r="J13" s="1264">
        <v>50318</v>
      </c>
      <c r="K13" s="1264">
        <v>0</v>
      </c>
      <c r="L13" s="1264">
        <v>0</v>
      </c>
      <c r="M13" s="1264">
        <v>792515</v>
      </c>
      <c r="N13" s="1264">
        <v>17005920258</v>
      </c>
      <c r="O13" s="1264">
        <v>12807095396</v>
      </c>
      <c r="P13" s="1264">
        <v>3980612266</v>
      </c>
      <c r="Q13" s="1264">
        <v>218212596</v>
      </c>
      <c r="R13" s="1264">
        <v>53707</v>
      </c>
      <c r="S13" s="1271">
        <v>1699598102</v>
      </c>
      <c r="T13" s="59">
        <v>1</v>
      </c>
    </row>
    <row r="14" spans="1:22" s="6" customFormat="1" ht="23.1" customHeight="1">
      <c r="A14" s="60">
        <v>2</v>
      </c>
      <c r="B14" s="93" t="s">
        <v>1021</v>
      </c>
      <c r="C14" s="1020">
        <v>476171</v>
      </c>
      <c r="D14" s="1020">
        <v>9933936402</v>
      </c>
      <c r="E14" s="1026">
        <v>0</v>
      </c>
      <c r="F14" s="1026">
        <v>0</v>
      </c>
      <c r="G14" s="1026">
        <v>10731</v>
      </c>
      <c r="H14" s="1026">
        <v>97647383</v>
      </c>
      <c r="I14" s="1026">
        <v>4</v>
      </c>
      <c r="J14" s="1026">
        <v>52573</v>
      </c>
      <c r="K14" s="1026">
        <v>0</v>
      </c>
      <c r="L14" s="1026">
        <v>0</v>
      </c>
      <c r="M14" s="1026">
        <v>486902</v>
      </c>
      <c r="N14" s="1026">
        <v>10031583785</v>
      </c>
      <c r="O14" s="1026">
        <v>7544159233</v>
      </c>
      <c r="P14" s="1026">
        <v>2422170328</v>
      </c>
      <c r="Q14" s="1026">
        <v>65254224</v>
      </c>
      <c r="R14" s="1026">
        <v>22344</v>
      </c>
      <c r="S14" s="1272">
        <v>954689628</v>
      </c>
      <c r="T14" s="55">
        <v>2</v>
      </c>
    </row>
    <row r="15" spans="1:22" s="6" customFormat="1" ht="23.1" customHeight="1">
      <c r="A15" s="60">
        <v>3</v>
      </c>
      <c r="B15" s="93" t="s">
        <v>1022</v>
      </c>
      <c r="C15" s="1020">
        <v>1012089</v>
      </c>
      <c r="D15" s="1020">
        <v>24210492107</v>
      </c>
      <c r="E15" s="1026">
        <v>10</v>
      </c>
      <c r="F15" s="1026">
        <v>290050</v>
      </c>
      <c r="G15" s="1026">
        <v>28231</v>
      </c>
      <c r="H15" s="1026">
        <v>336356156</v>
      </c>
      <c r="I15" s="1026">
        <v>8</v>
      </c>
      <c r="J15" s="1026">
        <v>450760</v>
      </c>
      <c r="K15" s="1026">
        <v>0</v>
      </c>
      <c r="L15" s="1026">
        <v>0</v>
      </c>
      <c r="M15" s="1026">
        <v>1040330</v>
      </c>
      <c r="N15" s="1026">
        <v>24546848263</v>
      </c>
      <c r="O15" s="1026">
        <v>18442443803</v>
      </c>
      <c r="P15" s="1026">
        <v>5880616934</v>
      </c>
      <c r="Q15" s="1026">
        <v>223787526</v>
      </c>
      <c r="R15" s="1026">
        <v>64764</v>
      </c>
      <c r="S15" s="1272">
        <v>2603915497</v>
      </c>
      <c r="T15" s="55">
        <v>3</v>
      </c>
    </row>
    <row r="16" spans="1:22" s="6" customFormat="1" ht="23.1" customHeight="1">
      <c r="A16" s="60">
        <v>6</v>
      </c>
      <c r="B16" s="93" t="s">
        <v>1023</v>
      </c>
      <c r="C16" s="1020">
        <v>221518</v>
      </c>
      <c r="D16" s="1020">
        <v>4468078759</v>
      </c>
      <c r="E16" s="1026">
        <v>0</v>
      </c>
      <c r="F16" s="1026">
        <v>0</v>
      </c>
      <c r="G16" s="1026">
        <v>3202</v>
      </c>
      <c r="H16" s="1026">
        <v>30110663</v>
      </c>
      <c r="I16" s="1026">
        <v>0</v>
      </c>
      <c r="J16" s="1026">
        <v>0</v>
      </c>
      <c r="K16" s="1026">
        <v>0</v>
      </c>
      <c r="L16" s="1026">
        <v>0</v>
      </c>
      <c r="M16" s="1026">
        <v>224720</v>
      </c>
      <c r="N16" s="1026">
        <v>4498189422</v>
      </c>
      <c r="O16" s="1026">
        <v>3379888940</v>
      </c>
      <c r="P16" s="1026">
        <v>1086460959</v>
      </c>
      <c r="Q16" s="1026">
        <v>31839523</v>
      </c>
      <c r="R16" s="1026">
        <v>9942</v>
      </c>
      <c r="S16" s="1272">
        <v>433621594</v>
      </c>
      <c r="T16" s="55">
        <v>6</v>
      </c>
    </row>
    <row r="17" spans="1:20" s="6" customFormat="1" ht="23.1" customHeight="1">
      <c r="A17" s="60">
        <v>7</v>
      </c>
      <c r="B17" s="93" t="s">
        <v>1024</v>
      </c>
      <c r="C17" s="1021">
        <v>159166</v>
      </c>
      <c r="D17" s="1021">
        <v>3290005385</v>
      </c>
      <c r="E17" s="1263">
        <v>1</v>
      </c>
      <c r="F17" s="1263">
        <v>3750</v>
      </c>
      <c r="G17" s="1263">
        <v>3383</v>
      </c>
      <c r="H17" s="1263">
        <v>30418298</v>
      </c>
      <c r="I17" s="1263">
        <v>0</v>
      </c>
      <c r="J17" s="1263">
        <v>0</v>
      </c>
      <c r="K17" s="1263">
        <v>0</v>
      </c>
      <c r="L17" s="1263">
        <v>0</v>
      </c>
      <c r="M17" s="1263">
        <v>162550</v>
      </c>
      <c r="N17" s="1263">
        <v>3320423683</v>
      </c>
      <c r="O17" s="1263">
        <v>2484997898</v>
      </c>
      <c r="P17" s="1263">
        <v>797600495</v>
      </c>
      <c r="Q17" s="1263">
        <v>37825290</v>
      </c>
      <c r="R17" s="1263">
        <v>7713</v>
      </c>
      <c r="S17" s="1273">
        <v>322330548</v>
      </c>
      <c r="T17" s="55">
        <v>7</v>
      </c>
    </row>
    <row r="18" spans="1:20" s="6" customFormat="1" ht="23.1" customHeight="1">
      <c r="A18" s="57">
        <v>8</v>
      </c>
      <c r="B18" s="92" t="s">
        <v>1025</v>
      </c>
      <c r="C18" s="1022">
        <v>714691</v>
      </c>
      <c r="D18" s="1022">
        <v>15694713400</v>
      </c>
      <c r="E18" s="1264">
        <v>5</v>
      </c>
      <c r="F18" s="1264">
        <v>193850</v>
      </c>
      <c r="G18" s="1264">
        <v>22564</v>
      </c>
      <c r="H18" s="1264">
        <v>228888753</v>
      </c>
      <c r="I18" s="1264">
        <v>17</v>
      </c>
      <c r="J18" s="1264">
        <v>2147440</v>
      </c>
      <c r="K18" s="1264">
        <v>0</v>
      </c>
      <c r="L18" s="1264">
        <v>0</v>
      </c>
      <c r="M18" s="1264">
        <v>737260</v>
      </c>
      <c r="N18" s="1264">
        <v>15923602153</v>
      </c>
      <c r="O18" s="1264">
        <v>11947084786</v>
      </c>
      <c r="P18" s="1264">
        <v>3726259909</v>
      </c>
      <c r="Q18" s="1264">
        <v>250257458</v>
      </c>
      <c r="R18" s="1264">
        <v>35075</v>
      </c>
      <c r="S18" s="1271">
        <v>1578392882</v>
      </c>
      <c r="T18" s="59">
        <v>8</v>
      </c>
    </row>
    <row r="19" spans="1:20" s="6" customFormat="1" ht="23.1" customHeight="1">
      <c r="A19" s="60">
        <v>9</v>
      </c>
      <c r="B19" s="93" t="s">
        <v>1026</v>
      </c>
      <c r="C19" s="1020">
        <v>194266</v>
      </c>
      <c r="D19" s="1020">
        <v>4398346936</v>
      </c>
      <c r="E19" s="1026">
        <v>7</v>
      </c>
      <c r="F19" s="1026">
        <v>103850</v>
      </c>
      <c r="G19" s="1026">
        <v>5026</v>
      </c>
      <c r="H19" s="1026">
        <v>41136575</v>
      </c>
      <c r="I19" s="1026">
        <v>1</v>
      </c>
      <c r="J19" s="1026">
        <v>88347</v>
      </c>
      <c r="K19" s="1026">
        <v>0</v>
      </c>
      <c r="L19" s="1026">
        <v>0</v>
      </c>
      <c r="M19" s="1026">
        <v>199299</v>
      </c>
      <c r="N19" s="1026">
        <v>4439483511</v>
      </c>
      <c r="O19" s="1026">
        <v>3316750304</v>
      </c>
      <c r="P19" s="1026">
        <v>1078751464</v>
      </c>
      <c r="Q19" s="1026">
        <v>43981743</v>
      </c>
      <c r="R19" s="1026">
        <v>9699</v>
      </c>
      <c r="S19" s="1272">
        <v>447800276</v>
      </c>
      <c r="T19" s="55">
        <v>9</v>
      </c>
    </row>
    <row r="20" spans="1:20" s="6" customFormat="1" ht="23.1" customHeight="1">
      <c r="A20" s="60">
        <v>10</v>
      </c>
      <c r="B20" s="93" t="s">
        <v>1027</v>
      </c>
      <c r="C20" s="1020">
        <v>284069</v>
      </c>
      <c r="D20" s="1020">
        <v>6662714814</v>
      </c>
      <c r="E20" s="1026">
        <v>0</v>
      </c>
      <c r="F20" s="1026">
        <v>0</v>
      </c>
      <c r="G20" s="1026">
        <v>4236</v>
      </c>
      <c r="H20" s="1026">
        <v>39390800</v>
      </c>
      <c r="I20" s="1026">
        <v>0</v>
      </c>
      <c r="J20" s="1026">
        <v>0</v>
      </c>
      <c r="K20" s="1026">
        <v>0</v>
      </c>
      <c r="L20" s="1026">
        <v>0</v>
      </c>
      <c r="M20" s="1026">
        <v>288305</v>
      </c>
      <c r="N20" s="1026">
        <v>6702105614</v>
      </c>
      <c r="O20" s="1026">
        <v>5013014008</v>
      </c>
      <c r="P20" s="1026">
        <v>1670498523</v>
      </c>
      <c r="Q20" s="1026">
        <v>18593083</v>
      </c>
      <c r="R20" s="1026">
        <v>10398</v>
      </c>
      <c r="S20" s="1272">
        <v>666038738</v>
      </c>
      <c r="T20" s="55">
        <v>10</v>
      </c>
    </row>
    <row r="21" spans="1:20" s="99" customFormat="1" ht="23.1" customHeight="1">
      <c r="A21" s="62">
        <v>11</v>
      </c>
      <c r="B21" s="61" t="s">
        <v>1028</v>
      </c>
      <c r="C21" s="1016">
        <v>173688</v>
      </c>
      <c r="D21" s="1016">
        <v>3750759051</v>
      </c>
      <c r="E21" s="910">
        <v>5</v>
      </c>
      <c r="F21" s="910">
        <v>86150</v>
      </c>
      <c r="G21" s="910">
        <v>5088</v>
      </c>
      <c r="H21" s="910">
        <v>54020800</v>
      </c>
      <c r="I21" s="910">
        <v>1</v>
      </c>
      <c r="J21" s="910">
        <v>239267</v>
      </c>
      <c r="K21" s="910">
        <v>0</v>
      </c>
      <c r="L21" s="910">
        <v>0</v>
      </c>
      <c r="M21" s="910">
        <v>178781</v>
      </c>
      <c r="N21" s="910">
        <v>3804779851</v>
      </c>
      <c r="O21" s="910">
        <v>2854101506</v>
      </c>
      <c r="P21" s="910">
        <v>916933253</v>
      </c>
      <c r="Q21" s="910">
        <v>33745092</v>
      </c>
      <c r="R21" s="910">
        <v>8583</v>
      </c>
      <c r="S21" s="909">
        <v>370611501</v>
      </c>
      <c r="T21" s="63">
        <v>11</v>
      </c>
    </row>
    <row r="22" spans="1:20" s="99" customFormat="1" ht="23.1" customHeight="1">
      <c r="A22" s="62">
        <v>12</v>
      </c>
      <c r="B22" s="61" t="s">
        <v>1029</v>
      </c>
      <c r="C22" s="1017">
        <v>212507</v>
      </c>
      <c r="D22" s="1017">
        <v>4918572188</v>
      </c>
      <c r="E22" s="1265">
        <v>9</v>
      </c>
      <c r="F22" s="1265">
        <v>157800</v>
      </c>
      <c r="G22" s="1265">
        <v>5678</v>
      </c>
      <c r="H22" s="1265">
        <v>51718760</v>
      </c>
      <c r="I22" s="1265">
        <v>16</v>
      </c>
      <c r="J22" s="1265">
        <v>133011</v>
      </c>
      <c r="K22" s="1265">
        <v>1</v>
      </c>
      <c r="L22" s="1265">
        <v>27000</v>
      </c>
      <c r="M22" s="1265">
        <v>218195</v>
      </c>
      <c r="N22" s="1265">
        <v>4970317948</v>
      </c>
      <c r="O22" s="1265">
        <v>3733908166</v>
      </c>
      <c r="P22" s="1265">
        <v>1191941919</v>
      </c>
      <c r="Q22" s="1265">
        <v>44467863</v>
      </c>
      <c r="R22" s="1265">
        <v>11038</v>
      </c>
      <c r="S22" s="1274">
        <v>511380227</v>
      </c>
      <c r="T22" s="73">
        <v>12</v>
      </c>
    </row>
    <row r="23" spans="1:20" s="99" customFormat="1" ht="23.1" customHeight="1">
      <c r="A23" s="66">
        <v>14</v>
      </c>
      <c r="B23" s="58" t="s">
        <v>1030</v>
      </c>
      <c r="C23" s="1015">
        <v>561854</v>
      </c>
      <c r="D23" s="1015">
        <v>12040366058</v>
      </c>
      <c r="E23" s="1266">
        <v>14</v>
      </c>
      <c r="F23" s="1266">
        <v>110400</v>
      </c>
      <c r="G23" s="1266">
        <v>13545</v>
      </c>
      <c r="H23" s="1266">
        <v>129864786</v>
      </c>
      <c r="I23" s="1266">
        <v>12</v>
      </c>
      <c r="J23" s="1266">
        <v>126035</v>
      </c>
      <c r="K23" s="1266">
        <v>0</v>
      </c>
      <c r="L23" s="1266">
        <v>0</v>
      </c>
      <c r="M23" s="1266">
        <v>575413</v>
      </c>
      <c r="N23" s="1266">
        <v>12170230844</v>
      </c>
      <c r="O23" s="1266">
        <v>9170127821</v>
      </c>
      <c r="P23" s="1266">
        <v>2999203597</v>
      </c>
      <c r="Q23" s="1266">
        <v>899426</v>
      </c>
      <c r="R23" s="1266">
        <v>27684</v>
      </c>
      <c r="S23" s="1275">
        <v>1193830077</v>
      </c>
      <c r="T23" s="67">
        <v>14</v>
      </c>
    </row>
    <row r="24" spans="1:20" s="99" customFormat="1" ht="23.1" customHeight="1">
      <c r="A24" s="62">
        <v>15</v>
      </c>
      <c r="B24" s="61" t="s">
        <v>1031</v>
      </c>
      <c r="C24" s="1016">
        <v>373977</v>
      </c>
      <c r="D24" s="1016">
        <v>9004213649</v>
      </c>
      <c r="E24" s="910">
        <v>5</v>
      </c>
      <c r="F24" s="910">
        <v>88800</v>
      </c>
      <c r="G24" s="910">
        <v>11044</v>
      </c>
      <c r="H24" s="910">
        <v>119817271</v>
      </c>
      <c r="I24" s="910">
        <v>0</v>
      </c>
      <c r="J24" s="910">
        <v>0</v>
      </c>
      <c r="K24" s="910">
        <v>0</v>
      </c>
      <c r="L24" s="910">
        <v>0</v>
      </c>
      <c r="M24" s="910">
        <v>385026</v>
      </c>
      <c r="N24" s="910">
        <v>9124030920</v>
      </c>
      <c r="O24" s="910">
        <v>6854659629</v>
      </c>
      <c r="P24" s="910">
        <v>2221452075</v>
      </c>
      <c r="Q24" s="910">
        <v>47919216</v>
      </c>
      <c r="R24" s="910">
        <v>19986</v>
      </c>
      <c r="S24" s="909">
        <v>992399293</v>
      </c>
      <c r="T24" s="63">
        <v>15</v>
      </c>
    </row>
    <row r="25" spans="1:20" s="99" customFormat="1" ht="23.1" customHeight="1">
      <c r="A25" s="62">
        <v>16</v>
      </c>
      <c r="B25" s="61" t="s">
        <v>1032</v>
      </c>
      <c r="C25" s="1016">
        <v>136417</v>
      </c>
      <c r="D25" s="1016">
        <v>2786987119</v>
      </c>
      <c r="E25" s="910">
        <v>1</v>
      </c>
      <c r="F25" s="910">
        <v>4050</v>
      </c>
      <c r="G25" s="910">
        <v>2173</v>
      </c>
      <c r="H25" s="910">
        <v>18481534</v>
      </c>
      <c r="I25" s="910">
        <v>0</v>
      </c>
      <c r="J25" s="910">
        <v>0</v>
      </c>
      <c r="K25" s="910">
        <v>0</v>
      </c>
      <c r="L25" s="910">
        <v>0</v>
      </c>
      <c r="M25" s="910">
        <v>138591</v>
      </c>
      <c r="N25" s="910">
        <v>2805468653</v>
      </c>
      <c r="O25" s="910">
        <v>2107016723</v>
      </c>
      <c r="P25" s="910">
        <v>673773125</v>
      </c>
      <c r="Q25" s="910">
        <v>24678805</v>
      </c>
      <c r="R25" s="910">
        <v>5903</v>
      </c>
      <c r="S25" s="909">
        <v>264641362</v>
      </c>
      <c r="T25" s="63">
        <v>16</v>
      </c>
    </row>
    <row r="26" spans="1:20" s="99" customFormat="1" ht="23.1" customHeight="1">
      <c r="A26" s="62">
        <v>17</v>
      </c>
      <c r="B26" s="61" t="s">
        <v>1033</v>
      </c>
      <c r="C26" s="1016">
        <v>318938</v>
      </c>
      <c r="D26" s="1016">
        <v>6261267269</v>
      </c>
      <c r="E26" s="910">
        <v>13</v>
      </c>
      <c r="F26" s="910">
        <v>134420</v>
      </c>
      <c r="G26" s="910">
        <v>7816</v>
      </c>
      <c r="H26" s="910">
        <v>72190949</v>
      </c>
      <c r="I26" s="910">
        <v>1</v>
      </c>
      <c r="J26" s="910">
        <v>79130</v>
      </c>
      <c r="K26" s="910">
        <v>0</v>
      </c>
      <c r="L26" s="910">
        <v>0</v>
      </c>
      <c r="M26" s="910">
        <v>326767</v>
      </c>
      <c r="N26" s="910">
        <v>6333458218</v>
      </c>
      <c r="O26" s="910">
        <v>4768176545</v>
      </c>
      <c r="P26" s="910">
        <v>1500991852</v>
      </c>
      <c r="Q26" s="910">
        <v>64289821</v>
      </c>
      <c r="R26" s="910">
        <v>14339</v>
      </c>
      <c r="S26" s="909">
        <v>585582337</v>
      </c>
      <c r="T26" s="63">
        <v>17</v>
      </c>
    </row>
    <row r="27" spans="1:20" s="99" customFormat="1" ht="23.1" customHeight="1">
      <c r="A27" s="62">
        <v>18</v>
      </c>
      <c r="B27" s="61" t="s">
        <v>1034</v>
      </c>
      <c r="C27" s="1017">
        <v>350453</v>
      </c>
      <c r="D27" s="1017">
        <v>7433719568</v>
      </c>
      <c r="E27" s="1265">
        <v>0</v>
      </c>
      <c r="F27" s="1265">
        <v>0</v>
      </c>
      <c r="G27" s="1265">
        <v>6725</v>
      </c>
      <c r="H27" s="1265">
        <v>62366578</v>
      </c>
      <c r="I27" s="1265">
        <v>0</v>
      </c>
      <c r="J27" s="1265">
        <v>0</v>
      </c>
      <c r="K27" s="1265">
        <v>0</v>
      </c>
      <c r="L27" s="1265">
        <v>0</v>
      </c>
      <c r="M27" s="1265">
        <v>357178</v>
      </c>
      <c r="N27" s="1265">
        <v>7496086146</v>
      </c>
      <c r="O27" s="1265">
        <v>5609908417</v>
      </c>
      <c r="P27" s="1265">
        <v>1826397833</v>
      </c>
      <c r="Q27" s="1265">
        <v>59779896</v>
      </c>
      <c r="R27" s="1265">
        <v>15018</v>
      </c>
      <c r="S27" s="1274">
        <v>732652391</v>
      </c>
      <c r="T27" s="63">
        <v>18</v>
      </c>
    </row>
    <row r="28" spans="1:20" s="99" customFormat="1" ht="23.1" customHeight="1">
      <c r="A28" s="68">
        <v>19</v>
      </c>
      <c r="B28" s="58" t="s">
        <v>1035</v>
      </c>
      <c r="C28" s="1015">
        <v>527265</v>
      </c>
      <c r="D28" s="1015">
        <v>10453348756</v>
      </c>
      <c r="E28" s="1266">
        <v>5</v>
      </c>
      <c r="F28" s="1266">
        <v>5000</v>
      </c>
      <c r="G28" s="1266">
        <v>10838</v>
      </c>
      <c r="H28" s="1266">
        <v>103928342</v>
      </c>
      <c r="I28" s="1266">
        <v>11</v>
      </c>
      <c r="J28" s="1266">
        <v>463595</v>
      </c>
      <c r="K28" s="1266">
        <v>0</v>
      </c>
      <c r="L28" s="1266">
        <v>0</v>
      </c>
      <c r="M28" s="1266">
        <v>538108</v>
      </c>
      <c r="N28" s="1266">
        <v>10557277098</v>
      </c>
      <c r="O28" s="1266">
        <v>7966182864</v>
      </c>
      <c r="P28" s="1266">
        <v>2537209057</v>
      </c>
      <c r="Q28" s="1266">
        <v>53885177</v>
      </c>
      <c r="R28" s="1266">
        <v>24128</v>
      </c>
      <c r="S28" s="1275">
        <v>1011818166</v>
      </c>
      <c r="T28" s="69">
        <v>19</v>
      </c>
    </row>
    <row r="29" spans="1:20" s="99" customFormat="1" ht="23.1" customHeight="1">
      <c r="A29" s="62">
        <v>21</v>
      </c>
      <c r="B29" s="61" t="s">
        <v>1036</v>
      </c>
      <c r="C29" s="1016">
        <v>463979</v>
      </c>
      <c r="D29" s="1016">
        <v>10175992179</v>
      </c>
      <c r="E29" s="910">
        <v>13</v>
      </c>
      <c r="F29" s="910">
        <v>329130</v>
      </c>
      <c r="G29" s="910">
        <v>13044</v>
      </c>
      <c r="H29" s="910">
        <v>132180689</v>
      </c>
      <c r="I29" s="910">
        <v>0</v>
      </c>
      <c r="J29" s="910">
        <v>0</v>
      </c>
      <c r="K29" s="910">
        <v>0</v>
      </c>
      <c r="L29" s="910">
        <v>0</v>
      </c>
      <c r="M29" s="910">
        <v>477036</v>
      </c>
      <c r="N29" s="910">
        <v>10308172868</v>
      </c>
      <c r="O29" s="910">
        <v>7777217345</v>
      </c>
      <c r="P29" s="910">
        <v>2466207224</v>
      </c>
      <c r="Q29" s="910">
        <v>64748299</v>
      </c>
      <c r="R29" s="910">
        <v>34883</v>
      </c>
      <c r="S29" s="909">
        <v>1011029436</v>
      </c>
      <c r="T29" s="63">
        <v>21</v>
      </c>
    </row>
    <row r="30" spans="1:20" s="99" customFormat="1" ht="23.1" customHeight="1">
      <c r="A30" s="62">
        <v>22</v>
      </c>
      <c r="B30" s="61" t="s">
        <v>1037</v>
      </c>
      <c r="C30" s="1016">
        <v>704384</v>
      </c>
      <c r="D30" s="1016">
        <v>15018200632</v>
      </c>
      <c r="E30" s="910">
        <v>3</v>
      </c>
      <c r="F30" s="910">
        <v>29840</v>
      </c>
      <c r="G30" s="910">
        <v>16411</v>
      </c>
      <c r="H30" s="910">
        <v>172453165</v>
      </c>
      <c r="I30" s="910">
        <v>0</v>
      </c>
      <c r="J30" s="910">
        <v>0</v>
      </c>
      <c r="K30" s="910">
        <v>0</v>
      </c>
      <c r="L30" s="910">
        <v>0</v>
      </c>
      <c r="M30" s="910">
        <v>720798</v>
      </c>
      <c r="N30" s="910">
        <v>15190653797</v>
      </c>
      <c r="O30" s="910">
        <v>11470435745</v>
      </c>
      <c r="P30" s="910">
        <v>3586804800</v>
      </c>
      <c r="Q30" s="910">
        <v>133413252</v>
      </c>
      <c r="R30" s="910">
        <v>35627</v>
      </c>
      <c r="S30" s="909">
        <v>1488932146</v>
      </c>
      <c r="T30" s="63">
        <v>22</v>
      </c>
    </row>
    <row r="31" spans="1:20" s="99" customFormat="1" ht="23.1" customHeight="1">
      <c r="A31" s="62">
        <v>23</v>
      </c>
      <c r="B31" s="61" t="s">
        <v>1038</v>
      </c>
      <c r="C31" s="1016">
        <v>130770</v>
      </c>
      <c r="D31" s="1016">
        <v>2997843544</v>
      </c>
      <c r="E31" s="910">
        <v>0</v>
      </c>
      <c r="F31" s="910">
        <v>0</v>
      </c>
      <c r="G31" s="910">
        <v>3311</v>
      </c>
      <c r="H31" s="910">
        <v>39130645</v>
      </c>
      <c r="I31" s="910">
        <v>0</v>
      </c>
      <c r="J31" s="910">
        <v>0</v>
      </c>
      <c r="K31" s="910">
        <v>0</v>
      </c>
      <c r="L31" s="910">
        <v>0</v>
      </c>
      <c r="M31" s="910">
        <v>134081</v>
      </c>
      <c r="N31" s="910">
        <v>3036974189</v>
      </c>
      <c r="O31" s="910">
        <v>2276989778</v>
      </c>
      <c r="P31" s="910">
        <v>728619364</v>
      </c>
      <c r="Q31" s="910">
        <v>31365047</v>
      </c>
      <c r="R31" s="910">
        <v>7543</v>
      </c>
      <c r="S31" s="909">
        <v>309854974</v>
      </c>
      <c r="T31" s="63">
        <v>23</v>
      </c>
    </row>
    <row r="32" spans="1:20" s="99" customFormat="1" ht="23.1" customHeight="1">
      <c r="A32" s="62">
        <v>24</v>
      </c>
      <c r="B32" s="61" t="s">
        <v>1039</v>
      </c>
      <c r="C32" s="1017">
        <v>175806</v>
      </c>
      <c r="D32" s="1017">
        <v>3953398330</v>
      </c>
      <c r="E32" s="1265">
        <v>0</v>
      </c>
      <c r="F32" s="1265">
        <v>0</v>
      </c>
      <c r="G32" s="1265">
        <v>3929</v>
      </c>
      <c r="H32" s="1265">
        <v>29090619</v>
      </c>
      <c r="I32" s="1265">
        <v>0</v>
      </c>
      <c r="J32" s="1265">
        <v>0</v>
      </c>
      <c r="K32" s="1265">
        <v>0</v>
      </c>
      <c r="L32" s="1265">
        <v>0</v>
      </c>
      <c r="M32" s="1265">
        <v>179735</v>
      </c>
      <c r="N32" s="1265">
        <v>3982488949</v>
      </c>
      <c r="O32" s="1265">
        <v>2985795816</v>
      </c>
      <c r="P32" s="1265">
        <v>958987729</v>
      </c>
      <c r="Q32" s="1265">
        <v>37705404</v>
      </c>
      <c r="R32" s="1265">
        <v>10386</v>
      </c>
      <c r="S32" s="1274">
        <v>414614483</v>
      </c>
      <c r="T32" s="63">
        <v>24</v>
      </c>
    </row>
    <row r="33" spans="1:20" s="99" customFormat="1" ht="23.1" customHeight="1">
      <c r="A33" s="66">
        <v>25</v>
      </c>
      <c r="B33" s="58" t="s">
        <v>1040</v>
      </c>
      <c r="C33" s="1015">
        <v>329151</v>
      </c>
      <c r="D33" s="1015">
        <v>7754214240</v>
      </c>
      <c r="E33" s="1266">
        <v>65</v>
      </c>
      <c r="F33" s="1266">
        <v>215150</v>
      </c>
      <c r="G33" s="1266">
        <v>10619</v>
      </c>
      <c r="H33" s="1266">
        <v>99716614</v>
      </c>
      <c r="I33" s="1266">
        <v>0</v>
      </c>
      <c r="J33" s="1266">
        <v>0</v>
      </c>
      <c r="K33" s="1266">
        <v>0</v>
      </c>
      <c r="L33" s="1266">
        <v>0</v>
      </c>
      <c r="M33" s="1266">
        <v>339835</v>
      </c>
      <c r="N33" s="1266">
        <v>7853930854</v>
      </c>
      <c r="O33" s="1266">
        <v>5899241658</v>
      </c>
      <c r="P33" s="1266">
        <v>1842885405</v>
      </c>
      <c r="Q33" s="1266">
        <v>111803791</v>
      </c>
      <c r="R33" s="1266">
        <v>17801</v>
      </c>
      <c r="S33" s="1275">
        <v>816776665</v>
      </c>
      <c r="T33" s="67">
        <v>25</v>
      </c>
    </row>
    <row r="34" spans="1:20" s="99" customFormat="1" ht="23.1" customHeight="1">
      <c r="A34" s="62">
        <v>27</v>
      </c>
      <c r="B34" s="61" t="s">
        <v>1041</v>
      </c>
      <c r="C34" s="1016">
        <v>204543</v>
      </c>
      <c r="D34" s="1016">
        <v>4687439723</v>
      </c>
      <c r="E34" s="910">
        <v>93</v>
      </c>
      <c r="F34" s="910">
        <v>29070</v>
      </c>
      <c r="G34" s="910">
        <v>6631</v>
      </c>
      <c r="H34" s="910">
        <v>75989531</v>
      </c>
      <c r="I34" s="910">
        <v>2</v>
      </c>
      <c r="J34" s="910">
        <v>240156</v>
      </c>
      <c r="K34" s="910">
        <v>0</v>
      </c>
      <c r="L34" s="910">
        <v>0</v>
      </c>
      <c r="M34" s="910">
        <v>211267</v>
      </c>
      <c r="N34" s="910">
        <v>4763429254</v>
      </c>
      <c r="O34" s="910">
        <v>3586272338</v>
      </c>
      <c r="P34" s="910">
        <v>1148237935</v>
      </c>
      <c r="Q34" s="910">
        <v>28918981</v>
      </c>
      <c r="R34" s="910">
        <v>10424</v>
      </c>
      <c r="S34" s="909">
        <v>461520509</v>
      </c>
      <c r="T34" s="63">
        <v>27</v>
      </c>
    </row>
    <row r="35" spans="1:20" s="99" customFormat="1" ht="23.1" customHeight="1">
      <c r="A35" s="62">
        <v>28</v>
      </c>
      <c r="B35" s="61" t="s">
        <v>1042</v>
      </c>
      <c r="C35" s="1016">
        <v>140542</v>
      </c>
      <c r="D35" s="1016">
        <v>3365061770</v>
      </c>
      <c r="E35" s="910">
        <v>19</v>
      </c>
      <c r="F35" s="910">
        <v>168400</v>
      </c>
      <c r="G35" s="910">
        <v>3979</v>
      </c>
      <c r="H35" s="910">
        <v>37394795</v>
      </c>
      <c r="I35" s="910">
        <v>0</v>
      </c>
      <c r="J35" s="910">
        <v>0</v>
      </c>
      <c r="K35" s="910">
        <v>0</v>
      </c>
      <c r="L35" s="910">
        <v>0</v>
      </c>
      <c r="M35" s="910">
        <v>144540</v>
      </c>
      <c r="N35" s="910">
        <v>3402456565</v>
      </c>
      <c r="O35" s="910">
        <v>2559107428</v>
      </c>
      <c r="P35" s="910">
        <v>832871300</v>
      </c>
      <c r="Q35" s="910">
        <v>10477837</v>
      </c>
      <c r="R35" s="910">
        <v>8004</v>
      </c>
      <c r="S35" s="909">
        <v>377985156</v>
      </c>
      <c r="T35" s="63">
        <v>28</v>
      </c>
    </row>
    <row r="36" spans="1:20" s="99" customFormat="1" ht="23.1" customHeight="1">
      <c r="A36" s="62">
        <v>29</v>
      </c>
      <c r="B36" s="61" t="s">
        <v>1043</v>
      </c>
      <c r="C36" s="1016">
        <v>121706</v>
      </c>
      <c r="D36" s="1016">
        <v>2665636837</v>
      </c>
      <c r="E36" s="910">
        <v>1</v>
      </c>
      <c r="F36" s="910">
        <v>4350</v>
      </c>
      <c r="G36" s="910">
        <v>3082</v>
      </c>
      <c r="H36" s="910">
        <v>32005349</v>
      </c>
      <c r="I36" s="910">
        <v>0</v>
      </c>
      <c r="J36" s="910">
        <v>0</v>
      </c>
      <c r="K36" s="910">
        <v>0</v>
      </c>
      <c r="L36" s="910">
        <v>0</v>
      </c>
      <c r="M36" s="910">
        <v>124789</v>
      </c>
      <c r="N36" s="910">
        <v>2697642186</v>
      </c>
      <c r="O36" s="910">
        <v>2029389737</v>
      </c>
      <c r="P36" s="910">
        <v>631576376</v>
      </c>
      <c r="Q36" s="910">
        <v>36676073</v>
      </c>
      <c r="R36" s="910">
        <v>6120</v>
      </c>
      <c r="S36" s="909">
        <v>258079031</v>
      </c>
      <c r="T36" s="63">
        <v>29</v>
      </c>
    </row>
    <row r="37" spans="1:20" s="99" customFormat="1" ht="23.1" customHeight="1">
      <c r="A37" s="62">
        <v>30</v>
      </c>
      <c r="B37" s="61" t="s">
        <v>1044</v>
      </c>
      <c r="C37" s="1017">
        <v>303758</v>
      </c>
      <c r="D37" s="1017">
        <v>7018035946</v>
      </c>
      <c r="E37" s="1265">
        <v>18</v>
      </c>
      <c r="F37" s="1265">
        <v>443010</v>
      </c>
      <c r="G37" s="1265">
        <v>9622</v>
      </c>
      <c r="H37" s="1265">
        <v>101619764</v>
      </c>
      <c r="I37" s="1265">
        <v>4</v>
      </c>
      <c r="J37" s="1265">
        <v>52689</v>
      </c>
      <c r="K37" s="1265">
        <v>1</v>
      </c>
      <c r="L37" s="1265">
        <v>21600</v>
      </c>
      <c r="M37" s="1265">
        <v>313399</v>
      </c>
      <c r="N37" s="1265">
        <v>7119677310</v>
      </c>
      <c r="O37" s="1265">
        <v>5370678529</v>
      </c>
      <c r="P37" s="1265">
        <v>1656332164</v>
      </c>
      <c r="Q37" s="1265">
        <v>92666617</v>
      </c>
      <c r="R37" s="1265">
        <v>17862</v>
      </c>
      <c r="S37" s="1274">
        <v>729398335</v>
      </c>
      <c r="T37" s="63">
        <v>30</v>
      </c>
    </row>
    <row r="38" spans="1:20" s="99" customFormat="1" ht="23.1" customHeight="1">
      <c r="A38" s="66">
        <v>31</v>
      </c>
      <c r="B38" s="58" t="s">
        <v>1045</v>
      </c>
      <c r="C38" s="1015">
        <v>172918</v>
      </c>
      <c r="D38" s="1015">
        <v>3573658410</v>
      </c>
      <c r="E38" s="1266">
        <v>109</v>
      </c>
      <c r="F38" s="1266">
        <v>748080</v>
      </c>
      <c r="G38" s="1266">
        <v>3625</v>
      </c>
      <c r="H38" s="1266">
        <v>37034373</v>
      </c>
      <c r="I38" s="1266">
        <v>3</v>
      </c>
      <c r="J38" s="1266">
        <v>18380</v>
      </c>
      <c r="K38" s="1266">
        <v>0</v>
      </c>
      <c r="L38" s="1266">
        <v>0</v>
      </c>
      <c r="M38" s="1266">
        <v>176652</v>
      </c>
      <c r="N38" s="1266">
        <v>3610692783</v>
      </c>
      <c r="O38" s="1266">
        <v>2726065372</v>
      </c>
      <c r="P38" s="1266">
        <v>664675994</v>
      </c>
      <c r="Q38" s="1266">
        <v>219951417</v>
      </c>
      <c r="R38" s="1266">
        <v>8074</v>
      </c>
      <c r="S38" s="1275">
        <v>332866025</v>
      </c>
      <c r="T38" s="67">
        <v>31</v>
      </c>
    </row>
    <row r="39" spans="1:20" s="99" customFormat="1" ht="23.1" customHeight="1">
      <c r="A39" s="62">
        <v>32</v>
      </c>
      <c r="B39" s="61" t="s">
        <v>1046</v>
      </c>
      <c r="C39" s="1016">
        <v>404545</v>
      </c>
      <c r="D39" s="1016">
        <v>8772456854</v>
      </c>
      <c r="E39" s="910">
        <v>0</v>
      </c>
      <c r="F39" s="910">
        <v>5550</v>
      </c>
      <c r="G39" s="910">
        <v>7930</v>
      </c>
      <c r="H39" s="910">
        <v>65681685</v>
      </c>
      <c r="I39" s="910">
        <v>0</v>
      </c>
      <c r="J39" s="910">
        <v>0</v>
      </c>
      <c r="K39" s="910">
        <v>0</v>
      </c>
      <c r="L39" s="910">
        <v>0</v>
      </c>
      <c r="M39" s="910">
        <v>412475</v>
      </c>
      <c r="N39" s="910">
        <v>8838138539</v>
      </c>
      <c r="O39" s="910">
        <v>6638242317</v>
      </c>
      <c r="P39" s="910">
        <v>2123492332</v>
      </c>
      <c r="Q39" s="910">
        <v>76403890</v>
      </c>
      <c r="R39" s="910">
        <v>19581</v>
      </c>
      <c r="S39" s="909">
        <v>850286230</v>
      </c>
      <c r="T39" s="63">
        <v>32</v>
      </c>
    </row>
    <row r="40" spans="1:20" s="99" customFormat="1" ht="23.1" customHeight="1">
      <c r="A40" s="62">
        <v>33</v>
      </c>
      <c r="B40" s="61" t="s">
        <v>1047</v>
      </c>
      <c r="C40" s="1019">
        <v>186172</v>
      </c>
      <c r="D40" s="1016">
        <v>3682980889</v>
      </c>
      <c r="E40" s="910">
        <v>0</v>
      </c>
      <c r="F40" s="910">
        <v>0</v>
      </c>
      <c r="G40" s="910">
        <v>3412</v>
      </c>
      <c r="H40" s="910">
        <v>35100604</v>
      </c>
      <c r="I40" s="910">
        <v>0</v>
      </c>
      <c r="J40" s="910">
        <v>0</v>
      </c>
      <c r="K40" s="910">
        <v>0</v>
      </c>
      <c r="L40" s="910">
        <v>0</v>
      </c>
      <c r="M40" s="910">
        <v>189584</v>
      </c>
      <c r="N40" s="910">
        <v>3718081493</v>
      </c>
      <c r="O40" s="910">
        <v>2795593926</v>
      </c>
      <c r="P40" s="910">
        <v>917433660</v>
      </c>
      <c r="Q40" s="910">
        <v>5053907</v>
      </c>
      <c r="R40" s="910">
        <v>8126</v>
      </c>
      <c r="S40" s="909">
        <v>340961727</v>
      </c>
      <c r="T40" s="63">
        <v>33</v>
      </c>
    </row>
    <row r="41" spans="1:20" s="99" customFormat="1" ht="23.1" customHeight="1">
      <c r="A41" s="62">
        <v>34</v>
      </c>
      <c r="B41" s="61" t="s">
        <v>1048</v>
      </c>
      <c r="C41" s="1016">
        <v>156599</v>
      </c>
      <c r="D41" s="1016">
        <v>3558020359</v>
      </c>
      <c r="E41" s="910">
        <v>2</v>
      </c>
      <c r="F41" s="910">
        <v>6950</v>
      </c>
      <c r="G41" s="910">
        <v>4267</v>
      </c>
      <c r="H41" s="910">
        <v>44654735</v>
      </c>
      <c r="I41" s="910">
        <v>0</v>
      </c>
      <c r="J41" s="910">
        <v>0</v>
      </c>
      <c r="K41" s="910">
        <v>0</v>
      </c>
      <c r="L41" s="910">
        <v>0</v>
      </c>
      <c r="M41" s="910">
        <v>160868</v>
      </c>
      <c r="N41" s="910">
        <v>3602675094</v>
      </c>
      <c r="O41" s="910">
        <v>2708104113</v>
      </c>
      <c r="P41" s="910">
        <v>880326257</v>
      </c>
      <c r="Q41" s="910">
        <v>14244724</v>
      </c>
      <c r="R41" s="910">
        <v>9258</v>
      </c>
      <c r="S41" s="909">
        <v>358563170</v>
      </c>
      <c r="T41" s="63">
        <v>34</v>
      </c>
    </row>
    <row r="42" spans="1:20" s="99" customFormat="1" ht="23.1" customHeight="1">
      <c r="A42" s="62">
        <v>35</v>
      </c>
      <c r="B42" s="72" t="s">
        <v>1049</v>
      </c>
      <c r="C42" s="1017">
        <v>201117</v>
      </c>
      <c r="D42" s="1017">
        <v>4515363153</v>
      </c>
      <c r="E42" s="1265">
        <v>7</v>
      </c>
      <c r="F42" s="1265">
        <v>70900</v>
      </c>
      <c r="G42" s="1265">
        <v>6101</v>
      </c>
      <c r="H42" s="1265">
        <v>61546674</v>
      </c>
      <c r="I42" s="1265">
        <v>0</v>
      </c>
      <c r="J42" s="1265">
        <v>0</v>
      </c>
      <c r="K42" s="1265">
        <v>0</v>
      </c>
      <c r="L42" s="1265">
        <v>0</v>
      </c>
      <c r="M42" s="1265">
        <v>207225</v>
      </c>
      <c r="N42" s="1265">
        <v>4576909827</v>
      </c>
      <c r="O42" s="1265">
        <v>3458423474</v>
      </c>
      <c r="P42" s="1265">
        <v>1074835938</v>
      </c>
      <c r="Q42" s="1265">
        <v>43650415</v>
      </c>
      <c r="R42" s="1265">
        <v>11597</v>
      </c>
      <c r="S42" s="1274">
        <v>471277305</v>
      </c>
      <c r="T42" s="63">
        <v>35</v>
      </c>
    </row>
    <row r="43" spans="1:20" s="99" customFormat="1" ht="23.1" customHeight="1">
      <c r="A43" s="68">
        <v>36</v>
      </c>
      <c r="B43" s="58" t="s">
        <v>1050</v>
      </c>
      <c r="C43" s="1015">
        <v>211197</v>
      </c>
      <c r="D43" s="1015">
        <v>4836791006</v>
      </c>
      <c r="E43" s="1266">
        <v>0</v>
      </c>
      <c r="F43" s="1266">
        <v>0</v>
      </c>
      <c r="G43" s="1266">
        <v>5982</v>
      </c>
      <c r="H43" s="1266">
        <v>60573024</v>
      </c>
      <c r="I43" s="1266">
        <v>0</v>
      </c>
      <c r="J43" s="1266">
        <v>0</v>
      </c>
      <c r="K43" s="1266">
        <v>0</v>
      </c>
      <c r="L43" s="1266">
        <v>0</v>
      </c>
      <c r="M43" s="1266">
        <v>217179</v>
      </c>
      <c r="N43" s="1266">
        <v>4897364030</v>
      </c>
      <c r="O43" s="1266">
        <v>3690476957</v>
      </c>
      <c r="P43" s="1266">
        <v>1121850253</v>
      </c>
      <c r="Q43" s="1266">
        <v>85036820</v>
      </c>
      <c r="R43" s="1266">
        <v>10663</v>
      </c>
      <c r="S43" s="1275">
        <v>514580963</v>
      </c>
      <c r="T43" s="69">
        <v>36</v>
      </c>
    </row>
    <row r="44" spans="1:20" s="99" customFormat="1" ht="23.1" customHeight="1">
      <c r="A44" s="62">
        <v>37</v>
      </c>
      <c r="B44" s="61" t="s">
        <v>1051</v>
      </c>
      <c r="C44" s="1016">
        <v>304237</v>
      </c>
      <c r="D44" s="1016">
        <v>7164397752</v>
      </c>
      <c r="E44" s="910">
        <v>21</v>
      </c>
      <c r="F44" s="910">
        <v>332680</v>
      </c>
      <c r="G44" s="910">
        <v>8250</v>
      </c>
      <c r="H44" s="910">
        <v>91175044</v>
      </c>
      <c r="I44" s="910">
        <v>5</v>
      </c>
      <c r="J44" s="910">
        <v>616762</v>
      </c>
      <c r="K44" s="910">
        <v>0</v>
      </c>
      <c r="L44" s="910">
        <v>0</v>
      </c>
      <c r="M44" s="910">
        <v>312508</v>
      </c>
      <c r="N44" s="910">
        <v>7255572796</v>
      </c>
      <c r="O44" s="910">
        <v>5464127661</v>
      </c>
      <c r="P44" s="910">
        <v>1742203659</v>
      </c>
      <c r="Q44" s="910">
        <v>49241476</v>
      </c>
      <c r="R44" s="910">
        <v>15805</v>
      </c>
      <c r="S44" s="909">
        <v>746246290</v>
      </c>
      <c r="T44" s="63">
        <v>37</v>
      </c>
    </row>
    <row r="45" spans="1:20" s="99" customFormat="1" ht="23.1" customHeight="1">
      <c r="A45" s="62">
        <v>38</v>
      </c>
      <c r="B45" s="61" t="s">
        <v>1052</v>
      </c>
      <c r="C45" s="1016">
        <v>158133</v>
      </c>
      <c r="D45" s="1016">
        <v>3302427360</v>
      </c>
      <c r="E45" s="910">
        <v>0</v>
      </c>
      <c r="F45" s="910">
        <v>0</v>
      </c>
      <c r="G45" s="910">
        <v>2957</v>
      </c>
      <c r="H45" s="910">
        <v>26265850</v>
      </c>
      <c r="I45" s="910">
        <v>0</v>
      </c>
      <c r="J45" s="910">
        <v>0</v>
      </c>
      <c r="K45" s="910">
        <v>0</v>
      </c>
      <c r="L45" s="910">
        <v>0</v>
      </c>
      <c r="M45" s="910">
        <v>161090</v>
      </c>
      <c r="N45" s="910">
        <v>3328693210</v>
      </c>
      <c r="O45" s="910">
        <v>2510413555</v>
      </c>
      <c r="P45" s="910">
        <v>816418302</v>
      </c>
      <c r="Q45" s="910">
        <v>1861353</v>
      </c>
      <c r="R45" s="910">
        <v>6248</v>
      </c>
      <c r="S45" s="909">
        <v>296074994</v>
      </c>
      <c r="T45" s="63">
        <v>38</v>
      </c>
    </row>
    <row r="46" spans="1:20" s="99" customFormat="1" ht="23.1" customHeight="1">
      <c r="A46" s="62">
        <v>39</v>
      </c>
      <c r="B46" s="61" t="s">
        <v>1053</v>
      </c>
      <c r="C46" s="1016">
        <v>86664</v>
      </c>
      <c r="D46" s="1016">
        <v>1897112217</v>
      </c>
      <c r="E46" s="910">
        <v>0</v>
      </c>
      <c r="F46" s="910">
        <v>0</v>
      </c>
      <c r="G46" s="910">
        <v>1519</v>
      </c>
      <c r="H46" s="910">
        <v>21265415</v>
      </c>
      <c r="I46" s="910">
        <v>4</v>
      </c>
      <c r="J46" s="910">
        <v>20204</v>
      </c>
      <c r="K46" s="910">
        <v>0</v>
      </c>
      <c r="L46" s="910">
        <v>0</v>
      </c>
      <c r="M46" s="910">
        <v>88183</v>
      </c>
      <c r="N46" s="910">
        <v>1918377632</v>
      </c>
      <c r="O46" s="910">
        <v>1441799718</v>
      </c>
      <c r="P46" s="910">
        <v>465305127</v>
      </c>
      <c r="Q46" s="910">
        <v>11272787</v>
      </c>
      <c r="R46" s="910">
        <v>3853</v>
      </c>
      <c r="S46" s="909">
        <v>187799808</v>
      </c>
      <c r="T46" s="63">
        <v>39</v>
      </c>
    </row>
    <row r="47" spans="1:20" s="99" customFormat="1" ht="23.1" customHeight="1">
      <c r="A47" s="62">
        <v>42</v>
      </c>
      <c r="B47" s="61" t="s">
        <v>1054</v>
      </c>
      <c r="C47" s="1017">
        <v>80045</v>
      </c>
      <c r="D47" s="1017">
        <v>1835566477</v>
      </c>
      <c r="E47" s="1265">
        <v>0</v>
      </c>
      <c r="F47" s="1265">
        <v>0</v>
      </c>
      <c r="G47" s="1265">
        <v>2822</v>
      </c>
      <c r="H47" s="1265">
        <v>27138017</v>
      </c>
      <c r="I47" s="1265">
        <v>0</v>
      </c>
      <c r="J47" s="1265">
        <v>0</v>
      </c>
      <c r="K47" s="1265">
        <v>0</v>
      </c>
      <c r="L47" s="1265">
        <v>0</v>
      </c>
      <c r="M47" s="1265">
        <v>82867</v>
      </c>
      <c r="N47" s="1265">
        <v>1862704494</v>
      </c>
      <c r="O47" s="1265">
        <v>1407481785</v>
      </c>
      <c r="P47" s="1265">
        <v>439027278</v>
      </c>
      <c r="Q47" s="1265">
        <v>16195431</v>
      </c>
      <c r="R47" s="1265">
        <v>4315</v>
      </c>
      <c r="S47" s="1274">
        <v>200799604</v>
      </c>
      <c r="T47" s="63">
        <v>42</v>
      </c>
    </row>
    <row r="48" spans="1:20" s="99" customFormat="1" ht="23.1" customHeight="1">
      <c r="A48" s="66">
        <v>43</v>
      </c>
      <c r="B48" s="58" t="s">
        <v>1055</v>
      </c>
      <c r="C48" s="1015">
        <v>243500</v>
      </c>
      <c r="D48" s="1015">
        <v>5160533814</v>
      </c>
      <c r="E48" s="1266">
        <v>14</v>
      </c>
      <c r="F48" s="1266">
        <v>47550</v>
      </c>
      <c r="G48" s="1266">
        <v>6777</v>
      </c>
      <c r="H48" s="1266">
        <v>68379143</v>
      </c>
      <c r="I48" s="1266">
        <v>2</v>
      </c>
      <c r="J48" s="1266">
        <v>58898</v>
      </c>
      <c r="K48" s="1266">
        <v>0</v>
      </c>
      <c r="L48" s="1266">
        <v>0</v>
      </c>
      <c r="M48" s="1266">
        <v>250291</v>
      </c>
      <c r="N48" s="1266">
        <v>5228912957</v>
      </c>
      <c r="O48" s="1266">
        <v>3948125964</v>
      </c>
      <c r="P48" s="1266">
        <v>1228515059</v>
      </c>
      <c r="Q48" s="1266">
        <v>52271934</v>
      </c>
      <c r="R48" s="1266">
        <v>12263</v>
      </c>
      <c r="S48" s="1275">
        <v>507962416</v>
      </c>
      <c r="T48" s="67">
        <v>43</v>
      </c>
    </row>
    <row r="49" spans="1:20" s="99" customFormat="1" ht="23.1" customHeight="1">
      <c r="A49" s="62">
        <v>44</v>
      </c>
      <c r="B49" s="61" t="s">
        <v>1056</v>
      </c>
      <c r="C49" s="1016">
        <v>92054</v>
      </c>
      <c r="D49" s="1016">
        <v>2074112818</v>
      </c>
      <c r="E49" s="910">
        <v>0</v>
      </c>
      <c r="F49" s="910">
        <v>8700</v>
      </c>
      <c r="G49" s="910">
        <v>1922</v>
      </c>
      <c r="H49" s="910">
        <v>18071693</v>
      </c>
      <c r="I49" s="910">
        <v>0</v>
      </c>
      <c r="J49" s="910">
        <v>0</v>
      </c>
      <c r="K49" s="910">
        <v>0</v>
      </c>
      <c r="L49" s="910">
        <v>0</v>
      </c>
      <c r="M49" s="910">
        <v>93976</v>
      </c>
      <c r="N49" s="910">
        <v>2092184511</v>
      </c>
      <c r="O49" s="910">
        <v>1573548990</v>
      </c>
      <c r="P49" s="910">
        <v>490521647</v>
      </c>
      <c r="Q49" s="910">
        <v>28113874</v>
      </c>
      <c r="R49" s="910">
        <v>4774</v>
      </c>
      <c r="S49" s="909">
        <v>209242136</v>
      </c>
      <c r="T49" s="63">
        <v>44</v>
      </c>
    </row>
    <row r="50" spans="1:20" s="99" customFormat="1" ht="23.1" customHeight="1">
      <c r="A50" s="62">
        <v>45</v>
      </c>
      <c r="B50" s="61" t="s">
        <v>1057</v>
      </c>
      <c r="C50" s="1016">
        <v>31629</v>
      </c>
      <c r="D50" s="1016">
        <v>740522063</v>
      </c>
      <c r="E50" s="910">
        <v>0</v>
      </c>
      <c r="F50" s="910">
        <v>0</v>
      </c>
      <c r="G50" s="910">
        <v>1069</v>
      </c>
      <c r="H50" s="910">
        <v>10261655</v>
      </c>
      <c r="I50" s="910">
        <v>0</v>
      </c>
      <c r="J50" s="910">
        <v>0</v>
      </c>
      <c r="K50" s="910">
        <v>0</v>
      </c>
      <c r="L50" s="910">
        <v>0</v>
      </c>
      <c r="M50" s="910">
        <v>32698</v>
      </c>
      <c r="N50" s="910">
        <v>750783718</v>
      </c>
      <c r="O50" s="910">
        <v>563300652</v>
      </c>
      <c r="P50" s="910">
        <v>180629549</v>
      </c>
      <c r="Q50" s="910">
        <v>6853517</v>
      </c>
      <c r="R50" s="910">
        <v>1702</v>
      </c>
      <c r="S50" s="909">
        <v>77398628</v>
      </c>
      <c r="T50" s="63">
        <v>45</v>
      </c>
    </row>
    <row r="51" spans="1:20" s="99" customFormat="1" ht="23.1" customHeight="1">
      <c r="A51" s="62">
        <v>46</v>
      </c>
      <c r="B51" s="61" t="s">
        <v>1058</v>
      </c>
      <c r="C51" s="1016">
        <v>175737</v>
      </c>
      <c r="D51" s="1016">
        <v>3461931216</v>
      </c>
      <c r="E51" s="910">
        <v>0</v>
      </c>
      <c r="F51" s="910">
        <v>4700</v>
      </c>
      <c r="G51" s="910">
        <v>4747</v>
      </c>
      <c r="H51" s="910">
        <v>42103996</v>
      </c>
      <c r="I51" s="910">
        <v>0</v>
      </c>
      <c r="J51" s="910">
        <v>0</v>
      </c>
      <c r="K51" s="910">
        <v>0</v>
      </c>
      <c r="L51" s="910">
        <v>0</v>
      </c>
      <c r="M51" s="910">
        <v>180484</v>
      </c>
      <c r="N51" s="910">
        <v>3504035212</v>
      </c>
      <c r="O51" s="910">
        <v>2627646797</v>
      </c>
      <c r="P51" s="910">
        <v>849677363</v>
      </c>
      <c r="Q51" s="910">
        <v>26711052</v>
      </c>
      <c r="R51" s="910">
        <v>7891</v>
      </c>
      <c r="S51" s="909">
        <v>317951289</v>
      </c>
      <c r="T51" s="63">
        <v>46</v>
      </c>
    </row>
    <row r="52" spans="1:20" s="99" customFormat="1" ht="23.1" customHeight="1">
      <c r="A52" s="62">
        <v>47</v>
      </c>
      <c r="B52" s="61" t="s">
        <v>1059</v>
      </c>
      <c r="C52" s="1017">
        <v>145004</v>
      </c>
      <c r="D52" s="1017">
        <v>3267866647</v>
      </c>
      <c r="E52" s="1265">
        <v>4</v>
      </c>
      <c r="F52" s="1265">
        <v>9650</v>
      </c>
      <c r="G52" s="1265">
        <v>4076</v>
      </c>
      <c r="H52" s="1265">
        <v>38038795</v>
      </c>
      <c r="I52" s="1265">
        <v>4</v>
      </c>
      <c r="J52" s="1265">
        <v>55250</v>
      </c>
      <c r="K52" s="1265">
        <v>0</v>
      </c>
      <c r="L52" s="1265">
        <v>0</v>
      </c>
      <c r="M52" s="1265">
        <v>149084</v>
      </c>
      <c r="N52" s="1265">
        <v>3305905442</v>
      </c>
      <c r="O52" s="1265">
        <v>2488923840</v>
      </c>
      <c r="P52" s="1265">
        <v>783498805</v>
      </c>
      <c r="Q52" s="1265">
        <v>33482797</v>
      </c>
      <c r="R52" s="1265">
        <v>7188</v>
      </c>
      <c r="S52" s="1274">
        <v>337196163</v>
      </c>
      <c r="T52" s="63">
        <v>47</v>
      </c>
    </row>
    <row r="53" spans="1:20" s="99" customFormat="1" ht="23.1" customHeight="1">
      <c r="A53" s="66">
        <v>49</v>
      </c>
      <c r="B53" s="58" t="s">
        <v>1060</v>
      </c>
      <c r="C53" s="1015">
        <v>35345</v>
      </c>
      <c r="D53" s="1015">
        <v>831402879</v>
      </c>
      <c r="E53" s="1266">
        <v>0</v>
      </c>
      <c r="F53" s="1266">
        <v>28600</v>
      </c>
      <c r="G53" s="1266">
        <v>1089</v>
      </c>
      <c r="H53" s="1266">
        <v>10193691</v>
      </c>
      <c r="I53" s="1266">
        <v>0</v>
      </c>
      <c r="J53" s="1266">
        <v>0</v>
      </c>
      <c r="K53" s="1266">
        <v>0</v>
      </c>
      <c r="L53" s="1266">
        <v>0</v>
      </c>
      <c r="M53" s="1266">
        <v>36434</v>
      </c>
      <c r="N53" s="1266">
        <v>841596570</v>
      </c>
      <c r="O53" s="1266">
        <v>632388116</v>
      </c>
      <c r="P53" s="1266">
        <v>205180691</v>
      </c>
      <c r="Q53" s="1266">
        <v>4027763</v>
      </c>
      <c r="R53" s="1266">
        <v>3897</v>
      </c>
      <c r="S53" s="1275">
        <v>81697140</v>
      </c>
      <c r="T53" s="67">
        <v>49</v>
      </c>
    </row>
    <row r="54" spans="1:20" s="99" customFormat="1" ht="23.1" customHeight="1">
      <c r="A54" s="62">
        <v>50</v>
      </c>
      <c r="B54" s="61" t="s">
        <v>1061</v>
      </c>
      <c r="C54" s="1016">
        <v>45233</v>
      </c>
      <c r="D54" s="1016">
        <v>969236439</v>
      </c>
      <c r="E54" s="910">
        <v>1</v>
      </c>
      <c r="F54" s="910">
        <v>6750</v>
      </c>
      <c r="G54" s="910">
        <v>1002</v>
      </c>
      <c r="H54" s="910">
        <v>10351133</v>
      </c>
      <c r="I54" s="910">
        <v>0</v>
      </c>
      <c r="J54" s="910">
        <v>0</v>
      </c>
      <c r="K54" s="910">
        <v>0</v>
      </c>
      <c r="L54" s="910">
        <v>0</v>
      </c>
      <c r="M54" s="910">
        <v>46236</v>
      </c>
      <c r="N54" s="910">
        <v>979587572</v>
      </c>
      <c r="O54" s="910">
        <v>733723494</v>
      </c>
      <c r="P54" s="910">
        <v>237082928</v>
      </c>
      <c r="Q54" s="910">
        <v>8781150</v>
      </c>
      <c r="R54" s="910">
        <v>2123</v>
      </c>
      <c r="S54" s="909">
        <v>97587807</v>
      </c>
      <c r="T54" s="63">
        <v>50</v>
      </c>
    </row>
    <row r="55" spans="1:20" s="99" customFormat="1" ht="23.1" customHeight="1">
      <c r="A55" s="62">
        <v>51</v>
      </c>
      <c r="B55" s="61" t="s">
        <v>1062</v>
      </c>
      <c r="C55" s="1019">
        <v>88133</v>
      </c>
      <c r="D55" s="1016">
        <v>1875094102</v>
      </c>
      <c r="E55" s="910">
        <v>0</v>
      </c>
      <c r="F55" s="910">
        <v>0</v>
      </c>
      <c r="G55" s="910">
        <v>2121</v>
      </c>
      <c r="H55" s="910">
        <v>19657113</v>
      </c>
      <c r="I55" s="910">
        <v>15</v>
      </c>
      <c r="J55" s="910">
        <v>259156</v>
      </c>
      <c r="K55" s="910">
        <v>0</v>
      </c>
      <c r="L55" s="910">
        <v>0</v>
      </c>
      <c r="M55" s="910">
        <v>90254</v>
      </c>
      <c r="N55" s="910">
        <v>1894751215</v>
      </c>
      <c r="O55" s="910">
        <v>1414167630</v>
      </c>
      <c r="P55" s="910">
        <v>472887282</v>
      </c>
      <c r="Q55" s="910">
        <v>7696303</v>
      </c>
      <c r="R55" s="910">
        <v>3747</v>
      </c>
      <c r="S55" s="909">
        <v>182754278</v>
      </c>
      <c r="T55" s="63">
        <v>51</v>
      </c>
    </row>
    <row r="56" spans="1:20" s="99" customFormat="1" ht="23.1" customHeight="1">
      <c r="A56" s="62">
        <v>52</v>
      </c>
      <c r="B56" s="61" t="s">
        <v>1063</v>
      </c>
      <c r="C56" s="1016">
        <v>33573</v>
      </c>
      <c r="D56" s="1016">
        <v>822262503</v>
      </c>
      <c r="E56" s="910">
        <v>0</v>
      </c>
      <c r="F56" s="910">
        <v>0</v>
      </c>
      <c r="G56" s="910">
        <v>817</v>
      </c>
      <c r="H56" s="910">
        <v>7357425</v>
      </c>
      <c r="I56" s="910">
        <v>0</v>
      </c>
      <c r="J56" s="910">
        <v>0</v>
      </c>
      <c r="K56" s="910">
        <v>0</v>
      </c>
      <c r="L56" s="910">
        <v>0</v>
      </c>
      <c r="M56" s="910">
        <v>34390</v>
      </c>
      <c r="N56" s="910">
        <v>829619928</v>
      </c>
      <c r="O56" s="910">
        <v>614116563</v>
      </c>
      <c r="P56" s="910">
        <v>206073666</v>
      </c>
      <c r="Q56" s="910">
        <v>9429699</v>
      </c>
      <c r="R56" s="910">
        <v>1905</v>
      </c>
      <c r="S56" s="909">
        <v>92130258</v>
      </c>
      <c r="T56" s="63">
        <v>52</v>
      </c>
    </row>
    <row r="57" spans="1:20" s="99" customFormat="1" ht="23.1" customHeight="1" thickBot="1">
      <c r="A57" s="77">
        <v>54</v>
      </c>
      <c r="B57" s="78" t="s">
        <v>1064</v>
      </c>
      <c r="C57" s="1018">
        <v>58794</v>
      </c>
      <c r="D57" s="1018">
        <v>1352771054</v>
      </c>
      <c r="E57" s="1270">
        <v>1</v>
      </c>
      <c r="F57" s="1270">
        <v>1650</v>
      </c>
      <c r="G57" s="1270">
        <v>1668</v>
      </c>
      <c r="H57" s="1270">
        <v>14238940</v>
      </c>
      <c r="I57" s="1270">
        <v>0</v>
      </c>
      <c r="J57" s="1270">
        <v>0</v>
      </c>
      <c r="K57" s="1270">
        <v>0</v>
      </c>
      <c r="L57" s="1270">
        <v>0</v>
      </c>
      <c r="M57" s="1270">
        <v>60463</v>
      </c>
      <c r="N57" s="1270">
        <v>1367009994</v>
      </c>
      <c r="O57" s="1270">
        <v>1022067240</v>
      </c>
      <c r="P57" s="1270">
        <v>335960601</v>
      </c>
      <c r="Q57" s="1270">
        <v>8982153</v>
      </c>
      <c r="R57" s="1270">
        <v>3165</v>
      </c>
      <c r="S57" s="1277">
        <v>142963908</v>
      </c>
      <c r="T57" s="79">
        <v>54</v>
      </c>
    </row>
    <row r="58" spans="1:20" s="99" customFormat="1" ht="23.1" customHeight="1">
      <c r="A58" s="62">
        <v>55</v>
      </c>
      <c r="B58" s="61" t="s">
        <v>1065</v>
      </c>
      <c r="C58" s="1016">
        <v>51756</v>
      </c>
      <c r="D58" s="1016">
        <v>1084612727</v>
      </c>
      <c r="E58" s="910">
        <v>0</v>
      </c>
      <c r="F58" s="910">
        <v>0</v>
      </c>
      <c r="G58" s="910">
        <v>1589</v>
      </c>
      <c r="H58" s="910">
        <v>17775683</v>
      </c>
      <c r="I58" s="910">
        <v>0</v>
      </c>
      <c r="J58" s="910">
        <v>0</v>
      </c>
      <c r="K58" s="910">
        <v>0</v>
      </c>
      <c r="L58" s="910">
        <v>0</v>
      </c>
      <c r="M58" s="910">
        <v>53345</v>
      </c>
      <c r="N58" s="910">
        <v>1102388410</v>
      </c>
      <c r="O58" s="910">
        <v>822484163</v>
      </c>
      <c r="P58" s="910">
        <v>262612160</v>
      </c>
      <c r="Q58" s="910">
        <v>17292087</v>
      </c>
      <c r="R58" s="910">
        <v>2488</v>
      </c>
      <c r="S58" s="909">
        <v>109222807</v>
      </c>
      <c r="T58" s="63">
        <v>55</v>
      </c>
    </row>
    <row r="59" spans="1:20" s="99" customFormat="1" ht="23.1" customHeight="1">
      <c r="A59" s="62">
        <v>56</v>
      </c>
      <c r="B59" s="61" t="s">
        <v>1066</v>
      </c>
      <c r="C59" s="1016">
        <v>55312</v>
      </c>
      <c r="D59" s="1016">
        <v>1109013233</v>
      </c>
      <c r="E59" s="910">
        <v>0</v>
      </c>
      <c r="F59" s="910">
        <v>0</v>
      </c>
      <c r="G59" s="910">
        <v>1375</v>
      </c>
      <c r="H59" s="910">
        <v>14152933</v>
      </c>
      <c r="I59" s="910">
        <v>0</v>
      </c>
      <c r="J59" s="910">
        <v>0</v>
      </c>
      <c r="K59" s="910">
        <v>0</v>
      </c>
      <c r="L59" s="910">
        <v>0</v>
      </c>
      <c r="M59" s="910">
        <v>56687</v>
      </c>
      <c r="N59" s="910">
        <v>1123166166</v>
      </c>
      <c r="O59" s="910">
        <v>845031114</v>
      </c>
      <c r="P59" s="910">
        <v>267946117</v>
      </c>
      <c r="Q59" s="910">
        <v>10188935</v>
      </c>
      <c r="R59" s="910">
        <v>2490</v>
      </c>
      <c r="S59" s="909">
        <v>105117777</v>
      </c>
      <c r="T59" s="63">
        <v>56</v>
      </c>
    </row>
    <row r="60" spans="1:20" s="99" customFormat="1" ht="23.1" customHeight="1">
      <c r="A60" s="62">
        <v>57</v>
      </c>
      <c r="B60" s="61" t="s">
        <v>1067</v>
      </c>
      <c r="C60" s="1016">
        <v>22305</v>
      </c>
      <c r="D60" s="1016">
        <v>407190999</v>
      </c>
      <c r="E60" s="910">
        <v>0</v>
      </c>
      <c r="F60" s="910">
        <v>0</v>
      </c>
      <c r="G60" s="910">
        <v>263</v>
      </c>
      <c r="H60" s="910">
        <v>2411682</v>
      </c>
      <c r="I60" s="910">
        <v>0</v>
      </c>
      <c r="J60" s="910">
        <v>0</v>
      </c>
      <c r="K60" s="910">
        <v>0</v>
      </c>
      <c r="L60" s="910">
        <v>0</v>
      </c>
      <c r="M60" s="910">
        <v>22568</v>
      </c>
      <c r="N60" s="910">
        <v>409602681</v>
      </c>
      <c r="O60" s="910">
        <v>306100609</v>
      </c>
      <c r="P60" s="910">
        <v>100505409</v>
      </c>
      <c r="Q60" s="910">
        <v>2996663</v>
      </c>
      <c r="R60" s="910">
        <v>842</v>
      </c>
      <c r="S60" s="909">
        <v>36863876</v>
      </c>
      <c r="T60" s="63">
        <v>57</v>
      </c>
    </row>
    <row r="61" spans="1:20" s="99" customFormat="1" ht="23.1" customHeight="1">
      <c r="A61" s="62">
        <v>58</v>
      </c>
      <c r="B61" s="61" t="s">
        <v>1068</v>
      </c>
      <c r="C61" s="1016">
        <v>27601</v>
      </c>
      <c r="D61" s="1016">
        <v>590912000</v>
      </c>
      <c r="E61" s="910">
        <v>0</v>
      </c>
      <c r="F61" s="910">
        <v>0</v>
      </c>
      <c r="G61" s="910">
        <v>386</v>
      </c>
      <c r="H61" s="910">
        <v>4673060</v>
      </c>
      <c r="I61" s="910">
        <v>0</v>
      </c>
      <c r="J61" s="910">
        <v>0</v>
      </c>
      <c r="K61" s="910">
        <v>0</v>
      </c>
      <c r="L61" s="910">
        <v>0</v>
      </c>
      <c r="M61" s="910">
        <v>27987</v>
      </c>
      <c r="N61" s="910">
        <v>595585060</v>
      </c>
      <c r="O61" s="910">
        <v>450551451</v>
      </c>
      <c r="P61" s="910">
        <v>145033005</v>
      </c>
      <c r="Q61" s="910">
        <v>604</v>
      </c>
      <c r="R61" s="910">
        <v>3739</v>
      </c>
      <c r="S61" s="909">
        <v>50166633</v>
      </c>
      <c r="T61" s="63">
        <v>58</v>
      </c>
    </row>
    <row r="62" spans="1:20" s="99" customFormat="1" ht="23.1" customHeight="1">
      <c r="A62" s="71">
        <v>59</v>
      </c>
      <c r="B62" s="72" t="s">
        <v>1069</v>
      </c>
      <c r="C62" s="1017">
        <v>20550</v>
      </c>
      <c r="D62" s="1017">
        <v>438908691</v>
      </c>
      <c r="E62" s="1265">
        <v>0</v>
      </c>
      <c r="F62" s="1265">
        <v>0</v>
      </c>
      <c r="G62" s="1265">
        <v>280</v>
      </c>
      <c r="H62" s="1265">
        <v>2561323</v>
      </c>
      <c r="I62" s="1265">
        <v>0</v>
      </c>
      <c r="J62" s="1265">
        <v>0</v>
      </c>
      <c r="K62" s="1265">
        <v>0</v>
      </c>
      <c r="L62" s="1265">
        <v>0</v>
      </c>
      <c r="M62" s="1265">
        <v>20830</v>
      </c>
      <c r="N62" s="1265">
        <v>441470014</v>
      </c>
      <c r="O62" s="1265">
        <v>333138934</v>
      </c>
      <c r="P62" s="1265">
        <v>103579886</v>
      </c>
      <c r="Q62" s="1265">
        <v>4751194</v>
      </c>
      <c r="R62" s="1265">
        <v>965</v>
      </c>
      <c r="S62" s="1274">
        <v>43223999</v>
      </c>
      <c r="T62" s="73">
        <v>59</v>
      </c>
    </row>
    <row r="63" spans="1:20" s="111" customFormat="1" ht="23.1" customHeight="1">
      <c r="A63" s="74">
        <v>61</v>
      </c>
      <c r="B63" s="61" t="s">
        <v>1070</v>
      </c>
      <c r="C63" s="1015">
        <v>30388</v>
      </c>
      <c r="D63" s="1015">
        <v>677044192</v>
      </c>
      <c r="E63" s="1266">
        <v>0</v>
      </c>
      <c r="F63" s="1266">
        <v>0</v>
      </c>
      <c r="G63" s="1266">
        <v>755</v>
      </c>
      <c r="H63" s="1266">
        <v>4378689</v>
      </c>
      <c r="I63" s="1266">
        <v>0</v>
      </c>
      <c r="J63" s="1266">
        <v>0</v>
      </c>
      <c r="K63" s="1266">
        <v>0</v>
      </c>
      <c r="L63" s="1266">
        <v>0</v>
      </c>
      <c r="M63" s="1266">
        <v>31143</v>
      </c>
      <c r="N63" s="1266">
        <v>681422881</v>
      </c>
      <c r="O63" s="1266">
        <v>507778139</v>
      </c>
      <c r="P63" s="1266">
        <v>159897774</v>
      </c>
      <c r="Q63" s="1266">
        <v>13746968</v>
      </c>
      <c r="R63" s="1266">
        <v>1509</v>
      </c>
      <c r="S63" s="1275">
        <v>71255887</v>
      </c>
      <c r="T63" s="75">
        <v>61</v>
      </c>
    </row>
    <row r="64" spans="1:20" s="111" customFormat="1" ht="23.1" customHeight="1">
      <c r="A64" s="62">
        <v>65</v>
      </c>
      <c r="B64" s="61" t="s">
        <v>1071</v>
      </c>
      <c r="C64" s="1016">
        <v>9673</v>
      </c>
      <c r="D64" s="1016">
        <v>186247890</v>
      </c>
      <c r="E64" s="910">
        <v>0</v>
      </c>
      <c r="F64" s="910">
        <v>0</v>
      </c>
      <c r="G64" s="910">
        <v>300</v>
      </c>
      <c r="H64" s="910">
        <v>2348601</v>
      </c>
      <c r="I64" s="910">
        <v>0</v>
      </c>
      <c r="J64" s="910">
        <v>0</v>
      </c>
      <c r="K64" s="910">
        <v>0</v>
      </c>
      <c r="L64" s="910">
        <v>0</v>
      </c>
      <c r="M64" s="910">
        <v>9973</v>
      </c>
      <c r="N64" s="910">
        <v>188596491</v>
      </c>
      <c r="O64" s="910">
        <v>141219768</v>
      </c>
      <c r="P64" s="910">
        <v>46261699</v>
      </c>
      <c r="Q64" s="910">
        <v>1115024</v>
      </c>
      <c r="R64" s="910">
        <v>391</v>
      </c>
      <c r="S64" s="909">
        <v>14411853</v>
      </c>
      <c r="T64" s="63">
        <v>65</v>
      </c>
    </row>
    <row r="65" spans="1:20" s="111" customFormat="1" ht="23.1" customHeight="1">
      <c r="A65" s="62">
        <v>66</v>
      </c>
      <c r="B65" s="61" t="s">
        <v>1072</v>
      </c>
      <c r="C65" s="1016">
        <v>31633</v>
      </c>
      <c r="D65" s="1016">
        <v>678331465</v>
      </c>
      <c r="E65" s="910">
        <v>0</v>
      </c>
      <c r="F65" s="910">
        <v>0</v>
      </c>
      <c r="G65" s="910">
        <v>811</v>
      </c>
      <c r="H65" s="910">
        <v>9432848</v>
      </c>
      <c r="I65" s="910">
        <v>0</v>
      </c>
      <c r="J65" s="910">
        <v>0</v>
      </c>
      <c r="K65" s="910">
        <v>0</v>
      </c>
      <c r="L65" s="910">
        <v>0</v>
      </c>
      <c r="M65" s="910">
        <v>32444</v>
      </c>
      <c r="N65" s="910">
        <v>687764313</v>
      </c>
      <c r="O65" s="910">
        <v>517054965</v>
      </c>
      <c r="P65" s="910">
        <v>167644293</v>
      </c>
      <c r="Q65" s="910">
        <v>3065055</v>
      </c>
      <c r="R65" s="910">
        <v>1466</v>
      </c>
      <c r="S65" s="909">
        <v>67546746</v>
      </c>
      <c r="T65" s="63">
        <v>66</v>
      </c>
    </row>
    <row r="66" spans="1:20" s="111" customFormat="1" ht="23.1" customHeight="1">
      <c r="A66" s="62">
        <v>68</v>
      </c>
      <c r="B66" s="61" t="s">
        <v>1073</v>
      </c>
      <c r="C66" s="1016">
        <v>33071</v>
      </c>
      <c r="D66" s="1016">
        <v>783455016</v>
      </c>
      <c r="E66" s="910">
        <v>2</v>
      </c>
      <c r="F66" s="910">
        <v>7800</v>
      </c>
      <c r="G66" s="910">
        <v>815</v>
      </c>
      <c r="H66" s="910">
        <v>9258082</v>
      </c>
      <c r="I66" s="910">
        <v>0</v>
      </c>
      <c r="J66" s="910">
        <v>0</v>
      </c>
      <c r="K66" s="910">
        <v>0</v>
      </c>
      <c r="L66" s="910">
        <v>0</v>
      </c>
      <c r="M66" s="910">
        <v>33888</v>
      </c>
      <c r="N66" s="910">
        <v>792713098</v>
      </c>
      <c r="O66" s="910">
        <v>599147579</v>
      </c>
      <c r="P66" s="910">
        <v>188019333</v>
      </c>
      <c r="Q66" s="910">
        <v>5546186</v>
      </c>
      <c r="R66" s="910">
        <v>1697</v>
      </c>
      <c r="S66" s="909">
        <v>84108852</v>
      </c>
      <c r="T66" s="63">
        <v>68</v>
      </c>
    </row>
    <row r="67" spans="1:20" s="111" customFormat="1" ht="23.1" customHeight="1">
      <c r="A67" s="71">
        <v>70</v>
      </c>
      <c r="B67" s="72" t="s">
        <v>1074</v>
      </c>
      <c r="C67" s="1017">
        <v>73783</v>
      </c>
      <c r="D67" s="1017">
        <v>1571244475</v>
      </c>
      <c r="E67" s="1265">
        <v>0</v>
      </c>
      <c r="F67" s="1265">
        <v>0</v>
      </c>
      <c r="G67" s="1265">
        <v>1959</v>
      </c>
      <c r="H67" s="1265">
        <v>18393641</v>
      </c>
      <c r="I67" s="1265">
        <v>0</v>
      </c>
      <c r="J67" s="1265">
        <v>0</v>
      </c>
      <c r="K67" s="1265">
        <v>0</v>
      </c>
      <c r="L67" s="1265">
        <v>0</v>
      </c>
      <c r="M67" s="1265">
        <v>75742</v>
      </c>
      <c r="N67" s="1265">
        <v>1589638116</v>
      </c>
      <c r="O67" s="1265">
        <v>1195322496</v>
      </c>
      <c r="P67" s="1265">
        <v>359991618</v>
      </c>
      <c r="Q67" s="1265">
        <v>34324002</v>
      </c>
      <c r="R67" s="1265">
        <v>3673</v>
      </c>
      <c r="S67" s="1274">
        <v>156596873</v>
      </c>
      <c r="T67" s="73">
        <v>70</v>
      </c>
    </row>
    <row r="68" spans="1:20" s="6" customFormat="1" ht="23.1" customHeight="1">
      <c r="A68" s="60">
        <v>78</v>
      </c>
      <c r="B68" s="93" t="s">
        <v>1075</v>
      </c>
      <c r="C68" s="1031">
        <v>93156</v>
      </c>
      <c r="D68" s="1020">
        <v>2017056207</v>
      </c>
      <c r="E68" s="1026">
        <v>0</v>
      </c>
      <c r="F68" s="1026">
        <v>0</v>
      </c>
      <c r="G68" s="1026">
        <v>1982</v>
      </c>
      <c r="H68" s="1026">
        <v>15946816</v>
      </c>
      <c r="I68" s="1026">
        <v>0</v>
      </c>
      <c r="J68" s="1026">
        <v>0</v>
      </c>
      <c r="K68" s="1026">
        <v>0</v>
      </c>
      <c r="L68" s="1026">
        <v>0</v>
      </c>
      <c r="M68" s="1026">
        <v>95138</v>
      </c>
      <c r="N68" s="1026">
        <v>2033003023</v>
      </c>
      <c r="O68" s="1026">
        <v>1525851539</v>
      </c>
      <c r="P68" s="1026">
        <v>391646925</v>
      </c>
      <c r="Q68" s="1026">
        <v>115504559</v>
      </c>
      <c r="R68" s="1026">
        <v>4707</v>
      </c>
      <c r="S68" s="1272">
        <v>203983054</v>
      </c>
      <c r="T68" s="55">
        <v>78</v>
      </c>
    </row>
    <row r="69" spans="1:20" s="6" customFormat="1" ht="23.1" customHeight="1">
      <c r="A69" s="60">
        <v>84</v>
      </c>
      <c r="B69" s="93" t="s">
        <v>1076</v>
      </c>
      <c r="C69" s="1020">
        <v>89878</v>
      </c>
      <c r="D69" s="1020">
        <v>1929550782</v>
      </c>
      <c r="E69" s="1026">
        <v>0</v>
      </c>
      <c r="F69" s="1026">
        <v>0</v>
      </c>
      <c r="G69" s="1026">
        <v>2281</v>
      </c>
      <c r="H69" s="1026">
        <v>17488342</v>
      </c>
      <c r="I69" s="1026">
        <v>0</v>
      </c>
      <c r="J69" s="1026">
        <v>0</v>
      </c>
      <c r="K69" s="1026">
        <v>0</v>
      </c>
      <c r="L69" s="1026">
        <v>0</v>
      </c>
      <c r="M69" s="1026">
        <v>92159</v>
      </c>
      <c r="N69" s="1026">
        <v>1947039124</v>
      </c>
      <c r="O69" s="1026">
        <v>1464705148</v>
      </c>
      <c r="P69" s="1026">
        <v>462184619</v>
      </c>
      <c r="Q69" s="1026">
        <v>20149357</v>
      </c>
      <c r="R69" s="1026">
        <v>4379</v>
      </c>
      <c r="S69" s="1272">
        <v>186481506</v>
      </c>
      <c r="T69" s="55">
        <v>84</v>
      </c>
    </row>
    <row r="70" spans="1:20" s="6" customFormat="1" ht="23.1" customHeight="1">
      <c r="A70" s="60">
        <v>85</v>
      </c>
      <c r="B70" s="93" t="s">
        <v>1077</v>
      </c>
      <c r="C70" s="1020">
        <v>108689</v>
      </c>
      <c r="D70" s="1020">
        <v>2369608206</v>
      </c>
      <c r="E70" s="1026">
        <v>0</v>
      </c>
      <c r="F70" s="1026">
        <v>0</v>
      </c>
      <c r="G70" s="1026">
        <v>1873</v>
      </c>
      <c r="H70" s="1026">
        <v>19584165</v>
      </c>
      <c r="I70" s="1026">
        <v>2</v>
      </c>
      <c r="J70" s="1026">
        <v>58898</v>
      </c>
      <c r="K70" s="1026">
        <v>0</v>
      </c>
      <c r="L70" s="1026">
        <v>0</v>
      </c>
      <c r="M70" s="1026">
        <v>110562</v>
      </c>
      <c r="N70" s="1026">
        <v>2389192371</v>
      </c>
      <c r="O70" s="1026">
        <v>1793895145</v>
      </c>
      <c r="P70" s="1026">
        <v>576034745</v>
      </c>
      <c r="Q70" s="1026">
        <v>19262481</v>
      </c>
      <c r="R70" s="1026">
        <v>4881</v>
      </c>
      <c r="S70" s="1026">
        <v>223839694</v>
      </c>
      <c r="T70" s="55">
        <v>85</v>
      </c>
    </row>
    <row r="71" spans="1:20" s="6" customFormat="1" ht="23.1" customHeight="1">
      <c r="A71" s="60">
        <v>89</v>
      </c>
      <c r="B71" s="93" t="s">
        <v>1078</v>
      </c>
      <c r="C71" s="1020">
        <v>146503</v>
      </c>
      <c r="D71" s="1020">
        <v>3277443268</v>
      </c>
      <c r="E71" s="1026">
        <v>12</v>
      </c>
      <c r="F71" s="1026">
        <v>32050</v>
      </c>
      <c r="G71" s="1026">
        <v>2823</v>
      </c>
      <c r="H71" s="1026">
        <v>21409468</v>
      </c>
      <c r="I71" s="1026">
        <v>0</v>
      </c>
      <c r="J71" s="1026">
        <v>0</v>
      </c>
      <c r="K71" s="1026">
        <v>0</v>
      </c>
      <c r="L71" s="1026">
        <v>0</v>
      </c>
      <c r="M71" s="1026">
        <v>149338</v>
      </c>
      <c r="N71" s="1026">
        <v>3298852736</v>
      </c>
      <c r="O71" s="1026">
        <v>2477856225</v>
      </c>
      <c r="P71" s="1026">
        <v>789178057</v>
      </c>
      <c r="Q71" s="1026">
        <v>31818454</v>
      </c>
      <c r="R71" s="1026">
        <v>7760</v>
      </c>
      <c r="S71" s="1272">
        <v>315244487</v>
      </c>
      <c r="T71" s="55">
        <v>89</v>
      </c>
    </row>
    <row r="72" spans="1:20" s="6" customFormat="1" ht="23.1" customHeight="1">
      <c r="A72" s="60">
        <v>90</v>
      </c>
      <c r="B72" s="93" t="s">
        <v>1079</v>
      </c>
      <c r="C72" s="1021">
        <v>109156</v>
      </c>
      <c r="D72" s="1021">
        <v>2836521757</v>
      </c>
      <c r="E72" s="1263">
        <v>0</v>
      </c>
      <c r="F72" s="1263">
        <v>0</v>
      </c>
      <c r="G72" s="1263">
        <v>2755</v>
      </c>
      <c r="H72" s="1263">
        <v>21889544</v>
      </c>
      <c r="I72" s="1263">
        <v>0</v>
      </c>
      <c r="J72" s="1263">
        <v>0</v>
      </c>
      <c r="K72" s="1263">
        <v>0</v>
      </c>
      <c r="L72" s="1263">
        <v>0</v>
      </c>
      <c r="M72" s="1263">
        <v>111911</v>
      </c>
      <c r="N72" s="1263">
        <v>2858411301</v>
      </c>
      <c r="O72" s="1263">
        <v>2147577806</v>
      </c>
      <c r="P72" s="1263">
        <v>688233246</v>
      </c>
      <c r="Q72" s="1263">
        <v>22600249</v>
      </c>
      <c r="R72" s="1263">
        <v>6181</v>
      </c>
      <c r="S72" s="1273">
        <v>300760623</v>
      </c>
      <c r="T72" s="55">
        <v>90</v>
      </c>
    </row>
    <row r="73" spans="1:20" s="6" customFormat="1" ht="23.1" customHeight="1">
      <c r="A73" s="57">
        <v>91</v>
      </c>
      <c r="B73" s="92" t="s">
        <v>1080</v>
      </c>
      <c r="C73" s="1022">
        <v>72120</v>
      </c>
      <c r="D73" s="1022">
        <v>1488433246</v>
      </c>
      <c r="E73" s="1264">
        <v>0</v>
      </c>
      <c r="F73" s="1264">
        <v>0</v>
      </c>
      <c r="G73" s="1264">
        <v>1769</v>
      </c>
      <c r="H73" s="1264">
        <v>18288807</v>
      </c>
      <c r="I73" s="1264">
        <v>0</v>
      </c>
      <c r="J73" s="1264">
        <v>0</v>
      </c>
      <c r="K73" s="1264">
        <v>0</v>
      </c>
      <c r="L73" s="1264">
        <v>0</v>
      </c>
      <c r="M73" s="1264">
        <v>73889</v>
      </c>
      <c r="N73" s="1264">
        <v>1506722053</v>
      </c>
      <c r="O73" s="1264">
        <v>1137027152</v>
      </c>
      <c r="P73" s="1264">
        <v>358242351</v>
      </c>
      <c r="Q73" s="1264">
        <v>11452550</v>
      </c>
      <c r="R73" s="1264">
        <v>3457</v>
      </c>
      <c r="S73" s="1271">
        <v>137626591</v>
      </c>
      <c r="T73" s="59">
        <v>91</v>
      </c>
    </row>
    <row r="74" spans="1:20" s="6" customFormat="1" ht="23.1" customHeight="1">
      <c r="A74" s="60">
        <v>92</v>
      </c>
      <c r="B74" s="93" t="s">
        <v>1081</v>
      </c>
      <c r="C74" s="1020">
        <v>146516</v>
      </c>
      <c r="D74" s="1020">
        <v>3518664946</v>
      </c>
      <c r="E74" s="1026">
        <v>26</v>
      </c>
      <c r="F74" s="1026">
        <v>285050</v>
      </c>
      <c r="G74" s="1026">
        <v>5019</v>
      </c>
      <c r="H74" s="1026">
        <v>53905470</v>
      </c>
      <c r="I74" s="1026">
        <v>2</v>
      </c>
      <c r="J74" s="1026">
        <v>20900</v>
      </c>
      <c r="K74" s="1026">
        <v>0</v>
      </c>
      <c r="L74" s="1026">
        <v>0</v>
      </c>
      <c r="M74" s="1026">
        <v>151561</v>
      </c>
      <c r="N74" s="1026">
        <v>3572570416</v>
      </c>
      <c r="O74" s="1026">
        <v>2683341179</v>
      </c>
      <c r="P74" s="1026">
        <v>860561119</v>
      </c>
      <c r="Q74" s="1026">
        <v>28668118</v>
      </c>
      <c r="R74" s="1026">
        <v>7529</v>
      </c>
      <c r="S74" s="1272">
        <v>366653240</v>
      </c>
      <c r="T74" s="55">
        <v>92</v>
      </c>
    </row>
    <row r="75" spans="1:20" s="6" customFormat="1" ht="23.1" customHeight="1">
      <c r="A75" s="60">
        <v>94</v>
      </c>
      <c r="B75" s="93" t="s">
        <v>1082</v>
      </c>
      <c r="C75" s="1020">
        <v>2359918</v>
      </c>
      <c r="D75" s="1020">
        <v>49127145113</v>
      </c>
      <c r="E75" s="1026">
        <v>18</v>
      </c>
      <c r="F75" s="1026">
        <v>75150</v>
      </c>
      <c r="G75" s="1026">
        <v>56647</v>
      </c>
      <c r="H75" s="1026">
        <v>597814692</v>
      </c>
      <c r="I75" s="1026">
        <v>39</v>
      </c>
      <c r="J75" s="1026">
        <v>1371229</v>
      </c>
      <c r="K75" s="1026">
        <v>0</v>
      </c>
      <c r="L75" s="1026">
        <v>0</v>
      </c>
      <c r="M75" s="1026">
        <v>2416583</v>
      </c>
      <c r="N75" s="1026">
        <v>49724959805</v>
      </c>
      <c r="O75" s="1026">
        <v>37414685092</v>
      </c>
      <c r="P75" s="1026">
        <v>11623502351</v>
      </c>
      <c r="Q75" s="1026">
        <v>686772362</v>
      </c>
      <c r="R75" s="1026">
        <v>111739</v>
      </c>
      <c r="S75" s="1272">
        <v>4585425631</v>
      </c>
      <c r="T75" s="55">
        <v>94</v>
      </c>
    </row>
    <row r="76" spans="1:20" s="99" customFormat="1" ht="23.1" customHeight="1">
      <c r="A76" s="62">
        <v>301</v>
      </c>
      <c r="B76" s="61" t="s">
        <v>1083</v>
      </c>
      <c r="C76" s="1016">
        <v>18726</v>
      </c>
      <c r="D76" s="1016">
        <v>494625085</v>
      </c>
      <c r="E76" s="910">
        <v>0</v>
      </c>
      <c r="F76" s="910">
        <v>0</v>
      </c>
      <c r="G76" s="910">
        <v>315</v>
      </c>
      <c r="H76" s="910">
        <v>2381308</v>
      </c>
      <c r="I76" s="910">
        <v>0</v>
      </c>
      <c r="J76" s="910">
        <v>0</v>
      </c>
      <c r="K76" s="910">
        <v>0</v>
      </c>
      <c r="L76" s="910">
        <v>0</v>
      </c>
      <c r="M76" s="910">
        <v>19041</v>
      </c>
      <c r="N76" s="910">
        <v>497006393</v>
      </c>
      <c r="O76" s="910">
        <v>353052949</v>
      </c>
      <c r="P76" s="910">
        <v>140615135</v>
      </c>
      <c r="Q76" s="910">
        <v>3338309</v>
      </c>
      <c r="R76" s="910">
        <v>404</v>
      </c>
      <c r="S76" s="909">
        <v>30533766</v>
      </c>
      <c r="T76" s="63">
        <v>301</v>
      </c>
    </row>
    <row r="77" spans="1:20" s="99" customFormat="1" ht="23.1" customHeight="1">
      <c r="A77" s="62">
        <v>302</v>
      </c>
      <c r="B77" s="61" t="s">
        <v>1084</v>
      </c>
      <c r="C77" s="1017">
        <v>19978</v>
      </c>
      <c r="D77" s="1017">
        <v>521256041</v>
      </c>
      <c r="E77" s="1265">
        <v>0</v>
      </c>
      <c r="F77" s="1265">
        <v>0</v>
      </c>
      <c r="G77" s="1265">
        <v>434</v>
      </c>
      <c r="H77" s="1265">
        <v>2925731</v>
      </c>
      <c r="I77" s="1265">
        <v>0</v>
      </c>
      <c r="J77" s="1265">
        <v>0</v>
      </c>
      <c r="K77" s="1265">
        <v>0</v>
      </c>
      <c r="L77" s="1265">
        <v>0</v>
      </c>
      <c r="M77" s="1265">
        <v>20412</v>
      </c>
      <c r="N77" s="1265">
        <v>524181772</v>
      </c>
      <c r="O77" s="1265">
        <v>375123133</v>
      </c>
      <c r="P77" s="1265">
        <v>145286387</v>
      </c>
      <c r="Q77" s="1265">
        <v>3772252</v>
      </c>
      <c r="R77" s="1265">
        <v>574</v>
      </c>
      <c r="S77" s="1274">
        <v>44301583</v>
      </c>
      <c r="T77" s="73">
        <v>302</v>
      </c>
    </row>
    <row r="78" spans="1:20" s="99" customFormat="1" ht="23.1" customHeight="1">
      <c r="A78" s="66">
        <v>303</v>
      </c>
      <c r="B78" s="58" t="s">
        <v>1085</v>
      </c>
      <c r="C78" s="1015">
        <v>7223</v>
      </c>
      <c r="D78" s="1015">
        <v>115883180</v>
      </c>
      <c r="E78" s="1266">
        <v>1</v>
      </c>
      <c r="F78" s="1266">
        <v>5760</v>
      </c>
      <c r="G78" s="1266">
        <v>155</v>
      </c>
      <c r="H78" s="1266">
        <v>1304917</v>
      </c>
      <c r="I78" s="1266">
        <v>0</v>
      </c>
      <c r="J78" s="1266">
        <v>0</v>
      </c>
      <c r="K78" s="1266">
        <v>0</v>
      </c>
      <c r="L78" s="1266">
        <v>0</v>
      </c>
      <c r="M78" s="1266">
        <v>7379</v>
      </c>
      <c r="N78" s="1266">
        <v>117188097</v>
      </c>
      <c r="O78" s="1266">
        <v>84381145</v>
      </c>
      <c r="P78" s="1266">
        <v>32494004</v>
      </c>
      <c r="Q78" s="1266">
        <v>312948</v>
      </c>
      <c r="R78" s="1266">
        <v>108</v>
      </c>
      <c r="S78" s="1275">
        <v>7628104</v>
      </c>
      <c r="T78" s="67">
        <v>303</v>
      </c>
    </row>
    <row r="79" spans="1:20" s="99" customFormat="1" ht="23.1" customHeight="1">
      <c r="A79" s="62">
        <v>304</v>
      </c>
      <c r="B79" s="61" t="s">
        <v>1086</v>
      </c>
      <c r="C79" s="1016">
        <v>70006</v>
      </c>
      <c r="D79" s="1016">
        <v>1392858755</v>
      </c>
      <c r="E79" s="910">
        <v>0</v>
      </c>
      <c r="F79" s="910">
        <v>0</v>
      </c>
      <c r="G79" s="910">
        <v>1156</v>
      </c>
      <c r="H79" s="910">
        <v>8768363</v>
      </c>
      <c r="I79" s="910">
        <v>0</v>
      </c>
      <c r="J79" s="910">
        <v>0</v>
      </c>
      <c r="K79" s="910">
        <v>0</v>
      </c>
      <c r="L79" s="910">
        <v>0</v>
      </c>
      <c r="M79" s="910">
        <v>71162</v>
      </c>
      <c r="N79" s="910">
        <v>1401627118</v>
      </c>
      <c r="O79" s="910">
        <v>999734185</v>
      </c>
      <c r="P79" s="910">
        <v>394117630</v>
      </c>
      <c r="Q79" s="910">
        <v>7775303</v>
      </c>
      <c r="R79" s="910">
        <v>1252</v>
      </c>
      <c r="S79" s="909">
        <v>97985895</v>
      </c>
      <c r="T79" s="63">
        <v>304</v>
      </c>
    </row>
    <row r="80" spans="1:20" s="99" customFormat="1" ht="23.1" customHeight="1">
      <c r="A80" s="62">
        <v>305</v>
      </c>
      <c r="B80" s="61" t="s">
        <v>1087</v>
      </c>
      <c r="C80" s="1016">
        <v>78413</v>
      </c>
      <c r="D80" s="1016">
        <v>1633502194</v>
      </c>
      <c r="E80" s="910">
        <v>0</v>
      </c>
      <c r="F80" s="910">
        <v>0</v>
      </c>
      <c r="G80" s="910">
        <v>2175</v>
      </c>
      <c r="H80" s="910">
        <v>21102907</v>
      </c>
      <c r="I80" s="910">
        <v>0</v>
      </c>
      <c r="J80" s="910">
        <v>0</v>
      </c>
      <c r="K80" s="910">
        <v>0</v>
      </c>
      <c r="L80" s="910">
        <v>0</v>
      </c>
      <c r="M80" s="910">
        <v>80588</v>
      </c>
      <c r="N80" s="910">
        <v>1654605101</v>
      </c>
      <c r="O80" s="910">
        <v>1215869274</v>
      </c>
      <c r="P80" s="910">
        <v>427370965</v>
      </c>
      <c r="Q80" s="910">
        <v>11364862</v>
      </c>
      <c r="R80" s="910">
        <v>2629</v>
      </c>
      <c r="S80" s="909">
        <v>140467666</v>
      </c>
      <c r="T80" s="63">
        <v>305</v>
      </c>
    </row>
    <row r="81" spans="1:20" s="99" customFormat="1" ht="23.1" customHeight="1">
      <c r="A81" s="62">
        <v>306</v>
      </c>
      <c r="B81" s="61" t="s">
        <v>1088</v>
      </c>
      <c r="C81" s="1016">
        <v>252997</v>
      </c>
      <c r="D81" s="1016">
        <v>5763821924</v>
      </c>
      <c r="E81" s="910">
        <v>0</v>
      </c>
      <c r="F81" s="910">
        <v>20500</v>
      </c>
      <c r="G81" s="910">
        <v>6870</v>
      </c>
      <c r="H81" s="910">
        <v>63173147</v>
      </c>
      <c r="I81" s="910">
        <v>3</v>
      </c>
      <c r="J81" s="910">
        <v>77574</v>
      </c>
      <c r="K81" s="910">
        <v>1</v>
      </c>
      <c r="L81" s="910">
        <v>74900</v>
      </c>
      <c r="M81" s="910">
        <v>259868</v>
      </c>
      <c r="N81" s="910">
        <v>5827069971</v>
      </c>
      <c r="O81" s="910">
        <v>4285453579</v>
      </c>
      <c r="P81" s="910">
        <v>1505296868</v>
      </c>
      <c r="Q81" s="910">
        <v>36319524</v>
      </c>
      <c r="R81" s="910">
        <v>8606</v>
      </c>
      <c r="S81" s="909">
        <v>529619072</v>
      </c>
      <c r="T81" s="63">
        <v>306</v>
      </c>
    </row>
    <row r="82" spans="1:20" s="99" customFormat="1" ht="23.1" customHeight="1">
      <c r="A82" s="62"/>
      <c r="B82" s="61"/>
      <c r="C82" s="1017"/>
      <c r="D82" s="1017"/>
      <c r="E82" s="1265"/>
      <c r="F82" s="1265"/>
      <c r="G82" s="1265"/>
      <c r="H82" s="1265"/>
      <c r="I82" s="1265"/>
      <c r="J82" s="1265"/>
      <c r="K82" s="1265"/>
      <c r="L82" s="1265"/>
      <c r="M82" s="1265"/>
      <c r="N82" s="1265"/>
      <c r="O82" s="1265"/>
      <c r="P82" s="1265"/>
      <c r="Q82" s="1265"/>
      <c r="R82" s="1265"/>
      <c r="S82" s="1274"/>
      <c r="T82" s="63"/>
    </row>
    <row r="83" spans="1:20" s="99" customFormat="1" ht="23.1" customHeight="1">
      <c r="A83" s="68"/>
      <c r="B83" s="58"/>
      <c r="C83" s="1015"/>
      <c r="D83" s="1015"/>
      <c r="E83" s="1266"/>
      <c r="F83" s="1266"/>
      <c r="G83" s="1266"/>
      <c r="H83" s="1266"/>
      <c r="I83" s="1266"/>
      <c r="J83" s="1266"/>
      <c r="K83" s="1266"/>
      <c r="L83" s="1266"/>
      <c r="M83" s="1266"/>
      <c r="N83" s="1266"/>
      <c r="O83" s="1266"/>
      <c r="P83" s="1266"/>
      <c r="Q83" s="1266"/>
      <c r="R83" s="1266"/>
      <c r="S83" s="1275"/>
      <c r="T83" s="69"/>
    </row>
    <row r="84" spans="1:20" s="99" customFormat="1" ht="23.1" customHeight="1">
      <c r="A84" s="62"/>
      <c r="B84" s="61"/>
      <c r="C84" s="1016"/>
      <c r="D84" s="1016"/>
      <c r="E84" s="910"/>
      <c r="F84" s="910"/>
      <c r="G84" s="910"/>
      <c r="H84" s="910"/>
      <c r="I84" s="910"/>
      <c r="J84" s="910"/>
      <c r="K84" s="910"/>
      <c r="L84" s="910"/>
      <c r="M84" s="910"/>
      <c r="N84" s="910"/>
      <c r="O84" s="910"/>
      <c r="P84" s="910"/>
      <c r="Q84" s="910"/>
      <c r="R84" s="910"/>
      <c r="S84" s="909"/>
      <c r="T84" s="63"/>
    </row>
    <row r="85" spans="1:20" s="99" customFormat="1" ht="23.1" customHeight="1">
      <c r="A85" s="62"/>
      <c r="B85" s="61"/>
      <c r="C85" s="1016"/>
      <c r="D85" s="1016"/>
      <c r="E85" s="910"/>
      <c r="F85" s="910"/>
      <c r="G85" s="910"/>
      <c r="H85" s="910"/>
      <c r="I85" s="910"/>
      <c r="J85" s="910"/>
      <c r="K85" s="910"/>
      <c r="L85" s="910"/>
      <c r="M85" s="910"/>
      <c r="N85" s="910"/>
      <c r="O85" s="910"/>
      <c r="P85" s="910"/>
      <c r="Q85" s="910"/>
      <c r="R85" s="910"/>
      <c r="S85" s="909"/>
      <c r="T85" s="63"/>
    </row>
    <row r="86" spans="1:20" s="99" customFormat="1" ht="23.1" customHeight="1">
      <c r="A86" s="62"/>
      <c r="B86" s="61"/>
      <c r="C86" s="1016"/>
      <c r="D86" s="1016"/>
      <c r="E86" s="910"/>
      <c r="F86" s="910"/>
      <c r="G86" s="910"/>
      <c r="H86" s="910"/>
      <c r="I86" s="910"/>
      <c r="J86" s="910"/>
      <c r="K86" s="910"/>
      <c r="L86" s="910"/>
      <c r="M86" s="910"/>
      <c r="N86" s="910"/>
      <c r="O86" s="910"/>
      <c r="P86" s="910"/>
      <c r="Q86" s="910"/>
      <c r="R86" s="910"/>
      <c r="S86" s="909"/>
      <c r="T86" s="63"/>
    </row>
    <row r="87" spans="1:20" s="99" customFormat="1" ht="23.1" customHeight="1">
      <c r="A87" s="62"/>
      <c r="B87" s="61"/>
      <c r="C87" s="1017"/>
      <c r="D87" s="1017"/>
      <c r="E87" s="1265"/>
      <c r="F87" s="1265"/>
      <c r="G87" s="1265"/>
      <c r="H87" s="1265"/>
      <c r="I87" s="1265"/>
      <c r="J87" s="1265"/>
      <c r="K87" s="1265"/>
      <c r="L87" s="1265"/>
      <c r="M87" s="1265"/>
      <c r="N87" s="1265"/>
      <c r="O87" s="1265"/>
      <c r="P87" s="1265"/>
      <c r="Q87" s="1265"/>
      <c r="R87" s="1265"/>
      <c r="S87" s="1274"/>
      <c r="T87" s="63"/>
    </row>
    <row r="88" spans="1:20" s="99" customFormat="1" ht="23.1" customHeight="1">
      <c r="A88" s="66"/>
      <c r="B88" s="58"/>
      <c r="C88" s="1015"/>
      <c r="D88" s="1015"/>
      <c r="E88" s="1266"/>
      <c r="F88" s="1266"/>
      <c r="G88" s="1266"/>
      <c r="H88" s="1266"/>
      <c r="I88" s="1266"/>
      <c r="J88" s="1266"/>
      <c r="K88" s="1266"/>
      <c r="L88" s="1266"/>
      <c r="M88" s="1266"/>
      <c r="N88" s="1266"/>
      <c r="O88" s="1266"/>
      <c r="P88" s="1266"/>
      <c r="Q88" s="1266"/>
      <c r="R88" s="1266"/>
      <c r="S88" s="1275"/>
      <c r="T88" s="67"/>
    </row>
    <row r="89" spans="1:20" s="99" customFormat="1" ht="23.1" customHeight="1">
      <c r="A89" s="62"/>
      <c r="B89" s="61"/>
      <c r="C89" s="1016"/>
      <c r="D89" s="1016"/>
      <c r="E89" s="910"/>
      <c r="F89" s="910"/>
      <c r="G89" s="910"/>
      <c r="H89" s="910"/>
      <c r="I89" s="910"/>
      <c r="J89" s="910"/>
      <c r="K89" s="910"/>
      <c r="L89" s="910"/>
      <c r="M89" s="910"/>
      <c r="N89" s="910"/>
      <c r="O89" s="910"/>
      <c r="P89" s="910"/>
      <c r="Q89" s="910"/>
      <c r="R89" s="910"/>
      <c r="S89" s="909"/>
      <c r="T89" s="63"/>
    </row>
    <row r="90" spans="1:20" s="99" customFormat="1" ht="23.1" customHeight="1">
      <c r="A90" s="62"/>
      <c r="B90" s="61"/>
      <c r="C90" s="1016"/>
      <c r="D90" s="1016"/>
      <c r="E90" s="910"/>
      <c r="F90" s="910"/>
      <c r="G90" s="910"/>
      <c r="H90" s="910"/>
      <c r="I90" s="910"/>
      <c r="J90" s="910"/>
      <c r="K90" s="910"/>
      <c r="L90" s="910"/>
      <c r="M90" s="910"/>
      <c r="N90" s="910"/>
      <c r="O90" s="910"/>
      <c r="P90" s="910"/>
      <c r="Q90" s="910"/>
      <c r="R90" s="910"/>
      <c r="S90" s="909"/>
      <c r="T90" s="63"/>
    </row>
    <row r="91" spans="1:20" s="99" customFormat="1" ht="23.1" customHeight="1">
      <c r="A91" s="62"/>
      <c r="B91" s="61"/>
      <c r="C91" s="1016"/>
      <c r="D91" s="1016"/>
      <c r="E91" s="910"/>
      <c r="F91" s="910"/>
      <c r="G91" s="910"/>
      <c r="H91" s="910"/>
      <c r="I91" s="910"/>
      <c r="J91" s="910"/>
      <c r="K91" s="910"/>
      <c r="L91" s="910"/>
      <c r="M91" s="910"/>
      <c r="N91" s="910"/>
      <c r="O91" s="910"/>
      <c r="P91" s="910"/>
      <c r="Q91" s="910"/>
      <c r="R91" s="910"/>
      <c r="S91" s="909"/>
      <c r="T91" s="63"/>
    </row>
    <row r="92" spans="1:20" s="99" customFormat="1" ht="23.1" customHeight="1">
      <c r="A92" s="62"/>
      <c r="B92" s="61"/>
      <c r="C92" s="1017"/>
      <c r="D92" s="1017"/>
      <c r="E92" s="1265"/>
      <c r="F92" s="1265"/>
      <c r="G92" s="1265"/>
      <c r="H92" s="1265"/>
      <c r="I92" s="1265"/>
      <c r="J92" s="1265"/>
      <c r="K92" s="1265"/>
      <c r="L92" s="1265"/>
      <c r="M92" s="1265"/>
      <c r="N92" s="1265"/>
      <c r="O92" s="1265"/>
      <c r="P92" s="1265"/>
      <c r="Q92" s="1265"/>
      <c r="R92" s="1265"/>
      <c r="S92" s="1274"/>
      <c r="T92" s="63"/>
    </row>
    <row r="93" spans="1:20" s="99" customFormat="1" ht="23.1" customHeight="1">
      <c r="A93" s="66"/>
      <c r="B93" s="58"/>
      <c r="C93" s="1015"/>
      <c r="D93" s="1015"/>
      <c r="E93" s="1266"/>
      <c r="F93" s="1266"/>
      <c r="G93" s="1266"/>
      <c r="H93" s="1266"/>
      <c r="I93" s="1266"/>
      <c r="J93" s="1266"/>
      <c r="K93" s="1266"/>
      <c r="L93" s="1266"/>
      <c r="M93" s="1266"/>
      <c r="N93" s="1266"/>
      <c r="O93" s="1266"/>
      <c r="P93" s="1266"/>
      <c r="Q93" s="1266"/>
      <c r="R93" s="1266"/>
      <c r="S93" s="1275"/>
      <c r="T93" s="67"/>
    </row>
    <row r="94" spans="1:20" s="99" customFormat="1" ht="23.1" customHeight="1">
      <c r="A94" s="62"/>
      <c r="B94" s="61"/>
      <c r="C94" s="1016"/>
      <c r="D94" s="1016"/>
      <c r="E94" s="910"/>
      <c r="F94" s="910"/>
      <c r="G94" s="910"/>
      <c r="H94" s="910"/>
      <c r="I94" s="910"/>
      <c r="J94" s="910"/>
      <c r="K94" s="910"/>
      <c r="L94" s="910"/>
      <c r="M94" s="910"/>
      <c r="N94" s="910"/>
      <c r="O94" s="910"/>
      <c r="P94" s="910"/>
      <c r="Q94" s="910"/>
      <c r="R94" s="910"/>
      <c r="S94" s="909"/>
      <c r="T94" s="63"/>
    </row>
    <row r="95" spans="1:20" s="99" customFormat="1" ht="23.1" customHeight="1">
      <c r="A95" s="62"/>
      <c r="B95" s="61"/>
      <c r="C95" s="1019"/>
      <c r="D95" s="1016"/>
      <c r="E95" s="910"/>
      <c r="F95" s="910"/>
      <c r="G95" s="910"/>
      <c r="H95" s="910"/>
      <c r="I95" s="910"/>
      <c r="J95" s="910"/>
      <c r="K95" s="910"/>
      <c r="L95" s="910"/>
      <c r="M95" s="910"/>
      <c r="N95" s="910"/>
      <c r="O95" s="910"/>
      <c r="P95" s="910"/>
      <c r="Q95" s="910"/>
      <c r="R95" s="910"/>
      <c r="S95" s="909"/>
      <c r="T95" s="63"/>
    </row>
    <row r="96" spans="1:20" s="99" customFormat="1" ht="23.1" customHeight="1">
      <c r="A96" s="62"/>
      <c r="B96" s="61"/>
      <c r="C96" s="1016"/>
      <c r="D96" s="1016"/>
      <c r="E96" s="910"/>
      <c r="F96" s="910"/>
      <c r="G96" s="910"/>
      <c r="H96" s="910"/>
      <c r="I96" s="910"/>
      <c r="J96" s="910"/>
      <c r="K96" s="910"/>
      <c r="L96" s="910"/>
      <c r="M96" s="910"/>
      <c r="N96" s="910"/>
      <c r="O96" s="910"/>
      <c r="P96" s="910"/>
      <c r="Q96" s="910"/>
      <c r="R96" s="910"/>
      <c r="S96" s="909"/>
      <c r="T96" s="63"/>
    </row>
    <row r="97" spans="1:20" s="99" customFormat="1" ht="23.1" customHeight="1">
      <c r="A97" s="62"/>
      <c r="B97" s="72"/>
      <c r="C97" s="1017"/>
      <c r="D97" s="1017"/>
      <c r="E97" s="1265"/>
      <c r="F97" s="1265"/>
      <c r="G97" s="1265"/>
      <c r="H97" s="1265"/>
      <c r="I97" s="1265"/>
      <c r="J97" s="1265"/>
      <c r="K97" s="1265"/>
      <c r="L97" s="1265"/>
      <c r="M97" s="1265"/>
      <c r="N97" s="1265"/>
      <c r="O97" s="1265"/>
      <c r="P97" s="1265"/>
      <c r="Q97" s="1265"/>
      <c r="R97" s="1265"/>
      <c r="S97" s="1274"/>
      <c r="T97" s="63"/>
    </row>
    <row r="98" spans="1:20" s="99" customFormat="1" ht="23.1" customHeight="1">
      <c r="A98" s="68"/>
      <c r="B98" s="58"/>
      <c r="C98" s="1015"/>
      <c r="D98" s="1015"/>
      <c r="E98" s="1266"/>
      <c r="F98" s="1266"/>
      <c r="G98" s="1266"/>
      <c r="H98" s="1266"/>
      <c r="I98" s="1266"/>
      <c r="J98" s="1266"/>
      <c r="K98" s="1266"/>
      <c r="L98" s="1266"/>
      <c r="M98" s="1266"/>
      <c r="N98" s="1266"/>
      <c r="O98" s="1266"/>
      <c r="P98" s="1266"/>
      <c r="Q98" s="1266"/>
      <c r="R98" s="1266"/>
      <c r="S98" s="1275"/>
      <c r="T98" s="69"/>
    </row>
    <row r="99" spans="1:20" s="99" customFormat="1" ht="23.1" customHeight="1">
      <c r="A99" s="62"/>
      <c r="B99" s="61"/>
      <c r="C99" s="1016"/>
      <c r="D99" s="1016"/>
      <c r="E99" s="910"/>
      <c r="F99" s="910"/>
      <c r="G99" s="910"/>
      <c r="H99" s="910"/>
      <c r="I99" s="910"/>
      <c r="J99" s="910"/>
      <c r="K99" s="910"/>
      <c r="L99" s="910"/>
      <c r="M99" s="910"/>
      <c r="N99" s="910"/>
      <c r="O99" s="910"/>
      <c r="P99" s="910"/>
      <c r="Q99" s="910"/>
      <c r="R99" s="910"/>
      <c r="S99" s="909"/>
      <c r="T99" s="63"/>
    </row>
    <row r="100" spans="1:20" s="99" customFormat="1" ht="23.1" customHeight="1">
      <c r="A100" s="62"/>
      <c r="B100" s="61"/>
      <c r="C100" s="1016"/>
      <c r="D100" s="1016"/>
      <c r="E100" s="910"/>
      <c r="F100" s="910"/>
      <c r="G100" s="910"/>
      <c r="H100" s="910"/>
      <c r="I100" s="910"/>
      <c r="J100" s="910"/>
      <c r="K100" s="910"/>
      <c r="L100" s="910"/>
      <c r="M100" s="910"/>
      <c r="N100" s="910"/>
      <c r="O100" s="910"/>
      <c r="P100" s="910"/>
      <c r="Q100" s="910"/>
      <c r="R100" s="910"/>
      <c r="S100" s="909"/>
      <c r="T100" s="63"/>
    </row>
    <row r="101" spans="1:20" s="99" customFormat="1" ht="23.1" customHeight="1">
      <c r="A101" s="62"/>
      <c r="B101" s="61"/>
      <c r="C101" s="1016"/>
      <c r="D101" s="1016"/>
      <c r="E101" s="910"/>
      <c r="F101" s="910"/>
      <c r="G101" s="910"/>
      <c r="H101" s="910"/>
      <c r="I101" s="910"/>
      <c r="J101" s="910"/>
      <c r="K101" s="910"/>
      <c r="L101" s="910"/>
      <c r="M101" s="910"/>
      <c r="N101" s="910"/>
      <c r="O101" s="910"/>
      <c r="P101" s="910"/>
      <c r="Q101" s="910"/>
      <c r="R101" s="910"/>
      <c r="S101" s="909"/>
      <c r="T101" s="63"/>
    </row>
    <row r="102" spans="1:20" s="99" customFormat="1" ht="23.1" customHeight="1">
      <c r="A102" s="62"/>
      <c r="B102" s="61"/>
      <c r="C102" s="1017"/>
      <c r="D102" s="1017"/>
      <c r="E102" s="1265"/>
      <c r="F102" s="1265"/>
      <c r="G102" s="1265"/>
      <c r="H102" s="1265"/>
      <c r="I102" s="1265"/>
      <c r="J102" s="1265"/>
      <c r="K102" s="1265"/>
      <c r="L102" s="1265"/>
      <c r="M102" s="1265"/>
      <c r="N102" s="1265"/>
      <c r="O102" s="1265"/>
      <c r="P102" s="1265"/>
      <c r="Q102" s="1265"/>
      <c r="R102" s="1265"/>
      <c r="S102" s="1274"/>
      <c r="T102" s="63"/>
    </row>
    <row r="103" spans="1:20" s="99" customFormat="1" ht="23.1" customHeight="1">
      <c r="A103" s="66"/>
      <c r="B103" s="58"/>
      <c r="C103" s="1015"/>
      <c r="D103" s="1015"/>
      <c r="E103" s="1266"/>
      <c r="F103" s="1266"/>
      <c r="G103" s="1266"/>
      <c r="H103" s="1266"/>
      <c r="I103" s="1266"/>
      <c r="J103" s="1266"/>
      <c r="K103" s="1266"/>
      <c r="L103" s="1266"/>
      <c r="M103" s="1266"/>
      <c r="N103" s="1266"/>
      <c r="O103" s="1266"/>
      <c r="P103" s="1266"/>
      <c r="Q103" s="1266"/>
      <c r="R103" s="1266"/>
      <c r="S103" s="1275"/>
      <c r="T103" s="67"/>
    </row>
    <row r="104" spans="1:20" s="99" customFormat="1" ht="23.1" customHeight="1">
      <c r="A104" s="62"/>
      <c r="B104" s="61"/>
      <c r="C104" s="1016"/>
      <c r="D104" s="1016"/>
      <c r="E104" s="910"/>
      <c r="F104" s="910"/>
      <c r="G104" s="910"/>
      <c r="H104" s="910"/>
      <c r="I104" s="910"/>
      <c r="J104" s="910"/>
      <c r="K104" s="910"/>
      <c r="L104" s="910"/>
      <c r="M104" s="910"/>
      <c r="N104" s="910"/>
      <c r="O104" s="910"/>
      <c r="P104" s="910"/>
      <c r="Q104" s="910"/>
      <c r="R104" s="910"/>
      <c r="S104" s="909"/>
      <c r="T104" s="63"/>
    </row>
    <row r="105" spans="1:20" s="99" customFormat="1" ht="23.1" customHeight="1">
      <c r="A105" s="62"/>
      <c r="B105" s="61"/>
      <c r="C105" s="1016"/>
      <c r="D105" s="1016"/>
      <c r="E105" s="910"/>
      <c r="F105" s="910"/>
      <c r="G105" s="910"/>
      <c r="H105" s="910"/>
      <c r="I105" s="910"/>
      <c r="J105" s="910"/>
      <c r="K105" s="910"/>
      <c r="L105" s="910"/>
      <c r="M105" s="910"/>
      <c r="N105" s="910"/>
      <c r="O105" s="910"/>
      <c r="P105" s="910"/>
      <c r="Q105" s="910"/>
      <c r="R105" s="910"/>
      <c r="S105" s="909"/>
      <c r="T105" s="63"/>
    </row>
    <row r="106" spans="1:20" s="99" customFormat="1" ht="23.1" customHeight="1">
      <c r="A106" s="62"/>
      <c r="B106" s="61"/>
      <c r="C106" s="1016"/>
      <c r="D106" s="1016"/>
      <c r="E106" s="910"/>
      <c r="F106" s="910"/>
      <c r="G106" s="910"/>
      <c r="H106" s="910"/>
      <c r="I106" s="910"/>
      <c r="J106" s="910"/>
      <c r="K106" s="910"/>
      <c r="L106" s="910"/>
      <c r="M106" s="910"/>
      <c r="N106" s="910"/>
      <c r="O106" s="910"/>
      <c r="P106" s="910"/>
      <c r="Q106" s="910"/>
      <c r="R106" s="910"/>
      <c r="S106" s="909"/>
      <c r="T106" s="63"/>
    </row>
    <row r="107" spans="1:20" s="99" customFormat="1" ht="23.1" customHeight="1" thickBot="1">
      <c r="A107" s="77"/>
      <c r="B107" s="78"/>
      <c r="C107" s="1018"/>
      <c r="D107" s="1018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1277"/>
      <c r="T107" s="79"/>
    </row>
    <row r="108" spans="1:20" s="7" customFormat="1" ht="23.1" customHeight="1">
      <c r="A108" s="82"/>
      <c r="T108" s="82"/>
    </row>
    <row r="109" spans="1:20" s="7" customFormat="1" ht="23.1" customHeight="1">
      <c r="A109" s="82"/>
      <c r="T109" s="82"/>
    </row>
    <row r="110" spans="1:20" s="7" customFormat="1" ht="23.1" customHeight="1">
      <c r="A110" s="82"/>
      <c r="T110" s="82"/>
    </row>
    <row r="111" spans="1:20" s="7" customFormat="1" ht="23.1" customHeight="1">
      <c r="A111" s="82"/>
      <c r="T111" s="82"/>
    </row>
    <row r="112" spans="1:20" s="7" customFormat="1" ht="23.1" customHeight="1">
      <c r="A112" s="82"/>
      <c r="T112" s="82"/>
    </row>
    <row r="113" spans="1:20" s="7" customFormat="1" ht="23.1" customHeight="1">
      <c r="A113" s="82"/>
      <c r="T113" s="82"/>
    </row>
    <row r="114" spans="1:20" s="7" customFormat="1" ht="23.1" customHeight="1">
      <c r="A114" s="82"/>
      <c r="T114" s="82"/>
    </row>
    <row r="115" spans="1:20" s="7" customFormat="1" ht="23.1" customHeight="1">
      <c r="A115" s="82"/>
      <c r="T115" s="82"/>
    </row>
    <row r="116" spans="1:20" s="7" customFormat="1" ht="23.1" customHeight="1">
      <c r="A116" s="82"/>
      <c r="T116" s="82"/>
    </row>
    <row r="117" spans="1:20" s="7" customFormat="1" ht="23.1" customHeight="1">
      <c r="A117" s="82"/>
      <c r="T117" s="82"/>
    </row>
    <row r="118" spans="1:20" s="7" customFormat="1" ht="23.1" customHeight="1">
      <c r="A118" s="82"/>
      <c r="T118" s="82"/>
    </row>
    <row r="119" spans="1:20" s="7" customFormat="1" ht="23.1" customHeight="1">
      <c r="A119" s="82"/>
      <c r="T119" s="82"/>
    </row>
    <row r="120" spans="1:20" s="7" customFormat="1" ht="23.1" customHeight="1">
      <c r="A120" s="82"/>
      <c r="T120" s="82"/>
    </row>
    <row r="121" spans="1:20" s="7" customFormat="1" ht="23.1" customHeight="1">
      <c r="A121" s="82"/>
      <c r="T121" s="82"/>
    </row>
    <row r="122" spans="1:20" s="7" customFormat="1" ht="23.1" customHeight="1">
      <c r="A122" s="82"/>
      <c r="T122" s="82"/>
    </row>
    <row r="123" spans="1:20" s="7" customFormat="1" ht="23.1" customHeight="1">
      <c r="A123" s="82"/>
      <c r="T123" s="82"/>
    </row>
    <row r="124" spans="1:20" s="7" customFormat="1" ht="23.1" customHeight="1">
      <c r="A124" s="82"/>
      <c r="T124" s="82"/>
    </row>
    <row r="125" spans="1:20" s="7" customFormat="1" ht="23.1" customHeight="1">
      <c r="A125" s="82"/>
      <c r="T125" s="82"/>
    </row>
    <row r="126" spans="1:20" s="7" customFormat="1" ht="23.1" customHeight="1">
      <c r="A126" s="82"/>
      <c r="T126" s="82"/>
    </row>
    <row r="127" spans="1:20" s="7" customFormat="1" ht="23.1" customHeight="1">
      <c r="A127" s="82"/>
      <c r="T127" s="82"/>
    </row>
    <row r="128" spans="1:20" s="7" customFormat="1" ht="23.1" customHeight="1">
      <c r="A128" s="82"/>
      <c r="T128" s="82"/>
    </row>
    <row r="129" spans="1:20" s="7" customFormat="1" ht="23.1" customHeight="1">
      <c r="A129" s="82"/>
      <c r="T129" s="82"/>
    </row>
    <row r="130" spans="1:20" s="7" customFormat="1" ht="23.1" customHeight="1">
      <c r="A130" s="82"/>
      <c r="T130" s="82"/>
    </row>
    <row r="131" spans="1:20" s="7" customFormat="1" ht="23.1" customHeight="1">
      <c r="A131" s="82"/>
      <c r="T131" s="82"/>
    </row>
    <row r="132" spans="1:20" s="7" customFormat="1" ht="23.1" customHeight="1">
      <c r="A132" s="82"/>
      <c r="T132" s="82"/>
    </row>
    <row r="133" spans="1:20" s="7" customFormat="1" ht="23.1" customHeight="1">
      <c r="A133" s="82"/>
      <c r="T133" s="82"/>
    </row>
    <row r="134" spans="1:20" s="7" customFormat="1" ht="23.1" customHeight="1">
      <c r="A134" s="82"/>
      <c r="T134" s="82"/>
    </row>
    <row r="135" spans="1:20" s="7" customFormat="1" ht="23.1" customHeight="1">
      <c r="A135" s="82"/>
      <c r="T135" s="82"/>
    </row>
    <row r="136" spans="1:20" s="7" customFormat="1" ht="23.1" customHeight="1">
      <c r="A136" s="82"/>
      <c r="T136" s="82"/>
    </row>
    <row r="137" spans="1:20" s="7" customFormat="1" ht="23.1" customHeight="1">
      <c r="A137" s="82"/>
      <c r="T137" s="82"/>
    </row>
    <row r="138" spans="1:20" s="7" customFormat="1" ht="23.1" customHeight="1">
      <c r="A138" s="82"/>
      <c r="T138" s="82"/>
    </row>
    <row r="139" spans="1:20" s="7" customFormat="1" ht="23.1" customHeight="1">
      <c r="A139" s="82"/>
      <c r="T139" s="82"/>
    </row>
    <row r="140" spans="1:20" s="7" customFormat="1" ht="23.1" customHeight="1">
      <c r="A140" s="82"/>
      <c r="T140" s="82"/>
    </row>
    <row r="141" spans="1:20" s="7" customFormat="1" ht="23.1" customHeight="1">
      <c r="A141" s="82"/>
      <c r="T141" s="82"/>
    </row>
    <row r="142" spans="1:20" s="7" customFormat="1" ht="23.1" customHeight="1">
      <c r="A142" s="82"/>
      <c r="T142" s="82"/>
    </row>
    <row r="143" spans="1:20" s="7" customFormat="1" ht="23.1" customHeight="1">
      <c r="A143" s="82"/>
      <c r="T143" s="82"/>
    </row>
    <row r="144" spans="1:20" s="7" customFormat="1" ht="23.1" customHeight="1">
      <c r="A144" s="82"/>
      <c r="T144" s="82"/>
    </row>
    <row r="145" spans="1:20" s="7" customFormat="1" ht="23.1" customHeight="1">
      <c r="A145" s="82"/>
      <c r="T145" s="82"/>
    </row>
    <row r="146" spans="1:20" s="7" customFormat="1" ht="23.1" customHeight="1">
      <c r="A146" s="82"/>
      <c r="T146" s="82"/>
    </row>
    <row r="147" spans="1:20" s="7" customFormat="1" ht="23.1" customHeight="1">
      <c r="A147" s="82"/>
      <c r="T147" s="82"/>
    </row>
    <row r="148" spans="1:20" s="7" customFormat="1" ht="23.1" customHeight="1">
      <c r="A148" s="82"/>
      <c r="T148" s="82"/>
    </row>
    <row r="149" spans="1:20" s="7" customFormat="1" ht="23.1" customHeight="1">
      <c r="A149" s="82"/>
      <c r="T149" s="82"/>
    </row>
    <row r="150" spans="1:20" s="7" customFormat="1" ht="23.1" customHeight="1">
      <c r="A150" s="82"/>
      <c r="T150" s="82"/>
    </row>
    <row r="151" spans="1:20" s="7" customFormat="1" ht="23.1" customHeight="1">
      <c r="A151" s="82"/>
      <c r="T151" s="82"/>
    </row>
    <row r="152" spans="1:20" s="7" customFormat="1" ht="23.1" customHeight="1">
      <c r="A152" s="82"/>
      <c r="T152" s="82"/>
    </row>
    <row r="153" spans="1:20" s="7" customFormat="1" ht="23.1" customHeight="1">
      <c r="A153" s="82"/>
      <c r="T153" s="82"/>
    </row>
    <row r="154" spans="1:20" s="7" customFormat="1" ht="23.1" customHeight="1">
      <c r="A154" s="82"/>
      <c r="T154" s="82"/>
    </row>
    <row r="155" spans="1:20" s="7" customFormat="1" ht="23.1" customHeight="1">
      <c r="A155" s="82"/>
      <c r="T155" s="82"/>
    </row>
    <row r="156" spans="1:20" s="7" customFormat="1" ht="23.1" customHeight="1">
      <c r="A156" s="82"/>
      <c r="T156" s="82"/>
    </row>
    <row r="157" spans="1:20" s="7" customFormat="1" ht="23.1" customHeight="1">
      <c r="A157" s="82"/>
      <c r="T157" s="82"/>
    </row>
    <row r="158" spans="1:20" s="7" customFormat="1" ht="23.1" customHeight="1">
      <c r="A158" s="82"/>
      <c r="T158" s="82"/>
    </row>
    <row r="159" spans="1:20" s="7" customFormat="1" ht="23.1" customHeight="1">
      <c r="A159" s="82"/>
      <c r="T159" s="82"/>
    </row>
    <row r="160" spans="1:20" s="7" customFormat="1" ht="23.1" customHeight="1">
      <c r="A160" s="82"/>
      <c r="T160" s="82"/>
    </row>
    <row r="161" spans="1:20" s="7" customFormat="1" ht="23.1" customHeight="1">
      <c r="A161" s="82"/>
      <c r="T161" s="82"/>
    </row>
    <row r="162" spans="1:20" s="7" customFormat="1" ht="23.1" customHeight="1">
      <c r="A162" s="82"/>
      <c r="T162" s="82"/>
    </row>
    <row r="163" spans="1:20" s="7" customFormat="1" ht="23.1" customHeight="1">
      <c r="A163" s="82"/>
      <c r="T163" s="82"/>
    </row>
    <row r="164" spans="1:20" s="7" customFormat="1" ht="23.1" customHeight="1">
      <c r="A164" s="82"/>
      <c r="T164" s="82"/>
    </row>
    <row r="165" spans="1:20" s="7" customFormat="1" ht="23.1" customHeight="1">
      <c r="A165" s="82"/>
      <c r="T165" s="82"/>
    </row>
    <row r="166" spans="1:20" s="7" customFormat="1" ht="23.1" customHeight="1">
      <c r="A166" s="82"/>
      <c r="T166" s="82"/>
    </row>
    <row r="167" spans="1:20" s="7" customFormat="1" ht="23.1" customHeight="1">
      <c r="A167" s="82"/>
      <c r="T167" s="82"/>
    </row>
    <row r="168" spans="1:20" s="7" customFormat="1" ht="23.1" customHeight="1">
      <c r="A168" s="82"/>
      <c r="T168" s="82"/>
    </row>
    <row r="169" spans="1:20" s="7" customFormat="1" ht="23.1" customHeight="1">
      <c r="A169" s="82"/>
      <c r="T169" s="82"/>
    </row>
    <row r="170" spans="1:20" s="7" customFormat="1" ht="23.1" customHeight="1">
      <c r="A170" s="82"/>
      <c r="T170" s="82"/>
    </row>
    <row r="171" spans="1:20" s="7" customFormat="1" ht="23.1" customHeight="1">
      <c r="A171" s="82"/>
      <c r="T171" s="82"/>
    </row>
    <row r="172" spans="1:20" s="7" customFormat="1" ht="23.1" customHeight="1">
      <c r="A172" s="82"/>
      <c r="T172" s="82"/>
    </row>
    <row r="173" spans="1:20" s="7" customFormat="1" ht="23.1" customHeight="1">
      <c r="A173" s="82"/>
      <c r="T173" s="82"/>
    </row>
    <row r="174" spans="1:20" s="7" customFormat="1" ht="23.1" customHeight="1">
      <c r="A174" s="82"/>
      <c r="T174" s="82"/>
    </row>
    <row r="175" spans="1:20" s="7" customFormat="1" ht="23.1" customHeight="1">
      <c r="A175" s="82"/>
      <c r="T175" s="82"/>
    </row>
    <row r="176" spans="1:20" s="7" customFormat="1" ht="23.1" customHeight="1">
      <c r="A176" s="82"/>
      <c r="T176" s="82"/>
    </row>
    <row r="177" spans="1:20" s="7" customFormat="1" ht="23.1" customHeight="1">
      <c r="A177" s="82"/>
      <c r="T177" s="82"/>
    </row>
    <row r="178" spans="1:20" s="7" customFormat="1" ht="23.1" customHeight="1">
      <c r="A178" s="82"/>
      <c r="T178" s="82"/>
    </row>
    <row r="179" spans="1:20" s="7" customFormat="1" ht="23.1" customHeight="1">
      <c r="A179" s="82"/>
      <c r="T179" s="82"/>
    </row>
    <row r="180" spans="1:20" s="7" customFormat="1" ht="23.1" customHeight="1">
      <c r="A180" s="82"/>
      <c r="T180" s="82"/>
    </row>
    <row r="181" spans="1:20" s="7" customFormat="1" ht="23.1" customHeight="1">
      <c r="A181" s="82"/>
      <c r="T181" s="82"/>
    </row>
    <row r="182" spans="1:20" s="7" customFormat="1" ht="23.1" customHeight="1">
      <c r="A182" s="82"/>
      <c r="T182" s="82"/>
    </row>
    <row r="183" spans="1:20" s="7" customFormat="1" ht="23.1" customHeight="1">
      <c r="A183" s="82"/>
      <c r="T183" s="82"/>
    </row>
    <row r="184" spans="1:20" s="7" customFormat="1" ht="23.1" customHeight="1">
      <c r="A184" s="82"/>
      <c r="T184" s="82"/>
    </row>
    <row r="185" spans="1:20" s="7" customFormat="1" ht="23.1" customHeight="1">
      <c r="A185" s="82"/>
      <c r="T185" s="82"/>
    </row>
    <row r="186" spans="1:20" s="7" customFormat="1" ht="23.1" customHeight="1">
      <c r="A186" s="82"/>
      <c r="T186" s="82"/>
    </row>
    <row r="187" spans="1:20" s="7" customFormat="1" ht="23.1" customHeight="1">
      <c r="A187" s="82"/>
      <c r="T187" s="82"/>
    </row>
    <row r="188" spans="1:20" s="7" customFormat="1" ht="23.1" customHeight="1">
      <c r="A188" s="82"/>
      <c r="T188" s="82"/>
    </row>
    <row r="189" spans="1:20" s="7" customFormat="1" ht="23.1" customHeight="1">
      <c r="A189" s="82"/>
      <c r="T189" s="82"/>
    </row>
    <row r="190" spans="1:20" s="7" customFormat="1" ht="23.1" customHeight="1">
      <c r="A190" s="82"/>
      <c r="T190" s="82"/>
    </row>
    <row r="191" spans="1:20" s="7" customFormat="1" ht="23.1" customHeight="1">
      <c r="A191" s="82"/>
      <c r="T191" s="82"/>
    </row>
    <row r="192" spans="1:20" s="7" customFormat="1" ht="23.1" customHeight="1">
      <c r="A192" s="82"/>
      <c r="T192" s="82"/>
    </row>
    <row r="193" spans="1:20" s="7" customFormat="1" ht="23.1" customHeight="1">
      <c r="A193" s="82"/>
      <c r="T193" s="82"/>
    </row>
    <row r="194" spans="1:20" s="7" customFormat="1" ht="23.1" customHeight="1">
      <c r="A194" s="82"/>
      <c r="T194" s="82"/>
    </row>
    <row r="195" spans="1:20" s="7" customFormat="1" ht="23.1" customHeight="1">
      <c r="A195" s="82"/>
      <c r="T195" s="82"/>
    </row>
    <row r="196" spans="1:20" s="7" customFormat="1" ht="23.1" customHeight="1">
      <c r="A196" s="82"/>
      <c r="T196" s="82"/>
    </row>
    <row r="197" spans="1:20" s="7" customFormat="1" ht="23.1" customHeight="1">
      <c r="A197" s="82"/>
      <c r="T197" s="82"/>
    </row>
    <row r="198" spans="1:20" s="7" customFormat="1" ht="23.1" customHeight="1">
      <c r="A198" s="82"/>
      <c r="T198" s="82"/>
    </row>
    <row r="199" spans="1:20" s="7" customFormat="1" ht="23.1" customHeight="1">
      <c r="A199" s="82"/>
      <c r="T199" s="82"/>
    </row>
    <row r="200" spans="1:20" s="7" customFormat="1" ht="23.1" customHeight="1">
      <c r="A200" s="82"/>
      <c r="T200" s="82"/>
    </row>
    <row r="201" spans="1:20" s="7" customFormat="1" ht="23.1" customHeight="1">
      <c r="A201" s="82"/>
      <c r="T201" s="82"/>
    </row>
    <row r="202" spans="1:20" s="7" customFormat="1" ht="23.1" customHeight="1">
      <c r="A202" s="82"/>
      <c r="T202" s="82"/>
    </row>
    <row r="203" spans="1:20" s="7" customFormat="1" ht="23.1" customHeight="1">
      <c r="A203" s="82"/>
      <c r="T203" s="82"/>
    </row>
    <row r="204" spans="1:20" s="7" customFormat="1" ht="23.1" customHeight="1">
      <c r="A204" s="82"/>
      <c r="T204" s="82"/>
    </row>
    <row r="205" spans="1:20" s="7" customFormat="1" ht="23.1" customHeight="1">
      <c r="A205" s="82"/>
      <c r="T205" s="82"/>
    </row>
    <row r="206" spans="1:20" s="7" customFormat="1" ht="23.1" customHeight="1">
      <c r="A206" s="82"/>
      <c r="T206" s="82"/>
    </row>
    <row r="207" spans="1:20" s="7" customFormat="1" ht="23.1" customHeight="1">
      <c r="A207" s="82"/>
      <c r="T207" s="82"/>
    </row>
    <row r="208" spans="1:20" s="7" customFormat="1" ht="23.1" customHeight="1">
      <c r="A208" s="82"/>
      <c r="T208" s="82"/>
    </row>
    <row r="209" spans="1:20" s="7" customFormat="1" ht="23.1" customHeight="1">
      <c r="A209" s="82"/>
      <c r="T209" s="82"/>
    </row>
    <row r="210" spans="1:20" s="7" customFormat="1" ht="23.1" customHeight="1">
      <c r="A210" s="82"/>
      <c r="T210" s="82"/>
    </row>
    <row r="211" spans="1:20" s="7" customFormat="1" ht="23.1" customHeight="1">
      <c r="A211" s="82"/>
      <c r="T211" s="82"/>
    </row>
    <row r="212" spans="1:20" s="7" customFormat="1" ht="23.1" customHeight="1">
      <c r="A212" s="82"/>
      <c r="T212" s="82"/>
    </row>
    <row r="213" spans="1:20" s="7" customFormat="1" ht="23.1" customHeight="1">
      <c r="A213" s="82"/>
      <c r="T213" s="82"/>
    </row>
    <row r="214" spans="1:20" s="7" customFormat="1" ht="23.1" customHeight="1">
      <c r="A214" s="82"/>
      <c r="T214" s="82"/>
    </row>
    <row r="215" spans="1:20" s="7" customFormat="1" ht="23.1" customHeight="1">
      <c r="A215" s="82"/>
      <c r="T215" s="82"/>
    </row>
    <row r="216" spans="1:20" s="7" customFormat="1" ht="23.1" customHeight="1">
      <c r="A216" s="82"/>
      <c r="T216" s="82"/>
    </row>
    <row r="217" spans="1:20" s="7" customFormat="1" ht="23.1" customHeight="1">
      <c r="A217" s="82"/>
      <c r="T217" s="82"/>
    </row>
    <row r="218" spans="1:20" s="7" customFormat="1" ht="23.1" customHeight="1">
      <c r="A218" s="82"/>
      <c r="T218" s="82"/>
    </row>
    <row r="219" spans="1:20" s="7" customFormat="1" ht="23.1" customHeight="1">
      <c r="A219" s="82"/>
      <c r="T219" s="82"/>
    </row>
    <row r="220" spans="1:20" s="7" customFormat="1" ht="23.1" customHeight="1">
      <c r="A220" s="82"/>
      <c r="T220" s="82"/>
    </row>
    <row r="221" spans="1:20" s="7" customFormat="1" ht="23.1" customHeight="1">
      <c r="A221" s="82"/>
      <c r="T221" s="82"/>
    </row>
    <row r="222" spans="1:20" s="7" customFormat="1" ht="23.1" customHeight="1">
      <c r="A222" s="82"/>
      <c r="T222" s="82"/>
    </row>
    <row r="223" spans="1:20" s="7" customFormat="1" ht="23.1" customHeight="1">
      <c r="A223" s="82"/>
      <c r="T223" s="82"/>
    </row>
    <row r="224" spans="1:20" s="7" customFormat="1" ht="23.1" customHeight="1">
      <c r="A224" s="82"/>
      <c r="T224" s="82"/>
    </row>
    <row r="225" spans="1:20" s="7" customFormat="1" ht="23.1" customHeight="1">
      <c r="A225" s="82"/>
      <c r="T225" s="82"/>
    </row>
    <row r="226" spans="1:20" s="7" customFormat="1" ht="23.1" customHeight="1">
      <c r="A226" s="82"/>
      <c r="T226" s="82"/>
    </row>
    <row r="227" spans="1:20" s="7" customFormat="1" ht="23.1" customHeight="1">
      <c r="A227" s="82"/>
      <c r="T227" s="82"/>
    </row>
    <row r="228" spans="1:20" s="7" customFormat="1" ht="23.1" customHeight="1">
      <c r="A228" s="82"/>
      <c r="T228" s="82"/>
    </row>
    <row r="229" spans="1:20" s="7" customFormat="1" ht="23.1" customHeight="1">
      <c r="A229" s="82"/>
      <c r="T229" s="82"/>
    </row>
    <row r="230" spans="1:20" s="7" customFormat="1" ht="23.1" customHeight="1">
      <c r="A230" s="82"/>
      <c r="T230" s="82"/>
    </row>
    <row r="231" spans="1:20" s="7" customFormat="1" ht="23.1" customHeight="1">
      <c r="A231" s="82"/>
      <c r="T231" s="82"/>
    </row>
    <row r="232" spans="1:20" s="7" customFormat="1" ht="23.1" customHeight="1">
      <c r="A232" s="82"/>
      <c r="T232" s="82"/>
    </row>
    <row r="233" spans="1:20" s="7" customFormat="1" ht="23.1" customHeight="1">
      <c r="A233" s="82"/>
      <c r="T233" s="82"/>
    </row>
    <row r="234" spans="1:20" s="7" customFormat="1" ht="23.1" customHeight="1">
      <c r="A234" s="82"/>
      <c r="T234" s="82"/>
    </row>
    <row r="235" spans="1:20" s="7" customFormat="1" ht="23.1" customHeight="1">
      <c r="A235" s="82"/>
      <c r="T235" s="82"/>
    </row>
    <row r="236" spans="1:20" s="7" customFormat="1" ht="23.1" customHeight="1">
      <c r="A236" s="82"/>
      <c r="T236" s="82"/>
    </row>
    <row r="237" spans="1:20" s="7" customFormat="1" ht="23.1" customHeight="1">
      <c r="A237" s="82"/>
      <c r="T237" s="82"/>
    </row>
    <row r="238" spans="1:20" s="7" customFormat="1" ht="23.1" customHeight="1">
      <c r="A238" s="82"/>
      <c r="T238" s="82"/>
    </row>
    <row r="239" spans="1:20" s="7" customFormat="1" ht="23.1" customHeight="1">
      <c r="A239" s="82"/>
      <c r="T239" s="82"/>
    </row>
    <row r="240" spans="1:20" s="7" customFormat="1" ht="23.1" customHeight="1">
      <c r="A240" s="82"/>
      <c r="T240" s="82"/>
    </row>
    <row r="241" spans="1:20" s="7" customFormat="1" ht="23.1" customHeight="1">
      <c r="A241" s="82"/>
      <c r="T241" s="82"/>
    </row>
    <row r="242" spans="1:20" s="7" customFormat="1" ht="23.1" customHeight="1">
      <c r="A242" s="82"/>
      <c r="T242" s="82"/>
    </row>
    <row r="243" spans="1:20" s="7" customFormat="1" ht="23.1" customHeight="1">
      <c r="A243" s="82"/>
      <c r="T243" s="82"/>
    </row>
    <row r="244" spans="1:20" s="7" customFormat="1" ht="23.1" customHeight="1">
      <c r="A244" s="82"/>
      <c r="T244" s="82"/>
    </row>
    <row r="245" spans="1:20" s="7" customFormat="1" ht="23.1" customHeight="1">
      <c r="A245" s="82"/>
      <c r="T245" s="82"/>
    </row>
    <row r="246" spans="1:20" s="7" customFormat="1" ht="23.1" customHeight="1">
      <c r="A246" s="82"/>
      <c r="T246" s="82"/>
    </row>
    <row r="247" spans="1:20" s="7" customFormat="1" ht="23.1" customHeight="1">
      <c r="A247" s="82"/>
      <c r="T247" s="82"/>
    </row>
  </sheetData>
  <mergeCells count="12">
    <mergeCell ref="F5:F7"/>
    <mergeCell ref="C3:D4"/>
    <mergeCell ref="G3:J3"/>
    <mergeCell ref="I4:J4"/>
    <mergeCell ref="K3:L4"/>
    <mergeCell ref="G4:G7"/>
    <mergeCell ref="H4:H7"/>
    <mergeCell ref="M3:Q4"/>
    <mergeCell ref="R3:S4"/>
    <mergeCell ref="O6:O7"/>
    <mergeCell ref="P6:P7"/>
    <mergeCell ref="Q6:Q7"/>
  </mergeCells>
  <phoneticPr fontId="2"/>
  <printOptions horizontalCentered="1"/>
  <pageMargins left="0.78740157480314965" right="0.78740157480314965" top="0.59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A1:U247"/>
  <sheetViews>
    <sheetView showGridLines="0" view="pageBreakPreview" zoomScale="60" zoomScaleNormal="100" workbookViewId="0">
      <pane xSplit="2" ySplit="12" topLeftCell="C64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58" customFormat="1" ht="30.95" customHeight="1">
      <c r="A1" s="363" t="s">
        <v>189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</row>
    <row r="2" spans="1:21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542</v>
      </c>
      <c r="T2" s="83"/>
      <c r="U2" s="120"/>
    </row>
    <row r="3" spans="1:21" s="108" customFormat="1" ht="24.95" customHeight="1">
      <c r="A3" s="17" t="s">
        <v>423</v>
      </c>
      <c r="B3" s="18"/>
      <c r="C3" s="2984" t="s">
        <v>514</v>
      </c>
      <c r="D3" s="2985"/>
      <c r="E3" s="1509" t="s">
        <v>776</v>
      </c>
      <c r="F3" s="250"/>
      <c r="G3" s="2552" t="s">
        <v>5</v>
      </c>
      <c r="H3" s="2358"/>
      <c r="I3" s="2358"/>
      <c r="J3" s="2359"/>
      <c r="K3" s="2970" t="s">
        <v>498</v>
      </c>
      <c r="L3" s="2971"/>
      <c r="M3" s="2970" t="s">
        <v>499</v>
      </c>
      <c r="N3" s="2501"/>
      <c r="O3" s="2501"/>
      <c r="P3" s="2501"/>
      <c r="Q3" s="2971"/>
      <c r="R3" s="2970" t="s">
        <v>322</v>
      </c>
      <c r="S3" s="2981"/>
      <c r="T3" s="20" t="s">
        <v>423</v>
      </c>
    </row>
    <row r="4" spans="1:21" s="108" customFormat="1" ht="24.95" customHeight="1">
      <c r="A4" s="26" t="s">
        <v>424</v>
      </c>
      <c r="B4" s="27"/>
      <c r="C4" s="2986"/>
      <c r="D4" s="2973"/>
      <c r="E4" s="1510" t="s">
        <v>508</v>
      </c>
      <c r="F4" s="1508"/>
      <c r="G4" s="2989" t="s">
        <v>780</v>
      </c>
      <c r="H4" s="2993" t="s">
        <v>781</v>
      </c>
      <c r="I4" s="2987" t="s">
        <v>779</v>
      </c>
      <c r="J4" s="2988"/>
      <c r="K4" s="2972"/>
      <c r="L4" s="2973"/>
      <c r="M4" s="2972"/>
      <c r="N4" s="2976"/>
      <c r="O4" s="2976"/>
      <c r="P4" s="2976"/>
      <c r="Q4" s="2973"/>
      <c r="R4" s="2972"/>
      <c r="S4" s="2980"/>
      <c r="T4" s="28" t="s">
        <v>424</v>
      </c>
    </row>
    <row r="5" spans="1:21" s="108" customFormat="1" ht="24.95" customHeight="1">
      <c r="A5" s="26" t="s">
        <v>425</v>
      </c>
      <c r="B5" s="27" t="s">
        <v>393</v>
      </c>
      <c r="C5" s="260"/>
      <c r="D5" s="259"/>
      <c r="E5" s="89"/>
      <c r="F5" s="2982" t="s">
        <v>687</v>
      </c>
      <c r="G5" s="2989"/>
      <c r="H5" s="2991"/>
      <c r="I5" s="1505"/>
      <c r="J5" s="1505"/>
      <c r="K5" s="1505"/>
      <c r="L5" s="1505"/>
      <c r="M5" s="1505"/>
      <c r="N5" s="37"/>
      <c r="O5" s="33"/>
      <c r="P5" s="33"/>
      <c r="Q5" s="370"/>
      <c r="R5" s="1505"/>
      <c r="S5" s="195"/>
      <c r="T5" s="28" t="s">
        <v>425</v>
      </c>
    </row>
    <row r="6" spans="1:21" s="108" customFormat="1" ht="24.95" customHeight="1">
      <c r="A6" s="26" t="s">
        <v>426</v>
      </c>
      <c r="B6" s="27"/>
      <c r="C6" s="260" t="s">
        <v>778</v>
      </c>
      <c r="D6" s="259" t="s">
        <v>777</v>
      </c>
      <c r="E6" s="89" t="s">
        <v>410</v>
      </c>
      <c r="F6" s="2982"/>
      <c r="G6" s="2989"/>
      <c r="H6" s="2991"/>
      <c r="I6" s="1505" t="s">
        <v>778</v>
      </c>
      <c r="J6" s="1505" t="s">
        <v>777</v>
      </c>
      <c r="K6" s="1505" t="s">
        <v>778</v>
      </c>
      <c r="L6" s="1505" t="s">
        <v>417</v>
      </c>
      <c r="M6" s="1505" t="s">
        <v>778</v>
      </c>
      <c r="N6" s="1505" t="s">
        <v>777</v>
      </c>
      <c r="O6" s="2567" t="s">
        <v>418</v>
      </c>
      <c r="P6" s="2567" t="s">
        <v>513</v>
      </c>
      <c r="Q6" s="2567" t="s">
        <v>331</v>
      </c>
      <c r="R6" s="1505" t="s">
        <v>778</v>
      </c>
      <c r="S6" s="195" t="s">
        <v>782</v>
      </c>
      <c r="T6" s="28" t="s">
        <v>426</v>
      </c>
    </row>
    <row r="7" spans="1:21" s="108" customFormat="1" ht="24.95" customHeight="1" thickBot="1">
      <c r="A7" s="45" t="s">
        <v>427</v>
      </c>
      <c r="B7" s="46"/>
      <c r="C7" s="261"/>
      <c r="D7" s="262"/>
      <c r="E7" s="91"/>
      <c r="F7" s="2983"/>
      <c r="G7" s="2990"/>
      <c r="H7" s="2992"/>
      <c r="I7" s="1506"/>
      <c r="J7" s="1506"/>
      <c r="K7" s="1506"/>
      <c r="L7" s="1506"/>
      <c r="M7" s="1506"/>
      <c r="N7" s="1506"/>
      <c r="O7" s="2746"/>
      <c r="P7" s="2746"/>
      <c r="Q7" s="2746"/>
      <c r="R7" s="1506"/>
      <c r="S7" s="196"/>
      <c r="T7" s="52" t="s">
        <v>427</v>
      </c>
    </row>
    <row r="8" spans="1:21" s="108" customFormat="1" ht="30" customHeight="1">
      <c r="A8" s="263"/>
      <c r="B8" s="95" t="s">
        <v>6</v>
      </c>
      <c r="C8" s="1284">
        <v>8574569</v>
      </c>
      <c r="D8" s="1022">
        <v>191569794677</v>
      </c>
      <c r="E8" s="1264">
        <v>300</v>
      </c>
      <c r="F8" s="1264">
        <v>3178100</v>
      </c>
      <c r="G8" s="1264">
        <v>210197</v>
      </c>
      <c r="H8" s="1264">
        <v>2230271949</v>
      </c>
      <c r="I8" s="1264">
        <v>56</v>
      </c>
      <c r="J8" s="1264">
        <v>1378058</v>
      </c>
      <c r="K8" s="1264">
        <v>0</v>
      </c>
      <c r="L8" s="1264">
        <v>0</v>
      </c>
      <c r="M8" s="1264">
        <v>8785066</v>
      </c>
      <c r="N8" s="1264">
        <v>193800066626</v>
      </c>
      <c r="O8" s="1264">
        <v>154222317158</v>
      </c>
      <c r="P8" s="1264">
        <v>37972871032</v>
      </c>
      <c r="Q8" s="1264">
        <v>1604878436</v>
      </c>
      <c r="R8" s="1264">
        <v>630794</v>
      </c>
      <c r="S8" s="1271">
        <v>17037453041</v>
      </c>
      <c r="T8" s="264"/>
    </row>
    <row r="9" spans="1:21" s="108" customFormat="1" ht="30" customHeight="1">
      <c r="A9" s="60"/>
      <c r="B9" s="29" t="s">
        <v>1016</v>
      </c>
      <c r="C9" s="1282">
        <v>8435794</v>
      </c>
      <c r="D9" s="1020">
        <v>188254881339</v>
      </c>
      <c r="E9" s="1026">
        <v>299</v>
      </c>
      <c r="F9" s="1026">
        <v>3151840</v>
      </c>
      <c r="G9" s="1026">
        <v>206670</v>
      </c>
      <c r="H9" s="1026">
        <v>2194445616</v>
      </c>
      <c r="I9" s="1026">
        <v>56</v>
      </c>
      <c r="J9" s="1026">
        <v>1378058</v>
      </c>
      <c r="K9" s="1026">
        <v>0</v>
      </c>
      <c r="L9" s="1026">
        <v>0</v>
      </c>
      <c r="M9" s="1026">
        <v>8642763</v>
      </c>
      <c r="N9" s="1026">
        <v>190449326955</v>
      </c>
      <c r="O9" s="1026">
        <v>151557332474</v>
      </c>
      <c r="P9" s="1026">
        <v>37299481504</v>
      </c>
      <c r="Q9" s="1026">
        <v>1592512977</v>
      </c>
      <c r="R9" s="1026">
        <v>622988</v>
      </c>
      <c r="S9" s="1272">
        <v>16769537902</v>
      </c>
      <c r="T9" s="265"/>
    </row>
    <row r="10" spans="1:21" s="108" customFormat="1" ht="30" customHeight="1">
      <c r="A10" s="60"/>
      <c r="B10" s="29" t="s">
        <v>1017</v>
      </c>
      <c r="C10" s="1282">
        <v>138775</v>
      </c>
      <c r="D10" s="1020">
        <v>3314913338</v>
      </c>
      <c r="E10" s="1026">
        <v>1</v>
      </c>
      <c r="F10" s="1026">
        <v>26260</v>
      </c>
      <c r="G10" s="1026">
        <v>3527</v>
      </c>
      <c r="H10" s="1026">
        <v>35826333</v>
      </c>
      <c r="I10" s="1026">
        <v>0</v>
      </c>
      <c r="J10" s="1026">
        <v>0</v>
      </c>
      <c r="K10" s="1026">
        <v>0</v>
      </c>
      <c r="L10" s="1026">
        <v>0</v>
      </c>
      <c r="M10" s="1026">
        <v>142303</v>
      </c>
      <c r="N10" s="1026">
        <v>3350739671</v>
      </c>
      <c r="O10" s="1026">
        <v>2664984684</v>
      </c>
      <c r="P10" s="1026">
        <v>673389528</v>
      </c>
      <c r="Q10" s="1026">
        <v>12365459</v>
      </c>
      <c r="R10" s="1026">
        <v>7806</v>
      </c>
      <c r="S10" s="1272">
        <v>267915139</v>
      </c>
      <c r="T10" s="265"/>
    </row>
    <row r="11" spans="1:21" s="108" customFormat="1" ht="30" customHeight="1">
      <c r="A11" s="60"/>
      <c r="B11" s="29" t="s">
        <v>1018</v>
      </c>
      <c r="C11" s="1019">
        <v>7751987</v>
      </c>
      <c r="D11" s="1016">
        <v>172813136010</v>
      </c>
      <c r="E11" s="910">
        <v>296</v>
      </c>
      <c r="F11" s="910">
        <v>3105090</v>
      </c>
      <c r="G11" s="910">
        <v>190219</v>
      </c>
      <c r="H11" s="910">
        <v>2031061949</v>
      </c>
      <c r="I11" s="910">
        <v>52</v>
      </c>
      <c r="J11" s="910">
        <v>1357854</v>
      </c>
      <c r="K11" s="910">
        <v>0</v>
      </c>
      <c r="L11" s="910">
        <v>0</v>
      </c>
      <c r="M11" s="910">
        <v>7942502</v>
      </c>
      <c r="N11" s="910">
        <v>174844197959</v>
      </c>
      <c r="O11" s="910">
        <v>139142831133</v>
      </c>
      <c r="P11" s="910">
        <v>34323433344</v>
      </c>
      <c r="Q11" s="910">
        <v>1377933482</v>
      </c>
      <c r="R11" s="910">
        <v>571400</v>
      </c>
      <c r="S11" s="909">
        <v>15418310768</v>
      </c>
      <c r="T11" s="265"/>
    </row>
    <row r="12" spans="1:21" s="108" customFormat="1" ht="30" customHeight="1">
      <c r="A12" s="179"/>
      <c r="B12" s="133" t="s">
        <v>1019</v>
      </c>
      <c r="C12" s="1285">
        <v>683807</v>
      </c>
      <c r="D12" s="1017">
        <v>15441745329</v>
      </c>
      <c r="E12" s="1265">
        <v>3</v>
      </c>
      <c r="F12" s="1265">
        <v>46750</v>
      </c>
      <c r="G12" s="1265">
        <v>16451</v>
      </c>
      <c r="H12" s="1265">
        <v>163383667</v>
      </c>
      <c r="I12" s="1265">
        <v>4</v>
      </c>
      <c r="J12" s="1265">
        <v>20204</v>
      </c>
      <c r="K12" s="1265">
        <v>0</v>
      </c>
      <c r="L12" s="1265">
        <v>0</v>
      </c>
      <c r="M12" s="1265">
        <v>700261</v>
      </c>
      <c r="N12" s="1265">
        <v>15605128996</v>
      </c>
      <c r="O12" s="1265">
        <v>12414501341</v>
      </c>
      <c r="P12" s="1265">
        <v>2976048160</v>
      </c>
      <c r="Q12" s="1265">
        <v>214579495</v>
      </c>
      <c r="R12" s="1265">
        <v>51588</v>
      </c>
      <c r="S12" s="1274">
        <v>1351227134</v>
      </c>
      <c r="T12" s="266"/>
    </row>
    <row r="13" spans="1:21" s="6" customFormat="1" ht="23.1" customHeight="1">
      <c r="A13" s="57">
        <v>1</v>
      </c>
      <c r="B13" s="92" t="s">
        <v>1020</v>
      </c>
      <c r="C13" s="1022">
        <v>431481</v>
      </c>
      <c r="D13" s="1022">
        <v>9626139370</v>
      </c>
      <c r="E13" s="1264">
        <v>24</v>
      </c>
      <c r="F13" s="1264">
        <v>219980</v>
      </c>
      <c r="G13" s="1264">
        <v>11581</v>
      </c>
      <c r="H13" s="1264">
        <v>125634723</v>
      </c>
      <c r="I13" s="1264">
        <v>0</v>
      </c>
      <c r="J13" s="1264">
        <v>0</v>
      </c>
      <c r="K13" s="1264">
        <v>0</v>
      </c>
      <c r="L13" s="1264">
        <v>0</v>
      </c>
      <c r="M13" s="1264">
        <v>443086</v>
      </c>
      <c r="N13" s="1264">
        <v>9751774093</v>
      </c>
      <c r="O13" s="1264">
        <v>7756873241</v>
      </c>
      <c r="P13" s="1264">
        <v>1896436611</v>
      </c>
      <c r="Q13" s="1264">
        <v>98464241</v>
      </c>
      <c r="R13" s="1264">
        <v>44051</v>
      </c>
      <c r="S13" s="1271">
        <v>883564236</v>
      </c>
      <c r="T13" s="59">
        <v>1</v>
      </c>
    </row>
    <row r="14" spans="1:21" s="6" customFormat="1" ht="23.1" customHeight="1">
      <c r="A14" s="60">
        <v>2</v>
      </c>
      <c r="B14" s="93" t="s">
        <v>1021</v>
      </c>
      <c r="C14" s="1020">
        <v>253836</v>
      </c>
      <c r="D14" s="1020">
        <v>5513660814</v>
      </c>
      <c r="E14" s="1026">
        <v>0</v>
      </c>
      <c r="F14" s="1026">
        <v>0</v>
      </c>
      <c r="G14" s="1026">
        <v>5508</v>
      </c>
      <c r="H14" s="1026">
        <v>52602813</v>
      </c>
      <c r="I14" s="1026">
        <v>4</v>
      </c>
      <c r="J14" s="1026">
        <v>52573</v>
      </c>
      <c r="K14" s="1026">
        <v>0</v>
      </c>
      <c r="L14" s="1026">
        <v>0</v>
      </c>
      <c r="M14" s="1026">
        <v>259344</v>
      </c>
      <c r="N14" s="1026">
        <v>5566263627</v>
      </c>
      <c r="O14" s="1026">
        <v>4429920271</v>
      </c>
      <c r="P14" s="1026">
        <v>1110257820</v>
      </c>
      <c r="Q14" s="1026">
        <v>26085536</v>
      </c>
      <c r="R14" s="1026">
        <v>17966</v>
      </c>
      <c r="S14" s="1272">
        <v>480066926</v>
      </c>
      <c r="T14" s="55">
        <v>2</v>
      </c>
    </row>
    <row r="15" spans="1:21" s="6" customFormat="1" ht="23.1" customHeight="1">
      <c r="A15" s="60">
        <v>3</v>
      </c>
      <c r="B15" s="93" t="s">
        <v>1022</v>
      </c>
      <c r="C15" s="1020">
        <v>552768</v>
      </c>
      <c r="D15" s="1020">
        <v>13304949035</v>
      </c>
      <c r="E15" s="1026">
        <v>8</v>
      </c>
      <c r="F15" s="1026">
        <v>267400</v>
      </c>
      <c r="G15" s="1026">
        <v>14647</v>
      </c>
      <c r="H15" s="1026">
        <v>181242310</v>
      </c>
      <c r="I15" s="1026">
        <v>4</v>
      </c>
      <c r="J15" s="1026">
        <v>110833</v>
      </c>
      <c r="K15" s="1026">
        <v>0</v>
      </c>
      <c r="L15" s="1026">
        <v>0</v>
      </c>
      <c r="M15" s="1026">
        <v>567423</v>
      </c>
      <c r="N15" s="1026">
        <v>13486191345</v>
      </c>
      <c r="O15" s="1026">
        <v>10732702675</v>
      </c>
      <c r="P15" s="1026">
        <v>2666543587</v>
      </c>
      <c r="Q15" s="1026">
        <v>86945083</v>
      </c>
      <c r="R15" s="1026">
        <v>44291</v>
      </c>
      <c r="S15" s="1272">
        <v>1328671284</v>
      </c>
      <c r="T15" s="55">
        <v>3</v>
      </c>
    </row>
    <row r="16" spans="1:21" s="6" customFormat="1" ht="23.1" customHeight="1">
      <c r="A16" s="60">
        <v>6</v>
      </c>
      <c r="B16" s="93" t="s">
        <v>1023</v>
      </c>
      <c r="C16" s="1016">
        <v>118783</v>
      </c>
      <c r="D16" s="1016">
        <v>2439712077</v>
      </c>
      <c r="E16" s="910">
        <v>0</v>
      </c>
      <c r="F16" s="910">
        <v>0</v>
      </c>
      <c r="G16" s="910">
        <v>2661</v>
      </c>
      <c r="H16" s="910">
        <v>25710365</v>
      </c>
      <c r="I16" s="910">
        <v>0</v>
      </c>
      <c r="J16" s="910">
        <v>0</v>
      </c>
      <c r="K16" s="910">
        <v>0</v>
      </c>
      <c r="L16" s="910">
        <v>0</v>
      </c>
      <c r="M16" s="910">
        <v>121444</v>
      </c>
      <c r="N16" s="910">
        <v>2465422442</v>
      </c>
      <c r="O16" s="910">
        <v>1962419198</v>
      </c>
      <c r="P16" s="910">
        <v>477977697</v>
      </c>
      <c r="Q16" s="910">
        <v>25025547</v>
      </c>
      <c r="R16" s="910">
        <v>7712</v>
      </c>
      <c r="S16" s="909">
        <v>212736102</v>
      </c>
      <c r="T16" s="55">
        <v>6</v>
      </c>
    </row>
    <row r="17" spans="1:20" s="6" customFormat="1" ht="23.1" customHeight="1">
      <c r="A17" s="60">
        <v>7</v>
      </c>
      <c r="B17" s="93" t="s">
        <v>1024</v>
      </c>
      <c r="C17" s="1017">
        <v>81687</v>
      </c>
      <c r="D17" s="1017">
        <v>1702353262</v>
      </c>
      <c r="E17" s="1265">
        <v>1</v>
      </c>
      <c r="F17" s="1265">
        <v>3750</v>
      </c>
      <c r="G17" s="1265">
        <v>1609</v>
      </c>
      <c r="H17" s="1265">
        <v>15556697</v>
      </c>
      <c r="I17" s="1265">
        <v>0</v>
      </c>
      <c r="J17" s="1265">
        <v>0</v>
      </c>
      <c r="K17" s="1265">
        <v>0</v>
      </c>
      <c r="L17" s="1265">
        <v>0</v>
      </c>
      <c r="M17" s="1265">
        <v>83297</v>
      </c>
      <c r="N17" s="1265">
        <v>1717909959</v>
      </c>
      <c r="O17" s="1265">
        <v>1367142038</v>
      </c>
      <c r="P17" s="1265">
        <v>336454653</v>
      </c>
      <c r="Q17" s="1265">
        <v>14313268</v>
      </c>
      <c r="R17" s="1265">
        <v>5771</v>
      </c>
      <c r="S17" s="1274">
        <v>149677021</v>
      </c>
      <c r="T17" s="55">
        <v>7</v>
      </c>
    </row>
    <row r="18" spans="1:20" s="6" customFormat="1" ht="23.1" customHeight="1">
      <c r="A18" s="57">
        <v>8</v>
      </c>
      <c r="B18" s="92" t="s">
        <v>1025</v>
      </c>
      <c r="C18" s="1022">
        <v>386759</v>
      </c>
      <c r="D18" s="1022">
        <v>8680272615</v>
      </c>
      <c r="E18" s="1264">
        <v>5</v>
      </c>
      <c r="F18" s="1264">
        <v>193850</v>
      </c>
      <c r="G18" s="1264">
        <v>11375</v>
      </c>
      <c r="H18" s="1264">
        <v>115256866</v>
      </c>
      <c r="I18" s="1264">
        <v>1</v>
      </c>
      <c r="J18" s="1264">
        <v>29449</v>
      </c>
      <c r="K18" s="1264">
        <v>0</v>
      </c>
      <c r="L18" s="1264">
        <v>0</v>
      </c>
      <c r="M18" s="1264">
        <v>398139</v>
      </c>
      <c r="N18" s="1264">
        <v>8795529481</v>
      </c>
      <c r="O18" s="1264">
        <v>6990445704</v>
      </c>
      <c r="P18" s="1264">
        <v>1683153502</v>
      </c>
      <c r="Q18" s="1264">
        <v>121930275</v>
      </c>
      <c r="R18" s="1264">
        <v>27706</v>
      </c>
      <c r="S18" s="1271">
        <v>804036238</v>
      </c>
      <c r="T18" s="59">
        <v>8</v>
      </c>
    </row>
    <row r="19" spans="1:20" s="6" customFormat="1" ht="23.1" customHeight="1">
      <c r="A19" s="60">
        <v>9</v>
      </c>
      <c r="B19" s="93" t="s">
        <v>1026</v>
      </c>
      <c r="C19" s="1020">
        <v>104251</v>
      </c>
      <c r="D19" s="1020">
        <v>2393062261</v>
      </c>
      <c r="E19" s="1026">
        <v>2</v>
      </c>
      <c r="F19" s="1026">
        <v>23250</v>
      </c>
      <c r="G19" s="1026">
        <v>2916</v>
      </c>
      <c r="H19" s="1026">
        <v>23671636</v>
      </c>
      <c r="I19" s="1026">
        <v>0</v>
      </c>
      <c r="J19" s="1026">
        <v>0</v>
      </c>
      <c r="K19" s="1026">
        <v>0</v>
      </c>
      <c r="L19" s="1026">
        <v>0</v>
      </c>
      <c r="M19" s="1026">
        <v>107169</v>
      </c>
      <c r="N19" s="1026">
        <v>2416733897</v>
      </c>
      <c r="O19" s="1026">
        <v>1921952151</v>
      </c>
      <c r="P19" s="1026">
        <v>488338323</v>
      </c>
      <c r="Q19" s="1026">
        <v>6443423</v>
      </c>
      <c r="R19" s="1026">
        <v>7207</v>
      </c>
      <c r="S19" s="1272">
        <v>212840148</v>
      </c>
      <c r="T19" s="55">
        <v>9</v>
      </c>
    </row>
    <row r="20" spans="1:20" s="6" customFormat="1" ht="23.1" customHeight="1">
      <c r="A20" s="60">
        <v>10</v>
      </c>
      <c r="B20" s="93" t="s">
        <v>1027</v>
      </c>
      <c r="C20" s="1020">
        <v>143590</v>
      </c>
      <c r="D20" s="1020">
        <v>3427743110</v>
      </c>
      <c r="E20" s="1026">
        <v>0</v>
      </c>
      <c r="F20" s="1026">
        <v>0</v>
      </c>
      <c r="G20" s="1026">
        <v>2019</v>
      </c>
      <c r="H20" s="1026">
        <v>18956759</v>
      </c>
      <c r="I20" s="1026">
        <v>0</v>
      </c>
      <c r="J20" s="1026">
        <v>0</v>
      </c>
      <c r="K20" s="1026">
        <v>0</v>
      </c>
      <c r="L20" s="1026">
        <v>0</v>
      </c>
      <c r="M20" s="1026">
        <v>145609</v>
      </c>
      <c r="N20" s="1026">
        <v>3446699869</v>
      </c>
      <c r="O20" s="1026">
        <v>2741418310</v>
      </c>
      <c r="P20" s="1026">
        <v>687833120</v>
      </c>
      <c r="Q20" s="1026">
        <v>17448439</v>
      </c>
      <c r="R20" s="1026">
        <v>6708</v>
      </c>
      <c r="S20" s="1272">
        <v>287320935</v>
      </c>
      <c r="T20" s="55">
        <v>10</v>
      </c>
    </row>
    <row r="21" spans="1:20" s="99" customFormat="1" ht="23.1" customHeight="1">
      <c r="A21" s="62">
        <v>11</v>
      </c>
      <c r="B21" s="61" t="s">
        <v>1028</v>
      </c>
      <c r="C21" s="1016">
        <v>90929</v>
      </c>
      <c r="D21" s="1016">
        <v>2004034464</v>
      </c>
      <c r="E21" s="910">
        <v>2</v>
      </c>
      <c r="F21" s="910">
        <v>32750</v>
      </c>
      <c r="G21" s="910">
        <v>2620</v>
      </c>
      <c r="H21" s="910">
        <v>30310411</v>
      </c>
      <c r="I21" s="910">
        <v>0</v>
      </c>
      <c r="J21" s="910">
        <v>0</v>
      </c>
      <c r="K21" s="910">
        <v>0</v>
      </c>
      <c r="L21" s="910">
        <v>0</v>
      </c>
      <c r="M21" s="910">
        <v>93551</v>
      </c>
      <c r="N21" s="910">
        <v>2034344875</v>
      </c>
      <c r="O21" s="910">
        <v>1618758638</v>
      </c>
      <c r="P21" s="910">
        <v>402553033</v>
      </c>
      <c r="Q21" s="910">
        <v>13033204</v>
      </c>
      <c r="R21" s="910">
        <v>6483</v>
      </c>
      <c r="S21" s="909">
        <v>175921831</v>
      </c>
      <c r="T21" s="63">
        <v>11</v>
      </c>
    </row>
    <row r="22" spans="1:20" s="99" customFormat="1" ht="23.1" customHeight="1">
      <c r="A22" s="62">
        <v>12</v>
      </c>
      <c r="B22" s="61" t="s">
        <v>1029</v>
      </c>
      <c r="C22" s="1017">
        <v>111106</v>
      </c>
      <c r="D22" s="1017">
        <v>2633063417</v>
      </c>
      <c r="E22" s="1265">
        <v>6</v>
      </c>
      <c r="F22" s="1265">
        <v>145600</v>
      </c>
      <c r="G22" s="1265">
        <v>2657</v>
      </c>
      <c r="H22" s="1265">
        <v>24778918</v>
      </c>
      <c r="I22" s="1265">
        <v>0</v>
      </c>
      <c r="J22" s="1265">
        <v>0</v>
      </c>
      <c r="K22" s="1265">
        <v>0</v>
      </c>
      <c r="L22" s="1265">
        <v>0</v>
      </c>
      <c r="M22" s="1265">
        <v>113769</v>
      </c>
      <c r="N22" s="1265">
        <v>2657842335</v>
      </c>
      <c r="O22" s="1265">
        <v>2117146203</v>
      </c>
      <c r="P22" s="1265">
        <v>521339550</v>
      </c>
      <c r="Q22" s="1265">
        <v>19356582</v>
      </c>
      <c r="R22" s="1265">
        <v>8212</v>
      </c>
      <c r="S22" s="1274">
        <v>241620336</v>
      </c>
      <c r="T22" s="73">
        <v>12</v>
      </c>
    </row>
    <row r="23" spans="1:20" s="99" customFormat="1" ht="23.1" customHeight="1">
      <c r="A23" s="66">
        <v>14</v>
      </c>
      <c r="B23" s="58" t="s">
        <v>1030</v>
      </c>
      <c r="C23" s="1015">
        <v>317956</v>
      </c>
      <c r="D23" s="1015">
        <v>6851431268</v>
      </c>
      <c r="E23" s="1266">
        <v>10</v>
      </c>
      <c r="F23" s="1266">
        <v>84450</v>
      </c>
      <c r="G23" s="1266">
        <v>7582</v>
      </c>
      <c r="H23" s="1266">
        <v>76403434</v>
      </c>
      <c r="I23" s="1266">
        <v>1</v>
      </c>
      <c r="J23" s="1266">
        <v>17386</v>
      </c>
      <c r="K23" s="1266">
        <v>0</v>
      </c>
      <c r="L23" s="1266">
        <v>0</v>
      </c>
      <c r="M23" s="1266">
        <v>325548</v>
      </c>
      <c r="N23" s="1266">
        <v>6927834702</v>
      </c>
      <c r="O23" s="1266">
        <v>5514841173</v>
      </c>
      <c r="P23" s="1266">
        <v>1412094103</v>
      </c>
      <c r="Q23" s="1266">
        <v>899426</v>
      </c>
      <c r="R23" s="1266">
        <v>22429</v>
      </c>
      <c r="S23" s="1275">
        <v>617516008</v>
      </c>
      <c r="T23" s="67">
        <v>14</v>
      </c>
    </row>
    <row r="24" spans="1:20" s="99" customFormat="1" ht="23.1" customHeight="1">
      <c r="A24" s="62">
        <v>15</v>
      </c>
      <c r="B24" s="61" t="s">
        <v>1031</v>
      </c>
      <c r="C24" s="1016">
        <v>206023</v>
      </c>
      <c r="D24" s="1016">
        <v>5032960618</v>
      </c>
      <c r="E24" s="910">
        <v>2</v>
      </c>
      <c r="F24" s="910">
        <v>22300</v>
      </c>
      <c r="G24" s="910">
        <v>6093</v>
      </c>
      <c r="H24" s="910">
        <v>72579918</v>
      </c>
      <c r="I24" s="910">
        <v>0</v>
      </c>
      <c r="J24" s="910">
        <v>0</v>
      </c>
      <c r="K24" s="910">
        <v>0</v>
      </c>
      <c r="L24" s="910">
        <v>0</v>
      </c>
      <c r="M24" s="910">
        <v>212118</v>
      </c>
      <c r="N24" s="910">
        <v>5105540536</v>
      </c>
      <c r="O24" s="910">
        <v>4057486543</v>
      </c>
      <c r="P24" s="910">
        <v>1021647030</v>
      </c>
      <c r="Q24" s="910">
        <v>26406963</v>
      </c>
      <c r="R24" s="910">
        <v>15335</v>
      </c>
      <c r="S24" s="909">
        <v>487920075</v>
      </c>
      <c r="T24" s="63">
        <v>15</v>
      </c>
    </row>
    <row r="25" spans="1:20" s="99" customFormat="1" ht="23.1" customHeight="1">
      <c r="A25" s="62">
        <v>16</v>
      </c>
      <c r="B25" s="61" t="s">
        <v>1032</v>
      </c>
      <c r="C25" s="1016">
        <v>72594</v>
      </c>
      <c r="D25" s="1016">
        <v>1519956831</v>
      </c>
      <c r="E25" s="910">
        <v>0</v>
      </c>
      <c r="F25" s="910">
        <v>0</v>
      </c>
      <c r="G25" s="910">
        <v>1140</v>
      </c>
      <c r="H25" s="910">
        <v>9331994</v>
      </c>
      <c r="I25" s="910">
        <v>0</v>
      </c>
      <c r="J25" s="910">
        <v>0</v>
      </c>
      <c r="K25" s="910">
        <v>0</v>
      </c>
      <c r="L25" s="910">
        <v>0</v>
      </c>
      <c r="M25" s="910">
        <v>73734</v>
      </c>
      <c r="N25" s="910">
        <v>1529288825</v>
      </c>
      <c r="O25" s="910">
        <v>1217213635</v>
      </c>
      <c r="P25" s="910">
        <v>302801454</v>
      </c>
      <c r="Q25" s="910">
        <v>9273736</v>
      </c>
      <c r="R25" s="910">
        <v>4637</v>
      </c>
      <c r="S25" s="909">
        <v>123465935</v>
      </c>
      <c r="T25" s="63">
        <v>16</v>
      </c>
    </row>
    <row r="26" spans="1:20" s="99" customFormat="1" ht="23.1" customHeight="1">
      <c r="A26" s="62">
        <v>17</v>
      </c>
      <c r="B26" s="61" t="s">
        <v>1033</v>
      </c>
      <c r="C26" s="1016">
        <v>174369</v>
      </c>
      <c r="D26" s="1016">
        <v>3531493247</v>
      </c>
      <c r="E26" s="910">
        <v>10</v>
      </c>
      <c r="F26" s="910">
        <v>123120</v>
      </c>
      <c r="G26" s="910">
        <v>4213</v>
      </c>
      <c r="H26" s="910">
        <v>41883284</v>
      </c>
      <c r="I26" s="910">
        <v>0</v>
      </c>
      <c r="J26" s="910">
        <v>0</v>
      </c>
      <c r="K26" s="910">
        <v>0</v>
      </c>
      <c r="L26" s="910">
        <v>0</v>
      </c>
      <c r="M26" s="910">
        <v>178592</v>
      </c>
      <c r="N26" s="910">
        <v>3573376531</v>
      </c>
      <c r="O26" s="910">
        <v>2843643136</v>
      </c>
      <c r="P26" s="910">
        <v>703877801</v>
      </c>
      <c r="Q26" s="910">
        <v>25855594</v>
      </c>
      <c r="R26" s="910">
        <v>11249</v>
      </c>
      <c r="S26" s="909">
        <v>293636207</v>
      </c>
      <c r="T26" s="63">
        <v>17</v>
      </c>
    </row>
    <row r="27" spans="1:20" s="99" customFormat="1" ht="23.1" customHeight="1">
      <c r="A27" s="62">
        <v>18</v>
      </c>
      <c r="B27" s="61" t="s">
        <v>1034</v>
      </c>
      <c r="C27" s="1017">
        <v>177477</v>
      </c>
      <c r="D27" s="1017">
        <v>3848726441</v>
      </c>
      <c r="E27" s="1265">
        <v>0</v>
      </c>
      <c r="F27" s="1265">
        <v>0</v>
      </c>
      <c r="G27" s="1265">
        <v>3149</v>
      </c>
      <c r="H27" s="1265">
        <v>30297973</v>
      </c>
      <c r="I27" s="1265">
        <v>0</v>
      </c>
      <c r="J27" s="1265">
        <v>0</v>
      </c>
      <c r="K27" s="1265">
        <v>0</v>
      </c>
      <c r="L27" s="1265">
        <v>0</v>
      </c>
      <c r="M27" s="1265">
        <v>180626</v>
      </c>
      <c r="N27" s="1265">
        <v>3879024414</v>
      </c>
      <c r="O27" s="1265">
        <v>3086726100</v>
      </c>
      <c r="P27" s="1265">
        <v>768774665</v>
      </c>
      <c r="Q27" s="1265">
        <v>23523649</v>
      </c>
      <c r="R27" s="1265">
        <v>11111</v>
      </c>
      <c r="S27" s="1274">
        <v>330083041</v>
      </c>
      <c r="T27" s="63">
        <v>18</v>
      </c>
    </row>
    <row r="28" spans="1:20" s="99" customFormat="1" ht="23.1" customHeight="1">
      <c r="A28" s="68">
        <v>19</v>
      </c>
      <c r="B28" s="58" t="s">
        <v>1035</v>
      </c>
      <c r="C28" s="1015">
        <v>296587</v>
      </c>
      <c r="D28" s="1015">
        <v>6039996744</v>
      </c>
      <c r="E28" s="1266">
        <v>3</v>
      </c>
      <c r="F28" s="1266">
        <v>2900</v>
      </c>
      <c r="G28" s="1266">
        <v>6179</v>
      </c>
      <c r="H28" s="1266">
        <v>61618949</v>
      </c>
      <c r="I28" s="1266">
        <v>5</v>
      </c>
      <c r="J28" s="1266">
        <v>123942</v>
      </c>
      <c r="K28" s="1266">
        <v>0</v>
      </c>
      <c r="L28" s="1266">
        <v>0</v>
      </c>
      <c r="M28" s="1266">
        <v>302769</v>
      </c>
      <c r="N28" s="1266">
        <v>6101615693</v>
      </c>
      <c r="O28" s="1266">
        <v>4859826768</v>
      </c>
      <c r="P28" s="1266">
        <v>1218732125</v>
      </c>
      <c r="Q28" s="1266">
        <v>23056800</v>
      </c>
      <c r="R28" s="1266">
        <v>19621</v>
      </c>
      <c r="S28" s="1275">
        <v>537453163</v>
      </c>
      <c r="T28" s="69">
        <v>19</v>
      </c>
    </row>
    <row r="29" spans="1:20" s="99" customFormat="1" ht="23.1" customHeight="1">
      <c r="A29" s="62">
        <v>21</v>
      </c>
      <c r="B29" s="61" t="s">
        <v>1036</v>
      </c>
      <c r="C29" s="1016">
        <v>263594</v>
      </c>
      <c r="D29" s="1016">
        <v>5900812373</v>
      </c>
      <c r="E29" s="910">
        <v>10</v>
      </c>
      <c r="F29" s="910">
        <v>284630</v>
      </c>
      <c r="G29" s="910">
        <v>7202</v>
      </c>
      <c r="H29" s="910">
        <v>81731681</v>
      </c>
      <c r="I29" s="910">
        <v>0</v>
      </c>
      <c r="J29" s="910">
        <v>0</v>
      </c>
      <c r="K29" s="910">
        <v>0</v>
      </c>
      <c r="L29" s="910">
        <v>0</v>
      </c>
      <c r="M29" s="910">
        <v>270806</v>
      </c>
      <c r="N29" s="910">
        <v>5982544054</v>
      </c>
      <c r="O29" s="910">
        <v>4763772998</v>
      </c>
      <c r="P29" s="910">
        <v>1207461392</v>
      </c>
      <c r="Q29" s="910">
        <v>11309664</v>
      </c>
      <c r="R29" s="910">
        <v>30273</v>
      </c>
      <c r="S29" s="909">
        <v>549953010</v>
      </c>
      <c r="T29" s="63">
        <v>21</v>
      </c>
    </row>
    <row r="30" spans="1:20" s="99" customFormat="1" ht="23.1" customHeight="1">
      <c r="A30" s="62">
        <v>22</v>
      </c>
      <c r="B30" s="61" t="s">
        <v>1037</v>
      </c>
      <c r="C30" s="1016">
        <v>400881</v>
      </c>
      <c r="D30" s="1016">
        <v>8837744021</v>
      </c>
      <c r="E30" s="910">
        <v>2</v>
      </c>
      <c r="F30" s="910">
        <v>20840</v>
      </c>
      <c r="G30" s="910">
        <v>8896</v>
      </c>
      <c r="H30" s="910">
        <v>97121462</v>
      </c>
      <c r="I30" s="910">
        <v>0</v>
      </c>
      <c r="J30" s="910">
        <v>0</v>
      </c>
      <c r="K30" s="910">
        <v>0</v>
      </c>
      <c r="L30" s="910">
        <v>0</v>
      </c>
      <c r="M30" s="910">
        <v>409779</v>
      </c>
      <c r="N30" s="910">
        <v>8934865483</v>
      </c>
      <c r="O30" s="910">
        <v>7108982030</v>
      </c>
      <c r="P30" s="910">
        <v>1775192392</v>
      </c>
      <c r="Q30" s="910">
        <v>50691061</v>
      </c>
      <c r="R30" s="910">
        <v>28828</v>
      </c>
      <c r="S30" s="909">
        <v>803385812</v>
      </c>
      <c r="T30" s="63">
        <v>22</v>
      </c>
    </row>
    <row r="31" spans="1:20" s="99" customFormat="1" ht="23.1" customHeight="1">
      <c r="A31" s="62">
        <v>23</v>
      </c>
      <c r="B31" s="61" t="s">
        <v>1038</v>
      </c>
      <c r="C31" s="1016">
        <v>69607</v>
      </c>
      <c r="D31" s="1016">
        <v>1605152209</v>
      </c>
      <c r="E31" s="910">
        <v>0</v>
      </c>
      <c r="F31" s="910">
        <v>0</v>
      </c>
      <c r="G31" s="910">
        <v>1899</v>
      </c>
      <c r="H31" s="910">
        <v>24175446</v>
      </c>
      <c r="I31" s="910">
        <v>0</v>
      </c>
      <c r="J31" s="910">
        <v>0</v>
      </c>
      <c r="K31" s="910">
        <v>0</v>
      </c>
      <c r="L31" s="910">
        <v>0</v>
      </c>
      <c r="M31" s="910">
        <v>71506</v>
      </c>
      <c r="N31" s="910">
        <v>1629327655</v>
      </c>
      <c r="O31" s="910">
        <v>1295749731</v>
      </c>
      <c r="P31" s="910">
        <v>323005273</v>
      </c>
      <c r="Q31" s="910">
        <v>10572651</v>
      </c>
      <c r="R31" s="910">
        <v>5869</v>
      </c>
      <c r="S31" s="909">
        <v>142817315</v>
      </c>
      <c r="T31" s="63">
        <v>23</v>
      </c>
    </row>
    <row r="32" spans="1:20" s="99" customFormat="1" ht="23.1" customHeight="1">
      <c r="A32" s="62">
        <v>24</v>
      </c>
      <c r="B32" s="61" t="s">
        <v>1039</v>
      </c>
      <c r="C32" s="1017">
        <v>90235</v>
      </c>
      <c r="D32" s="1017">
        <v>2079311816</v>
      </c>
      <c r="E32" s="1265">
        <v>0</v>
      </c>
      <c r="F32" s="1265">
        <v>0</v>
      </c>
      <c r="G32" s="1265">
        <v>1871</v>
      </c>
      <c r="H32" s="1265">
        <v>19674815</v>
      </c>
      <c r="I32" s="1265">
        <v>0</v>
      </c>
      <c r="J32" s="1265">
        <v>0</v>
      </c>
      <c r="K32" s="1265">
        <v>0</v>
      </c>
      <c r="L32" s="1265">
        <v>0</v>
      </c>
      <c r="M32" s="1265">
        <v>92106</v>
      </c>
      <c r="N32" s="1265">
        <v>2098986631</v>
      </c>
      <c r="O32" s="1265">
        <v>1672568805</v>
      </c>
      <c r="P32" s="1265">
        <v>411391488</v>
      </c>
      <c r="Q32" s="1265">
        <v>15026338</v>
      </c>
      <c r="R32" s="1265">
        <v>8192</v>
      </c>
      <c r="S32" s="1274">
        <v>202203955</v>
      </c>
      <c r="T32" s="63">
        <v>24</v>
      </c>
    </row>
    <row r="33" spans="1:20" s="99" customFormat="1" ht="23.1" customHeight="1">
      <c r="A33" s="66">
        <v>25</v>
      </c>
      <c r="B33" s="58" t="s">
        <v>1040</v>
      </c>
      <c r="C33" s="1015">
        <v>176411</v>
      </c>
      <c r="D33" s="1015">
        <v>4266154447</v>
      </c>
      <c r="E33" s="1266">
        <v>18</v>
      </c>
      <c r="F33" s="1266">
        <v>36100</v>
      </c>
      <c r="G33" s="1266">
        <v>5459</v>
      </c>
      <c r="H33" s="1266">
        <v>54144945</v>
      </c>
      <c r="I33" s="1266">
        <v>0</v>
      </c>
      <c r="J33" s="1266">
        <v>0</v>
      </c>
      <c r="K33" s="1266">
        <v>0</v>
      </c>
      <c r="L33" s="1266">
        <v>0</v>
      </c>
      <c r="M33" s="1266">
        <v>181888</v>
      </c>
      <c r="N33" s="1266">
        <v>4320299392</v>
      </c>
      <c r="O33" s="1266">
        <v>3436492095</v>
      </c>
      <c r="P33" s="1266">
        <v>842433261</v>
      </c>
      <c r="Q33" s="1266">
        <v>41374036</v>
      </c>
      <c r="R33" s="1266">
        <v>13355</v>
      </c>
      <c r="S33" s="1275">
        <v>406059698</v>
      </c>
      <c r="T33" s="67">
        <v>25</v>
      </c>
    </row>
    <row r="34" spans="1:20" s="99" customFormat="1" ht="23.1" customHeight="1">
      <c r="A34" s="62">
        <v>27</v>
      </c>
      <c r="B34" s="61" t="s">
        <v>1041</v>
      </c>
      <c r="C34" s="1016">
        <v>110688</v>
      </c>
      <c r="D34" s="1016">
        <v>2667282314</v>
      </c>
      <c r="E34" s="910">
        <v>0</v>
      </c>
      <c r="F34" s="910">
        <v>0</v>
      </c>
      <c r="G34" s="910">
        <v>3394</v>
      </c>
      <c r="H34" s="910">
        <v>38721623</v>
      </c>
      <c r="I34" s="910">
        <v>2</v>
      </c>
      <c r="J34" s="910">
        <v>240156</v>
      </c>
      <c r="K34" s="910">
        <v>0</v>
      </c>
      <c r="L34" s="910">
        <v>0</v>
      </c>
      <c r="M34" s="910">
        <v>114082</v>
      </c>
      <c r="N34" s="910">
        <v>2706003937</v>
      </c>
      <c r="O34" s="910">
        <v>2151919181</v>
      </c>
      <c r="P34" s="910">
        <v>540059866</v>
      </c>
      <c r="Q34" s="910">
        <v>14024890</v>
      </c>
      <c r="R34" s="910">
        <v>8159</v>
      </c>
      <c r="S34" s="909">
        <v>244384248</v>
      </c>
      <c r="T34" s="63">
        <v>27</v>
      </c>
    </row>
    <row r="35" spans="1:20" s="99" customFormat="1" ht="23.1" customHeight="1">
      <c r="A35" s="62">
        <v>28</v>
      </c>
      <c r="B35" s="61" t="s">
        <v>1042</v>
      </c>
      <c r="C35" s="1016">
        <v>76224</v>
      </c>
      <c r="D35" s="1016">
        <v>1873712517</v>
      </c>
      <c r="E35" s="910">
        <v>5</v>
      </c>
      <c r="F35" s="910">
        <v>22250</v>
      </c>
      <c r="G35" s="910">
        <v>2088</v>
      </c>
      <c r="H35" s="910">
        <v>21291517</v>
      </c>
      <c r="I35" s="910">
        <v>0</v>
      </c>
      <c r="J35" s="910">
        <v>0</v>
      </c>
      <c r="K35" s="910">
        <v>0</v>
      </c>
      <c r="L35" s="910">
        <v>0</v>
      </c>
      <c r="M35" s="910">
        <v>78317</v>
      </c>
      <c r="N35" s="910">
        <v>1895004034</v>
      </c>
      <c r="O35" s="910">
        <v>1508824327</v>
      </c>
      <c r="P35" s="910">
        <v>376429662</v>
      </c>
      <c r="Q35" s="910">
        <v>9750045</v>
      </c>
      <c r="R35" s="910">
        <v>6113</v>
      </c>
      <c r="S35" s="909">
        <v>181278748</v>
      </c>
      <c r="T35" s="63">
        <v>28</v>
      </c>
    </row>
    <row r="36" spans="1:20" s="99" customFormat="1" ht="23.1" customHeight="1">
      <c r="A36" s="62">
        <v>29</v>
      </c>
      <c r="B36" s="61" t="s">
        <v>1043</v>
      </c>
      <c r="C36" s="1016">
        <v>61602</v>
      </c>
      <c r="D36" s="1016">
        <v>1488273192</v>
      </c>
      <c r="E36" s="910">
        <v>1</v>
      </c>
      <c r="F36" s="910">
        <v>4350</v>
      </c>
      <c r="G36" s="910">
        <v>1374</v>
      </c>
      <c r="H36" s="910">
        <v>16517529</v>
      </c>
      <c r="I36" s="910">
        <v>3</v>
      </c>
      <c r="J36" s="910">
        <v>123327</v>
      </c>
      <c r="K36" s="910">
        <v>0</v>
      </c>
      <c r="L36" s="910">
        <v>0</v>
      </c>
      <c r="M36" s="910">
        <v>62977</v>
      </c>
      <c r="N36" s="910">
        <v>1504790721</v>
      </c>
      <c r="O36" s="910">
        <v>1197675569</v>
      </c>
      <c r="P36" s="910">
        <v>291610978</v>
      </c>
      <c r="Q36" s="910">
        <v>15504174</v>
      </c>
      <c r="R36" s="910">
        <v>4886</v>
      </c>
      <c r="S36" s="909">
        <v>143705827</v>
      </c>
      <c r="T36" s="63">
        <v>29</v>
      </c>
    </row>
    <row r="37" spans="1:20" s="99" customFormat="1" ht="23.1" customHeight="1">
      <c r="A37" s="62">
        <v>30</v>
      </c>
      <c r="B37" s="61" t="s">
        <v>1044</v>
      </c>
      <c r="C37" s="1017">
        <v>169921</v>
      </c>
      <c r="D37" s="1017">
        <v>4065816423</v>
      </c>
      <c r="E37" s="1265">
        <v>11</v>
      </c>
      <c r="F37" s="1265">
        <v>264360</v>
      </c>
      <c r="G37" s="1265">
        <v>5252</v>
      </c>
      <c r="H37" s="1265">
        <v>57048665</v>
      </c>
      <c r="I37" s="1265">
        <v>1</v>
      </c>
      <c r="J37" s="1265">
        <v>10075</v>
      </c>
      <c r="K37" s="1265">
        <v>0</v>
      </c>
      <c r="L37" s="1265">
        <v>0</v>
      </c>
      <c r="M37" s="1265">
        <v>175184</v>
      </c>
      <c r="N37" s="1265">
        <v>4122865088</v>
      </c>
      <c r="O37" s="1265">
        <v>3280496865</v>
      </c>
      <c r="P37" s="1265">
        <v>799348594</v>
      </c>
      <c r="Q37" s="1265">
        <v>43019629</v>
      </c>
      <c r="R37" s="1265">
        <v>14536</v>
      </c>
      <c r="S37" s="1274">
        <v>385431737</v>
      </c>
      <c r="T37" s="63">
        <v>30</v>
      </c>
    </row>
    <row r="38" spans="1:20" s="99" customFormat="1" ht="23.1" customHeight="1">
      <c r="A38" s="66">
        <v>31</v>
      </c>
      <c r="B38" s="58" t="s">
        <v>1045</v>
      </c>
      <c r="C38" s="1015">
        <v>96053</v>
      </c>
      <c r="D38" s="1015">
        <v>2058018924</v>
      </c>
      <c r="E38" s="1266">
        <v>109</v>
      </c>
      <c r="F38" s="1266">
        <v>748080</v>
      </c>
      <c r="G38" s="1266">
        <v>2042</v>
      </c>
      <c r="H38" s="1266">
        <v>22660381</v>
      </c>
      <c r="I38" s="1266">
        <v>0</v>
      </c>
      <c r="J38" s="1266">
        <v>0</v>
      </c>
      <c r="K38" s="1266">
        <v>0</v>
      </c>
      <c r="L38" s="1266">
        <v>0</v>
      </c>
      <c r="M38" s="1266">
        <v>98204</v>
      </c>
      <c r="N38" s="1266">
        <v>2080679305</v>
      </c>
      <c r="O38" s="1266">
        <v>1658552430</v>
      </c>
      <c r="P38" s="1266">
        <v>212189805</v>
      </c>
      <c r="Q38" s="1266">
        <v>209937070</v>
      </c>
      <c r="R38" s="1266">
        <v>3340</v>
      </c>
      <c r="S38" s="1275">
        <v>122113635</v>
      </c>
      <c r="T38" s="67">
        <v>31</v>
      </c>
    </row>
    <row r="39" spans="1:20" s="99" customFormat="1" ht="23.1" customHeight="1">
      <c r="A39" s="62">
        <v>32</v>
      </c>
      <c r="B39" s="61" t="s">
        <v>1046</v>
      </c>
      <c r="C39" s="1016">
        <v>217926</v>
      </c>
      <c r="D39" s="1016">
        <v>4817127355</v>
      </c>
      <c r="E39" s="910">
        <v>0</v>
      </c>
      <c r="F39" s="910">
        <v>3600</v>
      </c>
      <c r="G39" s="910">
        <v>4113</v>
      </c>
      <c r="H39" s="910">
        <v>36369790</v>
      </c>
      <c r="I39" s="910">
        <v>1</v>
      </c>
      <c r="J39" s="910">
        <v>3960</v>
      </c>
      <c r="K39" s="910">
        <v>0</v>
      </c>
      <c r="L39" s="910">
        <v>0</v>
      </c>
      <c r="M39" s="910">
        <v>222039</v>
      </c>
      <c r="N39" s="910">
        <v>4853497145</v>
      </c>
      <c r="O39" s="910">
        <v>3861412731</v>
      </c>
      <c r="P39" s="910">
        <v>960149317</v>
      </c>
      <c r="Q39" s="910">
        <v>31935097</v>
      </c>
      <c r="R39" s="910">
        <v>15422</v>
      </c>
      <c r="S39" s="909">
        <v>405290870</v>
      </c>
      <c r="T39" s="63">
        <v>32</v>
      </c>
    </row>
    <row r="40" spans="1:20" s="99" customFormat="1" ht="23.1" customHeight="1">
      <c r="A40" s="62">
        <v>33</v>
      </c>
      <c r="B40" s="61" t="s">
        <v>1047</v>
      </c>
      <c r="C40" s="1019">
        <v>103366</v>
      </c>
      <c r="D40" s="1016">
        <v>2048143573</v>
      </c>
      <c r="E40" s="910">
        <v>0</v>
      </c>
      <c r="F40" s="910">
        <v>0</v>
      </c>
      <c r="G40" s="910">
        <v>1777</v>
      </c>
      <c r="H40" s="910">
        <v>19361028</v>
      </c>
      <c r="I40" s="910">
        <v>0</v>
      </c>
      <c r="J40" s="910">
        <v>0</v>
      </c>
      <c r="K40" s="910">
        <v>0</v>
      </c>
      <c r="L40" s="910">
        <v>0</v>
      </c>
      <c r="M40" s="910">
        <v>105143</v>
      </c>
      <c r="N40" s="910">
        <v>2067504601</v>
      </c>
      <c r="O40" s="910">
        <v>1644826778</v>
      </c>
      <c r="P40" s="910">
        <v>431876539</v>
      </c>
      <c r="Q40" s="910">
        <v>-9198716</v>
      </c>
      <c r="R40" s="910">
        <v>6188</v>
      </c>
      <c r="S40" s="909">
        <v>166502338</v>
      </c>
      <c r="T40" s="63">
        <v>33</v>
      </c>
    </row>
    <row r="41" spans="1:20" s="99" customFormat="1" ht="23.1" customHeight="1">
      <c r="A41" s="62">
        <v>34</v>
      </c>
      <c r="B41" s="61" t="s">
        <v>1048</v>
      </c>
      <c r="C41" s="1016">
        <v>85244</v>
      </c>
      <c r="D41" s="1016">
        <v>1952375683</v>
      </c>
      <c r="E41" s="910">
        <v>1</v>
      </c>
      <c r="F41" s="910">
        <v>3500</v>
      </c>
      <c r="G41" s="910">
        <v>2286</v>
      </c>
      <c r="H41" s="910">
        <v>26698729</v>
      </c>
      <c r="I41" s="910">
        <v>0</v>
      </c>
      <c r="J41" s="910">
        <v>0</v>
      </c>
      <c r="K41" s="910">
        <v>0</v>
      </c>
      <c r="L41" s="910">
        <v>0</v>
      </c>
      <c r="M41" s="910">
        <v>87531</v>
      </c>
      <c r="N41" s="910">
        <v>1979074412</v>
      </c>
      <c r="O41" s="910">
        <v>1575650295</v>
      </c>
      <c r="P41" s="910">
        <v>396857798</v>
      </c>
      <c r="Q41" s="910">
        <v>6566319</v>
      </c>
      <c r="R41" s="910">
        <v>7409</v>
      </c>
      <c r="S41" s="909">
        <v>176102649</v>
      </c>
      <c r="T41" s="63">
        <v>34</v>
      </c>
    </row>
    <row r="42" spans="1:20" s="99" customFormat="1" ht="23.1" customHeight="1">
      <c r="A42" s="62">
        <v>35</v>
      </c>
      <c r="B42" s="72" t="s">
        <v>1049</v>
      </c>
      <c r="C42" s="1017">
        <v>115698</v>
      </c>
      <c r="D42" s="1017">
        <v>2677960648</v>
      </c>
      <c r="E42" s="1265">
        <v>4</v>
      </c>
      <c r="F42" s="1265">
        <v>41100</v>
      </c>
      <c r="G42" s="1265">
        <v>3359</v>
      </c>
      <c r="H42" s="1265">
        <v>35091744</v>
      </c>
      <c r="I42" s="1265">
        <v>0</v>
      </c>
      <c r="J42" s="1265">
        <v>0</v>
      </c>
      <c r="K42" s="1265">
        <v>0</v>
      </c>
      <c r="L42" s="1265">
        <v>0</v>
      </c>
      <c r="M42" s="1265">
        <v>119061</v>
      </c>
      <c r="N42" s="1265">
        <v>2713052392</v>
      </c>
      <c r="O42" s="1265">
        <v>2158839986</v>
      </c>
      <c r="P42" s="1265">
        <v>536438512</v>
      </c>
      <c r="Q42" s="1265">
        <v>17773894</v>
      </c>
      <c r="R42" s="1265">
        <v>7880</v>
      </c>
      <c r="S42" s="1274">
        <v>179660525</v>
      </c>
      <c r="T42" s="63">
        <v>35</v>
      </c>
    </row>
    <row r="43" spans="1:20" s="99" customFormat="1" ht="23.1" customHeight="1">
      <c r="A43" s="68">
        <v>36</v>
      </c>
      <c r="B43" s="58" t="s">
        <v>1050</v>
      </c>
      <c r="C43" s="1015">
        <v>122405</v>
      </c>
      <c r="D43" s="1015">
        <v>2793113284</v>
      </c>
      <c r="E43" s="1266">
        <v>0</v>
      </c>
      <c r="F43" s="1266">
        <v>0</v>
      </c>
      <c r="G43" s="1266">
        <v>3417</v>
      </c>
      <c r="H43" s="1266">
        <v>35259779</v>
      </c>
      <c r="I43" s="1266">
        <v>0</v>
      </c>
      <c r="J43" s="1266">
        <v>0</v>
      </c>
      <c r="K43" s="1266">
        <v>0</v>
      </c>
      <c r="L43" s="1266">
        <v>0</v>
      </c>
      <c r="M43" s="1266">
        <v>125822</v>
      </c>
      <c r="N43" s="1266">
        <v>2828373063</v>
      </c>
      <c r="O43" s="1266">
        <v>2248496479</v>
      </c>
      <c r="P43" s="1266">
        <v>557165878</v>
      </c>
      <c r="Q43" s="1266">
        <v>22710706</v>
      </c>
      <c r="R43" s="1266">
        <v>8311</v>
      </c>
      <c r="S43" s="1275">
        <v>259867458</v>
      </c>
      <c r="T43" s="69">
        <v>36</v>
      </c>
    </row>
    <row r="44" spans="1:20" s="99" customFormat="1" ht="23.1" customHeight="1">
      <c r="A44" s="62">
        <v>37</v>
      </c>
      <c r="B44" s="61" t="s">
        <v>1051</v>
      </c>
      <c r="C44" s="1016">
        <v>167901</v>
      </c>
      <c r="D44" s="1016">
        <v>4075515078</v>
      </c>
      <c r="E44" s="910">
        <v>19</v>
      </c>
      <c r="F44" s="910">
        <v>326130</v>
      </c>
      <c r="G44" s="910">
        <v>4514</v>
      </c>
      <c r="H44" s="910">
        <v>51639638</v>
      </c>
      <c r="I44" s="910">
        <v>4</v>
      </c>
      <c r="J44" s="910">
        <v>240009</v>
      </c>
      <c r="K44" s="910">
        <v>0</v>
      </c>
      <c r="L44" s="910">
        <v>0</v>
      </c>
      <c r="M44" s="910">
        <v>172434</v>
      </c>
      <c r="N44" s="910">
        <v>4127154716</v>
      </c>
      <c r="O44" s="910">
        <v>3283830553</v>
      </c>
      <c r="P44" s="910">
        <v>828937597</v>
      </c>
      <c r="Q44" s="910">
        <v>14386566</v>
      </c>
      <c r="R44" s="910">
        <v>12371</v>
      </c>
      <c r="S44" s="909">
        <v>386974733</v>
      </c>
      <c r="T44" s="63">
        <v>37</v>
      </c>
    </row>
    <row r="45" spans="1:20" s="99" customFormat="1" ht="23.1" customHeight="1">
      <c r="A45" s="62">
        <v>38</v>
      </c>
      <c r="B45" s="61" t="s">
        <v>1052</v>
      </c>
      <c r="C45" s="1016">
        <v>88825</v>
      </c>
      <c r="D45" s="1016">
        <v>1908775646</v>
      </c>
      <c r="E45" s="910">
        <v>0</v>
      </c>
      <c r="F45" s="910">
        <v>0</v>
      </c>
      <c r="G45" s="910">
        <v>1619</v>
      </c>
      <c r="H45" s="910">
        <v>16423302</v>
      </c>
      <c r="I45" s="910">
        <v>0</v>
      </c>
      <c r="J45" s="910">
        <v>0</v>
      </c>
      <c r="K45" s="910">
        <v>0</v>
      </c>
      <c r="L45" s="910">
        <v>0</v>
      </c>
      <c r="M45" s="910">
        <v>90444</v>
      </c>
      <c r="N45" s="910">
        <v>1925198948</v>
      </c>
      <c r="O45" s="910">
        <v>1531014777</v>
      </c>
      <c r="P45" s="910">
        <v>391590325</v>
      </c>
      <c r="Q45" s="910">
        <v>2593846</v>
      </c>
      <c r="R45" s="910">
        <v>5063</v>
      </c>
      <c r="S45" s="909">
        <v>165940355</v>
      </c>
      <c r="T45" s="63">
        <v>38</v>
      </c>
    </row>
    <row r="46" spans="1:20" s="99" customFormat="1" ht="23.1" customHeight="1">
      <c r="A46" s="62">
        <v>39</v>
      </c>
      <c r="B46" s="61" t="s">
        <v>1053</v>
      </c>
      <c r="C46" s="1016">
        <v>48035</v>
      </c>
      <c r="D46" s="1016">
        <v>1041738692</v>
      </c>
      <c r="E46" s="910">
        <v>0</v>
      </c>
      <c r="F46" s="910">
        <v>0</v>
      </c>
      <c r="G46" s="910">
        <v>879</v>
      </c>
      <c r="H46" s="910">
        <v>12214979</v>
      </c>
      <c r="I46" s="910">
        <v>4</v>
      </c>
      <c r="J46" s="910">
        <v>20204</v>
      </c>
      <c r="K46" s="910">
        <v>0</v>
      </c>
      <c r="L46" s="910">
        <v>0</v>
      </c>
      <c r="M46" s="910">
        <v>48914</v>
      </c>
      <c r="N46" s="910">
        <v>1053953671</v>
      </c>
      <c r="O46" s="910">
        <v>839735567</v>
      </c>
      <c r="P46" s="910">
        <v>207902455</v>
      </c>
      <c r="Q46" s="910">
        <v>6315649</v>
      </c>
      <c r="R46" s="910">
        <v>2957</v>
      </c>
      <c r="S46" s="909">
        <v>90413451</v>
      </c>
      <c r="T46" s="63">
        <v>39</v>
      </c>
    </row>
    <row r="47" spans="1:20" s="99" customFormat="1" ht="23.1" customHeight="1">
      <c r="A47" s="62">
        <v>42</v>
      </c>
      <c r="B47" s="61" t="s">
        <v>1054</v>
      </c>
      <c r="C47" s="1017">
        <v>45792</v>
      </c>
      <c r="D47" s="1017">
        <v>1095773579</v>
      </c>
      <c r="E47" s="1265">
        <v>0</v>
      </c>
      <c r="F47" s="1265">
        <v>0</v>
      </c>
      <c r="G47" s="1265">
        <v>1505</v>
      </c>
      <c r="H47" s="1265">
        <v>15374940</v>
      </c>
      <c r="I47" s="1265">
        <v>0</v>
      </c>
      <c r="J47" s="1265">
        <v>0</v>
      </c>
      <c r="K47" s="1265">
        <v>0</v>
      </c>
      <c r="L47" s="1265">
        <v>0</v>
      </c>
      <c r="M47" s="1265">
        <v>47297</v>
      </c>
      <c r="N47" s="1265">
        <v>1111148519</v>
      </c>
      <c r="O47" s="1265">
        <v>883593087</v>
      </c>
      <c r="P47" s="1265">
        <v>221585394</v>
      </c>
      <c r="Q47" s="1265">
        <v>5970038</v>
      </c>
      <c r="R47" s="1265">
        <v>3500</v>
      </c>
      <c r="S47" s="1274">
        <v>108001106</v>
      </c>
      <c r="T47" s="63">
        <v>42</v>
      </c>
    </row>
    <row r="48" spans="1:20" s="99" customFormat="1" ht="23.1" customHeight="1">
      <c r="A48" s="66">
        <v>43</v>
      </c>
      <c r="B48" s="58" t="s">
        <v>1055</v>
      </c>
      <c r="C48" s="1015">
        <v>137039</v>
      </c>
      <c r="D48" s="1015">
        <v>3012958194</v>
      </c>
      <c r="E48" s="1266">
        <v>8</v>
      </c>
      <c r="F48" s="1266">
        <v>25450</v>
      </c>
      <c r="G48" s="1266">
        <v>3776</v>
      </c>
      <c r="H48" s="1266">
        <v>39072663</v>
      </c>
      <c r="I48" s="1266">
        <v>0</v>
      </c>
      <c r="J48" s="1266">
        <v>0</v>
      </c>
      <c r="K48" s="1266">
        <v>0</v>
      </c>
      <c r="L48" s="1266">
        <v>0</v>
      </c>
      <c r="M48" s="1266">
        <v>140823</v>
      </c>
      <c r="N48" s="1266">
        <v>3052030857</v>
      </c>
      <c r="O48" s="1266">
        <v>2429923641</v>
      </c>
      <c r="P48" s="1266">
        <v>603776300</v>
      </c>
      <c r="Q48" s="1266">
        <v>18330916</v>
      </c>
      <c r="R48" s="1266">
        <v>9600</v>
      </c>
      <c r="S48" s="1275">
        <v>271696262</v>
      </c>
      <c r="T48" s="67">
        <v>43</v>
      </c>
    </row>
    <row r="49" spans="1:20" s="99" customFormat="1" ht="23.1" customHeight="1">
      <c r="A49" s="62">
        <v>44</v>
      </c>
      <c r="B49" s="61" t="s">
        <v>1056</v>
      </c>
      <c r="C49" s="1016">
        <v>51742</v>
      </c>
      <c r="D49" s="1016">
        <v>1151801925</v>
      </c>
      <c r="E49" s="910">
        <v>0</v>
      </c>
      <c r="F49" s="910">
        <v>3600</v>
      </c>
      <c r="G49" s="910">
        <v>954</v>
      </c>
      <c r="H49" s="910">
        <v>9375836</v>
      </c>
      <c r="I49" s="910">
        <v>0</v>
      </c>
      <c r="J49" s="910">
        <v>0</v>
      </c>
      <c r="K49" s="910">
        <v>0</v>
      </c>
      <c r="L49" s="910">
        <v>0</v>
      </c>
      <c r="M49" s="910">
        <v>52696</v>
      </c>
      <c r="N49" s="910">
        <v>1161177761</v>
      </c>
      <c r="O49" s="910">
        <v>924243719</v>
      </c>
      <c r="P49" s="910">
        <v>227107494</v>
      </c>
      <c r="Q49" s="910">
        <v>9826548</v>
      </c>
      <c r="R49" s="910">
        <v>3733</v>
      </c>
      <c r="S49" s="909">
        <v>103296153</v>
      </c>
      <c r="T49" s="63">
        <v>44</v>
      </c>
    </row>
    <row r="50" spans="1:20" s="99" customFormat="1" ht="23.1" customHeight="1">
      <c r="A50" s="62">
        <v>45</v>
      </c>
      <c r="B50" s="61" t="s">
        <v>1057</v>
      </c>
      <c r="C50" s="1016">
        <v>16634</v>
      </c>
      <c r="D50" s="1016">
        <v>398250295</v>
      </c>
      <c r="E50" s="910">
        <v>0</v>
      </c>
      <c r="F50" s="910">
        <v>0</v>
      </c>
      <c r="G50" s="910">
        <v>566</v>
      </c>
      <c r="H50" s="910">
        <v>5573585</v>
      </c>
      <c r="I50" s="910">
        <v>0</v>
      </c>
      <c r="J50" s="910">
        <v>0</v>
      </c>
      <c r="K50" s="910">
        <v>0</v>
      </c>
      <c r="L50" s="910">
        <v>0</v>
      </c>
      <c r="M50" s="910">
        <v>17200</v>
      </c>
      <c r="N50" s="910">
        <v>403823880</v>
      </c>
      <c r="O50" s="910">
        <v>321436806</v>
      </c>
      <c r="P50" s="910">
        <v>78984395</v>
      </c>
      <c r="Q50" s="910">
        <v>3402679</v>
      </c>
      <c r="R50" s="910">
        <v>1261</v>
      </c>
      <c r="S50" s="909">
        <v>34910982</v>
      </c>
      <c r="T50" s="63">
        <v>45</v>
      </c>
    </row>
    <row r="51" spans="1:20" s="99" customFormat="1" ht="23.1" customHeight="1">
      <c r="A51" s="62">
        <v>46</v>
      </c>
      <c r="B51" s="61" t="s">
        <v>1058</v>
      </c>
      <c r="C51" s="1016">
        <v>98311</v>
      </c>
      <c r="D51" s="1016">
        <v>1973038004</v>
      </c>
      <c r="E51" s="910">
        <v>0</v>
      </c>
      <c r="F51" s="910">
        <v>2200</v>
      </c>
      <c r="G51" s="910">
        <v>2416</v>
      </c>
      <c r="H51" s="910">
        <v>22557246</v>
      </c>
      <c r="I51" s="910">
        <v>0</v>
      </c>
      <c r="J51" s="910">
        <v>0</v>
      </c>
      <c r="K51" s="910">
        <v>0</v>
      </c>
      <c r="L51" s="910">
        <v>0</v>
      </c>
      <c r="M51" s="910">
        <v>100727</v>
      </c>
      <c r="N51" s="910">
        <v>1995595250</v>
      </c>
      <c r="O51" s="910">
        <v>1588950400</v>
      </c>
      <c r="P51" s="910">
        <v>395343241</v>
      </c>
      <c r="Q51" s="910">
        <v>11301609</v>
      </c>
      <c r="R51" s="910">
        <v>5832</v>
      </c>
      <c r="S51" s="909">
        <v>128892091</v>
      </c>
      <c r="T51" s="63">
        <v>46</v>
      </c>
    </row>
    <row r="52" spans="1:20" s="99" customFormat="1" ht="23.1" customHeight="1">
      <c r="A52" s="62">
        <v>47</v>
      </c>
      <c r="B52" s="61" t="s">
        <v>1059</v>
      </c>
      <c r="C52" s="1017">
        <v>80068</v>
      </c>
      <c r="D52" s="1017">
        <v>1861159135</v>
      </c>
      <c r="E52" s="1265">
        <v>0</v>
      </c>
      <c r="F52" s="1265">
        <v>0</v>
      </c>
      <c r="G52" s="1265">
        <v>2254</v>
      </c>
      <c r="H52" s="1265">
        <v>22549728</v>
      </c>
      <c r="I52" s="1265">
        <v>4</v>
      </c>
      <c r="J52" s="1265">
        <v>55250</v>
      </c>
      <c r="K52" s="1265">
        <v>0</v>
      </c>
      <c r="L52" s="1265">
        <v>0</v>
      </c>
      <c r="M52" s="1265">
        <v>82322</v>
      </c>
      <c r="N52" s="1265">
        <v>1883708863</v>
      </c>
      <c r="O52" s="1265">
        <v>1497813431</v>
      </c>
      <c r="P52" s="1265">
        <v>374281486</v>
      </c>
      <c r="Q52" s="1265">
        <v>11613946</v>
      </c>
      <c r="R52" s="1265">
        <v>5516</v>
      </c>
      <c r="S52" s="1274">
        <v>170867723</v>
      </c>
      <c r="T52" s="63">
        <v>47</v>
      </c>
    </row>
    <row r="53" spans="1:20" s="99" customFormat="1" ht="23.1" customHeight="1">
      <c r="A53" s="66">
        <v>49</v>
      </c>
      <c r="B53" s="58" t="s">
        <v>1060</v>
      </c>
      <c r="C53" s="1015">
        <v>18321</v>
      </c>
      <c r="D53" s="1015">
        <v>464088288</v>
      </c>
      <c r="E53" s="1266">
        <v>0</v>
      </c>
      <c r="F53" s="1266">
        <v>28600</v>
      </c>
      <c r="G53" s="1266">
        <v>524</v>
      </c>
      <c r="H53" s="1266">
        <v>5655430</v>
      </c>
      <c r="I53" s="1266">
        <v>0</v>
      </c>
      <c r="J53" s="1266">
        <v>0</v>
      </c>
      <c r="K53" s="1266">
        <v>0</v>
      </c>
      <c r="L53" s="1266">
        <v>0</v>
      </c>
      <c r="M53" s="1266">
        <v>18845</v>
      </c>
      <c r="N53" s="1266">
        <v>469743718</v>
      </c>
      <c r="O53" s="1266">
        <v>372960241</v>
      </c>
      <c r="P53" s="1266">
        <v>94547762</v>
      </c>
      <c r="Q53" s="1266">
        <v>2235715</v>
      </c>
      <c r="R53" s="1266">
        <v>3299</v>
      </c>
      <c r="S53" s="1275">
        <v>38165607</v>
      </c>
      <c r="T53" s="67">
        <v>49</v>
      </c>
    </row>
    <row r="54" spans="1:20" s="99" customFormat="1" ht="23.1" customHeight="1">
      <c r="A54" s="62">
        <v>50</v>
      </c>
      <c r="B54" s="61" t="s">
        <v>1061</v>
      </c>
      <c r="C54" s="1016">
        <v>24532</v>
      </c>
      <c r="D54" s="1016">
        <v>520352399</v>
      </c>
      <c r="E54" s="910">
        <v>1</v>
      </c>
      <c r="F54" s="910">
        <v>6750</v>
      </c>
      <c r="G54" s="910">
        <v>528</v>
      </c>
      <c r="H54" s="910">
        <v>4949538</v>
      </c>
      <c r="I54" s="910">
        <v>0</v>
      </c>
      <c r="J54" s="910">
        <v>0</v>
      </c>
      <c r="K54" s="910">
        <v>0</v>
      </c>
      <c r="L54" s="910">
        <v>0</v>
      </c>
      <c r="M54" s="910">
        <v>25061</v>
      </c>
      <c r="N54" s="910">
        <v>525301937</v>
      </c>
      <c r="O54" s="910">
        <v>417286979</v>
      </c>
      <c r="P54" s="910">
        <v>104742927</v>
      </c>
      <c r="Q54" s="910">
        <v>3272031</v>
      </c>
      <c r="R54" s="910">
        <v>1514</v>
      </c>
      <c r="S54" s="909">
        <v>43658260</v>
      </c>
      <c r="T54" s="63">
        <v>50</v>
      </c>
    </row>
    <row r="55" spans="1:20" s="99" customFormat="1" ht="23.1" customHeight="1">
      <c r="A55" s="62">
        <v>51</v>
      </c>
      <c r="B55" s="61" t="s">
        <v>1062</v>
      </c>
      <c r="C55" s="1019">
        <v>44926</v>
      </c>
      <c r="D55" s="1016">
        <v>940923461</v>
      </c>
      <c r="E55" s="910">
        <v>0</v>
      </c>
      <c r="F55" s="910">
        <v>0</v>
      </c>
      <c r="G55" s="910">
        <v>1028</v>
      </c>
      <c r="H55" s="910">
        <v>10383021</v>
      </c>
      <c r="I55" s="910">
        <v>0</v>
      </c>
      <c r="J55" s="910">
        <v>0</v>
      </c>
      <c r="K55" s="910">
        <v>0</v>
      </c>
      <c r="L55" s="910">
        <v>0</v>
      </c>
      <c r="M55" s="910">
        <v>45954</v>
      </c>
      <c r="N55" s="910">
        <v>951306482</v>
      </c>
      <c r="O55" s="910">
        <v>756447289</v>
      </c>
      <c r="P55" s="910">
        <v>191381486</v>
      </c>
      <c r="Q55" s="910">
        <v>3477707</v>
      </c>
      <c r="R55" s="910">
        <v>2753</v>
      </c>
      <c r="S55" s="909">
        <v>76223885</v>
      </c>
      <c r="T55" s="63">
        <v>51</v>
      </c>
    </row>
    <row r="56" spans="1:20" s="99" customFormat="1" ht="23.1" customHeight="1">
      <c r="A56" s="62">
        <v>52</v>
      </c>
      <c r="B56" s="61" t="s">
        <v>1063</v>
      </c>
      <c r="C56" s="1016">
        <v>16917</v>
      </c>
      <c r="D56" s="1016">
        <v>363960550</v>
      </c>
      <c r="E56" s="910">
        <v>0</v>
      </c>
      <c r="F56" s="910">
        <v>0</v>
      </c>
      <c r="G56" s="910">
        <v>392</v>
      </c>
      <c r="H56" s="910">
        <v>4157759</v>
      </c>
      <c r="I56" s="910">
        <v>0</v>
      </c>
      <c r="J56" s="910">
        <v>0</v>
      </c>
      <c r="K56" s="910">
        <v>0</v>
      </c>
      <c r="L56" s="910">
        <v>0</v>
      </c>
      <c r="M56" s="910">
        <v>17309</v>
      </c>
      <c r="N56" s="910">
        <v>368118309</v>
      </c>
      <c r="O56" s="910">
        <v>293068714</v>
      </c>
      <c r="P56" s="910">
        <v>72854515</v>
      </c>
      <c r="Q56" s="910">
        <v>2195080</v>
      </c>
      <c r="R56" s="910">
        <v>1225</v>
      </c>
      <c r="S56" s="909">
        <v>29964771</v>
      </c>
      <c r="T56" s="63">
        <v>52</v>
      </c>
    </row>
    <row r="57" spans="1:20" s="99" customFormat="1" ht="23.1" customHeight="1" thickBot="1">
      <c r="A57" s="77">
        <v>54</v>
      </c>
      <c r="B57" s="78" t="s">
        <v>1064</v>
      </c>
      <c r="C57" s="1018">
        <v>30486</v>
      </c>
      <c r="D57" s="1018">
        <v>698829152</v>
      </c>
      <c r="E57" s="1270">
        <v>0</v>
      </c>
      <c r="F57" s="1270">
        <v>0</v>
      </c>
      <c r="G57" s="1270">
        <v>786</v>
      </c>
      <c r="H57" s="1270">
        <v>7779766</v>
      </c>
      <c r="I57" s="1270">
        <v>0</v>
      </c>
      <c r="J57" s="1270">
        <v>0</v>
      </c>
      <c r="K57" s="1270">
        <v>0</v>
      </c>
      <c r="L57" s="1270">
        <v>0</v>
      </c>
      <c r="M57" s="1270">
        <v>31272</v>
      </c>
      <c r="N57" s="1270">
        <v>706608918</v>
      </c>
      <c r="O57" s="1270">
        <v>562108704</v>
      </c>
      <c r="P57" s="1270">
        <v>142174458</v>
      </c>
      <c r="Q57" s="1270">
        <v>2325756</v>
      </c>
      <c r="R57" s="1270">
        <v>2274</v>
      </c>
      <c r="S57" s="1277">
        <v>63517581</v>
      </c>
      <c r="T57" s="79">
        <v>54</v>
      </c>
    </row>
    <row r="58" spans="1:20" s="99" customFormat="1" ht="23.1" customHeight="1">
      <c r="A58" s="62">
        <v>55</v>
      </c>
      <c r="B58" s="61" t="s">
        <v>1065</v>
      </c>
      <c r="C58" s="1016">
        <v>26362</v>
      </c>
      <c r="D58" s="1016">
        <v>534874592</v>
      </c>
      <c r="E58" s="910">
        <v>0</v>
      </c>
      <c r="F58" s="910">
        <v>0</v>
      </c>
      <c r="G58" s="910">
        <v>847</v>
      </c>
      <c r="H58" s="910">
        <v>8124264</v>
      </c>
      <c r="I58" s="910">
        <v>0</v>
      </c>
      <c r="J58" s="910">
        <v>0</v>
      </c>
      <c r="K58" s="910">
        <v>0</v>
      </c>
      <c r="L58" s="910">
        <v>0</v>
      </c>
      <c r="M58" s="910">
        <v>27209</v>
      </c>
      <c r="N58" s="910">
        <v>542998856</v>
      </c>
      <c r="O58" s="910">
        <v>432631657</v>
      </c>
      <c r="P58" s="910">
        <v>104317816</v>
      </c>
      <c r="Q58" s="910">
        <v>6049383</v>
      </c>
      <c r="R58" s="910">
        <v>1735</v>
      </c>
      <c r="S58" s="909">
        <v>42871877</v>
      </c>
      <c r="T58" s="63">
        <v>55</v>
      </c>
    </row>
    <row r="59" spans="1:20" s="99" customFormat="1" ht="23.1" customHeight="1">
      <c r="A59" s="62">
        <v>56</v>
      </c>
      <c r="B59" s="61" t="s">
        <v>1066</v>
      </c>
      <c r="C59" s="1016">
        <v>30807</v>
      </c>
      <c r="D59" s="1016">
        <v>653646416</v>
      </c>
      <c r="E59" s="910">
        <v>0</v>
      </c>
      <c r="F59" s="910">
        <v>0</v>
      </c>
      <c r="G59" s="910">
        <v>785</v>
      </c>
      <c r="H59" s="910">
        <v>8292881</v>
      </c>
      <c r="I59" s="910">
        <v>0</v>
      </c>
      <c r="J59" s="910">
        <v>0</v>
      </c>
      <c r="K59" s="910">
        <v>0</v>
      </c>
      <c r="L59" s="910">
        <v>0</v>
      </c>
      <c r="M59" s="910">
        <v>31592</v>
      </c>
      <c r="N59" s="910">
        <v>661939297</v>
      </c>
      <c r="O59" s="910">
        <v>526686139</v>
      </c>
      <c r="P59" s="910">
        <v>130872102</v>
      </c>
      <c r="Q59" s="910">
        <v>4381056</v>
      </c>
      <c r="R59" s="910">
        <v>1898</v>
      </c>
      <c r="S59" s="909">
        <v>57403002</v>
      </c>
      <c r="T59" s="63">
        <v>56</v>
      </c>
    </row>
    <row r="60" spans="1:20" s="99" customFormat="1" ht="23.1" customHeight="1">
      <c r="A60" s="62">
        <v>57</v>
      </c>
      <c r="B60" s="61" t="s">
        <v>1067</v>
      </c>
      <c r="C60" s="1016">
        <v>11173</v>
      </c>
      <c r="D60" s="1016">
        <v>209717037</v>
      </c>
      <c r="E60" s="910">
        <v>0</v>
      </c>
      <c r="F60" s="910">
        <v>0</v>
      </c>
      <c r="G60" s="910">
        <v>152</v>
      </c>
      <c r="H60" s="910">
        <v>1244229</v>
      </c>
      <c r="I60" s="910">
        <v>0</v>
      </c>
      <c r="J60" s="910">
        <v>0</v>
      </c>
      <c r="K60" s="910">
        <v>0</v>
      </c>
      <c r="L60" s="910">
        <v>0</v>
      </c>
      <c r="M60" s="910">
        <v>11325</v>
      </c>
      <c r="N60" s="910">
        <v>210961266</v>
      </c>
      <c r="O60" s="910">
        <v>167788426</v>
      </c>
      <c r="P60" s="910">
        <v>41330135</v>
      </c>
      <c r="Q60" s="910">
        <v>1842705</v>
      </c>
      <c r="R60" s="910">
        <v>593</v>
      </c>
      <c r="S60" s="909">
        <v>16752793</v>
      </c>
      <c r="T60" s="63">
        <v>57</v>
      </c>
    </row>
    <row r="61" spans="1:20" s="99" customFormat="1" ht="23.1" customHeight="1">
      <c r="A61" s="62">
        <v>58</v>
      </c>
      <c r="B61" s="61" t="s">
        <v>1068</v>
      </c>
      <c r="C61" s="1016">
        <v>14823</v>
      </c>
      <c r="D61" s="1016">
        <v>354584184</v>
      </c>
      <c r="E61" s="910">
        <v>0</v>
      </c>
      <c r="F61" s="910">
        <v>0</v>
      </c>
      <c r="G61" s="910">
        <v>185</v>
      </c>
      <c r="H61" s="910">
        <v>1742499</v>
      </c>
      <c r="I61" s="910">
        <v>0</v>
      </c>
      <c r="J61" s="910">
        <v>0</v>
      </c>
      <c r="K61" s="910">
        <v>0</v>
      </c>
      <c r="L61" s="910">
        <v>0</v>
      </c>
      <c r="M61" s="910">
        <v>15008</v>
      </c>
      <c r="N61" s="910">
        <v>356326683</v>
      </c>
      <c r="O61" s="910">
        <v>283422433</v>
      </c>
      <c r="P61" s="910">
        <v>72903646</v>
      </c>
      <c r="Q61" s="910">
        <v>604</v>
      </c>
      <c r="R61" s="910">
        <v>3393</v>
      </c>
      <c r="S61" s="909">
        <v>28883874</v>
      </c>
      <c r="T61" s="63">
        <v>58</v>
      </c>
    </row>
    <row r="62" spans="1:20" s="99" customFormat="1" ht="23.1" customHeight="1">
      <c r="A62" s="71">
        <v>59</v>
      </c>
      <c r="B62" s="72" t="s">
        <v>1069</v>
      </c>
      <c r="C62" s="1017">
        <v>11115</v>
      </c>
      <c r="D62" s="1017">
        <v>261917774</v>
      </c>
      <c r="E62" s="1265">
        <v>0</v>
      </c>
      <c r="F62" s="1265">
        <v>0</v>
      </c>
      <c r="G62" s="1265">
        <v>100</v>
      </c>
      <c r="H62" s="1265">
        <v>857568</v>
      </c>
      <c r="I62" s="1265">
        <v>0</v>
      </c>
      <c r="J62" s="1265">
        <v>0</v>
      </c>
      <c r="K62" s="1265">
        <v>0</v>
      </c>
      <c r="L62" s="1265">
        <v>0</v>
      </c>
      <c r="M62" s="1265">
        <v>11215</v>
      </c>
      <c r="N62" s="1265">
        <v>262775342</v>
      </c>
      <c r="O62" s="1265">
        <v>208622489</v>
      </c>
      <c r="P62" s="1265">
        <v>51472685</v>
      </c>
      <c r="Q62" s="1265">
        <v>2680168</v>
      </c>
      <c r="R62" s="1265">
        <v>766</v>
      </c>
      <c r="S62" s="1274">
        <v>25949938</v>
      </c>
      <c r="T62" s="73">
        <v>59</v>
      </c>
    </row>
    <row r="63" spans="1:20" s="111" customFormat="1" ht="23.1" customHeight="1">
      <c r="A63" s="74">
        <v>61</v>
      </c>
      <c r="B63" s="61" t="s">
        <v>1070</v>
      </c>
      <c r="C63" s="1015">
        <v>14998</v>
      </c>
      <c r="D63" s="1015">
        <v>329789998</v>
      </c>
      <c r="E63" s="1266">
        <v>0</v>
      </c>
      <c r="F63" s="1266">
        <v>0</v>
      </c>
      <c r="G63" s="1266">
        <v>261</v>
      </c>
      <c r="H63" s="1266">
        <v>2413451</v>
      </c>
      <c r="I63" s="1266">
        <v>0</v>
      </c>
      <c r="J63" s="1266">
        <v>0</v>
      </c>
      <c r="K63" s="1266">
        <v>0</v>
      </c>
      <c r="L63" s="1266">
        <v>0</v>
      </c>
      <c r="M63" s="1266">
        <v>15259</v>
      </c>
      <c r="N63" s="1266">
        <v>332203449</v>
      </c>
      <c r="O63" s="1266">
        <v>264163129</v>
      </c>
      <c r="P63" s="1266">
        <v>63148952</v>
      </c>
      <c r="Q63" s="1266">
        <v>4891368</v>
      </c>
      <c r="R63" s="1266">
        <v>1104</v>
      </c>
      <c r="S63" s="1275">
        <v>28264800</v>
      </c>
      <c r="T63" s="75">
        <v>61</v>
      </c>
    </row>
    <row r="64" spans="1:20" s="111" customFormat="1" ht="23.1" customHeight="1">
      <c r="A64" s="62">
        <v>65</v>
      </c>
      <c r="B64" s="61" t="s">
        <v>1071</v>
      </c>
      <c r="C64" s="1016">
        <v>4448</v>
      </c>
      <c r="D64" s="1016">
        <v>100204920</v>
      </c>
      <c r="E64" s="910">
        <v>0</v>
      </c>
      <c r="F64" s="910">
        <v>0</v>
      </c>
      <c r="G64" s="910">
        <v>168</v>
      </c>
      <c r="H64" s="910">
        <v>1346795</v>
      </c>
      <c r="I64" s="910">
        <v>0</v>
      </c>
      <c r="J64" s="910">
        <v>0</v>
      </c>
      <c r="K64" s="910">
        <v>0</v>
      </c>
      <c r="L64" s="910">
        <v>0</v>
      </c>
      <c r="M64" s="910">
        <v>4616</v>
      </c>
      <c r="N64" s="910">
        <v>101551715</v>
      </c>
      <c r="O64" s="910">
        <v>80820566</v>
      </c>
      <c r="P64" s="910">
        <v>20434281</v>
      </c>
      <c r="Q64" s="910">
        <v>296868</v>
      </c>
      <c r="R64" s="910">
        <v>311</v>
      </c>
      <c r="S64" s="909">
        <v>8454074</v>
      </c>
      <c r="T64" s="63">
        <v>65</v>
      </c>
    </row>
    <row r="65" spans="1:20" s="111" customFormat="1" ht="23.1" customHeight="1">
      <c r="A65" s="62">
        <v>66</v>
      </c>
      <c r="B65" s="61" t="s">
        <v>1072</v>
      </c>
      <c r="C65" s="1016">
        <v>16003</v>
      </c>
      <c r="D65" s="1016">
        <v>378297235</v>
      </c>
      <c r="E65" s="910">
        <v>0</v>
      </c>
      <c r="F65" s="910">
        <v>0</v>
      </c>
      <c r="G65" s="910">
        <v>436</v>
      </c>
      <c r="H65" s="910">
        <v>4750425</v>
      </c>
      <c r="I65" s="910">
        <v>0</v>
      </c>
      <c r="J65" s="910">
        <v>0</v>
      </c>
      <c r="K65" s="910">
        <v>0</v>
      </c>
      <c r="L65" s="910">
        <v>0</v>
      </c>
      <c r="M65" s="910">
        <v>16439</v>
      </c>
      <c r="N65" s="910">
        <v>383047660</v>
      </c>
      <c r="O65" s="910">
        <v>304434141</v>
      </c>
      <c r="P65" s="910">
        <v>76970917</v>
      </c>
      <c r="Q65" s="910">
        <v>1642602</v>
      </c>
      <c r="R65" s="910">
        <v>1109</v>
      </c>
      <c r="S65" s="909">
        <v>36440224</v>
      </c>
      <c r="T65" s="63">
        <v>66</v>
      </c>
    </row>
    <row r="66" spans="1:20" s="111" customFormat="1" ht="23.1" customHeight="1">
      <c r="A66" s="62">
        <v>68</v>
      </c>
      <c r="B66" s="61" t="s">
        <v>1073</v>
      </c>
      <c r="C66" s="1016">
        <v>16842</v>
      </c>
      <c r="D66" s="1016">
        <v>463450318</v>
      </c>
      <c r="E66" s="910">
        <v>2</v>
      </c>
      <c r="F66" s="910">
        <v>7800</v>
      </c>
      <c r="G66" s="910">
        <v>476</v>
      </c>
      <c r="H66" s="910">
        <v>5175541</v>
      </c>
      <c r="I66" s="910">
        <v>0</v>
      </c>
      <c r="J66" s="910">
        <v>0</v>
      </c>
      <c r="K66" s="910">
        <v>0</v>
      </c>
      <c r="L66" s="910">
        <v>0</v>
      </c>
      <c r="M66" s="910">
        <v>17320</v>
      </c>
      <c r="N66" s="910">
        <v>468625859</v>
      </c>
      <c r="O66" s="910">
        <v>373035526</v>
      </c>
      <c r="P66" s="910">
        <v>90044147</v>
      </c>
      <c r="Q66" s="910">
        <v>5546186</v>
      </c>
      <c r="R66" s="910">
        <v>1369</v>
      </c>
      <c r="S66" s="909">
        <v>46858593</v>
      </c>
      <c r="T66" s="63">
        <v>68</v>
      </c>
    </row>
    <row r="67" spans="1:20" s="111" customFormat="1" ht="23.1" customHeight="1">
      <c r="A67" s="71">
        <v>70</v>
      </c>
      <c r="B67" s="72" t="s">
        <v>1074</v>
      </c>
      <c r="C67" s="1017">
        <v>39243</v>
      </c>
      <c r="D67" s="1017">
        <v>870965001</v>
      </c>
      <c r="E67" s="1265">
        <v>0</v>
      </c>
      <c r="F67" s="1265">
        <v>0</v>
      </c>
      <c r="G67" s="1265">
        <v>1117</v>
      </c>
      <c r="H67" s="1265">
        <v>11175536</v>
      </c>
      <c r="I67" s="1265">
        <v>0</v>
      </c>
      <c r="J67" s="1265">
        <v>0</v>
      </c>
      <c r="K67" s="1265">
        <v>0</v>
      </c>
      <c r="L67" s="1265">
        <v>0</v>
      </c>
      <c r="M67" s="1265">
        <v>40360</v>
      </c>
      <c r="N67" s="1265">
        <v>882140537</v>
      </c>
      <c r="O67" s="1265">
        <v>702443684</v>
      </c>
      <c r="P67" s="1265">
        <v>162118815</v>
      </c>
      <c r="Q67" s="1265">
        <v>17578038</v>
      </c>
      <c r="R67" s="1265">
        <v>2782</v>
      </c>
      <c r="S67" s="1274">
        <v>78097494</v>
      </c>
      <c r="T67" s="73">
        <v>70</v>
      </c>
    </row>
    <row r="68" spans="1:20" s="6" customFormat="1" ht="23.1" customHeight="1">
      <c r="A68" s="60">
        <v>78</v>
      </c>
      <c r="B68" s="93" t="s">
        <v>1075</v>
      </c>
      <c r="C68" s="1031">
        <v>48970</v>
      </c>
      <c r="D68" s="1020">
        <v>1080364628</v>
      </c>
      <c r="E68" s="1026">
        <v>0</v>
      </c>
      <c r="F68" s="1026">
        <v>0</v>
      </c>
      <c r="G68" s="1026">
        <v>952</v>
      </c>
      <c r="H68" s="1026">
        <v>8293412</v>
      </c>
      <c r="I68" s="1026">
        <v>0</v>
      </c>
      <c r="J68" s="1026">
        <v>0</v>
      </c>
      <c r="K68" s="1026">
        <v>0</v>
      </c>
      <c r="L68" s="1026">
        <v>0</v>
      </c>
      <c r="M68" s="1026">
        <v>49922</v>
      </c>
      <c r="N68" s="1026">
        <v>1088658040</v>
      </c>
      <c r="O68" s="1026">
        <v>867065364</v>
      </c>
      <c r="P68" s="1026">
        <v>113620574</v>
      </c>
      <c r="Q68" s="1026">
        <v>107972102</v>
      </c>
      <c r="R68" s="1026">
        <v>3108</v>
      </c>
      <c r="S68" s="1272">
        <v>77359002</v>
      </c>
      <c r="T68" s="55">
        <v>78</v>
      </c>
    </row>
    <row r="69" spans="1:20" s="6" customFormat="1" ht="23.1" customHeight="1">
      <c r="A69" s="60">
        <v>84</v>
      </c>
      <c r="B69" s="93" t="s">
        <v>1076</v>
      </c>
      <c r="C69" s="1020">
        <v>50610</v>
      </c>
      <c r="D69" s="1020">
        <v>1086037998</v>
      </c>
      <c r="E69" s="1026">
        <v>0</v>
      </c>
      <c r="F69" s="1026">
        <v>0</v>
      </c>
      <c r="G69" s="1026">
        <v>1303</v>
      </c>
      <c r="H69" s="1026">
        <v>11479369</v>
      </c>
      <c r="I69" s="1026">
        <v>0</v>
      </c>
      <c r="J69" s="1026">
        <v>0</v>
      </c>
      <c r="K69" s="1026">
        <v>0</v>
      </c>
      <c r="L69" s="1026">
        <v>0</v>
      </c>
      <c r="M69" s="1026">
        <v>51913</v>
      </c>
      <c r="N69" s="1026">
        <v>1097517367</v>
      </c>
      <c r="O69" s="1026">
        <v>872270940</v>
      </c>
      <c r="P69" s="1026">
        <v>217769071</v>
      </c>
      <c r="Q69" s="1026">
        <v>7477356</v>
      </c>
      <c r="R69" s="1026">
        <v>3468</v>
      </c>
      <c r="S69" s="1272">
        <v>92384260</v>
      </c>
      <c r="T69" s="55">
        <v>84</v>
      </c>
    </row>
    <row r="70" spans="1:20" s="6" customFormat="1" ht="23.1" customHeight="1">
      <c r="A70" s="60">
        <v>85</v>
      </c>
      <c r="B70" s="93" t="s">
        <v>1077</v>
      </c>
      <c r="C70" s="1020">
        <v>58435</v>
      </c>
      <c r="D70" s="1020">
        <v>1283690469</v>
      </c>
      <c r="E70" s="1026">
        <v>0</v>
      </c>
      <c r="F70" s="1026">
        <v>0</v>
      </c>
      <c r="G70" s="1026">
        <v>1063</v>
      </c>
      <c r="H70" s="1026">
        <v>12468726</v>
      </c>
      <c r="I70" s="1026">
        <v>0</v>
      </c>
      <c r="J70" s="1026">
        <v>0</v>
      </c>
      <c r="K70" s="1026">
        <v>0</v>
      </c>
      <c r="L70" s="1026">
        <v>0</v>
      </c>
      <c r="M70" s="1026">
        <v>59498</v>
      </c>
      <c r="N70" s="1026">
        <v>1296159195</v>
      </c>
      <c r="O70" s="1026">
        <v>1032007312</v>
      </c>
      <c r="P70" s="1026">
        <v>258424424</v>
      </c>
      <c r="Q70" s="1026">
        <v>5727459</v>
      </c>
      <c r="R70" s="1026">
        <v>3690</v>
      </c>
      <c r="S70" s="1272">
        <v>105699017</v>
      </c>
      <c r="T70" s="55">
        <v>85</v>
      </c>
    </row>
    <row r="71" spans="1:20" s="6" customFormat="1" ht="23.1" customHeight="1">
      <c r="A71" s="60">
        <v>89</v>
      </c>
      <c r="B71" s="93" t="s">
        <v>1078</v>
      </c>
      <c r="C71" s="1020">
        <v>80151</v>
      </c>
      <c r="D71" s="1020">
        <v>1780375527</v>
      </c>
      <c r="E71" s="1026">
        <v>12</v>
      </c>
      <c r="F71" s="1026">
        <v>32050</v>
      </c>
      <c r="G71" s="1026">
        <v>1606</v>
      </c>
      <c r="H71" s="1026">
        <v>14517702</v>
      </c>
      <c r="I71" s="1026">
        <v>0</v>
      </c>
      <c r="J71" s="1026">
        <v>0</v>
      </c>
      <c r="K71" s="1026">
        <v>0</v>
      </c>
      <c r="L71" s="1026">
        <v>0</v>
      </c>
      <c r="M71" s="1026">
        <v>81769</v>
      </c>
      <c r="N71" s="1026">
        <v>1794893229</v>
      </c>
      <c r="O71" s="1026">
        <v>1429402129</v>
      </c>
      <c r="P71" s="1026">
        <v>350854848</v>
      </c>
      <c r="Q71" s="1026">
        <v>14636252</v>
      </c>
      <c r="R71" s="1026">
        <v>6003</v>
      </c>
      <c r="S71" s="1272">
        <v>148669414</v>
      </c>
      <c r="T71" s="55">
        <v>89</v>
      </c>
    </row>
    <row r="72" spans="1:20" s="6" customFormat="1" ht="23.1" customHeight="1">
      <c r="A72" s="60">
        <v>90</v>
      </c>
      <c r="B72" s="93" t="s">
        <v>1079</v>
      </c>
      <c r="C72" s="1021">
        <v>61260</v>
      </c>
      <c r="D72" s="1021">
        <v>1573359309</v>
      </c>
      <c r="E72" s="1263">
        <v>0</v>
      </c>
      <c r="F72" s="1263">
        <v>0</v>
      </c>
      <c r="G72" s="1263">
        <v>1485</v>
      </c>
      <c r="H72" s="1263">
        <v>12572986</v>
      </c>
      <c r="I72" s="1263">
        <v>0</v>
      </c>
      <c r="J72" s="1263">
        <v>0</v>
      </c>
      <c r="K72" s="1263">
        <v>0</v>
      </c>
      <c r="L72" s="1263">
        <v>0</v>
      </c>
      <c r="M72" s="1263">
        <v>62745</v>
      </c>
      <c r="N72" s="1263">
        <v>1585932295</v>
      </c>
      <c r="O72" s="1263">
        <v>1260935932</v>
      </c>
      <c r="P72" s="1263">
        <v>315721551</v>
      </c>
      <c r="Q72" s="1263">
        <v>9274812</v>
      </c>
      <c r="R72" s="1263">
        <v>4704</v>
      </c>
      <c r="S72" s="1273">
        <v>146080367</v>
      </c>
      <c r="T72" s="55">
        <v>90</v>
      </c>
    </row>
    <row r="73" spans="1:20" s="6" customFormat="1" ht="23.1" customHeight="1">
      <c r="A73" s="57">
        <v>91</v>
      </c>
      <c r="B73" s="92" t="s">
        <v>1080</v>
      </c>
      <c r="C73" s="1022">
        <v>39768</v>
      </c>
      <c r="D73" s="1022">
        <v>868817578</v>
      </c>
      <c r="E73" s="1264">
        <v>0</v>
      </c>
      <c r="F73" s="1264">
        <v>0</v>
      </c>
      <c r="G73" s="1264">
        <v>1022</v>
      </c>
      <c r="H73" s="1264">
        <v>10449857</v>
      </c>
      <c r="I73" s="1264">
        <v>0</v>
      </c>
      <c r="J73" s="1264">
        <v>0</v>
      </c>
      <c r="K73" s="1264">
        <v>0</v>
      </c>
      <c r="L73" s="1264">
        <v>0</v>
      </c>
      <c r="M73" s="1264">
        <v>40790</v>
      </c>
      <c r="N73" s="1264">
        <v>879267435</v>
      </c>
      <c r="O73" s="1264">
        <v>699299809</v>
      </c>
      <c r="P73" s="1264">
        <v>174042582</v>
      </c>
      <c r="Q73" s="1264">
        <v>5925044</v>
      </c>
      <c r="R73" s="1264">
        <v>2732</v>
      </c>
      <c r="S73" s="1271">
        <v>77275040</v>
      </c>
      <c r="T73" s="59">
        <v>91</v>
      </c>
    </row>
    <row r="74" spans="1:20" s="6" customFormat="1" ht="23.1" customHeight="1">
      <c r="A74" s="60">
        <v>92</v>
      </c>
      <c r="B74" s="93" t="s">
        <v>1081</v>
      </c>
      <c r="C74" s="1020">
        <v>79501</v>
      </c>
      <c r="D74" s="1020">
        <v>1922626285</v>
      </c>
      <c r="E74" s="1026">
        <v>16</v>
      </c>
      <c r="F74" s="1026">
        <v>145800</v>
      </c>
      <c r="G74" s="1026">
        <v>2798</v>
      </c>
      <c r="H74" s="1026">
        <v>30493753</v>
      </c>
      <c r="I74" s="1026">
        <v>0</v>
      </c>
      <c r="J74" s="1026">
        <v>0</v>
      </c>
      <c r="K74" s="1026">
        <v>0</v>
      </c>
      <c r="L74" s="1026">
        <v>0</v>
      </c>
      <c r="M74" s="1026">
        <v>82315</v>
      </c>
      <c r="N74" s="1026">
        <v>1953120038</v>
      </c>
      <c r="O74" s="1026">
        <v>1554271008</v>
      </c>
      <c r="P74" s="1026">
        <v>388122168</v>
      </c>
      <c r="Q74" s="1026">
        <v>10726862</v>
      </c>
      <c r="R74" s="1026">
        <v>5607</v>
      </c>
      <c r="S74" s="1272">
        <v>168722540</v>
      </c>
      <c r="T74" s="55">
        <v>92</v>
      </c>
    </row>
    <row r="75" spans="1:20" s="6" customFormat="1" ht="23.1" customHeight="1">
      <c r="A75" s="60">
        <v>94</v>
      </c>
      <c r="B75" s="93" t="s">
        <v>1082</v>
      </c>
      <c r="C75" s="1020">
        <v>1281705</v>
      </c>
      <c r="D75" s="1020">
        <v>27314443319</v>
      </c>
      <c r="E75" s="1026">
        <v>7</v>
      </c>
      <c r="F75" s="1026">
        <v>25300</v>
      </c>
      <c r="G75" s="1026">
        <v>29795</v>
      </c>
      <c r="H75" s="1026">
        <v>329633007</v>
      </c>
      <c r="I75" s="1026">
        <v>22</v>
      </c>
      <c r="J75" s="1026">
        <v>350894</v>
      </c>
      <c r="K75" s="1026">
        <v>0</v>
      </c>
      <c r="L75" s="1026">
        <v>0</v>
      </c>
      <c r="M75" s="1026">
        <v>1311507</v>
      </c>
      <c r="N75" s="1026">
        <v>27644076326</v>
      </c>
      <c r="O75" s="1026">
        <v>22012841798</v>
      </c>
      <c r="P75" s="1026">
        <v>5371677126</v>
      </c>
      <c r="Q75" s="1026">
        <v>259557402</v>
      </c>
      <c r="R75" s="1026">
        <v>88468</v>
      </c>
      <c r="S75" s="1272">
        <v>2335561322</v>
      </c>
      <c r="T75" s="55">
        <v>94</v>
      </c>
    </row>
    <row r="76" spans="1:20" s="99" customFormat="1" ht="23.1" customHeight="1">
      <c r="A76" s="62">
        <v>301</v>
      </c>
      <c r="B76" s="61" t="s">
        <v>1083</v>
      </c>
      <c r="C76" s="1016">
        <v>2738</v>
      </c>
      <c r="D76" s="1016">
        <v>66711937</v>
      </c>
      <c r="E76" s="910">
        <v>0</v>
      </c>
      <c r="F76" s="910">
        <v>0</v>
      </c>
      <c r="G76" s="910">
        <v>53</v>
      </c>
      <c r="H76" s="910">
        <v>402809</v>
      </c>
      <c r="I76" s="910">
        <v>0</v>
      </c>
      <c r="J76" s="910">
        <v>0</v>
      </c>
      <c r="K76" s="910">
        <v>0</v>
      </c>
      <c r="L76" s="910">
        <v>0</v>
      </c>
      <c r="M76" s="910">
        <v>2791</v>
      </c>
      <c r="N76" s="910">
        <v>67114746</v>
      </c>
      <c r="O76" s="910">
        <v>53401322</v>
      </c>
      <c r="P76" s="910">
        <v>13619417</v>
      </c>
      <c r="Q76" s="910">
        <v>94007</v>
      </c>
      <c r="R76" s="910">
        <v>133</v>
      </c>
      <c r="S76" s="909">
        <v>3242973</v>
      </c>
      <c r="T76" s="63">
        <v>301</v>
      </c>
    </row>
    <row r="77" spans="1:20" s="99" customFormat="1" ht="23.1" customHeight="1">
      <c r="A77" s="62">
        <v>302</v>
      </c>
      <c r="B77" s="61" t="s">
        <v>1084</v>
      </c>
      <c r="C77" s="1017">
        <v>3877</v>
      </c>
      <c r="D77" s="1017">
        <v>102705982</v>
      </c>
      <c r="E77" s="1265">
        <v>0</v>
      </c>
      <c r="F77" s="1265">
        <v>0</v>
      </c>
      <c r="G77" s="1265">
        <v>81</v>
      </c>
      <c r="H77" s="1265">
        <v>554821</v>
      </c>
      <c r="I77" s="1265">
        <v>0</v>
      </c>
      <c r="J77" s="1265">
        <v>0</v>
      </c>
      <c r="K77" s="1265">
        <v>0</v>
      </c>
      <c r="L77" s="1265">
        <v>0</v>
      </c>
      <c r="M77" s="1265">
        <v>3958</v>
      </c>
      <c r="N77" s="1265">
        <v>103260803</v>
      </c>
      <c r="O77" s="1265">
        <v>82061291</v>
      </c>
      <c r="P77" s="1265">
        <v>21022712</v>
      </c>
      <c r="Q77" s="1265">
        <v>176800</v>
      </c>
      <c r="R77" s="1265">
        <v>269</v>
      </c>
      <c r="S77" s="1274">
        <v>7469868</v>
      </c>
      <c r="T77" s="73">
        <v>302</v>
      </c>
    </row>
    <row r="78" spans="1:20" s="99" customFormat="1" ht="23.1" customHeight="1">
      <c r="A78" s="66">
        <v>303</v>
      </c>
      <c r="B78" s="58" t="s">
        <v>1085</v>
      </c>
      <c r="C78" s="1015">
        <v>1526</v>
      </c>
      <c r="D78" s="1015">
        <v>25740362</v>
      </c>
      <c r="E78" s="1266">
        <v>1</v>
      </c>
      <c r="F78" s="1266">
        <v>5760</v>
      </c>
      <c r="G78" s="1266">
        <v>43</v>
      </c>
      <c r="H78" s="1266">
        <v>490593</v>
      </c>
      <c r="I78" s="1266">
        <v>0</v>
      </c>
      <c r="J78" s="1266">
        <v>0</v>
      </c>
      <c r="K78" s="1266">
        <v>0</v>
      </c>
      <c r="L78" s="1266">
        <v>0</v>
      </c>
      <c r="M78" s="1266">
        <v>1570</v>
      </c>
      <c r="N78" s="1266">
        <v>26230955</v>
      </c>
      <c r="O78" s="1266">
        <v>20898153</v>
      </c>
      <c r="P78" s="1266">
        <v>5332802</v>
      </c>
      <c r="Q78" s="1266">
        <v>0</v>
      </c>
      <c r="R78" s="1266">
        <v>63</v>
      </c>
      <c r="S78" s="1275">
        <v>2600680</v>
      </c>
      <c r="T78" s="67">
        <v>303</v>
      </c>
    </row>
    <row r="79" spans="1:20" s="99" customFormat="1" ht="23.1" customHeight="1">
      <c r="A79" s="62">
        <v>304</v>
      </c>
      <c r="B79" s="61" t="s">
        <v>1086</v>
      </c>
      <c r="C79" s="1016">
        <v>11809</v>
      </c>
      <c r="D79" s="1016">
        <v>235794443</v>
      </c>
      <c r="E79" s="910">
        <v>0</v>
      </c>
      <c r="F79" s="910">
        <v>0</v>
      </c>
      <c r="G79" s="910">
        <v>199</v>
      </c>
      <c r="H79" s="910">
        <v>1531067</v>
      </c>
      <c r="I79" s="910">
        <v>0</v>
      </c>
      <c r="J79" s="910">
        <v>0</v>
      </c>
      <c r="K79" s="910">
        <v>0</v>
      </c>
      <c r="L79" s="910">
        <v>0</v>
      </c>
      <c r="M79" s="910">
        <v>12008</v>
      </c>
      <c r="N79" s="910">
        <v>237325510</v>
      </c>
      <c r="O79" s="910">
        <v>188571850</v>
      </c>
      <c r="P79" s="910">
        <v>48270476</v>
      </c>
      <c r="Q79" s="910">
        <v>483184</v>
      </c>
      <c r="R79" s="910">
        <v>531</v>
      </c>
      <c r="S79" s="909">
        <v>17337313</v>
      </c>
      <c r="T79" s="63">
        <v>304</v>
      </c>
    </row>
    <row r="80" spans="1:20" s="99" customFormat="1" ht="23.1" customHeight="1">
      <c r="A80" s="62">
        <v>305</v>
      </c>
      <c r="B80" s="61" t="s">
        <v>1087</v>
      </c>
      <c r="C80" s="1016">
        <v>27048</v>
      </c>
      <c r="D80" s="1016">
        <v>630226845</v>
      </c>
      <c r="E80" s="910">
        <v>0</v>
      </c>
      <c r="F80" s="910">
        <v>0</v>
      </c>
      <c r="G80" s="910">
        <v>769</v>
      </c>
      <c r="H80" s="910">
        <v>8179912</v>
      </c>
      <c r="I80" s="910">
        <v>0</v>
      </c>
      <c r="J80" s="910">
        <v>0</v>
      </c>
      <c r="K80" s="910">
        <v>0</v>
      </c>
      <c r="L80" s="910">
        <v>0</v>
      </c>
      <c r="M80" s="910">
        <v>27817</v>
      </c>
      <c r="N80" s="910">
        <v>638406757</v>
      </c>
      <c r="O80" s="910">
        <v>507908798</v>
      </c>
      <c r="P80" s="910">
        <v>127900292</v>
      </c>
      <c r="Q80" s="910">
        <v>2597667</v>
      </c>
      <c r="R80" s="910">
        <v>1602</v>
      </c>
      <c r="S80" s="909">
        <v>53116121</v>
      </c>
      <c r="T80" s="63">
        <v>305</v>
      </c>
    </row>
    <row r="81" spans="1:20" s="99" customFormat="1" ht="23.1" customHeight="1">
      <c r="A81" s="62">
        <v>306</v>
      </c>
      <c r="B81" s="61" t="s">
        <v>1088</v>
      </c>
      <c r="C81" s="1016">
        <v>91777</v>
      </c>
      <c r="D81" s="1016">
        <v>2253733769</v>
      </c>
      <c r="E81" s="910">
        <v>0</v>
      </c>
      <c r="F81" s="910">
        <v>20500</v>
      </c>
      <c r="G81" s="910">
        <v>2382</v>
      </c>
      <c r="H81" s="910">
        <v>24667131</v>
      </c>
      <c r="I81" s="910">
        <v>0</v>
      </c>
      <c r="J81" s="910">
        <v>0</v>
      </c>
      <c r="K81" s="910">
        <v>0</v>
      </c>
      <c r="L81" s="910">
        <v>0</v>
      </c>
      <c r="M81" s="910">
        <v>94159</v>
      </c>
      <c r="N81" s="910">
        <v>2278400900</v>
      </c>
      <c r="O81" s="910">
        <v>1812143270</v>
      </c>
      <c r="P81" s="910">
        <v>457243829</v>
      </c>
      <c r="Q81" s="910">
        <v>9013801</v>
      </c>
      <c r="R81" s="910">
        <v>5208</v>
      </c>
      <c r="S81" s="909">
        <v>184148184</v>
      </c>
      <c r="T81" s="63">
        <v>306</v>
      </c>
    </row>
    <row r="82" spans="1:20" s="99" customFormat="1" ht="23.1" customHeight="1">
      <c r="A82" s="62"/>
      <c r="B82" s="61"/>
      <c r="C82" s="1017"/>
      <c r="D82" s="1017"/>
      <c r="E82" s="1265"/>
      <c r="F82" s="1265"/>
      <c r="G82" s="1265"/>
      <c r="H82" s="1265"/>
      <c r="I82" s="1265"/>
      <c r="J82" s="1265"/>
      <c r="K82" s="1265"/>
      <c r="L82" s="1265"/>
      <c r="M82" s="1265"/>
      <c r="N82" s="1265"/>
      <c r="O82" s="1265"/>
      <c r="P82" s="1265"/>
      <c r="Q82" s="1265"/>
      <c r="R82" s="1265"/>
      <c r="S82" s="1274"/>
      <c r="T82" s="63"/>
    </row>
    <row r="83" spans="1:20" s="99" customFormat="1" ht="23.1" customHeight="1">
      <c r="A83" s="68"/>
      <c r="B83" s="58"/>
      <c r="C83" s="1015"/>
      <c r="D83" s="1015"/>
      <c r="E83" s="1266"/>
      <c r="F83" s="1266"/>
      <c r="G83" s="1266"/>
      <c r="H83" s="1266"/>
      <c r="I83" s="1266"/>
      <c r="J83" s="1266"/>
      <c r="K83" s="1266"/>
      <c r="L83" s="1266"/>
      <c r="M83" s="1266"/>
      <c r="N83" s="1266"/>
      <c r="O83" s="1266"/>
      <c r="P83" s="1266"/>
      <c r="Q83" s="1266"/>
      <c r="R83" s="1266"/>
      <c r="S83" s="1275"/>
      <c r="T83" s="69"/>
    </row>
    <row r="84" spans="1:20" s="99" customFormat="1" ht="23.1" customHeight="1">
      <c r="A84" s="62"/>
      <c r="B84" s="61"/>
      <c r="C84" s="1016"/>
      <c r="D84" s="1016"/>
      <c r="E84" s="910"/>
      <c r="F84" s="910"/>
      <c r="G84" s="910"/>
      <c r="H84" s="910"/>
      <c r="I84" s="910"/>
      <c r="J84" s="910"/>
      <c r="K84" s="910"/>
      <c r="L84" s="910"/>
      <c r="M84" s="910"/>
      <c r="N84" s="910"/>
      <c r="O84" s="910"/>
      <c r="P84" s="910"/>
      <c r="Q84" s="910"/>
      <c r="R84" s="910"/>
      <c r="S84" s="909"/>
      <c r="T84" s="63"/>
    </row>
    <row r="85" spans="1:20" s="99" customFormat="1" ht="23.1" customHeight="1">
      <c r="A85" s="62"/>
      <c r="B85" s="61"/>
      <c r="C85" s="1016"/>
      <c r="D85" s="1016"/>
      <c r="E85" s="910"/>
      <c r="F85" s="910"/>
      <c r="G85" s="910"/>
      <c r="H85" s="910"/>
      <c r="I85" s="910"/>
      <c r="J85" s="910"/>
      <c r="K85" s="910"/>
      <c r="L85" s="910"/>
      <c r="M85" s="910"/>
      <c r="N85" s="910"/>
      <c r="O85" s="910"/>
      <c r="P85" s="910"/>
      <c r="Q85" s="910"/>
      <c r="R85" s="910"/>
      <c r="S85" s="909"/>
      <c r="T85" s="63"/>
    </row>
    <row r="86" spans="1:20" s="99" customFormat="1" ht="23.1" customHeight="1">
      <c r="A86" s="62"/>
      <c r="B86" s="61"/>
      <c r="C86" s="1016"/>
      <c r="D86" s="1016"/>
      <c r="E86" s="910"/>
      <c r="F86" s="910"/>
      <c r="G86" s="910"/>
      <c r="H86" s="910"/>
      <c r="I86" s="910"/>
      <c r="J86" s="910"/>
      <c r="K86" s="910"/>
      <c r="L86" s="910"/>
      <c r="M86" s="910"/>
      <c r="N86" s="910"/>
      <c r="O86" s="910"/>
      <c r="P86" s="910"/>
      <c r="Q86" s="910"/>
      <c r="R86" s="910"/>
      <c r="S86" s="909"/>
      <c r="T86" s="63"/>
    </row>
    <row r="87" spans="1:20" s="99" customFormat="1" ht="23.1" customHeight="1">
      <c r="A87" s="62"/>
      <c r="B87" s="61"/>
      <c r="C87" s="1017"/>
      <c r="D87" s="1017"/>
      <c r="E87" s="1265"/>
      <c r="F87" s="1265"/>
      <c r="G87" s="1265"/>
      <c r="H87" s="1265"/>
      <c r="I87" s="1265"/>
      <c r="J87" s="1265"/>
      <c r="K87" s="1265"/>
      <c r="L87" s="1265"/>
      <c r="M87" s="1265"/>
      <c r="N87" s="1265"/>
      <c r="O87" s="1265"/>
      <c r="P87" s="1265"/>
      <c r="Q87" s="1265"/>
      <c r="R87" s="1265"/>
      <c r="S87" s="1274"/>
      <c r="T87" s="63"/>
    </row>
    <row r="88" spans="1:20" s="99" customFormat="1" ht="23.1" customHeight="1">
      <c r="A88" s="66"/>
      <c r="B88" s="58"/>
      <c r="C88" s="1015"/>
      <c r="D88" s="1015"/>
      <c r="E88" s="1266"/>
      <c r="F88" s="1266"/>
      <c r="G88" s="1266"/>
      <c r="H88" s="1266"/>
      <c r="I88" s="1266"/>
      <c r="J88" s="1266"/>
      <c r="K88" s="1266"/>
      <c r="L88" s="1266"/>
      <c r="M88" s="1266"/>
      <c r="N88" s="1266"/>
      <c r="O88" s="1266"/>
      <c r="P88" s="1266"/>
      <c r="Q88" s="1266"/>
      <c r="R88" s="1266"/>
      <c r="S88" s="1275"/>
      <c r="T88" s="67"/>
    </row>
    <row r="89" spans="1:20" s="99" customFormat="1" ht="23.1" customHeight="1">
      <c r="A89" s="62"/>
      <c r="B89" s="61"/>
      <c r="C89" s="1016"/>
      <c r="D89" s="1016"/>
      <c r="E89" s="910"/>
      <c r="F89" s="910"/>
      <c r="G89" s="910"/>
      <c r="H89" s="910"/>
      <c r="I89" s="910"/>
      <c r="J89" s="910"/>
      <c r="K89" s="910"/>
      <c r="L89" s="910"/>
      <c r="M89" s="910"/>
      <c r="N89" s="910"/>
      <c r="O89" s="910"/>
      <c r="P89" s="910"/>
      <c r="Q89" s="910"/>
      <c r="R89" s="910"/>
      <c r="S89" s="909"/>
      <c r="T89" s="63"/>
    </row>
    <row r="90" spans="1:20" s="99" customFormat="1" ht="23.1" customHeight="1">
      <c r="A90" s="62"/>
      <c r="B90" s="61"/>
      <c r="C90" s="1016"/>
      <c r="D90" s="1016"/>
      <c r="E90" s="910"/>
      <c r="F90" s="910"/>
      <c r="G90" s="910"/>
      <c r="H90" s="910"/>
      <c r="I90" s="910"/>
      <c r="J90" s="910"/>
      <c r="K90" s="910"/>
      <c r="L90" s="910"/>
      <c r="M90" s="910"/>
      <c r="N90" s="910"/>
      <c r="O90" s="910"/>
      <c r="P90" s="910"/>
      <c r="Q90" s="910"/>
      <c r="R90" s="910"/>
      <c r="S90" s="909"/>
      <c r="T90" s="63"/>
    </row>
    <row r="91" spans="1:20" s="99" customFormat="1" ht="23.1" customHeight="1">
      <c r="A91" s="62"/>
      <c r="B91" s="61"/>
      <c r="C91" s="1016"/>
      <c r="D91" s="1016"/>
      <c r="E91" s="910"/>
      <c r="F91" s="910"/>
      <c r="G91" s="910"/>
      <c r="H91" s="910"/>
      <c r="I91" s="910"/>
      <c r="J91" s="910"/>
      <c r="K91" s="910"/>
      <c r="L91" s="910"/>
      <c r="M91" s="910"/>
      <c r="N91" s="910"/>
      <c r="O91" s="910"/>
      <c r="P91" s="910"/>
      <c r="Q91" s="910"/>
      <c r="R91" s="910"/>
      <c r="S91" s="909"/>
      <c r="T91" s="63"/>
    </row>
    <row r="92" spans="1:20" s="99" customFormat="1" ht="23.1" customHeight="1">
      <c r="A92" s="62"/>
      <c r="B92" s="61"/>
      <c r="C92" s="1017"/>
      <c r="D92" s="1017"/>
      <c r="E92" s="1265"/>
      <c r="F92" s="1265"/>
      <c r="G92" s="1265"/>
      <c r="H92" s="1265"/>
      <c r="I92" s="1265"/>
      <c r="J92" s="1265"/>
      <c r="K92" s="1265"/>
      <c r="L92" s="1265"/>
      <c r="M92" s="1265"/>
      <c r="N92" s="1265"/>
      <c r="O92" s="1265"/>
      <c r="P92" s="1265"/>
      <c r="Q92" s="1265"/>
      <c r="R92" s="1265"/>
      <c r="S92" s="1274"/>
      <c r="T92" s="63"/>
    </row>
    <row r="93" spans="1:20" s="99" customFormat="1" ht="23.1" customHeight="1">
      <c r="A93" s="66"/>
      <c r="B93" s="58"/>
      <c r="C93" s="1015"/>
      <c r="D93" s="1015"/>
      <c r="E93" s="1266"/>
      <c r="F93" s="1266"/>
      <c r="G93" s="1266"/>
      <c r="H93" s="1266"/>
      <c r="I93" s="1266"/>
      <c r="J93" s="1266"/>
      <c r="K93" s="1266"/>
      <c r="L93" s="1266"/>
      <c r="M93" s="1266"/>
      <c r="N93" s="1266"/>
      <c r="O93" s="1266"/>
      <c r="P93" s="1266"/>
      <c r="Q93" s="1266"/>
      <c r="R93" s="1266"/>
      <c r="S93" s="1275"/>
      <c r="T93" s="67"/>
    </row>
    <row r="94" spans="1:20" s="99" customFormat="1" ht="23.1" customHeight="1">
      <c r="A94" s="62"/>
      <c r="B94" s="61"/>
      <c r="C94" s="1016"/>
      <c r="D94" s="1016"/>
      <c r="E94" s="910"/>
      <c r="F94" s="910"/>
      <c r="G94" s="910"/>
      <c r="H94" s="910"/>
      <c r="I94" s="910"/>
      <c r="J94" s="910"/>
      <c r="K94" s="910"/>
      <c r="L94" s="910"/>
      <c r="M94" s="910"/>
      <c r="N94" s="910"/>
      <c r="O94" s="910"/>
      <c r="P94" s="910"/>
      <c r="Q94" s="910"/>
      <c r="R94" s="910"/>
      <c r="S94" s="909"/>
      <c r="T94" s="63"/>
    </row>
    <row r="95" spans="1:20" s="99" customFormat="1" ht="23.1" customHeight="1">
      <c r="A95" s="62"/>
      <c r="B95" s="61"/>
      <c r="C95" s="1019"/>
      <c r="D95" s="1016"/>
      <c r="E95" s="910"/>
      <c r="F95" s="910"/>
      <c r="G95" s="910"/>
      <c r="H95" s="910"/>
      <c r="I95" s="910"/>
      <c r="J95" s="910"/>
      <c r="K95" s="910"/>
      <c r="L95" s="910"/>
      <c r="M95" s="910"/>
      <c r="N95" s="910"/>
      <c r="O95" s="910"/>
      <c r="P95" s="910"/>
      <c r="Q95" s="910"/>
      <c r="R95" s="910"/>
      <c r="S95" s="909"/>
      <c r="T95" s="63"/>
    </row>
    <row r="96" spans="1:20" s="99" customFormat="1" ht="23.1" customHeight="1">
      <c r="A96" s="62"/>
      <c r="B96" s="61"/>
      <c r="C96" s="1016"/>
      <c r="D96" s="1016"/>
      <c r="E96" s="910"/>
      <c r="F96" s="910"/>
      <c r="G96" s="910"/>
      <c r="H96" s="910"/>
      <c r="I96" s="910"/>
      <c r="J96" s="910"/>
      <c r="K96" s="910"/>
      <c r="L96" s="910"/>
      <c r="M96" s="910"/>
      <c r="N96" s="910"/>
      <c r="O96" s="910"/>
      <c r="P96" s="910"/>
      <c r="Q96" s="910"/>
      <c r="R96" s="910"/>
      <c r="S96" s="909"/>
      <c r="T96" s="63"/>
    </row>
    <row r="97" spans="1:20" s="99" customFormat="1" ht="23.1" customHeight="1">
      <c r="A97" s="62"/>
      <c r="B97" s="72"/>
      <c r="C97" s="1017"/>
      <c r="D97" s="1017"/>
      <c r="E97" s="1265"/>
      <c r="F97" s="1265"/>
      <c r="G97" s="1265"/>
      <c r="H97" s="1265"/>
      <c r="I97" s="1265"/>
      <c r="J97" s="1265"/>
      <c r="K97" s="1265"/>
      <c r="L97" s="1265"/>
      <c r="M97" s="1265"/>
      <c r="N97" s="1265"/>
      <c r="O97" s="1265"/>
      <c r="P97" s="1265"/>
      <c r="Q97" s="1265"/>
      <c r="R97" s="1265"/>
      <c r="S97" s="1274"/>
      <c r="T97" s="63"/>
    </row>
    <row r="98" spans="1:20" s="99" customFormat="1" ht="23.1" customHeight="1">
      <c r="A98" s="68"/>
      <c r="B98" s="58"/>
      <c r="C98" s="1015"/>
      <c r="D98" s="1015"/>
      <c r="E98" s="1266"/>
      <c r="F98" s="1266"/>
      <c r="G98" s="1266"/>
      <c r="H98" s="1266"/>
      <c r="I98" s="1266"/>
      <c r="J98" s="1266"/>
      <c r="K98" s="1266"/>
      <c r="L98" s="1266"/>
      <c r="M98" s="1266"/>
      <c r="N98" s="1266"/>
      <c r="O98" s="1266"/>
      <c r="P98" s="1266"/>
      <c r="Q98" s="1266"/>
      <c r="R98" s="1266"/>
      <c r="S98" s="1275"/>
      <c r="T98" s="69"/>
    </row>
    <row r="99" spans="1:20" s="99" customFormat="1" ht="23.1" customHeight="1">
      <c r="A99" s="62"/>
      <c r="B99" s="61"/>
      <c r="C99" s="1016"/>
      <c r="D99" s="1016"/>
      <c r="E99" s="910"/>
      <c r="F99" s="910"/>
      <c r="G99" s="910"/>
      <c r="H99" s="910"/>
      <c r="I99" s="910"/>
      <c r="J99" s="910"/>
      <c r="K99" s="910"/>
      <c r="L99" s="910"/>
      <c r="M99" s="910"/>
      <c r="N99" s="910"/>
      <c r="O99" s="910"/>
      <c r="P99" s="910"/>
      <c r="Q99" s="910"/>
      <c r="R99" s="910"/>
      <c r="S99" s="909"/>
      <c r="T99" s="63"/>
    </row>
    <row r="100" spans="1:20" s="99" customFormat="1" ht="23.1" customHeight="1">
      <c r="A100" s="62"/>
      <c r="B100" s="61"/>
      <c r="C100" s="1016"/>
      <c r="D100" s="1016"/>
      <c r="E100" s="910"/>
      <c r="F100" s="910"/>
      <c r="G100" s="910"/>
      <c r="H100" s="910"/>
      <c r="I100" s="910"/>
      <c r="J100" s="910"/>
      <c r="K100" s="910"/>
      <c r="L100" s="910"/>
      <c r="M100" s="910"/>
      <c r="N100" s="910"/>
      <c r="O100" s="910"/>
      <c r="P100" s="910"/>
      <c r="Q100" s="910"/>
      <c r="R100" s="910"/>
      <c r="S100" s="909"/>
      <c r="T100" s="63"/>
    </row>
    <row r="101" spans="1:20" s="99" customFormat="1" ht="23.1" customHeight="1">
      <c r="A101" s="62"/>
      <c r="B101" s="61"/>
      <c r="C101" s="1016"/>
      <c r="D101" s="1016"/>
      <c r="E101" s="910"/>
      <c r="F101" s="910"/>
      <c r="G101" s="910"/>
      <c r="H101" s="910"/>
      <c r="I101" s="910"/>
      <c r="J101" s="910"/>
      <c r="K101" s="910"/>
      <c r="L101" s="910"/>
      <c r="M101" s="910"/>
      <c r="N101" s="910"/>
      <c r="O101" s="910"/>
      <c r="P101" s="910"/>
      <c r="Q101" s="910"/>
      <c r="R101" s="910"/>
      <c r="S101" s="909"/>
      <c r="T101" s="63"/>
    </row>
    <row r="102" spans="1:20" s="99" customFormat="1" ht="23.1" customHeight="1">
      <c r="A102" s="62"/>
      <c r="B102" s="61"/>
      <c r="C102" s="1017"/>
      <c r="D102" s="1017"/>
      <c r="E102" s="1265"/>
      <c r="F102" s="1265"/>
      <c r="G102" s="1265"/>
      <c r="H102" s="1265"/>
      <c r="I102" s="1265"/>
      <c r="J102" s="1265"/>
      <c r="K102" s="1265"/>
      <c r="L102" s="1265"/>
      <c r="M102" s="1265"/>
      <c r="N102" s="1265"/>
      <c r="O102" s="1265"/>
      <c r="P102" s="1265"/>
      <c r="Q102" s="1265"/>
      <c r="R102" s="1265"/>
      <c r="S102" s="1274"/>
      <c r="T102" s="63"/>
    </row>
    <row r="103" spans="1:20" s="99" customFormat="1" ht="23.1" customHeight="1">
      <c r="A103" s="66"/>
      <c r="B103" s="58"/>
      <c r="C103" s="1015"/>
      <c r="D103" s="1015"/>
      <c r="E103" s="1266"/>
      <c r="F103" s="1266"/>
      <c r="G103" s="1266"/>
      <c r="H103" s="1266"/>
      <c r="I103" s="1266"/>
      <c r="J103" s="1266"/>
      <c r="K103" s="1266"/>
      <c r="L103" s="1266"/>
      <c r="M103" s="1266"/>
      <c r="N103" s="1266"/>
      <c r="O103" s="1266"/>
      <c r="P103" s="1266"/>
      <c r="Q103" s="1266"/>
      <c r="R103" s="1266"/>
      <c r="S103" s="1275"/>
      <c r="T103" s="67"/>
    </row>
    <row r="104" spans="1:20" s="99" customFormat="1" ht="23.1" customHeight="1">
      <c r="A104" s="62"/>
      <c r="B104" s="61"/>
      <c r="C104" s="1016"/>
      <c r="D104" s="1016"/>
      <c r="E104" s="910"/>
      <c r="F104" s="910"/>
      <c r="G104" s="910"/>
      <c r="H104" s="910"/>
      <c r="I104" s="910"/>
      <c r="J104" s="910"/>
      <c r="K104" s="910"/>
      <c r="L104" s="910"/>
      <c r="M104" s="910"/>
      <c r="N104" s="910"/>
      <c r="O104" s="910"/>
      <c r="P104" s="910"/>
      <c r="Q104" s="910"/>
      <c r="R104" s="910"/>
      <c r="S104" s="909"/>
      <c r="T104" s="63"/>
    </row>
    <row r="105" spans="1:20" s="99" customFormat="1" ht="23.1" customHeight="1">
      <c r="A105" s="62"/>
      <c r="B105" s="61"/>
      <c r="C105" s="1016"/>
      <c r="D105" s="1016"/>
      <c r="E105" s="910"/>
      <c r="F105" s="910"/>
      <c r="G105" s="910"/>
      <c r="H105" s="910"/>
      <c r="I105" s="910"/>
      <c r="J105" s="910"/>
      <c r="K105" s="910"/>
      <c r="L105" s="910"/>
      <c r="M105" s="910"/>
      <c r="N105" s="910"/>
      <c r="O105" s="910"/>
      <c r="P105" s="910"/>
      <c r="Q105" s="910"/>
      <c r="R105" s="910"/>
      <c r="S105" s="909"/>
      <c r="T105" s="63"/>
    </row>
    <row r="106" spans="1:20" s="99" customFormat="1" ht="23.1" customHeight="1">
      <c r="A106" s="62"/>
      <c r="B106" s="61"/>
      <c r="C106" s="1016"/>
      <c r="D106" s="1016"/>
      <c r="E106" s="910"/>
      <c r="F106" s="910"/>
      <c r="G106" s="910"/>
      <c r="H106" s="910"/>
      <c r="I106" s="910"/>
      <c r="J106" s="910"/>
      <c r="K106" s="910"/>
      <c r="L106" s="910"/>
      <c r="M106" s="910"/>
      <c r="N106" s="910"/>
      <c r="O106" s="910"/>
      <c r="P106" s="910"/>
      <c r="Q106" s="910"/>
      <c r="R106" s="910"/>
      <c r="S106" s="909"/>
      <c r="T106" s="63"/>
    </row>
    <row r="107" spans="1:20" s="99" customFormat="1" ht="23.1" customHeight="1" thickBot="1">
      <c r="A107" s="77"/>
      <c r="B107" s="78"/>
      <c r="C107" s="1018"/>
      <c r="D107" s="1018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1277"/>
      <c r="T107" s="79"/>
    </row>
    <row r="108" spans="1:20" s="7" customFormat="1" ht="21.95" customHeight="1">
      <c r="A108" s="82"/>
      <c r="T108" s="82"/>
    </row>
    <row r="109" spans="1:20" s="7" customFormat="1" ht="21.95" customHeight="1">
      <c r="A109" s="82"/>
      <c r="T109" s="82"/>
    </row>
    <row r="110" spans="1:20" s="7" customFormat="1" ht="21.95" customHeight="1">
      <c r="A110" s="82"/>
      <c r="T110" s="82"/>
    </row>
    <row r="111" spans="1:20" s="7" customFormat="1" ht="21.95" customHeight="1">
      <c r="A111" s="82"/>
      <c r="T111" s="82"/>
    </row>
    <row r="112" spans="1:20" s="7" customFormat="1" ht="21.95" customHeight="1">
      <c r="A112" s="82"/>
      <c r="T112" s="82"/>
    </row>
    <row r="113" spans="1:20" s="7" customFormat="1" ht="21.95" customHeight="1">
      <c r="A113" s="82"/>
      <c r="T113" s="82"/>
    </row>
    <row r="114" spans="1:20" s="7" customFormat="1" ht="21.95" customHeight="1">
      <c r="A114" s="82"/>
      <c r="T114" s="82"/>
    </row>
    <row r="115" spans="1:20" s="7" customFormat="1" ht="23.1" customHeight="1">
      <c r="A115" s="82"/>
      <c r="T115" s="82"/>
    </row>
    <row r="116" spans="1:20" s="7" customFormat="1" ht="23.1" customHeight="1">
      <c r="A116" s="82"/>
      <c r="T116" s="82"/>
    </row>
    <row r="117" spans="1:20" s="7" customFormat="1" ht="23.1" customHeight="1">
      <c r="A117" s="82"/>
      <c r="T117" s="82"/>
    </row>
    <row r="118" spans="1:20" s="7" customFormat="1" ht="23.1" customHeight="1">
      <c r="A118" s="82"/>
      <c r="T118" s="82"/>
    </row>
    <row r="119" spans="1:20" s="7" customFormat="1" ht="23.1" customHeight="1">
      <c r="A119" s="82"/>
      <c r="T119" s="82"/>
    </row>
    <row r="120" spans="1:20" s="7" customFormat="1" ht="23.1" customHeight="1">
      <c r="A120" s="82"/>
      <c r="T120" s="82"/>
    </row>
    <row r="121" spans="1:20" s="7" customFormat="1" ht="23.1" customHeight="1">
      <c r="A121" s="82"/>
      <c r="T121" s="82"/>
    </row>
    <row r="122" spans="1:20" s="7" customFormat="1" ht="23.1" customHeight="1">
      <c r="A122" s="82"/>
      <c r="T122" s="82"/>
    </row>
    <row r="123" spans="1:20" s="7" customFormat="1" ht="23.1" customHeight="1">
      <c r="A123" s="82"/>
      <c r="T123" s="82"/>
    </row>
    <row r="124" spans="1:20" s="7" customFormat="1" ht="23.1" customHeight="1">
      <c r="A124" s="82"/>
      <c r="T124" s="82"/>
    </row>
    <row r="125" spans="1:20" s="7" customFormat="1" ht="23.1" customHeight="1">
      <c r="A125" s="82"/>
      <c r="T125" s="82"/>
    </row>
    <row r="126" spans="1:20" s="7" customFormat="1" ht="23.1" customHeight="1">
      <c r="A126" s="82"/>
      <c r="T126" s="82"/>
    </row>
    <row r="127" spans="1:20" s="7" customFormat="1" ht="23.1" customHeight="1">
      <c r="A127" s="82"/>
      <c r="T127" s="82"/>
    </row>
    <row r="128" spans="1:20" s="7" customFormat="1" ht="23.1" customHeight="1">
      <c r="A128" s="82"/>
      <c r="T128" s="82"/>
    </row>
    <row r="129" spans="1:20" s="7" customFormat="1" ht="23.1" customHeight="1">
      <c r="A129" s="82"/>
      <c r="T129" s="82"/>
    </row>
    <row r="130" spans="1:20" s="7" customFormat="1" ht="23.1" customHeight="1">
      <c r="A130" s="82"/>
      <c r="T130" s="82"/>
    </row>
    <row r="131" spans="1:20" s="7" customFormat="1" ht="23.1" customHeight="1">
      <c r="A131" s="82"/>
      <c r="T131" s="82"/>
    </row>
    <row r="132" spans="1:20" s="7" customFormat="1" ht="23.1" customHeight="1">
      <c r="A132" s="82"/>
      <c r="T132" s="82"/>
    </row>
    <row r="133" spans="1:20" s="7" customFormat="1" ht="23.1" customHeight="1">
      <c r="A133" s="82"/>
      <c r="T133" s="82"/>
    </row>
    <row r="134" spans="1:20" s="7" customFormat="1" ht="23.1" customHeight="1">
      <c r="A134" s="82"/>
      <c r="T134" s="82"/>
    </row>
    <row r="135" spans="1:20" s="7" customFormat="1" ht="23.1" customHeight="1">
      <c r="A135" s="82"/>
      <c r="T135" s="82"/>
    </row>
    <row r="136" spans="1:20" s="7" customFormat="1" ht="23.1" customHeight="1">
      <c r="A136" s="82"/>
      <c r="T136" s="82"/>
    </row>
    <row r="137" spans="1:20" s="7" customFormat="1" ht="23.1" customHeight="1">
      <c r="A137" s="82"/>
      <c r="T137" s="82"/>
    </row>
    <row r="138" spans="1:20" s="7" customFormat="1" ht="23.1" customHeight="1">
      <c r="A138" s="82"/>
      <c r="T138" s="82"/>
    </row>
    <row r="139" spans="1:20" s="7" customFormat="1" ht="23.1" customHeight="1">
      <c r="A139" s="82"/>
      <c r="T139" s="82"/>
    </row>
    <row r="140" spans="1:20" s="7" customFormat="1" ht="23.1" customHeight="1">
      <c r="A140" s="82"/>
      <c r="T140" s="82"/>
    </row>
    <row r="141" spans="1:20" s="7" customFormat="1" ht="23.1" customHeight="1">
      <c r="A141" s="82"/>
      <c r="T141" s="82"/>
    </row>
    <row r="142" spans="1:20" s="7" customFormat="1" ht="23.1" customHeight="1">
      <c r="A142" s="82"/>
      <c r="T142" s="82"/>
    </row>
    <row r="143" spans="1:20" s="7" customFormat="1" ht="23.1" customHeight="1">
      <c r="A143" s="82"/>
      <c r="T143" s="82"/>
    </row>
    <row r="144" spans="1:20" s="7" customFormat="1" ht="23.1" customHeight="1">
      <c r="A144" s="82"/>
      <c r="T144" s="82"/>
    </row>
    <row r="145" spans="1:20" s="7" customFormat="1" ht="23.1" customHeight="1">
      <c r="A145" s="82"/>
      <c r="T145" s="82"/>
    </row>
    <row r="146" spans="1:20" s="7" customFormat="1" ht="23.1" customHeight="1">
      <c r="A146" s="82"/>
      <c r="T146" s="82"/>
    </row>
    <row r="147" spans="1:20" s="7" customFormat="1" ht="23.1" customHeight="1">
      <c r="A147" s="82"/>
      <c r="T147" s="82"/>
    </row>
    <row r="148" spans="1:20" s="7" customFormat="1" ht="23.1" customHeight="1">
      <c r="A148" s="82"/>
      <c r="T148" s="82"/>
    </row>
    <row r="149" spans="1:20" s="7" customFormat="1" ht="23.1" customHeight="1">
      <c r="A149" s="82"/>
      <c r="T149" s="82"/>
    </row>
    <row r="150" spans="1:20" s="7" customFormat="1" ht="23.1" customHeight="1">
      <c r="A150" s="82"/>
      <c r="T150" s="82"/>
    </row>
    <row r="151" spans="1:20" s="7" customFormat="1" ht="23.1" customHeight="1">
      <c r="A151" s="82"/>
      <c r="T151" s="82"/>
    </row>
    <row r="152" spans="1:20" s="7" customFormat="1" ht="23.1" customHeight="1">
      <c r="A152" s="82"/>
      <c r="T152" s="82"/>
    </row>
    <row r="153" spans="1:20" s="7" customFormat="1" ht="23.1" customHeight="1">
      <c r="A153" s="82"/>
      <c r="T153" s="82"/>
    </row>
    <row r="154" spans="1:20" s="7" customFormat="1" ht="23.1" customHeight="1">
      <c r="A154" s="82"/>
      <c r="T154" s="82"/>
    </row>
    <row r="155" spans="1:20" s="7" customFormat="1" ht="23.1" customHeight="1">
      <c r="A155" s="82"/>
      <c r="T155" s="82"/>
    </row>
    <row r="156" spans="1:20" s="7" customFormat="1" ht="23.1" customHeight="1">
      <c r="A156" s="82"/>
      <c r="T156" s="82"/>
    </row>
    <row r="157" spans="1:20" s="7" customFormat="1" ht="23.1" customHeight="1">
      <c r="A157" s="82"/>
      <c r="T157" s="82"/>
    </row>
    <row r="158" spans="1:20" s="7" customFormat="1" ht="23.1" customHeight="1">
      <c r="A158" s="82"/>
      <c r="T158" s="82"/>
    </row>
    <row r="159" spans="1:20" s="7" customFormat="1" ht="23.1" customHeight="1">
      <c r="A159" s="82"/>
      <c r="T159" s="82"/>
    </row>
    <row r="160" spans="1:20" s="7" customFormat="1" ht="23.1" customHeight="1">
      <c r="A160" s="82"/>
      <c r="T160" s="82"/>
    </row>
    <row r="161" spans="1:20" s="7" customFormat="1" ht="23.1" customHeight="1">
      <c r="A161" s="82"/>
      <c r="T161" s="82"/>
    </row>
    <row r="162" spans="1:20" s="7" customFormat="1" ht="23.1" customHeight="1">
      <c r="A162" s="82"/>
      <c r="T162" s="82"/>
    </row>
    <row r="163" spans="1:20" s="7" customFormat="1" ht="23.1" customHeight="1">
      <c r="A163" s="82"/>
      <c r="T163" s="82"/>
    </row>
    <row r="164" spans="1:20" s="7" customFormat="1" ht="23.1" customHeight="1">
      <c r="A164" s="82"/>
      <c r="T164" s="82"/>
    </row>
    <row r="165" spans="1:20" s="7" customFormat="1" ht="23.1" customHeight="1">
      <c r="A165" s="82"/>
      <c r="T165" s="82"/>
    </row>
    <row r="166" spans="1:20" s="7" customFormat="1" ht="23.1" customHeight="1">
      <c r="A166" s="82"/>
      <c r="T166" s="82"/>
    </row>
    <row r="167" spans="1:20" s="7" customFormat="1" ht="23.1" customHeight="1">
      <c r="A167" s="82"/>
      <c r="T167" s="82"/>
    </row>
    <row r="168" spans="1:20" s="7" customFormat="1" ht="23.1" customHeight="1">
      <c r="A168" s="82"/>
      <c r="T168" s="82"/>
    </row>
    <row r="169" spans="1:20" s="7" customFormat="1" ht="23.1" customHeight="1">
      <c r="A169" s="82"/>
      <c r="T169" s="82"/>
    </row>
    <row r="170" spans="1:20" s="7" customFormat="1" ht="23.1" customHeight="1">
      <c r="A170" s="82"/>
      <c r="T170" s="82"/>
    </row>
    <row r="171" spans="1:20" s="7" customFormat="1" ht="23.1" customHeight="1">
      <c r="A171" s="82"/>
      <c r="T171" s="82"/>
    </row>
    <row r="172" spans="1:20" s="7" customFormat="1" ht="23.1" customHeight="1">
      <c r="A172" s="82"/>
      <c r="T172" s="82"/>
    </row>
    <row r="173" spans="1:20" s="7" customFormat="1" ht="23.1" customHeight="1">
      <c r="A173" s="82"/>
      <c r="T173" s="82"/>
    </row>
    <row r="174" spans="1:20" s="7" customFormat="1" ht="23.1" customHeight="1">
      <c r="A174" s="82"/>
      <c r="T174" s="82"/>
    </row>
    <row r="175" spans="1:20" s="7" customFormat="1" ht="23.1" customHeight="1">
      <c r="A175" s="82"/>
      <c r="T175" s="82"/>
    </row>
    <row r="176" spans="1:20" s="7" customFormat="1" ht="23.1" customHeight="1">
      <c r="A176" s="82"/>
      <c r="T176" s="82"/>
    </row>
    <row r="177" spans="1:20" s="7" customFormat="1" ht="23.1" customHeight="1">
      <c r="A177" s="82"/>
      <c r="T177" s="82"/>
    </row>
    <row r="178" spans="1:20" s="7" customFormat="1" ht="23.1" customHeight="1">
      <c r="A178" s="82"/>
      <c r="T178" s="82"/>
    </row>
    <row r="179" spans="1:20" s="7" customFormat="1" ht="23.1" customHeight="1">
      <c r="A179" s="82"/>
      <c r="T179" s="82"/>
    </row>
    <row r="180" spans="1:20" s="7" customFormat="1" ht="23.1" customHeight="1">
      <c r="A180" s="82"/>
      <c r="T180" s="82"/>
    </row>
    <row r="181" spans="1:20" s="7" customFormat="1" ht="23.1" customHeight="1">
      <c r="A181" s="82"/>
      <c r="T181" s="82"/>
    </row>
    <row r="182" spans="1:20" s="7" customFormat="1" ht="23.1" customHeight="1">
      <c r="A182" s="82"/>
      <c r="T182" s="82"/>
    </row>
    <row r="183" spans="1:20" s="7" customFormat="1" ht="23.1" customHeight="1">
      <c r="A183" s="82"/>
      <c r="T183" s="82"/>
    </row>
    <row r="184" spans="1:20" s="7" customFormat="1" ht="23.1" customHeight="1">
      <c r="A184" s="82"/>
      <c r="T184" s="82"/>
    </row>
    <row r="185" spans="1:20" s="7" customFormat="1" ht="23.1" customHeight="1">
      <c r="A185" s="82"/>
      <c r="T185" s="82"/>
    </row>
    <row r="186" spans="1:20" s="7" customFormat="1" ht="23.1" customHeight="1">
      <c r="A186" s="82"/>
      <c r="T186" s="82"/>
    </row>
    <row r="187" spans="1:20" s="7" customFormat="1" ht="23.1" customHeight="1">
      <c r="A187" s="82"/>
      <c r="T187" s="82"/>
    </row>
    <row r="188" spans="1:20" s="7" customFormat="1" ht="23.1" customHeight="1">
      <c r="A188" s="82"/>
      <c r="T188" s="82"/>
    </row>
    <row r="189" spans="1:20" s="7" customFormat="1" ht="23.1" customHeight="1">
      <c r="A189" s="82"/>
      <c r="T189" s="82"/>
    </row>
    <row r="190" spans="1:20" s="7" customFormat="1" ht="23.1" customHeight="1">
      <c r="A190" s="82"/>
      <c r="T190" s="82"/>
    </row>
    <row r="191" spans="1:20" s="7" customFormat="1" ht="23.1" customHeight="1">
      <c r="A191" s="82"/>
      <c r="T191" s="82"/>
    </row>
    <row r="192" spans="1:20" s="7" customFormat="1" ht="23.1" customHeight="1">
      <c r="A192" s="82"/>
      <c r="T192" s="82"/>
    </row>
    <row r="193" spans="1:20" s="7" customFormat="1" ht="23.1" customHeight="1">
      <c r="A193" s="82"/>
      <c r="T193" s="82"/>
    </row>
    <row r="194" spans="1:20" s="7" customFormat="1" ht="23.1" customHeight="1">
      <c r="A194" s="82"/>
      <c r="T194" s="82"/>
    </row>
    <row r="195" spans="1:20" s="7" customFormat="1" ht="23.1" customHeight="1">
      <c r="A195" s="82"/>
      <c r="T195" s="82"/>
    </row>
    <row r="196" spans="1:20" s="7" customFormat="1" ht="23.1" customHeight="1">
      <c r="A196" s="82"/>
      <c r="T196" s="82"/>
    </row>
    <row r="197" spans="1:20" s="7" customFormat="1" ht="23.1" customHeight="1">
      <c r="A197" s="82"/>
      <c r="T197" s="82"/>
    </row>
    <row r="198" spans="1:20" s="7" customFormat="1" ht="23.1" customHeight="1">
      <c r="A198" s="82"/>
      <c r="T198" s="82"/>
    </row>
    <row r="199" spans="1:20" s="7" customFormat="1" ht="23.1" customHeight="1">
      <c r="A199" s="82"/>
      <c r="T199" s="82"/>
    </row>
    <row r="200" spans="1:20" s="7" customFormat="1" ht="23.1" customHeight="1">
      <c r="A200" s="82"/>
      <c r="T200" s="82"/>
    </row>
    <row r="201" spans="1:20" s="7" customFormat="1" ht="23.1" customHeight="1">
      <c r="A201" s="82"/>
      <c r="T201" s="82"/>
    </row>
    <row r="202" spans="1:20" s="7" customFormat="1" ht="23.1" customHeight="1">
      <c r="A202" s="82"/>
      <c r="T202" s="82"/>
    </row>
    <row r="203" spans="1:20" s="7" customFormat="1" ht="23.1" customHeight="1">
      <c r="A203" s="82"/>
      <c r="T203" s="82"/>
    </row>
    <row r="204" spans="1:20" s="7" customFormat="1" ht="23.1" customHeight="1">
      <c r="A204" s="82"/>
      <c r="T204" s="82"/>
    </row>
    <row r="205" spans="1:20" s="7" customFormat="1" ht="23.1" customHeight="1">
      <c r="A205" s="82"/>
      <c r="T205" s="82"/>
    </row>
    <row r="206" spans="1:20" s="7" customFormat="1" ht="23.1" customHeight="1">
      <c r="A206" s="82"/>
      <c r="T206" s="82"/>
    </row>
    <row r="207" spans="1:20" s="7" customFormat="1" ht="23.1" customHeight="1">
      <c r="A207" s="82"/>
      <c r="T207" s="82"/>
    </row>
    <row r="208" spans="1:20" s="7" customFormat="1" ht="23.1" customHeight="1">
      <c r="A208" s="82"/>
      <c r="T208" s="82"/>
    </row>
    <row r="209" spans="1:20" s="7" customFormat="1" ht="23.1" customHeight="1">
      <c r="A209" s="82"/>
      <c r="T209" s="82"/>
    </row>
    <row r="210" spans="1:20" s="7" customFormat="1" ht="23.1" customHeight="1">
      <c r="A210" s="82"/>
      <c r="T210" s="82"/>
    </row>
    <row r="211" spans="1:20" s="7" customFormat="1" ht="23.1" customHeight="1">
      <c r="A211" s="82"/>
      <c r="T211" s="82"/>
    </row>
    <row r="212" spans="1:20" s="7" customFormat="1" ht="23.1" customHeight="1">
      <c r="A212" s="82"/>
      <c r="T212" s="82"/>
    </row>
    <row r="213" spans="1:20" s="7" customFormat="1" ht="23.1" customHeight="1">
      <c r="A213" s="82"/>
      <c r="T213" s="82"/>
    </row>
    <row r="214" spans="1:20" s="7" customFormat="1" ht="23.1" customHeight="1">
      <c r="A214" s="82"/>
      <c r="T214" s="82"/>
    </row>
    <row r="215" spans="1:20" s="7" customFormat="1" ht="23.1" customHeight="1">
      <c r="A215" s="82"/>
      <c r="T215" s="82"/>
    </row>
    <row r="216" spans="1:20" s="7" customFormat="1" ht="23.1" customHeight="1">
      <c r="A216" s="82"/>
      <c r="T216" s="82"/>
    </row>
    <row r="217" spans="1:20" s="7" customFormat="1" ht="23.1" customHeight="1">
      <c r="A217" s="82"/>
      <c r="T217" s="82"/>
    </row>
    <row r="218" spans="1:20" s="7" customFormat="1" ht="23.1" customHeight="1">
      <c r="A218" s="82"/>
      <c r="T218" s="82"/>
    </row>
    <row r="219" spans="1:20" s="7" customFormat="1" ht="23.1" customHeight="1">
      <c r="A219" s="82"/>
      <c r="T219" s="82"/>
    </row>
    <row r="220" spans="1:20" s="7" customFormat="1" ht="23.1" customHeight="1">
      <c r="A220" s="82"/>
      <c r="T220" s="82"/>
    </row>
    <row r="221" spans="1:20" s="7" customFormat="1" ht="23.1" customHeight="1">
      <c r="A221" s="82"/>
      <c r="T221" s="82"/>
    </row>
    <row r="222" spans="1:20" s="7" customFormat="1" ht="23.1" customHeight="1">
      <c r="A222" s="82"/>
      <c r="T222" s="82"/>
    </row>
    <row r="223" spans="1:20" s="7" customFormat="1" ht="23.1" customHeight="1">
      <c r="A223" s="82"/>
      <c r="T223" s="82"/>
    </row>
    <row r="224" spans="1:20" s="7" customFormat="1" ht="23.1" customHeight="1">
      <c r="A224" s="82"/>
      <c r="T224" s="82"/>
    </row>
    <row r="225" spans="1:20" s="7" customFormat="1" ht="23.1" customHeight="1">
      <c r="A225" s="82"/>
      <c r="T225" s="82"/>
    </row>
    <row r="226" spans="1:20" s="7" customFormat="1" ht="23.1" customHeight="1">
      <c r="A226" s="82"/>
      <c r="T226" s="82"/>
    </row>
    <row r="227" spans="1:20" s="7" customFormat="1" ht="23.1" customHeight="1">
      <c r="A227" s="82"/>
      <c r="T227" s="82"/>
    </row>
    <row r="228" spans="1:20" s="7" customFormat="1" ht="23.1" customHeight="1">
      <c r="A228" s="82"/>
      <c r="T228" s="82"/>
    </row>
    <row r="229" spans="1:20" s="7" customFormat="1" ht="23.1" customHeight="1">
      <c r="A229" s="82"/>
      <c r="T229" s="82"/>
    </row>
    <row r="230" spans="1:20" s="7" customFormat="1" ht="23.1" customHeight="1">
      <c r="A230" s="82"/>
      <c r="T230" s="82"/>
    </row>
    <row r="231" spans="1:20" s="7" customFormat="1" ht="23.1" customHeight="1">
      <c r="A231" s="82"/>
      <c r="T231" s="82"/>
    </row>
    <row r="232" spans="1:20" s="7" customFormat="1" ht="23.1" customHeight="1">
      <c r="A232" s="82"/>
      <c r="T232" s="82"/>
    </row>
    <row r="233" spans="1:20" s="7" customFormat="1" ht="23.1" customHeight="1">
      <c r="A233" s="82"/>
      <c r="T233" s="82"/>
    </row>
    <row r="234" spans="1:20" s="7" customFormat="1" ht="23.1" customHeight="1">
      <c r="A234" s="82"/>
      <c r="T234" s="82"/>
    </row>
    <row r="235" spans="1:20" s="7" customFormat="1" ht="23.1" customHeight="1">
      <c r="A235" s="82"/>
      <c r="T235" s="82"/>
    </row>
    <row r="236" spans="1:20" s="7" customFormat="1" ht="23.1" customHeight="1">
      <c r="A236" s="82"/>
      <c r="T236" s="82"/>
    </row>
    <row r="237" spans="1:20" s="7" customFormat="1" ht="23.1" customHeight="1">
      <c r="A237" s="82"/>
      <c r="T237" s="82"/>
    </row>
    <row r="238" spans="1:20" s="7" customFormat="1" ht="23.1" customHeight="1">
      <c r="A238" s="82"/>
      <c r="T238" s="82"/>
    </row>
    <row r="239" spans="1:20" s="7" customFormat="1" ht="23.1" customHeight="1">
      <c r="A239" s="82"/>
      <c r="T239" s="82"/>
    </row>
    <row r="240" spans="1:20" s="7" customFormat="1" ht="23.1" customHeight="1">
      <c r="A240" s="82"/>
      <c r="T240" s="82"/>
    </row>
    <row r="241" spans="1:20" s="7" customFormat="1" ht="23.1" customHeight="1">
      <c r="A241" s="82"/>
      <c r="T241" s="82"/>
    </row>
    <row r="242" spans="1:20" s="7" customFormat="1" ht="23.1" customHeight="1">
      <c r="A242" s="82"/>
      <c r="T242" s="82"/>
    </row>
    <row r="243" spans="1:20" s="7" customFormat="1" ht="23.1" customHeight="1">
      <c r="A243" s="82"/>
      <c r="T243" s="82"/>
    </row>
    <row r="244" spans="1:20" s="7" customFormat="1" ht="23.1" customHeight="1">
      <c r="A244" s="82"/>
      <c r="T244" s="82"/>
    </row>
    <row r="245" spans="1:20" s="7" customFormat="1" ht="23.1" customHeight="1">
      <c r="A245" s="82"/>
      <c r="T245" s="82"/>
    </row>
    <row r="246" spans="1:20" s="7" customFormat="1" ht="23.1" customHeight="1">
      <c r="A246" s="82"/>
      <c r="T246" s="82"/>
    </row>
    <row r="247" spans="1:20" s="7" customFormat="1" ht="23.1" customHeight="1">
      <c r="A247" s="82"/>
      <c r="T247" s="82"/>
    </row>
  </sheetData>
  <mergeCells count="12">
    <mergeCell ref="F5:F7"/>
    <mergeCell ref="C3:D4"/>
    <mergeCell ref="G3:J3"/>
    <mergeCell ref="K3:L4"/>
    <mergeCell ref="M3:Q4"/>
    <mergeCell ref="G4:G7"/>
    <mergeCell ref="H4:H7"/>
    <mergeCell ref="R3:S4"/>
    <mergeCell ref="I4:J4"/>
    <mergeCell ref="O6:O7"/>
    <mergeCell ref="P6:P7"/>
    <mergeCell ref="Q6:Q7"/>
  </mergeCells>
  <phoneticPr fontId="2"/>
  <printOptions horizontalCentered="1"/>
  <pageMargins left="0.78740157480314965" right="0.78740157480314965" top="0.59055118110236227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7"/>
  <dimension ref="A1:U247"/>
  <sheetViews>
    <sheetView showGridLines="0" view="pageBreakPreview" zoomScale="60" zoomScaleNormal="100" workbookViewId="0">
      <pane xSplit="2" ySplit="12" topLeftCell="C64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2" customWidth="1"/>
    <col min="2" max="2" width="18.7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58" customFormat="1" ht="30.95" customHeight="1">
      <c r="A1" s="363" t="s">
        <v>190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</row>
    <row r="2" spans="1:21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542</v>
      </c>
      <c r="T2" s="83"/>
      <c r="U2" s="120"/>
    </row>
    <row r="3" spans="1:21" s="108" customFormat="1" ht="24.95" customHeight="1">
      <c r="A3" s="17" t="s">
        <v>423</v>
      </c>
      <c r="B3" s="18"/>
      <c r="C3" s="2984" t="s">
        <v>514</v>
      </c>
      <c r="D3" s="2985"/>
      <c r="E3" s="1509" t="s">
        <v>776</v>
      </c>
      <c r="F3" s="250"/>
      <c r="G3" s="2552" t="s">
        <v>5</v>
      </c>
      <c r="H3" s="2358"/>
      <c r="I3" s="2358"/>
      <c r="J3" s="2359"/>
      <c r="K3" s="2970" t="s">
        <v>498</v>
      </c>
      <c r="L3" s="2971"/>
      <c r="M3" s="2970" t="s">
        <v>499</v>
      </c>
      <c r="N3" s="2501"/>
      <c r="O3" s="2501"/>
      <c r="P3" s="2501"/>
      <c r="Q3" s="2971"/>
      <c r="R3" s="2970" t="s">
        <v>322</v>
      </c>
      <c r="S3" s="2981"/>
      <c r="T3" s="16" t="s">
        <v>423</v>
      </c>
    </row>
    <row r="4" spans="1:21" s="108" customFormat="1" ht="24.95" customHeight="1">
      <c r="A4" s="26" t="s">
        <v>424</v>
      </c>
      <c r="B4" s="27"/>
      <c r="C4" s="2986"/>
      <c r="D4" s="2973"/>
      <c r="E4" s="1510" t="s">
        <v>508</v>
      </c>
      <c r="F4" s="1508"/>
      <c r="G4" s="2989" t="s">
        <v>780</v>
      </c>
      <c r="H4" s="2993" t="s">
        <v>781</v>
      </c>
      <c r="I4" s="2987" t="s">
        <v>779</v>
      </c>
      <c r="J4" s="2988"/>
      <c r="K4" s="2972"/>
      <c r="L4" s="2973"/>
      <c r="M4" s="2972"/>
      <c r="N4" s="2976"/>
      <c r="O4" s="2976"/>
      <c r="P4" s="2976"/>
      <c r="Q4" s="2973"/>
      <c r="R4" s="2972"/>
      <c r="S4" s="2980"/>
      <c r="T4" s="25" t="s">
        <v>424</v>
      </c>
    </row>
    <row r="5" spans="1:21" s="108" customFormat="1" ht="24.95" customHeight="1">
      <c r="A5" s="26" t="s">
        <v>425</v>
      </c>
      <c r="B5" s="27" t="s">
        <v>393</v>
      </c>
      <c r="C5" s="260"/>
      <c r="D5" s="259"/>
      <c r="E5" s="89"/>
      <c r="F5" s="2982" t="s">
        <v>687</v>
      </c>
      <c r="G5" s="2989"/>
      <c r="H5" s="2991"/>
      <c r="I5" s="1505"/>
      <c r="J5" s="1505"/>
      <c r="K5" s="1505"/>
      <c r="L5" s="1505"/>
      <c r="M5" s="1505"/>
      <c r="N5" s="37"/>
      <c r="O5" s="33"/>
      <c r="P5" s="33"/>
      <c r="Q5" s="370"/>
      <c r="R5" s="1505"/>
      <c r="S5" s="195"/>
      <c r="T5" s="25" t="s">
        <v>425</v>
      </c>
    </row>
    <row r="6" spans="1:21" s="108" customFormat="1" ht="24.95" customHeight="1">
      <c r="A6" s="26" t="s">
        <v>426</v>
      </c>
      <c r="B6" s="27"/>
      <c r="C6" s="260" t="s">
        <v>778</v>
      </c>
      <c r="D6" s="259" t="s">
        <v>777</v>
      </c>
      <c r="E6" s="89" t="s">
        <v>410</v>
      </c>
      <c r="F6" s="2982"/>
      <c r="G6" s="2989"/>
      <c r="H6" s="2991"/>
      <c r="I6" s="1505" t="s">
        <v>778</v>
      </c>
      <c r="J6" s="1505" t="s">
        <v>777</v>
      </c>
      <c r="K6" s="1505" t="s">
        <v>778</v>
      </c>
      <c r="L6" s="1505" t="s">
        <v>417</v>
      </c>
      <c r="M6" s="1505" t="s">
        <v>778</v>
      </c>
      <c r="N6" s="1505" t="s">
        <v>777</v>
      </c>
      <c r="O6" s="2567" t="s">
        <v>418</v>
      </c>
      <c r="P6" s="2567" t="s">
        <v>513</v>
      </c>
      <c r="Q6" s="2567" t="s">
        <v>331</v>
      </c>
      <c r="R6" s="1505" t="s">
        <v>778</v>
      </c>
      <c r="S6" s="195" t="s">
        <v>782</v>
      </c>
      <c r="T6" s="25" t="s">
        <v>426</v>
      </c>
    </row>
    <row r="7" spans="1:21" s="108" customFormat="1" ht="24.95" customHeight="1" thickBot="1">
      <c r="A7" s="45" t="s">
        <v>427</v>
      </c>
      <c r="B7" s="46"/>
      <c r="C7" s="261"/>
      <c r="D7" s="262"/>
      <c r="E7" s="91"/>
      <c r="F7" s="2983"/>
      <c r="G7" s="2990"/>
      <c r="H7" s="2992"/>
      <c r="I7" s="1506"/>
      <c r="J7" s="1506"/>
      <c r="K7" s="1506"/>
      <c r="L7" s="1506"/>
      <c r="M7" s="1506"/>
      <c r="N7" s="1506"/>
      <c r="O7" s="2746"/>
      <c r="P7" s="2746"/>
      <c r="Q7" s="2746"/>
      <c r="R7" s="1506"/>
      <c r="S7" s="196"/>
      <c r="T7" s="44" t="s">
        <v>427</v>
      </c>
    </row>
    <row r="8" spans="1:21" s="108" customFormat="1" ht="30" customHeight="1">
      <c r="A8" s="74"/>
      <c r="B8" s="131" t="s">
        <v>6</v>
      </c>
      <c r="C8" s="1284">
        <v>874687</v>
      </c>
      <c r="D8" s="1022">
        <v>18513048538</v>
      </c>
      <c r="E8" s="1264">
        <v>1</v>
      </c>
      <c r="F8" s="1264">
        <v>13400</v>
      </c>
      <c r="G8" s="1264">
        <v>22370</v>
      </c>
      <c r="H8" s="1264">
        <v>219421116</v>
      </c>
      <c r="I8" s="1264">
        <v>0</v>
      </c>
      <c r="J8" s="1264">
        <v>0</v>
      </c>
      <c r="K8" s="1264">
        <v>0</v>
      </c>
      <c r="L8" s="1264">
        <v>0</v>
      </c>
      <c r="M8" s="1264">
        <v>897058</v>
      </c>
      <c r="N8" s="1264">
        <v>18732469654</v>
      </c>
      <c r="O8" s="1264">
        <v>13047689340</v>
      </c>
      <c r="P8" s="1264">
        <v>5526903760</v>
      </c>
      <c r="Q8" s="1264">
        <v>157876554</v>
      </c>
      <c r="R8" s="1264">
        <v>17234</v>
      </c>
      <c r="S8" s="1271">
        <v>1604776481</v>
      </c>
      <c r="T8" s="457"/>
    </row>
    <row r="9" spans="1:21" s="108" customFormat="1" ht="30" customHeight="1">
      <c r="A9" s="60"/>
      <c r="B9" s="29" t="s">
        <v>1016</v>
      </c>
      <c r="C9" s="1282">
        <v>793068</v>
      </c>
      <c r="D9" s="1020">
        <v>16762092609</v>
      </c>
      <c r="E9" s="1026">
        <v>1</v>
      </c>
      <c r="F9" s="1026">
        <v>13400</v>
      </c>
      <c r="G9" s="1026">
        <v>20677</v>
      </c>
      <c r="H9" s="1026">
        <v>205349554</v>
      </c>
      <c r="I9" s="1026">
        <v>0</v>
      </c>
      <c r="J9" s="1026">
        <v>0</v>
      </c>
      <c r="K9" s="1026">
        <v>0</v>
      </c>
      <c r="L9" s="1026">
        <v>0</v>
      </c>
      <c r="M9" s="1026">
        <v>813746</v>
      </c>
      <c r="N9" s="1026">
        <v>16967442163</v>
      </c>
      <c r="O9" s="1026">
        <v>11817090446</v>
      </c>
      <c r="P9" s="1026">
        <v>5001391118</v>
      </c>
      <c r="Q9" s="1026">
        <v>148960599</v>
      </c>
      <c r="R9" s="1026">
        <v>15816</v>
      </c>
      <c r="S9" s="1272">
        <v>1477515701</v>
      </c>
      <c r="T9" s="265"/>
    </row>
    <row r="10" spans="1:21" s="108" customFormat="1" ht="30" customHeight="1">
      <c r="A10" s="60"/>
      <c r="B10" s="29" t="s">
        <v>1017</v>
      </c>
      <c r="C10" s="1282">
        <v>81619</v>
      </c>
      <c r="D10" s="1020">
        <v>1750955929</v>
      </c>
      <c r="E10" s="1026">
        <v>0</v>
      </c>
      <c r="F10" s="1026">
        <v>0</v>
      </c>
      <c r="G10" s="1026">
        <v>1693</v>
      </c>
      <c r="H10" s="1026">
        <v>14071562</v>
      </c>
      <c r="I10" s="1026">
        <v>0</v>
      </c>
      <c r="J10" s="1026">
        <v>0</v>
      </c>
      <c r="K10" s="1026">
        <v>0</v>
      </c>
      <c r="L10" s="1026">
        <v>0</v>
      </c>
      <c r="M10" s="1026">
        <v>83312</v>
      </c>
      <c r="N10" s="1026">
        <v>1765027491</v>
      </c>
      <c r="O10" s="1026">
        <v>1230598894</v>
      </c>
      <c r="P10" s="1026">
        <v>525512642</v>
      </c>
      <c r="Q10" s="1026">
        <v>8915955</v>
      </c>
      <c r="R10" s="1026">
        <v>1418</v>
      </c>
      <c r="S10" s="1272">
        <v>127260780</v>
      </c>
      <c r="T10" s="265"/>
    </row>
    <row r="11" spans="1:21" s="108" customFormat="1" ht="30" customHeight="1">
      <c r="A11" s="60"/>
      <c r="B11" s="29" t="s">
        <v>1018</v>
      </c>
      <c r="C11" s="1019">
        <v>745083</v>
      </c>
      <c r="D11" s="1016">
        <v>15743784590</v>
      </c>
      <c r="E11" s="910">
        <v>1</v>
      </c>
      <c r="F11" s="910">
        <v>13400</v>
      </c>
      <c r="G11" s="910">
        <v>19452</v>
      </c>
      <c r="H11" s="910">
        <v>194115191</v>
      </c>
      <c r="I11" s="910">
        <v>0</v>
      </c>
      <c r="J11" s="910">
        <v>0</v>
      </c>
      <c r="K11" s="910">
        <v>0</v>
      </c>
      <c r="L11" s="910">
        <v>0</v>
      </c>
      <c r="M11" s="910">
        <v>764536</v>
      </c>
      <c r="N11" s="910">
        <v>15937899781</v>
      </c>
      <c r="O11" s="910">
        <v>11099957267</v>
      </c>
      <c r="P11" s="910">
        <v>4692189809</v>
      </c>
      <c r="Q11" s="910">
        <v>145752705</v>
      </c>
      <c r="R11" s="910">
        <v>14867</v>
      </c>
      <c r="S11" s="909">
        <v>1396477961</v>
      </c>
      <c r="T11" s="265"/>
    </row>
    <row r="12" spans="1:21" s="108" customFormat="1" ht="30" customHeight="1">
      <c r="A12" s="179"/>
      <c r="B12" s="133" t="s">
        <v>1019</v>
      </c>
      <c r="C12" s="1285">
        <v>47985</v>
      </c>
      <c r="D12" s="1017">
        <v>1018308019</v>
      </c>
      <c r="E12" s="1265">
        <v>0</v>
      </c>
      <c r="F12" s="1265">
        <v>0</v>
      </c>
      <c r="G12" s="1265">
        <v>1225</v>
      </c>
      <c r="H12" s="1265">
        <v>11234363</v>
      </c>
      <c r="I12" s="1265">
        <v>0</v>
      </c>
      <c r="J12" s="1265">
        <v>0</v>
      </c>
      <c r="K12" s="1265">
        <v>0</v>
      </c>
      <c r="L12" s="1265">
        <v>0</v>
      </c>
      <c r="M12" s="1265">
        <v>49210</v>
      </c>
      <c r="N12" s="1265">
        <v>1029542382</v>
      </c>
      <c r="O12" s="1265">
        <v>717133179</v>
      </c>
      <c r="P12" s="1265">
        <v>309201309</v>
      </c>
      <c r="Q12" s="1265">
        <v>3207894</v>
      </c>
      <c r="R12" s="1265">
        <v>949</v>
      </c>
      <c r="S12" s="1274">
        <v>81037740</v>
      </c>
      <c r="T12" s="266"/>
    </row>
    <row r="13" spans="1:21" s="6" customFormat="1" ht="23.1" customHeight="1">
      <c r="A13" s="57">
        <v>1</v>
      </c>
      <c r="B13" s="92" t="s">
        <v>1020</v>
      </c>
      <c r="C13" s="1022">
        <v>38576</v>
      </c>
      <c r="D13" s="1022">
        <v>788236932</v>
      </c>
      <c r="E13" s="1264">
        <v>0</v>
      </c>
      <c r="F13" s="1264">
        <v>0</v>
      </c>
      <c r="G13" s="1264">
        <v>1182</v>
      </c>
      <c r="H13" s="1264">
        <v>11579721</v>
      </c>
      <c r="I13" s="1264">
        <v>0</v>
      </c>
      <c r="J13" s="1264">
        <v>0</v>
      </c>
      <c r="K13" s="1264">
        <v>0</v>
      </c>
      <c r="L13" s="1264">
        <v>0</v>
      </c>
      <c r="M13" s="1264">
        <v>39758</v>
      </c>
      <c r="N13" s="1264">
        <v>799816653</v>
      </c>
      <c r="O13" s="1264">
        <v>555838368</v>
      </c>
      <c r="P13" s="1264">
        <v>241997730</v>
      </c>
      <c r="Q13" s="1264">
        <v>1980555</v>
      </c>
      <c r="R13" s="1264">
        <v>553</v>
      </c>
      <c r="S13" s="1271">
        <v>62432165</v>
      </c>
      <c r="T13" s="59">
        <v>1</v>
      </c>
    </row>
    <row r="14" spans="1:21" s="6" customFormat="1" ht="23.1" customHeight="1">
      <c r="A14" s="60">
        <v>2</v>
      </c>
      <c r="B14" s="93" t="s">
        <v>1021</v>
      </c>
      <c r="C14" s="1020">
        <v>18456</v>
      </c>
      <c r="D14" s="1020">
        <v>344240686</v>
      </c>
      <c r="E14" s="1026">
        <v>0</v>
      </c>
      <c r="F14" s="1026">
        <v>0</v>
      </c>
      <c r="G14" s="1026">
        <v>376</v>
      </c>
      <c r="H14" s="1026">
        <v>3185995</v>
      </c>
      <c r="I14" s="1026">
        <v>0</v>
      </c>
      <c r="J14" s="1026">
        <v>0</v>
      </c>
      <c r="K14" s="1026">
        <v>0</v>
      </c>
      <c r="L14" s="1026">
        <v>0</v>
      </c>
      <c r="M14" s="1026">
        <v>18832</v>
      </c>
      <c r="N14" s="1026">
        <v>347426681</v>
      </c>
      <c r="O14" s="1026">
        <v>241905874</v>
      </c>
      <c r="P14" s="1026">
        <v>103085002</v>
      </c>
      <c r="Q14" s="1026">
        <v>2435805</v>
      </c>
      <c r="R14" s="1026">
        <v>344</v>
      </c>
      <c r="S14" s="1272">
        <v>26948778</v>
      </c>
      <c r="T14" s="55">
        <v>2</v>
      </c>
    </row>
    <row r="15" spans="1:21" s="6" customFormat="1" ht="23.1" customHeight="1">
      <c r="A15" s="60">
        <v>3</v>
      </c>
      <c r="B15" s="93" t="s">
        <v>1022</v>
      </c>
      <c r="C15" s="1020">
        <v>58690</v>
      </c>
      <c r="D15" s="1020">
        <v>1319780538</v>
      </c>
      <c r="E15" s="1026">
        <v>0</v>
      </c>
      <c r="F15" s="1026">
        <v>0</v>
      </c>
      <c r="G15" s="1026">
        <v>1317</v>
      </c>
      <c r="H15" s="1026">
        <v>15361736</v>
      </c>
      <c r="I15" s="1026">
        <v>0</v>
      </c>
      <c r="J15" s="1026">
        <v>0</v>
      </c>
      <c r="K15" s="1026">
        <v>0</v>
      </c>
      <c r="L15" s="1026">
        <v>0</v>
      </c>
      <c r="M15" s="1026">
        <v>60007</v>
      </c>
      <c r="N15" s="1026">
        <v>1335142274</v>
      </c>
      <c r="O15" s="1026">
        <v>929606285</v>
      </c>
      <c r="P15" s="1026">
        <v>395500121</v>
      </c>
      <c r="Q15" s="1026">
        <v>10035868</v>
      </c>
      <c r="R15" s="1026">
        <v>1878</v>
      </c>
      <c r="S15" s="1272">
        <v>134346719</v>
      </c>
      <c r="T15" s="55">
        <v>3</v>
      </c>
    </row>
    <row r="16" spans="1:21" s="6" customFormat="1" ht="23.1" customHeight="1">
      <c r="A16" s="60">
        <v>6</v>
      </c>
      <c r="B16" s="93" t="s">
        <v>1023</v>
      </c>
      <c r="C16" s="1016">
        <v>8173</v>
      </c>
      <c r="D16" s="1016">
        <v>143402694</v>
      </c>
      <c r="E16" s="910">
        <v>0</v>
      </c>
      <c r="F16" s="910">
        <v>0</v>
      </c>
      <c r="G16" s="910">
        <v>143</v>
      </c>
      <c r="H16" s="910">
        <v>1345139</v>
      </c>
      <c r="I16" s="910">
        <v>0</v>
      </c>
      <c r="J16" s="910">
        <v>0</v>
      </c>
      <c r="K16" s="910">
        <v>0</v>
      </c>
      <c r="L16" s="910">
        <v>0</v>
      </c>
      <c r="M16" s="910">
        <v>8316</v>
      </c>
      <c r="N16" s="910">
        <v>144747833</v>
      </c>
      <c r="O16" s="910">
        <v>101088938</v>
      </c>
      <c r="P16" s="910">
        <v>36844919</v>
      </c>
      <c r="Q16" s="910">
        <v>6813976</v>
      </c>
      <c r="R16" s="910">
        <v>136</v>
      </c>
      <c r="S16" s="909">
        <v>10589938</v>
      </c>
      <c r="T16" s="55">
        <v>6</v>
      </c>
    </row>
    <row r="17" spans="1:20" s="6" customFormat="1" ht="23.1" customHeight="1">
      <c r="A17" s="60">
        <v>7</v>
      </c>
      <c r="B17" s="93" t="s">
        <v>1024</v>
      </c>
      <c r="C17" s="1017">
        <v>5022</v>
      </c>
      <c r="D17" s="1017">
        <v>84739094</v>
      </c>
      <c r="E17" s="1265">
        <v>0</v>
      </c>
      <c r="F17" s="1265">
        <v>0</v>
      </c>
      <c r="G17" s="1265">
        <v>116</v>
      </c>
      <c r="H17" s="1265">
        <v>755036</v>
      </c>
      <c r="I17" s="1265">
        <v>0</v>
      </c>
      <c r="J17" s="1265">
        <v>0</v>
      </c>
      <c r="K17" s="1265">
        <v>0</v>
      </c>
      <c r="L17" s="1265">
        <v>0</v>
      </c>
      <c r="M17" s="1265">
        <v>5138</v>
      </c>
      <c r="N17" s="1265">
        <v>85494130</v>
      </c>
      <c r="O17" s="1265">
        <v>59565230</v>
      </c>
      <c r="P17" s="1265">
        <v>24098031</v>
      </c>
      <c r="Q17" s="1265">
        <v>1830869</v>
      </c>
      <c r="R17" s="1265">
        <v>118</v>
      </c>
      <c r="S17" s="1274">
        <v>6487968</v>
      </c>
      <c r="T17" s="55">
        <v>7</v>
      </c>
    </row>
    <row r="18" spans="1:20" s="6" customFormat="1" ht="23.1" customHeight="1">
      <c r="A18" s="57">
        <v>8</v>
      </c>
      <c r="B18" s="92" t="s">
        <v>1025</v>
      </c>
      <c r="C18" s="1022">
        <v>44857</v>
      </c>
      <c r="D18" s="1022">
        <v>938267935</v>
      </c>
      <c r="E18" s="1264">
        <v>0</v>
      </c>
      <c r="F18" s="1264">
        <v>0</v>
      </c>
      <c r="G18" s="1264">
        <v>1483</v>
      </c>
      <c r="H18" s="1264">
        <v>13074061</v>
      </c>
      <c r="I18" s="1264">
        <v>0</v>
      </c>
      <c r="J18" s="1264">
        <v>0</v>
      </c>
      <c r="K18" s="1264">
        <v>0</v>
      </c>
      <c r="L18" s="1264">
        <v>0</v>
      </c>
      <c r="M18" s="1264">
        <v>46340</v>
      </c>
      <c r="N18" s="1264">
        <v>951341996</v>
      </c>
      <c r="O18" s="1264">
        <v>662198564</v>
      </c>
      <c r="P18" s="1264">
        <v>268875283</v>
      </c>
      <c r="Q18" s="1264">
        <v>20268149</v>
      </c>
      <c r="R18" s="1264">
        <v>483</v>
      </c>
      <c r="S18" s="1271">
        <v>68693034</v>
      </c>
      <c r="T18" s="59">
        <v>8</v>
      </c>
    </row>
    <row r="19" spans="1:20" s="6" customFormat="1" ht="23.1" customHeight="1">
      <c r="A19" s="60">
        <v>9</v>
      </c>
      <c r="B19" s="93" t="s">
        <v>1026</v>
      </c>
      <c r="C19" s="1020">
        <v>8117</v>
      </c>
      <c r="D19" s="1020">
        <v>164287686</v>
      </c>
      <c r="E19" s="1026">
        <v>1</v>
      </c>
      <c r="F19" s="1026">
        <v>13400</v>
      </c>
      <c r="G19" s="1026">
        <v>241</v>
      </c>
      <c r="H19" s="1026">
        <v>1640131</v>
      </c>
      <c r="I19" s="1026">
        <v>0</v>
      </c>
      <c r="J19" s="1026">
        <v>0</v>
      </c>
      <c r="K19" s="1026">
        <v>0</v>
      </c>
      <c r="L19" s="1026">
        <v>0</v>
      </c>
      <c r="M19" s="1026">
        <v>8359</v>
      </c>
      <c r="N19" s="1026">
        <v>165927817</v>
      </c>
      <c r="O19" s="1026">
        <v>115706477</v>
      </c>
      <c r="P19" s="1026">
        <v>47774007</v>
      </c>
      <c r="Q19" s="1026">
        <v>2447333</v>
      </c>
      <c r="R19" s="1026">
        <v>152</v>
      </c>
      <c r="S19" s="1272">
        <v>15381567</v>
      </c>
      <c r="T19" s="55">
        <v>9</v>
      </c>
    </row>
    <row r="20" spans="1:20" s="6" customFormat="1" ht="23.1" customHeight="1">
      <c r="A20" s="60">
        <v>10</v>
      </c>
      <c r="B20" s="93" t="s">
        <v>1027</v>
      </c>
      <c r="C20" s="1020">
        <v>9978</v>
      </c>
      <c r="D20" s="1020">
        <v>287749087</v>
      </c>
      <c r="E20" s="1026">
        <v>0</v>
      </c>
      <c r="F20" s="1026">
        <v>0</v>
      </c>
      <c r="G20" s="1026">
        <v>169</v>
      </c>
      <c r="H20" s="1026">
        <v>1260295</v>
      </c>
      <c r="I20" s="1026">
        <v>0</v>
      </c>
      <c r="J20" s="1026">
        <v>0</v>
      </c>
      <c r="K20" s="1026">
        <v>0</v>
      </c>
      <c r="L20" s="1026">
        <v>0</v>
      </c>
      <c r="M20" s="1026">
        <v>10147</v>
      </c>
      <c r="N20" s="1026">
        <v>289009382</v>
      </c>
      <c r="O20" s="1026">
        <v>201505057</v>
      </c>
      <c r="P20" s="1026">
        <v>87014115</v>
      </c>
      <c r="Q20" s="1026">
        <v>490210</v>
      </c>
      <c r="R20" s="1026">
        <v>208</v>
      </c>
      <c r="S20" s="1272">
        <v>32581270</v>
      </c>
      <c r="T20" s="55">
        <v>10</v>
      </c>
    </row>
    <row r="21" spans="1:20" s="99" customFormat="1" ht="23.1" customHeight="1">
      <c r="A21" s="62">
        <v>11</v>
      </c>
      <c r="B21" s="61" t="s">
        <v>1028</v>
      </c>
      <c r="C21" s="1016">
        <v>7211</v>
      </c>
      <c r="D21" s="1016">
        <v>149816182</v>
      </c>
      <c r="E21" s="910">
        <v>0</v>
      </c>
      <c r="F21" s="910">
        <v>0</v>
      </c>
      <c r="G21" s="910">
        <v>259</v>
      </c>
      <c r="H21" s="910">
        <v>3089810</v>
      </c>
      <c r="I21" s="910">
        <v>0</v>
      </c>
      <c r="J21" s="910">
        <v>0</v>
      </c>
      <c r="K21" s="910">
        <v>0</v>
      </c>
      <c r="L21" s="910">
        <v>0</v>
      </c>
      <c r="M21" s="910">
        <v>7470</v>
      </c>
      <c r="N21" s="910">
        <v>152905992</v>
      </c>
      <c r="O21" s="910">
        <v>106661050</v>
      </c>
      <c r="P21" s="910">
        <v>43684561</v>
      </c>
      <c r="Q21" s="910">
        <v>2560381</v>
      </c>
      <c r="R21" s="910">
        <v>171</v>
      </c>
      <c r="S21" s="909">
        <v>11734512</v>
      </c>
      <c r="T21" s="63">
        <v>11</v>
      </c>
    </row>
    <row r="22" spans="1:20" s="99" customFormat="1" ht="23.1" customHeight="1">
      <c r="A22" s="62">
        <v>12</v>
      </c>
      <c r="B22" s="61" t="s">
        <v>1029</v>
      </c>
      <c r="C22" s="1017">
        <v>7980</v>
      </c>
      <c r="D22" s="1017">
        <v>190496835</v>
      </c>
      <c r="E22" s="1265">
        <v>0</v>
      </c>
      <c r="F22" s="1265">
        <v>0</v>
      </c>
      <c r="G22" s="1265">
        <v>274</v>
      </c>
      <c r="H22" s="1265">
        <v>2181717</v>
      </c>
      <c r="I22" s="1265">
        <v>0</v>
      </c>
      <c r="J22" s="1265">
        <v>0</v>
      </c>
      <c r="K22" s="1265">
        <v>0</v>
      </c>
      <c r="L22" s="1265">
        <v>0</v>
      </c>
      <c r="M22" s="1265">
        <v>8254</v>
      </c>
      <c r="N22" s="1265">
        <v>192678552</v>
      </c>
      <c r="O22" s="1265">
        <v>134112028</v>
      </c>
      <c r="P22" s="1265">
        <v>57139186</v>
      </c>
      <c r="Q22" s="1265">
        <v>1427338</v>
      </c>
      <c r="R22" s="1265">
        <v>184</v>
      </c>
      <c r="S22" s="1274">
        <v>17948464</v>
      </c>
      <c r="T22" s="73">
        <v>12</v>
      </c>
    </row>
    <row r="23" spans="1:20" s="99" customFormat="1" ht="23.1" customHeight="1">
      <c r="A23" s="66">
        <v>14</v>
      </c>
      <c r="B23" s="58" t="s">
        <v>1030</v>
      </c>
      <c r="C23" s="1015">
        <v>26156</v>
      </c>
      <c r="D23" s="1015">
        <v>619062226</v>
      </c>
      <c r="E23" s="1266">
        <v>0</v>
      </c>
      <c r="F23" s="1266">
        <v>0</v>
      </c>
      <c r="G23" s="1266">
        <v>646</v>
      </c>
      <c r="H23" s="1266">
        <v>6265153</v>
      </c>
      <c r="I23" s="1266">
        <v>0</v>
      </c>
      <c r="J23" s="1266">
        <v>0</v>
      </c>
      <c r="K23" s="1266">
        <v>0</v>
      </c>
      <c r="L23" s="1266">
        <v>0</v>
      </c>
      <c r="M23" s="1266">
        <v>26802</v>
      </c>
      <c r="N23" s="1266">
        <v>625327379</v>
      </c>
      <c r="O23" s="1266">
        <v>435754973</v>
      </c>
      <c r="P23" s="1266">
        <v>189572406</v>
      </c>
      <c r="Q23" s="1266">
        <v>0</v>
      </c>
      <c r="R23" s="1266">
        <v>553</v>
      </c>
      <c r="S23" s="1275">
        <v>57706467</v>
      </c>
      <c r="T23" s="67">
        <v>14</v>
      </c>
    </row>
    <row r="24" spans="1:20" s="99" customFormat="1" ht="23.1" customHeight="1">
      <c r="A24" s="62">
        <v>15</v>
      </c>
      <c r="B24" s="61" t="s">
        <v>1031</v>
      </c>
      <c r="C24" s="1016">
        <v>19334</v>
      </c>
      <c r="D24" s="1016">
        <v>456878359</v>
      </c>
      <c r="E24" s="910">
        <v>0</v>
      </c>
      <c r="F24" s="910">
        <v>0</v>
      </c>
      <c r="G24" s="910">
        <v>520</v>
      </c>
      <c r="H24" s="910">
        <v>4787832</v>
      </c>
      <c r="I24" s="910">
        <v>0</v>
      </c>
      <c r="J24" s="910">
        <v>0</v>
      </c>
      <c r="K24" s="910">
        <v>0</v>
      </c>
      <c r="L24" s="910">
        <v>0</v>
      </c>
      <c r="M24" s="910">
        <v>19854</v>
      </c>
      <c r="N24" s="910">
        <v>461666191</v>
      </c>
      <c r="O24" s="910">
        <v>321160890</v>
      </c>
      <c r="P24" s="910">
        <v>140505301</v>
      </c>
      <c r="Q24" s="910">
        <v>0</v>
      </c>
      <c r="R24" s="910">
        <v>483</v>
      </c>
      <c r="S24" s="909">
        <v>49734945</v>
      </c>
      <c r="T24" s="63">
        <v>15</v>
      </c>
    </row>
    <row r="25" spans="1:20" s="99" customFormat="1" ht="23.1" customHeight="1">
      <c r="A25" s="62">
        <v>16</v>
      </c>
      <c r="B25" s="61" t="s">
        <v>1032</v>
      </c>
      <c r="C25" s="1016">
        <v>4575</v>
      </c>
      <c r="D25" s="1016">
        <v>85658369</v>
      </c>
      <c r="E25" s="910">
        <v>0</v>
      </c>
      <c r="F25" s="910">
        <v>0</v>
      </c>
      <c r="G25" s="910">
        <v>86</v>
      </c>
      <c r="H25" s="910">
        <v>452323</v>
      </c>
      <c r="I25" s="910">
        <v>0</v>
      </c>
      <c r="J25" s="910">
        <v>0</v>
      </c>
      <c r="K25" s="910">
        <v>0</v>
      </c>
      <c r="L25" s="910">
        <v>0</v>
      </c>
      <c r="M25" s="910">
        <v>4661</v>
      </c>
      <c r="N25" s="910">
        <v>86110692</v>
      </c>
      <c r="O25" s="910">
        <v>59952749</v>
      </c>
      <c r="P25" s="910">
        <v>25807283</v>
      </c>
      <c r="Q25" s="910">
        <v>350660</v>
      </c>
      <c r="R25" s="910">
        <v>34</v>
      </c>
      <c r="S25" s="909">
        <v>6331997</v>
      </c>
      <c r="T25" s="63">
        <v>16</v>
      </c>
    </row>
    <row r="26" spans="1:20" s="99" customFormat="1" ht="23.1" customHeight="1">
      <c r="A26" s="62">
        <v>17</v>
      </c>
      <c r="B26" s="61" t="s">
        <v>1033</v>
      </c>
      <c r="C26" s="1016">
        <v>13158</v>
      </c>
      <c r="D26" s="1016">
        <v>292308013</v>
      </c>
      <c r="E26" s="910">
        <v>0</v>
      </c>
      <c r="F26" s="910">
        <v>0</v>
      </c>
      <c r="G26" s="910">
        <v>220</v>
      </c>
      <c r="H26" s="910">
        <v>1824041</v>
      </c>
      <c r="I26" s="910">
        <v>0</v>
      </c>
      <c r="J26" s="910">
        <v>0</v>
      </c>
      <c r="K26" s="910">
        <v>0</v>
      </c>
      <c r="L26" s="910">
        <v>0</v>
      </c>
      <c r="M26" s="910">
        <v>13378</v>
      </c>
      <c r="N26" s="910">
        <v>294132054</v>
      </c>
      <c r="O26" s="910">
        <v>204720273</v>
      </c>
      <c r="P26" s="910">
        <v>87293666</v>
      </c>
      <c r="Q26" s="910">
        <v>2118115</v>
      </c>
      <c r="R26" s="910">
        <v>356</v>
      </c>
      <c r="S26" s="909">
        <v>35467856</v>
      </c>
      <c r="T26" s="63">
        <v>17</v>
      </c>
    </row>
    <row r="27" spans="1:20" s="99" customFormat="1" ht="23.1" customHeight="1">
      <c r="A27" s="62">
        <v>18</v>
      </c>
      <c r="B27" s="61" t="s">
        <v>1034</v>
      </c>
      <c r="C27" s="1017">
        <v>14980</v>
      </c>
      <c r="D27" s="1017">
        <v>349961031</v>
      </c>
      <c r="E27" s="1265">
        <v>0</v>
      </c>
      <c r="F27" s="1265">
        <v>0</v>
      </c>
      <c r="G27" s="1265">
        <v>316</v>
      </c>
      <c r="H27" s="1265">
        <v>3389383</v>
      </c>
      <c r="I27" s="1265">
        <v>0</v>
      </c>
      <c r="J27" s="1265">
        <v>0</v>
      </c>
      <c r="K27" s="1265">
        <v>0</v>
      </c>
      <c r="L27" s="1265">
        <v>0</v>
      </c>
      <c r="M27" s="1265">
        <v>15296</v>
      </c>
      <c r="N27" s="1265">
        <v>353350414</v>
      </c>
      <c r="O27" s="1265">
        <v>245945196</v>
      </c>
      <c r="P27" s="1265">
        <v>104918756</v>
      </c>
      <c r="Q27" s="1265">
        <v>2486462</v>
      </c>
      <c r="R27" s="1265">
        <v>377</v>
      </c>
      <c r="S27" s="1274">
        <v>37087760</v>
      </c>
      <c r="T27" s="63">
        <v>18</v>
      </c>
    </row>
    <row r="28" spans="1:20" s="99" customFormat="1" ht="23.1" customHeight="1">
      <c r="A28" s="68">
        <v>19</v>
      </c>
      <c r="B28" s="58" t="s">
        <v>1035</v>
      </c>
      <c r="C28" s="1015">
        <v>26322</v>
      </c>
      <c r="D28" s="1015">
        <v>502505836</v>
      </c>
      <c r="E28" s="1266">
        <v>0</v>
      </c>
      <c r="F28" s="1266">
        <v>0</v>
      </c>
      <c r="G28" s="1266">
        <v>476</v>
      </c>
      <c r="H28" s="1266">
        <v>4205827</v>
      </c>
      <c r="I28" s="1266">
        <v>0</v>
      </c>
      <c r="J28" s="1266">
        <v>0</v>
      </c>
      <c r="K28" s="1266">
        <v>0</v>
      </c>
      <c r="L28" s="1266">
        <v>0</v>
      </c>
      <c r="M28" s="1266">
        <v>26798</v>
      </c>
      <c r="N28" s="1266">
        <v>506711663</v>
      </c>
      <c r="O28" s="1266">
        <v>352742359</v>
      </c>
      <c r="P28" s="1266">
        <v>151194026</v>
      </c>
      <c r="Q28" s="1266">
        <v>2775278</v>
      </c>
      <c r="R28" s="1266">
        <v>234</v>
      </c>
      <c r="S28" s="1275">
        <v>39583369</v>
      </c>
      <c r="T28" s="69">
        <v>19</v>
      </c>
    </row>
    <row r="29" spans="1:20" s="99" customFormat="1" ht="23.1" customHeight="1">
      <c r="A29" s="62">
        <v>21</v>
      </c>
      <c r="B29" s="61" t="s">
        <v>1036</v>
      </c>
      <c r="C29" s="1016">
        <v>24268</v>
      </c>
      <c r="D29" s="1016">
        <v>517279157</v>
      </c>
      <c r="E29" s="910">
        <v>0</v>
      </c>
      <c r="F29" s="910">
        <v>0</v>
      </c>
      <c r="G29" s="910">
        <v>867</v>
      </c>
      <c r="H29" s="910">
        <v>12336386</v>
      </c>
      <c r="I29" s="910">
        <v>0</v>
      </c>
      <c r="J29" s="910">
        <v>0</v>
      </c>
      <c r="K29" s="910">
        <v>0</v>
      </c>
      <c r="L29" s="910">
        <v>0</v>
      </c>
      <c r="M29" s="910">
        <v>25135</v>
      </c>
      <c r="N29" s="910">
        <v>529615543</v>
      </c>
      <c r="O29" s="910">
        <v>368745862</v>
      </c>
      <c r="P29" s="910">
        <v>156542172</v>
      </c>
      <c r="Q29" s="910">
        <v>4327509</v>
      </c>
      <c r="R29" s="910">
        <v>265</v>
      </c>
      <c r="S29" s="909">
        <v>37290900</v>
      </c>
      <c r="T29" s="63">
        <v>21</v>
      </c>
    </row>
    <row r="30" spans="1:20" s="99" customFormat="1" ht="23.1" customHeight="1">
      <c r="A30" s="62">
        <v>22</v>
      </c>
      <c r="B30" s="61" t="s">
        <v>1037</v>
      </c>
      <c r="C30" s="1016">
        <v>38573</v>
      </c>
      <c r="D30" s="1016">
        <v>857757928</v>
      </c>
      <c r="E30" s="910">
        <v>0</v>
      </c>
      <c r="F30" s="910">
        <v>0</v>
      </c>
      <c r="G30" s="910">
        <v>878</v>
      </c>
      <c r="H30" s="910">
        <v>10192902</v>
      </c>
      <c r="I30" s="910">
        <v>0</v>
      </c>
      <c r="J30" s="910">
        <v>0</v>
      </c>
      <c r="K30" s="910">
        <v>0</v>
      </c>
      <c r="L30" s="910">
        <v>0</v>
      </c>
      <c r="M30" s="910">
        <v>39451</v>
      </c>
      <c r="N30" s="910">
        <v>867950830</v>
      </c>
      <c r="O30" s="910">
        <v>603901023</v>
      </c>
      <c r="P30" s="910">
        <v>257050661</v>
      </c>
      <c r="Q30" s="910">
        <v>6999146</v>
      </c>
      <c r="R30" s="910">
        <v>936</v>
      </c>
      <c r="S30" s="909">
        <v>80512050</v>
      </c>
      <c r="T30" s="63">
        <v>22</v>
      </c>
    </row>
    <row r="31" spans="1:20" s="99" customFormat="1" ht="23.1" customHeight="1">
      <c r="A31" s="62">
        <v>23</v>
      </c>
      <c r="B31" s="61" t="s">
        <v>1038</v>
      </c>
      <c r="C31" s="1016">
        <v>7063</v>
      </c>
      <c r="D31" s="1016">
        <v>158167507</v>
      </c>
      <c r="E31" s="910">
        <v>0</v>
      </c>
      <c r="F31" s="910">
        <v>0</v>
      </c>
      <c r="G31" s="910">
        <v>107</v>
      </c>
      <c r="H31" s="910">
        <v>878810</v>
      </c>
      <c r="I31" s="910">
        <v>0</v>
      </c>
      <c r="J31" s="910">
        <v>0</v>
      </c>
      <c r="K31" s="910">
        <v>0</v>
      </c>
      <c r="L31" s="910">
        <v>0</v>
      </c>
      <c r="M31" s="910">
        <v>7170</v>
      </c>
      <c r="N31" s="910">
        <v>159046317</v>
      </c>
      <c r="O31" s="910">
        <v>110855583</v>
      </c>
      <c r="P31" s="910">
        <v>46630020</v>
      </c>
      <c r="Q31" s="910">
        <v>1560714</v>
      </c>
      <c r="R31" s="910">
        <v>172</v>
      </c>
      <c r="S31" s="909">
        <v>15970468</v>
      </c>
      <c r="T31" s="63">
        <v>23</v>
      </c>
    </row>
    <row r="32" spans="1:20" s="99" customFormat="1" ht="23.1" customHeight="1">
      <c r="A32" s="62">
        <v>24</v>
      </c>
      <c r="B32" s="61" t="s">
        <v>1039</v>
      </c>
      <c r="C32" s="1017">
        <v>12625</v>
      </c>
      <c r="D32" s="1017">
        <v>267106100</v>
      </c>
      <c r="E32" s="1265">
        <v>0</v>
      </c>
      <c r="F32" s="1265">
        <v>0</v>
      </c>
      <c r="G32" s="1265">
        <v>288</v>
      </c>
      <c r="H32" s="1265">
        <v>3192719</v>
      </c>
      <c r="I32" s="1265">
        <v>0</v>
      </c>
      <c r="J32" s="1265">
        <v>0</v>
      </c>
      <c r="K32" s="1265">
        <v>0</v>
      </c>
      <c r="L32" s="1265">
        <v>0</v>
      </c>
      <c r="M32" s="1265">
        <v>12913</v>
      </c>
      <c r="N32" s="1265">
        <v>270298819</v>
      </c>
      <c r="O32" s="1265">
        <v>188146839</v>
      </c>
      <c r="P32" s="1265">
        <v>80259992</v>
      </c>
      <c r="Q32" s="1265">
        <v>1891988</v>
      </c>
      <c r="R32" s="1265">
        <v>180</v>
      </c>
      <c r="S32" s="1274">
        <v>21429928</v>
      </c>
      <c r="T32" s="63">
        <v>24</v>
      </c>
    </row>
    <row r="33" spans="1:20" s="99" customFormat="1" ht="23.1" customHeight="1">
      <c r="A33" s="66">
        <v>25</v>
      </c>
      <c r="B33" s="58" t="s">
        <v>1040</v>
      </c>
      <c r="C33" s="1015">
        <v>17078</v>
      </c>
      <c r="D33" s="1015">
        <v>406403473</v>
      </c>
      <c r="E33" s="1266">
        <v>0</v>
      </c>
      <c r="F33" s="1266">
        <v>0</v>
      </c>
      <c r="G33" s="1266">
        <v>607</v>
      </c>
      <c r="H33" s="1266">
        <v>4997044</v>
      </c>
      <c r="I33" s="1266">
        <v>0</v>
      </c>
      <c r="J33" s="1266">
        <v>0</v>
      </c>
      <c r="K33" s="1266">
        <v>0</v>
      </c>
      <c r="L33" s="1266">
        <v>0</v>
      </c>
      <c r="M33" s="1266">
        <v>17685</v>
      </c>
      <c r="N33" s="1266">
        <v>411400517</v>
      </c>
      <c r="O33" s="1266">
        <v>286093617</v>
      </c>
      <c r="P33" s="1266">
        <v>121454914</v>
      </c>
      <c r="Q33" s="1266">
        <v>3851986</v>
      </c>
      <c r="R33" s="1266">
        <v>396</v>
      </c>
      <c r="S33" s="1275">
        <v>38162292</v>
      </c>
      <c r="T33" s="67">
        <v>25</v>
      </c>
    </row>
    <row r="34" spans="1:20" s="99" customFormat="1" ht="23.1" customHeight="1">
      <c r="A34" s="62">
        <v>27</v>
      </c>
      <c r="B34" s="61" t="s">
        <v>1041</v>
      </c>
      <c r="C34" s="1016">
        <v>13602</v>
      </c>
      <c r="D34" s="1016">
        <v>261831135</v>
      </c>
      <c r="E34" s="910">
        <v>0</v>
      </c>
      <c r="F34" s="910">
        <v>0</v>
      </c>
      <c r="G34" s="910">
        <v>564</v>
      </c>
      <c r="H34" s="910">
        <v>7133391</v>
      </c>
      <c r="I34" s="910">
        <v>0</v>
      </c>
      <c r="J34" s="910">
        <v>0</v>
      </c>
      <c r="K34" s="910">
        <v>0</v>
      </c>
      <c r="L34" s="910">
        <v>0</v>
      </c>
      <c r="M34" s="910">
        <v>14166</v>
      </c>
      <c r="N34" s="910">
        <v>268964526</v>
      </c>
      <c r="O34" s="910">
        <v>187515347</v>
      </c>
      <c r="P34" s="910">
        <v>80126293</v>
      </c>
      <c r="Q34" s="910">
        <v>1322886</v>
      </c>
      <c r="R34" s="910">
        <v>162</v>
      </c>
      <c r="S34" s="909">
        <v>18191052</v>
      </c>
      <c r="T34" s="63">
        <v>27</v>
      </c>
    </row>
    <row r="35" spans="1:20" s="99" customFormat="1" ht="23.1" customHeight="1">
      <c r="A35" s="62">
        <v>28</v>
      </c>
      <c r="B35" s="61" t="s">
        <v>1042</v>
      </c>
      <c r="C35" s="1016">
        <v>9893</v>
      </c>
      <c r="D35" s="1016">
        <v>241183722</v>
      </c>
      <c r="E35" s="910">
        <v>0</v>
      </c>
      <c r="F35" s="910">
        <v>0</v>
      </c>
      <c r="G35" s="910">
        <v>253</v>
      </c>
      <c r="H35" s="910">
        <v>2332648</v>
      </c>
      <c r="I35" s="910">
        <v>0</v>
      </c>
      <c r="J35" s="910">
        <v>0</v>
      </c>
      <c r="K35" s="910">
        <v>0</v>
      </c>
      <c r="L35" s="910">
        <v>0</v>
      </c>
      <c r="M35" s="910">
        <v>10146</v>
      </c>
      <c r="N35" s="910">
        <v>243516370</v>
      </c>
      <c r="O35" s="910">
        <v>169453521</v>
      </c>
      <c r="P35" s="910">
        <v>73335057</v>
      </c>
      <c r="Q35" s="910">
        <v>727792</v>
      </c>
      <c r="R35" s="910">
        <v>308</v>
      </c>
      <c r="S35" s="909">
        <v>28278428</v>
      </c>
      <c r="T35" s="63">
        <v>28</v>
      </c>
    </row>
    <row r="36" spans="1:20" s="99" customFormat="1" ht="23.1" customHeight="1">
      <c r="A36" s="62">
        <v>29</v>
      </c>
      <c r="B36" s="61" t="s">
        <v>1043</v>
      </c>
      <c r="C36" s="1016">
        <v>10143</v>
      </c>
      <c r="D36" s="1016">
        <v>178709138</v>
      </c>
      <c r="E36" s="910">
        <v>0</v>
      </c>
      <c r="F36" s="910">
        <v>0</v>
      </c>
      <c r="G36" s="910">
        <v>271</v>
      </c>
      <c r="H36" s="910">
        <v>2333233</v>
      </c>
      <c r="I36" s="910">
        <v>0</v>
      </c>
      <c r="J36" s="910">
        <v>0</v>
      </c>
      <c r="K36" s="910">
        <v>0</v>
      </c>
      <c r="L36" s="910">
        <v>0</v>
      </c>
      <c r="M36" s="910">
        <v>10414</v>
      </c>
      <c r="N36" s="910">
        <v>181042371</v>
      </c>
      <c r="O36" s="910">
        <v>126118680</v>
      </c>
      <c r="P36" s="910">
        <v>54148903</v>
      </c>
      <c r="Q36" s="910">
        <v>774788</v>
      </c>
      <c r="R36" s="910">
        <v>150</v>
      </c>
      <c r="S36" s="909">
        <v>12130551</v>
      </c>
      <c r="T36" s="63">
        <v>29</v>
      </c>
    </row>
    <row r="37" spans="1:20" s="99" customFormat="1" ht="23.1" customHeight="1">
      <c r="A37" s="62">
        <v>30</v>
      </c>
      <c r="B37" s="61" t="s">
        <v>1044</v>
      </c>
      <c r="C37" s="1017">
        <v>18285</v>
      </c>
      <c r="D37" s="1017">
        <v>365304291</v>
      </c>
      <c r="E37" s="1265">
        <v>0</v>
      </c>
      <c r="F37" s="1265">
        <v>0</v>
      </c>
      <c r="G37" s="1265">
        <v>593</v>
      </c>
      <c r="H37" s="1265">
        <v>4935457</v>
      </c>
      <c r="I37" s="1265">
        <v>0</v>
      </c>
      <c r="J37" s="1265">
        <v>0</v>
      </c>
      <c r="K37" s="1265">
        <v>0</v>
      </c>
      <c r="L37" s="1265">
        <v>0</v>
      </c>
      <c r="M37" s="1265">
        <v>18878</v>
      </c>
      <c r="N37" s="1265">
        <v>370239748</v>
      </c>
      <c r="O37" s="1265">
        <v>257531355</v>
      </c>
      <c r="P37" s="1265">
        <v>108466666</v>
      </c>
      <c r="Q37" s="1265">
        <v>4241727</v>
      </c>
      <c r="R37" s="1265">
        <v>324</v>
      </c>
      <c r="S37" s="1274">
        <v>30534696</v>
      </c>
      <c r="T37" s="63">
        <v>30</v>
      </c>
    </row>
    <row r="38" spans="1:20" s="99" customFormat="1" ht="23.1" customHeight="1">
      <c r="A38" s="66">
        <v>31</v>
      </c>
      <c r="B38" s="58" t="s">
        <v>1045</v>
      </c>
      <c r="C38" s="1015">
        <v>8339</v>
      </c>
      <c r="D38" s="1015">
        <v>167027473</v>
      </c>
      <c r="E38" s="1266">
        <v>0</v>
      </c>
      <c r="F38" s="1266">
        <v>0</v>
      </c>
      <c r="G38" s="1266">
        <v>143</v>
      </c>
      <c r="H38" s="1266">
        <v>1865485</v>
      </c>
      <c r="I38" s="1266">
        <v>0</v>
      </c>
      <c r="J38" s="1266">
        <v>0</v>
      </c>
      <c r="K38" s="1266">
        <v>0</v>
      </c>
      <c r="L38" s="1266">
        <v>0</v>
      </c>
      <c r="M38" s="1266">
        <v>8482</v>
      </c>
      <c r="N38" s="1266">
        <v>168892958</v>
      </c>
      <c r="O38" s="1266">
        <v>117993566</v>
      </c>
      <c r="P38" s="1266">
        <v>50199829</v>
      </c>
      <c r="Q38" s="1266">
        <v>699563</v>
      </c>
      <c r="R38" s="1266">
        <v>157</v>
      </c>
      <c r="S38" s="1275">
        <v>13322908</v>
      </c>
      <c r="T38" s="67">
        <v>31</v>
      </c>
    </row>
    <row r="39" spans="1:20" s="99" customFormat="1" ht="23.1" customHeight="1">
      <c r="A39" s="62">
        <v>32</v>
      </c>
      <c r="B39" s="61" t="s">
        <v>1046</v>
      </c>
      <c r="C39" s="1016">
        <v>19009</v>
      </c>
      <c r="D39" s="1016">
        <v>411597235</v>
      </c>
      <c r="E39" s="910">
        <v>0</v>
      </c>
      <c r="F39" s="910">
        <v>0</v>
      </c>
      <c r="G39" s="910">
        <v>321</v>
      </c>
      <c r="H39" s="910">
        <v>2718184</v>
      </c>
      <c r="I39" s="910">
        <v>0</v>
      </c>
      <c r="J39" s="910">
        <v>0</v>
      </c>
      <c r="K39" s="910">
        <v>0</v>
      </c>
      <c r="L39" s="910">
        <v>0</v>
      </c>
      <c r="M39" s="910">
        <v>19330</v>
      </c>
      <c r="N39" s="910">
        <v>414315419</v>
      </c>
      <c r="O39" s="910">
        <v>288905896</v>
      </c>
      <c r="P39" s="910">
        <v>122661336</v>
      </c>
      <c r="Q39" s="910">
        <v>2748187</v>
      </c>
      <c r="R39" s="910">
        <v>372</v>
      </c>
      <c r="S39" s="909">
        <v>37953587</v>
      </c>
      <c r="T39" s="63">
        <v>32</v>
      </c>
    </row>
    <row r="40" spans="1:20" s="99" customFormat="1" ht="23.1" customHeight="1">
      <c r="A40" s="62">
        <v>33</v>
      </c>
      <c r="B40" s="61" t="s">
        <v>1047</v>
      </c>
      <c r="C40" s="1016">
        <v>8057</v>
      </c>
      <c r="D40" s="1016">
        <v>194254129</v>
      </c>
      <c r="E40" s="910">
        <v>0</v>
      </c>
      <c r="F40" s="910">
        <v>0</v>
      </c>
      <c r="G40" s="910">
        <v>147</v>
      </c>
      <c r="H40" s="910">
        <v>1775374</v>
      </c>
      <c r="I40" s="910">
        <v>0</v>
      </c>
      <c r="J40" s="910">
        <v>0</v>
      </c>
      <c r="K40" s="910">
        <v>0</v>
      </c>
      <c r="L40" s="910">
        <v>0</v>
      </c>
      <c r="M40" s="910">
        <v>8204</v>
      </c>
      <c r="N40" s="910">
        <v>196029503</v>
      </c>
      <c r="O40" s="910">
        <v>136541186</v>
      </c>
      <c r="P40" s="910">
        <v>59435252</v>
      </c>
      <c r="Q40" s="910">
        <v>53065</v>
      </c>
      <c r="R40" s="910">
        <v>187</v>
      </c>
      <c r="S40" s="909">
        <v>20017685</v>
      </c>
      <c r="T40" s="63">
        <v>33</v>
      </c>
    </row>
    <row r="41" spans="1:20" s="99" customFormat="1" ht="23.1" customHeight="1">
      <c r="A41" s="62">
        <v>34</v>
      </c>
      <c r="B41" s="61" t="s">
        <v>1048</v>
      </c>
      <c r="C41" s="1016">
        <v>9608</v>
      </c>
      <c r="D41" s="1016">
        <v>270896036</v>
      </c>
      <c r="E41" s="910">
        <v>0</v>
      </c>
      <c r="F41" s="910">
        <v>0</v>
      </c>
      <c r="G41" s="910">
        <v>287</v>
      </c>
      <c r="H41" s="910">
        <v>2369439</v>
      </c>
      <c r="I41" s="910">
        <v>0</v>
      </c>
      <c r="J41" s="910">
        <v>0</v>
      </c>
      <c r="K41" s="910">
        <v>0</v>
      </c>
      <c r="L41" s="910">
        <v>0</v>
      </c>
      <c r="M41" s="910">
        <v>9895</v>
      </c>
      <c r="N41" s="910">
        <v>273265475</v>
      </c>
      <c r="O41" s="910">
        <v>190125900</v>
      </c>
      <c r="P41" s="910">
        <v>83061054</v>
      </c>
      <c r="Q41" s="910">
        <v>78521</v>
      </c>
      <c r="R41" s="910">
        <v>377</v>
      </c>
      <c r="S41" s="909">
        <v>35400639</v>
      </c>
      <c r="T41" s="63">
        <v>34</v>
      </c>
    </row>
    <row r="42" spans="1:20" s="99" customFormat="1" ht="23.1" customHeight="1">
      <c r="A42" s="62">
        <v>35</v>
      </c>
      <c r="B42" s="61" t="s">
        <v>1049</v>
      </c>
      <c r="C42" s="1017">
        <v>10013</v>
      </c>
      <c r="D42" s="1017">
        <v>199091647</v>
      </c>
      <c r="E42" s="1265">
        <v>0</v>
      </c>
      <c r="F42" s="1265">
        <v>0</v>
      </c>
      <c r="G42" s="1265">
        <v>335</v>
      </c>
      <c r="H42" s="1265">
        <v>2903725</v>
      </c>
      <c r="I42" s="1265">
        <v>0</v>
      </c>
      <c r="J42" s="1265">
        <v>0</v>
      </c>
      <c r="K42" s="1265">
        <v>0</v>
      </c>
      <c r="L42" s="1265">
        <v>0</v>
      </c>
      <c r="M42" s="1265">
        <v>10348</v>
      </c>
      <c r="N42" s="1265">
        <v>201995372</v>
      </c>
      <c r="O42" s="1265">
        <v>141073260</v>
      </c>
      <c r="P42" s="1265">
        <v>59194283</v>
      </c>
      <c r="Q42" s="1265">
        <v>1727829</v>
      </c>
      <c r="R42" s="1265">
        <v>248</v>
      </c>
      <c r="S42" s="1274">
        <v>16449913</v>
      </c>
      <c r="T42" s="63">
        <v>35</v>
      </c>
    </row>
    <row r="43" spans="1:20" s="99" customFormat="1" ht="23.1" customHeight="1">
      <c r="A43" s="68">
        <v>36</v>
      </c>
      <c r="B43" s="58" t="s">
        <v>1050</v>
      </c>
      <c r="C43" s="1015">
        <v>10147</v>
      </c>
      <c r="D43" s="1015">
        <v>236195264</v>
      </c>
      <c r="E43" s="1266">
        <v>0</v>
      </c>
      <c r="F43" s="1266">
        <v>0</v>
      </c>
      <c r="G43" s="1266">
        <v>299</v>
      </c>
      <c r="H43" s="1266">
        <v>2240964</v>
      </c>
      <c r="I43" s="1266">
        <v>0</v>
      </c>
      <c r="J43" s="1266">
        <v>0</v>
      </c>
      <c r="K43" s="1266">
        <v>0</v>
      </c>
      <c r="L43" s="1266">
        <v>0</v>
      </c>
      <c r="M43" s="1266">
        <v>10446</v>
      </c>
      <c r="N43" s="1266">
        <v>238436228</v>
      </c>
      <c r="O43" s="1266">
        <v>166228093</v>
      </c>
      <c r="P43" s="1266">
        <v>70965707</v>
      </c>
      <c r="Q43" s="1266">
        <v>1242428</v>
      </c>
      <c r="R43" s="1266">
        <v>131</v>
      </c>
      <c r="S43" s="1275">
        <v>21890988</v>
      </c>
      <c r="T43" s="69">
        <v>36</v>
      </c>
    </row>
    <row r="44" spans="1:20" s="99" customFormat="1" ht="23.1" customHeight="1">
      <c r="A44" s="62">
        <v>37</v>
      </c>
      <c r="B44" s="61" t="s">
        <v>1051</v>
      </c>
      <c r="C44" s="1016">
        <v>17559</v>
      </c>
      <c r="D44" s="1016">
        <v>385292188</v>
      </c>
      <c r="E44" s="910">
        <v>0</v>
      </c>
      <c r="F44" s="910">
        <v>0</v>
      </c>
      <c r="G44" s="910">
        <v>470</v>
      </c>
      <c r="H44" s="910">
        <v>6113912</v>
      </c>
      <c r="I44" s="910">
        <v>0</v>
      </c>
      <c r="J44" s="910">
        <v>0</v>
      </c>
      <c r="K44" s="910">
        <v>0</v>
      </c>
      <c r="L44" s="910">
        <v>0</v>
      </c>
      <c r="M44" s="910">
        <v>18029</v>
      </c>
      <c r="N44" s="910">
        <v>391406100</v>
      </c>
      <c r="O44" s="910">
        <v>272696096</v>
      </c>
      <c r="P44" s="910">
        <v>114799739</v>
      </c>
      <c r="Q44" s="910">
        <v>3910265</v>
      </c>
      <c r="R44" s="910">
        <v>345</v>
      </c>
      <c r="S44" s="909">
        <v>36237631</v>
      </c>
      <c r="T44" s="63">
        <v>37</v>
      </c>
    </row>
    <row r="45" spans="1:20" s="99" customFormat="1" ht="23.1" customHeight="1">
      <c r="A45" s="62">
        <v>38</v>
      </c>
      <c r="B45" s="61" t="s">
        <v>1052</v>
      </c>
      <c r="C45" s="1016">
        <v>9304</v>
      </c>
      <c r="D45" s="1016">
        <v>171937075</v>
      </c>
      <c r="E45" s="910">
        <v>0</v>
      </c>
      <c r="F45" s="910">
        <v>0</v>
      </c>
      <c r="G45" s="910">
        <v>219</v>
      </c>
      <c r="H45" s="910">
        <v>1742143</v>
      </c>
      <c r="I45" s="910">
        <v>0</v>
      </c>
      <c r="J45" s="910">
        <v>0</v>
      </c>
      <c r="K45" s="910">
        <v>0</v>
      </c>
      <c r="L45" s="910">
        <v>0</v>
      </c>
      <c r="M45" s="910">
        <v>9523</v>
      </c>
      <c r="N45" s="910">
        <v>173679218</v>
      </c>
      <c r="O45" s="910">
        <v>121068560</v>
      </c>
      <c r="P45" s="910">
        <v>53343151</v>
      </c>
      <c r="Q45" s="910">
        <v>-732493</v>
      </c>
      <c r="R45" s="910">
        <v>139</v>
      </c>
      <c r="S45" s="909">
        <v>12554203</v>
      </c>
      <c r="T45" s="63">
        <v>38</v>
      </c>
    </row>
    <row r="46" spans="1:20" s="99" customFormat="1" ht="23.1" customHeight="1">
      <c r="A46" s="62">
        <v>39</v>
      </c>
      <c r="B46" s="61" t="s">
        <v>1053</v>
      </c>
      <c r="C46" s="1016">
        <v>4449</v>
      </c>
      <c r="D46" s="1016">
        <v>105369178</v>
      </c>
      <c r="E46" s="910">
        <v>0</v>
      </c>
      <c r="F46" s="910">
        <v>0</v>
      </c>
      <c r="G46" s="910">
        <v>91</v>
      </c>
      <c r="H46" s="910">
        <v>1003011</v>
      </c>
      <c r="I46" s="910">
        <v>0</v>
      </c>
      <c r="J46" s="910">
        <v>0</v>
      </c>
      <c r="K46" s="910">
        <v>0</v>
      </c>
      <c r="L46" s="910">
        <v>0</v>
      </c>
      <c r="M46" s="910">
        <v>4540</v>
      </c>
      <c r="N46" s="910">
        <v>106372189</v>
      </c>
      <c r="O46" s="910">
        <v>74230441</v>
      </c>
      <c r="P46" s="910">
        <v>31892796</v>
      </c>
      <c r="Q46" s="910">
        <v>248952</v>
      </c>
      <c r="R46" s="910">
        <v>45</v>
      </c>
      <c r="S46" s="909">
        <v>5120143</v>
      </c>
      <c r="T46" s="63">
        <v>39</v>
      </c>
    </row>
    <row r="47" spans="1:20" s="99" customFormat="1" ht="23.1" customHeight="1">
      <c r="A47" s="62">
        <v>42</v>
      </c>
      <c r="B47" s="61" t="s">
        <v>1054</v>
      </c>
      <c r="C47" s="1017">
        <v>4266</v>
      </c>
      <c r="D47" s="1017">
        <v>77389238</v>
      </c>
      <c r="E47" s="1265">
        <v>0</v>
      </c>
      <c r="F47" s="1265">
        <v>0</v>
      </c>
      <c r="G47" s="1265">
        <v>162</v>
      </c>
      <c r="H47" s="1265">
        <v>1787654</v>
      </c>
      <c r="I47" s="1265">
        <v>0</v>
      </c>
      <c r="J47" s="1265">
        <v>0</v>
      </c>
      <c r="K47" s="1265">
        <v>0</v>
      </c>
      <c r="L47" s="1265">
        <v>0</v>
      </c>
      <c r="M47" s="1265">
        <v>4428</v>
      </c>
      <c r="N47" s="1265">
        <v>79176892</v>
      </c>
      <c r="O47" s="1265">
        <v>55077708</v>
      </c>
      <c r="P47" s="1265">
        <v>23319414</v>
      </c>
      <c r="Q47" s="1265">
        <v>779770</v>
      </c>
      <c r="R47" s="1265">
        <v>37</v>
      </c>
      <c r="S47" s="1274">
        <v>3369142</v>
      </c>
      <c r="T47" s="63">
        <v>42</v>
      </c>
    </row>
    <row r="48" spans="1:20" s="99" customFormat="1" ht="23.1" customHeight="1">
      <c r="A48" s="66">
        <v>43</v>
      </c>
      <c r="B48" s="58" t="s">
        <v>1055</v>
      </c>
      <c r="C48" s="1015">
        <v>9577</v>
      </c>
      <c r="D48" s="1015">
        <v>169438481</v>
      </c>
      <c r="E48" s="1266">
        <v>0</v>
      </c>
      <c r="F48" s="1266">
        <v>0</v>
      </c>
      <c r="G48" s="1266">
        <v>194</v>
      </c>
      <c r="H48" s="1266">
        <v>1675400</v>
      </c>
      <c r="I48" s="1266">
        <v>0</v>
      </c>
      <c r="J48" s="1266">
        <v>0</v>
      </c>
      <c r="K48" s="1266">
        <v>0</v>
      </c>
      <c r="L48" s="1266">
        <v>0</v>
      </c>
      <c r="M48" s="1266">
        <v>9771</v>
      </c>
      <c r="N48" s="1266">
        <v>171113881</v>
      </c>
      <c r="O48" s="1266">
        <v>119297334</v>
      </c>
      <c r="P48" s="1266">
        <v>49139469</v>
      </c>
      <c r="Q48" s="1266">
        <v>2677078</v>
      </c>
      <c r="R48" s="1266">
        <v>184</v>
      </c>
      <c r="S48" s="1275">
        <v>14191258</v>
      </c>
      <c r="T48" s="67">
        <v>43</v>
      </c>
    </row>
    <row r="49" spans="1:20" s="99" customFormat="1" ht="23.1" customHeight="1">
      <c r="A49" s="62">
        <v>44</v>
      </c>
      <c r="B49" s="61" t="s">
        <v>1056</v>
      </c>
      <c r="C49" s="1016">
        <v>2651</v>
      </c>
      <c r="D49" s="1016">
        <v>43381098</v>
      </c>
      <c r="E49" s="910">
        <v>0</v>
      </c>
      <c r="F49" s="910">
        <v>0</v>
      </c>
      <c r="G49" s="910">
        <v>83</v>
      </c>
      <c r="H49" s="910">
        <v>737053</v>
      </c>
      <c r="I49" s="910">
        <v>0</v>
      </c>
      <c r="J49" s="910">
        <v>0</v>
      </c>
      <c r="K49" s="910">
        <v>0</v>
      </c>
      <c r="L49" s="910">
        <v>0</v>
      </c>
      <c r="M49" s="910">
        <v>2734</v>
      </c>
      <c r="N49" s="910">
        <v>44118151</v>
      </c>
      <c r="O49" s="910">
        <v>30787906</v>
      </c>
      <c r="P49" s="910">
        <v>13222950</v>
      </c>
      <c r="Q49" s="910">
        <v>107295</v>
      </c>
      <c r="R49" s="910">
        <v>44</v>
      </c>
      <c r="S49" s="909">
        <v>2681875</v>
      </c>
      <c r="T49" s="63">
        <v>44</v>
      </c>
    </row>
    <row r="50" spans="1:20" s="99" customFormat="1" ht="23.1" customHeight="1">
      <c r="A50" s="62">
        <v>45</v>
      </c>
      <c r="B50" s="61" t="s">
        <v>1057</v>
      </c>
      <c r="C50" s="1016">
        <v>1013</v>
      </c>
      <c r="D50" s="1016">
        <v>22699946</v>
      </c>
      <c r="E50" s="910">
        <v>0</v>
      </c>
      <c r="F50" s="910">
        <v>0</v>
      </c>
      <c r="G50" s="910">
        <v>42</v>
      </c>
      <c r="H50" s="910">
        <v>286235</v>
      </c>
      <c r="I50" s="910">
        <v>0</v>
      </c>
      <c r="J50" s="910">
        <v>0</v>
      </c>
      <c r="K50" s="910">
        <v>0</v>
      </c>
      <c r="L50" s="910">
        <v>0</v>
      </c>
      <c r="M50" s="910">
        <v>1055</v>
      </c>
      <c r="N50" s="910">
        <v>22986181</v>
      </c>
      <c r="O50" s="910">
        <v>16050388</v>
      </c>
      <c r="P50" s="910">
        <v>6668287</v>
      </c>
      <c r="Q50" s="910">
        <v>267506</v>
      </c>
      <c r="R50" s="910">
        <v>9</v>
      </c>
      <c r="S50" s="909">
        <v>867403</v>
      </c>
      <c r="T50" s="63">
        <v>45</v>
      </c>
    </row>
    <row r="51" spans="1:20" s="99" customFormat="1" ht="23.1" customHeight="1">
      <c r="A51" s="62">
        <v>46</v>
      </c>
      <c r="B51" s="61" t="s">
        <v>1058</v>
      </c>
      <c r="C51" s="1016">
        <v>7332</v>
      </c>
      <c r="D51" s="1016">
        <v>117027043</v>
      </c>
      <c r="E51" s="910">
        <v>0</v>
      </c>
      <c r="F51" s="910">
        <v>0</v>
      </c>
      <c r="G51" s="910">
        <v>261</v>
      </c>
      <c r="H51" s="910">
        <v>2878667</v>
      </c>
      <c r="I51" s="910">
        <v>0</v>
      </c>
      <c r="J51" s="910">
        <v>0</v>
      </c>
      <c r="K51" s="910">
        <v>0</v>
      </c>
      <c r="L51" s="910">
        <v>0</v>
      </c>
      <c r="M51" s="910">
        <v>7593</v>
      </c>
      <c r="N51" s="910">
        <v>119905710</v>
      </c>
      <c r="O51" s="910">
        <v>83653188</v>
      </c>
      <c r="P51" s="910">
        <v>35409003</v>
      </c>
      <c r="Q51" s="910">
        <v>843519</v>
      </c>
      <c r="R51" s="910">
        <v>112</v>
      </c>
      <c r="S51" s="909">
        <v>6514567</v>
      </c>
      <c r="T51" s="63">
        <v>46</v>
      </c>
    </row>
    <row r="52" spans="1:20" s="99" customFormat="1" ht="23.1" customHeight="1">
      <c r="A52" s="62">
        <v>47</v>
      </c>
      <c r="B52" s="61" t="s">
        <v>1059</v>
      </c>
      <c r="C52" s="1017">
        <v>6156</v>
      </c>
      <c r="D52" s="1017">
        <v>134922659</v>
      </c>
      <c r="E52" s="1265">
        <v>0</v>
      </c>
      <c r="F52" s="1265">
        <v>0</v>
      </c>
      <c r="G52" s="1265">
        <v>98</v>
      </c>
      <c r="H52" s="1265">
        <v>900098</v>
      </c>
      <c r="I52" s="1265">
        <v>0</v>
      </c>
      <c r="J52" s="1265">
        <v>0</v>
      </c>
      <c r="K52" s="1265">
        <v>0</v>
      </c>
      <c r="L52" s="1265">
        <v>0</v>
      </c>
      <c r="M52" s="1265">
        <v>6254</v>
      </c>
      <c r="N52" s="1265">
        <v>135822757</v>
      </c>
      <c r="O52" s="1265">
        <v>94397920</v>
      </c>
      <c r="P52" s="1265">
        <v>40064334</v>
      </c>
      <c r="Q52" s="1265">
        <v>1360503</v>
      </c>
      <c r="R52" s="1265">
        <v>147</v>
      </c>
      <c r="S52" s="1274">
        <v>14175277</v>
      </c>
      <c r="T52" s="63">
        <v>47</v>
      </c>
    </row>
    <row r="53" spans="1:20" s="99" customFormat="1" ht="23.1" customHeight="1">
      <c r="A53" s="66">
        <v>49</v>
      </c>
      <c r="B53" s="58" t="s">
        <v>1060</v>
      </c>
      <c r="C53" s="1015">
        <v>1509</v>
      </c>
      <c r="D53" s="1015">
        <v>32870703</v>
      </c>
      <c r="E53" s="1266">
        <v>0</v>
      </c>
      <c r="F53" s="1266">
        <v>0</v>
      </c>
      <c r="G53" s="1266">
        <v>63</v>
      </c>
      <c r="H53" s="1266">
        <v>557426</v>
      </c>
      <c r="I53" s="1266">
        <v>0</v>
      </c>
      <c r="J53" s="1266">
        <v>0</v>
      </c>
      <c r="K53" s="1266">
        <v>0</v>
      </c>
      <c r="L53" s="1266">
        <v>0</v>
      </c>
      <c r="M53" s="1266">
        <v>1572</v>
      </c>
      <c r="N53" s="1266">
        <v>33428129</v>
      </c>
      <c r="O53" s="1266">
        <v>23342639</v>
      </c>
      <c r="P53" s="1266">
        <v>10034949</v>
      </c>
      <c r="Q53" s="1266">
        <v>50541</v>
      </c>
      <c r="R53" s="1266">
        <v>46</v>
      </c>
      <c r="S53" s="1275">
        <v>2478040</v>
      </c>
      <c r="T53" s="67">
        <v>49</v>
      </c>
    </row>
    <row r="54" spans="1:20" s="99" customFormat="1" ht="23.1" customHeight="1">
      <c r="A54" s="62">
        <v>50</v>
      </c>
      <c r="B54" s="61" t="s">
        <v>1061</v>
      </c>
      <c r="C54" s="1016">
        <v>1624</v>
      </c>
      <c r="D54" s="1016">
        <v>32762021</v>
      </c>
      <c r="E54" s="910">
        <v>0</v>
      </c>
      <c r="F54" s="910">
        <v>0</v>
      </c>
      <c r="G54" s="910">
        <v>40</v>
      </c>
      <c r="H54" s="910">
        <v>434632</v>
      </c>
      <c r="I54" s="910">
        <v>0</v>
      </c>
      <c r="J54" s="910">
        <v>0</v>
      </c>
      <c r="K54" s="910">
        <v>0</v>
      </c>
      <c r="L54" s="910">
        <v>0</v>
      </c>
      <c r="M54" s="910">
        <v>1664</v>
      </c>
      <c r="N54" s="910">
        <v>33196653</v>
      </c>
      <c r="O54" s="910">
        <v>22846553</v>
      </c>
      <c r="P54" s="910">
        <v>10330100</v>
      </c>
      <c r="Q54" s="910">
        <v>20000</v>
      </c>
      <c r="R54" s="910">
        <v>23</v>
      </c>
      <c r="S54" s="909">
        <v>2523255</v>
      </c>
      <c r="T54" s="63">
        <v>50</v>
      </c>
    </row>
    <row r="55" spans="1:20" s="99" customFormat="1" ht="23.1" customHeight="1">
      <c r="A55" s="62">
        <v>51</v>
      </c>
      <c r="B55" s="61" t="s">
        <v>1062</v>
      </c>
      <c r="C55" s="1019">
        <v>2523</v>
      </c>
      <c r="D55" s="1016">
        <v>42080211</v>
      </c>
      <c r="E55" s="910">
        <v>0</v>
      </c>
      <c r="F55" s="910">
        <v>0</v>
      </c>
      <c r="G55" s="910">
        <v>70</v>
      </c>
      <c r="H55" s="910">
        <v>434609</v>
      </c>
      <c r="I55" s="910">
        <v>0</v>
      </c>
      <c r="J55" s="910">
        <v>0</v>
      </c>
      <c r="K55" s="910">
        <v>0</v>
      </c>
      <c r="L55" s="910">
        <v>0</v>
      </c>
      <c r="M55" s="910">
        <v>2593</v>
      </c>
      <c r="N55" s="910">
        <v>42514820</v>
      </c>
      <c r="O55" s="910">
        <v>29741092</v>
      </c>
      <c r="P55" s="910">
        <v>12773728</v>
      </c>
      <c r="Q55" s="910">
        <v>0</v>
      </c>
      <c r="R55" s="910">
        <v>55</v>
      </c>
      <c r="S55" s="909">
        <v>2827079</v>
      </c>
      <c r="T55" s="63">
        <v>51</v>
      </c>
    </row>
    <row r="56" spans="1:20" s="99" customFormat="1" ht="23.1" customHeight="1">
      <c r="A56" s="62">
        <v>52</v>
      </c>
      <c r="B56" s="61" t="s">
        <v>1063</v>
      </c>
      <c r="C56" s="1016">
        <v>976</v>
      </c>
      <c r="D56" s="1016">
        <v>27948854</v>
      </c>
      <c r="E56" s="910">
        <v>0</v>
      </c>
      <c r="F56" s="910">
        <v>0</v>
      </c>
      <c r="G56" s="910">
        <v>15</v>
      </c>
      <c r="H56" s="910">
        <v>157389</v>
      </c>
      <c r="I56" s="910">
        <v>0</v>
      </c>
      <c r="J56" s="910">
        <v>0</v>
      </c>
      <c r="K56" s="910">
        <v>0</v>
      </c>
      <c r="L56" s="910">
        <v>0</v>
      </c>
      <c r="M56" s="910">
        <v>991</v>
      </c>
      <c r="N56" s="910">
        <v>28106243</v>
      </c>
      <c r="O56" s="910">
        <v>19447314</v>
      </c>
      <c r="P56" s="910">
        <v>8626505</v>
      </c>
      <c r="Q56" s="910">
        <v>32424</v>
      </c>
      <c r="R56" s="910">
        <v>41</v>
      </c>
      <c r="S56" s="909">
        <v>3720471</v>
      </c>
      <c r="T56" s="63">
        <v>52</v>
      </c>
    </row>
    <row r="57" spans="1:20" s="99" customFormat="1" ht="23.1" customHeight="1" thickBot="1">
      <c r="A57" s="77">
        <v>54</v>
      </c>
      <c r="B57" s="78" t="s">
        <v>1064</v>
      </c>
      <c r="C57" s="1018">
        <v>2367</v>
      </c>
      <c r="D57" s="1018">
        <v>43762473</v>
      </c>
      <c r="E57" s="1270">
        <v>0</v>
      </c>
      <c r="F57" s="1270">
        <v>0</v>
      </c>
      <c r="G57" s="1270">
        <v>66</v>
      </c>
      <c r="H57" s="1270">
        <v>428864</v>
      </c>
      <c r="I57" s="1270">
        <v>0</v>
      </c>
      <c r="J57" s="1270">
        <v>0</v>
      </c>
      <c r="K57" s="1270">
        <v>0</v>
      </c>
      <c r="L57" s="1270">
        <v>0</v>
      </c>
      <c r="M57" s="1270">
        <v>2433</v>
      </c>
      <c r="N57" s="1270">
        <v>44191337</v>
      </c>
      <c r="O57" s="1270">
        <v>30793936</v>
      </c>
      <c r="P57" s="1270">
        <v>13168315</v>
      </c>
      <c r="Q57" s="1270">
        <v>229086</v>
      </c>
      <c r="R57" s="1270">
        <v>32</v>
      </c>
      <c r="S57" s="1277">
        <v>2817574</v>
      </c>
      <c r="T57" s="79">
        <v>54</v>
      </c>
    </row>
    <row r="58" spans="1:20" s="99" customFormat="1" ht="23.1" customHeight="1">
      <c r="A58" s="62">
        <v>55</v>
      </c>
      <c r="B58" s="61" t="s">
        <v>1065</v>
      </c>
      <c r="C58" s="1016">
        <v>1537</v>
      </c>
      <c r="D58" s="1016">
        <v>31297360</v>
      </c>
      <c r="E58" s="910">
        <v>0</v>
      </c>
      <c r="F58" s="910">
        <v>0</v>
      </c>
      <c r="G58" s="910">
        <v>68</v>
      </c>
      <c r="H58" s="910">
        <v>643973</v>
      </c>
      <c r="I58" s="910">
        <v>0</v>
      </c>
      <c r="J58" s="910">
        <v>0</v>
      </c>
      <c r="K58" s="910">
        <v>0</v>
      </c>
      <c r="L58" s="910">
        <v>0</v>
      </c>
      <c r="M58" s="910">
        <v>1605</v>
      </c>
      <c r="N58" s="910">
        <v>31941333</v>
      </c>
      <c r="O58" s="910">
        <v>22216535</v>
      </c>
      <c r="P58" s="910">
        <v>9637055</v>
      </c>
      <c r="Q58" s="910">
        <v>87743</v>
      </c>
      <c r="R58" s="910">
        <v>20</v>
      </c>
      <c r="S58" s="909">
        <v>2625910</v>
      </c>
      <c r="T58" s="63">
        <v>55</v>
      </c>
    </row>
    <row r="59" spans="1:20" s="99" customFormat="1" ht="23.1" customHeight="1">
      <c r="A59" s="62">
        <v>56</v>
      </c>
      <c r="B59" s="61" t="s">
        <v>1066</v>
      </c>
      <c r="C59" s="1016">
        <v>3078</v>
      </c>
      <c r="D59" s="1016">
        <v>59932034</v>
      </c>
      <c r="E59" s="910">
        <v>0</v>
      </c>
      <c r="F59" s="910">
        <v>0</v>
      </c>
      <c r="G59" s="910">
        <v>74</v>
      </c>
      <c r="H59" s="910">
        <v>706275</v>
      </c>
      <c r="I59" s="910">
        <v>0</v>
      </c>
      <c r="J59" s="910">
        <v>0</v>
      </c>
      <c r="K59" s="910">
        <v>0</v>
      </c>
      <c r="L59" s="910">
        <v>0</v>
      </c>
      <c r="M59" s="910">
        <v>3152</v>
      </c>
      <c r="N59" s="910">
        <v>60638309</v>
      </c>
      <c r="O59" s="910">
        <v>42239139</v>
      </c>
      <c r="P59" s="910">
        <v>17915118</v>
      </c>
      <c r="Q59" s="910">
        <v>484052</v>
      </c>
      <c r="R59" s="910">
        <v>95</v>
      </c>
      <c r="S59" s="909">
        <v>4504605</v>
      </c>
      <c r="T59" s="63">
        <v>56</v>
      </c>
    </row>
    <row r="60" spans="1:20" s="99" customFormat="1" ht="23.1" customHeight="1">
      <c r="A60" s="62">
        <v>57</v>
      </c>
      <c r="B60" s="61" t="s">
        <v>1067</v>
      </c>
      <c r="C60" s="1016">
        <v>967</v>
      </c>
      <c r="D60" s="1016">
        <v>17655734</v>
      </c>
      <c r="E60" s="910">
        <v>0</v>
      </c>
      <c r="F60" s="910">
        <v>0</v>
      </c>
      <c r="G60" s="910">
        <v>7</v>
      </c>
      <c r="H60" s="910">
        <v>48980</v>
      </c>
      <c r="I60" s="910">
        <v>0</v>
      </c>
      <c r="J60" s="910">
        <v>0</v>
      </c>
      <c r="K60" s="910">
        <v>0</v>
      </c>
      <c r="L60" s="910">
        <v>0</v>
      </c>
      <c r="M60" s="910">
        <v>974</v>
      </c>
      <c r="N60" s="910">
        <v>17704714</v>
      </c>
      <c r="O60" s="910">
        <v>12368198</v>
      </c>
      <c r="P60" s="910">
        <v>5336516</v>
      </c>
      <c r="Q60" s="910">
        <v>0</v>
      </c>
      <c r="R60" s="910">
        <v>14</v>
      </c>
      <c r="S60" s="909">
        <v>2073971</v>
      </c>
      <c r="T60" s="63">
        <v>57</v>
      </c>
    </row>
    <row r="61" spans="1:20" s="99" customFormat="1" ht="23.1" customHeight="1">
      <c r="A61" s="62">
        <v>58</v>
      </c>
      <c r="B61" s="61" t="s">
        <v>1068</v>
      </c>
      <c r="C61" s="1016">
        <v>829</v>
      </c>
      <c r="D61" s="1016">
        <v>13290294</v>
      </c>
      <c r="E61" s="910">
        <v>0</v>
      </c>
      <c r="F61" s="910">
        <v>0</v>
      </c>
      <c r="G61" s="910">
        <v>32</v>
      </c>
      <c r="H61" s="910">
        <v>328134</v>
      </c>
      <c r="I61" s="910">
        <v>0</v>
      </c>
      <c r="J61" s="910">
        <v>0</v>
      </c>
      <c r="K61" s="910">
        <v>0</v>
      </c>
      <c r="L61" s="910">
        <v>0</v>
      </c>
      <c r="M61" s="910">
        <v>861</v>
      </c>
      <c r="N61" s="910">
        <v>13618428</v>
      </c>
      <c r="O61" s="910">
        <v>9499630</v>
      </c>
      <c r="P61" s="910">
        <v>4118798</v>
      </c>
      <c r="Q61" s="910">
        <v>0</v>
      </c>
      <c r="R61" s="910">
        <v>2</v>
      </c>
      <c r="S61" s="909">
        <v>129920</v>
      </c>
      <c r="T61" s="63">
        <v>58</v>
      </c>
    </row>
    <row r="62" spans="1:20" s="99" customFormat="1" ht="23.1" customHeight="1">
      <c r="A62" s="71">
        <v>59</v>
      </c>
      <c r="B62" s="72" t="s">
        <v>1069</v>
      </c>
      <c r="C62" s="1017">
        <v>620</v>
      </c>
      <c r="D62" s="1017">
        <v>12580782</v>
      </c>
      <c r="E62" s="1265">
        <v>0</v>
      </c>
      <c r="F62" s="1265">
        <v>0</v>
      </c>
      <c r="G62" s="1265">
        <v>14</v>
      </c>
      <c r="H62" s="1265">
        <v>181884</v>
      </c>
      <c r="I62" s="1265">
        <v>0</v>
      </c>
      <c r="J62" s="1265">
        <v>0</v>
      </c>
      <c r="K62" s="1265">
        <v>0</v>
      </c>
      <c r="L62" s="1265">
        <v>0</v>
      </c>
      <c r="M62" s="1265">
        <v>634</v>
      </c>
      <c r="N62" s="1265">
        <v>12762666</v>
      </c>
      <c r="O62" s="1265">
        <v>8908004</v>
      </c>
      <c r="P62" s="1265">
        <v>3842463</v>
      </c>
      <c r="Q62" s="1265">
        <v>12199</v>
      </c>
      <c r="R62" s="1265">
        <v>0</v>
      </c>
      <c r="S62" s="1274">
        <v>0</v>
      </c>
      <c r="T62" s="73">
        <v>59</v>
      </c>
    </row>
    <row r="63" spans="1:20" s="111" customFormat="1" ht="23.1" customHeight="1">
      <c r="A63" s="74">
        <v>61</v>
      </c>
      <c r="B63" s="61" t="s">
        <v>1070</v>
      </c>
      <c r="C63" s="1015">
        <v>857</v>
      </c>
      <c r="D63" s="1015">
        <v>23960294</v>
      </c>
      <c r="E63" s="1266">
        <v>0</v>
      </c>
      <c r="F63" s="1266">
        <v>0</v>
      </c>
      <c r="G63" s="1266">
        <v>3</v>
      </c>
      <c r="H63" s="1266">
        <v>41920</v>
      </c>
      <c r="I63" s="1266">
        <v>0</v>
      </c>
      <c r="J63" s="1266">
        <v>0</v>
      </c>
      <c r="K63" s="1266">
        <v>0</v>
      </c>
      <c r="L63" s="1266">
        <v>0</v>
      </c>
      <c r="M63" s="1266">
        <v>860</v>
      </c>
      <c r="N63" s="1266">
        <v>24002214</v>
      </c>
      <c r="O63" s="1266">
        <v>16720587</v>
      </c>
      <c r="P63" s="1266">
        <v>7201353</v>
      </c>
      <c r="Q63" s="1266">
        <v>80274</v>
      </c>
      <c r="R63" s="1266">
        <v>24</v>
      </c>
      <c r="S63" s="1275">
        <v>2839211</v>
      </c>
      <c r="T63" s="75">
        <v>61</v>
      </c>
    </row>
    <row r="64" spans="1:20" s="111" customFormat="1" ht="23.1" customHeight="1">
      <c r="A64" s="62">
        <v>65</v>
      </c>
      <c r="B64" s="61" t="s">
        <v>1071</v>
      </c>
      <c r="C64" s="1016">
        <v>204</v>
      </c>
      <c r="D64" s="1016">
        <v>2966560</v>
      </c>
      <c r="E64" s="910">
        <v>0</v>
      </c>
      <c r="F64" s="910">
        <v>0</v>
      </c>
      <c r="G64" s="910">
        <v>1</v>
      </c>
      <c r="H64" s="910">
        <v>14410</v>
      </c>
      <c r="I64" s="910">
        <v>0</v>
      </c>
      <c r="J64" s="910">
        <v>0</v>
      </c>
      <c r="K64" s="910">
        <v>0</v>
      </c>
      <c r="L64" s="910">
        <v>0</v>
      </c>
      <c r="M64" s="910">
        <v>205</v>
      </c>
      <c r="N64" s="910">
        <v>2980970</v>
      </c>
      <c r="O64" s="910">
        <v>2078299</v>
      </c>
      <c r="P64" s="910">
        <v>786145</v>
      </c>
      <c r="Q64" s="910">
        <v>116526</v>
      </c>
      <c r="R64" s="910">
        <v>6</v>
      </c>
      <c r="S64" s="909">
        <v>95836</v>
      </c>
      <c r="T64" s="63">
        <v>65</v>
      </c>
    </row>
    <row r="65" spans="1:20" s="111" customFormat="1" ht="23.1" customHeight="1">
      <c r="A65" s="62">
        <v>66</v>
      </c>
      <c r="B65" s="61" t="s">
        <v>1072</v>
      </c>
      <c r="C65" s="1016">
        <v>717</v>
      </c>
      <c r="D65" s="1016">
        <v>12923312</v>
      </c>
      <c r="E65" s="910">
        <v>0</v>
      </c>
      <c r="F65" s="910">
        <v>0</v>
      </c>
      <c r="G65" s="910">
        <v>25</v>
      </c>
      <c r="H65" s="910">
        <v>322055</v>
      </c>
      <c r="I65" s="910">
        <v>0</v>
      </c>
      <c r="J65" s="910">
        <v>0</v>
      </c>
      <c r="K65" s="910">
        <v>0</v>
      </c>
      <c r="L65" s="910">
        <v>0</v>
      </c>
      <c r="M65" s="910">
        <v>742</v>
      </c>
      <c r="N65" s="910">
        <v>13245367</v>
      </c>
      <c r="O65" s="910">
        <v>9229495</v>
      </c>
      <c r="P65" s="910">
        <v>4015872</v>
      </c>
      <c r="Q65" s="910">
        <v>0</v>
      </c>
      <c r="R65" s="910">
        <v>12</v>
      </c>
      <c r="S65" s="909">
        <v>251337</v>
      </c>
      <c r="T65" s="63">
        <v>66</v>
      </c>
    </row>
    <row r="66" spans="1:20" s="111" customFormat="1" ht="23.1" customHeight="1">
      <c r="A66" s="62">
        <v>68</v>
      </c>
      <c r="B66" s="61" t="s">
        <v>1073</v>
      </c>
      <c r="C66" s="1016">
        <v>567</v>
      </c>
      <c r="D66" s="1016">
        <v>10271400</v>
      </c>
      <c r="E66" s="910">
        <v>0</v>
      </c>
      <c r="F66" s="910">
        <v>0</v>
      </c>
      <c r="G66" s="910">
        <v>21</v>
      </c>
      <c r="H66" s="910">
        <v>170041</v>
      </c>
      <c r="I66" s="910">
        <v>0</v>
      </c>
      <c r="J66" s="910">
        <v>0</v>
      </c>
      <c r="K66" s="910">
        <v>0</v>
      </c>
      <c r="L66" s="910">
        <v>0</v>
      </c>
      <c r="M66" s="910">
        <v>588</v>
      </c>
      <c r="N66" s="910">
        <v>10441441</v>
      </c>
      <c r="O66" s="910">
        <v>7245829</v>
      </c>
      <c r="P66" s="910">
        <v>3195612</v>
      </c>
      <c r="Q66" s="910">
        <v>0</v>
      </c>
      <c r="R66" s="910">
        <v>6</v>
      </c>
      <c r="S66" s="909">
        <v>286551</v>
      </c>
      <c r="T66" s="63">
        <v>68</v>
      </c>
    </row>
    <row r="67" spans="1:20" s="111" customFormat="1" ht="23.1" customHeight="1">
      <c r="A67" s="71">
        <v>70</v>
      </c>
      <c r="B67" s="72" t="s">
        <v>1074</v>
      </c>
      <c r="C67" s="1017">
        <v>2570</v>
      </c>
      <c r="D67" s="1017">
        <v>37986902</v>
      </c>
      <c r="E67" s="1265">
        <v>0</v>
      </c>
      <c r="F67" s="1265">
        <v>0</v>
      </c>
      <c r="G67" s="1265">
        <v>66</v>
      </c>
      <c r="H67" s="1265">
        <v>417882</v>
      </c>
      <c r="I67" s="1265">
        <v>0</v>
      </c>
      <c r="J67" s="1265">
        <v>0</v>
      </c>
      <c r="K67" s="1265">
        <v>0</v>
      </c>
      <c r="L67" s="1265">
        <v>0</v>
      </c>
      <c r="M67" s="1265">
        <v>2636</v>
      </c>
      <c r="N67" s="1265">
        <v>38404784</v>
      </c>
      <c r="O67" s="1265">
        <v>26832189</v>
      </c>
      <c r="P67" s="1265">
        <v>11570792</v>
      </c>
      <c r="Q67" s="1265">
        <v>1803</v>
      </c>
      <c r="R67" s="1265">
        <v>25</v>
      </c>
      <c r="S67" s="1274">
        <v>2576534</v>
      </c>
      <c r="T67" s="73">
        <v>70</v>
      </c>
    </row>
    <row r="68" spans="1:20" s="6" customFormat="1" ht="23.1" customHeight="1">
      <c r="A68" s="60">
        <v>78</v>
      </c>
      <c r="B68" s="93" t="s">
        <v>1075</v>
      </c>
      <c r="C68" s="1031">
        <v>2717</v>
      </c>
      <c r="D68" s="1020">
        <v>56702390</v>
      </c>
      <c r="E68" s="1026">
        <v>0</v>
      </c>
      <c r="F68" s="1026">
        <v>0</v>
      </c>
      <c r="G68" s="1026">
        <v>48</v>
      </c>
      <c r="H68" s="1026">
        <v>316178</v>
      </c>
      <c r="I68" s="1026">
        <v>0</v>
      </c>
      <c r="J68" s="1026">
        <v>0</v>
      </c>
      <c r="K68" s="1026">
        <v>0</v>
      </c>
      <c r="L68" s="1026">
        <v>0</v>
      </c>
      <c r="M68" s="1026">
        <v>2765</v>
      </c>
      <c r="N68" s="1026">
        <v>57018568</v>
      </c>
      <c r="O68" s="1026">
        <v>39757808</v>
      </c>
      <c r="P68" s="1026">
        <v>17260760</v>
      </c>
      <c r="Q68" s="1026">
        <v>0</v>
      </c>
      <c r="R68" s="1026">
        <v>85</v>
      </c>
      <c r="S68" s="1272">
        <v>5689807</v>
      </c>
      <c r="T68" s="55">
        <v>78</v>
      </c>
    </row>
    <row r="69" spans="1:20" s="6" customFormat="1" ht="23.1" customHeight="1">
      <c r="A69" s="60">
        <v>84</v>
      </c>
      <c r="B69" s="93" t="s">
        <v>1076</v>
      </c>
      <c r="C69" s="1020">
        <v>4461</v>
      </c>
      <c r="D69" s="1020">
        <v>93405192</v>
      </c>
      <c r="E69" s="1026">
        <v>0</v>
      </c>
      <c r="F69" s="1026">
        <v>0</v>
      </c>
      <c r="G69" s="1026">
        <v>66</v>
      </c>
      <c r="H69" s="1026">
        <v>631360</v>
      </c>
      <c r="I69" s="1026">
        <v>0</v>
      </c>
      <c r="J69" s="1026">
        <v>0</v>
      </c>
      <c r="K69" s="1026">
        <v>0</v>
      </c>
      <c r="L69" s="1026">
        <v>0</v>
      </c>
      <c r="M69" s="1026">
        <v>4527</v>
      </c>
      <c r="N69" s="1026">
        <v>94036552</v>
      </c>
      <c r="O69" s="1026">
        <v>65534589</v>
      </c>
      <c r="P69" s="1026">
        <v>28413598</v>
      </c>
      <c r="Q69" s="1026">
        <v>88365</v>
      </c>
      <c r="R69" s="1026">
        <v>109</v>
      </c>
      <c r="S69" s="1026">
        <v>8134929</v>
      </c>
      <c r="T69" s="55">
        <v>84</v>
      </c>
    </row>
    <row r="70" spans="1:20" s="6" customFormat="1" ht="23.1" customHeight="1">
      <c r="A70" s="60">
        <v>85</v>
      </c>
      <c r="B70" s="93" t="s">
        <v>1077</v>
      </c>
      <c r="C70" s="1020">
        <v>5277</v>
      </c>
      <c r="D70" s="1020">
        <v>95863875</v>
      </c>
      <c r="E70" s="1026">
        <v>0</v>
      </c>
      <c r="F70" s="1026">
        <v>0</v>
      </c>
      <c r="G70" s="1286">
        <v>42</v>
      </c>
      <c r="H70" s="1026">
        <v>305535</v>
      </c>
      <c r="I70" s="1026">
        <v>0</v>
      </c>
      <c r="J70" s="1026">
        <v>0</v>
      </c>
      <c r="K70" s="1026">
        <v>0</v>
      </c>
      <c r="L70" s="1026">
        <v>0</v>
      </c>
      <c r="M70" s="1026">
        <v>5319</v>
      </c>
      <c r="N70" s="1026">
        <v>96169410</v>
      </c>
      <c r="O70" s="1026">
        <v>67088893</v>
      </c>
      <c r="P70" s="1026">
        <v>28521499</v>
      </c>
      <c r="Q70" s="1026">
        <v>559018</v>
      </c>
      <c r="R70" s="1026">
        <v>75</v>
      </c>
      <c r="S70" s="1026">
        <v>6269931</v>
      </c>
      <c r="T70" s="55">
        <v>85</v>
      </c>
    </row>
    <row r="71" spans="1:20" s="6" customFormat="1" ht="23.1" customHeight="1">
      <c r="A71" s="60">
        <v>89</v>
      </c>
      <c r="B71" s="93" t="s">
        <v>1078</v>
      </c>
      <c r="C71" s="1020">
        <v>5507</v>
      </c>
      <c r="D71" s="1020">
        <v>108032656</v>
      </c>
      <c r="E71" s="1026">
        <v>0</v>
      </c>
      <c r="F71" s="1026">
        <v>0</v>
      </c>
      <c r="G71" s="1026">
        <v>97</v>
      </c>
      <c r="H71" s="1026">
        <v>921870</v>
      </c>
      <c r="I71" s="1026">
        <v>0</v>
      </c>
      <c r="J71" s="1026">
        <v>0</v>
      </c>
      <c r="K71" s="1026">
        <v>0</v>
      </c>
      <c r="L71" s="1026">
        <v>0</v>
      </c>
      <c r="M71" s="1026">
        <v>5604</v>
      </c>
      <c r="N71" s="1026">
        <v>108954526</v>
      </c>
      <c r="O71" s="1026">
        <v>75898536</v>
      </c>
      <c r="P71" s="1026">
        <v>32804067</v>
      </c>
      <c r="Q71" s="1026">
        <v>251923</v>
      </c>
      <c r="R71" s="1026">
        <v>49</v>
      </c>
      <c r="S71" s="1272">
        <v>5537470</v>
      </c>
      <c r="T71" s="55">
        <v>89</v>
      </c>
    </row>
    <row r="72" spans="1:20" s="6" customFormat="1" ht="23.1" customHeight="1">
      <c r="A72" s="60">
        <v>90</v>
      </c>
      <c r="B72" s="93" t="s">
        <v>1079</v>
      </c>
      <c r="C72" s="1021">
        <v>4136</v>
      </c>
      <c r="D72" s="1021">
        <v>153861681</v>
      </c>
      <c r="E72" s="1263">
        <v>0</v>
      </c>
      <c r="F72" s="1263">
        <v>0</v>
      </c>
      <c r="G72" s="1263">
        <v>87</v>
      </c>
      <c r="H72" s="1263">
        <v>757344</v>
      </c>
      <c r="I72" s="1263">
        <v>0</v>
      </c>
      <c r="J72" s="1263">
        <v>0</v>
      </c>
      <c r="K72" s="1263">
        <v>0</v>
      </c>
      <c r="L72" s="1263">
        <v>0</v>
      </c>
      <c r="M72" s="1263">
        <v>4223</v>
      </c>
      <c r="N72" s="1263">
        <v>154619025</v>
      </c>
      <c r="O72" s="1263">
        <v>107444621</v>
      </c>
      <c r="P72" s="1263">
        <v>46824817</v>
      </c>
      <c r="Q72" s="1263">
        <v>349587</v>
      </c>
      <c r="R72" s="1263">
        <v>148</v>
      </c>
      <c r="S72" s="1273">
        <v>22619360</v>
      </c>
      <c r="T72" s="55">
        <v>90</v>
      </c>
    </row>
    <row r="73" spans="1:20" s="6" customFormat="1" ht="23.1" customHeight="1">
      <c r="A73" s="57">
        <v>91</v>
      </c>
      <c r="B73" s="92" t="s">
        <v>1080</v>
      </c>
      <c r="C73" s="1022">
        <v>3347</v>
      </c>
      <c r="D73" s="1022">
        <v>63210362</v>
      </c>
      <c r="E73" s="1264">
        <v>0</v>
      </c>
      <c r="F73" s="1264">
        <v>0</v>
      </c>
      <c r="G73" s="1264">
        <v>81</v>
      </c>
      <c r="H73" s="1264">
        <v>827054</v>
      </c>
      <c r="I73" s="1264">
        <v>0</v>
      </c>
      <c r="J73" s="1264">
        <v>0</v>
      </c>
      <c r="K73" s="1264">
        <v>0</v>
      </c>
      <c r="L73" s="1264">
        <v>0</v>
      </c>
      <c r="M73" s="1264">
        <v>3428</v>
      </c>
      <c r="N73" s="1264">
        <v>64037416</v>
      </c>
      <c r="O73" s="1264">
        <v>44740279</v>
      </c>
      <c r="P73" s="1264">
        <v>19045366</v>
      </c>
      <c r="Q73" s="1264">
        <v>251771</v>
      </c>
      <c r="R73" s="1264">
        <v>71</v>
      </c>
      <c r="S73" s="1271">
        <v>2804787</v>
      </c>
      <c r="T73" s="59">
        <v>91</v>
      </c>
    </row>
    <row r="74" spans="1:20" s="6" customFormat="1" ht="23.1" customHeight="1">
      <c r="A74" s="60">
        <v>92</v>
      </c>
      <c r="B74" s="93" t="s">
        <v>1081</v>
      </c>
      <c r="C74" s="1020">
        <v>7518</v>
      </c>
      <c r="D74" s="1020">
        <v>141446428</v>
      </c>
      <c r="E74" s="1026">
        <v>0</v>
      </c>
      <c r="F74" s="1026">
        <v>0</v>
      </c>
      <c r="G74" s="1026">
        <v>238</v>
      </c>
      <c r="H74" s="1026">
        <v>1827817</v>
      </c>
      <c r="I74" s="1026">
        <v>0</v>
      </c>
      <c r="J74" s="1026">
        <v>0</v>
      </c>
      <c r="K74" s="1026">
        <v>0</v>
      </c>
      <c r="L74" s="1026">
        <v>0</v>
      </c>
      <c r="M74" s="1026">
        <v>7756</v>
      </c>
      <c r="N74" s="1026">
        <v>143274245</v>
      </c>
      <c r="O74" s="1026">
        <v>99718767</v>
      </c>
      <c r="P74" s="1026">
        <v>42702617</v>
      </c>
      <c r="Q74" s="1026">
        <v>852861</v>
      </c>
      <c r="R74" s="1026">
        <v>131</v>
      </c>
      <c r="S74" s="1272">
        <v>9289364</v>
      </c>
      <c r="T74" s="55">
        <v>92</v>
      </c>
    </row>
    <row r="75" spans="1:20" s="6" customFormat="1" ht="23.1" customHeight="1">
      <c r="A75" s="60">
        <v>94</v>
      </c>
      <c r="B75" s="93" t="s">
        <v>1082</v>
      </c>
      <c r="C75" s="1020">
        <v>148565</v>
      </c>
      <c r="D75" s="1020">
        <v>2969628447</v>
      </c>
      <c r="E75" s="1026">
        <v>0</v>
      </c>
      <c r="F75" s="1026">
        <v>0</v>
      </c>
      <c r="G75" s="1026">
        <v>4049</v>
      </c>
      <c r="H75" s="1026">
        <v>41145788</v>
      </c>
      <c r="I75" s="1026">
        <v>0</v>
      </c>
      <c r="J75" s="1026">
        <v>0</v>
      </c>
      <c r="K75" s="1026">
        <v>0</v>
      </c>
      <c r="L75" s="1026">
        <v>0</v>
      </c>
      <c r="M75" s="1026">
        <v>152614</v>
      </c>
      <c r="N75" s="1026">
        <v>3010774235</v>
      </c>
      <c r="O75" s="1026">
        <v>2098443934</v>
      </c>
      <c r="P75" s="1026">
        <v>866569398</v>
      </c>
      <c r="Q75" s="1026">
        <v>45760903</v>
      </c>
      <c r="R75" s="1026">
        <v>3056</v>
      </c>
      <c r="S75" s="1272">
        <v>251115366</v>
      </c>
      <c r="T75" s="55">
        <v>94</v>
      </c>
    </row>
    <row r="76" spans="1:20" s="99" customFormat="1" ht="23.1" customHeight="1">
      <c r="A76" s="62">
        <v>301</v>
      </c>
      <c r="B76" s="61" t="s">
        <v>1083</v>
      </c>
      <c r="C76" s="1016">
        <v>5947</v>
      </c>
      <c r="D76" s="1016">
        <v>185373213</v>
      </c>
      <c r="E76" s="910">
        <v>0</v>
      </c>
      <c r="F76" s="910">
        <v>0</v>
      </c>
      <c r="G76" s="910">
        <v>83</v>
      </c>
      <c r="H76" s="910">
        <v>570275</v>
      </c>
      <c r="I76" s="910">
        <v>0</v>
      </c>
      <c r="J76" s="910">
        <v>0</v>
      </c>
      <c r="K76" s="910">
        <v>0</v>
      </c>
      <c r="L76" s="910">
        <v>0</v>
      </c>
      <c r="M76" s="910">
        <v>6030</v>
      </c>
      <c r="N76" s="910">
        <v>185943488</v>
      </c>
      <c r="O76" s="910">
        <v>129562744</v>
      </c>
      <c r="P76" s="910">
        <v>53995662</v>
      </c>
      <c r="Q76" s="910">
        <v>2385082</v>
      </c>
      <c r="R76" s="910">
        <v>138</v>
      </c>
      <c r="S76" s="909">
        <v>13628480</v>
      </c>
      <c r="T76" s="63">
        <v>301</v>
      </c>
    </row>
    <row r="77" spans="1:20" s="99" customFormat="1" ht="23.1" customHeight="1">
      <c r="A77" s="62">
        <v>302</v>
      </c>
      <c r="B77" s="61" t="s">
        <v>1084</v>
      </c>
      <c r="C77" s="1017">
        <v>5322</v>
      </c>
      <c r="D77" s="1017">
        <v>161128850</v>
      </c>
      <c r="E77" s="1265">
        <v>0</v>
      </c>
      <c r="F77" s="1265">
        <v>0</v>
      </c>
      <c r="G77" s="1265">
        <v>115</v>
      </c>
      <c r="H77" s="1265">
        <v>914280</v>
      </c>
      <c r="I77" s="1265">
        <v>0</v>
      </c>
      <c r="J77" s="1265">
        <v>0</v>
      </c>
      <c r="K77" s="1265">
        <v>0</v>
      </c>
      <c r="L77" s="1265">
        <v>0</v>
      </c>
      <c r="M77" s="1265">
        <v>5437</v>
      </c>
      <c r="N77" s="1265">
        <v>162043130</v>
      </c>
      <c r="O77" s="1265">
        <v>112739414</v>
      </c>
      <c r="P77" s="1265">
        <v>48836191</v>
      </c>
      <c r="Q77" s="1265">
        <v>467525</v>
      </c>
      <c r="R77" s="1265">
        <v>153</v>
      </c>
      <c r="S77" s="1274">
        <v>14746921</v>
      </c>
      <c r="T77" s="73">
        <v>302</v>
      </c>
    </row>
    <row r="78" spans="1:20" s="99" customFormat="1" ht="23.1" customHeight="1">
      <c r="A78" s="66">
        <v>303</v>
      </c>
      <c r="B78" s="58" t="s">
        <v>1085</v>
      </c>
      <c r="C78" s="1015">
        <v>2075</v>
      </c>
      <c r="D78" s="1015">
        <v>35764276</v>
      </c>
      <c r="E78" s="1266">
        <v>0</v>
      </c>
      <c r="F78" s="1266">
        <v>0</v>
      </c>
      <c r="G78" s="1266">
        <v>29</v>
      </c>
      <c r="H78" s="1266">
        <v>190835</v>
      </c>
      <c r="I78" s="1266">
        <v>0</v>
      </c>
      <c r="J78" s="1266">
        <v>0</v>
      </c>
      <c r="K78" s="1266">
        <v>0</v>
      </c>
      <c r="L78" s="1266">
        <v>0</v>
      </c>
      <c r="M78" s="1266">
        <v>2104</v>
      </c>
      <c r="N78" s="1266">
        <v>35955111</v>
      </c>
      <c r="O78" s="1266">
        <v>25146273</v>
      </c>
      <c r="P78" s="1266">
        <v>10733104</v>
      </c>
      <c r="Q78" s="1266">
        <v>75734</v>
      </c>
      <c r="R78" s="1266">
        <v>27</v>
      </c>
      <c r="S78" s="1275">
        <v>2053101</v>
      </c>
      <c r="T78" s="67">
        <v>303</v>
      </c>
    </row>
    <row r="79" spans="1:20" s="99" customFormat="1" ht="23.1" customHeight="1">
      <c r="A79" s="62">
        <v>304</v>
      </c>
      <c r="B79" s="61" t="s">
        <v>1086</v>
      </c>
      <c r="C79" s="1016">
        <v>19509</v>
      </c>
      <c r="D79" s="1016">
        <v>406591103</v>
      </c>
      <c r="E79" s="910">
        <v>0</v>
      </c>
      <c r="F79" s="910">
        <v>0</v>
      </c>
      <c r="G79" s="910">
        <v>231</v>
      </c>
      <c r="H79" s="910">
        <v>1690531</v>
      </c>
      <c r="I79" s="910">
        <v>0</v>
      </c>
      <c r="J79" s="910">
        <v>0</v>
      </c>
      <c r="K79" s="910">
        <v>0</v>
      </c>
      <c r="L79" s="910">
        <v>0</v>
      </c>
      <c r="M79" s="910">
        <v>19740</v>
      </c>
      <c r="N79" s="910">
        <v>408281634</v>
      </c>
      <c r="O79" s="910">
        <v>284752729</v>
      </c>
      <c r="P79" s="910">
        <v>122079603</v>
      </c>
      <c r="Q79" s="910">
        <v>1449302</v>
      </c>
      <c r="R79" s="910">
        <v>277</v>
      </c>
      <c r="S79" s="909">
        <v>27083737</v>
      </c>
      <c r="T79" s="63">
        <v>304</v>
      </c>
    </row>
    <row r="80" spans="1:20" s="99" customFormat="1" ht="23.1" customHeight="1">
      <c r="A80" s="62">
        <v>305</v>
      </c>
      <c r="B80" s="61" t="s">
        <v>1087</v>
      </c>
      <c r="C80" s="1016">
        <v>11074</v>
      </c>
      <c r="D80" s="1016">
        <v>231576110</v>
      </c>
      <c r="E80" s="910">
        <v>0</v>
      </c>
      <c r="F80" s="910">
        <v>0</v>
      </c>
      <c r="G80" s="910">
        <v>293</v>
      </c>
      <c r="H80" s="910">
        <v>3006277</v>
      </c>
      <c r="I80" s="910">
        <v>0</v>
      </c>
      <c r="J80" s="910">
        <v>0</v>
      </c>
      <c r="K80" s="910">
        <v>0</v>
      </c>
      <c r="L80" s="910">
        <v>0</v>
      </c>
      <c r="M80" s="910">
        <v>11367</v>
      </c>
      <c r="N80" s="910">
        <v>234582387</v>
      </c>
      <c r="O80" s="910">
        <v>163425733</v>
      </c>
      <c r="P80" s="910">
        <v>70766677</v>
      </c>
      <c r="Q80" s="910">
        <v>389977</v>
      </c>
      <c r="R80" s="910">
        <v>271</v>
      </c>
      <c r="S80" s="909">
        <v>21224429</v>
      </c>
      <c r="T80" s="63">
        <v>305</v>
      </c>
    </row>
    <row r="81" spans="1:20" s="99" customFormat="1" ht="23.1" customHeight="1">
      <c r="A81" s="62">
        <v>306</v>
      </c>
      <c r="B81" s="61" t="s">
        <v>1088</v>
      </c>
      <c r="C81" s="1016">
        <v>37692</v>
      </c>
      <c r="D81" s="1016">
        <v>730522377</v>
      </c>
      <c r="E81" s="910">
        <v>0</v>
      </c>
      <c r="F81" s="910">
        <v>0</v>
      </c>
      <c r="G81" s="910">
        <v>942</v>
      </c>
      <c r="H81" s="910">
        <v>7699364</v>
      </c>
      <c r="I81" s="910">
        <v>0</v>
      </c>
      <c r="J81" s="910">
        <v>0</v>
      </c>
      <c r="K81" s="910">
        <v>0</v>
      </c>
      <c r="L81" s="910">
        <v>0</v>
      </c>
      <c r="M81" s="910">
        <v>38634</v>
      </c>
      <c r="N81" s="910">
        <v>738221741</v>
      </c>
      <c r="O81" s="910">
        <v>514972001</v>
      </c>
      <c r="P81" s="910">
        <v>219101405</v>
      </c>
      <c r="Q81" s="910">
        <v>4148335</v>
      </c>
      <c r="R81" s="910">
        <v>552</v>
      </c>
      <c r="S81" s="909">
        <v>48524112</v>
      </c>
      <c r="T81" s="63">
        <v>306</v>
      </c>
    </row>
    <row r="82" spans="1:20" s="99" customFormat="1" ht="23.1" customHeight="1">
      <c r="A82" s="62"/>
      <c r="B82" s="61"/>
      <c r="C82" s="1017"/>
      <c r="D82" s="1017"/>
      <c r="E82" s="1265"/>
      <c r="F82" s="1265"/>
      <c r="G82" s="1265"/>
      <c r="H82" s="1265"/>
      <c r="I82" s="1265"/>
      <c r="J82" s="1265"/>
      <c r="K82" s="1265"/>
      <c r="L82" s="1265"/>
      <c r="M82" s="1265"/>
      <c r="N82" s="1265"/>
      <c r="O82" s="1265"/>
      <c r="P82" s="1265"/>
      <c r="Q82" s="1265"/>
      <c r="R82" s="1265"/>
      <c r="S82" s="1274"/>
      <c r="T82" s="63"/>
    </row>
    <row r="83" spans="1:20" s="99" customFormat="1" ht="23.1" customHeight="1">
      <c r="A83" s="68"/>
      <c r="B83" s="58"/>
      <c r="C83" s="1015"/>
      <c r="D83" s="1015"/>
      <c r="E83" s="1266"/>
      <c r="F83" s="1266"/>
      <c r="G83" s="1266"/>
      <c r="H83" s="1266"/>
      <c r="I83" s="1266"/>
      <c r="J83" s="1266"/>
      <c r="K83" s="1266"/>
      <c r="L83" s="1266"/>
      <c r="M83" s="1266"/>
      <c r="N83" s="1266"/>
      <c r="O83" s="1266"/>
      <c r="P83" s="1266"/>
      <c r="Q83" s="1266"/>
      <c r="R83" s="1266"/>
      <c r="S83" s="1275"/>
      <c r="T83" s="69"/>
    </row>
    <row r="84" spans="1:20" s="99" customFormat="1" ht="23.1" customHeight="1">
      <c r="A84" s="62"/>
      <c r="B84" s="61"/>
      <c r="C84" s="1016"/>
      <c r="D84" s="1016"/>
      <c r="E84" s="910"/>
      <c r="F84" s="910"/>
      <c r="G84" s="910"/>
      <c r="H84" s="910"/>
      <c r="I84" s="910"/>
      <c r="J84" s="910"/>
      <c r="K84" s="910"/>
      <c r="L84" s="910"/>
      <c r="M84" s="910"/>
      <c r="N84" s="910"/>
      <c r="O84" s="910"/>
      <c r="P84" s="910"/>
      <c r="Q84" s="910"/>
      <c r="R84" s="910"/>
      <c r="S84" s="909"/>
      <c r="T84" s="63"/>
    </row>
    <row r="85" spans="1:20" s="99" customFormat="1" ht="23.1" customHeight="1">
      <c r="A85" s="62"/>
      <c r="B85" s="61"/>
      <c r="C85" s="1016"/>
      <c r="D85" s="1016"/>
      <c r="E85" s="910"/>
      <c r="F85" s="910"/>
      <c r="G85" s="910"/>
      <c r="H85" s="910"/>
      <c r="I85" s="910"/>
      <c r="J85" s="910"/>
      <c r="K85" s="910"/>
      <c r="L85" s="910"/>
      <c r="M85" s="910"/>
      <c r="N85" s="910"/>
      <c r="O85" s="910"/>
      <c r="P85" s="910"/>
      <c r="Q85" s="910"/>
      <c r="R85" s="910"/>
      <c r="S85" s="909"/>
      <c r="T85" s="63"/>
    </row>
    <row r="86" spans="1:20" s="99" customFormat="1" ht="23.1" customHeight="1">
      <c r="A86" s="62"/>
      <c r="B86" s="61"/>
      <c r="C86" s="1016"/>
      <c r="D86" s="1016"/>
      <c r="E86" s="910"/>
      <c r="F86" s="910"/>
      <c r="G86" s="910"/>
      <c r="H86" s="910"/>
      <c r="I86" s="910"/>
      <c r="J86" s="910"/>
      <c r="K86" s="910"/>
      <c r="L86" s="910"/>
      <c r="M86" s="910"/>
      <c r="N86" s="910"/>
      <c r="O86" s="910"/>
      <c r="P86" s="910"/>
      <c r="Q86" s="910"/>
      <c r="R86" s="910"/>
      <c r="S86" s="909"/>
      <c r="T86" s="63"/>
    </row>
    <row r="87" spans="1:20" s="99" customFormat="1" ht="23.1" customHeight="1">
      <c r="A87" s="62"/>
      <c r="B87" s="61"/>
      <c r="C87" s="1017"/>
      <c r="D87" s="1017"/>
      <c r="E87" s="1265"/>
      <c r="F87" s="1265"/>
      <c r="G87" s="1265"/>
      <c r="H87" s="1265"/>
      <c r="I87" s="1265"/>
      <c r="J87" s="1265"/>
      <c r="K87" s="1265"/>
      <c r="L87" s="1265"/>
      <c r="M87" s="1265"/>
      <c r="N87" s="1265"/>
      <c r="O87" s="1265"/>
      <c r="P87" s="1265"/>
      <c r="Q87" s="1265"/>
      <c r="R87" s="1265"/>
      <c r="S87" s="1274"/>
      <c r="T87" s="63"/>
    </row>
    <row r="88" spans="1:20" s="99" customFormat="1" ht="23.1" customHeight="1">
      <c r="A88" s="66"/>
      <c r="B88" s="58"/>
      <c r="C88" s="1015"/>
      <c r="D88" s="1015"/>
      <c r="E88" s="1266"/>
      <c r="F88" s="1266"/>
      <c r="G88" s="1266"/>
      <c r="H88" s="1266"/>
      <c r="I88" s="1266"/>
      <c r="J88" s="1266"/>
      <c r="K88" s="1266"/>
      <c r="L88" s="1266"/>
      <c r="M88" s="1266"/>
      <c r="N88" s="1266"/>
      <c r="O88" s="1266"/>
      <c r="P88" s="1266"/>
      <c r="Q88" s="1266"/>
      <c r="R88" s="1266"/>
      <c r="S88" s="1275"/>
      <c r="T88" s="67"/>
    </row>
    <row r="89" spans="1:20" s="99" customFormat="1" ht="23.1" customHeight="1">
      <c r="A89" s="62"/>
      <c r="B89" s="61"/>
      <c r="C89" s="1016"/>
      <c r="D89" s="1016"/>
      <c r="E89" s="910"/>
      <c r="F89" s="910"/>
      <c r="G89" s="910"/>
      <c r="H89" s="910"/>
      <c r="I89" s="910"/>
      <c r="J89" s="910"/>
      <c r="K89" s="910"/>
      <c r="L89" s="910"/>
      <c r="M89" s="910"/>
      <c r="N89" s="910"/>
      <c r="O89" s="910"/>
      <c r="P89" s="910"/>
      <c r="Q89" s="910"/>
      <c r="R89" s="910"/>
      <c r="S89" s="909"/>
      <c r="T89" s="63"/>
    </row>
    <row r="90" spans="1:20" s="99" customFormat="1" ht="23.1" customHeight="1">
      <c r="A90" s="62"/>
      <c r="B90" s="61"/>
      <c r="C90" s="1016"/>
      <c r="D90" s="1016"/>
      <c r="E90" s="910"/>
      <c r="F90" s="910"/>
      <c r="G90" s="910"/>
      <c r="H90" s="910"/>
      <c r="I90" s="910"/>
      <c r="J90" s="910"/>
      <c r="K90" s="910"/>
      <c r="L90" s="910"/>
      <c r="M90" s="910"/>
      <c r="N90" s="910"/>
      <c r="O90" s="910"/>
      <c r="P90" s="910"/>
      <c r="Q90" s="910"/>
      <c r="R90" s="910"/>
      <c r="S90" s="909"/>
      <c r="T90" s="63"/>
    </row>
    <row r="91" spans="1:20" s="99" customFormat="1" ht="23.1" customHeight="1">
      <c r="A91" s="62"/>
      <c r="B91" s="61"/>
      <c r="C91" s="1016"/>
      <c r="D91" s="1016"/>
      <c r="E91" s="910"/>
      <c r="F91" s="910"/>
      <c r="G91" s="910"/>
      <c r="H91" s="910"/>
      <c r="I91" s="910"/>
      <c r="J91" s="910"/>
      <c r="K91" s="910"/>
      <c r="L91" s="910"/>
      <c r="M91" s="910"/>
      <c r="N91" s="910"/>
      <c r="O91" s="910"/>
      <c r="P91" s="910"/>
      <c r="Q91" s="910"/>
      <c r="R91" s="910"/>
      <c r="S91" s="909"/>
      <c r="T91" s="63"/>
    </row>
    <row r="92" spans="1:20" s="99" customFormat="1" ht="23.1" customHeight="1">
      <c r="A92" s="62"/>
      <c r="B92" s="61"/>
      <c r="C92" s="1017"/>
      <c r="D92" s="1017"/>
      <c r="E92" s="1265"/>
      <c r="F92" s="1265"/>
      <c r="G92" s="1265"/>
      <c r="H92" s="1265"/>
      <c r="I92" s="1265"/>
      <c r="J92" s="1265"/>
      <c r="K92" s="1265"/>
      <c r="L92" s="1265"/>
      <c r="M92" s="1265"/>
      <c r="N92" s="1265"/>
      <c r="O92" s="1265"/>
      <c r="P92" s="1265"/>
      <c r="Q92" s="1265"/>
      <c r="R92" s="1265"/>
      <c r="S92" s="1274"/>
      <c r="T92" s="63"/>
    </row>
    <row r="93" spans="1:20" s="99" customFormat="1" ht="23.1" customHeight="1">
      <c r="A93" s="66"/>
      <c r="B93" s="58"/>
      <c r="C93" s="1015"/>
      <c r="D93" s="1015"/>
      <c r="E93" s="1266"/>
      <c r="F93" s="1266"/>
      <c r="G93" s="1266"/>
      <c r="H93" s="1266"/>
      <c r="I93" s="1266"/>
      <c r="J93" s="1266"/>
      <c r="K93" s="1266"/>
      <c r="L93" s="1266"/>
      <c r="M93" s="1266"/>
      <c r="N93" s="1266"/>
      <c r="O93" s="1266"/>
      <c r="P93" s="1266"/>
      <c r="Q93" s="1266"/>
      <c r="R93" s="1266"/>
      <c r="S93" s="1275"/>
      <c r="T93" s="67"/>
    </row>
    <row r="94" spans="1:20" s="99" customFormat="1" ht="23.1" customHeight="1">
      <c r="A94" s="62"/>
      <c r="B94" s="61"/>
      <c r="C94" s="1016"/>
      <c r="D94" s="1016"/>
      <c r="E94" s="910"/>
      <c r="F94" s="910"/>
      <c r="G94" s="910"/>
      <c r="H94" s="910"/>
      <c r="I94" s="910"/>
      <c r="J94" s="910"/>
      <c r="K94" s="910"/>
      <c r="L94" s="910"/>
      <c r="M94" s="910"/>
      <c r="N94" s="910"/>
      <c r="O94" s="910"/>
      <c r="P94" s="910"/>
      <c r="Q94" s="910"/>
      <c r="R94" s="910"/>
      <c r="S94" s="909"/>
      <c r="T94" s="63"/>
    </row>
    <row r="95" spans="1:20" s="99" customFormat="1" ht="23.1" customHeight="1">
      <c r="A95" s="62"/>
      <c r="B95" s="61"/>
      <c r="C95" s="1016"/>
      <c r="D95" s="1016"/>
      <c r="E95" s="910"/>
      <c r="F95" s="910"/>
      <c r="G95" s="910"/>
      <c r="H95" s="910"/>
      <c r="I95" s="910"/>
      <c r="J95" s="910"/>
      <c r="K95" s="910"/>
      <c r="L95" s="910"/>
      <c r="M95" s="910"/>
      <c r="N95" s="910"/>
      <c r="O95" s="910"/>
      <c r="P95" s="910"/>
      <c r="Q95" s="910"/>
      <c r="R95" s="910"/>
      <c r="S95" s="909"/>
      <c r="T95" s="63"/>
    </row>
    <row r="96" spans="1:20" s="99" customFormat="1" ht="23.1" customHeight="1">
      <c r="A96" s="62"/>
      <c r="B96" s="61"/>
      <c r="C96" s="1016"/>
      <c r="D96" s="1016"/>
      <c r="E96" s="910"/>
      <c r="F96" s="910"/>
      <c r="G96" s="910"/>
      <c r="H96" s="910"/>
      <c r="I96" s="910"/>
      <c r="J96" s="910"/>
      <c r="K96" s="910"/>
      <c r="L96" s="910"/>
      <c r="M96" s="910"/>
      <c r="N96" s="910"/>
      <c r="O96" s="910"/>
      <c r="P96" s="910"/>
      <c r="Q96" s="910"/>
      <c r="R96" s="910"/>
      <c r="S96" s="909"/>
      <c r="T96" s="63"/>
    </row>
    <row r="97" spans="1:20" s="99" customFormat="1" ht="23.1" customHeight="1">
      <c r="A97" s="62"/>
      <c r="B97" s="61"/>
      <c r="C97" s="1017"/>
      <c r="D97" s="1017"/>
      <c r="E97" s="1265"/>
      <c r="F97" s="1265"/>
      <c r="G97" s="1265"/>
      <c r="H97" s="1265"/>
      <c r="I97" s="1265"/>
      <c r="J97" s="1265"/>
      <c r="K97" s="1265"/>
      <c r="L97" s="1265"/>
      <c r="M97" s="1265"/>
      <c r="N97" s="1265"/>
      <c r="O97" s="1265"/>
      <c r="P97" s="1265"/>
      <c r="Q97" s="1265"/>
      <c r="R97" s="1265"/>
      <c r="S97" s="1274"/>
      <c r="T97" s="63"/>
    </row>
    <row r="98" spans="1:20" s="99" customFormat="1" ht="23.1" customHeight="1">
      <c r="A98" s="68"/>
      <c r="B98" s="58"/>
      <c r="C98" s="1015"/>
      <c r="D98" s="1015"/>
      <c r="E98" s="1266"/>
      <c r="F98" s="1266"/>
      <c r="G98" s="1266"/>
      <c r="H98" s="1266"/>
      <c r="I98" s="1266"/>
      <c r="J98" s="1266"/>
      <c r="K98" s="1266"/>
      <c r="L98" s="1266"/>
      <c r="M98" s="1266"/>
      <c r="N98" s="1266"/>
      <c r="O98" s="1266"/>
      <c r="P98" s="1266"/>
      <c r="Q98" s="1266"/>
      <c r="R98" s="1266"/>
      <c r="S98" s="1275"/>
      <c r="T98" s="69"/>
    </row>
    <row r="99" spans="1:20" s="99" customFormat="1" ht="23.1" customHeight="1">
      <c r="A99" s="62"/>
      <c r="B99" s="61"/>
      <c r="C99" s="1016"/>
      <c r="D99" s="1016"/>
      <c r="E99" s="910"/>
      <c r="F99" s="910"/>
      <c r="G99" s="910"/>
      <c r="H99" s="910"/>
      <c r="I99" s="910"/>
      <c r="J99" s="910"/>
      <c r="K99" s="910"/>
      <c r="L99" s="910"/>
      <c r="M99" s="910"/>
      <c r="N99" s="910"/>
      <c r="O99" s="910"/>
      <c r="P99" s="910"/>
      <c r="Q99" s="910"/>
      <c r="R99" s="910"/>
      <c r="S99" s="909"/>
      <c r="T99" s="63"/>
    </row>
    <row r="100" spans="1:20" s="99" customFormat="1" ht="23.1" customHeight="1">
      <c r="A100" s="62"/>
      <c r="B100" s="61"/>
      <c r="C100" s="1016"/>
      <c r="D100" s="1016"/>
      <c r="E100" s="910"/>
      <c r="F100" s="910"/>
      <c r="G100" s="910"/>
      <c r="H100" s="910"/>
      <c r="I100" s="910"/>
      <c r="J100" s="910"/>
      <c r="K100" s="910"/>
      <c r="L100" s="910"/>
      <c r="M100" s="910"/>
      <c r="N100" s="910"/>
      <c r="O100" s="910"/>
      <c r="P100" s="910"/>
      <c r="Q100" s="910"/>
      <c r="R100" s="910"/>
      <c r="S100" s="909"/>
      <c r="T100" s="63"/>
    </row>
    <row r="101" spans="1:20" s="99" customFormat="1" ht="23.1" customHeight="1">
      <c r="A101" s="62"/>
      <c r="B101" s="61"/>
      <c r="C101" s="1016"/>
      <c r="D101" s="1016"/>
      <c r="E101" s="910"/>
      <c r="F101" s="910"/>
      <c r="G101" s="910"/>
      <c r="H101" s="910"/>
      <c r="I101" s="910"/>
      <c r="J101" s="910"/>
      <c r="K101" s="910"/>
      <c r="L101" s="910"/>
      <c r="M101" s="910"/>
      <c r="N101" s="910"/>
      <c r="O101" s="910"/>
      <c r="P101" s="910"/>
      <c r="Q101" s="910"/>
      <c r="R101" s="910"/>
      <c r="S101" s="909"/>
      <c r="T101" s="63"/>
    </row>
    <row r="102" spans="1:20" s="99" customFormat="1" ht="23.1" customHeight="1">
      <c r="A102" s="62"/>
      <c r="B102" s="61"/>
      <c r="C102" s="1017"/>
      <c r="D102" s="1017"/>
      <c r="E102" s="1265"/>
      <c r="F102" s="1265"/>
      <c r="G102" s="1265"/>
      <c r="H102" s="1265"/>
      <c r="I102" s="1265"/>
      <c r="J102" s="1265"/>
      <c r="K102" s="1265"/>
      <c r="L102" s="1265"/>
      <c r="M102" s="1265"/>
      <c r="N102" s="1265"/>
      <c r="O102" s="1265"/>
      <c r="P102" s="1265"/>
      <c r="Q102" s="1265"/>
      <c r="R102" s="1265"/>
      <c r="S102" s="1274"/>
      <c r="T102" s="63"/>
    </row>
    <row r="103" spans="1:20" s="99" customFormat="1" ht="23.1" customHeight="1">
      <c r="A103" s="66"/>
      <c r="B103" s="58"/>
      <c r="C103" s="1015"/>
      <c r="D103" s="1015"/>
      <c r="E103" s="1266"/>
      <c r="F103" s="1266"/>
      <c r="G103" s="1266"/>
      <c r="H103" s="1266"/>
      <c r="I103" s="1266"/>
      <c r="J103" s="1266"/>
      <c r="K103" s="1266"/>
      <c r="L103" s="1266"/>
      <c r="M103" s="1266"/>
      <c r="N103" s="1266"/>
      <c r="O103" s="1266"/>
      <c r="P103" s="1266"/>
      <c r="Q103" s="1266"/>
      <c r="R103" s="1266"/>
      <c r="S103" s="1275"/>
      <c r="T103" s="67"/>
    </row>
    <row r="104" spans="1:20" s="99" customFormat="1" ht="23.1" customHeight="1">
      <c r="A104" s="62"/>
      <c r="B104" s="61"/>
      <c r="C104" s="1016"/>
      <c r="D104" s="1016"/>
      <c r="E104" s="910"/>
      <c r="F104" s="910"/>
      <c r="G104" s="910"/>
      <c r="H104" s="910"/>
      <c r="I104" s="910"/>
      <c r="J104" s="910"/>
      <c r="K104" s="910"/>
      <c r="L104" s="910"/>
      <c r="M104" s="910"/>
      <c r="N104" s="910"/>
      <c r="O104" s="910"/>
      <c r="P104" s="910"/>
      <c r="Q104" s="910"/>
      <c r="R104" s="910"/>
      <c r="S104" s="909"/>
      <c r="T104" s="63"/>
    </row>
    <row r="105" spans="1:20" s="99" customFormat="1" ht="23.1" customHeight="1">
      <c r="A105" s="62"/>
      <c r="B105" s="61"/>
      <c r="C105" s="1016"/>
      <c r="D105" s="1016"/>
      <c r="E105" s="910"/>
      <c r="F105" s="910"/>
      <c r="G105" s="910"/>
      <c r="H105" s="910"/>
      <c r="I105" s="910"/>
      <c r="J105" s="910"/>
      <c r="K105" s="910"/>
      <c r="L105" s="910"/>
      <c r="M105" s="910"/>
      <c r="N105" s="910"/>
      <c r="O105" s="910"/>
      <c r="P105" s="910"/>
      <c r="Q105" s="910"/>
      <c r="R105" s="910"/>
      <c r="S105" s="909"/>
      <c r="T105" s="63"/>
    </row>
    <row r="106" spans="1:20" s="99" customFormat="1" ht="23.1" customHeight="1">
      <c r="A106" s="62"/>
      <c r="B106" s="61"/>
      <c r="C106" s="1016"/>
      <c r="D106" s="1016"/>
      <c r="E106" s="910"/>
      <c r="F106" s="910"/>
      <c r="G106" s="910"/>
      <c r="H106" s="910"/>
      <c r="I106" s="910"/>
      <c r="J106" s="910"/>
      <c r="K106" s="910"/>
      <c r="L106" s="910"/>
      <c r="M106" s="910"/>
      <c r="N106" s="910"/>
      <c r="O106" s="910"/>
      <c r="P106" s="910"/>
      <c r="Q106" s="910"/>
      <c r="R106" s="910"/>
      <c r="S106" s="909"/>
      <c r="T106" s="63"/>
    </row>
    <row r="107" spans="1:20" s="99" customFormat="1" ht="23.1" customHeight="1" thickBot="1">
      <c r="A107" s="77"/>
      <c r="B107" s="78"/>
      <c r="C107" s="1018"/>
      <c r="D107" s="1018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1277"/>
      <c r="T107" s="79"/>
    </row>
    <row r="108" spans="1:20" s="7" customFormat="1" ht="21.95" customHeight="1">
      <c r="A108" s="82"/>
      <c r="T108" s="82"/>
    </row>
    <row r="109" spans="1:20" s="7" customFormat="1" ht="21.95" customHeight="1">
      <c r="A109" s="82"/>
      <c r="T109" s="82"/>
    </row>
    <row r="110" spans="1:20" s="7" customFormat="1" ht="21.95" customHeight="1">
      <c r="A110" s="82"/>
      <c r="T110" s="82"/>
    </row>
    <row r="111" spans="1:20" s="7" customFormat="1" ht="21.95" customHeight="1">
      <c r="A111" s="82"/>
      <c r="T111" s="82"/>
    </row>
    <row r="112" spans="1:20" s="7" customFormat="1" ht="21.95" customHeight="1">
      <c r="A112" s="82"/>
      <c r="T112" s="82"/>
    </row>
    <row r="113" spans="1:20" s="7" customFormat="1" ht="21.95" customHeight="1">
      <c r="A113" s="82"/>
      <c r="T113" s="82"/>
    </row>
    <row r="114" spans="1:20" s="7" customFormat="1" ht="21.95" customHeight="1">
      <c r="A114" s="82"/>
      <c r="T114" s="82"/>
    </row>
    <row r="115" spans="1:20" s="7" customFormat="1" ht="23.1" customHeight="1">
      <c r="A115" s="82"/>
      <c r="T115" s="82"/>
    </row>
    <row r="116" spans="1:20" s="7" customFormat="1" ht="23.1" customHeight="1">
      <c r="A116" s="82"/>
      <c r="T116" s="82"/>
    </row>
    <row r="117" spans="1:20" s="7" customFormat="1" ht="23.1" customHeight="1">
      <c r="A117" s="82"/>
      <c r="T117" s="82"/>
    </row>
    <row r="118" spans="1:20" s="7" customFormat="1" ht="23.1" customHeight="1">
      <c r="A118" s="82"/>
      <c r="T118" s="82"/>
    </row>
    <row r="119" spans="1:20" s="7" customFormat="1" ht="23.1" customHeight="1">
      <c r="A119" s="82"/>
      <c r="T119" s="82"/>
    </row>
    <row r="120" spans="1:20" s="7" customFormat="1" ht="23.1" customHeight="1">
      <c r="A120" s="82"/>
      <c r="T120" s="82"/>
    </row>
    <row r="121" spans="1:20" s="7" customFormat="1" ht="23.1" customHeight="1">
      <c r="A121" s="82"/>
      <c r="T121" s="82"/>
    </row>
    <row r="122" spans="1:20" s="7" customFormat="1" ht="23.1" customHeight="1">
      <c r="A122" s="82"/>
      <c r="T122" s="82"/>
    </row>
    <row r="123" spans="1:20" s="7" customFormat="1" ht="23.1" customHeight="1">
      <c r="A123" s="82"/>
      <c r="T123" s="82"/>
    </row>
    <row r="124" spans="1:20" s="7" customFormat="1" ht="23.1" customHeight="1">
      <c r="A124" s="82"/>
      <c r="T124" s="82"/>
    </row>
    <row r="125" spans="1:20" s="7" customFormat="1" ht="23.1" customHeight="1">
      <c r="A125" s="82"/>
      <c r="T125" s="82"/>
    </row>
    <row r="126" spans="1:20" s="7" customFormat="1" ht="23.1" customHeight="1">
      <c r="A126" s="82"/>
      <c r="T126" s="82"/>
    </row>
    <row r="127" spans="1:20" s="7" customFormat="1" ht="23.1" customHeight="1">
      <c r="A127" s="82"/>
      <c r="T127" s="82"/>
    </row>
    <row r="128" spans="1:20" s="7" customFormat="1" ht="23.1" customHeight="1">
      <c r="A128" s="82"/>
      <c r="T128" s="82"/>
    </row>
    <row r="129" spans="1:20" s="7" customFormat="1" ht="23.1" customHeight="1">
      <c r="A129" s="82"/>
      <c r="T129" s="82"/>
    </row>
    <row r="130" spans="1:20" s="7" customFormat="1" ht="23.1" customHeight="1">
      <c r="A130" s="82"/>
      <c r="T130" s="82"/>
    </row>
    <row r="131" spans="1:20" s="7" customFormat="1" ht="23.1" customHeight="1">
      <c r="A131" s="82"/>
      <c r="T131" s="82"/>
    </row>
    <row r="132" spans="1:20" s="7" customFormat="1" ht="23.1" customHeight="1">
      <c r="A132" s="82"/>
      <c r="T132" s="82"/>
    </row>
    <row r="133" spans="1:20" s="7" customFormat="1" ht="23.1" customHeight="1">
      <c r="A133" s="82"/>
      <c r="T133" s="82"/>
    </row>
    <row r="134" spans="1:20" s="7" customFormat="1" ht="23.1" customHeight="1">
      <c r="A134" s="82"/>
      <c r="T134" s="82"/>
    </row>
    <row r="135" spans="1:20" s="7" customFormat="1" ht="23.1" customHeight="1">
      <c r="A135" s="82"/>
      <c r="T135" s="82"/>
    </row>
    <row r="136" spans="1:20" s="7" customFormat="1" ht="23.1" customHeight="1">
      <c r="A136" s="82"/>
      <c r="T136" s="82"/>
    </row>
    <row r="137" spans="1:20" s="7" customFormat="1" ht="23.1" customHeight="1">
      <c r="A137" s="82"/>
      <c r="T137" s="82"/>
    </row>
    <row r="138" spans="1:20" s="7" customFormat="1" ht="23.1" customHeight="1">
      <c r="A138" s="82"/>
      <c r="T138" s="82"/>
    </row>
    <row r="139" spans="1:20" s="7" customFormat="1" ht="23.1" customHeight="1">
      <c r="A139" s="82"/>
      <c r="T139" s="82"/>
    </row>
    <row r="140" spans="1:20" s="7" customFormat="1" ht="23.1" customHeight="1">
      <c r="A140" s="82"/>
      <c r="T140" s="82"/>
    </row>
    <row r="141" spans="1:20" s="7" customFormat="1" ht="23.1" customHeight="1">
      <c r="A141" s="82"/>
      <c r="T141" s="82"/>
    </row>
    <row r="142" spans="1:20" s="7" customFormat="1" ht="23.1" customHeight="1">
      <c r="A142" s="82"/>
      <c r="T142" s="82"/>
    </row>
    <row r="143" spans="1:20" s="7" customFormat="1" ht="23.1" customHeight="1">
      <c r="A143" s="82"/>
      <c r="T143" s="82"/>
    </row>
    <row r="144" spans="1:20" s="7" customFormat="1" ht="23.1" customHeight="1">
      <c r="A144" s="82"/>
      <c r="T144" s="82"/>
    </row>
    <row r="145" spans="1:20" s="7" customFormat="1" ht="23.1" customHeight="1">
      <c r="A145" s="82"/>
      <c r="T145" s="82"/>
    </row>
    <row r="146" spans="1:20" s="7" customFormat="1" ht="23.1" customHeight="1">
      <c r="A146" s="82"/>
      <c r="T146" s="82"/>
    </row>
    <row r="147" spans="1:20" s="7" customFormat="1" ht="23.1" customHeight="1">
      <c r="A147" s="82"/>
      <c r="T147" s="82"/>
    </row>
    <row r="148" spans="1:20" s="7" customFormat="1" ht="23.1" customHeight="1">
      <c r="A148" s="82"/>
      <c r="T148" s="82"/>
    </row>
    <row r="149" spans="1:20" s="7" customFormat="1" ht="23.1" customHeight="1">
      <c r="A149" s="82"/>
      <c r="T149" s="82"/>
    </row>
    <row r="150" spans="1:20" s="7" customFormat="1" ht="23.1" customHeight="1">
      <c r="A150" s="82"/>
      <c r="T150" s="82"/>
    </row>
    <row r="151" spans="1:20" s="7" customFormat="1" ht="23.1" customHeight="1">
      <c r="A151" s="82"/>
      <c r="T151" s="82"/>
    </row>
    <row r="152" spans="1:20" s="7" customFormat="1" ht="23.1" customHeight="1">
      <c r="A152" s="82"/>
      <c r="T152" s="82"/>
    </row>
    <row r="153" spans="1:20" s="7" customFormat="1" ht="23.1" customHeight="1">
      <c r="A153" s="82"/>
      <c r="T153" s="82"/>
    </row>
    <row r="154" spans="1:20" s="7" customFormat="1" ht="23.1" customHeight="1">
      <c r="A154" s="82"/>
      <c r="T154" s="82"/>
    </row>
    <row r="155" spans="1:20" s="7" customFormat="1" ht="23.1" customHeight="1">
      <c r="A155" s="82"/>
      <c r="T155" s="82"/>
    </row>
    <row r="156" spans="1:20" s="7" customFormat="1" ht="23.1" customHeight="1">
      <c r="A156" s="82"/>
      <c r="T156" s="82"/>
    </row>
    <row r="157" spans="1:20" s="7" customFormat="1" ht="23.1" customHeight="1">
      <c r="A157" s="82"/>
      <c r="T157" s="82"/>
    </row>
    <row r="158" spans="1:20" s="7" customFormat="1" ht="23.1" customHeight="1">
      <c r="A158" s="82"/>
      <c r="T158" s="82"/>
    </row>
    <row r="159" spans="1:20" s="7" customFormat="1" ht="23.1" customHeight="1">
      <c r="A159" s="82"/>
      <c r="T159" s="82"/>
    </row>
    <row r="160" spans="1:20" s="7" customFormat="1" ht="23.1" customHeight="1">
      <c r="A160" s="82"/>
      <c r="T160" s="82"/>
    </row>
    <row r="161" spans="1:20" s="7" customFormat="1" ht="23.1" customHeight="1">
      <c r="A161" s="82"/>
      <c r="T161" s="82"/>
    </row>
    <row r="162" spans="1:20" s="7" customFormat="1" ht="23.1" customHeight="1">
      <c r="A162" s="82"/>
      <c r="T162" s="82"/>
    </row>
    <row r="163" spans="1:20" s="7" customFormat="1" ht="23.1" customHeight="1">
      <c r="A163" s="82"/>
      <c r="T163" s="82"/>
    </row>
    <row r="164" spans="1:20" s="7" customFormat="1" ht="23.1" customHeight="1">
      <c r="A164" s="82"/>
      <c r="T164" s="82"/>
    </row>
    <row r="165" spans="1:20" s="7" customFormat="1" ht="23.1" customHeight="1">
      <c r="A165" s="82"/>
      <c r="T165" s="82"/>
    </row>
    <row r="166" spans="1:20" s="7" customFormat="1" ht="23.1" customHeight="1">
      <c r="A166" s="82"/>
      <c r="T166" s="82"/>
    </row>
    <row r="167" spans="1:20" s="7" customFormat="1" ht="23.1" customHeight="1">
      <c r="A167" s="82"/>
      <c r="T167" s="82"/>
    </row>
    <row r="168" spans="1:20" s="7" customFormat="1" ht="23.1" customHeight="1">
      <c r="A168" s="82"/>
      <c r="T168" s="82"/>
    </row>
    <row r="169" spans="1:20" s="7" customFormat="1" ht="23.1" customHeight="1">
      <c r="A169" s="82"/>
      <c r="T169" s="82"/>
    </row>
    <row r="170" spans="1:20" s="7" customFormat="1" ht="23.1" customHeight="1">
      <c r="A170" s="82"/>
      <c r="T170" s="82"/>
    </row>
    <row r="171" spans="1:20" s="7" customFormat="1" ht="23.1" customHeight="1">
      <c r="A171" s="82"/>
      <c r="T171" s="82"/>
    </row>
    <row r="172" spans="1:20" s="7" customFormat="1" ht="23.1" customHeight="1">
      <c r="A172" s="82"/>
      <c r="T172" s="82"/>
    </row>
    <row r="173" spans="1:20" s="7" customFormat="1" ht="23.1" customHeight="1">
      <c r="A173" s="82"/>
      <c r="T173" s="82"/>
    </row>
    <row r="174" spans="1:20" s="7" customFormat="1" ht="23.1" customHeight="1">
      <c r="A174" s="82"/>
      <c r="T174" s="82"/>
    </row>
    <row r="175" spans="1:20" s="7" customFormat="1" ht="23.1" customHeight="1">
      <c r="A175" s="82"/>
      <c r="T175" s="82"/>
    </row>
    <row r="176" spans="1:20" s="7" customFormat="1" ht="23.1" customHeight="1">
      <c r="A176" s="82"/>
      <c r="T176" s="82"/>
    </row>
    <row r="177" spans="1:20" s="7" customFormat="1" ht="23.1" customHeight="1">
      <c r="A177" s="82"/>
      <c r="T177" s="82"/>
    </row>
    <row r="178" spans="1:20" s="7" customFormat="1" ht="23.1" customHeight="1">
      <c r="A178" s="82"/>
      <c r="T178" s="82"/>
    </row>
    <row r="179" spans="1:20" s="7" customFormat="1" ht="23.1" customHeight="1">
      <c r="A179" s="82"/>
      <c r="T179" s="82"/>
    </row>
    <row r="180" spans="1:20" s="7" customFormat="1" ht="23.1" customHeight="1">
      <c r="A180" s="82"/>
      <c r="T180" s="82"/>
    </row>
    <row r="181" spans="1:20" s="7" customFormat="1" ht="23.1" customHeight="1">
      <c r="A181" s="82"/>
      <c r="T181" s="82"/>
    </row>
    <row r="182" spans="1:20" s="7" customFormat="1" ht="23.1" customHeight="1">
      <c r="A182" s="82"/>
      <c r="T182" s="82"/>
    </row>
    <row r="183" spans="1:20" s="7" customFormat="1" ht="23.1" customHeight="1">
      <c r="A183" s="82"/>
      <c r="T183" s="82"/>
    </row>
    <row r="184" spans="1:20" s="7" customFormat="1" ht="23.1" customHeight="1">
      <c r="A184" s="82"/>
      <c r="T184" s="82"/>
    </row>
    <row r="185" spans="1:20" s="7" customFormat="1" ht="23.1" customHeight="1">
      <c r="A185" s="82"/>
      <c r="T185" s="82"/>
    </row>
    <row r="186" spans="1:20" s="7" customFormat="1" ht="23.1" customHeight="1">
      <c r="A186" s="82"/>
      <c r="T186" s="82"/>
    </row>
    <row r="187" spans="1:20" s="7" customFormat="1" ht="23.1" customHeight="1">
      <c r="A187" s="82"/>
      <c r="T187" s="82"/>
    </row>
    <row r="188" spans="1:20" s="7" customFormat="1" ht="23.1" customHeight="1">
      <c r="A188" s="82"/>
      <c r="T188" s="82"/>
    </row>
    <row r="189" spans="1:20" s="7" customFormat="1" ht="23.1" customHeight="1">
      <c r="A189" s="82"/>
      <c r="T189" s="82"/>
    </row>
    <row r="190" spans="1:20" s="7" customFormat="1" ht="23.1" customHeight="1">
      <c r="A190" s="82"/>
      <c r="T190" s="82"/>
    </row>
    <row r="191" spans="1:20" s="7" customFormat="1" ht="23.1" customHeight="1">
      <c r="A191" s="82"/>
      <c r="T191" s="82"/>
    </row>
    <row r="192" spans="1:20" s="7" customFormat="1" ht="23.1" customHeight="1">
      <c r="A192" s="82"/>
      <c r="T192" s="82"/>
    </row>
    <row r="193" spans="1:20" s="7" customFormat="1" ht="23.1" customHeight="1">
      <c r="A193" s="82"/>
      <c r="T193" s="82"/>
    </row>
    <row r="194" spans="1:20" s="7" customFormat="1" ht="23.1" customHeight="1">
      <c r="A194" s="82"/>
      <c r="T194" s="82"/>
    </row>
    <row r="195" spans="1:20" s="7" customFormat="1" ht="23.1" customHeight="1">
      <c r="A195" s="82"/>
      <c r="T195" s="82"/>
    </row>
    <row r="196" spans="1:20" s="7" customFormat="1" ht="23.1" customHeight="1">
      <c r="A196" s="82"/>
      <c r="T196" s="82"/>
    </row>
    <row r="197" spans="1:20" s="7" customFormat="1" ht="23.1" customHeight="1">
      <c r="A197" s="82"/>
      <c r="T197" s="82"/>
    </row>
    <row r="198" spans="1:20" s="7" customFormat="1" ht="23.1" customHeight="1">
      <c r="A198" s="82"/>
      <c r="T198" s="82"/>
    </row>
    <row r="199" spans="1:20" s="7" customFormat="1" ht="23.1" customHeight="1">
      <c r="A199" s="82"/>
      <c r="T199" s="82"/>
    </row>
    <row r="200" spans="1:20" s="7" customFormat="1" ht="23.1" customHeight="1">
      <c r="A200" s="82"/>
      <c r="T200" s="82"/>
    </row>
    <row r="201" spans="1:20" s="7" customFormat="1" ht="23.1" customHeight="1">
      <c r="A201" s="82"/>
      <c r="T201" s="82"/>
    </row>
    <row r="202" spans="1:20" s="7" customFormat="1" ht="23.1" customHeight="1">
      <c r="A202" s="82"/>
      <c r="T202" s="82"/>
    </row>
    <row r="203" spans="1:20" s="7" customFormat="1" ht="23.1" customHeight="1">
      <c r="A203" s="82"/>
      <c r="T203" s="82"/>
    </row>
    <row r="204" spans="1:20" s="7" customFormat="1" ht="23.1" customHeight="1">
      <c r="A204" s="82"/>
      <c r="T204" s="82"/>
    </row>
    <row r="205" spans="1:20" s="7" customFormat="1" ht="23.1" customHeight="1">
      <c r="A205" s="82"/>
      <c r="T205" s="82"/>
    </row>
    <row r="206" spans="1:20" s="7" customFormat="1" ht="23.1" customHeight="1">
      <c r="A206" s="82"/>
      <c r="T206" s="82"/>
    </row>
    <row r="207" spans="1:20" s="7" customFormat="1" ht="23.1" customHeight="1">
      <c r="A207" s="82"/>
      <c r="T207" s="82"/>
    </row>
    <row r="208" spans="1:20" s="7" customFormat="1" ht="23.1" customHeight="1">
      <c r="A208" s="82"/>
      <c r="T208" s="82"/>
    </row>
    <row r="209" spans="1:20" s="7" customFormat="1" ht="23.1" customHeight="1">
      <c r="A209" s="82"/>
      <c r="T209" s="82"/>
    </row>
    <row r="210" spans="1:20" s="7" customFormat="1" ht="23.1" customHeight="1">
      <c r="A210" s="82"/>
      <c r="T210" s="82"/>
    </row>
    <row r="211" spans="1:20" s="7" customFormat="1" ht="23.1" customHeight="1">
      <c r="A211" s="82"/>
      <c r="T211" s="82"/>
    </row>
    <row r="212" spans="1:20" s="7" customFormat="1" ht="23.1" customHeight="1">
      <c r="A212" s="82"/>
      <c r="T212" s="82"/>
    </row>
    <row r="213" spans="1:20" s="7" customFormat="1" ht="23.1" customHeight="1">
      <c r="A213" s="82"/>
      <c r="T213" s="82"/>
    </row>
    <row r="214" spans="1:20" s="7" customFormat="1" ht="23.1" customHeight="1">
      <c r="A214" s="82"/>
      <c r="T214" s="82"/>
    </row>
    <row r="215" spans="1:20" s="7" customFormat="1" ht="23.1" customHeight="1">
      <c r="A215" s="82"/>
      <c r="T215" s="82"/>
    </row>
    <row r="216" spans="1:20" s="7" customFormat="1" ht="23.1" customHeight="1">
      <c r="A216" s="82"/>
      <c r="T216" s="82"/>
    </row>
    <row r="217" spans="1:20" s="7" customFormat="1" ht="23.1" customHeight="1">
      <c r="A217" s="82"/>
      <c r="T217" s="82"/>
    </row>
    <row r="218" spans="1:20" s="7" customFormat="1" ht="23.1" customHeight="1">
      <c r="A218" s="82"/>
      <c r="T218" s="82"/>
    </row>
    <row r="219" spans="1:20" s="7" customFormat="1" ht="23.1" customHeight="1">
      <c r="A219" s="82"/>
      <c r="T219" s="82"/>
    </row>
    <row r="220" spans="1:20" s="7" customFormat="1" ht="23.1" customHeight="1">
      <c r="A220" s="82"/>
      <c r="T220" s="82"/>
    </row>
    <row r="221" spans="1:20" s="7" customFormat="1" ht="23.1" customHeight="1">
      <c r="A221" s="82"/>
      <c r="T221" s="82"/>
    </row>
    <row r="222" spans="1:20" s="7" customFormat="1" ht="23.1" customHeight="1">
      <c r="A222" s="82"/>
      <c r="T222" s="82"/>
    </row>
    <row r="223" spans="1:20" s="7" customFormat="1" ht="23.1" customHeight="1">
      <c r="A223" s="82"/>
      <c r="T223" s="82"/>
    </row>
    <row r="224" spans="1:20" s="7" customFormat="1" ht="23.1" customHeight="1">
      <c r="A224" s="82"/>
      <c r="T224" s="82"/>
    </row>
    <row r="225" spans="1:20" s="7" customFormat="1" ht="23.1" customHeight="1">
      <c r="A225" s="82"/>
      <c r="T225" s="82"/>
    </row>
    <row r="226" spans="1:20" s="7" customFormat="1" ht="23.1" customHeight="1">
      <c r="A226" s="82"/>
      <c r="T226" s="82"/>
    </row>
    <row r="227" spans="1:20" s="7" customFormat="1" ht="23.1" customHeight="1">
      <c r="A227" s="82"/>
      <c r="T227" s="82"/>
    </row>
    <row r="228" spans="1:20" s="7" customFormat="1" ht="23.1" customHeight="1">
      <c r="A228" s="82"/>
      <c r="T228" s="82"/>
    </row>
    <row r="229" spans="1:20" s="7" customFormat="1" ht="23.1" customHeight="1">
      <c r="A229" s="82"/>
      <c r="T229" s="82"/>
    </row>
    <row r="230" spans="1:20" s="7" customFormat="1" ht="23.1" customHeight="1">
      <c r="A230" s="82"/>
      <c r="T230" s="82"/>
    </row>
    <row r="231" spans="1:20" s="7" customFormat="1" ht="23.1" customHeight="1">
      <c r="A231" s="82"/>
      <c r="T231" s="82"/>
    </row>
    <row r="232" spans="1:20" s="7" customFormat="1" ht="23.1" customHeight="1">
      <c r="A232" s="82"/>
      <c r="T232" s="82"/>
    </row>
    <row r="233" spans="1:20" s="7" customFormat="1" ht="23.1" customHeight="1">
      <c r="A233" s="82"/>
      <c r="T233" s="82"/>
    </row>
    <row r="234" spans="1:20" s="7" customFormat="1" ht="23.1" customHeight="1">
      <c r="A234" s="82"/>
      <c r="T234" s="82"/>
    </row>
    <row r="235" spans="1:20" s="7" customFormat="1" ht="23.1" customHeight="1">
      <c r="A235" s="82"/>
      <c r="T235" s="82"/>
    </row>
    <row r="236" spans="1:20" s="7" customFormat="1" ht="23.1" customHeight="1">
      <c r="A236" s="82"/>
      <c r="T236" s="82"/>
    </row>
    <row r="237" spans="1:20" s="7" customFormat="1" ht="23.1" customHeight="1">
      <c r="A237" s="82"/>
      <c r="T237" s="82"/>
    </row>
    <row r="238" spans="1:20" s="7" customFormat="1" ht="23.1" customHeight="1">
      <c r="A238" s="82"/>
      <c r="T238" s="82"/>
    </row>
    <row r="239" spans="1:20" s="7" customFormat="1" ht="23.1" customHeight="1">
      <c r="A239" s="82"/>
      <c r="T239" s="82"/>
    </row>
    <row r="240" spans="1:20" s="7" customFormat="1" ht="23.1" customHeight="1">
      <c r="A240" s="82"/>
      <c r="T240" s="82"/>
    </row>
    <row r="241" spans="1:20" s="7" customFormat="1" ht="23.1" customHeight="1">
      <c r="A241" s="82"/>
      <c r="T241" s="82"/>
    </row>
    <row r="242" spans="1:20" s="7" customFormat="1" ht="23.1" customHeight="1">
      <c r="A242" s="82"/>
      <c r="T242" s="82"/>
    </row>
    <row r="243" spans="1:20" s="7" customFormat="1" ht="23.1" customHeight="1">
      <c r="A243" s="82"/>
      <c r="T243" s="82"/>
    </row>
    <row r="244" spans="1:20" s="7" customFormat="1" ht="23.1" customHeight="1">
      <c r="A244" s="82"/>
      <c r="T244" s="82"/>
    </row>
    <row r="245" spans="1:20" s="7" customFormat="1" ht="23.1" customHeight="1">
      <c r="A245" s="82"/>
      <c r="T245" s="82"/>
    </row>
    <row r="246" spans="1:20" s="7" customFormat="1" ht="23.1" customHeight="1">
      <c r="A246" s="82"/>
      <c r="T246" s="82"/>
    </row>
    <row r="247" spans="1:20" s="7" customFormat="1" ht="23.1" customHeight="1">
      <c r="A247" s="82"/>
      <c r="T247" s="82"/>
    </row>
  </sheetData>
  <mergeCells count="12">
    <mergeCell ref="F5:F7"/>
    <mergeCell ref="C3:D4"/>
    <mergeCell ref="G3:J3"/>
    <mergeCell ref="K3:L4"/>
    <mergeCell ref="I4:J4"/>
    <mergeCell ref="G4:G7"/>
    <mergeCell ref="H4:H7"/>
    <mergeCell ref="M3:Q4"/>
    <mergeCell ref="R3:S4"/>
    <mergeCell ref="O6:O7"/>
    <mergeCell ref="P6:P7"/>
    <mergeCell ref="Q6:Q7"/>
  </mergeCells>
  <phoneticPr fontId="2"/>
  <printOptions horizontalCentered="1"/>
  <pageMargins left="0.78740157480314965" right="0.78740157480314965" top="0.59055118110236227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/>
  <dimension ref="A1:Y281"/>
  <sheetViews>
    <sheetView showGridLines="0" view="pageBreakPreview" zoomScale="70" zoomScaleNormal="75" zoomScaleSheetLayoutView="7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2.5" customHeight="1"/>
  <cols>
    <col min="1" max="1" width="5.875" style="8" customWidth="1"/>
    <col min="2" max="2" width="16.875" style="8" customWidth="1"/>
    <col min="3" max="3" width="13.75" style="8" customWidth="1"/>
    <col min="4" max="4" width="12.625" style="8" customWidth="1"/>
    <col min="5" max="5" width="13.75" style="8" customWidth="1"/>
    <col min="6" max="7" width="12.625" style="8" customWidth="1"/>
    <col min="8" max="12" width="12.625" customWidth="1"/>
    <col min="13" max="13" width="14.5" customWidth="1"/>
    <col min="14" max="14" width="12.625" customWidth="1"/>
    <col min="15" max="15" width="13.75" customWidth="1"/>
    <col min="16" max="19" width="12.625" customWidth="1"/>
    <col min="20" max="20" width="13.75" style="8" customWidth="1"/>
    <col min="21" max="21" width="14" style="8" customWidth="1"/>
    <col min="22" max="22" width="13.875" style="8" customWidth="1"/>
    <col min="23" max="23" width="5.875" style="8" customWidth="1"/>
    <col min="24" max="71" width="12.625" style="8" customWidth="1"/>
    <col min="72" max="16384" width="9" style="8"/>
  </cols>
  <sheetData>
    <row r="1" spans="1:25" ht="30.95" customHeight="1">
      <c r="A1" s="4" t="s">
        <v>433</v>
      </c>
      <c r="B1" s="6"/>
      <c r="C1" s="6"/>
      <c r="D1" s="6"/>
      <c r="E1" s="6"/>
      <c r="F1" s="6"/>
      <c r="G1" s="6"/>
      <c r="H1" s="1"/>
      <c r="I1" s="1"/>
      <c r="J1" s="1"/>
      <c r="K1" s="1"/>
      <c r="L1" s="1"/>
      <c r="M1" s="4"/>
      <c r="N1" s="1"/>
      <c r="O1" s="1"/>
      <c r="P1" s="1"/>
      <c r="Q1" s="1"/>
      <c r="R1" s="1"/>
      <c r="S1" s="1"/>
      <c r="T1" s="6"/>
      <c r="U1" s="6"/>
      <c r="V1" s="6"/>
      <c r="W1" s="6"/>
      <c r="X1" s="6"/>
      <c r="Y1" s="6"/>
    </row>
    <row r="2" spans="1:25" s="12" customFormat="1" ht="22.5" customHeight="1" thickBot="1">
      <c r="A2" s="9"/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1"/>
      <c r="U2" s="10"/>
      <c r="V2" s="11" t="s">
        <v>519</v>
      </c>
      <c r="W2" s="10"/>
      <c r="X2" s="9"/>
      <c r="Y2" s="9"/>
    </row>
    <row r="3" spans="1:25" ht="24.95" customHeight="1">
      <c r="A3" s="13" t="s">
        <v>423</v>
      </c>
      <c r="B3" s="14"/>
      <c r="C3" s="355"/>
      <c r="D3" s="2552" t="s">
        <v>520</v>
      </c>
      <c r="E3" s="2553"/>
      <c r="F3" s="15" t="s">
        <v>532</v>
      </c>
      <c r="G3" s="15"/>
      <c r="H3" s="327" t="s">
        <v>271</v>
      </c>
      <c r="I3" s="328"/>
      <c r="J3" s="328"/>
      <c r="K3" s="328"/>
      <c r="L3" s="328"/>
      <c r="M3" s="2560" t="s">
        <v>273</v>
      </c>
      <c r="N3" s="2560"/>
      <c r="O3" s="2560"/>
      <c r="P3" s="2560"/>
      <c r="Q3" s="2560"/>
      <c r="R3" s="2560"/>
      <c r="S3" s="2561"/>
      <c r="T3" s="351"/>
      <c r="U3" s="2554" t="s">
        <v>521</v>
      </c>
      <c r="V3" s="2555"/>
      <c r="W3" s="16" t="s">
        <v>423</v>
      </c>
      <c r="X3" s="21"/>
    </row>
    <row r="4" spans="1:25" ht="24.95" customHeight="1">
      <c r="A4" s="22" t="s">
        <v>424</v>
      </c>
      <c r="B4" s="23"/>
      <c r="C4" s="24" t="s">
        <v>447</v>
      </c>
      <c r="D4" s="5"/>
      <c r="E4" s="5"/>
      <c r="F4" s="24" t="s">
        <v>58</v>
      </c>
      <c r="G4" s="24" t="s">
        <v>524</v>
      </c>
      <c r="H4" s="329" t="s">
        <v>272</v>
      </c>
      <c r="I4" s="330"/>
      <c r="J4" s="330"/>
      <c r="K4" s="330"/>
      <c r="L4" s="330"/>
      <c r="M4" s="2562" t="s">
        <v>274</v>
      </c>
      <c r="N4" s="2562"/>
      <c r="O4" s="2562"/>
      <c r="P4" s="2562"/>
      <c r="Q4" s="2562"/>
      <c r="R4" s="2562"/>
      <c r="S4" s="2563"/>
      <c r="T4" s="37" t="s">
        <v>533</v>
      </c>
      <c r="U4" s="2556"/>
      <c r="V4" s="2557"/>
      <c r="W4" s="25" t="s">
        <v>424</v>
      </c>
      <c r="X4" s="21"/>
    </row>
    <row r="5" spans="1:25" ht="24.95" customHeight="1">
      <c r="A5" s="22" t="s">
        <v>55</v>
      </c>
      <c r="B5" s="29" t="s">
        <v>50</v>
      </c>
      <c r="C5" s="24" t="s">
        <v>448</v>
      </c>
      <c r="D5" s="24" t="s">
        <v>56</v>
      </c>
      <c r="E5" s="24" t="s">
        <v>57</v>
      </c>
      <c r="F5" s="24" t="s">
        <v>428</v>
      </c>
      <c r="G5" s="24" t="s">
        <v>529</v>
      </c>
      <c r="H5" s="30" t="s">
        <v>534</v>
      </c>
      <c r="I5" s="31"/>
      <c r="J5" s="31"/>
      <c r="K5" s="31"/>
      <c r="L5" s="32"/>
      <c r="M5" s="30" t="s">
        <v>535</v>
      </c>
      <c r="N5" s="33"/>
      <c r="O5" s="30" t="s">
        <v>755</v>
      </c>
      <c r="P5" s="33"/>
      <c r="Q5" s="33"/>
      <c r="R5" s="33"/>
      <c r="S5" s="33"/>
      <c r="T5" s="37" t="s">
        <v>321</v>
      </c>
      <c r="U5" s="5" t="s">
        <v>429</v>
      </c>
      <c r="V5" s="352" t="s">
        <v>756</v>
      </c>
      <c r="W5" s="25" t="s">
        <v>425</v>
      </c>
      <c r="X5" s="21"/>
    </row>
    <row r="6" spans="1:25" ht="24.95" customHeight="1">
      <c r="A6" s="22" t="s">
        <v>426</v>
      </c>
      <c r="B6" s="23"/>
      <c r="C6" s="275"/>
      <c r="D6" s="24"/>
      <c r="E6" s="24"/>
      <c r="F6" s="24" t="s">
        <v>388</v>
      </c>
      <c r="G6" s="36"/>
      <c r="H6" s="24"/>
      <c r="I6" s="2558" t="s">
        <v>752</v>
      </c>
      <c r="J6" s="2558" t="s">
        <v>319</v>
      </c>
      <c r="K6" s="2558" t="s">
        <v>531</v>
      </c>
      <c r="L6" s="2558" t="s">
        <v>753</v>
      </c>
      <c r="M6" s="24"/>
      <c r="N6" s="2558" t="s">
        <v>752</v>
      </c>
      <c r="O6" s="24"/>
      <c r="P6" s="2558" t="s">
        <v>752</v>
      </c>
      <c r="Q6" s="2558" t="s">
        <v>319</v>
      </c>
      <c r="R6" s="2558" t="s">
        <v>531</v>
      </c>
      <c r="S6" s="2564" t="s">
        <v>753</v>
      </c>
      <c r="T6" s="320" t="s">
        <v>320</v>
      </c>
      <c r="U6" s="320"/>
      <c r="V6" s="186"/>
      <c r="W6" s="25" t="s">
        <v>426</v>
      </c>
      <c r="X6" s="21"/>
    </row>
    <row r="7" spans="1:25" ht="24.95" customHeight="1" thickBot="1">
      <c r="A7" s="40" t="s">
        <v>427</v>
      </c>
      <c r="B7" s="41"/>
      <c r="C7" s="276"/>
      <c r="D7" s="42"/>
      <c r="E7" s="42" t="s">
        <v>537</v>
      </c>
      <c r="F7" s="42"/>
      <c r="G7" s="43" t="s">
        <v>536</v>
      </c>
      <c r="H7" s="42"/>
      <c r="I7" s="2559"/>
      <c r="J7" s="2566"/>
      <c r="K7" s="2559"/>
      <c r="L7" s="2559"/>
      <c r="M7" s="42"/>
      <c r="N7" s="2559"/>
      <c r="O7" s="42"/>
      <c r="P7" s="2559"/>
      <c r="Q7" s="2566"/>
      <c r="R7" s="2559"/>
      <c r="S7" s="2565"/>
      <c r="T7" s="47" t="s">
        <v>538</v>
      </c>
      <c r="U7" s="43" t="s">
        <v>539</v>
      </c>
      <c r="V7" s="323" t="s">
        <v>540</v>
      </c>
      <c r="W7" s="44" t="s">
        <v>427</v>
      </c>
      <c r="X7" s="21"/>
    </row>
    <row r="8" spans="1:25" ht="30" customHeight="1">
      <c r="A8" s="22"/>
      <c r="B8" s="29" t="s">
        <v>6</v>
      </c>
      <c r="C8" s="356" t="s">
        <v>374</v>
      </c>
      <c r="D8" s="910">
        <v>0</v>
      </c>
      <c r="E8" s="910">
        <v>0</v>
      </c>
      <c r="F8" s="910">
        <v>1109767</v>
      </c>
      <c r="G8" s="372">
        <v>0</v>
      </c>
      <c r="H8" s="910">
        <v>1742386</v>
      </c>
      <c r="I8" s="910">
        <v>51593</v>
      </c>
      <c r="J8" s="910">
        <v>704995</v>
      </c>
      <c r="K8" s="910">
        <v>363081</v>
      </c>
      <c r="L8" s="910">
        <v>37779</v>
      </c>
      <c r="M8" s="1430">
        <v>115</v>
      </c>
      <c r="N8" s="910">
        <v>0</v>
      </c>
      <c r="O8" s="910">
        <v>1742271</v>
      </c>
      <c r="P8" s="910">
        <v>51593</v>
      </c>
      <c r="Q8" s="910">
        <v>704995</v>
      </c>
      <c r="R8" s="910">
        <v>363081</v>
      </c>
      <c r="S8" s="910">
        <v>37779</v>
      </c>
      <c r="T8" s="1431">
        <v>0</v>
      </c>
      <c r="U8" s="1432">
        <v>0.01</v>
      </c>
      <c r="V8" s="1433">
        <v>99.99</v>
      </c>
      <c r="W8" s="53"/>
      <c r="X8" s="54"/>
    </row>
    <row r="9" spans="1:25" ht="30" customHeight="1">
      <c r="A9" s="22"/>
      <c r="B9" s="29" t="s">
        <v>1016</v>
      </c>
      <c r="C9" s="356" t="s">
        <v>374</v>
      </c>
      <c r="D9" s="1026">
        <v>3181268</v>
      </c>
      <c r="E9" s="1026">
        <v>7341794</v>
      </c>
      <c r="F9" s="1026">
        <v>1020400</v>
      </c>
      <c r="G9" s="373">
        <v>32.08</v>
      </c>
      <c r="H9" s="1026">
        <v>1570407</v>
      </c>
      <c r="I9" s="1026">
        <v>39441</v>
      </c>
      <c r="J9" s="1026">
        <v>683230</v>
      </c>
      <c r="K9" s="1026">
        <v>356979</v>
      </c>
      <c r="L9" s="1026">
        <v>33768</v>
      </c>
      <c r="M9" s="1026">
        <v>115</v>
      </c>
      <c r="N9" s="1026">
        <v>0</v>
      </c>
      <c r="O9" s="1026">
        <v>1570292</v>
      </c>
      <c r="P9" s="1026">
        <v>39441</v>
      </c>
      <c r="Q9" s="1026">
        <v>683230</v>
      </c>
      <c r="R9" s="1026">
        <v>356979</v>
      </c>
      <c r="S9" s="1026">
        <v>33768</v>
      </c>
      <c r="T9" s="1434">
        <v>21.39</v>
      </c>
      <c r="U9" s="1435">
        <v>0.01</v>
      </c>
      <c r="V9" s="1436">
        <v>99.99</v>
      </c>
      <c r="W9" s="55"/>
      <c r="X9" s="56"/>
    </row>
    <row r="10" spans="1:25" ht="30" customHeight="1">
      <c r="A10" s="22"/>
      <c r="B10" s="29" t="s">
        <v>1017</v>
      </c>
      <c r="C10" s="461" t="s">
        <v>374</v>
      </c>
      <c r="D10" s="1353" t="s">
        <v>374</v>
      </c>
      <c r="E10" s="1353" t="s">
        <v>374</v>
      </c>
      <c r="F10" s="1026">
        <v>89367</v>
      </c>
      <c r="G10" s="1353" t="s">
        <v>374</v>
      </c>
      <c r="H10" s="1026">
        <v>171979</v>
      </c>
      <c r="I10" s="1026">
        <v>12152</v>
      </c>
      <c r="J10" s="1026">
        <v>21765</v>
      </c>
      <c r="K10" s="1026">
        <v>6102</v>
      </c>
      <c r="L10" s="1026">
        <v>4011</v>
      </c>
      <c r="M10" s="1288" t="s">
        <v>1015</v>
      </c>
      <c r="N10" s="1288" t="s">
        <v>1015</v>
      </c>
      <c r="O10" s="1026">
        <v>171979</v>
      </c>
      <c r="P10" s="1026">
        <v>12152</v>
      </c>
      <c r="Q10" s="1026">
        <v>21765</v>
      </c>
      <c r="R10" s="1026">
        <v>6102</v>
      </c>
      <c r="S10" s="1026">
        <v>4011</v>
      </c>
      <c r="T10" s="1437" t="s">
        <v>374</v>
      </c>
      <c r="U10" s="1437" t="s">
        <v>374</v>
      </c>
      <c r="V10" s="1436">
        <v>100</v>
      </c>
      <c r="W10" s="55"/>
      <c r="X10" s="56"/>
    </row>
    <row r="11" spans="1:25" ht="30" customHeight="1">
      <c r="A11" s="22"/>
      <c r="B11" s="29" t="s">
        <v>1018</v>
      </c>
      <c r="C11" s="356" t="s">
        <v>374</v>
      </c>
      <c r="D11" s="1026">
        <v>2983946</v>
      </c>
      <c r="E11" s="1026">
        <v>6851945</v>
      </c>
      <c r="F11" s="1026">
        <v>945867</v>
      </c>
      <c r="G11" s="373">
        <v>31.7</v>
      </c>
      <c r="H11" s="1026">
        <v>1451136</v>
      </c>
      <c r="I11" s="1026">
        <v>37123</v>
      </c>
      <c r="J11" s="1026">
        <v>623874</v>
      </c>
      <c r="K11" s="1026">
        <v>326344</v>
      </c>
      <c r="L11" s="1026">
        <v>31592</v>
      </c>
      <c r="M11" s="1026">
        <v>103</v>
      </c>
      <c r="N11" s="1026">
        <v>0</v>
      </c>
      <c r="O11" s="1026">
        <v>1451033</v>
      </c>
      <c r="P11" s="1026">
        <v>37123</v>
      </c>
      <c r="Q11" s="1026">
        <v>623874</v>
      </c>
      <c r="R11" s="1026">
        <v>326344</v>
      </c>
      <c r="S11" s="1026">
        <v>31592</v>
      </c>
      <c r="T11" s="1434">
        <v>21.18</v>
      </c>
      <c r="U11" s="1435">
        <v>0.01</v>
      </c>
      <c r="V11" s="1436">
        <v>99.99</v>
      </c>
      <c r="W11" s="55"/>
      <c r="X11" s="56"/>
    </row>
    <row r="12" spans="1:25" ht="30" customHeight="1">
      <c r="A12" s="22"/>
      <c r="B12" s="29" t="s">
        <v>1019</v>
      </c>
      <c r="C12" s="356" t="s">
        <v>374</v>
      </c>
      <c r="D12" s="1026">
        <v>197322</v>
      </c>
      <c r="E12" s="1263">
        <v>489849</v>
      </c>
      <c r="F12" s="1026">
        <v>74533</v>
      </c>
      <c r="G12" s="373">
        <v>37.770000000000003</v>
      </c>
      <c r="H12" s="1026">
        <v>119271</v>
      </c>
      <c r="I12" s="1026">
        <v>2318</v>
      </c>
      <c r="J12" s="1026">
        <v>59356</v>
      </c>
      <c r="K12" s="1026">
        <v>30635</v>
      </c>
      <c r="L12" s="1026">
        <v>2176</v>
      </c>
      <c r="M12" s="1026">
        <v>12</v>
      </c>
      <c r="N12" s="1026">
        <v>0</v>
      </c>
      <c r="O12" s="1026">
        <v>119259</v>
      </c>
      <c r="P12" s="1026">
        <v>2318</v>
      </c>
      <c r="Q12" s="1026">
        <v>59356</v>
      </c>
      <c r="R12" s="1026">
        <v>30635</v>
      </c>
      <c r="S12" s="1026">
        <v>2176</v>
      </c>
      <c r="T12" s="1434">
        <v>24.35</v>
      </c>
      <c r="U12" s="1435">
        <v>0.01</v>
      </c>
      <c r="V12" s="1436">
        <v>99.99</v>
      </c>
      <c r="W12" s="55"/>
      <c r="X12" s="56"/>
    </row>
    <row r="13" spans="1:25" ht="23.1" customHeight="1">
      <c r="A13" s="57">
        <v>1</v>
      </c>
      <c r="B13" s="58" t="s">
        <v>1020</v>
      </c>
      <c r="C13" s="374"/>
      <c r="D13" s="1264">
        <v>155107</v>
      </c>
      <c r="E13" s="1026">
        <v>354463</v>
      </c>
      <c r="F13" s="1264">
        <v>50155</v>
      </c>
      <c r="G13" s="375">
        <v>32.340000000000003</v>
      </c>
      <c r="H13" s="1264">
        <v>76721</v>
      </c>
      <c r="I13" s="1264">
        <v>1816</v>
      </c>
      <c r="J13" s="1264">
        <v>33274</v>
      </c>
      <c r="K13" s="1264">
        <v>17785</v>
      </c>
      <c r="L13" s="1264">
        <v>1673</v>
      </c>
      <c r="M13" s="1264">
        <v>2</v>
      </c>
      <c r="N13" s="1264">
        <v>0</v>
      </c>
      <c r="O13" s="1264">
        <v>76719</v>
      </c>
      <c r="P13" s="1264">
        <v>1816</v>
      </c>
      <c r="Q13" s="1264">
        <v>33274</v>
      </c>
      <c r="R13" s="1264">
        <v>17785</v>
      </c>
      <c r="S13" s="1264">
        <v>1673</v>
      </c>
      <c r="T13" s="1431">
        <v>21.64</v>
      </c>
      <c r="U13" s="1432">
        <v>0</v>
      </c>
      <c r="V13" s="1433">
        <v>100</v>
      </c>
      <c r="W13" s="59">
        <v>1</v>
      </c>
      <c r="X13" s="56"/>
    </row>
    <row r="14" spans="1:25" ht="23.1" customHeight="1">
      <c r="A14" s="60">
        <v>2</v>
      </c>
      <c r="B14" s="61" t="s">
        <v>1021</v>
      </c>
      <c r="C14" s="376"/>
      <c r="D14" s="1026">
        <v>80027</v>
      </c>
      <c r="E14" s="1026">
        <v>194246</v>
      </c>
      <c r="F14" s="1026">
        <v>28302</v>
      </c>
      <c r="G14" s="373">
        <v>35.369999999999997</v>
      </c>
      <c r="H14" s="1026">
        <v>44502</v>
      </c>
      <c r="I14" s="1026">
        <v>906</v>
      </c>
      <c r="J14" s="1026">
        <v>21427</v>
      </c>
      <c r="K14" s="1026">
        <v>10796</v>
      </c>
      <c r="L14" s="1026">
        <v>817</v>
      </c>
      <c r="M14" s="1026">
        <v>8</v>
      </c>
      <c r="N14" s="1026">
        <v>0</v>
      </c>
      <c r="O14" s="1026">
        <v>44494</v>
      </c>
      <c r="P14" s="1026">
        <v>906</v>
      </c>
      <c r="Q14" s="1026">
        <v>21427</v>
      </c>
      <c r="R14" s="1026">
        <v>10796</v>
      </c>
      <c r="S14" s="1026">
        <v>817</v>
      </c>
      <c r="T14" s="1434">
        <v>22.91</v>
      </c>
      <c r="U14" s="1435">
        <v>0.02</v>
      </c>
      <c r="V14" s="1436">
        <v>99.98</v>
      </c>
      <c r="W14" s="55">
        <v>2</v>
      </c>
      <c r="X14" s="56"/>
    </row>
    <row r="15" spans="1:25" ht="23.1" customHeight="1">
      <c r="A15" s="60">
        <v>3</v>
      </c>
      <c r="B15" s="61" t="s">
        <v>1022</v>
      </c>
      <c r="C15" s="376"/>
      <c r="D15" s="1026">
        <v>267343</v>
      </c>
      <c r="E15" s="1026">
        <v>594552</v>
      </c>
      <c r="F15" s="1026">
        <v>88233</v>
      </c>
      <c r="G15" s="373">
        <v>33</v>
      </c>
      <c r="H15" s="1026">
        <v>133414</v>
      </c>
      <c r="I15" s="1026">
        <v>4768</v>
      </c>
      <c r="J15" s="1026">
        <v>44759</v>
      </c>
      <c r="K15" s="1026">
        <v>23269</v>
      </c>
      <c r="L15" s="1026">
        <v>2486</v>
      </c>
      <c r="M15" s="1026">
        <v>9</v>
      </c>
      <c r="N15" s="1026">
        <v>0</v>
      </c>
      <c r="O15" s="1026">
        <v>133405</v>
      </c>
      <c r="P15" s="1026">
        <v>4768</v>
      </c>
      <c r="Q15" s="1026">
        <v>44759</v>
      </c>
      <c r="R15" s="1026">
        <v>23269</v>
      </c>
      <c r="S15" s="1026">
        <v>2486</v>
      </c>
      <c r="T15" s="1434">
        <v>22.44</v>
      </c>
      <c r="U15" s="1435">
        <v>0.01</v>
      </c>
      <c r="V15" s="1436">
        <v>99.99</v>
      </c>
      <c r="W15" s="55">
        <v>3</v>
      </c>
      <c r="X15" s="56"/>
    </row>
    <row r="16" spans="1:25" ht="23.1" customHeight="1">
      <c r="A16" s="60">
        <v>6</v>
      </c>
      <c r="B16" s="61" t="s">
        <v>1023</v>
      </c>
      <c r="C16" s="376"/>
      <c r="D16" s="1026">
        <v>32137</v>
      </c>
      <c r="E16" s="1026">
        <v>78929</v>
      </c>
      <c r="F16" s="1026">
        <v>12173</v>
      </c>
      <c r="G16" s="373">
        <v>37.880000000000003</v>
      </c>
      <c r="H16" s="1026">
        <v>19556</v>
      </c>
      <c r="I16" s="1026">
        <v>447</v>
      </c>
      <c r="J16" s="1026">
        <v>9659</v>
      </c>
      <c r="K16" s="1026">
        <v>4983</v>
      </c>
      <c r="L16" s="1026">
        <v>356</v>
      </c>
      <c r="M16" s="1026">
        <v>2</v>
      </c>
      <c r="N16" s="1026">
        <v>0</v>
      </c>
      <c r="O16" s="1026">
        <v>19554</v>
      </c>
      <c r="P16" s="1026">
        <v>447</v>
      </c>
      <c r="Q16" s="1026">
        <v>9659</v>
      </c>
      <c r="R16" s="1026">
        <v>4983</v>
      </c>
      <c r="S16" s="1026">
        <v>356</v>
      </c>
      <c r="T16" s="1434">
        <v>24.78</v>
      </c>
      <c r="U16" s="1435">
        <v>0.01</v>
      </c>
      <c r="V16" s="1436">
        <v>99.99</v>
      </c>
      <c r="W16" s="55">
        <v>6</v>
      </c>
      <c r="X16" s="56"/>
    </row>
    <row r="17" spans="1:24" ht="23.1" customHeight="1">
      <c r="A17" s="60">
        <v>7</v>
      </c>
      <c r="B17" s="61" t="s">
        <v>1024</v>
      </c>
      <c r="C17" s="376"/>
      <c r="D17" s="1026">
        <v>24047</v>
      </c>
      <c r="E17" s="1263">
        <v>59787</v>
      </c>
      <c r="F17" s="1026">
        <v>9408</v>
      </c>
      <c r="G17" s="373">
        <v>39.119999999999997</v>
      </c>
      <c r="H17" s="1026">
        <v>15132</v>
      </c>
      <c r="I17" s="1263">
        <v>337</v>
      </c>
      <c r="J17" s="1263">
        <v>7307</v>
      </c>
      <c r="K17" s="1263">
        <v>3592</v>
      </c>
      <c r="L17" s="1263">
        <v>207</v>
      </c>
      <c r="M17" s="1263">
        <v>1</v>
      </c>
      <c r="N17" s="1263">
        <v>0</v>
      </c>
      <c r="O17" s="1263">
        <v>15131</v>
      </c>
      <c r="P17" s="1263">
        <v>337</v>
      </c>
      <c r="Q17" s="1263">
        <v>7307</v>
      </c>
      <c r="R17" s="1263">
        <v>3592</v>
      </c>
      <c r="S17" s="1026">
        <v>207</v>
      </c>
      <c r="T17" s="1434">
        <v>25.31</v>
      </c>
      <c r="U17" s="1435">
        <v>0.01</v>
      </c>
      <c r="V17" s="1436">
        <v>99.99</v>
      </c>
      <c r="W17" s="55">
        <v>7</v>
      </c>
      <c r="X17" s="56"/>
    </row>
    <row r="18" spans="1:24" ht="23.1" customHeight="1">
      <c r="A18" s="57">
        <v>8</v>
      </c>
      <c r="B18" s="58" t="s">
        <v>1025</v>
      </c>
      <c r="C18" s="374"/>
      <c r="D18" s="1264">
        <v>154496</v>
      </c>
      <c r="E18" s="1026">
        <v>341289</v>
      </c>
      <c r="F18" s="1264">
        <v>48453</v>
      </c>
      <c r="G18" s="375">
        <v>31.36</v>
      </c>
      <c r="H18" s="1264">
        <v>73672</v>
      </c>
      <c r="I18" s="1026">
        <v>1756</v>
      </c>
      <c r="J18" s="1026">
        <v>31862</v>
      </c>
      <c r="K18" s="1026">
        <v>16488</v>
      </c>
      <c r="L18" s="1026">
        <v>1961</v>
      </c>
      <c r="M18" s="1026">
        <v>5</v>
      </c>
      <c r="N18" s="1026">
        <v>0</v>
      </c>
      <c r="O18" s="1026">
        <v>73667</v>
      </c>
      <c r="P18" s="1026">
        <v>1756</v>
      </c>
      <c r="Q18" s="1026">
        <v>31862</v>
      </c>
      <c r="R18" s="1026">
        <v>16488</v>
      </c>
      <c r="S18" s="1264">
        <v>1961</v>
      </c>
      <c r="T18" s="1431">
        <v>21.59</v>
      </c>
      <c r="U18" s="1432">
        <v>0.01</v>
      </c>
      <c r="V18" s="1433">
        <v>99.99</v>
      </c>
      <c r="W18" s="59">
        <v>8</v>
      </c>
      <c r="X18" s="56"/>
    </row>
    <row r="19" spans="1:24" ht="23.1" customHeight="1">
      <c r="A19" s="60">
        <v>9</v>
      </c>
      <c r="B19" s="61" t="s">
        <v>1026</v>
      </c>
      <c r="C19" s="376"/>
      <c r="D19" s="1026">
        <v>33287</v>
      </c>
      <c r="E19" s="1026">
        <v>79544</v>
      </c>
      <c r="F19" s="1026">
        <v>12235</v>
      </c>
      <c r="G19" s="373">
        <v>36.76</v>
      </c>
      <c r="H19" s="1026">
        <v>19436</v>
      </c>
      <c r="I19" s="1026">
        <v>387</v>
      </c>
      <c r="J19" s="1026">
        <v>9444</v>
      </c>
      <c r="K19" s="1026">
        <v>4878</v>
      </c>
      <c r="L19" s="1026">
        <v>370</v>
      </c>
      <c r="M19" s="1026">
        <v>2</v>
      </c>
      <c r="N19" s="1026">
        <v>0</v>
      </c>
      <c r="O19" s="1026">
        <v>19434</v>
      </c>
      <c r="P19" s="1026">
        <v>387</v>
      </c>
      <c r="Q19" s="1026">
        <v>9444</v>
      </c>
      <c r="R19" s="1026">
        <v>4878</v>
      </c>
      <c r="S19" s="1026">
        <v>370</v>
      </c>
      <c r="T19" s="1434">
        <v>24.43</v>
      </c>
      <c r="U19" s="1435">
        <v>0.01</v>
      </c>
      <c r="V19" s="1436">
        <v>99.99</v>
      </c>
      <c r="W19" s="55">
        <v>9</v>
      </c>
      <c r="X19" s="56"/>
    </row>
    <row r="20" spans="1:24" ht="23.1" customHeight="1">
      <c r="A20" s="60">
        <v>10</v>
      </c>
      <c r="B20" s="61" t="s">
        <v>1027</v>
      </c>
      <c r="C20" s="376"/>
      <c r="D20" s="1026">
        <v>44064</v>
      </c>
      <c r="E20" s="1026">
        <v>110764</v>
      </c>
      <c r="F20" s="1026">
        <v>16609</v>
      </c>
      <c r="G20" s="373">
        <v>37.69</v>
      </c>
      <c r="H20" s="1026">
        <v>26990</v>
      </c>
      <c r="I20" s="1026">
        <v>604</v>
      </c>
      <c r="J20" s="1026">
        <v>13231</v>
      </c>
      <c r="K20" s="1026">
        <v>6435</v>
      </c>
      <c r="L20" s="1026">
        <v>465</v>
      </c>
      <c r="M20" s="1026">
        <v>2</v>
      </c>
      <c r="N20" s="1026">
        <v>0</v>
      </c>
      <c r="O20" s="1026">
        <v>26988</v>
      </c>
      <c r="P20" s="1026">
        <v>604</v>
      </c>
      <c r="Q20" s="1026">
        <v>13231</v>
      </c>
      <c r="R20" s="1026">
        <v>6435</v>
      </c>
      <c r="S20" s="1026">
        <v>465</v>
      </c>
      <c r="T20" s="1434">
        <v>24.37</v>
      </c>
      <c r="U20" s="1435">
        <v>0.01</v>
      </c>
      <c r="V20" s="1436">
        <v>99.99</v>
      </c>
      <c r="W20" s="55">
        <v>10</v>
      </c>
      <c r="X20" s="56"/>
    </row>
    <row r="21" spans="1:24" s="65" customFormat="1" ht="23.1" customHeight="1">
      <c r="A21" s="62">
        <v>11</v>
      </c>
      <c r="B21" s="61" t="s">
        <v>1028</v>
      </c>
      <c r="C21" s="376"/>
      <c r="D21" s="910">
        <v>32740</v>
      </c>
      <c r="E21" s="910">
        <v>76922</v>
      </c>
      <c r="F21" s="910">
        <v>11332</v>
      </c>
      <c r="G21" s="372">
        <v>34.61</v>
      </c>
      <c r="H21" s="910">
        <v>18373</v>
      </c>
      <c r="I21" s="910">
        <v>507</v>
      </c>
      <c r="J21" s="910">
        <v>7940</v>
      </c>
      <c r="K21" s="910">
        <v>3966</v>
      </c>
      <c r="L21" s="910">
        <v>322</v>
      </c>
      <c r="M21" s="910">
        <v>1</v>
      </c>
      <c r="N21" s="910">
        <v>0</v>
      </c>
      <c r="O21" s="910">
        <v>18372</v>
      </c>
      <c r="P21" s="910">
        <v>507</v>
      </c>
      <c r="Q21" s="910">
        <v>7940</v>
      </c>
      <c r="R21" s="910">
        <v>3966</v>
      </c>
      <c r="S21" s="910">
        <v>322</v>
      </c>
      <c r="T21" s="1143">
        <v>23.89</v>
      </c>
      <c r="U21" s="1438">
        <v>0.01</v>
      </c>
      <c r="V21" s="1439">
        <v>99.99</v>
      </c>
      <c r="W21" s="63">
        <v>11</v>
      </c>
      <c r="X21" s="64"/>
    </row>
    <row r="22" spans="1:24" s="65" customFormat="1" ht="23.1" customHeight="1">
      <c r="A22" s="62">
        <v>12</v>
      </c>
      <c r="B22" s="61" t="s">
        <v>1029</v>
      </c>
      <c r="C22" s="376"/>
      <c r="D22" s="910">
        <v>40111</v>
      </c>
      <c r="E22" s="1265">
        <v>92196</v>
      </c>
      <c r="F22" s="910">
        <v>13550</v>
      </c>
      <c r="G22" s="372">
        <v>33.78</v>
      </c>
      <c r="H22" s="910">
        <v>20980</v>
      </c>
      <c r="I22" s="1265">
        <v>406</v>
      </c>
      <c r="J22" s="1265">
        <v>10069</v>
      </c>
      <c r="K22" s="1265">
        <v>5069</v>
      </c>
      <c r="L22" s="1265">
        <v>393</v>
      </c>
      <c r="M22" s="1265">
        <v>1</v>
      </c>
      <c r="N22" s="1265">
        <v>0</v>
      </c>
      <c r="O22" s="1265">
        <v>20979</v>
      </c>
      <c r="P22" s="1265">
        <v>406</v>
      </c>
      <c r="Q22" s="1265">
        <v>10069</v>
      </c>
      <c r="R22" s="1265">
        <v>5069</v>
      </c>
      <c r="S22" s="910">
        <v>393</v>
      </c>
      <c r="T22" s="1143">
        <v>22.76</v>
      </c>
      <c r="U22" s="1438">
        <v>0</v>
      </c>
      <c r="V22" s="1439">
        <v>100</v>
      </c>
      <c r="W22" s="63">
        <v>12</v>
      </c>
      <c r="X22" s="64"/>
    </row>
    <row r="23" spans="1:24" s="65" customFormat="1" ht="23.1" customHeight="1">
      <c r="A23" s="66">
        <v>14</v>
      </c>
      <c r="B23" s="58" t="s">
        <v>1030</v>
      </c>
      <c r="C23" s="374"/>
      <c r="D23" s="1266">
        <v>99621</v>
      </c>
      <c r="E23" s="910">
        <v>229593</v>
      </c>
      <c r="F23" s="1266">
        <v>35375</v>
      </c>
      <c r="G23" s="377">
        <v>35.51</v>
      </c>
      <c r="H23" s="1266">
        <v>54177</v>
      </c>
      <c r="I23" s="910">
        <v>1287</v>
      </c>
      <c r="J23" s="910">
        <v>25587</v>
      </c>
      <c r="K23" s="910">
        <v>14069</v>
      </c>
      <c r="L23" s="910">
        <v>1077</v>
      </c>
      <c r="M23" s="910">
        <v>5</v>
      </c>
      <c r="N23" s="910">
        <v>0</v>
      </c>
      <c r="O23" s="910">
        <v>54172</v>
      </c>
      <c r="P23" s="910">
        <v>1287</v>
      </c>
      <c r="Q23" s="910">
        <v>25587</v>
      </c>
      <c r="R23" s="1266">
        <v>14069</v>
      </c>
      <c r="S23" s="1266">
        <v>1077</v>
      </c>
      <c r="T23" s="1440">
        <v>23.6</v>
      </c>
      <c r="U23" s="1441">
        <v>0.01</v>
      </c>
      <c r="V23" s="1442">
        <v>99.99</v>
      </c>
      <c r="W23" s="67">
        <v>14</v>
      </c>
      <c r="X23" s="64"/>
    </row>
    <row r="24" spans="1:24" s="65" customFormat="1" ht="23.1" customHeight="1">
      <c r="A24" s="62">
        <v>15</v>
      </c>
      <c r="B24" s="61" t="s">
        <v>1031</v>
      </c>
      <c r="C24" s="376"/>
      <c r="D24" s="910">
        <v>64909</v>
      </c>
      <c r="E24" s="910">
        <v>148924</v>
      </c>
      <c r="F24" s="910">
        <v>22309</v>
      </c>
      <c r="G24" s="372">
        <v>34.369999999999997</v>
      </c>
      <c r="H24" s="910">
        <v>34752</v>
      </c>
      <c r="I24" s="910">
        <v>721</v>
      </c>
      <c r="J24" s="910">
        <v>17094</v>
      </c>
      <c r="K24" s="910">
        <v>9052</v>
      </c>
      <c r="L24" s="910">
        <v>816</v>
      </c>
      <c r="M24" s="910">
        <v>1</v>
      </c>
      <c r="N24" s="910">
        <v>0</v>
      </c>
      <c r="O24" s="910">
        <v>34751</v>
      </c>
      <c r="P24" s="910">
        <v>721</v>
      </c>
      <c r="Q24" s="910">
        <v>17094</v>
      </c>
      <c r="R24" s="910">
        <v>9052</v>
      </c>
      <c r="S24" s="910">
        <v>816</v>
      </c>
      <c r="T24" s="1143">
        <v>23.34</v>
      </c>
      <c r="U24" s="1438">
        <v>0</v>
      </c>
      <c r="V24" s="1439">
        <v>100</v>
      </c>
      <c r="W24" s="63">
        <v>15</v>
      </c>
      <c r="X24" s="64"/>
    </row>
    <row r="25" spans="1:24" s="65" customFormat="1" ht="23.1" customHeight="1">
      <c r="A25" s="62">
        <v>16</v>
      </c>
      <c r="B25" s="61" t="s">
        <v>1032</v>
      </c>
      <c r="C25" s="376"/>
      <c r="D25" s="910">
        <v>21657</v>
      </c>
      <c r="E25" s="910">
        <v>53728</v>
      </c>
      <c r="F25" s="910">
        <v>7988</v>
      </c>
      <c r="G25" s="372">
        <v>36.880000000000003</v>
      </c>
      <c r="H25" s="910">
        <v>12773</v>
      </c>
      <c r="I25" s="910">
        <v>230</v>
      </c>
      <c r="J25" s="910">
        <v>6218</v>
      </c>
      <c r="K25" s="910">
        <v>3117</v>
      </c>
      <c r="L25" s="910">
        <v>177</v>
      </c>
      <c r="M25" s="910">
        <v>0</v>
      </c>
      <c r="N25" s="910">
        <v>0</v>
      </c>
      <c r="O25" s="910">
        <v>12773</v>
      </c>
      <c r="P25" s="910">
        <v>230</v>
      </c>
      <c r="Q25" s="910">
        <v>6218</v>
      </c>
      <c r="R25" s="910">
        <v>3117</v>
      </c>
      <c r="S25" s="910">
        <v>177</v>
      </c>
      <c r="T25" s="1143">
        <v>23.77</v>
      </c>
      <c r="U25" s="1438">
        <v>0</v>
      </c>
      <c r="V25" s="1439">
        <v>100</v>
      </c>
      <c r="W25" s="63">
        <v>16</v>
      </c>
      <c r="X25" s="64"/>
    </row>
    <row r="26" spans="1:24" s="65" customFormat="1" ht="23.1" customHeight="1">
      <c r="A26" s="62">
        <v>17</v>
      </c>
      <c r="B26" s="61" t="s">
        <v>1033</v>
      </c>
      <c r="C26" s="376"/>
      <c r="D26" s="910">
        <v>47553</v>
      </c>
      <c r="E26" s="910">
        <v>117046</v>
      </c>
      <c r="F26" s="910">
        <v>16297</v>
      </c>
      <c r="G26" s="372">
        <v>34.270000000000003</v>
      </c>
      <c r="H26" s="910">
        <v>25939</v>
      </c>
      <c r="I26" s="910">
        <v>442</v>
      </c>
      <c r="J26" s="910">
        <v>13515</v>
      </c>
      <c r="K26" s="910">
        <v>7109</v>
      </c>
      <c r="L26" s="910">
        <v>547</v>
      </c>
      <c r="M26" s="910">
        <v>1</v>
      </c>
      <c r="N26" s="910">
        <v>0</v>
      </c>
      <c r="O26" s="910">
        <v>25938</v>
      </c>
      <c r="P26" s="910">
        <v>442</v>
      </c>
      <c r="Q26" s="910">
        <v>13515</v>
      </c>
      <c r="R26" s="910">
        <v>7109</v>
      </c>
      <c r="S26" s="910">
        <v>547</v>
      </c>
      <c r="T26" s="1143">
        <v>22.16</v>
      </c>
      <c r="U26" s="1438">
        <v>0</v>
      </c>
      <c r="V26" s="1439">
        <v>100</v>
      </c>
      <c r="W26" s="63">
        <v>17</v>
      </c>
      <c r="X26" s="64"/>
    </row>
    <row r="27" spans="1:24" s="65" customFormat="1" ht="23.1" customHeight="1">
      <c r="A27" s="62">
        <v>18</v>
      </c>
      <c r="B27" s="61" t="s">
        <v>1034</v>
      </c>
      <c r="C27" s="376"/>
      <c r="D27" s="910">
        <v>56337</v>
      </c>
      <c r="E27" s="1265">
        <v>141803</v>
      </c>
      <c r="F27" s="910">
        <v>20839</v>
      </c>
      <c r="G27" s="372">
        <v>36.99</v>
      </c>
      <c r="H27" s="910">
        <v>34260</v>
      </c>
      <c r="I27" s="910">
        <v>829</v>
      </c>
      <c r="J27" s="910">
        <v>15737</v>
      </c>
      <c r="K27" s="910">
        <v>7696</v>
      </c>
      <c r="L27" s="910">
        <v>622</v>
      </c>
      <c r="M27" s="910">
        <v>3</v>
      </c>
      <c r="N27" s="910">
        <v>0</v>
      </c>
      <c r="O27" s="910">
        <v>34257</v>
      </c>
      <c r="P27" s="910">
        <v>829</v>
      </c>
      <c r="Q27" s="910">
        <v>15737</v>
      </c>
      <c r="R27" s="910">
        <v>7696</v>
      </c>
      <c r="S27" s="910">
        <v>622</v>
      </c>
      <c r="T27" s="1143">
        <v>24.16</v>
      </c>
      <c r="U27" s="1438">
        <v>0.01</v>
      </c>
      <c r="V27" s="1439">
        <v>99.99</v>
      </c>
      <c r="W27" s="63">
        <v>18</v>
      </c>
      <c r="X27" s="64"/>
    </row>
    <row r="28" spans="1:24" s="65" customFormat="1" ht="23.1" customHeight="1">
      <c r="A28" s="68">
        <v>19</v>
      </c>
      <c r="B28" s="58" t="s">
        <v>1035</v>
      </c>
      <c r="C28" s="374"/>
      <c r="D28" s="1266">
        <v>97046</v>
      </c>
      <c r="E28" s="910">
        <v>226202</v>
      </c>
      <c r="F28" s="1266">
        <v>30051</v>
      </c>
      <c r="G28" s="377">
        <v>30.97</v>
      </c>
      <c r="H28" s="1266">
        <v>46292</v>
      </c>
      <c r="I28" s="1266">
        <v>1105</v>
      </c>
      <c r="J28" s="1266">
        <v>21333</v>
      </c>
      <c r="K28" s="1266">
        <v>11422</v>
      </c>
      <c r="L28" s="1266">
        <v>1029</v>
      </c>
      <c r="M28" s="1266">
        <v>2</v>
      </c>
      <c r="N28" s="1266">
        <v>0</v>
      </c>
      <c r="O28" s="1266">
        <v>46290</v>
      </c>
      <c r="P28" s="1266">
        <v>1105</v>
      </c>
      <c r="Q28" s="1266">
        <v>21333</v>
      </c>
      <c r="R28" s="1266">
        <v>11422</v>
      </c>
      <c r="S28" s="1266">
        <v>1029</v>
      </c>
      <c r="T28" s="1440">
        <v>20.46</v>
      </c>
      <c r="U28" s="1441">
        <v>0</v>
      </c>
      <c r="V28" s="1442">
        <v>100</v>
      </c>
      <c r="W28" s="69">
        <v>19</v>
      </c>
      <c r="X28" s="70"/>
    </row>
    <row r="29" spans="1:24" s="65" customFormat="1" ht="23.1" customHeight="1">
      <c r="A29" s="62">
        <v>21</v>
      </c>
      <c r="B29" s="61" t="s">
        <v>1036</v>
      </c>
      <c r="C29" s="376"/>
      <c r="D29" s="910">
        <v>113930</v>
      </c>
      <c r="E29" s="910">
        <v>251184</v>
      </c>
      <c r="F29" s="910">
        <v>34997</v>
      </c>
      <c r="G29" s="372">
        <v>30.72</v>
      </c>
      <c r="H29" s="910">
        <v>52911</v>
      </c>
      <c r="I29" s="910">
        <v>1609</v>
      </c>
      <c r="J29" s="910">
        <v>20369</v>
      </c>
      <c r="K29" s="910">
        <v>10979</v>
      </c>
      <c r="L29" s="910">
        <v>1046</v>
      </c>
      <c r="M29" s="910">
        <v>0</v>
      </c>
      <c r="N29" s="910">
        <v>0</v>
      </c>
      <c r="O29" s="910">
        <v>52911</v>
      </c>
      <c r="P29" s="910">
        <v>1609</v>
      </c>
      <c r="Q29" s="910">
        <v>20369</v>
      </c>
      <c r="R29" s="910">
        <v>10979</v>
      </c>
      <c r="S29" s="910">
        <v>1046</v>
      </c>
      <c r="T29" s="1143">
        <v>21.06</v>
      </c>
      <c r="U29" s="1438">
        <v>0</v>
      </c>
      <c r="V29" s="1439">
        <v>100</v>
      </c>
      <c r="W29" s="63">
        <v>21</v>
      </c>
      <c r="X29" s="64"/>
    </row>
    <row r="30" spans="1:24" s="65" customFormat="1" ht="23.1" customHeight="1">
      <c r="A30" s="62">
        <v>22</v>
      </c>
      <c r="B30" s="61" t="s">
        <v>1037</v>
      </c>
      <c r="C30" s="376"/>
      <c r="D30" s="910">
        <v>147770</v>
      </c>
      <c r="E30" s="910">
        <v>346108</v>
      </c>
      <c r="F30" s="910">
        <v>46408</v>
      </c>
      <c r="G30" s="372">
        <v>31.41</v>
      </c>
      <c r="H30" s="910">
        <v>70855</v>
      </c>
      <c r="I30" s="910">
        <v>1994</v>
      </c>
      <c r="J30" s="910">
        <v>29564</v>
      </c>
      <c r="K30" s="910">
        <v>15862</v>
      </c>
      <c r="L30" s="910">
        <v>1590</v>
      </c>
      <c r="M30" s="910">
        <v>7</v>
      </c>
      <c r="N30" s="910">
        <v>0</v>
      </c>
      <c r="O30" s="910">
        <v>70848</v>
      </c>
      <c r="P30" s="910">
        <v>1994</v>
      </c>
      <c r="Q30" s="910">
        <v>29564</v>
      </c>
      <c r="R30" s="910">
        <v>15862</v>
      </c>
      <c r="S30" s="910">
        <v>1590</v>
      </c>
      <c r="T30" s="1143">
        <v>20.47</v>
      </c>
      <c r="U30" s="1438">
        <v>0.01</v>
      </c>
      <c r="V30" s="1439">
        <v>99.99</v>
      </c>
      <c r="W30" s="63">
        <v>22</v>
      </c>
      <c r="X30" s="64"/>
    </row>
    <row r="31" spans="1:24" s="65" customFormat="1" ht="23.1" customHeight="1">
      <c r="A31" s="62">
        <v>23</v>
      </c>
      <c r="B31" s="61" t="s">
        <v>1038</v>
      </c>
      <c r="C31" s="376"/>
      <c r="D31" s="910">
        <v>37224</v>
      </c>
      <c r="E31" s="910">
        <v>74996</v>
      </c>
      <c r="F31" s="910">
        <v>12649</v>
      </c>
      <c r="G31" s="372">
        <v>33.979999999999997</v>
      </c>
      <c r="H31" s="910">
        <v>18533</v>
      </c>
      <c r="I31" s="910">
        <v>702</v>
      </c>
      <c r="J31" s="910">
        <v>5597</v>
      </c>
      <c r="K31" s="910">
        <v>2873</v>
      </c>
      <c r="L31" s="910">
        <v>298</v>
      </c>
      <c r="M31" s="910">
        <v>2</v>
      </c>
      <c r="N31" s="910">
        <v>0</v>
      </c>
      <c r="O31" s="910">
        <v>18531</v>
      </c>
      <c r="P31" s="910">
        <v>702</v>
      </c>
      <c r="Q31" s="910">
        <v>5597</v>
      </c>
      <c r="R31" s="910">
        <v>2873</v>
      </c>
      <c r="S31" s="910">
        <v>298</v>
      </c>
      <c r="T31" s="1143">
        <v>24.71</v>
      </c>
      <c r="U31" s="1438">
        <v>0.01</v>
      </c>
      <c r="V31" s="1439">
        <v>99.99</v>
      </c>
      <c r="W31" s="63">
        <v>23</v>
      </c>
      <c r="X31" s="64"/>
    </row>
    <row r="32" spans="1:24" s="65" customFormat="1" ht="23.1" customHeight="1">
      <c r="A32" s="62">
        <v>24</v>
      </c>
      <c r="B32" s="61" t="s">
        <v>1039</v>
      </c>
      <c r="C32" s="376"/>
      <c r="D32" s="910">
        <v>64493</v>
      </c>
      <c r="E32" s="1265">
        <v>142068</v>
      </c>
      <c r="F32" s="910">
        <v>17397</v>
      </c>
      <c r="G32" s="372">
        <v>26.98</v>
      </c>
      <c r="H32" s="910">
        <v>26227</v>
      </c>
      <c r="I32" s="910">
        <v>1038</v>
      </c>
      <c r="J32" s="910">
        <v>7472</v>
      </c>
      <c r="K32" s="910">
        <v>3618</v>
      </c>
      <c r="L32" s="910">
        <v>498</v>
      </c>
      <c r="M32" s="910">
        <v>0</v>
      </c>
      <c r="N32" s="910">
        <v>0</v>
      </c>
      <c r="O32" s="910">
        <v>26227</v>
      </c>
      <c r="P32" s="910">
        <v>1038</v>
      </c>
      <c r="Q32" s="910">
        <v>7472</v>
      </c>
      <c r="R32" s="910">
        <v>3618</v>
      </c>
      <c r="S32" s="910">
        <v>498</v>
      </c>
      <c r="T32" s="1143">
        <v>18.46</v>
      </c>
      <c r="U32" s="1443">
        <v>0</v>
      </c>
      <c r="V32" s="1444">
        <v>100</v>
      </c>
      <c r="W32" s="63">
        <v>24</v>
      </c>
      <c r="X32" s="64"/>
    </row>
    <row r="33" spans="1:24" s="65" customFormat="1" ht="23.1" customHeight="1">
      <c r="A33" s="66">
        <v>25</v>
      </c>
      <c r="B33" s="58" t="s">
        <v>1040</v>
      </c>
      <c r="C33" s="374"/>
      <c r="D33" s="1266">
        <v>62119</v>
      </c>
      <c r="E33" s="910">
        <v>146375</v>
      </c>
      <c r="F33" s="1266">
        <v>21595</v>
      </c>
      <c r="G33" s="377">
        <v>34.76</v>
      </c>
      <c r="H33" s="1266">
        <v>33986</v>
      </c>
      <c r="I33" s="1266">
        <v>779</v>
      </c>
      <c r="J33" s="1266">
        <v>16271</v>
      </c>
      <c r="K33" s="1266">
        <v>8313</v>
      </c>
      <c r="L33" s="1266">
        <v>800</v>
      </c>
      <c r="M33" s="1266">
        <v>1</v>
      </c>
      <c r="N33" s="1266">
        <v>0</v>
      </c>
      <c r="O33" s="1266">
        <v>33985</v>
      </c>
      <c r="P33" s="1266">
        <v>779</v>
      </c>
      <c r="Q33" s="1266">
        <v>16271</v>
      </c>
      <c r="R33" s="1266">
        <v>8313</v>
      </c>
      <c r="S33" s="1266">
        <v>800</v>
      </c>
      <c r="T33" s="1440">
        <v>23.22</v>
      </c>
      <c r="U33" s="1441">
        <v>0</v>
      </c>
      <c r="V33" s="1442">
        <v>100</v>
      </c>
      <c r="W33" s="67">
        <v>25</v>
      </c>
      <c r="X33" s="64"/>
    </row>
    <row r="34" spans="1:24" s="65" customFormat="1" ht="23.1" customHeight="1">
      <c r="A34" s="62">
        <v>27</v>
      </c>
      <c r="B34" s="61" t="s">
        <v>1041</v>
      </c>
      <c r="C34" s="376"/>
      <c r="D34" s="910">
        <v>64868</v>
      </c>
      <c r="E34" s="910">
        <v>142864</v>
      </c>
      <c r="F34" s="910">
        <v>17017</v>
      </c>
      <c r="G34" s="372">
        <v>26.23</v>
      </c>
      <c r="H34" s="910">
        <v>24995</v>
      </c>
      <c r="I34" s="910">
        <v>667</v>
      </c>
      <c r="J34" s="910">
        <v>8904</v>
      </c>
      <c r="K34" s="910">
        <v>4752</v>
      </c>
      <c r="L34" s="910">
        <v>625</v>
      </c>
      <c r="M34" s="910">
        <v>0</v>
      </c>
      <c r="N34" s="910">
        <v>0</v>
      </c>
      <c r="O34" s="910">
        <v>24995</v>
      </c>
      <c r="P34" s="910">
        <v>667</v>
      </c>
      <c r="Q34" s="910">
        <v>8904</v>
      </c>
      <c r="R34" s="910">
        <v>4752</v>
      </c>
      <c r="S34" s="910">
        <v>625</v>
      </c>
      <c r="T34" s="1143">
        <v>17.5</v>
      </c>
      <c r="U34" s="1438">
        <v>0</v>
      </c>
      <c r="V34" s="1439">
        <v>100</v>
      </c>
      <c r="W34" s="63">
        <v>27</v>
      </c>
      <c r="X34" s="64"/>
    </row>
    <row r="35" spans="1:24" s="65" customFormat="1" ht="23.1" customHeight="1">
      <c r="A35" s="62">
        <v>28</v>
      </c>
      <c r="B35" s="61" t="s">
        <v>1042</v>
      </c>
      <c r="C35" s="376"/>
      <c r="D35" s="910">
        <v>33156</v>
      </c>
      <c r="E35" s="910">
        <v>75214</v>
      </c>
      <c r="F35" s="910">
        <v>10158</v>
      </c>
      <c r="G35" s="372">
        <v>30.64</v>
      </c>
      <c r="H35" s="910">
        <v>15472</v>
      </c>
      <c r="I35" s="910">
        <v>381</v>
      </c>
      <c r="J35" s="910">
        <v>6295</v>
      </c>
      <c r="K35" s="910">
        <v>3333</v>
      </c>
      <c r="L35" s="910">
        <v>413</v>
      </c>
      <c r="M35" s="910">
        <v>0</v>
      </c>
      <c r="N35" s="910">
        <v>0</v>
      </c>
      <c r="O35" s="910">
        <v>15472</v>
      </c>
      <c r="P35" s="910">
        <v>381</v>
      </c>
      <c r="Q35" s="910">
        <v>6295</v>
      </c>
      <c r="R35" s="910">
        <v>3333</v>
      </c>
      <c r="S35" s="909">
        <v>413</v>
      </c>
      <c r="T35" s="1143">
        <v>20.57</v>
      </c>
      <c r="U35" s="1438">
        <v>0</v>
      </c>
      <c r="V35" s="1439">
        <v>100</v>
      </c>
      <c r="W35" s="63">
        <v>28</v>
      </c>
      <c r="X35" s="64"/>
    </row>
    <row r="36" spans="1:24" s="65" customFormat="1" ht="23.1" customHeight="1">
      <c r="A36" s="62">
        <v>29</v>
      </c>
      <c r="B36" s="61" t="s">
        <v>1043</v>
      </c>
      <c r="C36" s="376"/>
      <c r="D36" s="910">
        <v>39772</v>
      </c>
      <c r="E36" s="910">
        <v>84023</v>
      </c>
      <c r="F36" s="910">
        <v>9916</v>
      </c>
      <c r="G36" s="372">
        <v>24.93</v>
      </c>
      <c r="H36" s="910">
        <v>14429</v>
      </c>
      <c r="I36" s="910">
        <v>431</v>
      </c>
      <c r="J36" s="910">
        <v>5045</v>
      </c>
      <c r="K36" s="910">
        <v>2557</v>
      </c>
      <c r="L36" s="910">
        <v>400</v>
      </c>
      <c r="M36" s="910">
        <v>0</v>
      </c>
      <c r="N36" s="910">
        <v>0</v>
      </c>
      <c r="O36" s="910">
        <v>14429</v>
      </c>
      <c r="P36" s="910">
        <v>431</v>
      </c>
      <c r="Q36" s="910">
        <v>5045</v>
      </c>
      <c r="R36" s="910">
        <v>2557</v>
      </c>
      <c r="S36" s="909">
        <v>400</v>
      </c>
      <c r="T36" s="1143">
        <v>17.170000000000002</v>
      </c>
      <c r="U36" s="1438">
        <v>0</v>
      </c>
      <c r="V36" s="1439">
        <v>100</v>
      </c>
      <c r="W36" s="63">
        <v>29</v>
      </c>
      <c r="X36" s="64"/>
    </row>
    <row r="37" spans="1:24" s="65" customFormat="1" ht="23.1" customHeight="1">
      <c r="A37" s="62">
        <v>30</v>
      </c>
      <c r="B37" s="61" t="s">
        <v>1044</v>
      </c>
      <c r="C37" s="376"/>
      <c r="D37" s="910">
        <v>71870</v>
      </c>
      <c r="E37" s="1265">
        <v>164467</v>
      </c>
      <c r="F37" s="910">
        <v>22943</v>
      </c>
      <c r="G37" s="372">
        <v>31.92</v>
      </c>
      <c r="H37" s="910">
        <v>34631</v>
      </c>
      <c r="I37" s="910">
        <v>962</v>
      </c>
      <c r="J37" s="910">
        <v>13563</v>
      </c>
      <c r="K37" s="910">
        <v>7314</v>
      </c>
      <c r="L37" s="910">
        <v>793</v>
      </c>
      <c r="M37" s="910">
        <v>0</v>
      </c>
      <c r="N37" s="910">
        <v>0</v>
      </c>
      <c r="O37" s="910">
        <v>34631</v>
      </c>
      <c r="P37" s="910">
        <v>962</v>
      </c>
      <c r="Q37" s="910">
        <v>13563</v>
      </c>
      <c r="R37" s="910">
        <v>7314</v>
      </c>
      <c r="S37" s="909">
        <v>793</v>
      </c>
      <c r="T37" s="1143">
        <v>21.06</v>
      </c>
      <c r="U37" s="1438">
        <v>0</v>
      </c>
      <c r="V37" s="1439">
        <v>100</v>
      </c>
      <c r="W37" s="63">
        <v>30</v>
      </c>
      <c r="X37" s="64"/>
    </row>
    <row r="38" spans="1:24" s="65" customFormat="1" ht="23.1" customHeight="1">
      <c r="A38" s="66">
        <v>31</v>
      </c>
      <c r="B38" s="58" t="s">
        <v>1045</v>
      </c>
      <c r="C38" s="374"/>
      <c r="D38" s="1266">
        <v>30557</v>
      </c>
      <c r="E38" s="910">
        <v>74269</v>
      </c>
      <c r="F38" s="1266">
        <v>10194</v>
      </c>
      <c r="G38" s="377">
        <v>33.36</v>
      </c>
      <c r="H38" s="1266">
        <v>15958</v>
      </c>
      <c r="I38" s="1266">
        <v>337</v>
      </c>
      <c r="J38" s="1266">
        <v>7721</v>
      </c>
      <c r="K38" s="1266">
        <v>4245</v>
      </c>
      <c r="L38" s="1266">
        <v>368</v>
      </c>
      <c r="M38" s="1266">
        <v>0</v>
      </c>
      <c r="N38" s="1266">
        <v>0</v>
      </c>
      <c r="O38" s="1266">
        <v>15958</v>
      </c>
      <c r="P38" s="1266">
        <v>337</v>
      </c>
      <c r="Q38" s="1266">
        <v>7721</v>
      </c>
      <c r="R38" s="1266">
        <v>4245</v>
      </c>
      <c r="S38" s="1275">
        <v>368</v>
      </c>
      <c r="T38" s="1440">
        <v>21.49</v>
      </c>
      <c r="U38" s="1441">
        <v>0</v>
      </c>
      <c r="V38" s="1442">
        <v>100</v>
      </c>
      <c r="W38" s="67">
        <v>31</v>
      </c>
      <c r="X38" s="64"/>
    </row>
    <row r="39" spans="1:24" s="65" customFormat="1" ht="23.1" customHeight="1">
      <c r="A39" s="62">
        <v>32</v>
      </c>
      <c r="B39" s="61" t="s">
        <v>1046</v>
      </c>
      <c r="C39" s="376"/>
      <c r="D39" s="910">
        <v>62649</v>
      </c>
      <c r="E39" s="910">
        <v>150808</v>
      </c>
      <c r="F39" s="910">
        <v>22034</v>
      </c>
      <c r="G39" s="372">
        <v>35.17</v>
      </c>
      <c r="H39" s="910">
        <v>34576</v>
      </c>
      <c r="I39" s="910">
        <v>639</v>
      </c>
      <c r="J39" s="910">
        <v>18016</v>
      </c>
      <c r="K39" s="910">
        <v>9294</v>
      </c>
      <c r="L39" s="910">
        <v>776</v>
      </c>
      <c r="M39" s="910">
        <v>0</v>
      </c>
      <c r="N39" s="910">
        <v>0</v>
      </c>
      <c r="O39" s="910">
        <v>34576</v>
      </c>
      <c r="P39" s="910">
        <v>639</v>
      </c>
      <c r="Q39" s="910">
        <v>18016</v>
      </c>
      <c r="R39" s="910">
        <v>9294</v>
      </c>
      <c r="S39" s="909">
        <v>776</v>
      </c>
      <c r="T39" s="1143">
        <v>22.93</v>
      </c>
      <c r="U39" s="1438">
        <v>0</v>
      </c>
      <c r="V39" s="1439">
        <v>100</v>
      </c>
      <c r="W39" s="63">
        <v>32</v>
      </c>
      <c r="X39" s="64"/>
    </row>
    <row r="40" spans="1:24" s="65" customFormat="1" ht="23.1" customHeight="1">
      <c r="A40" s="62">
        <v>33</v>
      </c>
      <c r="B40" s="61" t="s">
        <v>1047</v>
      </c>
      <c r="C40" s="378"/>
      <c r="D40" s="910">
        <v>27627</v>
      </c>
      <c r="E40" s="910">
        <v>65432</v>
      </c>
      <c r="F40" s="910">
        <v>9658</v>
      </c>
      <c r="G40" s="372">
        <v>34.96</v>
      </c>
      <c r="H40" s="910">
        <v>14986</v>
      </c>
      <c r="I40" s="910">
        <v>286</v>
      </c>
      <c r="J40" s="910">
        <v>7567</v>
      </c>
      <c r="K40" s="910">
        <v>4029</v>
      </c>
      <c r="L40" s="910">
        <v>322</v>
      </c>
      <c r="M40" s="910">
        <v>1</v>
      </c>
      <c r="N40" s="910">
        <v>0</v>
      </c>
      <c r="O40" s="910">
        <v>14985</v>
      </c>
      <c r="P40" s="910">
        <v>286</v>
      </c>
      <c r="Q40" s="910">
        <v>7567</v>
      </c>
      <c r="R40" s="910">
        <v>4029</v>
      </c>
      <c r="S40" s="909">
        <v>322</v>
      </c>
      <c r="T40" s="1143">
        <v>22.9</v>
      </c>
      <c r="U40" s="1438">
        <v>0.01</v>
      </c>
      <c r="V40" s="1439">
        <v>99.99</v>
      </c>
      <c r="W40" s="63">
        <v>33</v>
      </c>
      <c r="X40" s="64"/>
    </row>
    <row r="41" spans="1:24" s="65" customFormat="1" ht="23.1" customHeight="1">
      <c r="A41" s="62">
        <v>34</v>
      </c>
      <c r="B41" s="61" t="s">
        <v>1048</v>
      </c>
      <c r="C41" s="376"/>
      <c r="D41" s="910">
        <v>41792</v>
      </c>
      <c r="E41" s="910">
        <v>93101</v>
      </c>
      <c r="F41" s="910">
        <v>12220</v>
      </c>
      <c r="G41" s="372">
        <v>29.24</v>
      </c>
      <c r="H41" s="910">
        <v>19042</v>
      </c>
      <c r="I41" s="910">
        <v>609</v>
      </c>
      <c r="J41" s="910">
        <v>6855</v>
      </c>
      <c r="K41" s="910">
        <v>3580</v>
      </c>
      <c r="L41" s="910">
        <v>424</v>
      </c>
      <c r="M41" s="910">
        <v>0</v>
      </c>
      <c r="N41" s="910">
        <v>0</v>
      </c>
      <c r="O41" s="910">
        <v>19042</v>
      </c>
      <c r="P41" s="910">
        <v>609</v>
      </c>
      <c r="Q41" s="910">
        <v>6855</v>
      </c>
      <c r="R41" s="910">
        <v>3580</v>
      </c>
      <c r="S41" s="909">
        <v>424</v>
      </c>
      <c r="T41" s="1143">
        <v>20.45</v>
      </c>
      <c r="U41" s="1438">
        <v>0</v>
      </c>
      <c r="V41" s="1439">
        <v>100</v>
      </c>
      <c r="W41" s="63">
        <v>34</v>
      </c>
      <c r="X41" s="64"/>
    </row>
    <row r="42" spans="1:24" s="65" customFormat="1" ht="23.1" customHeight="1">
      <c r="A42" s="71">
        <v>35</v>
      </c>
      <c r="B42" s="72" t="s">
        <v>1049</v>
      </c>
      <c r="C42" s="379"/>
      <c r="D42" s="1265">
        <v>50604</v>
      </c>
      <c r="E42" s="1265">
        <v>110234</v>
      </c>
      <c r="F42" s="1265">
        <v>14869</v>
      </c>
      <c r="G42" s="380">
        <v>29.38</v>
      </c>
      <c r="H42" s="1265">
        <v>22436</v>
      </c>
      <c r="I42" s="1265">
        <v>571</v>
      </c>
      <c r="J42" s="1265">
        <v>9110</v>
      </c>
      <c r="K42" s="1265">
        <v>4965</v>
      </c>
      <c r="L42" s="1265">
        <v>483</v>
      </c>
      <c r="M42" s="1265">
        <v>0</v>
      </c>
      <c r="N42" s="1265">
        <v>0</v>
      </c>
      <c r="O42" s="1265">
        <v>22436</v>
      </c>
      <c r="P42" s="1265">
        <v>571</v>
      </c>
      <c r="Q42" s="1265">
        <v>9110</v>
      </c>
      <c r="R42" s="1265">
        <v>4965</v>
      </c>
      <c r="S42" s="1274">
        <v>483</v>
      </c>
      <c r="T42" s="1145">
        <v>20.350000000000001</v>
      </c>
      <c r="U42" s="1443">
        <v>0</v>
      </c>
      <c r="V42" s="1444">
        <v>100</v>
      </c>
      <c r="W42" s="73">
        <v>35</v>
      </c>
      <c r="X42" s="64"/>
    </row>
    <row r="43" spans="1:24" s="65" customFormat="1" ht="23.1" customHeight="1">
      <c r="A43" s="62">
        <v>36</v>
      </c>
      <c r="B43" s="61" t="s">
        <v>1050</v>
      </c>
      <c r="C43" s="376"/>
      <c r="D43" s="910">
        <v>48998</v>
      </c>
      <c r="E43" s="910">
        <v>112763</v>
      </c>
      <c r="F43" s="910">
        <v>14553</v>
      </c>
      <c r="G43" s="372">
        <v>29.7</v>
      </c>
      <c r="H43" s="910">
        <v>21929</v>
      </c>
      <c r="I43" s="910">
        <v>563</v>
      </c>
      <c r="J43" s="910">
        <v>9158</v>
      </c>
      <c r="K43" s="910">
        <v>4999</v>
      </c>
      <c r="L43" s="910">
        <v>468</v>
      </c>
      <c r="M43" s="910">
        <v>3</v>
      </c>
      <c r="N43" s="910">
        <v>0</v>
      </c>
      <c r="O43" s="910">
        <v>21926</v>
      </c>
      <c r="P43" s="910">
        <v>563</v>
      </c>
      <c r="Q43" s="910">
        <v>9158</v>
      </c>
      <c r="R43" s="910">
        <v>4999</v>
      </c>
      <c r="S43" s="909">
        <v>468</v>
      </c>
      <c r="T43" s="1143">
        <v>19.45</v>
      </c>
      <c r="U43" s="1438">
        <v>0.01</v>
      </c>
      <c r="V43" s="1439">
        <v>99.99</v>
      </c>
      <c r="W43" s="63">
        <v>36</v>
      </c>
      <c r="X43" s="64"/>
    </row>
    <row r="44" spans="1:24" s="65" customFormat="1" ht="23.1" customHeight="1">
      <c r="A44" s="62">
        <v>37</v>
      </c>
      <c r="B44" s="61" t="s">
        <v>1051</v>
      </c>
      <c r="C44" s="376"/>
      <c r="D44" s="910">
        <v>60888</v>
      </c>
      <c r="E44" s="910">
        <v>141784</v>
      </c>
      <c r="F44" s="910">
        <v>20772</v>
      </c>
      <c r="G44" s="372">
        <v>34.119999999999997</v>
      </c>
      <c r="H44" s="910">
        <v>32716</v>
      </c>
      <c r="I44" s="910">
        <v>981</v>
      </c>
      <c r="J44" s="910">
        <v>13908</v>
      </c>
      <c r="K44" s="910">
        <v>7432</v>
      </c>
      <c r="L44" s="910">
        <v>774</v>
      </c>
      <c r="M44" s="910">
        <v>3</v>
      </c>
      <c r="N44" s="910">
        <v>0</v>
      </c>
      <c r="O44" s="910">
        <v>32713</v>
      </c>
      <c r="P44" s="910">
        <v>981</v>
      </c>
      <c r="Q44" s="910">
        <v>13908</v>
      </c>
      <c r="R44" s="910">
        <v>7432</v>
      </c>
      <c r="S44" s="909">
        <v>774</v>
      </c>
      <c r="T44" s="1143">
        <v>23.07</v>
      </c>
      <c r="U44" s="1438">
        <v>0.01</v>
      </c>
      <c r="V44" s="1439">
        <v>99.99</v>
      </c>
      <c r="W44" s="63">
        <v>37</v>
      </c>
      <c r="X44" s="64"/>
    </row>
    <row r="45" spans="1:24" s="65" customFormat="1" ht="23.1" customHeight="1">
      <c r="A45" s="62">
        <v>38</v>
      </c>
      <c r="B45" s="61" t="s">
        <v>1052</v>
      </c>
      <c r="C45" s="376"/>
      <c r="D45" s="910">
        <v>25575</v>
      </c>
      <c r="E45" s="910">
        <v>61387</v>
      </c>
      <c r="F45" s="910">
        <v>8457</v>
      </c>
      <c r="G45" s="372">
        <v>33.07</v>
      </c>
      <c r="H45" s="910">
        <v>13018</v>
      </c>
      <c r="I45" s="910">
        <v>244</v>
      </c>
      <c r="J45" s="910">
        <v>6743</v>
      </c>
      <c r="K45" s="910">
        <v>3581</v>
      </c>
      <c r="L45" s="910">
        <v>404</v>
      </c>
      <c r="M45" s="910">
        <v>4</v>
      </c>
      <c r="N45" s="910">
        <v>0</v>
      </c>
      <c r="O45" s="910">
        <v>13014</v>
      </c>
      <c r="P45" s="910">
        <v>244</v>
      </c>
      <c r="Q45" s="910">
        <v>6743</v>
      </c>
      <c r="R45" s="910">
        <v>3581</v>
      </c>
      <c r="S45" s="909">
        <v>404</v>
      </c>
      <c r="T45" s="1143">
        <v>21.21</v>
      </c>
      <c r="U45" s="1438">
        <v>0.03</v>
      </c>
      <c r="V45" s="1439">
        <v>99.97</v>
      </c>
      <c r="W45" s="63">
        <v>38</v>
      </c>
      <c r="X45" s="64"/>
    </row>
    <row r="46" spans="1:24" s="65" customFormat="1" ht="23.1" customHeight="1">
      <c r="A46" s="74">
        <v>39</v>
      </c>
      <c r="B46" s="61" t="s">
        <v>1053</v>
      </c>
      <c r="C46" s="378"/>
      <c r="D46" s="910">
        <v>17902</v>
      </c>
      <c r="E46" s="910">
        <v>45042</v>
      </c>
      <c r="F46" s="910">
        <v>5272</v>
      </c>
      <c r="G46" s="372">
        <v>29.45</v>
      </c>
      <c r="H46" s="910">
        <v>8396</v>
      </c>
      <c r="I46" s="910">
        <v>191</v>
      </c>
      <c r="J46" s="910">
        <v>3846</v>
      </c>
      <c r="K46" s="910">
        <v>2098</v>
      </c>
      <c r="L46" s="910">
        <v>199</v>
      </c>
      <c r="M46" s="910">
        <v>0</v>
      </c>
      <c r="N46" s="910">
        <v>0</v>
      </c>
      <c r="O46" s="910">
        <v>8396</v>
      </c>
      <c r="P46" s="910">
        <v>191</v>
      </c>
      <c r="Q46" s="910">
        <v>3846</v>
      </c>
      <c r="R46" s="910">
        <v>2098</v>
      </c>
      <c r="S46" s="909">
        <v>199</v>
      </c>
      <c r="T46" s="1143">
        <v>18.64</v>
      </c>
      <c r="U46" s="1438">
        <v>0</v>
      </c>
      <c r="V46" s="1439">
        <v>100</v>
      </c>
      <c r="W46" s="75">
        <v>39</v>
      </c>
      <c r="X46" s="70"/>
    </row>
    <row r="47" spans="1:24" s="65" customFormat="1" ht="23.1" customHeight="1">
      <c r="A47" s="71">
        <v>42</v>
      </c>
      <c r="B47" s="72" t="s">
        <v>1054</v>
      </c>
      <c r="C47" s="381"/>
      <c r="D47" s="1265">
        <v>15152</v>
      </c>
      <c r="E47" s="1265">
        <v>38470</v>
      </c>
      <c r="F47" s="1265">
        <v>5228</v>
      </c>
      <c r="G47" s="380">
        <v>34.5</v>
      </c>
      <c r="H47" s="1265">
        <v>8309</v>
      </c>
      <c r="I47" s="1265">
        <v>213</v>
      </c>
      <c r="J47" s="1265">
        <v>3762</v>
      </c>
      <c r="K47" s="1265">
        <v>2067</v>
      </c>
      <c r="L47" s="1265">
        <v>198</v>
      </c>
      <c r="M47" s="1265">
        <v>1</v>
      </c>
      <c r="N47" s="1265">
        <v>0</v>
      </c>
      <c r="O47" s="1265">
        <v>8308</v>
      </c>
      <c r="P47" s="1265">
        <v>213</v>
      </c>
      <c r="Q47" s="1265">
        <v>3762</v>
      </c>
      <c r="R47" s="1265">
        <v>2067</v>
      </c>
      <c r="S47" s="1274">
        <v>198</v>
      </c>
      <c r="T47" s="1145">
        <v>21.6</v>
      </c>
      <c r="U47" s="1443">
        <v>0.01</v>
      </c>
      <c r="V47" s="1444">
        <v>99.99</v>
      </c>
      <c r="W47" s="73">
        <v>42</v>
      </c>
      <c r="X47" s="64"/>
    </row>
    <row r="48" spans="1:24" s="65" customFormat="1" ht="23.1" customHeight="1">
      <c r="A48" s="62">
        <v>43</v>
      </c>
      <c r="B48" s="61" t="s">
        <v>1055</v>
      </c>
      <c r="C48" s="376"/>
      <c r="D48" s="910">
        <v>45120</v>
      </c>
      <c r="E48" s="910">
        <v>101143</v>
      </c>
      <c r="F48" s="910">
        <v>15966</v>
      </c>
      <c r="G48" s="372">
        <v>35.39</v>
      </c>
      <c r="H48" s="910">
        <v>23885</v>
      </c>
      <c r="I48" s="910">
        <v>484</v>
      </c>
      <c r="J48" s="910">
        <v>11133</v>
      </c>
      <c r="K48" s="910">
        <v>6003</v>
      </c>
      <c r="L48" s="910">
        <v>413</v>
      </c>
      <c r="M48" s="910">
        <v>2</v>
      </c>
      <c r="N48" s="910">
        <v>0</v>
      </c>
      <c r="O48" s="910">
        <v>23883</v>
      </c>
      <c r="P48" s="910">
        <v>484</v>
      </c>
      <c r="Q48" s="910">
        <v>11133</v>
      </c>
      <c r="R48" s="910">
        <v>6003</v>
      </c>
      <c r="S48" s="909">
        <v>413</v>
      </c>
      <c r="T48" s="1143">
        <v>23.62</v>
      </c>
      <c r="U48" s="1438">
        <v>0.01</v>
      </c>
      <c r="V48" s="1439">
        <v>99.99</v>
      </c>
      <c r="W48" s="63">
        <v>43</v>
      </c>
      <c r="X48" s="64"/>
    </row>
    <row r="49" spans="1:24" s="65" customFormat="1" ht="23.1" customHeight="1">
      <c r="A49" s="62">
        <v>44</v>
      </c>
      <c r="B49" s="61" t="s">
        <v>1056</v>
      </c>
      <c r="C49" s="376"/>
      <c r="D49" s="910">
        <v>15639</v>
      </c>
      <c r="E49" s="910">
        <v>35591</v>
      </c>
      <c r="F49" s="910">
        <v>5529</v>
      </c>
      <c r="G49" s="372">
        <v>35.35</v>
      </c>
      <c r="H49" s="910">
        <v>8514</v>
      </c>
      <c r="I49" s="910">
        <v>149</v>
      </c>
      <c r="J49" s="910">
        <v>4159</v>
      </c>
      <c r="K49" s="910">
        <v>2259</v>
      </c>
      <c r="L49" s="910">
        <v>128</v>
      </c>
      <c r="M49" s="910">
        <v>1</v>
      </c>
      <c r="N49" s="910">
        <v>0</v>
      </c>
      <c r="O49" s="910">
        <v>8513</v>
      </c>
      <c r="P49" s="910">
        <v>149</v>
      </c>
      <c r="Q49" s="910">
        <v>4159</v>
      </c>
      <c r="R49" s="910">
        <v>2259</v>
      </c>
      <c r="S49" s="909">
        <v>128</v>
      </c>
      <c r="T49" s="1143">
        <v>23.92</v>
      </c>
      <c r="U49" s="1438">
        <v>0.01</v>
      </c>
      <c r="V49" s="1439">
        <v>99.99</v>
      </c>
      <c r="W49" s="63">
        <v>44</v>
      </c>
      <c r="X49" s="64"/>
    </row>
    <row r="50" spans="1:24" s="65" customFormat="1" ht="23.1" customHeight="1">
      <c r="A50" s="62">
        <v>45</v>
      </c>
      <c r="B50" s="61" t="s">
        <v>1057</v>
      </c>
      <c r="C50" s="376"/>
      <c r="D50" s="910">
        <v>4663</v>
      </c>
      <c r="E50" s="910">
        <v>11070</v>
      </c>
      <c r="F50" s="910">
        <v>2016</v>
      </c>
      <c r="G50" s="372">
        <v>43.23</v>
      </c>
      <c r="H50" s="910">
        <v>3202</v>
      </c>
      <c r="I50" s="910">
        <v>53</v>
      </c>
      <c r="J50" s="910">
        <v>1580</v>
      </c>
      <c r="K50" s="910">
        <v>792</v>
      </c>
      <c r="L50" s="910">
        <v>47</v>
      </c>
      <c r="M50" s="910">
        <v>0</v>
      </c>
      <c r="N50" s="910">
        <v>0</v>
      </c>
      <c r="O50" s="910">
        <v>3202</v>
      </c>
      <c r="P50" s="910">
        <v>53</v>
      </c>
      <c r="Q50" s="910">
        <v>1580</v>
      </c>
      <c r="R50" s="910">
        <v>792</v>
      </c>
      <c r="S50" s="909">
        <v>47</v>
      </c>
      <c r="T50" s="1143">
        <v>28.93</v>
      </c>
      <c r="U50" s="1438">
        <v>0</v>
      </c>
      <c r="V50" s="1439">
        <v>100</v>
      </c>
      <c r="W50" s="63">
        <v>45</v>
      </c>
      <c r="X50" s="64"/>
    </row>
    <row r="51" spans="1:24" s="65" customFormat="1" ht="23.1" customHeight="1">
      <c r="A51" s="74">
        <v>46</v>
      </c>
      <c r="B51" s="61" t="s">
        <v>1058</v>
      </c>
      <c r="C51" s="378"/>
      <c r="D51" s="910">
        <v>30377</v>
      </c>
      <c r="E51" s="910">
        <v>70095</v>
      </c>
      <c r="F51" s="910">
        <v>10464</v>
      </c>
      <c r="G51" s="372">
        <v>34.450000000000003</v>
      </c>
      <c r="H51" s="910">
        <v>16149</v>
      </c>
      <c r="I51" s="910">
        <v>353</v>
      </c>
      <c r="J51" s="910">
        <v>7791</v>
      </c>
      <c r="K51" s="910">
        <v>4192</v>
      </c>
      <c r="L51" s="910">
        <v>340</v>
      </c>
      <c r="M51" s="910">
        <v>1</v>
      </c>
      <c r="N51" s="910">
        <v>0</v>
      </c>
      <c r="O51" s="910">
        <v>16148</v>
      </c>
      <c r="P51" s="910">
        <v>353</v>
      </c>
      <c r="Q51" s="910">
        <v>7791</v>
      </c>
      <c r="R51" s="910">
        <v>4192</v>
      </c>
      <c r="S51" s="909">
        <v>340</v>
      </c>
      <c r="T51" s="1143">
        <v>23.04</v>
      </c>
      <c r="U51" s="1438">
        <v>0.01</v>
      </c>
      <c r="V51" s="1439">
        <v>99.99</v>
      </c>
      <c r="W51" s="75">
        <v>46</v>
      </c>
      <c r="X51" s="70"/>
    </row>
    <row r="52" spans="1:24" s="65" customFormat="1" ht="23.1" customHeight="1">
      <c r="A52" s="71">
        <v>47</v>
      </c>
      <c r="B52" s="72" t="s">
        <v>1059</v>
      </c>
      <c r="C52" s="381"/>
      <c r="D52" s="1265">
        <v>23000</v>
      </c>
      <c r="E52" s="1265">
        <v>55114</v>
      </c>
      <c r="F52" s="1265">
        <v>8597</v>
      </c>
      <c r="G52" s="380">
        <v>37.380000000000003</v>
      </c>
      <c r="H52" s="1265">
        <v>13727</v>
      </c>
      <c r="I52" s="1265">
        <v>308</v>
      </c>
      <c r="J52" s="1265">
        <v>7045</v>
      </c>
      <c r="K52" s="1265">
        <v>3757</v>
      </c>
      <c r="L52" s="1265">
        <v>317</v>
      </c>
      <c r="M52" s="1265">
        <v>1</v>
      </c>
      <c r="N52" s="1265">
        <v>0</v>
      </c>
      <c r="O52" s="1265">
        <v>13726</v>
      </c>
      <c r="P52" s="1265">
        <v>308</v>
      </c>
      <c r="Q52" s="1265">
        <v>7045</v>
      </c>
      <c r="R52" s="1265">
        <v>3757</v>
      </c>
      <c r="S52" s="1274">
        <v>317</v>
      </c>
      <c r="T52" s="1145">
        <v>24.91</v>
      </c>
      <c r="U52" s="1443">
        <v>0.01</v>
      </c>
      <c r="V52" s="1444">
        <v>99.99</v>
      </c>
      <c r="W52" s="73">
        <v>47</v>
      </c>
      <c r="X52" s="64"/>
    </row>
    <row r="53" spans="1:24" s="65" customFormat="1" ht="23.1" customHeight="1">
      <c r="A53" s="62">
        <v>49</v>
      </c>
      <c r="B53" s="61" t="s">
        <v>1060</v>
      </c>
      <c r="C53" s="376"/>
      <c r="D53" s="910">
        <v>7674</v>
      </c>
      <c r="E53" s="910">
        <v>19623</v>
      </c>
      <c r="F53" s="910">
        <v>2294</v>
      </c>
      <c r="G53" s="372">
        <v>29.89</v>
      </c>
      <c r="H53" s="910">
        <v>3650</v>
      </c>
      <c r="I53" s="910">
        <v>86</v>
      </c>
      <c r="J53" s="910">
        <v>1764</v>
      </c>
      <c r="K53" s="910">
        <v>877</v>
      </c>
      <c r="L53" s="910">
        <v>69</v>
      </c>
      <c r="M53" s="910">
        <v>2</v>
      </c>
      <c r="N53" s="910">
        <v>0</v>
      </c>
      <c r="O53" s="910">
        <v>3648</v>
      </c>
      <c r="P53" s="910">
        <v>86</v>
      </c>
      <c r="Q53" s="910">
        <v>1764</v>
      </c>
      <c r="R53" s="910">
        <v>877</v>
      </c>
      <c r="S53" s="909">
        <v>69</v>
      </c>
      <c r="T53" s="1143">
        <v>18.600000000000001</v>
      </c>
      <c r="U53" s="1438">
        <v>0.05</v>
      </c>
      <c r="V53" s="1439">
        <v>99.95</v>
      </c>
      <c r="W53" s="63">
        <v>49</v>
      </c>
      <c r="X53" s="64"/>
    </row>
    <row r="54" spans="1:24" s="65" customFormat="1" ht="23.1" customHeight="1">
      <c r="A54" s="62">
        <v>50</v>
      </c>
      <c r="B54" s="61" t="s">
        <v>1061</v>
      </c>
      <c r="C54" s="376"/>
      <c r="D54" s="910">
        <v>7515</v>
      </c>
      <c r="E54" s="910">
        <v>18006</v>
      </c>
      <c r="F54" s="910">
        <v>2648</v>
      </c>
      <c r="G54" s="372">
        <v>35.24</v>
      </c>
      <c r="H54" s="910">
        <v>4155</v>
      </c>
      <c r="I54" s="910">
        <v>68</v>
      </c>
      <c r="J54" s="910">
        <v>2240</v>
      </c>
      <c r="K54" s="910">
        <v>1165</v>
      </c>
      <c r="L54" s="910">
        <v>83</v>
      </c>
      <c r="M54" s="910">
        <v>1</v>
      </c>
      <c r="N54" s="910">
        <v>0</v>
      </c>
      <c r="O54" s="910">
        <v>4154</v>
      </c>
      <c r="P54" s="910">
        <v>68</v>
      </c>
      <c r="Q54" s="910">
        <v>2240</v>
      </c>
      <c r="R54" s="910">
        <v>1165</v>
      </c>
      <c r="S54" s="909">
        <v>83</v>
      </c>
      <c r="T54" s="1143">
        <v>23.08</v>
      </c>
      <c r="U54" s="1438">
        <v>0.02</v>
      </c>
      <c r="V54" s="1439">
        <v>99.98</v>
      </c>
      <c r="W54" s="63">
        <v>50</v>
      </c>
      <c r="X54" s="64"/>
    </row>
    <row r="55" spans="1:24" s="65" customFormat="1" ht="23.1" customHeight="1">
      <c r="A55" s="62">
        <v>51</v>
      </c>
      <c r="B55" s="61" t="s">
        <v>1062</v>
      </c>
      <c r="C55" s="378"/>
      <c r="D55" s="910">
        <v>12066</v>
      </c>
      <c r="E55" s="910">
        <v>28889</v>
      </c>
      <c r="F55" s="910">
        <v>4951</v>
      </c>
      <c r="G55" s="372">
        <v>41.03</v>
      </c>
      <c r="H55" s="910">
        <v>7787</v>
      </c>
      <c r="I55" s="910">
        <v>106</v>
      </c>
      <c r="J55" s="910">
        <v>4294</v>
      </c>
      <c r="K55" s="910">
        <v>2110</v>
      </c>
      <c r="L55" s="910">
        <v>135</v>
      </c>
      <c r="M55" s="910">
        <v>1</v>
      </c>
      <c r="N55" s="910">
        <v>0</v>
      </c>
      <c r="O55" s="910">
        <v>7786</v>
      </c>
      <c r="P55" s="910">
        <v>106</v>
      </c>
      <c r="Q55" s="910">
        <v>4294</v>
      </c>
      <c r="R55" s="910">
        <v>2110</v>
      </c>
      <c r="S55" s="909">
        <v>135</v>
      </c>
      <c r="T55" s="1143">
        <v>26.95</v>
      </c>
      <c r="U55" s="1438">
        <v>0.01</v>
      </c>
      <c r="V55" s="1439">
        <v>99.99</v>
      </c>
      <c r="W55" s="63">
        <v>51</v>
      </c>
      <c r="X55" s="64"/>
    </row>
    <row r="56" spans="1:24" s="65" customFormat="1" ht="23.1" customHeight="1">
      <c r="A56" s="62">
        <v>52</v>
      </c>
      <c r="B56" s="61" t="s">
        <v>1063</v>
      </c>
      <c r="C56" s="378"/>
      <c r="D56" s="910">
        <v>4216</v>
      </c>
      <c r="E56" s="910">
        <v>10611</v>
      </c>
      <c r="F56" s="910">
        <v>1966</v>
      </c>
      <c r="G56" s="372">
        <v>46.63</v>
      </c>
      <c r="H56" s="910">
        <v>3149</v>
      </c>
      <c r="I56" s="910">
        <v>67</v>
      </c>
      <c r="J56" s="910">
        <v>1601</v>
      </c>
      <c r="K56" s="910">
        <v>794</v>
      </c>
      <c r="L56" s="910">
        <v>36</v>
      </c>
      <c r="M56" s="910">
        <v>1</v>
      </c>
      <c r="N56" s="910">
        <v>0</v>
      </c>
      <c r="O56" s="910">
        <v>3148</v>
      </c>
      <c r="P56" s="910">
        <v>67</v>
      </c>
      <c r="Q56" s="910">
        <v>1601</v>
      </c>
      <c r="R56" s="910">
        <v>794</v>
      </c>
      <c r="S56" s="909">
        <v>36</v>
      </c>
      <c r="T56" s="1143">
        <v>29.68</v>
      </c>
      <c r="U56" s="1438">
        <v>0.03</v>
      </c>
      <c r="V56" s="1439">
        <v>99.97</v>
      </c>
      <c r="W56" s="63">
        <v>52</v>
      </c>
      <c r="X56" s="64"/>
    </row>
    <row r="57" spans="1:24" s="65" customFormat="1" ht="23.1" customHeight="1" thickBot="1">
      <c r="A57" s="77">
        <v>54</v>
      </c>
      <c r="B57" s="78" t="s">
        <v>1064</v>
      </c>
      <c r="C57" s="382"/>
      <c r="D57" s="1270">
        <v>7430</v>
      </c>
      <c r="E57" s="1270">
        <v>19575</v>
      </c>
      <c r="F57" s="1270">
        <v>3119</v>
      </c>
      <c r="G57" s="383">
        <v>41.98</v>
      </c>
      <c r="H57" s="1270">
        <v>5118</v>
      </c>
      <c r="I57" s="1270">
        <v>67</v>
      </c>
      <c r="J57" s="1270">
        <v>2780</v>
      </c>
      <c r="K57" s="1270">
        <v>1369</v>
      </c>
      <c r="L57" s="1270">
        <v>95</v>
      </c>
      <c r="M57" s="1270">
        <v>0</v>
      </c>
      <c r="N57" s="1270">
        <v>0</v>
      </c>
      <c r="O57" s="1270">
        <v>5118</v>
      </c>
      <c r="P57" s="1270">
        <v>67</v>
      </c>
      <c r="Q57" s="1270">
        <v>2780</v>
      </c>
      <c r="R57" s="1270">
        <v>1369</v>
      </c>
      <c r="S57" s="1277">
        <v>95</v>
      </c>
      <c r="T57" s="1445">
        <v>26.15</v>
      </c>
      <c r="U57" s="1446">
        <v>0</v>
      </c>
      <c r="V57" s="1447">
        <v>100</v>
      </c>
      <c r="W57" s="79">
        <v>54</v>
      </c>
      <c r="X57" s="64"/>
    </row>
    <row r="58" spans="1:24" ht="23.1" customHeight="1">
      <c r="A58" s="57">
        <v>55</v>
      </c>
      <c r="B58" s="58" t="s">
        <v>1065</v>
      </c>
      <c r="C58" s="374"/>
      <c r="D58" s="1264">
        <v>6992</v>
      </c>
      <c r="E58" s="1026">
        <v>18362</v>
      </c>
      <c r="F58" s="1264">
        <v>2985</v>
      </c>
      <c r="G58" s="375">
        <v>42.69</v>
      </c>
      <c r="H58" s="1264">
        <v>4849</v>
      </c>
      <c r="I58" s="1264">
        <v>72</v>
      </c>
      <c r="J58" s="1264">
        <v>2544</v>
      </c>
      <c r="K58" s="1264">
        <v>1268</v>
      </c>
      <c r="L58" s="1264">
        <v>83</v>
      </c>
      <c r="M58" s="1264">
        <v>0</v>
      </c>
      <c r="N58" s="1264">
        <v>0</v>
      </c>
      <c r="O58" s="1264">
        <v>4849</v>
      </c>
      <c r="P58" s="1264">
        <v>72</v>
      </c>
      <c r="Q58" s="1264">
        <v>2544</v>
      </c>
      <c r="R58" s="1264">
        <v>1268</v>
      </c>
      <c r="S58" s="1264">
        <v>83</v>
      </c>
      <c r="T58" s="1431">
        <v>26.41</v>
      </c>
      <c r="U58" s="1432">
        <v>0</v>
      </c>
      <c r="V58" s="1433">
        <v>100</v>
      </c>
      <c r="W58" s="59">
        <v>55</v>
      </c>
      <c r="X58" s="56"/>
    </row>
    <row r="59" spans="1:24" ht="23.1" customHeight="1">
      <c r="A59" s="60">
        <v>56</v>
      </c>
      <c r="B59" s="61" t="s">
        <v>1066</v>
      </c>
      <c r="C59" s="376"/>
      <c r="D59" s="1026">
        <v>5412</v>
      </c>
      <c r="E59" s="1026">
        <v>13531</v>
      </c>
      <c r="F59" s="1026">
        <v>2574</v>
      </c>
      <c r="G59" s="373">
        <v>47.56</v>
      </c>
      <c r="H59" s="1026">
        <v>4072</v>
      </c>
      <c r="I59" s="1026">
        <v>54</v>
      </c>
      <c r="J59" s="1026">
        <v>2419</v>
      </c>
      <c r="K59" s="1026">
        <v>1292</v>
      </c>
      <c r="L59" s="1026">
        <v>134</v>
      </c>
      <c r="M59" s="1026">
        <v>0</v>
      </c>
      <c r="N59" s="1026">
        <v>0</v>
      </c>
      <c r="O59" s="1026">
        <v>4072</v>
      </c>
      <c r="P59" s="1026">
        <v>54</v>
      </c>
      <c r="Q59" s="1026">
        <v>2419</v>
      </c>
      <c r="R59" s="1026">
        <v>1292</v>
      </c>
      <c r="S59" s="1026">
        <v>134</v>
      </c>
      <c r="T59" s="1434">
        <v>30.09</v>
      </c>
      <c r="U59" s="1435">
        <v>0</v>
      </c>
      <c r="V59" s="1436">
        <v>100</v>
      </c>
      <c r="W59" s="55">
        <v>56</v>
      </c>
      <c r="X59" s="56"/>
    </row>
    <row r="60" spans="1:24" ht="23.1" customHeight="1">
      <c r="A60" s="60">
        <v>57</v>
      </c>
      <c r="B60" s="61" t="s">
        <v>1067</v>
      </c>
      <c r="C60" s="376"/>
      <c r="D60" s="1026">
        <v>3058</v>
      </c>
      <c r="E60" s="1026">
        <v>7997</v>
      </c>
      <c r="F60" s="1026">
        <v>1227</v>
      </c>
      <c r="G60" s="373">
        <v>40.119999999999997</v>
      </c>
      <c r="H60" s="1026">
        <v>2047</v>
      </c>
      <c r="I60" s="1026">
        <v>42</v>
      </c>
      <c r="J60" s="1026">
        <v>1044</v>
      </c>
      <c r="K60" s="1026">
        <v>481</v>
      </c>
      <c r="L60" s="1026">
        <v>40</v>
      </c>
      <c r="M60" s="1026">
        <v>1</v>
      </c>
      <c r="N60" s="1026">
        <v>0</v>
      </c>
      <c r="O60" s="1026">
        <v>2046</v>
      </c>
      <c r="P60" s="1026">
        <v>42</v>
      </c>
      <c r="Q60" s="1026">
        <v>1044</v>
      </c>
      <c r="R60" s="1026">
        <v>481</v>
      </c>
      <c r="S60" s="1026">
        <v>40</v>
      </c>
      <c r="T60" s="1434">
        <v>25.6</v>
      </c>
      <c r="U60" s="1435">
        <v>0.05</v>
      </c>
      <c r="V60" s="1436">
        <v>99.95</v>
      </c>
      <c r="W60" s="55">
        <v>57</v>
      </c>
      <c r="X60" s="56"/>
    </row>
    <row r="61" spans="1:24" ht="23.1" customHeight="1">
      <c r="A61" s="60">
        <v>58</v>
      </c>
      <c r="B61" s="61" t="s">
        <v>1068</v>
      </c>
      <c r="C61" s="376"/>
      <c r="D61" s="1026">
        <v>3684</v>
      </c>
      <c r="E61" s="1026">
        <v>9432</v>
      </c>
      <c r="F61" s="1026">
        <v>1528</v>
      </c>
      <c r="G61" s="373">
        <v>41.48</v>
      </c>
      <c r="H61" s="1026">
        <v>2492</v>
      </c>
      <c r="I61" s="1026">
        <v>43</v>
      </c>
      <c r="J61" s="1026">
        <v>1350</v>
      </c>
      <c r="K61" s="1026">
        <v>678</v>
      </c>
      <c r="L61" s="1026">
        <v>36</v>
      </c>
      <c r="M61" s="1026">
        <v>0</v>
      </c>
      <c r="N61" s="1026">
        <v>0</v>
      </c>
      <c r="O61" s="1026">
        <v>2492</v>
      </c>
      <c r="P61" s="1026">
        <v>43</v>
      </c>
      <c r="Q61" s="1026">
        <v>1350</v>
      </c>
      <c r="R61" s="1026">
        <v>678</v>
      </c>
      <c r="S61" s="1026">
        <v>36</v>
      </c>
      <c r="T61" s="1434">
        <v>26.42</v>
      </c>
      <c r="U61" s="1435">
        <v>0</v>
      </c>
      <c r="V61" s="1436">
        <v>100</v>
      </c>
      <c r="W61" s="55">
        <v>58</v>
      </c>
      <c r="X61" s="56"/>
    </row>
    <row r="62" spans="1:24" ht="23.1" customHeight="1">
      <c r="A62" s="60">
        <v>59</v>
      </c>
      <c r="B62" s="61" t="s">
        <v>1069</v>
      </c>
      <c r="C62" s="376"/>
      <c r="D62" s="1026">
        <v>2665</v>
      </c>
      <c r="E62" s="1263">
        <v>6779</v>
      </c>
      <c r="F62" s="1026">
        <v>1119</v>
      </c>
      <c r="G62" s="373">
        <v>41.99</v>
      </c>
      <c r="H62" s="1026">
        <v>1837</v>
      </c>
      <c r="I62" s="1263">
        <v>29</v>
      </c>
      <c r="J62" s="1263">
        <v>929</v>
      </c>
      <c r="K62" s="1263">
        <v>464</v>
      </c>
      <c r="L62" s="1263">
        <v>29</v>
      </c>
      <c r="M62" s="1263">
        <v>0</v>
      </c>
      <c r="N62" s="1263">
        <v>0</v>
      </c>
      <c r="O62" s="1263">
        <v>1837</v>
      </c>
      <c r="P62" s="1263">
        <v>29</v>
      </c>
      <c r="Q62" s="1263">
        <v>929</v>
      </c>
      <c r="R62" s="1263">
        <v>464</v>
      </c>
      <c r="S62" s="1026">
        <v>29</v>
      </c>
      <c r="T62" s="1434">
        <v>27.1</v>
      </c>
      <c r="U62" s="1435">
        <v>0</v>
      </c>
      <c r="V62" s="1436">
        <v>100</v>
      </c>
      <c r="W62" s="55">
        <v>59</v>
      </c>
      <c r="X62" s="56"/>
    </row>
    <row r="63" spans="1:24" ht="23.1" customHeight="1">
      <c r="A63" s="57">
        <v>61</v>
      </c>
      <c r="B63" s="58" t="s">
        <v>1070</v>
      </c>
      <c r="C63" s="374"/>
      <c r="D63" s="1264">
        <v>4177</v>
      </c>
      <c r="E63" s="1026">
        <v>10928</v>
      </c>
      <c r="F63" s="1264">
        <v>1946</v>
      </c>
      <c r="G63" s="375">
        <v>46.59</v>
      </c>
      <c r="H63" s="1264">
        <v>3281</v>
      </c>
      <c r="I63" s="1026">
        <v>65</v>
      </c>
      <c r="J63" s="1026">
        <v>1596</v>
      </c>
      <c r="K63" s="1026">
        <v>715</v>
      </c>
      <c r="L63" s="1026">
        <v>48</v>
      </c>
      <c r="M63" s="1026">
        <v>0</v>
      </c>
      <c r="N63" s="1026">
        <v>0</v>
      </c>
      <c r="O63" s="1026">
        <v>3281</v>
      </c>
      <c r="P63" s="1026">
        <v>65</v>
      </c>
      <c r="Q63" s="1026">
        <v>1596</v>
      </c>
      <c r="R63" s="1026">
        <v>715</v>
      </c>
      <c r="S63" s="1264">
        <v>48</v>
      </c>
      <c r="T63" s="1431">
        <v>30.02</v>
      </c>
      <c r="U63" s="1432">
        <v>0</v>
      </c>
      <c r="V63" s="1433">
        <v>100</v>
      </c>
      <c r="W63" s="59">
        <v>61</v>
      </c>
      <c r="X63" s="56"/>
    </row>
    <row r="64" spans="1:24" ht="23.1" customHeight="1">
      <c r="A64" s="60">
        <v>65</v>
      </c>
      <c r="B64" s="61" t="s">
        <v>1071</v>
      </c>
      <c r="C64" s="376"/>
      <c r="D64" s="1026">
        <v>1026</v>
      </c>
      <c r="E64" s="1026">
        <v>2590</v>
      </c>
      <c r="F64" s="1026">
        <v>517</v>
      </c>
      <c r="G64" s="373">
        <v>50.39</v>
      </c>
      <c r="H64" s="1026">
        <v>845</v>
      </c>
      <c r="I64" s="1026">
        <v>10</v>
      </c>
      <c r="J64" s="1026">
        <v>475</v>
      </c>
      <c r="K64" s="1026">
        <v>213</v>
      </c>
      <c r="L64" s="1026">
        <v>6</v>
      </c>
      <c r="M64" s="1026">
        <v>1</v>
      </c>
      <c r="N64" s="1026">
        <v>0</v>
      </c>
      <c r="O64" s="1026">
        <v>844</v>
      </c>
      <c r="P64" s="1026">
        <v>10</v>
      </c>
      <c r="Q64" s="1026">
        <v>475</v>
      </c>
      <c r="R64" s="1026">
        <v>213</v>
      </c>
      <c r="S64" s="1026">
        <v>6</v>
      </c>
      <c r="T64" s="1434">
        <v>32.630000000000003</v>
      </c>
      <c r="U64" s="1435">
        <v>0.12</v>
      </c>
      <c r="V64" s="1436">
        <v>99.88</v>
      </c>
      <c r="W64" s="55">
        <v>65</v>
      </c>
      <c r="X64" s="56"/>
    </row>
    <row r="65" spans="1:24" ht="23.1" customHeight="1">
      <c r="A65" s="60">
        <v>66</v>
      </c>
      <c r="B65" s="61" t="s">
        <v>1072</v>
      </c>
      <c r="C65" s="376"/>
      <c r="D65" s="1026">
        <v>3888</v>
      </c>
      <c r="E65" s="1026">
        <v>10868</v>
      </c>
      <c r="F65" s="1026">
        <v>1630</v>
      </c>
      <c r="G65" s="373">
        <v>41.92</v>
      </c>
      <c r="H65" s="1026">
        <v>2748</v>
      </c>
      <c r="I65" s="1026">
        <v>53</v>
      </c>
      <c r="J65" s="1026">
        <v>1340</v>
      </c>
      <c r="K65" s="1026">
        <v>658</v>
      </c>
      <c r="L65" s="1026">
        <v>37</v>
      </c>
      <c r="M65" s="1026">
        <v>0</v>
      </c>
      <c r="N65" s="1026">
        <v>0</v>
      </c>
      <c r="O65" s="1026">
        <v>2748</v>
      </c>
      <c r="P65" s="1026">
        <v>53</v>
      </c>
      <c r="Q65" s="1026">
        <v>1340</v>
      </c>
      <c r="R65" s="1026">
        <v>658</v>
      </c>
      <c r="S65" s="1026">
        <v>37</v>
      </c>
      <c r="T65" s="1434">
        <v>25.29</v>
      </c>
      <c r="U65" s="1435">
        <v>0</v>
      </c>
      <c r="V65" s="1436">
        <v>100</v>
      </c>
      <c r="W65" s="55">
        <v>66</v>
      </c>
      <c r="X65" s="56"/>
    </row>
    <row r="66" spans="1:24" s="65" customFormat="1" ht="23.1" customHeight="1">
      <c r="A66" s="62">
        <v>68</v>
      </c>
      <c r="B66" s="61" t="s">
        <v>1073</v>
      </c>
      <c r="C66" s="376"/>
      <c r="D66" s="910">
        <v>5283</v>
      </c>
      <c r="E66" s="910">
        <v>13158</v>
      </c>
      <c r="F66" s="910">
        <v>2051</v>
      </c>
      <c r="G66" s="372">
        <v>38.82</v>
      </c>
      <c r="H66" s="910">
        <v>3398</v>
      </c>
      <c r="I66" s="910">
        <v>76</v>
      </c>
      <c r="J66" s="910">
        <v>1571</v>
      </c>
      <c r="K66" s="910">
        <v>794</v>
      </c>
      <c r="L66" s="910">
        <v>24</v>
      </c>
      <c r="M66" s="910">
        <v>1</v>
      </c>
      <c r="N66" s="910">
        <v>0</v>
      </c>
      <c r="O66" s="910">
        <v>3397</v>
      </c>
      <c r="P66" s="910">
        <v>76</v>
      </c>
      <c r="Q66" s="910">
        <v>1571</v>
      </c>
      <c r="R66" s="910">
        <v>794</v>
      </c>
      <c r="S66" s="910">
        <v>24</v>
      </c>
      <c r="T66" s="1143">
        <v>25.82</v>
      </c>
      <c r="U66" s="1438">
        <v>0.03</v>
      </c>
      <c r="V66" s="1439">
        <v>99.97</v>
      </c>
      <c r="W66" s="63">
        <v>68</v>
      </c>
      <c r="X66" s="64"/>
    </row>
    <row r="67" spans="1:24" s="65" customFormat="1" ht="23.1" customHeight="1">
      <c r="A67" s="62">
        <v>70</v>
      </c>
      <c r="B67" s="61" t="s">
        <v>1074</v>
      </c>
      <c r="C67" s="376"/>
      <c r="D67" s="1292">
        <v>11871</v>
      </c>
      <c r="E67" s="1747">
        <v>30053</v>
      </c>
      <c r="F67" s="910">
        <v>4483</v>
      </c>
      <c r="G67" s="1749">
        <v>37.76</v>
      </c>
      <c r="H67" s="910">
        <v>7337</v>
      </c>
      <c r="I67" s="1265">
        <v>157</v>
      </c>
      <c r="J67" s="1265">
        <v>3344</v>
      </c>
      <c r="K67" s="1265">
        <v>1690</v>
      </c>
      <c r="L67" s="1265">
        <v>103</v>
      </c>
      <c r="M67" s="1747">
        <v>0</v>
      </c>
      <c r="N67" s="1747">
        <v>0</v>
      </c>
      <c r="O67" s="1265">
        <v>7337</v>
      </c>
      <c r="P67" s="1265">
        <v>157</v>
      </c>
      <c r="Q67" s="1265">
        <v>3344</v>
      </c>
      <c r="R67" s="1265">
        <v>1690</v>
      </c>
      <c r="S67" s="910">
        <v>103</v>
      </c>
      <c r="T67" s="1751">
        <v>24.41</v>
      </c>
      <c r="U67" s="1752">
        <v>0</v>
      </c>
      <c r="V67" s="1439">
        <v>100</v>
      </c>
      <c r="W67" s="63">
        <v>70</v>
      </c>
      <c r="X67" s="64"/>
    </row>
    <row r="68" spans="1:24" s="65" customFormat="1" ht="23.1" customHeight="1">
      <c r="A68" s="66">
        <v>78</v>
      </c>
      <c r="B68" s="58" t="s">
        <v>1075</v>
      </c>
      <c r="C68" s="374"/>
      <c r="D68" s="1748">
        <v>13268</v>
      </c>
      <c r="E68" s="1292">
        <v>32323</v>
      </c>
      <c r="F68" s="1266">
        <v>5285</v>
      </c>
      <c r="G68" s="1750">
        <v>39.83</v>
      </c>
      <c r="H68" s="1266">
        <v>8447</v>
      </c>
      <c r="I68" s="910">
        <v>173</v>
      </c>
      <c r="J68" s="910">
        <v>4166</v>
      </c>
      <c r="K68" s="910">
        <v>2082</v>
      </c>
      <c r="L68" s="910">
        <v>118</v>
      </c>
      <c r="M68" s="1292">
        <v>0</v>
      </c>
      <c r="N68" s="1292">
        <v>0</v>
      </c>
      <c r="O68" s="910">
        <v>8447</v>
      </c>
      <c r="P68" s="910">
        <v>173</v>
      </c>
      <c r="Q68" s="910">
        <v>4166</v>
      </c>
      <c r="R68" s="1266">
        <v>2082</v>
      </c>
      <c r="S68" s="1266">
        <v>118</v>
      </c>
      <c r="T68" s="1753">
        <v>26.13</v>
      </c>
      <c r="U68" s="1754">
        <v>0</v>
      </c>
      <c r="V68" s="1442">
        <v>100</v>
      </c>
      <c r="W68" s="67">
        <v>78</v>
      </c>
      <c r="X68" s="64"/>
    </row>
    <row r="69" spans="1:24" s="65" customFormat="1" ht="23.1" customHeight="1">
      <c r="A69" s="62">
        <v>84</v>
      </c>
      <c r="B69" s="61" t="s">
        <v>1076</v>
      </c>
      <c r="C69" s="376"/>
      <c r="D69" s="1292">
        <v>14647</v>
      </c>
      <c r="E69" s="1292">
        <v>34154</v>
      </c>
      <c r="F69" s="910">
        <v>5145</v>
      </c>
      <c r="G69" s="1749">
        <v>35.130000000000003</v>
      </c>
      <c r="H69" s="910">
        <v>7908</v>
      </c>
      <c r="I69" s="910">
        <v>135</v>
      </c>
      <c r="J69" s="910">
        <v>4012</v>
      </c>
      <c r="K69" s="910">
        <v>2171</v>
      </c>
      <c r="L69" s="910">
        <v>184</v>
      </c>
      <c r="M69" s="1292">
        <v>1</v>
      </c>
      <c r="N69" s="1292">
        <v>0</v>
      </c>
      <c r="O69" s="910">
        <v>7907</v>
      </c>
      <c r="P69" s="910">
        <v>135</v>
      </c>
      <c r="Q69" s="910">
        <v>4012</v>
      </c>
      <c r="R69" s="910">
        <v>2171</v>
      </c>
      <c r="S69" s="910">
        <v>184</v>
      </c>
      <c r="T69" s="1751">
        <v>23.15</v>
      </c>
      <c r="U69" s="1752">
        <v>0.01</v>
      </c>
      <c r="V69" s="1439">
        <v>99.99</v>
      </c>
      <c r="W69" s="63">
        <v>84</v>
      </c>
      <c r="X69" s="64"/>
    </row>
    <row r="70" spans="1:24" s="65" customFormat="1" ht="23.1" customHeight="1">
      <c r="A70" s="62">
        <v>85</v>
      </c>
      <c r="B70" s="61" t="s">
        <v>1077</v>
      </c>
      <c r="C70" s="376"/>
      <c r="D70" s="910">
        <v>20645</v>
      </c>
      <c r="E70" s="910">
        <v>52073</v>
      </c>
      <c r="F70" s="910">
        <v>6452</v>
      </c>
      <c r="G70" s="372">
        <v>31.25</v>
      </c>
      <c r="H70" s="910">
        <v>10072</v>
      </c>
      <c r="I70" s="910">
        <v>184</v>
      </c>
      <c r="J70" s="910">
        <v>5107</v>
      </c>
      <c r="K70" s="910">
        <v>2612</v>
      </c>
      <c r="L70" s="910">
        <v>260</v>
      </c>
      <c r="M70" s="910">
        <v>0</v>
      </c>
      <c r="N70" s="910">
        <v>0</v>
      </c>
      <c r="O70" s="910">
        <v>10072</v>
      </c>
      <c r="P70" s="910">
        <v>184</v>
      </c>
      <c r="Q70" s="910">
        <v>5107</v>
      </c>
      <c r="R70" s="910">
        <v>2612</v>
      </c>
      <c r="S70" s="910">
        <v>260</v>
      </c>
      <c r="T70" s="1143">
        <v>19.34</v>
      </c>
      <c r="U70" s="1438">
        <v>0</v>
      </c>
      <c r="V70" s="1439">
        <v>100</v>
      </c>
      <c r="W70" s="63">
        <v>85</v>
      </c>
      <c r="X70" s="64"/>
    </row>
    <row r="71" spans="1:24" s="65" customFormat="1" ht="23.1" customHeight="1">
      <c r="A71" s="62">
        <v>89</v>
      </c>
      <c r="B71" s="61" t="s">
        <v>1078</v>
      </c>
      <c r="C71" s="376"/>
      <c r="D71" s="910">
        <v>21171</v>
      </c>
      <c r="E71" s="910">
        <v>50484</v>
      </c>
      <c r="F71" s="910">
        <v>8256</v>
      </c>
      <c r="G71" s="372">
        <v>39</v>
      </c>
      <c r="H71" s="910">
        <v>12901</v>
      </c>
      <c r="I71" s="910">
        <v>231</v>
      </c>
      <c r="J71" s="910">
        <v>6682</v>
      </c>
      <c r="K71" s="910">
        <v>3509</v>
      </c>
      <c r="L71" s="910">
        <v>283</v>
      </c>
      <c r="M71" s="910">
        <v>2</v>
      </c>
      <c r="N71" s="910">
        <v>0</v>
      </c>
      <c r="O71" s="910">
        <v>12899</v>
      </c>
      <c r="P71" s="910">
        <v>231</v>
      </c>
      <c r="Q71" s="910">
        <v>6682</v>
      </c>
      <c r="R71" s="910">
        <v>3509</v>
      </c>
      <c r="S71" s="910">
        <v>283</v>
      </c>
      <c r="T71" s="1143">
        <v>25.55</v>
      </c>
      <c r="U71" s="1438">
        <v>0.02</v>
      </c>
      <c r="V71" s="1439">
        <v>99.98</v>
      </c>
      <c r="W71" s="63">
        <v>89</v>
      </c>
      <c r="X71" s="64"/>
    </row>
    <row r="72" spans="1:24" s="65" customFormat="1" ht="23.1" customHeight="1">
      <c r="A72" s="62">
        <v>90</v>
      </c>
      <c r="B72" s="61" t="s">
        <v>1079</v>
      </c>
      <c r="C72" s="376"/>
      <c r="D72" s="910">
        <v>17985</v>
      </c>
      <c r="E72" s="1265">
        <v>44030</v>
      </c>
      <c r="F72" s="910">
        <v>6790</v>
      </c>
      <c r="G72" s="372">
        <v>37.75</v>
      </c>
      <c r="H72" s="910">
        <v>10843</v>
      </c>
      <c r="I72" s="910">
        <v>237</v>
      </c>
      <c r="J72" s="910">
        <v>5469</v>
      </c>
      <c r="K72" s="910">
        <v>2968</v>
      </c>
      <c r="L72" s="910">
        <v>206</v>
      </c>
      <c r="M72" s="910">
        <v>1</v>
      </c>
      <c r="N72" s="910">
        <v>0</v>
      </c>
      <c r="O72" s="910">
        <v>10842</v>
      </c>
      <c r="P72" s="910">
        <v>237</v>
      </c>
      <c r="Q72" s="910">
        <v>5469</v>
      </c>
      <c r="R72" s="910">
        <v>2968</v>
      </c>
      <c r="S72" s="910">
        <v>206</v>
      </c>
      <c r="T72" s="1143">
        <v>24.63</v>
      </c>
      <c r="U72" s="1438">
        <v>0.01</v>
      </c>
      <c r="V72" s="1439">
        <v>99.99</v>
      </c>
      <c r="W72" s="63">
        <v>90</v>
      </c>
      <c r="X72" s="64"/>
    </row>
    <row r="73" spans="1:24" s="65" customFormat="1" ht="23.1" customHeight="1">
      <c r="A73" s="68">
        <v>91</v>
      </c>
      <c r="B73" s="58" t="s">
        <v>1080</v>
      </c>
      <c r="C73" s="374"/>
      <c r="D73" s="1266">
        <v>11109</v>
      </c>
      <c r="E73" s="910">
        <v>28767</v>
      </c>
      <c r="F73" s="1266">
        <v>4230</v>
      </c>
      <c r="G73" s="377">
        <v>38.08</v>
      </c>
      <c r="H73" s="1266">
        <v>6887</v>
      </c>
      <c r="I73" s="1266">
        <v>172</v>
      </c>
      <c r="J73" s="1266">
        <v>3071</v>
      </c>
      <c r="K73" s="1266">
        <v>1630</v>
      </c>
      <c r="L73" s="1266">
        <v>138</v>
      </c>
      <c r="M73" s="1266">
        <v>0</v>
      </c>
      <c r="N73" s="1266">
        <v>0</v>
      </c>
      <c r="O73" s="1266">
        <v>6887</v>
      </c>
      <c r="P73" s="1266">
        <v>172</v>
      </c>
      <c r="Q73" s="1266">
        <v>3071</v>
      </c>
      <c r="R73" s="1266">
        <v>1630</v>
      </c>
      <c r="S73" s="1266">
        <v>138</v>
      </c>
      <c r="T73" s="1440">
        <v>23.94</v>
      </c>
      <c r="U73" s="1441">
        <v>0</v>
      </c>
      <c r="V73" s="1442">
        <v>100</v>
      </c>
      <c r="W73" s="69">
        <v>91</v>
      </c>
      <c r="X73" s="70"/>
    </row>
    <row r="74" spans="1:24" s="65" customFormat="1" ht="23.1" customHeight="1">
      <c r="A74" s="62">
        <v>92</v>
      </c>
      <c r="B74" s="61" t="s">
        <v>1081</v>
      </c>
      <c r="C74" s="376"/>
      <c r="D74" s="910">
        <v>28209</v>
      </c>
      <c r="E74" s="910">
        <v>71869</v>
      </c>
      <c r="F74" s="910">
        <v>9271</v>
      </c>
      <c r="G74" s="372">
        <v>32.869999999999997</v>
      </c>
      <c r="H74" s="910">
        <v>14867</v>
      </c>
      <c r="I74" s="910">
        <v>468</v>
      </c>
      <c r="J74" s="910">
        <v>6549</v>
      </c>
      <c r="K74" s="910">
        <v>3422</v>
      </c>
      <c r="L74" s="910">
        <v>348</v>
      </c>
      <c r="M74" s="910">
        <v>1</v>
      </c>
      <c r="N74" s="910">
        <v>0</v>
      </c>
      <c r="O74" s="910">
        <v>14866</v>
      </c>
      <c r="P74" s="910">
        <v>468</v>
      </c>
      <c r="Q74" s="910">
        <v>6549</v>
      </c>
      <c r="R74" s="910">
        <v>3422</v>
      </c>
      <c r="S74" s="910">
        <v>348</v>
      </c>
      <c r="T74" s="1143">
        <v>20.69</v>
      </c>
      <c r="U74" s="1438">
        <v>0.01</v>
      </c>
      <c r="V74" s="1439">
        <v>99.99</v>
      </c>
      <c r="W74" s="63">
        <v>92</v>
      </c>
      <c r="X74" s="64"/>
    </row>
    <row r="75" spans="1:24" s="65" customFormat="1" ht="23.1" customHeight="1">
      <c r="A75" s="62">
        <v>94</v>
      </c>
      <c r="B75" s="61" t="s">
        <v>1082</v>
      </c>
      <c r="C75" s="376"/>
      <c r="D75" s="910">
        <v>581050</v>
      </c>
      <c r="E75" s="910">
        <v>1314102</v>
      </c>
      <c r="F75" s="910">
        <v>157715</v>
      </c>
      <c r="G75" s="372">
        <v>27.14</v>
      </c>
      <c r="H75" s="910">
        <v>235866</v>
      </c>
      <c r="I75" s="910">
        <v>5754</v>
      </c>
      <c r="J75" s="910">
        <v>98953</v>
      </c>
      <c r="K75" s="910">
        <v>51397</v>
      </c>
      <c r="L75" s="910">
        <v>5831</v>
      </c>
      <c r="M75" s="910">
        <v>30</v>
      </c>
      <c r="N75" s="910">
        <v>0</v>
      </c>
      <c r="O75" s="910">
        <v>235836</v>
      </c>
      <c r="P75" s="910">
        <v>5754</v>
      </c>
      <c r="Q75" s="910">
        <v>98953</v>
      </c>
      <c r="R75" s="910">
        <v>51397</v>
      </c>
      <c r="S75" s="910">
        <v>5831</v>
      </c>
      <c r="T75" s="1143">
        <v>17.95</v>
      </c>
      <c r="U75" s="1438">
        <v>0.01</v>
      </c>
      <c r="V75" s="1439">
        <v>99.99</v>
      </c>
      <c r="W75" s="63">
        <v>94</v>
      </c>
      <c r="X75" s="64"/>
    </row>
    <row r="76" spans="1:24" s="65" customFormat="1" ht="23.1" customHeight="1">
      <c r="A76" s="62">
        <v>301</v>
      </c>
      <c r="B76" s="61" t="s">
        <v>1083</v>
      </c>
      <c r="C76" s="376"/>
      <c r="D76" s="910" t="s">
        <v>572</v>
      </c>
      <c r="E76" s="910" t="s">
        <v>572</v>
      </c>
      <c r="F76" s="910">
        <v>7953</v>
      </c>
      <c r="G76" s="372" t="s">
        <v>572</v>
      </c>
      <c r="H76" s="910">
        <v>12504</v>
      </c>
      <c r="I76" s="910">
        <v>376</v>
      </c>
      <c r="J76" s="910">
        <v>1325</v>
      </c>
      <c r="K76" s="910">
        <v>135</v>
      </c>
      <c r="L76" s="910">
        <v>451</v>
      </c>
      <c r="M76" s="910" t="s">
        <v>572</v>
      </c>
      <c r="N76" s="910" t="s">
        <v>572</v>
      </c>
      <c r="O76" s="910">
        <v>12504</v>
      </c>
      <c r="P76" s="910">
        <v>376</v>
      </c>
      <c r="Q76" s="910">
        <v>1325</v>
      </c>
      <c r="R76" s="910">
        <v>135</v>
      </c>
      <c r="S76" s="910">
        <v>451</v>
      </c>
      <c r="T76" s="1143" t="s">
        <v>572</v>
      </c>
      <c r="U76" s="1438" t="s">
        <v>572</v>
      </c>
      <c r="V76" s="1439">
        <v>100</v>
      </c>
      <c r="W76" s="63">
        <v>301</v>
      </c>
      <c r="X76" s="64"/>
    </row>
    <row r="77" spans="1:24" s="65" customFormat="1" ht="23.1" customHeight="1">
      <c r="A77" s="62">
        <v>302</v>
      </c>
      <c r="B77" s="61" t="s">
        <v>1084</v>
      </c>
      <c r="C77" s="376"/>
      <c r="D77" s="910" t="s">
        <v>572</v>
      </c>
      <c r="E77" s="1265" t="s">
        <v>572</v>
      </c>
      <c r="F77" s="910">
        <v>7045</v>
      </c>
      <c r="G77" s="372" t="s">
        <v>572</v>
      </c>
      <c r="H77" s="910">
        <v>11593</v>
      </c>
      <c r="I77" s="910">
        <v>394</v>
      </c>
      <c r="J77" s="910">
        <v>1141</v>
      </c>
      <c r="K77" s="910">
        <v>193</v>
      </c>
      <c r="L77" s="910">
        <v>308</v>
      </c>
      <c r="M77" s="910" t="s">
        <v>572</v>
      </c>
      <c r="N77" s="910" t="s">
        <v>572</v>
      </c>
      <c r="O77" s="910">
        <v>11593</v>
      </c>
      <c r="P77" s="910">
        <v>394</v>
      </c>
      <c r="Q77" s="910">
        <v>1141</v>
      </c>
      <c r="R77" s="910">
        <v>193</v>
      </c>
      <c r="S77" s="910">
        <v>308</v>
      </c>
      <c r="T77" s="1143" t="s">
        <v>572</v>
      </c>
      <c r="U77" s="1443" t="s">
        <v>572</v>
      </c>
      <c r="V77" s="1444">
        <v>100</v>
      </c>
      <c r="W77" s="63">
        <v>302</v>
      </c>
      <c r="X77" s="64"/>
    </row>
    <row r="78" spans="1:24" s="65" customFormat="1" ht="23.1" customHeight="1">
      <c r="A78" s="66">
        <v>303</v>
      </c>
      <c r="B78" s="58" t="s">
        <v>1085</v>
      </c>
      <c r="C78" s="374"/>
      <c r="D78" s="1266" t="s">
        <v>572</v>
      </c>
      <c r="E78" s="910" t="s">
        <v>572</v>
      </c>
      <c r="F78" s="1266">
        <v>1590</v>
      </c>
      <c r="G78" s="377" t="s">
        <v>572</v>
      </c>
      <c r="H78" s="1266">
        <v>2451</v>
      </c>
      <c r="I78" s="1266">
        <v>127</v>
      </c>
      <c r="J78" s="1266">
        <v>303</v>
      </c>
      <c r="K78" s="1266">
        <v>58</v>
      </c>
      <c r="L78" s="1266">
        <v>90</v>
      </c>
      <c r="M78" s="1266" t="s">
        <v>572</v>
      </c>
      <c r="N78" s="1266" t="s">
        <v>572</v>
      </c>
      <c r="O78" s="1266">
        <v>2451</v>
      </c>
      <c r="P78" s="1266">
        <v>127</v>
      </c>
      <c r="Q78" s="1266">
        <v>303</v>
      </c>
      <c r="R78" s="1266">
        <v>58</v>
      </c>
      <c r="S78" s="1266">
        <v>90</v>
      </c>
      <c r="T78" s="1440" t="s">
        <v>572</v>
      </c>
      <c r="U78" s="1441" t="s">
        <v>572</v>
      </c>
      <c r="V78" s="1442">
        <v>100</v>
      </c>
      <c r="W78" s="67">
        <v>303</v>
      </c>
      <c r="X78" s="64"/>
    </row>
    <row r="79" spans="1:24" s="65" customFormat="1" ht="23.1" customHeight="1">
      <c r="A79" s="62">
        <v>304</v>
      </c>
      <c r="B79" s="61" t="s">
        <v>1086</v>
      </c>
      <c r="C79" s="376"/>
      <c r="D79" s="910" t="s">
        <v>572</v>
      </c>
      <c r="E79" s="910" t="s">
        <v>572</v>
      </c>
      <c r="F79" s="910">
        <v>11488</v>
      </c>
      <c r="G79" s="372" t="s">
        <v>572</v>
      </c>
      <c r="H79" s="910">
        <v>18952</v>
      </c>
      <c r="I79" s="910">
        <v>1002</v>
      </c>
      <c r="J79" s="910">
        <v>3089</v>
      </c>
      <c r="K79" s="910">
        <v>487</v>
      </c>
      <c r="L79" s="910">
        <v>847</v>
      </c>
      <c r="M79" s="910" t="s">
        <v>572</v>
      </c>
      <c r="N79" s="910" t="s">
        <v>572</v>
      </c>
      <c r="O79" s="910">
        <v>18952</v>
      </c>
      <c r="P79" s="910">
        <v>1002</v>
      </c>
      <c r="Q79" s="910">
        <v>3089</v>
      </c>
      <c r="R79" s="910">
        <v>487</v>
      </c>
      <c r="S79" s="910">
        <v>847</v>
      </c>
      <c r="T79" s="1143" t="s">
        <v>572</v>
      </c>
      <c r="U79" s="1438" t="s">
        <v>572</v>
      </c>
      <c r="V79" s="1439">
        <v>100</v>
      </c>
      <c r="W79" s="63">
        <v>304</v>
      </c>
      <c r="X79" s="64"/>
    </row>
    <row r="80" spans="1:24" s="65" customFormat="1" ht="23.1" customHeight="1">
      <c r="A80" s="62">
        <v>305</v>
      </c>
      <c r="B80" s="61" t="s">
        <v>1087</v>
      </c>
      <c r="C80" s="376"/>
      <c r="D80" s="910" t="s">
        <v>572</v>
      </c>
      <c r="E80" s="910" t="s">
        <v>572</v>
      </c>
      <c r="F80" s="910">
        <v>12886</v>
      </c>
      <c r="G80" s="372" t="s">
        <v>572</v>
      </c>
      <c r="H80" s="910">
        <v>28276</v>
      </c>
      <c r="I80" s="910">
        <v>1924</v>
      </c>
      <c r="J80" s="910">
        <v>3682</v>
      </c>
      <c r="K80" s="910">
        <v>1136</v>
      </c>
      <c r="L80" s="910">
        <v>520</v>
      </c>
      <c r="M80" s="910" t="s">
        <v>572</v>
      </c>
      <c r="N80" s="910" t="s">
        <v>572</v>
      </c>
      <c r="O80" s="910">
        <v>28276</v>
      </c>
      <c r="P80" s="910">
        <v>1924</v>
      </c>
      <c r="Q80" s="910">
        <v>3682</v>
      </c>
      <c r="R80" s="910">
        <v>1136</v>
      </c>
      <c r="S80" s="909">
        <v>520</v>
      </c>
      <c r="T80" s="1143" t="s">
        <v>572</v>
      </c>
      <c r="U80" s="1438" t="s">
        <v>572</v>
      </c>
      <c r="V80" s="1439">
        <v>100</v>
      </c>
      <c r="W80" s="63">
        <v>305</v>
      </c>
      <c r="X80" s="64"/>
    </row>
    <row r="81" spans="1:24" s="65" customFormat="1" ht="23.1" customHeight="1">
      <c r="A81" s="62">
        <v>306</v>
      </c>
      <c r="B81" s="61" t="s">
        <v>1088</v>
      </c>
      <c r="C81" s="376"/>
      <c r="D81" s="910" t="s">
        <v>572</v>
      </c>
      <c r="E81" s="910" t="s">
        <v>572</v>
      </c>
      <c r="F81" s="910">
        <v>48405</v>
      </c>
      <c r="G81" s="372" t="s">
        <v>572</v>
      </c>
      <c r="H81" s="910">
        <v>98203</v>
      </c>
      <c r="I81" s="910">
        <v>8329</v>
      </c>
      <c r="J81" s="910">
        <v>12225</v>
      </c>
      <c r="K81" s="910">
        <v>4093</v>
      </c>
      <c r="L81" s="910">
        <v>1795</v>
      </c>
      <c r="M81" s="910" t="s">
        <v>572</v>
      </c>
      <c r="N81" s="910" t="s">
        <v>572</v>
      </c>
      <c r="O81" s="910">
        <v>98203</v>
      </c>
      <c r="P81" s="910">
        <v>8329</v>
      </c>
      <c r="Q81" s="910">
        <v>12225</v>
      </c>
      <c r="R81" s="910">
        <v>4093</v>
      </c>
      <c r="S81" s="909">
        <v>1795</v>
      </c>
      <c r="T81" s="1143" t="s">
        <v>572</v>
      </c>
      <c r="U81" s="1438" t="s">
        <v>572</v>
      </c>
      <c r="V81" s="1439">
        <v>100</v>
      </c>
      <c r="W81" s="63">
        <v>306</v>
      </c>
      <c r="X81" s="64"/>
    </row>
    <row r="82" spans="1:24" s="65" customFormat="1" ht="23.1" customHeight="1">
      <c r="A82" s="62"/>
      <c r="B82" s="61"/>
      <c r="C82" s="376"/>
      <c r="D82" s="910"/>
      <c r="E82" s="1265"/>
      <c r="F82" s="910"/>
      <c r="G82" s="372"/>
      <c r="H82" s="910"/>
      <c r="I82" s="910"/>
      <c r="J82" s="910"/>
      <c r="K82" s="910"/>
      <c r="L82" s="910"/>
      <c r="M82" s="910"/>
      <c r="N82" s="910"/>
      <c r="O82" s="910"/>
      <c r="P82" s="910"/>
      <c r="Q82" s="910"/>
      <c r="R82" s="910"/>
      <c r="S82" s="909"/>
      <c r="T82" s="1143"/>
      <c r="U82" s="1438"/>
      <c r="V82" s="1439"/>
      <c r="W82" s="63"/>
      <c r="X82" s="64"/>
    </row>
    <row r="83" spans="1:24" s="65" customFormat="1" ht="23.1" customHeight="1">
      <c r="A83" s="66"/>
      <c r="B83" s="58"/>
      <c r="C83" s="374"/>
      <c r="D83" s="1266"/>
      <c r="E83" s="910"/>
      <c r="F83" s="1266"/>
      <c r="G83" s="377"/>
      <c r="H83" s="1266"/>
      <c r="I83" s="1266"/>
      <c r="J83" s="1266"/>
      <c r="K83" s="1266"/>
      <c r="L83" s="1266"/>
      <c r="M83" s="1266"/>
      <c r="N83" s="1266"/>
      <c r="O83" s="1266"/>
      <c r="P83" s="1266"/>
      <c r="Q83" s="1266"/>
      <c r="R83" s="1266"/>
      <c r="S83" s="1275"/>
      <c r="T83" s="1440"/>
      <c r="U83" s="1441"/>
      <c r="V83" s="1442"/>
      <c r="W83" s="67"/>
      <c r="X83" s="64"/>
    </row>
    <row r="84" spans="1:24" s="65" customFormat="1" ht="23.1" customHeight="1">
      <c r="A84" s="62"/>
      <c r="B84" s="61"/>
      <c r="C84" s="376"/>
      <c r="D84" s="910"/>
      <c r="E84" s="910"/>
      <c r="F84" s="910"/>
      <c r="G84" s="372"/>
      <c r="H84" s="910"/>
      <c r="I84" s="910"/>
      <c r="J84" s="910"/>
      <c r="K84" s="910"/>
      <c r="L84" s="910"/>
      <c r="M84" s="910"/>
      <c r="N84" s="910"/>
      <c r="O84" s="910"/>
      <c r="P84" s="910"/>
      <c r="Q84" s="910"/>
      <c r="R84" s="910"/>
      <c r="S84" s="909"/>
      <c r="T84" s="1143"/>
      <c r="U84" s="1438"/>
      <c r="V84" s="1439"/>
      <c r="W84" s="63"/>
      <c r="X84" s="64"/>
    </row>
    <row r="85" spans="1:24" s="65" customFormat="1" ht="23.1" customHeight="1">
      <c r="A85" s="62"/>
      <c r="B85" s="61"/>
      <c r="C85" s="378"/>
      <c r="D85" s="910"/>
      <c r="E85" s="910"/>
      <c r="F85" s="910"/>
      <c r="G85" s="372"/>
      <c r="H85" s="910"/>
      <c r="I85" s="910"/>
      <c r="J85" s="910"/>
      <c r="K85" s="910"/>
      <c r="L85" s="910"/>
      <c r="M85" s="910"/>
      <c r="N85" s="910"/>
      <c r="O85" s="910"/>
      <c r="P85" s="910"/>
      <c r="Q85" s="910"/>
      <c r="R85" s="910"/>
      <c r="S85" s="909"/>
      <c r="T85" s="1143"/>
      <c r="U85" s="1438"/>
      <c r="V85" s="1439"/>
      <c r="W85" s="63"/>
      <c r="X85" s="64"/>
    </row>
    <row r="86" spans="1:24" s="65" customFormat="1" ht="23.1" customHeight="1">
      <c r="A86" s="62"/>
      <c r="B86" s="61"/>
      <c r="C86" s="376"/>
      <c r="D86" s="910"/>
      <c r="E86" s="910"/>
      <c r="F86" s="910"/>
      <c r="G86" s="372"/>
      <c r="H86" s="910"/>
      <c r="I86" s="910"/>
      <c r="J86" s="910"/>
      <c r="K86" s="910"/>
      <c r="L86" s="910"/>
      <c r="M86" s="910"/>
      <c r="N86" s="910"/>
      <c r="O86" s="910"/>
      <c r="P86" s="910"/>
      <c r="Q86" s="910"/>
      <c r="R86" s="910"/>
      <c r="S86" s="909"/>
      <c r="T86" s="1143"/>
      <c r="U86" s="1438"/>
      <c r="V86" s="1439"/>
      <c r="W86" s="63"/>
      <c r="X86" s="64"/>
    </row>
    <row r="87" spans="1:24" s="65" customFormat="1" ht="23.1" customHeight="1">
      <c r="A87" s="71"/>
      <c r="B87" s="72"/>
      <c r="C87" s="379"/>
      <c r="D87" s="1265"/>
      <c r="E87" s="1265"/>
      <c r="F87" s="1265"/>
      <c r="G87" s="380"/>
      <c r="H87" s="1265"/>
      <c r="I87" s="1265"/>
      <c r="J87" s="1265"/>
      <c r="K87" s="1265"/>
      <c r="L87" s="1265"/>
      <c r="M87" s="1265"/>
      <c r="N87" s="1265"/>
      <c r="O87" s="1265"/>
      <c r="P87" s="1265"/>
      <c r="Q87" s="1265"/>
      <c r="R87" s="1265"/>
      <c r="S87" s="1274"/>
      <c r="T87" s="1145"/>
      <c r="U87" s="1443"/>
      <c r="V87" s="1444"/>
      <c r="W87" s="73"/>
      <c r="X87" s="64"/>
    </row>
    <row r="88" spans="1:24" s="65" customFormat="1" ht="23.1" customHeight="1">
      <c r="A88" s="62"/>
      <c r="B88" s="61"/>
      <c r="C88" s="376"/>
      <c r="D88" s="910"/>
      <c r="E88" s="910"/>
      <c r="F88" s="910"/>
      <c r="G88" s="372"/>
      <c r="H88" s="910"/>
      <c r="I88" s="910"/>
      <c r="J88" s="910"/>
      <c r="K88" s="910"/>
      <c r="L88" s="910"/>
      <c r="M88" s="910"/>
      <c r="N88" s="910"/>
      <c r="O88" s="910"/>
      <c r="P88" s="910"/>
      <c r="Q88" s="910"/>
      <c r="R88" s="910"/>
      <c r="S88" s="909"/>
      <c r="T88" s="1143"/>
      <c r="U88" s="1438"/>
      <c r="V88" s="1439"/>
      <c r="W88" s="63"/>
      <c r="X88" s="64"/>
    </row>
    <row r="89" spans="1:24" s="65" customFormat="1" ht="23.1" customHeight="1">
      <c r="A89" s="62"/>
      <c r="B89" s="61"/>
      <c r="C89" s="376"/>
      <c r="D89" s="910"/>
      <c r="E89" s="910"/>
      <c r="F89" s="910"/>
      <c r="G89" s="372"/>
      <c r="H89" s="910"/>
      <c r="I89" s="910"/>
      <c r="J89" s="910"/>
      <c r="K89" s="910"/>
      <c r="L89" s="910"/>
      <c r="M89" s="910"/>
      <c r="N89" s="910"/>
      <c r="O89" s="910"/>
      <c r="P89" s="910"/>
      <c r="Q89" s="910"/>
      <c r="R89" s="910"/>
      <c r="S89" s="909"/>
      <c r="T89" s="1143"/>
      <c r="U89" s="1438"/>
      <c r="V89" s="1439"/>
      <c r="W89" s="63"/>
      <c r="X89" s="64"/>
    </row>
    <row r="90" spans="1:24" s="65" customFormat="1" ht="23.1" customHeight="1">
      <c r="A90" s="62"/>
      <c r="B90" s="61"/>
      <c r="C90" s="376"/>
      <c r="D90" s="910"/>
      <c r="E90" s="910"/>
      <c r="F90" s="910"/>
      <c r="G90" s="372"/>
      <c r="H90" s="910"/>
      <c r="I90" s="910"/>
      <c r="J90" s="910"/>
      <c r="K90" s="910"/>
      <c r="L90" s="910"/>
      <c r="M90" s="910"/>
      <c r="N90" s="910"/>
      <c r="O90" s="910"/>
      <c r="P90" s="910"/>
      <c r="Q90" s="910"/>
      <c r="R90" s="910"/>
      <c r="S90" s="909"/>
      <c r="T90" s="1143"/>
      <c r="U90" s="1438"/>
      <c r="V90" s="1439"/>
      <c r="W90" s="63"/>
      <c r="X90" s="64"/>
    </row>
    <row r="91" spans="1:24" s="65" customFormat="1" ht="23.1" customHeight="1">
      <c r="A91" s="74"/>
      <c r="B91" s="61"/>
      <c r="C91" s="378"/>
      <c r="D91" s="910"/>
      <c r="E91" s="910"/>
      <c r="F91" s="910"/>
      <c r="G91" s="372"/>
      <c r="H91" s="910"/>
      <c r="I91" s="910"/>
      <c r="J91" s="910"/>
      <c r="K91" s="910"/>
      <c r="L91" s="910"/>
      <c r="M91" s="910"/>
      <c r="N91" s="910"/>
      <c r="O91" s="910"/>
      <c r="P91" s="910"/>
      <c r="Q91" s="910"/>
      <c r="R91" s="910"/>
      <c r="S91" s="909"/>
      <c r="T91" s="1143"/>
      <c r="U91" s="1438"/>
      <c r="V91" s="1439"/>
      <c r="W91" s="75"/>
      <c r="X91" s="70"/>
    </row>
    <row r="92" spans="1:24" s="65" customFormat="1" ht="23.1" customHeight="1">
      <c r="A92" s="71"/>
      <c r="B92" s="72"/>
      <c r="C92" s="381"/>
      <c r="D92" s="1265"/>
      <c r="E92" s="1265"/>
      <c r="F92" s="1265"/>
      <c r="G92" s="380"/>
      <c r="H92" s="1265"/>
      <c r="I92" s="1265"/>
      <c r="J92" s="1265"/>
      <c r="K92" s="1265"/>
      <c r="L92" s="1265"/>
      <c r="M92" s="1265"/>
      <c r="N92" s="1265"/>
      <c r="O92" s="1265"/>
      <c r="P92" s="1265"/>
      <c r="Q92" s="1265"/>
      <c r="R92" s="1265"/>
      <c r="S92" s="1274"/>
      <c r="T92" s="1145"/>
      <c r="U92" s="1443"/>
      <c r="V92" s="1444"/>
      <c r="W92" s="73"/>
      <c r="X92" s="64"/>
    </row>
    <row r="93" spans="1:24" s="65" customFormat="1" ht="23.1" customHeight="1">
      <c r="A93" s="62"/>
      <c r="B93" s="61"/>
      <c r="C93" s="376"/>
      <c r="D93" s="910"/>
      <c r="E93" s="910"/>
      <c r="F93" s="910"/>
      <c r="G93" s="372"/>
      <c r="H93" s="910"/>
      <c r="I93" s="910"/>
      <c r="J93" s="910"/>
      <c r="K93" s="910"/>
      <c r="L93" s="910"/>
      <c r="M93" s="910"/>
      <c r="N93" s="910"/>
      <c r="O93" s="910"/>
      <c r="P93" s="910"/>
      <c r="Q93" s="910"/>
      <c r="R93" s="910"/>
      <c r="S93" s="909"/>
      <c r="T93" s="1143"/>
      <c r="U93" s="1438"/>
      <c r="V93" s="1439"/>
      <c r="W93" s="63"/>
      <c r="X93" s="64"/>
    </row>
    <row r="94" spans="1:24" s="65" customFormat="1" ht="23.1" customHeight="1">
      <c r="A94" s="62"/>
      <c r="B94" s="61"/>
      <c r="C94" s="376"/>
      <c r="D94" s="910"/>
      <c r="E94" s="910"/>
      <c r="F94" s="910"/>
      <c r="G94" s="372"/>
      <c r="H94" s="910"/>
      <c r="I94" s="910"/>
      <c r="J94" s="910"/>
      <c r="K94" s="910"/>
      <c r="L94" s="910"/>
      <c r="M94" s="910"/>
      <c r="N94" s="910"/>
      <c r="O94" s="910"/>
      <c r="P94" s="910"/>
      <c r="Q94" s="910"/>
      <c r="R94" s="910"/>
      <c r="S94" s="909"/>
      <c r="T94" s="1143"/>
      <c r="U94" s="1438"/>
      <c r="V94" s="1439"/>
      <c r="W94" s="63"/>
      <c r="X94" s="64"/>
    </row>
    <row r="95" spans="1:24" s="65" customFormat="1" ht="23.1" customHeight="1">
      <c r="A95" s="62"/>
      <c r="B95" s="61"/>
      <c r="C95" s="376"/>
      <c r="D95" s="910"/>
      <c r="E95" s="910"/>
      <c r="F95" s="910"/>
      <c r="G95" s="372"/>
      <c r="H95" s="910"/>
      <c r="I95" s="910"/>
      <c r="J95" s="910"/>
      <c r="K95" s="910"/>
      <c r="L95" s="910"/>
      <c r="M95" s="910"/>
      <c r="N95" s="910"/>
      <c r="O95" s="910"/>
      <c r="P95" s="910"/>
      <c r="Q95" s="910"/>
      <c r="R95" s="910"/>
      <c r="S95" s="909"/>
      <c r="T95" s="1143"/>
      <c r="U95" s="1438"/>
      <c r="V95" s="1439"/>
      <c r="W95" s="63"/>
      <c r="X95" s="64"/>
    </row>
    <row r="96" spans="1:24" s="65" customFormat="1" ht="23.1" customHeight="1">
      <c r="A96" s="74"/>
      <c r="B96" s="61"/>
      <c r="C96" s="378"/>
      <c r="D96" s="910"/>
      <c r="E96" s="910"/>
      <c r="F96" s="910"/>
      <c r="G96" s="372"/>
      <c r="H96" s="910"/>
      <c r="I96" s="910"/>
      <c r="J96" s="910"/>
      <c r="K96" s="910"/>
      <c r="L96" s="910"/>
      <c r="M96" s="910"/>
      <c r="N96" s="910"/>
      <c r="O96" s="910"/>
      <c r="P96" s="910"/>
      <c r="Q96" s="910"/>
      <c r="R96" s="910"/>
      <c r="S96" s="909"/>
      <c r="T96" s="1143"/>
      <c r="U96" s="1438"/>
      <c r="V96" s="1439"/>
      <c r="W96" s="75"/>
      <c r="X96" s="70"/>
    </row>
    <row r="97" spans="1:24" s="65" customFormat="1" ht="23.1" customHeight="1">
      <c r="A97" s="71"/>
      <c r="B97" s="72"/>
      <c r="C97" s="381"/>
      <c r="D97" s="1265"/>
      <c r="E97" s="1265"/>
      <c r="F97" s="1265"/>
      <c r="G97" s="380"/>
      <c r="H97" s="1265"/>
      <c r="I97" s="1265"/>
      <c r="J97" s="1265"/>
      <c r="K97" s="1265"/>
      <c r="L97" s="1265"/>
      <c r="M97" s="1265"/>
      <c r="N97" s="1265"/>
      <c r="O97" s="1265"/>
      <c r="P97" s="1265"/>
      <c r="Q97" s="1265"/>
      <c r="R97" s="1265"/>
      <c r="S97" s="1274"/>
      <c r="T97" s="1145"/>
      <c r="U97" s="1443"/>
      <c r="V97" s="1444"/>
      <c r="W97" s="73"/>
      <c r="X97" s="64"/>
    </row>
    <row r="98" spans="1:24" s="65" customFormat="1" ht="23.1" customHeight="1">
      <c r="A98" s="62"/>
      <c r="B98" s="61"/>
      <c r="C98" s="376"/>
      <c r="D98" s="910"/>
      <c r="E98" s="910"/>
      <c r="F98" s="910"/>
      <c r="G98" s="372"/>
      <c r="H98" s="910"/>
      <c r="I98" s="910"/>
      <c r="J98" s="910"/>
      <c r="K98" s="910"/>
      <c r="L98" s="910"/>
      <c r="M98" s="910"/>
      <c r="N98" s="910"/>
      <c r="O98" s="910"/>
      <c r="P98" s="910"/>
      <c r="Q98" s="910"/>
      <c r="R98" s="910"/>
      <c r="S98" s="909"/>
      <c r="T98" s="1143"/>
      <c r="U98" s="1438"/>
      <c r="V98" s="1439"/>
      <c r="W98" s="63"/>
      <c r="X98" s="64"/>
    </row>
    <row r="99" spans="1:24" s="65" customFormat="1" ht="23.1" customHeight="1">
      <c r="A99" s="62"/>
      <c r="B99" s="61"/>
      <c r="C99" s="376"/>
      <c r="D99" s="910"/>
      <c r="E99" s="910"/>
      <c r="F99" s="910"/>
      <c r="G99" s="372"/>
      <c r="H99" s="910"/>
      <c r="I99" s="910"/>
      <c r="J99" s="910"/>
      <c r="K99" s="910"/>
      <c r="L99" s="910"/>
      <c r="M99" s="910"/>
      <c r="N99" s="910"/>
      <c r="O99" s="910"/>
      <c r="P99" s="910"/>
      <c r="Q99" s="910"/>
      <c r="R99" s="910"/>
      <c r="S99" s="909"/>
      <c r="T99" s="1143"/>
      <c r="U99" s="1438"/>
      <c r="V99" s="1439"/>
      <c r="W99" s="63"/>
      <c r="X99" s="64"/>
    </row>
    <row r="100" spans="1:24" s="65" customFormat="1" ht="23.1" customHeight="1">
      <c r="A100" s="62"/>
      <c r="B100" s="61"/>
      <c r="C100" s="376"/>
      <c r="D100" s="910"/>
      <c r="E100" s="910"/>
      <c r="F100" s="910"/>
      <c r="G100" s="372"/>
      <c r="H100" s="910"/>
      <c r="I100" s="910"/>
      <c r="J100" s="910"/>
      <c r="K100" s="910"/>
      <c r="L100" s="910"/>
      <c r="M100" s="910"/>
      <c r="N100" s="910"/>
      <c r="O100" s="910"/>
      <c r="P100" s="910"/>
      <c r="Q100" s="910"/>
      <c r="R100" s="910"/>
      <c r="S100" s="909"/>
      <c r="T100" s="1143"/>
      <c r="U100" s="1438"/>
      <c r="V100" s="1439"/>
      <c r="W100" s="63"/>
      <c r="X100" s="64"/>
    </row>
    <row r="101" spans="1:24" s="65" customFormat="1" ht="23.1" customHeight="1">
      <c r="A101" s="74"/>
      <c r="B101" s="61"/>
      <c r="C101" s="378"/>
      <c r="D101" s="910"/>
      <c r="E101" s="910"/>
      <c r="F101" s="910"/>
      <c r="G101" s="372"/>
      <c r="H101" s="910"/>
      <c r="I101" s="910"/>
      <c r="J101" s="910"/>
      <c r="K101" s="910"/>
      <c r="L101" s="910"/>
      <c r="M101" s="910"/>
      <c r="N101" s="910"/>
      <c r="O101" s="910"/>
      <c r="P101" s="910"/>
      <c r="Q101" s="910"/>
      <c r="R101" s="910"/>
      <c r="S101" s="909"/>
      <c r="T101" s="1143"/>
      <c r="U101" s="1438"/>
      <c r="V101" s="1439"/>
      <c r="W101" s="75"/>
      <c r="X101" s="70"/>
    </row>
    <row r="102" spans="1:24" s="65" customFormat="1" ht="23.1" customHeight="1">
      <c r="A102" s="71"/>
      <c r="B102" s="72"/>
      <c r="C102" s="381"/>
      <c r="D102" s="1265"/>
      <c r="E102" s="1265"/>
      <c r="F102" s="1265"/>
      <c r="G102" s="380"/>
      <c r="H102" s="1265"/>
      <c r="I102" s="1265"/>
      <c r="J102" s="1265"/>
      <c r="K102" s="1265"/>
      <c r="L102" s="1265"/>
      <c r="M102" s="1265"/>
      <c r="N102" s="1265"/>
      <c r="O102" s="1265"/>
      <c r="P102" s="1265"/>
      <c r="Q102" s="1265"/>
      <c r="R102" s="1265"/>
      <c r="S102" s="1274"/>
      <c r="T102" s="1145"/>
      <c r="U102" s="1443"/>
      <c r="V102" s="1444"/>
      <c r="W102" s="73"/>
      <c r="X102" s="64"/>
    </row>
    <row r="103" spans="1:24" s="65" customFormat="1" ht="23.1" customHeight="1">
      <c r="A103" s="62"/>
      <c r="B103" s="61"/>
      <c r="C103" s="376"/>
      <c r="D103" s="910"/>
      <c r="E103" s="910"/>
      <c r="F103" s="910"/>
      <c r="G103" s="372"/>
      <c r="H103" s="910"/>
      <c r="I103" s="910"/>
      <c r="J103" s="910"/>
      <c r="K103" s="910"/>
      <c r="L103" s="910"/>
      <c r="M103" s="910"/>
      <c r="N103" s="910"/>
      <c r="O103" s="910"/>
      <c r="P103" s="910"/>
      <c r="Q103" s="910"/>
      <c r="R103" s="910"/>
      <c r="S103" s="909"/>
      <c r="T103" s="1143"/>
      <c r="U103" s="1438"/>
      <c r="V103" s="1439"/>
      <c r="W103" s="63"/>
      <c r="X103" s="64"/>
    </row>
    <row r="104" spans="1:24" s="65" customFormat="1" ht="23.1" customHeight="1">
      <c r="A104" s="62"/>
      <c r="B104" s="61"/>
      <c r="C104" s="376"/>
      <c r="D104" s="910"/>
      <c r="E104" s="910"/>
      <c r="F104" s="910"/>
      <c r="G104" s="372"/>
      <c r="H104" s="910"/>
      <c r="I104" s="910"/>
      <c r="J104" s="910"/>
      <c r="K104" s="910"/>
      <c r="L104" s="910"/>
      <c r="M104" s="910"/>
      <c r="N104" s="910"/>
      <c r="O104" s="910"/>
      <c r="P104" s="910"/>
      <c r="Q104" s="910"/>
      <c r="R104" s="910"/>
      <c r="S104" s="909"/>
      <c r="T104" s="1143"/>
      <c r="U104" s="1438"/>
      <c r="V104" s="1439"/>
      <c r="W104" s="63"/>
      <c r="X104" s="64"/>
    </row>
    <row r="105" spans="1:24" s="65" customFormat="1" ht="23.1" customHeight="1">
      <c r="A105" s="62"/>
      <c r="B105" s="61"/>
      <c r="C105" s="378"/>
      <c r="D105" s="910"/>
      <c r="E105" s="910"/>
      <c r="F105" s="910"/>
      <c r="G105" s="372"/>
      <c r="H105" s="910"/>
      <c r="I105" s="910"/>
      <c r="J105" s="910"/>
      <c r="K105" s="910"/>
      <c r="L105" s="910"/>
      <c r="M105" s="910"/>
      <c r="N105" s="910"/>
      <c r="O105" s="910"/>
      <c r="P105" s="910"/>
      <c r="Q105" s="910"/>
      <c r="R105" s="910"/>
      <c r="S105" s="909"/>
      <c r="T105" s="1143"/>
      <c r="U105" s="1438"/>
      <c r="V105" s="1439"/>
      <c r="W105" s="63"/>
      <c r="X105" s="64"/>
    </row>
    <row r="106" spans="1:24" s="65" customFormat="1" ht="23.1" customHeight="1">
      <c r="A106" s="62"/>
      <c r="B106" s="61"/>
      <c r="C106" s="378"/>
      <c r="D106" s="910"/>
      <c r="E106" s="910"/>
      <c r="F106" s="910"/>
      <c r="G106" s="372"/>
      <c r="H106" s="910"/>
      <c r="I106" s="910"/>
      <c r="J106" s="910"/>
      <c r="K106" s="910"/>
      <c r="L106" s="910"/>
      <c r="M106" s="910"/>
      <c r="N106" s="910"/>
      <c r="O106" s="910"/>
      <c r="P106" s="910"/>
      <c r="Q106" s="910"/>
      <c r="R106" s="910"/>
      <c r="S106" s="909"/>
      <c r="T106" s="1143"/>
      <c r="U106" s="1438"/>
      <c r="V106" s="1439"/>
      <c r="W106" s="63"/>
      <c r="X106" s="64"/>
    </row>
    <row r="107" spans="1:24" s="65" customFormat="1" ht="23.1" customHeight="1" thickBot="1">
      <c r="A107" s="77"/>
      <c r="B107" s="78"/>
      <c r="C107" s="382"/>
      <c r="D107" s="1270"/>
      <c r="E107" s="1270"/>
      <c r="F107" s="1270"/>
      <c r="G107" s="383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1277"/>
      <c r="T107" s="1445"/>
      <c r="U107" s="1446"/>
      <c r="V107" s="1447"/>
      <c r="W107" s="79"/>
      <c r="X107" s="64"/>
    </row>
    <row r="108" spans="1:24" ht="22.5" customHeight="1"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</row>
    <row r="109" spans="1:24" ht="22.5" customHeight="1"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</row>
    <row r="110" spans="1:24" ht="22.5" customHeight="1"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</row>
    <row r="111" spans="1:24" ht="22.5" customHeight="1"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</row>
    <row r="112" spans="1:24" ht="22.5" customHeight="1"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</row>
    <row r="113" spans="8:19" ht="22.5" customHeight="1"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</row>
    <row r="114" spans="8:19" ht="22.5" customHeight="1"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</row>
    <row r="115" spans="8:19" ht="22.5" customHeight="1"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</row>
    <row r="116" spans="8:19" ht="22.5" customHeight="1"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</row>
    <row r="117" spans="8:19" ht="22.5" customHeight="1"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</row>
    <row r="118" spans="8:19" ht="22.5" customHeight="1"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</row>
    <row r="119" spans="8:19" ht="22.5" customHeight="1"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</row>
    <row r="120" spans="8:19" ht="22.5" customHeight="1"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</row>
    <row r="121" spans="8:19" ht="22.5" customHeight="1"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</row>
    <row r="122" spans="8:19" ht="22.5" customHeight="1"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</row>
    <row r="123" spans="8:19" ht="22.5" customHeight="1"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</row>
    <row r="124" spans="8:19" ht="22.5" customHeight="1"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</row>
    <row r="125" spans="8:19" ht="22.5" customHeight="1"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</row>
    <row r="126" spans="8:19" ht="22.5" customHeight="1"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</row>
    <row r="127" spans="8:19" ht="22.5" customHeight="1"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</row>
    <row r="128" spans="8:19" ht="22.5" customHeight="1"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</row>
    <row r="129" spans="8:19" ht="22.5" customHeight="1"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</row>
    <row r="130" spans="8:19" ht="22.5" customHeight="1"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</row>
    <row r="131" spans="8:19" ht="22.5" customHeight="1"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</row>
    <row r="132" spans="8:19" ht="22.5" customHeight="1"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</row>
    <row r="133" spans="8:19" ht="22.5" customHeight="1"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</row>
    <row r="134" spans="8:19" ht="22.5" customHeight="1"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</row>
    <row r="135" spans="8:19" ht="22.5" customHeight="1"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</row>
    <row r="136" spans="8:19" ht="22.5" customHeight="1"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</row>
    <row r="137" spans="8:19" ht="22.5" customHeight="1"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</row>
    <row r="138" spans="8:19" ht="22.5" customHeight="1"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</row>
    <row r="139" spans="8:19" ht="22.5" customHeight="1"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</row>
    <row r="140" spans="8:19" ht="22.5" customHeight="1"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</row>
    <row r="141" spans="8:19" ht="22.5" customHeight="1"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</row>
    <row r="142" spans="8:19" ht="22.5" customHeight="1"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</row>
    <row r="143" spans="8:19" ht="22.5" customHeight="1"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</row>
    <row r="144" spans="8:19" ht="22.5" customHeight="1"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</row>
    <row r="145" spans="8:19" ht="22.5" customHeight="1"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</row>
    <row r="146" spans="8:19" ht="22.5" customHeight="1"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</row>
    <row r="147" spans="8:19" ht="22.5" customHeight="1"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</row>
    <row r="148" spans="8:19" ht="22.5" customHeight="1"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</row>
    <row r="149" spans="8:19" ht="22.5" customHeight="1"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</row>
    <row r="150" spans="8:19" ht="22.5" customHeight="1"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</row>
    <row r="151" spans="8:19" ht="22.5" customHeight="1"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</row>
    <row r="152" spans="8:19" ht="22.5" customHeight="1"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</row>
    <row r="153" spans="8:19" ht="22.5" customHeight="1"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</row>
    <row r="154" spans="8:19" ht="22.5" customHeight="1"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</row>
    <row r="155" spans="8:19" ht="22.5" customHeight="1"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</row>
    <row r="156" spans="8:19" ht="22.5" customHeight="1"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</row>
    <row r="157" spans="8:19" ht="22.5" customHeight="1"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</row>
    <row r="158" spans="8:19" ht="22.5" customHeight="1"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</row>
    <row r="159" spans="8:19" ht="22.5" customHeight="1"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</row>
    <row r="160" spans="8:19" ht="22.5" customHeight="1"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</row>
    <row r="161" spans="8:19" ht="22.5" customHeight="1"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</row>
    <row r="162" spans="8:19" ht="22.5" customHeight="1"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</row>
    <row r="163" spans="8:19" ht="22.5" customHeight="1"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</row>
    <row r="164" spans="8:19" ht="22.5" customHeight="1"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</row>
    <row r="165" spans="8:19" ht="22.5" customHeight="1"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</row>
    <row r="166" spans="8:19" ht="22.5" customHeight="1"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</row>
    <row r="167" spans="8:19" ht="22.5" customHeight="1"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</row>
    <row r="168" spans="8:19" ht="22.5" customHeight="1"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</row>
    <row r="169" spans="8:19" ht="22.5" customHeight="1"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</row>
    <row r="170" spans="8:19" ht="22.5" customHeight="1"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</row>
    <row r="171" spans="8:19" ht="22.5" customHeight="1"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</row>
    <row r="172" spans="8:19" ht="22.5" customHeight="1"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</row>
    <row r="173" spans="8:19" ht="22.5" customHeight="1"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</row>
    <row r="174" spans="8:19" ht="22.5" customHeight="1"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</row>
    <row r="175" spans="8:19" ht="22.5" customHeight="1"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</row>
    <row r="176" spans="8:19" ht="22.5" customHeight="1"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</row>
    <row r="177" spans="8:19" ht="22.5" customHeight="1"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</row>
    <row r="178" spans="8:19" ht="22.5" customHeight="1"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</row>
    <row r="179" spans="8:19" ht="22.5" customHeight="1"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</row>
    <row r="180" spans="8:19" ht="22.5" customHeight="1"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</row>
    <row r="181" spans="8:19" ht="22.5" customHeight="1"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</row>
    <row r="182" spans="8:19" ht="22.5" customHeight="1"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</row>
    <row r="183" spans="8:19" ht="22.5" customHeight="1"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</row>
    <row r="184" spans="8:19" ht="22.5" customHeight="1"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</row>
    <row r="185" spans="8:19" ht="22.5" customHeight="1"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</row>
    <row r="186" spans="8:19" ht="22.5" customHeight="1"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</row>
    <row r="187" spans="8:19" ht="22.5" customHeight="1"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</row>
    <row r="188" spans="8:19" ht="22.5" customHeight="1"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</row>
    <row r="189" spans="8:19" ht="22.5" customHeight="1"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</row>
    <row r="190" spans="8:19" ht="22.5" customHeight="1"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</row>
    <row r="191" spans="8:19" ht="22.5" customHeight="1"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</row>
    <row r="192" spans="8:19" ht="22.5" customHeight="1"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</row>
    <row r="193" spans="8:19" ht="22.5" customHeight="1"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</row>
    <row r="194" spans="8:19" ht="22.5" customHeight="1"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</row>
    <row r="195" spans="8:19" ht="22.5" customHeight="1"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</row>
    <row r="196" spans="8:19" ht="22.5" customHeight="1"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</row>
    <row r="197" spans="8:19" ht="22.5" customHeight="1"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</row>
    <row r="198" spans="8:19" ht="22.5" customHeight="1"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</row>
    <row r="199" spans="8:19" ht="22.5" customHeight="1"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</row>
    <row r="200" spans="8:19" ht="22.5" customHeight="1"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</row>
    <row r="201" spans="8:19" ht="22.5" customHeight="1"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</row>
    <row r="202" spans="8:19" ht="22.5" customHeight="1"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</row>
    <row r="203" spans="8:19" ht="22.5" customHeight="1"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</row>
    <row r="204" spans="8:19" ht="22.5" customHeight="1"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</row>
    <row r="205" spans="8:19" ht="22.5" customHeight="1"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</row>
    <row r="206" spans="8:19" ht="22.5" customHeight="1"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</row>
    <row r="207" spans="8:19" ht="22.5" customHeight="1"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</row>
    <row r="208" spans="8:19" ht="22.5" customHeight="1"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</row>
    <row r="209" spans="8:19" ht="22.5" customHeight="1"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</row>
    <row r="210" spans="8:19" ht="22.5" customHeight="1"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</row>
    <row r="211" spans="8:19" ht="22.5" customHeight="1"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</row>
    <row r="212" spans="8:19" ht="22.5" customHeight="1"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</row>
    <row r="213" spans="8:19" ht="22.5" customHeight="1"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</row>
    <row r="214" spans="8:19" ht="22.5" customHeight="1"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</row>
    <row r="215" spans="8:19" ht="22.5" customHeight="1"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</row>
    <row r="216" spans="8:19" ht="22.5" customHeight="1"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</row>
    <row r="217" spans="8:19" ht="22.5" customHeight="1"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</row>
    <row r="218" spans="8:19" ht="22.5" customHeight="1"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</row>
    <row r="219" spans="8:19" ht="22.5" customHeight="1"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</row>
    <row r="220" spans="8:19" ht="22.5" customHeight="1"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</row>
    <row r="221" spans="8:19" ht="22.5" customHeight="1"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</row>
    <row r="222" spans="8:19" ht="22.5" customHeight="1"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</row>
    <row r="223" spans="8:19" ht="22.5" customHeight="1"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</row>
    <row r="224" spans="8:19" ht="22.5" customHeight="1"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</row>
    <row r="225" spans="8:19" ht="22.5" customHeight="1"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</row>
    <row r="226" spans="8:19" ht="22.5" customHeight="1"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</row>
    <row r="227" spans="8:19" ht="22.5" customHeight="1"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</row>
    <row r="228" spans="8:19" ht="22.5" customHeight="1"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</row>
    <row r="229" spans="8:19" ht="22.5" customHeight="1"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</row>
    <row r="230" spans="8:19" ht="22.5" customHeight="1"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</row>
    <row r="231" spans="8:19" ht="22.5" customHeight="1"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</row>
    <row r="232" spans="8:19" ht="22.5" customHeight="1"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</row>
    <row r="233" spans="8:19" ht="22.5" customHeight="1"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</row>
    <row r="234" spans="8:19" ht="22.5" customHeight="1"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</row>
    <row r="235" spans="8:19" ht="22.5" customHeight="1"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</row>
    <row r="236" spans="8:19" ht="22.5" customHeight="1"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</row>
    <row r="237" spans="8:19" ht="22.5" customHeight="1"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</row>
    <row r="238" spans="8:19" ht="22.5" customHeight="1"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</row>
    <row r="239" spans="8:19" ht="22.5" customHeight="1"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</row>
    <row r="240" spans="8:19" ht="22.5" customHeight="1"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</row>
    <row r="241" spans="8:19" ht="22.5" customHeight="1"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</row>
    <row r="242" spans="8:19" ht="22.5" customHeight="1"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</row>
    <row r="243" spans="8:19" ht="22.5" customHeight="1"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</row>
    <row r="244" spans="8:19" ht="22.5" customHeight="1"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</row>
    <row r="245" spans="8:19" ht="22.5" customHeight="1"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</row>
    <row r="246" spans="8:19" ht="22.5" customHeight="1"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</row>
    <row r="247" spans="8:19" ht="22.5" customHeight="1"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</row>
    <row r="248" spans="8:19" ht="22.5" customHeight="1"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</row>
    <row r="249" spans="8:19" ht="22.5" customHeight="1"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</row>
    <row r="250" spans="8:19" ht="22.5" customHeight="1"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</row>
    <row r="251" spans="8:19" ht="22.5" customHeight="1"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</row>
    <row r="252" spans="8:19" ht="22.5" customHeight="1"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</row>
    <row r="253" spans="8:19" ht="22.5" customHeight="1"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</row>
    <row r="254" spans="8:19" ht="22.5" customHeight="1"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</row>
    <row r="255" spans="8:19" ht="22.5" customHeight="1"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</row>
    <row r="256" spans="8:19" ht="22.5" customHeight="1"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</row>
    <row r="257" spans="8:19" ht="22.5" customHeight="1"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</row>
    <row r="258" spans="8:19" ht="22.5" customHeight="1"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</row>
    <row r="259" spans="8:19" ht="22.5" customHeight="1"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</row>
    <row r="260" spans="8:19" ht="22.5" customHeight="1"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</row>
    <row r="261" spans="8:19" ht="22.5" customHeight="1"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</row>
    <row r="262" spans="8:19" ht="22.5" customHeight="1"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</row>
    <row r="263" spans="8:19" ht="22.5" customHeight="1"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</row>
    <row r="264" spans="8:19" ht="22.5" customHeight="1"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</row>
    <row r="265" spans="8:19" ht="22.5" customHeight="1"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</row>
    <row r="266" spans="8:19" ht="22.5" customHeight="1"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</row>
    <row r="267" spans="8:19" ht="22.5" customHeight="1"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</row>
    <row r="268" spans="8:19" ht="22.5" customHeight="1"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</row>
    <row r="269" spans="8:19" ht="22.5" customHeight="1"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</row>
    <row r="270" spans="8:19" ht="22.5" customHeight="1"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</row>
    <row r="271" spans="8:19" ht="22.5" customHeight="1"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</row>
    <row r="272" spans="8:19" ht="22.5" customHeight="1"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</row>
    <row r="273" spans="8:19" ht="22.5" customHeight="1"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</row>
    <row r="274" spans="8:19" ht="22.5" customHeight="1"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</row>
    <row r="275" spans="8:19" ht="22.5" customHeight="1"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</row>
    <row r="276" spans="8:19" ht="22.5" customHeight="1"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</row>
    <row r="277" spans="8:19" ht="22.5" customHeight="1"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</row>
    <row r="278" spans="8:19" ht="22.5" customHeight="1"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</row>
    <row r="279" spans="8:19" ht="22.5" customHeight="1"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</row>
    <row r="280" spans="8:19" ht="22.5" customHeight="1"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</row>
    <row r="281" spans="8:19" ht="22.5" customHeight="1"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</row>
  </sheetData>
  <mergeCells count="13">
    <mergeCell ref="D3:E3"/>
    <mergeCell ref="U3:V4"/>
    <mergeCell ref="I6:I7"/>
    <mergeCell ref="N6:N7"/>
    <mergeCell ref="M3:S3"/>
    <mergeCell ref="M4:S4"/>
    <mergeCell ref="S6:S7"/>
    <mergeCell ref="P6:P7"/>
    <mergeCell ref="R6:R7"/>
    <mergeCell ref="J6:J7"/>
    <mergeCell ref="Q6:Q7"/>
    <mergeCell ref="K6:K7"/>
    <mergeCell ref="L6:L7"/>
  </mergeCells>
  <phoneticPr fontId="2"/>
  <printOptions horizontalCentered="1"/>
  <pageMargins left="0.55000000000000004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6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8"/>
  <dimension ref="A1:U247"/>
  <sheetViews>
    <sheetView showGridLines="0" view="pageBreakPreview" zoomScale="60" zoomScaleNormal="100" workbookViewId="0">
      <pane xSplit="2" ySplit="12" topLeftCell="C13" activePane="bottomRight" state="frozen"/>
      <selection pane="topRight"/>
      <selection pane="bottomLeft"/>
      <selection pane="bottomRight" activeCell="K1" sqref="K1"/>
    </sheetView>
  </sheetViews>
  <sheetFormatPr defaultRowHeight="23.1" customHeight="1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58" customFormat="1" ht="30.95" customHeight="1">
      <c r="A1" s="363" t="s">
        <v>191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</row>
    <row r="2" spans="1:21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542</v>
      </c>
      <c r="T2" s="83"/>
      <c r="U2" s="120"/>
    </row>
    <row r="3" spans="1:21" s="108" customFormat="1" ht="24.95" customHeight="1">
      <c r="A3" s="17" t="s">
        <v>423</v>
      </c>
      <c r="B3" s="18"/>
      <c r="C3" s="2984" t="s">
        <v>514</v>
      </c>
      <c r="D3" s="2985"/>
      <c r="E3" s="248" t="s">
        <v>783</v>
      </c>
      <c r="F3" s="250"/>
      <c r="G3" s="2552" t="s">
        <v>5</v>
      </c>
      <c r="H3" s="2358"/>
      <c r="I3" s="2358"/>
      <c r="J3" s="2359"/>
      <c r="K3" s="2970" t="s">
        <v>498</v>
      </c>
      <c r="L3" s="2971"/>
      <c r="M3" s="2970" t="s">
        <v>499</v>
      </c>
      <c r="N3" s="2501"/>
      <c r="O3" s="2501"/>
      <c r="P3" s="2501"/>
      <c r="Q3" s="2971"/>
      <c r="R3" s="2970" t="s">
        <v>322</v>
      </c>
      <c r="S3" s="2981"/>
      <c r="T3" s="20" t="s">
        <v>423</v>
      </c>
    </row>
    <row r="4" spans="1:21" s="108" customFormat="1" ht="24.95" customHeight="1">
      <c r="A4" s="26" t="s">
        <v>424</v>
      </c>
      <c r="B4" s="27"/>
      <c r="C4" s="2986"/>
      <c r="D4" s="2973"/>
      <c r="E4" s="1507" t="s">
        <v>508</v>
      </c>
      <c r="F4" s="1508"/>
      <c r="G4" s="2989" t="s">
        <v>780</v>
      </c>
      <c r="H4" s="2991" t="s">
        <v>781</v>
      </c>
      <c r="I4" s="2987" t="s">
        <v>779</v>
      </c>
      <c r="J4" s="2988"/>
      <c r="K4" s="2972"/>
      <c r="L4" s="2973"/>
      <c r="M4" s="2972"/>
      <c r="N4" s="2976"/>
      <c r="O4" s="2976"/>
      <c r="P4" s="2976"/>
      <c r="Q4" s="2973"/>
      <c r="R4" s="2972"/>
      <c r="S4" s="2980"/>
      <c r="T4" s="28" t="s">
        <v>424</v>
      </c>
    </row>
    <row r="5" spans="1:21" s="108" customFormat="1" ht="24.95" customHeight="1">
      <c r="A5" s="26" t="s">
        <v>425</v>
      </c>
      <c r="B5" s="27" t="s">
        <v>393</v>
      </c>
      <c r="C5" s="260"/>
      <c r="D5" s="259"/>
      <c r="E5" s="89"/>
      <c r="F5" s="2982" t="s">
        <v>687</v>
      </c>
      <c r="G5" s="2989"/>
      <c r="H5" s="2991"/>
      <c r="I5" s="1505"/>
      <c r="J5" s="1505"/>
      <c r="K5" s="1505"/>
      <c r="L5" s="1505"/>
      <c r="M5" s="1505"/>
      <c r="N5" s="37"/>
      <c r="O5" s="33"/>
      <c r="P5" s="33"/>
      <c r="Q5" s="370"/>
      <c r="R5" s="1505"/>
      <c r="S5" s="195"/>
      <c r="T5" s="28" t="s">
        <v>425</v>
      </c>
    </row>
    <row r="6" spans="1:21" s="108" customFormat="1" ht="24.95" customHeight="1">
      <c r="A6" s="26" t="s">
        <v>426</v>
      </c>
      <c r="B6" s="27"/>
      <c r="C6" s="260" t="s">
        <v>778</v>
      </c>
      <c r="D6" s="259" t="s">
        <v>777</v>
      </c>
      <c r="E6" s="89" t="s">
        <v>410</v>
      </c>
      <c r="F6" s="2982"/>
      <c r="G6" s="2989"/>
      <c r="H6" s="2991"/>
      <c r="I6" s="1505" t="s">
        <v>778</v>
      </c>
      <c r="J6" s="1505" t="s">
        <v>777</v>
      </c>
      <c r="K6" s="1505" t="s">
        <v>778</v>
      </c>
      <c r="L6" s="1505" t="s">
        <v>417</v>
      </c>
      <c r="M6" s="1505" t="s">
        <v>778</v>
      </c>
      <c r="N6" s="1505" t="s">
        <v>777</v>
      </c>
      <c r="O6" s="2567" t="s">
        <v>418</v>
      </c>
      <c r="P6" s="2567" t="s">
        <v>513</v>
      </c>
      <c r="Q6" s="2567" t="s">
        <v>331</v>
      </c>
      <c r="R6" s="1505" t="s">
        <v>778</v>
      </c>
      <c r="S6" s="195" t="s">
        <v>782</v>
      </c>
      <c r="T6" s="28" t="s">
        <v>426</v>
      </c>
    </row>
    <row r="7" spans="1:21" s="108" customFormat="1" ht="24.95" customHeight="1" thickBot="1">
      <c r="A7" s="45" t="s">
        <v>427</v>
      </c>
      <c r="B7" s="46"/>
      <c r="C7" s="261"/>
      <c r="D7" s="262"/>
      <c r="E7" s="91"/>
      <c r="F7" s="2983"/>
      <c r="G7" s="2990"/>
      <c r="H7" s="2992"/>
      <c r="I7" s="1506"/>
      <c r="J7" s="1506"/>
      <c r="K7" s="1506"/>
      <c r="L7" s="1506"/>
      <c r="M7" s="1506"/>
      <c r="N7" s="1506"/>
      <c r="O7" s="2746"/>
      <c r="P7" s="2746"/>
      <c r="Q7" s="2746"/>
      <c r="R7" s="1506"/>
      <c r="S7" s="196"/>
      <c r="T7" s="52" t="s">
        <v>427</v>
      </c>
    </row>
    <row r="8" spans="1:21" s="108" customFormat="1" ht="30" customHeight="1">
      <c r="A8" s="263"/>
      <c r="B8" s="95" t="s">
        <v>6</v>
      </c>
      <c r="C8" s="1284">
        <v>835904</v>
      </c>
      <c r="D8" s="1022">
        <v>9187339936</v>
      </c>
      <c r="E8" s="1264">
        <v>12</v>
      </c>
      <c r="F8" s="1264">
        <v>36250</v>
      </c>
      <c r="G8" s="1264">
        <v>2534</v>
      </c>
      <c r="H8" s="1264">
        <v>46347564</v>
      </c>
      <c r="I8" s="1264">
        <v>53</v>
      </c>
      <c r="J8" s="1264">
        <v>2216556</v>
      </c>
      <c r="K8" s="1264">
        <v>0</v>
      </c>
      <c r="L8" s="1264">
        <v>0</v>
      </c>
      <c r="M8" s="1264">
        <v>838450</v>
      </c>
      <c r="N8" s="1264">
        <v>9233687500</v>
      </c>
      <c r="O8" s="1264">
        <v>7360958455</v>
      </c>
      <c r="P8" s="1264">
        <v>526465481</v>
      </c>
      <c r="Q8" s="1264">
        <v>1346263564</v>
      </c>
      <c r="R8" s="1264">
        <v>2712</v>
      </c>
      <c r="S8" s="1271">
        <v>336262944</v>
      </c>
      <c r="T8" s="264"/>
    </row>
    <row r="9" spans="1:21" s="108" customFormat="1" ht="30" customHeight="1">
      <c r="A9" s="60"/>
      <c r="B9" s="29" t="s">
        <v>1016</v>
      </c>
      <c r="C9" s="1282">
        <v>628645</v>
      </c>
      <c r="D9" s="1020">
        <v>6942052351</v>
      </c>
      <c r="E9" s="1026">
        <v>12</v>
      </c>
      <c r="F9" s="1026">
        <v>36250</v>
      </c>
      <c r="G9" s="1026">
        <v>1967</v>
      </c>
      <c r="H9" s="1026">
        <v>37041442</v>
      </c>
      <c r="I9" s="1026">
        <v>52</v>
      </c>
      <c r="J9" s="1026">
        <v>2212526</v>
      </c>
      <c r="K9" s="1026">
        <v>0</v>
      </c>
      <c r="L9" s="1026">
        <v>0</v>
      </c>
      <c r="M9" s="1026">
        <v>630624</v>
      </c>
      <c r="N9" s="1026">
        <v>6979093793</v>
      </c>
      <c r="O9" s="1026">
        <v>5563651865</v>
      </c>
      <c r="P9" s="1026">
        <v>342751088</v>
      </c>
      <c r="Q9" s="1026">
        <v>1072690840</v>
      </c>
      <c r="R9" s="1026">
        <v>2339</v>
      </c>
      <c r="S9" s="1272">
        <v>273670104</v>
      </c>
      <c r="T9" s="265"/>
    </row>
    <row r="10" spans="1:21" s="108" customFormat="1" ht="30" customHeight="1">
      <c r="A10" s="60"/>
      <c r="B10" s="29" t="s">
        <v>1017</v>
      </c>
      <c r="C10" s="1282">
        <v>207259</v>
      </c>
      <c r="D10" s="1020">
        <v>2245287585</v>
      </c>
      <c r="E10" s="1026">
        <v>0</v>
      </c>
      <c r="F10" s="1026">
        <v>0</v>
      </c>
      <c r="G10" s="1026">
        <v>567</v>
      </c>
      <c r="H10" s="1026">
        <v>9306122</v>
      </c>
      <c r="I10" s="1026">
        <v>1</v>
      </c>
      <c r="J10" s="1026">
        <v>4030</v>
      </c>
      <c r="K10" s="1026">
        <v>0</v>
      </c>
      <c r="L10" s="1026">
        <v>0</v>
      </c>
      <c r="M10" s="1026">
        <v>207826</v>
      </c>
      <c r="N10" s="1026">
        <v>2254593707</v>
      </c>
      <c r="O10" s="1026">
        <v>1797306590</v>
      </c>
      <c r="P10" s="1026">
        <v>183714393</v>
      </c>
      <c r="Q10" s="1026">
        <v>273572724</v>
      </c>
      <c r="R10" s="1026">
        <v>373</v>
      </c>
      <c r="S10" s="1272">
        <v>62592840</v>
      </c>
      <c r="T10" s="265"/>
    </row>
    <row r="11" spans="1:21" s="108" customFormat="1" ht="30" customHeight="1">
      <c r="A11" s="60"/>
      <c r="B11" s="29" t="s">
        <v>1018</v>
      </c>
      <c r="C11" s="1019">
        <v>591615</v>
      </c>
      <c r="D11" s="1016">
        <v>6583437156</v>
      </c>
      <c r="E11" s="910">
        <v>12</v>
      </c>
      <c r="F11" s="910">
        <v>36250</v>
      </c>
      <c r="G11" s="910">
        <v>1864</v>
      </c>
      <c r="H11" s="910">
        <v>35228239</v>
      </c>
      <c r="I11" s="910">
        <v>51</v>
      </c>
      <c r="J11" s="910">
        <v>2108809</v>
      </c>
      <c r="K11" s="910">
        <v>0</v>
      </c>
      <c r="L11" s="910">
        <v>0</v>
      </c>
      <c r="M11" s="910">
        <v>593491</v>
      </c>
      <c r="N11" s="910">
        <v>6618665395</v>
      </c>
      <c r="O11" s="910">
        <v>5276346021</v>
      </c>
      <c r="P11" s="910">
        <v>332345395</v>
      </c>
      <c r="Q11" s="910">
        <v>1009973979</v>
      </c>
      <c r="R11" s="910">
        <v>2233</v>
      </c>
      <c r="S11" s="909">
        <v>262247547</v>
      </c>
      <c r="T11" s="265"/>
    </row>
    <row r="12" spans="1:21" s="108" customFormat="1" ht="30" customHeight="1">
      <c r="A12" s="179"/>
      <c r="B12" s="133" t="s">
        <v>1019</v>
      </c>
      <c r="C12" s="1285">
        <v>37030</v>
      </c>
      <c r="D12" s="1017">
        <v>358615195</v>
      </c>
      <c r="E12" s="1265">
        <v>0</v>
      </c>
      <c r="F12" s="1265">
        <v>0</v>
      </c>
      <c r="G12" s="1265">
        <v>103</v>
      </c>
      <c r="H12" s="1265">
        <v>1813203</v>
      </c>
      <c r="I12" s="1265">
        <v>1</v>
      </c>
      <c r="J12" s="1265">
        <v>103717</v>
      </c>
      <c r="K12" s="1265">
        <v>0</v>
      </c>
      <c r="L12" s="1265">
        <v>0</v>
      </c>
      <c r="M12" s="1265">
        <v>37133</v>
      </c>
      <c r="N12" s="1265">
        <v>360428398</v>
      </c>
      <c r="O12" s="1265">
        <v>287305844</v>
      </c>
      <c r="P12" s="1265">
        <v>10405693</v>
      </c>
      <c r="Q12" s="1265">
        <v>62716861</v>
      </c>
      <c r="R12" s="1265">
        <v>106</v>
      </c>
      <c r="S12" s="1274">
        <v>11422557</v>
      </c>
      <c r="T12" s="266"/>
    </row>
    <row r="13" spans="1:21" s="6" customFormat="1" ht="23.1" customHeight="1">
      <c r="A13" s="57">
        <v>1</v>
      </c>
      <c r="B13" s="92" t="s">
        <v>1020</v>
      </c>
      <c r="C13" s="1022">
        <v>27288</v>
      </c>
      <c r="D13" s="1022">
        <v>290573642</v>
      </c>
      <c r="E13" s="1264">
        <v>0</v>
      </c>
      <c r="F13" s="1264">
        <v>0</v>
      </c>
      <c r="G13" s="1264">
        <v>72</v>
      </c>
      <c r="H13" s="1264">
        <v>2292557</v>
      </c>
      <c r="I13" s="1264">
        <v>3</v>
      </c>
      <c r="J13" s="1264">
        <v>307314</v>
      </c>
      <c r="K13" s="1264">
        <v>0</v>
      </c>
      <c r="L13" s="1264">
        <v>0</v>
      </c>
      <c r="M13" s="1264">
        <v>27360</v>
      </c>
      <c r="N13" s="1264">
        <v>292866199</v>
      </c>
      <c r="O13" s="1264">
        <v>233741827</v>
      </c>
      <c r="P13" s="1264">
        <v>8803935</v>
      </c>
      <c r="Q13" s="1264">
        <v>50320437</v>
      </c>
      <c r="R13" s="1264">
        <v>100</v>
      </c>
      <c r="S13" s="1271">
        <v>11267460</v>
      </c>
      <c r="T13" s="59">
        <v>1</v>
      </c>
    </row>
    <row r="14" spans="1:21" s="6" customFormat="1" ht="23.1" customHeight="1">
      <c r="A14" s="60">
        <v>2</v>
      </c>
      <c r="B14" s="93" t="s">
        <v>1021</v>
      </c>
      <c r="C14" s="1020">
        <v>13006</v>
      </c>
      <c r="D14" s="1020">
        <v>153324554</v>
      </c>
      <c r="E14" s="1026">
        <v>0</v>
      </c>
      <c r="F14" s="1026">
        <v>0</v>
      </c>
      <c r="G14" s="1026">
        <v>55</v>
      </c>
      <c r="H14" s="1026">
        <v>995284</v>
      </c>
      <c r="I14" s="1026">
        <v>1</v>
      </c>
      <c r="J14" s="1026">
        <v>82302</v>
      </c>
      <c r="K14" s="1026">
        <v>0</v>
      </c>
      <c r="L14" s="1026">
        <v>0</v>
      </c>
      <c r="M14" s="1026">
        <v>13061</v>
      </c>
      <c r="N14" s="1026">
        <v>154319838</v>
      </c>
      <c r="O14" s="1026">
        <v>122993414</v>
      </c>
      <c r="P14" s="1026">
        <v>8108000</v>
      </c>
      <c r="Q14" s="1026">
        <v>23218424</v>
      </c>
      <c r="R14" s="1026">
        <v>51</v>
      </c>
      <c r="S14" s="1272">
        <v>6929118</v>
      </c>
      <c r="T14" s="55">
        <v>2</v>
      </c>
    </row>
    <row r="15" spans="1:21" s="6" customFormat="1" ht="23.1" customHeight="1">
      <c r="A15" s="60">
        <v>3</v>
      </c>
      <c r="B15" s="93" t="s">
        <v>1022</v>
      </c>
      <c r="C15" s="1020">
        <v>74814</v>
      </c>
      <c r="D15" s="1020">
        <v>937563015</v>
      </c>
      <c r="E15" s="1026">
        <v>0</v>
      </c>
      <c r="F15" s="1026">
        <v>0</v>
      </c>
      <c r="G15" s="1026">
        <v>211</v>
      </c>
      <c r="H15" s="1026">
        <v>8476202</v>
      </c>
      <c r="I15" s="1026">
        <v>13</v>
      </c>
      <c r="J15" s="1026">
        <v>244118</v>
      </c>
      <c r="K15" s="1026">
        <v>0</v>
      </c>
      <c r="L15" s="1026">
        <v>0</v>
      </c>
      <c r="M15" s="1026">
        <v>75025</v>
      </c>
      <c r="N15" s="1026">
        <v>946039217</v>
      </c>
      <c r="O15" s="1026">
        <v>753731872</v>
      </c>
      <c r="P15" s="1026">
        <v>91269309</v>
      </c>
      <c r="Q15" s="1026">
        <v>101038036</v>
      </c>
      <c r="R15" s="1026">
        <v>367</v>
      </c>
      <c r="S15" s="1272">
        <v>52536854</v>
      </c>
      <c r="T15" s="55">
        <v>3</v>
      </c>
    </row>
    <row r="16" spans="1:21" s="6" customFormat="1" ht="23.1" customHeight="1">
      <c r="A16" s="60">
        <v>6</v>
      </c>
      <c r="B16" s="93" t="s">
        <v>1023</v>
      </c>
      <c r="C16" s="1016">
        <v>7302</v>
      </c>
      <c r="D16" s="1016">
        <v>72596487</v>
      </c>
      <c r="E16" s="910">
        <v>0</v>
      </c>
      <c r="F16" s="910">
        <v>0</v>
      </c>
      <c r="G16" s="910">
        <v>14</v>
      </c>
      <c r="H16" s="910">
        <v>398635</v>
      </c>
      <c r="I16" s="910">
        <v>0</v>
      </c>
      <c r="J16" s="910">
        <v>0</v>
      </c>
      <c r="K16" s="910">
        <v>0</v>
      </c>
      <c r="L16" s="910">
        <v>0</v>
      </c>
      <c r="M16" s="910">
        <v>7316</v>
      </c>
      <c r="N16" s="910">
        <v>72995122</v>
      </c>
      <c r="O16" s="910">
        <v>58123308</v>
      </c>
      <c r="P16" s="910">
        <v>3168345</v>
      </c>
      <c r="Q16" s="910">
        <v>11703469</v>
      </c>
      <c r="R16" s="910">
        <v>35</v>
      </c>
      <c r="S16" s="909">
        <v>2528190</v>
      </c>
      <c r="T16" s="55">
        <v>6</v>
      </c>
    </row>
    <row r="17" spans="1:20" s="6" customFormat="1" ht="23.1" customHeight="1">
      <c r="A17" s="60">
        <v>7</v>
      </c>
      <c r="B17" s="93" t="s">
        <v>1024</v>
      </c>
      <c r="C17" s="1017">
        <v>5565</v>
      </c>
      <c r="D17" s="1017">
        <v>49035838</v>
      </c>
      <c r="E17" s="1265">
        <v>0</v>
      </c>
      <c r="F17" s="1265">
        <v>0</v>
      </c>
      <c r="G17" s="1265">
        <v>23</v>
      </c>
      <c r="H17" s="1265">
        <v>415251</v>
      </c>
      <c r="I17" s="1265">
        <v>0</v>
      </c>
      <c r="J17" s="1265">
        <v>0</v>
      </c>
      <c r="K17" s="1265">
        <v>0</v>
      </c>
      <c r="L17" s="1265">
        <v>0</v>
      </c>
      <c r="M17" s="1265">
        <v>5588</v>
      </c>
      <c r="N17" s="1265">
        <v>49451089</v>
      </c>
      <c r="O17" s="1265">
        <v>39456950</v>
      </c>
      <c r="P17" s="1265">
        <v>2028994</v>
      </c>
      <c r="Q17" s="1265">
        <v>7965145</v>
      </c>
      <c r="R17" s="1265">
        <v>5</v>
      </c>
      <c r="S17" s="1274">
        <v>1283902</v>
      </c>
      <c r="T17" s="55">
        <v>7</v>
      </c>
    </row>
    <row r="18" spans="1:20" s="6" customFormat="1" ht="23.1" customHeight="1">
      <c r="A18" s="57">
        <v>8</v>
      </c>
      <c r="B18" s="92" t="s">
        <v>1025</v>
      </c>
      <c r="C18" s="1022">
        <v>26771</v>
      </c>
      <c r="D18" s="1022">
        <v>288317716</v>
      </c>
      <c r="E18" s="1264">
        <v>0</v>
      </c>
      <c r="F18" s="1264">
        <v>0</v>
      </c>
      <c r="G18" s="1264">
        <v>78</v>
      </c>
      <c r="H18" s="1264">
        <v>1343233</v>
      </c>
      <c r="I18" s="1264">
        <v>1</v>
      </c>
      <c r="J18" s="1264">
        <v>5035</v>
      </c>
      <c r="K18" s="1264">
        <v>0</v>
      </c>
      <c r="L18" s="1264">
        <v>0</v>
      </c>
      <c r="M18" s="1264">
        <v>26849</v>
      </c>
      <c r="N18" s="1264">
        <v>289660949</v>
      </c>
      <c r="O18" s="1264">
        <v>230764497</v>
      </c>
      <c r="P18" s="1264">
        <v>8094933</v>
      </c>
      <c r="Q18" s="1264">
        <v>50801519</v>
      </c>
      <c r="R18" s="1264">
        <v>122</v>
      </c>
      <c r="S18" s="1271">
        <v>13650839</v>
      </c>
      <c r="T18" s="59">
        <v>8</v>
      </c>
    </row>
    <row r="19" spans="1:20" s="6" customFormat="1" ht="23.1" customHeight="1">
      <c r="A19" s="60">
        <v>9</v>
      </c>
      <c r="B19" s="93" t="s">
        <v>1026</v>
      </c>
      <c r="C19" s="1020">
        <v>5012</v>
      </c>
      <c r="D19" s="1020">
        <v>57193152</v>
      </c>
      <c r="E19" s="1026">
        <v>0</v>
      </c>
      <c r="F19" s="1026">
        <v>0</v>
      </c>
      <c r="G19" s="1026">
        <v>12</v>
      </c>
      <c r="H19" s="1026">
        <v>382940</v>
      </c>
      <c r="I19" s="1026">
        <v>0</v>
      </c>
      <c r="J19" s="1026">
        <v>0</v>
      </c>
      <c r="K19" s="1026">
        <v>0</v>
      </c>
      <c r="L19" s="1026">
        <v>0</v>
      </c>
      <c r="M19" s="1026">
        <v>5024</v>
      </c>
      <c r="N19" s="1026">
        <v>57576092</v>
      </c>
      <c r="O19" s="1026">
        <v>45751201</v>
      </c>
      <c r="P19" s="1026">
        <v>4873582</v>
      </c>
      <c r="Q19" s="1026">
        <v>6951309</v>
      </c>
      <c r="R19" s="1026">
        <v>23</v>
      </c>
      <c r="S19" s="1272">
        <v>1757081</v>
      </c>
      <c r="T19" s="55">
        <v>9</v>
      </c>
    </row>
    <row r="20" spans="1:20" s="6" customFormat="1" ht="23.1" customHeight="1">
      <c r="A20" s="60">
        <v>10</v>
      </c>
      <c r="B20" s="93" t="s">
        <v>1027</v>
      </c>
      <c r="C20" s="1020">
        <v>8527</v>
      </c>
      <c r="D20" s="1020">
        <v>87063268</v>
      </c>
      <c r="E20" s="1026">
        <v>0</v>
      </c>
      <c r="F20" s="1026">
        <v>0</v>
      </c>
      <c r="G20" s="1026">
        <v>19</v>
      </c>
      <c r="H20" s="1026">
        <v>455456</v>
      </c>
      <c r="I20" s="1026">
        <v>0</v>
      </c>
      <c r="J20" s="1026">
        <v>0</v>
      </c>
      <c r="K20" s="1026">
        <v>0</v>
      </c>
      <c r="L20" s="1026">
        <v>0</v>
      </c>
      <c r="M20" s="1026">
        <v>8546</v>
      </c>
      <c r="N20" s="1026">
        <v>87518724</v>
      </c>
      <c r="O20" s="1026">
        <v>69806774</v>
      </c>
      <c r="P20" s="1026">
        <v>2545311</v>
      </c>
      <c r="Q20" s="1026">
        <v>15166639</v>
      </c>
      <c r="R20" s="1026">
        <v>30</v>
      </c>
      <c r="S20" s="1272">
        <v>1899373</v>
      </c>
      <c r="T20" s="55">
        <v>10</v>
      </c>
    </row>
    <row r="21" spans="1:20" s="99" customFormat="1" ht="23.1" customHeight="1">
      <c r="A21" s="62">
        <v>11</v>
      </c>
      <c r="B21" s="61" t="s">
        <v>1028</v>
      </c>
      <c r="C21" s="1016">
        <v>8992</v>
      </c>
      <c r="D21" s="1016">
        <v>84001316</v>
      </c>
      <c r="E21" s="910">
        <v>7</v>
      </c>
      <c r="F21" s="910">
        <v>17750</v>
      </c>
      <c r="G21" s="910">
        <v>18</v>
      </c>
      <c r="H21" s="910">
        <v>203931</v>
      </c>
      <c r="I21" s="910">
        <v>0</v>
      </c>
      <c r="J21" s="910">
        <v>0</v>
      </c>
      <c r="K21" s="910">
        <v>0</v>
      </c>
      <c r="L21" s="910">
        <v>0</v>
      </c>
      <c r="M21" s="910">
        <v>9017</v>
      </c>
      <c r="N21" s="910">
        <v>84205247</v>
      </c>
      <c r="O21" s="910">
        <v>67167327</v>
      </c>
      <c r="P21" s="910">
        <v>2139451</v>
      </c>
      <c r="Q21" s="910">
        <v>14898469</v>
      </c>
      <c r="R21" s="910">
        <v>16</v>
      </c>
      <c r="S21" s="909">
        <v>1347982</v>
      </c>
      <c r="T21" s="63">
        <v>11</v>
      </c>
    </row>
    <row r="22" spans="1:20" s="99" customFormat="1" ht="23.1" customHeight="1">
      <c r="A22" s="62">
        <v>12</v>
      </c>
      <c r="B22" s="61" t="s">
        <v>1029</v>
      </c>
      <c r="C22" s="1017">
        <v>6294</v>
      </c>
      <c r="D22" s="1017">
        <v>77574454</v>
      </c>
      <c r="E22" s="1265">
        <v>0</v>
      </c>
      <c r="F22" s="1265">
        <v>0</v>
      </c>
      <c r="G22" s="1265">
        <v>53</v>
      </c>
      <c r="H22" s="1265">
        <v>567143</v>
      </c>
      <c r="I22" s="1265">
        <v>0</v>
      </c>
      <c r="J22" s="1265">
        <v>0</v>
      </c>
      <c r="K22" s="1265">
        <v>0</v>
      </c>
      <c r="L22" s="1265">
        <v>0</v>
      </c>
      <c r="M22" s="1265">
        <v>6347</v>
      </c>
      <c r="N22" s="1265">
        <v>78141597</v>
      </c>
      <c r="O22" s="1265">
        <v>62703057</v>
      </c>
      <c r="P22" s="1265">
        <v>3305503</v>
      </c>
      <c r="Q22" s="1265">
        <v>12133037</v>
      </c>
      <c r="R22" s="1265">
        <v>28</v>
      </c>
      <c r="S22" s="1274">
        <v>4675302</v>
      </c>
      <c r="T22" s="73">
        <v>12</v>
      </c>
    </row>
    <row r="23" spans="1:20" s="99" customFormat="1" ht="23.1" customHeight="1">
      <c r="A23" s="66">
        <v>14</v>
      </c>
      <c r="B23" s="58" t="s">
        <v>1030</v>
      </c>
      <c r="C23" s="1015">
        <v>20002</v>
      </c>
      <c r="D23" s="1015">
        <v>264348392</v>
      </c>
      <c r="E23" s="1266">
        <v>0</v>
      </c>
      <c r="F23" s="1266">
        <v>0</v>
      </c>
      <c r="G23" s="1266">
        <v>60</v>
      </c>
      <c r="H23" s="1266">
        <v>1751290</v>
      </c>
      <c r="I23" s="1266">
        <v>1</v>
      </c>
      <c r="J23" s="1266">
        <v>636112</v>
      </c>
      <c r="K23" s="1266">
        <v>0</v>
      </c>
      <c r="L23" s="1266">
        <v>0</v>
      </c>
      <c r="M23" s="1266">
        <v>20062</v>
      </c>
      <c r="N23" s="1266">
        <v>266099682</v>
      </c>
      <c r="O23" s="1266">
        <v>211837481</v>
      </c>
      <c r="P23" s="1266">
        <v>18503638</v>
      </c>
      <c r="Q23" s="1266">
        <v>35758563</v>
      </c>
      <c r="R23" s="1266">
        <v>141</v>
      </c>
      <c r="S23" s="1275">
        <v>11637077</v>
      </c>
      <c r="T23" s="67">
        <v>14</v>
      </c>
    </row>
    <row r="24" spans="1:20" s="99" customFormat="1" ht="23.1" customHeight="1">
      <c r="A24" s="62">
        <v>15</v>
      </c>
      <c r="B24" s="61" t="s">
        <v>1031</v>
      </c>
      <c r="C24" s="1016">
        <v>11936</v>
      </c>
      <c r="D24" s="1016">
        <v>120108593</v>
      </c>
      <c r="E24" s="910">
        <v>0</v>
      </c>
      <c r="F24" s="910">
        <v>0</v>
      </c>
      <c r="G24" s="910">
        <v>23</v>
      </c>
      <c r="H24" s="910">
        <v>273172</v>
      </c>
      <c r="I24" s="910">
        <v>0</v>
      </c>
      <c r="J24" s="910">
        <v>0</v>
      </c>
      <c r="K24" s="910">
        <v>0</v>
      </c>
      <c r="L24" s="910">
        <v>0</v>
      </c>
      <c r="M24" s="910">
        <v>11959</v>
      </c>
      <c r="N24" s="910">
        <v>120381765</v>
      </c>
      <c r="O24" s="910">
        <v>96038577</v>
      </c>
      <c r="P24" s="910">
        <v>6077194</v>
      </c>
      <c r="Q24" s="910">
        <v>18265994</v>
      </c>
      <c r="R24" s="910">
        <v>50</v>
      </c>
      <c r="S24" s="909">
        <v>4213949</v>
      </c>
      <c r="T24" s="63">
        <v>15</v>
      </c>
    </row>
    <row r="25" spans="1:20" s="99" customFormat="1" ht="23.1" customHeight="1">
      <c r="A25" s="62">
        <v>16</v>
      </c>
      <c r="B25" s="61" t="s">
        <v>1032</v>
      </c>
      <c r="C25" s="1016">
        <v>3934</v>
      </c>
      <c r="D25" s="1016">
        <v>72373472</v>
      </c>
      <c r="E25" s="910">
        <v>0</v>
      </c>
      <c r="F25" s="910">
        <v>0</v>
      </c>
      <c r="G25" s="910">
        <v>7</v>
      </c>
      <c r="H25" s="910">
        <v>107874</v>
      </c>
      <c r="I25" s="910">
        <v>0</v>
      </c>
      <c r="J25" s="910">
        <v>0</v>
      </c>
      <c r="K25" s="910">
        <v>0</v>
      </c>
      <c r="L25" s="910">
        <v>0</v>
      </c>
      <c r="M25" s="910">
        <v>3941</v>
      </c>
      <c r="N25" s="910">
        <v>72481346</v>
      </c>
      <c r="O25" s="910">
        <v>57851234</v>
      </c>
      <c r="P25" s="910">
        <v>6851186</v>
      </c>
      <c r="Q25" s="910">
        <v>7778926</v>
      </c>
      <c r="R25" s="910">
        <v>40</v>
      </c>
      <c r="S25" s="909">
        <v>7480491</v>
      </c>
      <c r="T25" s="63">
        <v>16</v>
      </c>
    </row>
    <row r="26" spans="1:20" s="99" customFormat="1" ht="23.1" customHeight="1">
      <c r="A26" s="62">
        <v>17</v>
      </c>
      <c r="B26" s="61" t="s">
        <v>1033</v>
      </c>
      <c r="C26" s="1016">
        <v>7058</v>
      </c>
      <c r="D26" s="1016">
        <v>74352382</v>
      </c>
      <c r="E26" s="910">
        <v>0</v>
      </c>
      <c r="F26" s="910">
        <v>0</v>
      </c>
      <c r="G26" s="910">
        <v>21</v>
      </c>
      <c r="H26" s="910">
        <v>380305</v>
      </c>
      <c r="I26" s="910">
        <v>0</v>
      </c>
      <c r="J26" s="910">
        <v>0</v>
      </c>
      <c r="K26" s="910">
        <v>0</v>
      </c>
      <c r="L26" s="910">
        <v>0</v>
      </c>
      <c r="M26" s="910">
        <v>7079</v>
      </c>
      <c r="N26" s="910">
        <v>74732687</v>
      </c>
      <c r="O26" s="910">
        <v>59547615</v>
      </c>
      <c r="P26" s="910">
        <v>1855883</v>
      </c>
      <c r="Q26" s="910">
        <v>13329189</v>
      </c>
      <c r="R26" s="910">
        <v>16</v>
      </c>
      <c r="S26" s="909">
        <v>2463901</v>
      </c>
      <c r="T26" s="63">
        <v>17</v>
      </c>
    </row>
    <row r="27" spans="1:20" s="99" customFormat="1" ht="23.1" customHeight="1">
      <c r="A27" s="62">
        <v>18</v>
      </c>
      <c r="B27" s="61" t="s">
        <v>1034</v>
      </c>
      <c r="C27" s="1017">
        <v>13226</v>
      </c>
      <c r="D27" s="1017">
        <v>145538678</v>
      </c>
      <c r="E27" s="1265">
        <v>0</v>
      </c>
      <c r="F27" s="1265">
        <v>0</v>
      </c>
      <c r="G27" s="1265">
        <v>23</v>
      </c>
      <c r="H27" s="1265">
        <v>348706</v>
      </c>
      <c r="I27" s="1265">
        <v>0</v>
      </c>
      <c r="J27" s="1265">
        <v>0</v>
      </c>
      <c r="K27" s="1265">
        <v>0</v>
      </c>
      <c r="L27" s="1265">
        <v>0</v>
      </c>
      <c r="M27" s="1265">
        <v>13249</v>
      </c>
      <c r="N27" s="1265">
        <v>145887384</v>
      </c>
      <c r="O27" s="1265">
        <v>116273428</v>
      </c>
      <c r="P27" s="1265">
        <v>11583674</v>
      </c>
      <c r="Q27" s="1265">
        <v>18030282</v>
      </c>
      <c r="R27" s="1265">
        <v>37</v>
      </c>
      <c r="S27" s="1274">
        <v>7157491</v>
      </c>
      <c r="T27" s="63">
        <v>18</v>
      </c>
    </row>
    <row r="28" spans="1:20" s="99" customFormat="1" ht="23.1" customHeight="1">
      <c r="A28" s="68">
        <v>19</v>
      </c>
      <c r="B28" s="58" t="s">
        <v>1035</v>
      </c>
      <c r="C28" s="1015">
        <v>16893</v>
      </c>
      <c r="D28" s="1015">
        <v>162010314</v>
      </c>
      <c r="E28" s="1266">
        <v>0</v>
      </c>
      <c r="F28" s="1266">
        <v>0</v>
      </c>
      <c r="G28" s="1266">
        <v>56</v>
      </c>
      <c r="H28" s="1266">
        <v>978705</v>
      </c>
      <c r="I28" s="1266">
        <v>5</v>
      </c>
      <c r="J28" s="1266">
        <v>32446</v>
      </c>
      <c r="K28" s="1266">
        <v>0</v>
      </c>
      <c r="L28" s="1266">
        <v>0</v>
      </c>
      <c r="M28" s="1266">
        <v>16949</v>
      </c>
      <c r="N28" s="1266">
        <v>162989019</v>
      </c>
      <c r="O28" s="1266">
        <v>130000623</v>
      </c>
      <c r="P28" s="1266">
        <v>9484519</v>
      </c>
      <c r="Q28" s="1266">
        <v>23503877</v>
      </c>
      <c r="R28" s="1266">
        <v>57</v>
      </c>
      <c r="S28" s="1275">
        <v>6085376</v>
      </c>
      <c r="T28" s="69">
        <v>19</v>
      </c>
    </row>
    <row r="29" spans="1:20" s="99" customFormat="1" ht="23.1" customHeight="1">
      <c r="A29" s="62">
        <v>21</v>
      </c>
      <c r="B29" s="61" t="s">
        <v>1036</v>
      </c>
      <c r="C29" s="1016">
        <v>26595</v>
      </c>
      <c r="D29" s="1016">
        <v>291300992</v>
      </c>
      <c r="E29" s="910">
        <v>0</v>
      </c>
      <c r="F29" s="910">
        <v>0</v>
      </c>
      <c r="G29" s="910">
        <v>114</v>
      </c>
      <c r="H29" s="910">
        <v>1208089</v>
      </c>
      <c r="I29" s="910">
        <v>0</v>
      </c>
      <c r="J29" s="910">
        <v>0</v>
      </c>
      <c r="K29" s="910">
        <v>0</v>
      </c>
      <c r="L29" s="910">
        <v>0</v>
      </c>
      <c r="M29" s="910">
        <v>26709</v>
      </c>
      <c r="N29" s="910">
        <v>292509081</v>
      </c>
      <c r="O29" s="910">
        <v>233414946</v>
      </c>
      <c r="P29" s="910">
        <v>13786541</v>
      </c>
      <c r="Q29" s="910">
        <v>45307594</v>
      </c>
      <c r="R29" s="910">
        <v>97</v>
      </c>
      <c r="S29" s="909">
        <v>12498733</v>
      </c>
      <c r="T29" s="63">
        <v>21</v>
      </c>
    </row>
    <row r="30" spans="1:20" s="99" customFormat="1" ht="23.1" customHeight="1">
      <c r="A30" s="62">
        <v>22</v>
      </c>
      <c r="B30" s="61" t="s">
        <v>1037</v>
      </c>
      <c r="C30" s="1016">
        <v>33468</v>
      </c>
      <c r="D30" s="1016">
        <v>327344462</v>
      </c>
      <c r="E30" s="910">
        <v>0</v>
      </c>
      <c r="F30" s="910">
        <v>0</v>
      </c>
      <c r="G30" s="910">
        <v>101</v>
      </c>
      <c r="H30" s="910">
        <v>1181095</v>
      </c>
      <c r="I30" s="910">
        <v>0</v>
      </c>
      <c r="J30" s="910">
        <v>0</v>
      </c>
      <c r="K30" s="910">
        <v>0</v>
      </c>
      <c r="L30" s="910">
        <v>0</v>
      </c>
      <c r="M30" s="910">
        <v>33569</v>
      </c>
      <c r="N30" s="910">
        <v>328525557</v>
      </c>
      <c r="O30" s="910">
        <v>261998450</v>
      </c>
      <c r="P30" s="910">
        <v>11393613</v>
      </c>
      <c r="Q30" s="910">
        <v>55133494</v>
      </c>
      <c r="R30" s="910">
        <v>109</v>
      </c>
      <c r="S30" s="909">
        <v>8665367</v>
      </c>
      <c r="T30" s="63">
        <v>22</v>
      </c>
    </row>
    <row r="31" spans="1:20" s="99" customFormat="1" ht="23.1" customHeight="1">
      <c r="A31" s="62">
        <v>23</v>
      </c>
      <c r="B31" s="61" t="s">
        <v>1038</v>
      </c>
      <c r="C31" s="1016">
        <v>9992</v>
      </c>
      <c r="D31" s="1016">
        <v>87605930</v>
      </c>
      <c r="E31" s="910">
        <v>0</v>
      </c>
      <c r="F31" s="910">
        <v>0</v>
      </c>
      <c r="G31" s="910">
        <v>59</v>
      </c>
      <c r="H31" s="910">
        <v>1137663</v>
      </c>
      <c r="I31" s="910">
        <v>2</v>
      </c>
      <c r="J31" s="910">
        <v>122563</v>
      </c>
      <c r="K31" s="910">
        <v>0</v>
      </c>
      <c r="L31" s="910">
        <v>0</v>
      </c>
      <c r="M31" s="910">
        <v>10051</v>
      </c>
      <c r="N31" s="910">
        <v>88743593</v>
      </c>
      <c r="O31" s="910">
        <v>70807303</v>
      </c>
      <c r="P31" s="910">
        <v>3021154</v>
      </c>
      <c r="Q31" s="910">
        <v>14915136</v>
      </c>
      <c r="R31" s="910">
        <v>26</v>
      </c>
      <c r="S31" s="909">
        <v>2186857</v>
      </c>
      <c r="T31" s="63">
        <v>23</v>
      </c>
    </row>
    <row r="32" spans="1:20" s="99" customFormat="1" ht="23.1" customHeight="1">
      <c r="A32" s="62">
        <v>24</v>
      </c>
      <c r="B32" s="61" t="s">
        <v>1039</v>
      </c>
      <c r="C32" s="1017">
        <v>18204</v>
      </c>
      <c r="D32" s="1017">
        <v>228189252</v>
      </c>
      <c r="E32" s="1265">
        <v>0</v>
      </c>
      <c r="F32" s="1265">
        <v>0</v>
      </c>
      <c r="G32" s="1265">
        <v>73</v>
      </c>
      <c r="H32" s="1265">
        <v>1005368</v>
      </c>
      <c r="I32" s="1265">
        <v>0</v>
      </c>
      <c r="J32" s="1265">
        <v>0</v>
      </c>
      <c r="K32" s="1265">
        <v>0</v>
      </c>
      <c r="L32" s="1265">
        <v>0</v>
      </c>
      <c r="M32" s="1265">
        <v>18277</v>
      </c>
      <c r="N32" s="1265">
        <v>229194620</v>
      </c>
      <c r="O32" s="1265">
        <v>182710622</v>
      </c>
      <c r="P32" s="1265">
        <v>13451254</v>
      </c>
      <c r="Q32" s="1265">
        <v>33032744</v>
      </c>
      <c r="R32" s="1265">
        <v>94</v>
      </c>
      <c r="S32" s="1274">
        <v>11033116</v>
      </c>
      <c r="T32" s="63">
        <v>24</v>
      </c>
    </row>
    <row r="33" spans="1:20" s="6" customFormat="1" ht="23.1" customHeight="1">
      <c r="A33" s="57">
        <v>25</v>
      </c>
      <c r="B33" s="92" t="s">
        <v>1040</v>
      </c>
      <c r="C33" s="1022">
        <v>10953</v>
      </c>
      <c r="D33" s="1022">
        <v>132515472</v>
      </c>
      <c r="E33" s="1264">
        <v>0</v>
      </c>
      <c r="F33" s="1264">
        <v>0</v>
      </c>
      <c r="G33" s="1264">
        <v>34</v>
      </c>
      <c r="H33" s="1264">
        <v>307499</v>
      </c>
      <c r="I33" s="1264">
        <v>0</v>
      </c>
      <c r="J33" s="1264">
        <v>0</v>
      </c>
      <c r="K33" s="1264">
        <v>0</v>
      </c>
      <c r="L33" s="1264">
        <v>0</v>
      </c>
      <c r="M33" s="1264">
        <v>10987</v>
      </c>
      <c r="N33" s="1264">
        <v>132822971</v>
      </c>
      <c r="O33" s="1264">
        <v>105739937</v>
      </c>
      <c r="P33" s="1264">
        <v>8492994</v>
      </c>
      <c r="Q33" s="1264">
        <v>18590040</v>
      </c>
      <c r="R33" s="1264">
        <v>44</v>
      </c>
      <c r="S33" s="1271">
        <v>6717759</v>
      </c>
      <c r="T33" s="59">
        <v>25</v>
      </c>
    </row>
    <row r="34" spans="1:20" s="6" customFormat="1" ht="23.1" customHeight="1">
      <c r="A34" s="60">
        <v>27</v>
      </c>
      <c r="B34" s="93" t="s">
        <v>1041</v>
      </c>
      <c r="C34" s="1020">
        <v>11210</v>
      </c>
      <c r="D34" s="1020">
        <v>118785628</v>
      </c>
      <c r="E34" s="1026">
        <v>0</v>
      </c>
      <c r="F34" s="1026">
        <v>0</v>
      </c>
      <c r="G34" s="1026">
        <v>42</v>
      </c>
      <c r="H34" s="1026">
        <v>484039</v>
      </c>
      <c r="I34" s="1026">
        <v>0</v>
      </c>
      <c r="J34" s="1026">
        <v>0</v>
      </c>
      <c r="K34" s="1026">
        <v>0</v>
      </c>
      <c r="L34" s="1026">
        <v>0</v>
      </c>
      <c r="M34" s="1026">
        <v>11252</v>
      </c>
      <c r="N34" s="1026">
        <v>119269667</v>
      </c>
      <c r="O34" s="1026">
        <v>95167779</v>
      </c>
      <c r="P34" s="1026">
        <v>8456356</v>
      </c>
      <c r="Q34" s="1026">
        <v>15645532</v>
      </c>
      <c r="R34" s="1026">
        <v>33</v>
      </c>
      <c r="S34" s="1272">
        <v>2253643</v>
      </c>
      <c r="T34" s="55">
        <v>27</v>
      </c>
    </row>
    <row r="35" spans="1:20" s="6" customFormat="1" ht="23.1" customHeight="1">
      <c r="A35" s="60">
        <v>28</v>
      </c>
      <c r="B35" s="93" t="s">
        <v>1042</v>
      </c>
      <c r="C35" s="1020">
        <v>6038</v>
      </c>
      <c r="D35" s="1020">
        <v>62353220</v>
      </c>
      <c r="E35" s="1026">
        <v>4</v>
      </c>
      <c r="F35" s="1026">
        <v>12500</v>
      </c>
      <c r="G35" s="1026">
        <v>56</v>
      </c>
      <c r="H35" s="1026">
        <v>785934</v>
      </c>
      <c r="I35" s="1026">
        <v>0</v>
      </c>
      <c r="J35" s="1026">
        <v>0</v>
      </c>
      <c r="K35" s="1026">
        <v>0</v>
      </c>
      <c r="L35" s="1026">
        <v>0</v>
      </c>
      <c r="M35" s="1026">
        <v>6098</v>
      </c>
      <c r="N35" s="1026">
        <v>63139154</v>
      </c>
      <c r="O35" s="1026">
        <v>50268857</v>
      </c>
      <c r="P35" s="1026">
        <v>3304029</v>
      </c>
      <c r="Q35" s="1026">
        <v>9566268</v>
      </c>
      <c r="R35" s="1026">
        <v>43</v>
      </c>
      <c r="S35" s="1272">
        <v>2468718</v>
      </c>
      <c r="T35" s="55">
        <v>28</v>
      </c>
    </row>
    <row r="36" spans="1:20" s="99" customFormat="1" ht="23.1" customHeight="1">
      <c r="A36" s="62">
        <v>29</v>
      </c>
      <c r="B36" s="61" t="s">
        <v>1043</v>
      </c>
      <c r="C36" s="1016">
        <v>7903</v>
      </c>
      <c r="D36" s="1016">
        <v>89682910</v>
      </c>
      <c r="E36" s="910">
        <v>0</v>
      </c>
      <c r="F36" s="910">
        <v>0</v>
      </c>
      <c r="G36" s="910">
        <v>27</v>
      </c>
      <c r="H36" s="910">
        <v>382093</v>
      </c>
      <c r="I36" s="910">
        <v>0</v>
      </c>
      <c r="J36" s="910">
        <v>0</v>
      </c>
      <c r="K36" s="910">
        <v>0</v>
      </c>
      <c r="L36" s="910">
        <v>0</v>
      </c>
      <c r="M36" s="910">
        <v>7930</v>
      </c>
      <c r="N36" s="910">
        <v>90065003</v>
      </c>
      <c r="O36" s="910">
        <v>71800068</v>
      </c>
      <c r="P36" s="910">
        <v>3655469</v>
      </c>
      <c r="Q36" s="910">
        <v>14609466</v>
      </c>
      <c r="R36" s="910">
        <v>31</v>
      </c>
      <c r="S36" s="909">
        <v>2616900</v>
      </c>
      <c r="T36" s="63">
        <v>29</v>
      </c>
    </row>
    <row r="37" spans="1:20" s="99" customFormat="1" ht="23.1" customHeight="1">
      <c r="A37" s="62">
        <v>30</v>
      </c>
      <c r="B37" s="61" t="s">
        <v>1044</v>
      </c>
      <c r="C37" s="1017">
        <v>14337</v>
      </c>
      <c r="D37" s="1017">
        <v>145724286</v>
      </c>
      <c r="E37" s="1265">
        <v>1</v>
      </c>
      <c r="F37" s="1265">
        <v>6000</v>
      </c>
      <c r="G37" s="1265">
        <v>49</v>
      </c>
      <c r="H37" s="1265">
        <v>1054371</v>
      </c>
      <c r="I37" s="1265">
        <v>3</v>
      </c>
      <c r="J37" s="1265">
        <v>18049</v>
      </c>
      <c r="K37" s="1265">
        <v>0</v>
      </c>
      <c r="L37" s="1265">
        <v>0</v>
      </c>
      <c r="M37" s="1265">
        <v>14387</v>
      </c>
      <c r="N37" s="1265">
        <v>146778657</v>
      </c>
      <c r="O37" s="1265">
        <v>117157694</v>
      </c>
      <c r="P37" s="1265">
        <v>6092034</v>
      </c>
      <c r="Q37" s="1265">
        <v>23528929</v>
      </c>
      <c r="R37" s="1265">
        <v>43</v>
      </c>
      <c r="S37" s="1274">
        <v>4312115</v>
      </c>
      <c r="T37" s="73">
        <v>30</v>
      </c>
    </row>
    <row r="38" spans="1:20" s="99" customFormat="1" ht="23.1" customHeight="1">
      <c r="A38" s="66">
        <v>31</v>
      </c>
      <c r="B38" s="58" t="s">
        <v>1045</v>
      </c>
      <c r="C38" s="1015">
        <v>5255</v>
      </c>
      <c r="D38" s="1015">
        <v>48201576</v>
      </c>
      <c r="E38" s="1266">
        <v>0</v>
      </c>
      <c r="F38" s="1266">
        <v>0</v>
      </c>
      <c r="G38" s="1266">
        <v>11</v>
      </c>
      <c r="H38" s="1266">
        <v>138790</v>
      </c>
      <c r="I38" s="1266">
        <v>0</v>
      </c>
      <c r="J38" s="1266">
        <v>0</v>
      </c>
      <c r="K38" s="1266">
        <v>0</v>
      </c>
      <c r="L38" s="1266">
        <v>0</v>
      </c>
      <c r="M38" s="1266">
        <v>5266</v>
      </c>
      <c r="N38" s="1266">
        <v>48340366</v>
      </c>
      <c r="O38" s="1266">
        <v>38560758</v>
      </c>
      <c r="P38" s="1266">
        <v>2027486</v>
      </c>
      <c r="Q38" s="1266">
        <v>7752122</v>
      </c>
      <c r="R38" s="1266">
        <v>18</v>
      </c>
      <c r="S38" s="1275">
        <v>973032</v>
      </c>
      <c r="T38" s="67">
        <v>31</v>
      </c>
    </row>
    <row r="39" spans="1:20" s="99" customFormat="1" ht="23.1" customHeight="1">
      <c r="A39" s="62">
        <v>32</v>
      </c>
      <c r="B39" s="61" t="s">
        <v>1046</v>
      </c>
      <c r="C39" s="1016">
        <v>9406</v>
      </c>
      <c r="D39" s="1016">
        <v>139936628</v>
      </c>
      <c r="E39" s="910">
        <v>0</v>
      </c>
      <c r="F39" s="910">
        <v>0</v>
      </c>
      <c r="G39" s="910">
        <v>30</v>
      </c>
      <c r="H39" s="910">
        <v>383260</v>
      </c>
      <c r="I39" s="910">
        <v>0</v>
      </c>
      <c r="J39" s="910">
        <v>0</v>
      </c>
      <c r="K39" s="910">
        <v>0</v>
      </c>
      <c r="L39" s="910">
        <v>0</v>
      </c>
      <c r="M39" s="910">
        <v>9436</v>
      </c>
      <c r="N39" s="910">
        <v>140319888</v>
      </c>
      <c r="O39" s="910">
        <v>111736121</v>
      </c>
      <c r="P39" s="910">
        <v>7258305</v>
      </c>
      <c r="Q39" s="910">
        <v>21325462</v>
      </c>
      <c r="R39" s="910">
        <v>73</v>
      </c>
      <c r="S39" s="909">
        <v>6521908</v>
      </c>
      <c r="T39" s="63">
        <v>32</v>
      </c>
    </row>
    <row r="40" spans="1:20" s="99" customFormat="1" ht="23.1" customHeight="1">
      <c r="A40" s="62">
        <v>33</v>
      </c>
      <c r="B40" s="61" t="s">
        <v>1047</v>
      </c>
      <c r="C40" s="1016">
        <v>4462</v>
      </c>
      <c r="D40" s="1016">
        <v>48597804</v>
      </c>
      <c r="E40" s="910">
        <v>0</v>
      </c>
      <c r="F40" s="910">
        <v>0</v>
      </c>
      <c r="G40" s="910">
        <v>13</v>
      </c>
      <c r="H40" s="910">
        <v>261950</v>
      </c>
      <c r="I40" s="910">
        <v>0</v>
      </c>
      <c r="J40" s="910">
        <v>0</v>
      </c>
      <c r="K40" s="910">
        <v>0</v>
      </c>
      <c r="L40" s="910">
        <v>0</v>
      </c>
      <c r="M40" s="910">
        <v>4475</v>
      </c>
      <c r="N40" s="910">
        <v>48859754</v>
      </c>
      <c r="O40" s="910">
        <v>38893255</v>
      </c>
      <c r="P40" s="910">
        <v>3249629</v>
      </c>
      <c r="Q40" s="910">
        <v>6716870</v>
      </c>
      <c r="R40" s="910">
        <v>23</v>
      </c>
      <c r="S40" s="909">
        <v>2561971</v>
      </c>
      <c r="T40" s="63">
        <v>33</v>
      </c>
    </row>
    <row r="41" spans="1:20" s="99" customFormat="1" ht="23.1" customHeight="1">
      <c r="A41" s="62">
        <v>34</v>
      </c>
      <c r="B41" s="61" t="s">
        <v>1048</v>
      </c>
      <c r="C41" s="1016">
        <v>10699</v>
      </c>
      <c r="D41" s="1016">
        <v>122760860</v>
      </c>
      <c r="E41" s="910">
        <v>0</v>
      </c>
      <c r="F41" s="910">
        <v>0</v>
      </c>
      <c r="G41" s="910">
        <v>50</v>
      </c>
      <c r="H41" s="910">
        <v>610238</v>
      </c>
      <c r="I41" s="910">
        <v>0</v>
      </c>
      <c r="J41" s="910">
        <v>0</v>
      </c>
      <c r="K41" s="910">
        <v>0</v>
      </c>
      <c r="L41" s="910">
        <v>0</v>
      </c>
      <c r="M41" s="910">
        <v>10749</v>
      </c>
      <c r="N41" s="910">
        <v>123371098</v>
      </c>
      <c r="O41" s="910">
        <v>98152427</v>
      </c>
      <c r="P41" s="910">
        <v>4360219</v>
      </c>
      <c r="Q41" s="910">
        <v>20858452</v>
      </c>
      <c r="R41" s="910">
        <v>64</v>
      </c>
      <c r="S41" s="909">
        <v>5413194</v>
      </c>
      <c r="T41" s="63">
        <v>34</v>
      </c>
    </row>
    <row r="42" spans="1:20" s="99" customFormat="1" ht="23.1" customHeight="1">
      <c r="A42" s="62">
        <v>35</v>
      </c>
      <c r="B42" s="61" t="s">
        <v>1049</v>
      </c>
      <c r="C42" s="1017">
        <v>10754</v>
      </c>
      <c r="D42" s="1017">
        <v>123709348</v>
      </c>
      <c r="E42" s="1265">
        <v>0</v>
      </c>
      <c r="F42" s="1265">
        <v>0</v>
      </c>
      <c r="G42" s="1265">
        <v>39</v>
      </c>
      <c r="H42" s="1265">
        <v>441655</v>
      </c>
      <c r="I42" s="1265">
        <v>3</v>
      </c>
      <c r="J42" s="1265">
        <v>59303</v>
      </c>
      <c r="K42" s="1265">
        <v>0</v>
      </c>
      <c r="L42" s="1265">
        <v>0</v>
      </c>
      <c r="M42" s="1265">
        <v>10793</v>
      </c>
      <c r="N42" s="1265">
        <v>124151003</v>
      </c>
      <c r="O42" s="1265">
        <v>98990833</v>
      </c>
      <c r="P42" s="1265">
        <v>6753868</v>
      </c>
      <c r="Q42" s="1265">
        <v>18406302</v>
      </c>
      <c r="R42" s="1265">
        <v>41</v>
      </c>
      <c r="S42" s="1274">
        <v>5461132</v>
      </c>
      <c r="T42" s="63">
        <v>35</v>
      </c>
    </row>
    <row r="43" spans="1:20" s="99" customFormat="1" ht="23.1" customHeight="1">
      <c r="A43" s="68">
        <v>36</v>
      </c>
      <c r="B43" s="58" t="s">
        <v>1050</v>
      </c>
      <c r="C43" s="1015">
        <v>9645</v>
      </c>
      <c r="D43" s="1015">
        <v>96658464</v>
      </c>
      <c r="E43" s="1266">
        <v>0</v>
      </c>
      <c r="F43" s="1266">
        <v>0</v>
      </c>
      <c r="G43" s="1266">
        <v>32</v>
      </c>
      <c r="H43" s="1266">
        <v>254834</v>
      </c>
      <c r="I43" s="1266">
        <v>0</v>
      </c>
      <c r="J43" s="1266">
        <v>0</v>
      </c>
      <c r="K43" s="1266">
        <v>0</v>
      </c>
      <c r="L43" s="1266">
        <v>0</v>
      </c>
      <c r="M43" s="1266">
        <v>9677</v>
      </c>
      <c r="N43" s="1266">
        <v>96913298</v>
      </c>
      <c r="O43" s="1266">
        <v>77293592</v>
      </c>
      <c r="P43" s="1266">
        <v>2660980</v>
      </c>
      <c r="Q43" s="1266">
        <v>16958726</v>
      </c>
      <c r="R43" s="1266">
        <v>28</v>
      </c>
      <c r="S43" s="1275">
        <v>2320970</v>
      </c>
      <c r="T43" s="69">
        <v>36</v>
      </c>
    </row>
    <row r="44" spans="1:20" s="99" customFormat="1" ht="23.1" customHeight="1">
      <c r="A44" s="62">
        <v>37</v>
      </c>
      <c r="B44" s="61" t="s">
        <v>1051</v>
      </c>
      <c r="C44" s="1016">
        <v>16586</v>
      </c>
      <c r="D44" s="1016">
        <v>149788654</v>
      </c>
      <c r="E44" s="910">
        <v>0</v>
      </c>
      <c r="F44" s="910">
        <v>0</v>
      </c>
      <c r="G44" s="910">
        <v>36</v>
      </c>
      <c r="H44" s="910">
        <v>607191</v>
      </c>
      <c r="I44" s="910">
        <v>0</v>
      </c>
      <c r="J44" s="910">
        <v>0</v>
      </c>
      <c r="K44" s="910">
        <v>0</v>
      </c>
      <c r="L44" s="910">
        <v>0</v>
      </c>
      <c r="M44" s="910">
        <v>16622</v>
      </c>
      <c r="N44" s="910">
        <v>150395845</v>
      </c>
      <c r="O44" s="910">
        <v>119967775</v>
      </c>
      <c r="P44" s="910">
        <v>-5570909</v>
      </c>
      <c r="Q44" s="910">
        <v>35998979</v>
      </c>
      <c r="R44" s="910">
        <v>36</v>
      </c>
      <c r="S44" s="909">
        <v>4501118</v>
      </c>
      <c r="T44" s="63">
        <v>37</v>
      </c>
    </row>
    <row r="45" spans="1:20" s="99" customFormat="1" ht="23.1" customHeight="1">
      <c r="A45" s="62">
        <v>38</v>
      </c>
      <c r="B45" s="61" t="s">
        <v>1052</v>
      </c>
      <c r="C45" s="1016">
        <v>4312</v>
      </c>
      <c r="D45" s="1016">
        <v>50283350</v>
      </c>
      <c r="E45" s="910">
        <v>0</v>
      </c>
      <c r="F45" s="910">
        <v>0</v>
      </c>
      <c r="G45" s="910">
        <v>6</v>
      </c>
      <c r="H45" s="910">
        <v>93392</v>
      </c>
      <c r="I45" s="910">
        <v>0</v>
      </c>
      <c r="J45" s="910">
        <v>0</v>
      </c>
      <c r="K45" s="910">
        <v>0</v>
      </c>
      <c r="L45" s="910">
        <v>0</v>
      </c>
      <c r="M45" s="910">
        <v>4318</v>
      </c>
      <c r="N45" s="910">
        <v>50376742</v>
      </c>
      <c r="O45" s="910">
        <v>40074094</v>
      </c>
      <c r="P45" s="910">
        <v>2192707</v>
      </c>
      <c r="Q45" s="910">
        <v>8109941</v>
      </c>
      <c r="R45" s="910">
        <v>22</v>
      </c>
      <c r="S45" s="909">
        <v>2208875</v>
      </c>
      <c r="T45" s="63">
        <v>38</v>
      </c>
    </row>
    <row r="46" spans="1:20" s="99" customFormat="1" ht="23.1" customHeight="1">
      <c r="A46" s="62">
        <v>39</v>
      </c>
      <c r="B46" s="61" t="s">
        <v>1053</v>
      </c>
      <c r="C46" s="1016">
        <v>3170</v>
      </c>
      <c r="D46" s="1016">
        <v>26656991</v>
      </c>
      <c r="E46" s="910">
        <v>0</v>
      </c>
      <c r="F46" s="910">
        <v>0</v>
      </c>
      <c r="G46" s="910">
        <v>13</v>
      </c>
      <c r="H46" s="910">
        <v>356235</v>
      </c>
      <c r="I46" s="910">
        <v>0</v>
      </c>
      <c r="J46" s="910">
        <v>0</v>
      </c>
      <c r="K46" s="910">
        <v>0</v>
      </c>
      <c r="L46" s="910">
        <v>0</v>
      </c>
      <c r="M46" s="910">
        <v>3183</v>
      </c>
      <c r="N46" s="910">
        <v>27013226</v>
      </c>
      <c r="O46" s="910">
        <v>21504455</v>
      </c>
      <c r="P46" s="910">
        <v>1022008</v>
      </c>
      <c r="Q46" s="910">
        <v>4486763</v>
      </c>
      <c r="R46" s="910">
        <v>7</v>
      </c>
      <c r="S46" s="909">
        <v>775973</v>
      </c>
      <c r="T46" s="63">
        <v>39</v>
      </c>
    </row>
    <row r="47" spans="1:20" s="99" customFormat="1" ht="23.1" customHeight="1">
      <c r="A47" s="62">
        <v>42</v>
      </c>
      <c r="B47" s="61" t="s">
        <v>1054</v>
      </c>
      <c r="C47" s="1017">
        <v>3701</v>
      </c>
      <c r="D47" s="1017">
        <v>29241634</v>
      </c>
      <c r="E47" s="1265">
        <v>0</v>
      </c>
      <c r="F47" s="1265">
        <v>0</v>
      </c>
      <c r="G47" s="1265">
        <v>12</v>
      </c>
      <c r="H47" s="1265">
        <v>303012</v>
      </c>
      <c r="I47" s="1265">
        <v>0</v>
      </c>
      <c r="J47" s="1265">
        <v>0</v>
      </c>
      <c r="K47" s="1265">
        <v>0</v>
      </c>
      <c r="L47" s="1265">
        <v>0</v>
      </c>
      <c r="M47" s="1265">
        <v>3713</v>
      </c>
      <c r="N47" s="1265">
        <v>29544646</v>
      </c>
      <c r="O47" s="1265">
        <v>23553093</v>
      </c>
      <c r="P47" s="1265">
        <v>326170</v>
      </c>
      <c r="Q47" s="1265">
        <v>5665383</v>
      </c>
      <c r="R47" s="1265">
        <v>11</v>
      </c>
      <c r="S47" s="1274">
        <v>394467</v>
      </c>
      <c r="T47" s="63">
        <v>42</v>
      </c>
    </row>
    <row r="48" spans="1:20" s="99" customFormat="1" ht="23.1" customHeight="1">
      <c r="A48" s="66">
        <v>43</v>
      </c>
      <c r="B48" s="58" t="s">
        <v>1055</v>
      </c>
      <c r="C48" s="1015">
        <v>7786</v>
      </c>
      <c r="D48" s="1015">
        <v>75514360</v>
      </c>
      <c r="E48" s="1266">
        <v>0</v>
      </c>
      <c r="F48" s="1266">
        <v>0</v>
      </c>
      <c r="G48" s="1266">
        <v>35</v>
      </c>
      <c r="H48" s="1266">
        <v>515815</v>
      </c>
      <c r="I48" s="1266">
        <v>0</v>
      </c>
      <c r="J48" s="1266">
        <v>0</v>
      </c>
      <c r="K48" s="1266">
        <v>0</v>
      </c>
      <c r="L48" s="1266">
        <v>0</v>
      </c>
      <c r="M48" s="1266">
        <v>7821</v>
      </c>
      <c r="N48" s="1266">
        <v>76030175</v>
      </c>
      <c r="O48" s="1266">
        <v>60912591</v>
      </c>
      <c r="P48" s="1266">
        <v>2414797</v>
      </c>
      <c r="Q48" s="1266">
        <v>12702787</v>
      </c>
      <c r="R48" s="1266">
        <v>23</v>
      </c>
      <c r="S48" s="1275">
        <v>2771509</v>
      </c>
      <c r="T48" s="67">
        <v>43</v>
      </c>
    </row>
    <row r="49" spans="1:20" s="99" customFormat="1" ht="23.1" customHeight="1">
      <c r="A49" s="62">
        <v>44</v>
      </c>
      <c r="B49" s="61" t="s">
        <v>1056</v>
      </c>
      <c r="C49" s="1016">
        <v>2674</v>
      </c>
      <c r="D49" s="1016">
        <v>28297318</v>
      </c>
      <c r="E49" s="910">
        <v>0</v>
      </c>
      <c r="F49" s="910">
        <v>0</v>
      </c>
      <c r="G49" s="910">
        <v>4</v>
      </c>
      <c r="H49" s="910">
        <v>84732</v>
      </c>
      <c r="I49" s="910">
        <v>0</v>
      </c>
      <c r="J49" s="910">
        <v>0</v>
      </c>
      <c r="K49" s="910">
        <v>0</v>
      </c>
      <c r="L49" s="910">
        <v>0</v>
      </c>
      <c r="M49" s="910">
        <v>2678</v>
      </c>
      <c r="N49" s="910">
        <v>28382050</v>
      </c>
      <c r="O49" s="910">
        <v>22602974</v>
      </c>
      <c r="P49" s="910">
        <v>1460874</v>
      </c>
      <c r="Q49" s="910">
        <v>4318202</v>
      </c>
      <c r="R49" s="910">
        <v>14</v>
      </c>
      <c r="S49" s="909">
        <v>856893</v>
      </c>
      <c r="T49" s="63">
        <v>44</v>
      </c>
    </row>
    <row r="50" spans="1:20" s="99" customFormat="1" ht="23.1" customHeight="1">
      <c r="A50" s="62">
        <v>45</v>
      </c>
      <c r="B50" s="61" t="s">
        <v>1057</v>
      </c>
      <c r="C50" s="1016">
        <v>735</v>
      </c>
      <c r="D50" s="1016">
        <v>5653310</v>
      </c>
      <c r="E50" s="910">
        <v>0</v>
      </c>
      <c r="F50" s="910">
        <v>0</v>
      </c>
      <c r="G50" s="910">
        <v>0</v>
      </c>
      <c r="H50" s="910">
        <v>0</v>
      </c>
      <c r="I50" s="910">
        <v>0</v>
      </c>
      <c r="J50" s="910">
        <v>0</v>
      </c>
      <c r="K50" s="910">
        <v>0</v>
      </c>
      <c r="L50" s="910">
        <v>0</v>
      </c>
      <c r="M50" s="910">
        <v>735</v>
      </c>
      <c r="N50" s="910">
        <v>5653310</v>
      </c>
      <c r="O50" s="910">
        <v>4518070</v>
      </c>
      <c r="P50" s="910">
        <v>-25603</v>
      </c>
      <c r="Q50" s="910">
        <v>1160843</v>
      </c>
      <c r="R50" s="910">
        <v>3</v>
      </c>
      <c r="S50" s="909">
        <v>56856</v>
      </c>
      <c r="T50" s="63">
        <v>45</v>
      </c>
    </row>
    <row r="51" spans="1:20" s="99" customFormat="1" ht="23.1" customHeight="1">
      <c r="A51" s="62">
        <v>46</v>
      </c>
      <c r="B51" s="61" t="s">
        <v>1058</v>
      </c>
      <c r="C51" s="1016">
        <v>5263</v>
      </c>
      <c r="D51" s="1016">
        <v>52412418</v>
      </c>
      <c r="E51" s="910">
        <v>0</v>
      </c>
      <c r="F51" s="910">
        <v>0</v>
      </c>
      <c r="G51" s="910">
        <v>13</v>
      </c>
      <c r="H51" s="910">
        <v>276936</v>
      </c>
      <c r="I51" s="910">
        <v>0</v>
      </c>
      <c r="J51" s="910">
        <v>0</v>
      </c>
      <c r="K51" s="910">
        <v>0</v>
      </c>
      <c r="L51" s="910">
        <v>0</v>
      </c>
      <c r="M51" s="910">
        <v>5276</v>
      </c>
      <c r="N51" s="910">
        <v>52689354</v>
      </c>
      <c r="O51" s="910">
        <v>42010520</v>
      </c>
      <c r="P51" s="910">
        <v>4378838</v>
      </c>
      <c r="Q51" s="910">
        <v>6299996</v>
      </c>
      <c r="R51" s="910">
        <v>11</v>
      </c>
      <c r="S51" s="909">
        <v>1634157</v>
      </c>
      <c r="T51" s="63">
        <v>46</v>
      </c>
    </row>
    <row r="52" spans="1:20" s="99" customFormat="1" ht="23.1" customHeight="1">
      <c r="A52" s="62">
        <v>47</v>
      </c>
      <c r="B52" s="61" t="s">
        <v>1059</v>
      </c>
      <c r="C52" s="1017">
        <v>4168</v>
      </c>
      <c r="D52" s="1017">
        <v>39679602</v>
      </c>
      <c r="E52" s="1265">
        <v>0</v>
      </c>
      <c r="F52" s="1265">
        <v>0</v>
      </c>
      <c r="G52" s="1265">
        <v>18</v>
      </c>
      <c r="H52" s="1265">
        <v>182506</v>
      </c>
      <c r="I52" s="1265">
        <v>0</v>
      </c>
      <c r="J52" s="1265">
        <v>0</v>
      </c>
      <c r="K52" s="1265">
        <v>0</v>
      </c>
      <c r="L52" s="1265">
        <v>0</v>
      </c>
      <c r="M52" s="1265">
        <v>4186</v>
      </c>
      <c r="N52" s="1265">
        <v>39862108</v>
      </c>
      <c r="O52" s="1265">
        <v>31765864</v>
      </c>
      <c r="P52" s="1265">
        <v>1804201</v>
      </c>
      <c r="Q52" s="1265">
        <v>6292043</v>
      </c>
      <c r="R52" s="1265">
        <v>17</v>
      </c>
      <c r="S52" s="1274">
        <v>958398</v>
      </c>
      <c r="T52" s="63">
        <v>47</v>
      </c>
    </row>
    <row r="53" spans="1:20" s="99" customFormat="1" ht="23.1" customHeight="1">
      <c r="A53" s="66">
        <v>49</v>
      </c>
      <c r="B53" s="58" t="s">
        <v>1060</v>
      </c>
      <c r="C53" s="1015">
        <v>1281</v>
      </c>
      <c r="D53" s="1015">
        <v>8335808</v>
      </c>
      <c r="E53" s="1266">
        <v>0</v>
      </c>
      <c r="F53" s="1266">
        <v>0</v>
      </c>
      <c r="G53" s="1266">
        <v>5</v>
      </c>
      <c r="H53" s="1266">
        <v>174922</v>
      </c>
      <c r="I53" s="1266">
        <v>0</v>
      </c>
      <c r="J53" s="1266">
        <v>0</v>
      </c>
      <c r="K53" s="1266">
        <v>0</v>
      </c>
      <c r="L53" s="1266">
        <v>0</v>
      </c>
      <c r="M53" s="1266">
        <v>1286</v>
      </c>
      <c r="N53" s="1266">
        <v>8510730</v>
      </c>
      <c r="O53" s="1266">
        <v>6807440</v>
      </c>
      <c r="P53" s="1266">
        <v>-93537</v>
      </c>
      <c r="Q53" s="1266">
        <v>1796827</v>
      </c>
      <c r="R53" s="1266">
        <v>0</v>
      </c>
      <c r="S53" s="1275">
        <v>0</v>
      </c>
      <c r="T53" s="67">
        <v>49</v>
      </c>
    </row>
    <row r="54" spans="1:20" s="99" customFormat="1" ht="23.1" customHeight="1">
      <c r="A54" s="62">
        <v>50</v>
      </c>
      <c r="B54" s="61" t="s">
        <v>1061</v>
      </c>
      <c r="C54" s="1016">
        <v>1108</v>
      </c>
      <c r="D54" s="1016">
        <v>11786780</v>
      </c>
      <c r="E54" s="910">
        <v>0</v>
      </c>
      <c r="F54" s="910">
        <v>0</v>
      </c>
      <c r="G54" s="910">
        <v>4</v>
      </c>
      <c r="H54" s="910">
        <v>108104</v>
      </c>
      <c r="I54" s="910">
        <v>0</v>
      </c>
      <c r="J54" s="910">
        <v>0</v>
      </c>
      <c r="K54" s="910">
        <v>0</v>
      </c>
      <c r="L54" s="910">
        <v>0</v>
      </c>
      <c r="M54" s="910">
        <v>1112</v>
      </c>
      <c r="N54" s="910">
        <v>11894884</v>
      </c>
      <c r="O54" s="910">
        <v>9466990</v>
      </c>
      <c r="P54" s="910">
        <v>-130128</v>
      </c>
      <c r="Q54" s="910">
        <v>2558022</v>
      </c>
      <c r="R54" s="910">
        <v>6</v>
      </c>
      <c r="S54" s="909">
        <v>717993</v>
      </c>
      <c r="T54" s="63">
        <v>50</v>
      </c>
    </row>
    <row r="55" spans="1:20" s="99" customFormat="1" ht="23.1" customHeight="1">
      <c r="A55" s="62">
        <v>51</v>
      </c>
      <c r="B55" s="61" t="s">
        <v>1062</v>
      </c>
      <c r="C55" s="1019">
        <v>1334</v>
      </c>
      <c r="D55" s="1016">
        <v>10284750</v>
      </c>
      <c r="E55" s="910">
        <v>0</v>
      </c>
      <c r="F55" s="910">
        <v>0</v>
      </c>
      <c r="G55" s="910">
        <v>15</v>
      </c>
      <c r="H55" s="910">
        <v>95391</v>
      </c>
      <c r="I55" s="910">
        <v>0</v>
      </c>
      <c r="J55" s="910">
        <v>0</v>
      </c>
      <c r="K55" s="910">
        <v>0</v>
      </c>
      <c r="L55" s="910">
        <v>0</v>
      </c>
      <c r="M55" s="910">
        <v>1349</v>
      </c>
      <c r="N55" s="910">
        <v>10380141</v>
      </c>
      <c r="O55" s="910">
        <v>8284372</v>
      </c>
      <c r="P55" s="910">
        <v>250331</v>
      </c>
      <c r="Q55" s="910">
        <v>1845438</v>
      </c>
      <c r="R55" s="910">
        <v>0</v>
      </c>
      <c r="S55" s="909">
        <v>0</v>
      </c>
      <c r="T55" s="63">
        <v>51</v>
      </c>
    </row>
    <row r="56" spans="1:20" s="99" customFormat="1" ht="23.1" customHeight="1">
      <c r="A56" s="62">
        <v>52</v>
      </c>
      <c r="B56" s="61" t="s">
        <v>1063</v>
      </c>
      <c r="C56" s="1016">
        <v>893</v>
      </c>
      <c r="D56" s="1016">
        <v>6076860</v>
      </c>
      <c r="E56" s="910">
        <v>0</v>
      </c>
      <c r="F56" s="910">
        <v>0</v>
      </c>
      <c r="G56" s="910">
        <v>2</v>
      </c>
      <c r="H56" s="910">
        <v>10370</v>
      </c>
      <c r="I56" s="910">
        <v>0</v>
      </c>
      <c r="J56" s="910">
        <v>0</v>
      </c>
      <c r="K56" s="910">
        <v>0</v>
      </c>
      <c r="L56" s="910">
        <v>0</v>
      </c>
      <c r="M56" s="910">
        <v>895</v>
      </c>
      <c r="N56" s="910">
        <v>6087230</v>
      </c>
      <c r="O56" s="910">
        <v>4867460</v>
      </c>
      <c r="P56" s="910">
        <v>24250</v>
      </c>
      <c r="Q56" s="910">
        <v>1195520</v>
      </c>
      <c r="R56" s="910">
        <v>0</v>
      </c>
      <c r="S56" s="909">
        <v>0</v>
      </c>
      <c r="T56" s="63">
        <v>52</v>
      </c>
    </row>
    <row r="57" spans="1:20" s="99" customFormat="1" ht="23.1" customHeight="1" thickBot="1">
      <c r="A57" s="77">
        <v>54</v>
      </c>
      <c r="B57" s="78" t="s">
        <v>1064</v>
      </c>
      <c r="C57" s="1018">
        <v>895</v>
      </c>
      <c r="D57" s="1018">
        <v>8173358</v>
      </c>
      <c r="E57" s="1270">
        <v>0</v>
      </c>
      <c r="F57" s="1270">
        <v>0</v>
      </c>
      <c r="G57" s="1270">
        <v>2</v>
      </c>
      <c r="H57" s="1270">
        <v>12275</v>
      </c>
      <c r="I57" s="1270">
        <v>0</v>
      </c>
      <c r="J57" s="1270">
        <v>0</v>
      </c>
      <c r="K57" s="1270">
        <v>0</v>
      </c>
      <c r="L57" s="1270">
        <v>0</v>
      </c>
      <c r="M57" s="1270">
        <v>897</v>
      </c>
      <c r="N57" s="1270">
        <v>8185633</v>
      </c>
      <c r="O57" s="1270">
        <v>6540424</v>
      </c>
      <c r="P57" s="1270">
        <v>461327</v>
      </c>
      <c r="Q57" s="1270">
        <v>1183882</v>
      </c>
      <c r="R57" s="1270">
        <v>1</v>
      </c>
      <c r="S57" s="1277">
        <v>20194</v>
      </c>
      <c r="T57" s="79">
        <v>54</v>
      </c>
    </row>
    <row r="58" spans="1:20" s="99" customFormat="1" ht="23.1" customHeight="1">
      <c r="A58" s="62">
        <v>55</v>
      </c>
      <c r="B58" s="61" t="s">
        <v>1065</v>
      </c>
      <c r="C58" s="1016">
        <v>1110</v>
      </c>
      <c r="D58" s="1016">
        <v>8841600</v>
      </c>
      <c r="E58" s="910">
        <v>0</v>
      </c>
      <c r="F58" s="910">
        <v>0</v>
      </c>
      <c r="G58" s="910">
        <v>1</v>
      </c>
      <c r="H58" s="910">
        <v>3425</v>
      </c>
      <c r="I58" s="910">
        <v>0</v>
      </c>
      <c r="J58" s="910">
        <v>0</v>
      </c>
      <c r="K58" s="910">
        <v>0</v>
      </c>
      <c r="L58" s="910">
        <v>0</v>
      </c>
      <c r="M58" s="910">
        <v>1111</v>
      </c>
      <c r="N58" s="910">
        <v>8845025</v>
      </c>
      <c r="O58" s="910">
        <v>7060234</v>
      </c>
      <c r="P58" s="910">
        <v>-11637</v>
      </c>
      <c r="Q58" s="910">
        <v>1796428</v>
      </c>
      <c r="R58" s="910">
        <v>0</v>
      </c>
      <c r="S58" s="909">
        <v>0</v>
      </c>
      <c r="T58" s="63">
        <v>55</v>
      </c>
    </row>
    <row r="59" spans="1:20" s="99" customFormat="1" ht="23.1" customHeight="1">
      <c r="A59" s="62">
        <v>56</v>
      </c>
      <c r="B59" s="61" t="s">
        <v>1066</v>
      </c>
      <c r="C59" s="1016">
        <v>958</v>
      </c>
      <c r="D59" s="1016">
        <v>7317840</v>
      </c>
      <c r="E59" s="910">
        <v>0</v>
      </c>
      <c r="F59" s="910">
        <v>0</v>
      </c>
      <c r="G59" s="910">
        <v>0</v>
      </c>
      <c r="H59" s="910">
        <v>0</v>
      </c>
      <c r="I59" s="910">
        <v>0</v>
      </c>
      <c r="J59" s="910">
        <v>0</v>
      </c>
      <c r="K59" s="910">
        <v>0</v>
      </c>
      <c r="L59" s="910">
        <v>0</v>
      </c>
      <c r="M59" s="910">
        <v>958</v>
      </c>
      <c r="N59" s="910">
        <v>7317840</v>
      </c>
      <c r="O59" s="910">
        <v>5846636</v>
      </c>
      <c r="P59" s="910">
        <v>448273</v>
      </c>
      <c r="Q59" s="910">
        <v>1022931</v>
      </c>
      <c r="R59" s="910">
        <v>0</v>
      </c>
      <c r="S59" s="909">
        <v>0</v>
      </c>
      <c r="T59" s="63">
        <v>56</v>
      </c>
    </row>
    <row r="60" spans="1:20" s="99" customFormat="1" ht="23.1" customHeight="1">
      <c r="A60" s="62">
        <v>57</v>
      </c>
      <c r="B60" s="61" t="s">
        <v>1067</v>
      </c>
      <c r="C60" s="1016">
        <v>511</v>
      </c>
      <c r="D60" s="1016">
        <v>4136876</v>
      </c>
      <c r="E60" s="910">
        <v>0</v>
      </c>
      <c r="F60" s="910">
        <v>0</v>
      </c>
      <c r="G60" s="910">
        <v>4</v>
      </c>
      <c r="H60" s="910">
        <v>110525</v>
      </c>
      <c r="I60" s="910">
        <v>0</v>
      </c>
      <c r="J60" s="910">
        <v>0</v>
      </c>
      <c r="K60" s="910">
        <v>0</v>
      </c>
      <c r="L60" s="910">
        <v>0</v>
      </c>
      <c r="M60" s="910">
        <v>515</v>
      </c>
      <c r="N60" s="910">
        <v>4247401</v>
      </c>
      <c r="O60" s="910">
        <v>3390260</v>
      </c>
      <c r="P60" s="910">
        <v>142617</v>
      </c>
      <c r="Q60" s="910">
        <v>714524</v>
      </c>
      <c r="R60" s="910">
        <v>1</v>
      </c>
      <c r="S60" s="909">
        <v>79482</v>
      </c>
      <c r="T60" s="63">
        <v>57</v>
      </c>
    </row>
    <row r="61" spans="1:20" s="99" customFormat="1" ht="23.1" customHeight="1">
      <c r="A61" s="62">
        <v>58</v>
      </c>
      <c r="B61" s="61" t="s">
        <v>1068</v>
      </c>
      <c r="C61" s="1016">
        <v>796</v>
      </c>
      <c r="D61" s="1016">
        <v>5517566</v>
      </c>
      <c r="E61" s="910">
        <v>0</v>
      </c>
      <c r="F61" s="910">
        <v>0</v>
      </c>
      <c r="G61" s="910">
        <v>2</v>
      </c>
      <c r="H61" s="910">
        <v>80381</v>
      </c>
      <c r="I61" s="910">
        <v>0</v>
      </c>
      <c r="J61" s="910">
        <v>0</v>
      </c>
      <c r="K61" s="910">
        <v>0</v>
      </c>
      <c r="L61" s="910">
        <v>0</v>
      </c>
      <c r="M61" s="910">
        <v>798</v>
      </c>
      <c r="N61" s="910">
        <v>5597947</v>
      </c>
      <c r="O61" s="910">
        <v>4462602</v>
      </c>
      <c r="P61" s="910">
        <v>2156</v>
      </c>
      <c r="Q61" s="910">
        <v>1133189</v>
      </c>
      <c r="R61" s="910">
        <v>0</v>
      </c>
      <c r="S61" s="909">
        <v>0</v>
      </c>
      <c r="T61" s="63">
        <v>58</v>
      </c>
    </row>
    <row r="62" spans="1:20" s="99" customFormat="1" ht="23.1" customHeight="1">
      <c r="A62" s="71">
        <v>59</v>
      </c>
      <c r="B62" s="72" t="s">
        <v>1069</v>
      </c>
      <c r="C62" s="1017">
        <v>471</v>
      </c>
      <c r="D62" s="1017">
        <v>2472700</v>
      </c>
      <c r="E62" s="1265">
        <v>0</v>
      </c>
      <c r="F62" s="1265">
        <v>0</v>
      </c>
      <c r="G62" s="1265">
        <v>0</v>
      </c>
      <c r="H62" s="1265">
        <v>0</v>
      </c>
      <c r="I62" s="1265">
        <v>0</v>
      </c>
      <c r="J62" s="1265">
        <v>0</v>
      </c>
      <c r="K62" s="1265">
        <v>0</v>
      </c>
      <c r="L62" s="1265">
        <v>0</v>
      </c>
      <c r="M62" s="1265">
        <v>471</v>
      </c>
      <c r="N62" s="1265">
        <v>2472700</v>
      </c>
      <c r="O62" s="1265">
        <v>1977838</v>
      </c>
      <c r="P62" s="1265">
        <v>9476</v>
      </c>
      <c r="Q62" s="1265">
        <v>485386</v>
      </c>
      <c r="R62" s="1265">
        <v>0</v>
      </c>
      <c r="S62" s="1274">
        <v>0</v>
      </c>
      <c r="T62" s="73">
        <v>59</v>
      </c>
    </row>
    <row r="63" spans="1:20" s="111" customFormat="1" ht="23.1" customHeight="1">
      <c r="A63" s="74">
        <v>61</v>
      </c>
      <c r="B63" s="61" t="s">
        <v>1070</v>
      </c>
      <c r="C63" s="1015">
        <v>1074</v>
      </c>
      <c r="D63" s="1015">
        <v>7895670</v>
      </c>
      <c r="E63" s="1266">
        <v>0</v>
      </c>
      <c r="F63" s="1266">
        <v>0</v>
      </c>
      <c r="G63" s="1266">
        <v>1</v>
      </c>
      <c r="H63" s="1266">
        <v>35650</v>
      </c>
      <c r="I63" s="1266">
        <v>0</v>
      </c>
      <c r="J63" s="1266">
        <v>0</v>
      </c>
      <c r="K63" s="1266">
        <v>0</v>
      </c>
      <c r="L63" s="1266">
        <v>0</v>
      </c>
      <c r="M63" s="1266">
        <v>1075</v>
      </c>
      <c r="N63" s="1266">
        <v>7931320</v>
      </c>
      <c r="O63" s="1266">
        <v>6339150</v>
      </c>
      <c r="P63" s="1266">
        <v>109340</v>
      </c>
      <c r="Q63" s="1266">
        <v>1482830</v>
      </c>
      <c r="R63" s="1266">
        <v>0</v>
      </c>
      <c r="S63" s="1275">
        <v>0</v>
      </c>
      <c r="T63" s="75">
        <v>61</v>
      </c>
    </row>
    <row r="64" spans="1:20" s="111" customFormat="1" ht="23.1" customHeight="1">
      <c r="A64" s="62">
        <v>65</v>
      </c>
      <c r="B64" s="61" t="s">
        <v>1071</v>
      </c>
      <c r="C64" s="1016">
        <v>127</v>
      </c>
      <c r="D64" s="1016">
        <v>1145280</v>
      </c>
      <c r="E64" s="910">
        <v>0</v>
      </c>
      <c r="F64" s="910">
        <v>0</v>
      </c>
      <c r="G64" s="910">
        <v>0</v>
      </c>
      <c r="H64" s="910">
        <v>0</v>
      </c>
      <c r="I64" s="910">
        <v>0</v>
      </c>
      <c r="J64" s="910">
        <v>0</v>
      </c>
      <c r="K64" s="910">
        <v>0</v>
      </c>
      <c r="L64" s="910">
        <v>0</v>
      </c>
      <c r="M64" s="910">
        <v>127</v>
      </c>
      <c r="N64" s="910">
        <v>1145280</v>
      </c>
      <c r="O64" s="910">
        <v>909664</v>
      </c>
      <c r="P64" s="910">
        <v>145520</v>
      </c>
      <c r="Q64" s="910">
        <v>90096</v>
      </c>
      <c r="R64" s="910">
        <v>1</v>
      </c>
      <c r="S64" s="909">
        <v>50176</v>
      </c>
      <c r="T64" s="63">
        <v>65</v>
      </c>
    </row>
    <row r="65" spans="1:20" s="111" customFormat="1" ht="23.1" customHeight="1">
      <c r="A65" s="62">
        <v>66</v>
      </c>
      <c r="B65" s="61" t="s">
        <v>1072</v>
      </c>
      <c r="C65" s="1016">
        <v>1084</v>
      </c>
      <c r="D65" s="1016">
        <v>11816850</v>
      </c>
      <c r="E65" s="910">
        <v>0</v>
      </c>
      <c r="F65" s="910">
        <v>0</v>
      </c>
      <c r="G65" s="910">
        <v>8</v>
      </c>
      <c r="H65" s="910">
        <v>65580</v>
      </c>
      <c r="I65" s="910">
        <v>0</v>
      </c>
      <c r="J65" s="910">
        <v>0</v>
      </c>
      <c r="K65" s="910">
        <v>0</v>
      </c>
      <c r="L65" s="910">
        <v>0</v>
      </c>
      <c r="M65" s="910">
        <v>1092</v>
      </c>
      <c r="N65" s="910">
        <v>11882430</v>
      </c>
      <c r="O65" s="910">
        <v>9495792</v>
      </c>
      <c r="P65" s="910">
        <v>166830</v>
      </c>
      <c r="Q65" s="910">
        <v>2219808</v>
      </c>
      <c r="R65" s="910">
        <v>1</v>
      </c>
      <c r="S65" s="909">
        <v>24252</v>
      </c>
      <c r="T65" s="63">
        <v>66</v>
      </c>
    </row>
    <row r="66" spans="1:20" s="111" customFormat="1" ht="23.1" customHeight="1">
      <c r="A66" s="62">
        <v>68</v>
      </c>
      <c r="B66" s="61" t="s">
        <v>1073</v>
      </c>
      <c r="C66" s="1016">
        <v>1614</v>
      </c>
      <c r="D66" s="1016">
        <v>10706880</v>
      </c>
      <c r="E66" s="910">
        <v>0</v>
      </c>
      <c r="F66" s="910">
        <v>0</v>
      </c>
      <c r="G66" s="910">
        <v>3</v>
      </c>
      <c r="H66" s="910">
        <v>35290</v>
      </c>
      <c r="I66" s="910">
        <v>0</v>
      </c>
      <c r="J66" s="910">
        <v>0</v>
      </c>
      <c r="K66" s="910">
        <v>0</v>
      </c>
      <c r="L66" s="910">
        <v>0</v>
      </c>
      <c r="M66" s="910">
        <v>1617</v>
      </c>
      <c r="N66" s="910">
        <v>10742170</v>
      </c>
      <c r="O66" s="910">
        <v>8586190</v>
      </c>
      <c r="P66" s="910">
        <v>120560</v>
      </c>
      <c r="Q66" s="910">
        <v>2035420</v>
      </c>
      <c r="R66" s="910">
        <v>0</v>
      </c>
      <c r="S66" s="909">
        <v>0</v>
      </c>
      <c r="T66" s="63">
        <v>68</v>
      </c>
    </row>
    <row r="67" spans="1:20" s="111" customFormat="1" ht="23.1" customHeight="1">
      <c r="A67" s="71">
        <v>70</v>
      </c>
      <c r="B67" s="72" t="s">
        <v>1074</v>
      </c>
      <c r="C67" s="1017">
        <v>2734</v>
      </c>
      <c r="D67" s="1017">
        <v>40070224</v>
      </c>
      <c r="E67" s="1265">
        <v>0</v>
      </c>
      <c r="F67" s="1265">
        <v>0</v>
      </c>
      <c r="G67" s="1265">
        <v>2</v>
      </c>
      <c r="H67" s="1265">
        <v>6715</v>
      </c>
      <c r="I67" s="1265">
        <v>0</v>
      </c>
      <c r="J67" s="1265">
        <v>0</v>
      </c>
      <c r="K67" s="1265">
        <v>0</v>
      </c>
      <c r="L67" s="1265">
        <v>0</v>
      </c>
      <c r="M67" s="1265">
        <v>2736</v>
      </c>
      <c r="N67" s="1265">
        <v>40076939</v>
      </c>
      <c r="O67" s="1265">
        <v>31925734</v>
      </c>
      <c r="P67" s="1265">
        <v>1888543</v>
      </c>
      <c r="Q67" s="1265">
        <v>6262662</v>
      </c>
      <c r="R67" s="1265">
        <v>13</v>
      </c>
      <c r="S67" s="1274">
        <v>2541187</v>
      </c>
      <c r="T67" s="73">
        <v>70</v>
      </c>
    </row>
    <row r="68" spans="1:20" s="6" customFormat="1" ht="23.1" customHeight="1">
      <c r="A68" s="60">
        <v>78</v>
      </c>
      <c r="B68" s="93" t="s">
        <v>1075</v>
      </c>
      <c r="C68" s="1031">
        <v>2747</v>
      </c>
      <c r="D68" s="1020">
        <v>24823440</v>
      </c>
      <c r="E68" s="1026">
        <v>0</v>
      </c>
      <c r="F68" s="1026">
        <v>0</v>
      </c>
      <c r="G68" s="1026">
        <v>9</v>
      </c>
      <c r="H68" s="1026">
        <v>27675</v>
      </c>
      <c r="I68" s="1026">
        <v>0</v>
      </c>
      <c r="J68" s="1026">
        <v>0</v>
      </c>
      <c r="K68" s="1026">
        <v>0</v>
      </c>
      <c r="L68" s="1026">
        <v>0</v>
      </c>
      <c r="M68" s="1026">
        <v>2756</v>
      </c>
      <c r="N68" s="1026">
        <v>24851115</v>
      </c>
      <c r="O68" s="1026">
        <v>19848576</v>
      </c>
      <c r="P68" s="1026">
        <v>815863</v>
      </c>
      <c r="Q68" s="1026">
        <v>4186676</v>
      </c>
      <c r="R68" s="1026">
        <v>7</v>
      </c>
      <c r="S68" s="1272">
        <v>566259</v>
      </c>
      <c r="T68" s="55">
        <v>78</v>
      </c>
    </row>
    <row r="69" spans="1:20" s="6" customFormat="1" ht="23.1" customHeight="1">
      <c r="A69" s="60">
        <v>84</v>
      </c>
      <c r="B69" s="93" t="s">
        <v>1076</v>
      </c>
      <c r="C69" s="1020">
        <v>1985</v>
      </c>
      <c r="D69" s="1020">
        <v>26663804</v>
      </c>
      <c r="E69" s="1026">
        <v>0</v>
      </c>
      <c r="F69" s="1026">
        <v>0</v>
      </c>
      <c r="G69" s="1026">
        <v>2</v>
      </c>
      <c r="H69" s="1026">
        <v>51370</v>
      </c>
      <c r="I69" s="1026">
        <v>0</v>
      </c>
      <c r="J69" s="1026">
        <v>0</v>
      </c>
      <c r="K69" s="1026">
        <v>0</v>
      </c>
      <c r="L69" s="1026">
        <v>0</v>
      </c>
      <c r="M69" s="1026">
        <v>1987</v>
      </c>
      <c r="N69" s="1026">
        <v>26715174</v>
      </c>
      <c r="O69" s="1026">
        <v>21205050</v>
      </c>
      <c r="P69" s="1026">
        <v>1032452</v>
      </c>
      <c r="Q69" s="1026">
        <v>4477672</v>
      </c>
      <c r="R69" s="1026">
        <v>21</v>
      </c>
      <c r="S69" s="1026">
        <v>1538648</v>
      </c>
      <c r="T69" s="55">
        <v>84</v>
      </c>
    </row>
    <row r="70" spans="1:20" s="6" customFormat="1" ht="23.1" customHeight="1">
      <c r="A70" s="60">
        <v>85</v>
      </c>
      <c r="B70" s="93" t="s">
        <v>1077</v>
      </c>
      <c r="C70" s="1020">
        <v>2899</v>
      </c>
      <c r="D70" s="1020">
        <v>35924242</v>
      </c>
      <c r="E70" s="1026">
        <v>0</v>
      </c>
      <c r="F70" s="1026">
        <v>0</v>
      </c>
      <c r="G70" s="1026">
        <v>5</v>
      </c>
      <c r="H70" s="1026">
        <v>25605</v>
      </c>
      <c r="I70" s="1026">
        <v>0</v>
      </c>
      <c r="J70" s="1026">
        <v>0</v>
      </c>
      <c r="K70" s="1026">
        <v>0</v>
      </c>
      <c r="L70" s="1026">
        <v>0</v>
      </c>
      <c r="M70" s="1026">
        <v>2904</v>
      </c>
      <c r="N70" s="1026">
        <v>35949847</v>
      </c>
      <c r="O70" s="1026">
        <v>28581752</v>
      </c>
      <c r="P70" s="1026">
        <v>1785724</v>
      </c>
      <c r="Q70" s="1026">
        <v>5582371</v>
      </c>
      <c r="R70" s="1026">
        <v>12</v>
      </c>
      <c r="S70" s="1026">
        <v>1526335</v>
      </c>
      <c r="T70" s="55">
        <v>85</v>
      </c>
    </row>
    <row r="71" spans="1:20" s="6" customFormat="1" ht="23.1" customHeight="1">
      <c r="A71" s="60">
        <v>89</v>
      </c>
      <c r="B71" s="93" t="s">
        <v>1078</v>
      </c>
      <c r="C71" s="1020">
        <v>3755</v>
      </c>
      <c r="D71" s="1020">
        <v>45086868</v>
      </c>
      <c r="E71" s="1026">
        <v>0</v>
      </c>
      <c r="F71" s="1026">
        <v>0</v>
      </c>
      <c r="G71" s="1026">
        <v>3</v>
      </c>
      <c r="H71" s="1026">
        <v>91392</v>
      </c>
      <c r="I71" s="1026">
        <v>0</v>
      </c>
      <c r="J71" s="1026">
        <v>0</v>
      </c>
      <c r="K71" s="1026">
        <v>0</v>
      </c>
      <c r="L71" s="1026">
        <v>0</v>
      </c>
      <c r="M71" s="1026">
        <v>3758</v>
      </c>
      <c r="N71" s="1026">
        <v>45178260</v>
      </c>
      <c r="O71" s="1026">
        <v>35916743</v>
      </c>
      <c r="P71" s="1026">
        <v>-2993829</v>
      </c>
      <c r="Q71" s="1026">
        <v>12255346</v>
      </c>
      <c r="R71" s="1026">
        <v>16</v>
      </c>
      <c r="S71" s="1272">
        <v>872963</v>
      </c>
      <c r="T71" s="55">
        <v>89</v>
      </c>
    </row>
    <row r="72" spans="1:20" s="6" customFormat="1" ht="23.1" customHeight="1">
      <c r="A72" s="60">
        <v>90</v>
      </c>
      <c r="B72" s="93" t="s">
        <v>1079</v>
      </c>
      <c r="C72" s="1021">
        <v>3027</v>
      </c>
      <c r="D72" s="1021">
        <v>49532742</v>
      </c>
      <c r="E72" s="1263">
        <v>0</v>
      </c>
      <c r="F72" s="1263">
        <v>0</v>
      </c>
      <c r="G72" s="1263">
        <v>7</v>
      </c>
      <c r="H72" s="1263">
        <v>47918</v>
      </c>
      <c r="I72" s="1263">
        <v>0</v>
      </c>
      <c r="J72" s="1263">
        <v>0</v>
      </c>
      <c r="K72" s="1263">
        <v>0</v>
      </c>
      <c r="L72" s="1263">
        <v>0</v>
      </c>
      <c r="M72" s="1263">
        <v>3034</v>
      </c>
      <c r="N72" s="1263">
        <v>49580660</v>
      </c>
      <c r="O72" s="1263">
        <v>39436560</v>
      </c>
      <c r="P72" s="1263">
        <v>3743532</v>
      </c>
      <c r="Q72" s="1263">
        <v>6400568</v>
      </c>
      <c r="R72" s="1263">
        <v>19</v>
      </c>
      <c r="S72" s="1273">
        <v>3717616</v>
      </c>
      <c r="T72" s="55">
        <v>90</v>
      </c>
    </row>
    <row r="73" spans="1:20" s="6" customFormat="1" ht="23.1" customHeight="1">
      <c r="A73" s="57">
        <v>91</v>
      </c>
      <c r="B73" s="92" t="s">
        <v>1080</v>
      </c>
      <c r="C73" s="1022">
        <v>3001</v>
      </c>
      <c r="D73" s="1022">
        <v>23166914</v>
      </c>
      <c r="E73" s="1264">
        <v>0</v>
      </c>
      <c r="F73" s="1264">
        <v>0</v>
      </c>
      <c r="G73" s="1264">
        <v>7</v>
      </c>
      <c r="H73" s="1264">
        <v>203633</v>
      </c>
      <c r="I73" s="1264">
        <v>1</v>
      </c>
      <c r="J73" s="1264">
        <v>103717</v>
      </c>
      <c r="K73" s="1264">
        <v>0</v>
      </c>
      <c r="L73" s="1264">
        <v>0</v>
      </c>
      <c r="M73" s="1264">
        <v>3008</v>
      </c>
      <c r="N73" s="1264">
        <v>23370547</v>
      </c>
      <c r="O73" s="1264">
        <v>18676280</v>
      </c>
      <c r="P73" s="1264">
        <v>-1503524</v>
      </c>
      <c r="Q73" s="1264">
        <v>6197791</v>
      </c>
      <c r="R73" s="1264">
        <v>1</v>
      </c>
      <c r="S73" s="1271">
        <v>82561</v>
      </c>
      <c r="T73" s="59">
        <v>91</v>
      </c>
    </row>
    <row r="74" spans="1:20" s="6" customFormat="1" ht="23.1" customHeight="1">
      <c r="A74" s="60">
        <v>92</v>
      </c>
      <c r="B74" s="93" t="s">
        <v>1081</v>
      </c>
      <c r="C74" s="1020">
        <v>7502</v>
      </c>
      <c r="D74" s="1020">
        <v>79504906</v>
      </c>
      <c r="E74" s="1026">
        <v>0</v>
      </c>
      <c r="F74" s="1026">
        <v>0</v>
      </c>
      <c r="G74" s="1026">
        <v>10</v>
      </c>
      <c r="H74" s="1026">
        <v>59805</v>
      </c>
      <c r="I74" s="1026">
        <v>0</v>
      </c>
      <c r="J74" s="1026">
        <v>0</v>
      </c>
      <c r="K74" s="1026">
        <v>0</v>
      </c>
      <c r="L74" s="1026">
        <v>0</v>
      </c>
      <c r="M74" s="1026">
        <v>7512</v>
      </c>
      <c r="N74" s="1026">
        <v>79564711</v>
      </c>
      <c r="O74" s="1026">
        <v>63497368</v>
      </c>
      <c r="P74" s="1026">
        <v>4994815</v>
      </c>
      <c r="Q74" s="1026">
        <v>11072528</v>
      </c>
      <c r="R74" s="1026">
        <v>28</v>
      </c>
      <c r="S74" s="1272">
        <v>3746767</v>
      </c>
      <c r="T74" s="55">
        <v>92</v>
      </c>
    </row>
    <row r="75" spans="1:20" s="6" customFormat="1" ht="23.1" customHeight="1">
      <c r="A75" s="60">
        <v>94</v>
      </c>
      <c r="B75" s="93" t="s">
        <v>1082</v>
      </c>
      <c r="C75" s="1020">
        <v>93803</v>
      </c>
      <c r="D75" s="1020">
        <v>1055900651</v>
      </c>
      <c r="E75" s="1026">
        <v>0</v>
      </c>
      <c r="F75" s="1026">
        <v>0</v>
      </c>
      <c r="G75" s="1026">
        <v>263</v>
      </c>
      <c r="H75" s="1026">
        <v>4368035</v>
      </c>
      <c r="I75" s="1026">
        <v>19</v>
      </c>
      <c r="J75" s="1026">
        <v>601567</v>
      </c>
      <c r="K75" s="1026">
        <v>0</v>
      </c>
      <c r="L75" s="1026">
        <v>0</v>
      </c>
      <c r="M75" s="1026">
        <v>94066</v>
      </c>
      <c r="N75" s="1026">
        <v>1060268686</v>
      </c>
      <c r="O75" s="1026">
        <v>845137487</v>
      </c>
      <c r="P75" s="1026">
        <v>36681663</v>
      </c>
      <c r="Q75" s="1026">
        <v>178449536</v>
      </c>
      <c r="R75" s="1026">
        <v>183</v>
      </c>
      <c r="S75" s="1272">
        <v>31107624</v>
      </c>
      <c r="T75" s="55">
        <v>94</v>
      </c>
    </row>
    <row r="76" spans="1:20" s="99" customFormat="1" ht="23.1" customHeight="1">
      <c r="A76" s="62">
        <v>301</v>
      </c>
      <c r="B76" s="61" t="s">
        <v>1083</v>
      </c>
      <c r="C76" s="1016">
        <v>5745</v>
      </c>
      <c r="D76" s="1016">
        <v>74045568</v>
      </c>
      <c r="E76" s="910">
        <v>0</v>
      </c>
      <c r="F76" s="910">
        <v>0</v>
      </c>
      <c r="G76" s="910">
        <v>16</v>
      </c>
      <c r="H76" s="910">
        <v>388245</v>
      </c>
      <c r="I76" s="910">
        <v>0</v>
      </c>
      <c r="J76" s="910">
        <v>0</v>
      </c>
      <c r="K76" s="910">
        <v>0</v>
      </c>
      <c r="L76" s="910">
        <v>0</v>
      </c>
      <c r="M76" s="910">
        <v>5761</v>
      </c>
      <c r="N76" s="910">
        <v>74433813</v>
      </c>
      <c r="O76" s="910">
        <v>59306001</v>
      </c>
      <c r="P76" s="910">
        <v>8674049</v>
      </c>
      <c r="Q76" s="910">
        <v>6453763</v>
      </c>
      <c r="R76" s="910">
        <v>11</v>
      </c>
      <c r="S76" s="909">
        <v>3015008</v>
      </c>
      <c r="T76" s="63">
        <v>301</v>
      </c>
    </row>
    <row r="77" spans="1:20" s="99" customFormat="1" ht="23.1" customHeight="1">
      <c r="A77" s="62">
        <v>302</v>
      </c>
      <c r="B77" s="61" t="s">
        <v>1084</v>
      </c>
      <c r="C77" s="1017">
        <v>7092</v>
      </c>
      <c r="D77" s="1017">
        <v>88207674</v>
      </c>
      <c r="E77" s="1265">
        <v>0</v>
      </c>
      <c r="F77" s="1265">
        <v>0</v>
      </c>
      <c r="G77" s="1265">
        <v>33</v>
      </c>
      <c r="H77" s="1265">
        <v>257895</v>
      </c>
      <c r="I77" s="1265">
        <v>0</v>
      </c>
      <c r="J77" s="1265">
        <v>0</v>
      </c>
      <c r="K77" s="1265">
        <v>0</v>
      </c>
      <c r="L77" s="1265">
        <v>0</v>
      </c>
      <c r="M77" s="1265">
        <v>7125</v>
      </c>
      <c r="N77" s="1265">
        <v>88465569</v>
      </c>
      <c r="O77" s="1265">
        <v>70538777</v>
      </c>
      <c r="P77" s="1265">
        <v>9598142</v>
      </c>
      <c r="Q77" s="1265">
        <v>8328650</v>
      </c>
      <c r="R77" s="1265">
        <v>9</v>
      </c>
      <c r="S77" s="1274">
        <v>624480</v>
      </c>
      <c r="T77" s="73">
        <v>302</v>
      </c>
    </row>
    <row r="78" spans="1:20" s="99" customFormat="1" ht="23.1" customHeight="1">
      <c r="A78" s="66">
        <v>303</v>
      </c>
      <c r="B78" s="58" t="s">
        <v>1085</v>
      </c>
      <c r="C78" s="1015">
        <v>2202</v>
      </c>
      <c r="D78" s="1015">
        <v>23237110</v>
      </c>
      <c r="E78" s="1266">
        <v>0</v>
      </c>
      <c r="F78" s="1266">
        <v>0</v>
      </c>
      <c r="G78" s="1266">
        <v>1</v>
      </c>
      <c r="H78" s="1266">
        <v>3330</v>
      </c>
      <c r="I78" s="1266">
        <v>0</v>
      </c>
      <c r="J78" s="1266">
        <v>0</v>
      </c>
      <c r="K78" s="1266">
        <v>0</v>
      </c>
      <c r="L78" s="1266">
        <v>0</v>
      </c>
      <c r="M78" s="1266">
        <v>2203</v>
      </c>
      <c r="N78" s="1266">
        <v>23240440</v>
      </c>
      <c r="O78" s="1266">
        <v>18509900</v>
      </c>
      <c r="P78" s="1266">
        <v>1571625</v>
      </c>
      <c r="Q78" s="1266">
        <v>3158915</v>
      </c>
      <c r="R78" s="1266">
        <v>3</v>
      </c>
      <c r="S78" s="1275">
        <v>653557</v>
      </c>
      <c r="T78" s="67">
        <v>303</v>
      </c>
    </row>
    <row r="79" spans="1:20" s="99" customFormat="1" ht="23.1" customHeight="1">
      <c r="A79" s="62">
        <v>304</v>
      </c>
      <c r="B79" s="61" t="s">
        <v>1086</v>
      </c>
      <c r="C79" s="1016">
        <v>17424</v>
      </c>
      <c r="D79" s="1016">
        <v>166552159</v>
      </c>
      <c r="E79" s="910">
        <v>0</v>
      </c>
      <c r="F79" s="910">
        <v>0</v>
      </c>
      <c r="G79" s="910">
        <v>62</v>
      </c>
      <c r="H79" s="910">
        <v>842108</v>
      </c>
      <c r="I79" s="910">
        <v>0</v>
      </c>
      <c r="J79" s="910">
        <v>0</v>
      </c>
      <c r="K79" s="910">
        <v>0</v>
      </c>
      <c r="L79" s="910">
        <v>0</v>
      </c>
      <c r="M79" s="910">
        <v>17486</v>
      </c>
      <c r="N79" s="910">
        <v>167394267</v>
      </c>
      <c r="O79" s="910">
        <v>133414395</v>
      </c>
      <c r="P79" s="910">
        <v>14409954</v>
      </c>
      <c r="Q79" s="910">
        <v>19569918</v>
      </c>
      <c r="R79" s="910">
        <v>23</v>
      </c>
      <c r="S79" s="909">
        <v>3241980</v>
      </c>
      <c r="T79" s="63">
        <v>304</v>
      </c>
    </row>
    <row r="80" spans="1:20" s="99" customFormat="1" ht="23.1" customHeight="1">
      <c r="A80" s="62">
        <v>305</v>
      </c>
      <c r="B80" s="61" t="s">
        <v>1087</v>
      </c>
      <c r="C80" s="1016">
        <v>32318</v>
      </c>
      <c r="D80" s="1016">
        <v>320978444</v>
      </c>
      <c r="E80" s="910">
        <v>0</v>
      </c>
      <c r="F80" s="910">
        <v>0</v>
      </c>
      <c r="G80" s="910">
        <v>79</v>
      </c>
      <c r="H80" s="910">
        <v>1227934</v>
      </c>
      <c r="I80" s="910">
        <v>0</v>
      </c>
      <c r="J80" s="910">
        <v>0</v>
      </c>
      <c r="K80" s="910">
        <v>0</v>
      </c>
      <c r="L80" s="910">
        <v>0</v>
      </c>
      <c r="M80" s="910">
        <v>32397</v>
      </c>
      <c r="N80" s="910">
        <v>322206378</v>
      </c>
      <c r="O80" s="910">
        <v>256744660</v>
      </c>
      <c r="P80" s="910">
        <v>24594680</v>
      </c>
      <c r="Q80" s="910">
        <v>40867038</v>
      </c>
      <c r="R80" s="910">
        <v>68</v>
      </c>
      <c r="S80" s="909">
        <v>6349403</v>
      </c>
      <c r="T80" s="63">
        <v>305</v>
      </c>
    </row>
    <row r="81" spans="1:20" s="99" customFormat="1" ht="23.1" customHeight="1">
      <c r="A81" s="62">
        <v>306</v>
      </c>
      <c r="B81" s="61" t="s">
        <v>1088</v>
      </c>
      <c r="C81" s="1016">
        <v>142478</v>
      </c>
      <c r="D81" s="1016">
        <v>1572266630</v>
      </c>
      <c r="E81" s="910">
        <v>0</v>
      </c>
      <c r="F81" s="910">
        <v>0</v>
      </c>
      <c r="G81" s="910">
        <v>376</v>
      </c>
      <c r="H81" s="910">
        <v>6586610</v>
      </c>
      <c r="I81" s="910">
        <v>1</v>
      </c>
      <c r="J81" s="910">
        <v>4030</v>
      </c>
      <c r="K81" s="910">
        <v>0</v>
      </c>
      <c r="L81" s="910">
        <v>0</v>
      </c>
      <c r="M81" s="910">
        <v>142854</v>
      </c>
      <c r="N81" s="910">
        <v>1578853240</v>
      </c>
      <c r="O81" s="910">
        <v>1258792857</v>
      </c>
      <c r="P81" s="910">
        <v>124865943</v>
      </c>
      <c r="Q81" s="910">
        <v>195194440</v>
      </c>
      <c r="R81" s="910">
        <v>259</v>
      </c>
      <c r="S81" s="909">
        <v>48708412</v>
      </c>
      <c r="T81" s="63">
        <v>306</v>
      </c>
    </row>
    <row r="82" spans="1:20" s="99" customFormat="1" ht="23.1" customHeight="1">
      <c r="A82" s="62"/>
      <c r="B82" s="61"/>
      <c r="C82" s="1017"/>
      <c r="D82" s="1017"/>
      <c r="E82" s="1265"/>
      <c r="F82" s="1265"/>
      <c r="G82" s="1265"/>
      <c r="H82" s="1265"/>
      <c r="I82" s="1265"/>
      <c r="J82" s="1265"/>
      <c r="K82" s="1265"/>
      <c r="L82" s="1265"/>
      <c r="M82" s="1265"/>
      <c r="N82" s="1265"/>
      <c r="O82" s="1265"/>
      <c r="P82" s="1265"/>
      <c r="Q82" s="1265"/>
      <c r="R82" s="1265"/>
      <c r="S82" s="1274"/>
      <c r="T82" s="63"/>
    </row>
    <row r="83" spans="1:20" s="99" customFormat="1" ht="23.1" customHeight="1">
      <c r="A83" s="68"/>
      <c r="B83" s="58"/>
      <c r="C83" s="1015"/>
      <c r="D83" s="1015"/>
      <c r="E83" s="1266"/>
      <c r="F83" s="1266"/>
      <c r="G83" s="1266"/>
      <c r="H83" s="1266"/>
      <c r="I83" s="1266"/>
      <c r="J83" s="1266"/>
      <c r="K83" s="1266"/>
      <c r="L83" s="1266"/>
      <c r="M83" s="1266"/>
      <c r="N83" s="1266"/>
      <c r="O83" s="1266"/>
      <c r="P83" s="1266"/>
      <c r="Q83" s="1266"/>
      <c r="R83" s="1266"/>
      <c r="S83" s="1275"/>
      <c r="T83" s="69"/>
    </row>
    <row r="84" spans="1:20" s="99" customFormat="1" ht="23.1" customHeight="1">
      <c r="A84" s="62"/>
      <c r="B84" s="61"/>
      <c r="C84" s="1016"/>
      <c r="D84" s="1016"/>
      <c r="E84" s="910"/>
      <c r="F84" s="910"/>
      <c r="G84" s="910"/>
      <c r="H84" s="910"/>
      <c r="I84" s="910"/>
      <c r="J84" s="910"/>
      <c r="K84" s="910"/>
      <c r="L84" s="910"/>
      <c r="M84" s="910"/>
      <c r="N84" s="910"/>
      <c r="O84" s="910"/>
      <c r="P84" s="910"/>
      <c r="Q84" s="910"/>
      <c r="R84" s="910"/>
      <c r="S84" s="909"/>
      <c r="T84" s="63"/>
    </row>
    <row r="85" spans="1:20" s="99" customFormat="1" ht="23.1" customHeight="1">
      <c r="A85" s="62"/>
      <c r="B85" s="61"/>
      <c r="C85" s="1016"/>
      <c r="D85" s="1016"/>
      <c r="E85" s="910"/>
      <c r="F85" s="910"/>
      <c r="G85" s="910"/>
      <c r="H85" s="910"/>
      <c r="I85" s="910"/>
      <c r="J85" s="910"/>
      <c r="K85" s="910"/>
      <c r="L85" s="910"/>
      <c r="M85" s="910"/>
      <c r="N85" s="910"/>
      <c r="O85" s="910"/>
      <c r="P85" s="910"/>
      <c r="Q85" s="910"/>
      <c r="R85" s="910"/>
      <c r="S85" s="909"/>
      <c r="T85" s="63"/>
    </row>
    <row r="86" spans="1:20" s="99" customFormat="1" ht="23.1" customHeight="1">
      <c r="A86" s="62"/>
      <c r="B86" s="61"/>
      <c r="C86" s="1016"/>
      <c r="D86" s="1016"/>
      <c r="E86" s="910"/>
      <c r="F86" s="910"/>
      <c r="G86" s="910"/>
      <c r="H86" s="910"/>
      <c r="I86" s="910"/>
      <c r="J86" s="910"/>
      <c r="K86" s="910"/>
      <c r="L86" s="910"/>
      <c r="M86" s="910"/>
      <c r="N86" s="910"/>
      <c r="O86" s="910"/>
      <c r="P86" s="910"/>
      <c r="Q86" s="910"/>
      <c r="R86" s="910"/>
      <c r="S86" s="909"/>
      <c r="T86" s="63"/>
    </row>
    <row r="87" spans="1:20" s="99" customFormat="1" ht="23.1" customHeight="1">
      <c r="A87" s="62"/>
      <c r="B87" s="61"/>
      <c r="C87" s="1017"/>
      <c r="D87" s="1017"/>
      <c r="E87" s="1265"/>
      <c r="F87" s="1265"/>
      <c r="G87" s="1265"/>
      <c r="H87" s="1265"/>
      <c r="I87" s="1265"/>
      <c r="J87" s="1265"/>
      <c r="K87" s="1265"/>
      <c r="L87" s="1265"/>
      <c r="M87" s="1265"/>
      <c r="N87" s="1265"/>
      <c r="O87" s="1265"/>
      <c r="P87" s="1265"/>
      <c r="Q87" s="1265"/>
      <c r="R87" s="1265"/>
      <c r="S87" s="1274"/>
      <c r="T87" s="63"/>
    </row>
    <row r="88" spans="1:20" s="6" customFormat="1" ht="23.1" customHeight="1">
      <c r="A88" s="57"/>
      <c r="B88" s="92"/>
      <c r="C88" s="1022"/>
      <c r="D88" s="1022"/>
      <c r="E88" s="1264"/>
      <c r="F88" s="1264"/>
      <c r="G88" s="1264"/>
      <c r="H88" s="1264"/>
      <c r="I88" s="1264"/>
      <c r="J88" s="1264"/>
      <c r="K88" s="1264"/>
      <c r="L88" s="1264"/>
      <c r="M88" s="1264"/>
      <c r="N88" s="1264"/>
      <c r="O88" s="1264"/>
      <c r="P88" s="1264"/>
      <c r="Q88" s="1264"/>
      <c r="R88" s="1264"/>
      <c r="S88" s="1271"/>
      <c r="T88" s="59"/>
    </row>
    <row r="89" spans="1:20" s="6" customFormat="1" ht="23.1" customHeight="1">
      <c r="A89" s="60"/>
      <c r="B89" s="93"/>
      <c r="C89" s="1020"/>
      <c r="D89" s="1020"/>
      <c r="E89" s="1026"/>
      <c r="F89" s="1026"/>
      <c r="G89" s="1026"/>
      <c r="H89" s="1026"/>
      <c r="I89" s="1026"/>
      <c r="J89" s="1026"/>
      <c r="K89" s="1026"/>
      <c r="L89" s="1026"/>
      <c r="M89" s="1026"/>
      <c r="N89" s="1026"/>
      <c r="O89" s="1026"/>
      <c r="P89" s="1026"/>
      <c r="Q89" s="1026"/>
      <c r="R89" s="1026"/>
      <c r="S89" s="1272"/>
      <c r="T89" s="55"/>
    </row>
    <row r="90" spans="1:20" s="6" customFormat="1" ht="23.1" customHeight="1">
      <c r="A90" s="60"/>
      <c r="B90" s="93"/>
      <c r="C90" s="1020"/>
      <c r="D90" s="1020"/>
      <c r="E90" s="1026"/>
      <c r="F90" s="1026"/>
      <c r="G90" s="1026"/>
      <c r="H90" s="1026"/>
      <c r="I90" s="1026"/>
      <c r="J90" s="1026"/>
      <c r="K90" s="1026"/>
      <c r="L90" s="1026"/>
      <c r="M90" s="1026"/>
      <c r="N90" s="1026"/>
      <c r="O90" s="1026"/>
      <c r="P90" s="1026"/>
      <c r="Q90" s="1026"/>
      <c r="R90" s="1026"/>
      <c r="S90" s="1272"/>
      <c r="T90" s="55"/>
    </row>
    <row r="91" spans="1:20" s="99" customFormat="1" ht="23.1" customHeight="1">
      <c r="A91" s="62"/>
      <c r="B91" s="61"/>
      <c r="C91" s="1016"/>
      <c r="D91" s="1016"/>
      <c r="E91" s="910"/>
      <c r="F91" s="910"/>
      <c r="G91" s="910"/>
      <c r="H91" s="910"/>
      <c r="I91" s="910"/>
      <c r="J91" s="910"/>
      <c r="K91" s="910"/>
      <c r="L91" s="910"/>
      <c r="M91" s="910"/>
      <c r="N91" s="910"/>
      <c r="O91" s="910"/>
      <c r="P91" s="910"/>
      <c r="Q91" s="910"/>
      <c r="R91" s="910"/>
      <c r="S91" s="909"/>
      <c r="T91" s="63"/>
    </row>
    <row r="92" spans="1:20" s="99" customFormat="1" ht="23.1" customHeight="1">
      <c r="A92" s="62"/>
      <c r="B92" s="61"/>
      <c r="C92" s="1017"/>
      <c r="D92" s="1017"/>
      <c r="E92" s="1265"/>
      <c r="F92" s="1265"/>
      <c r="G92" s="1265"/>
      <c r="H92" s="1265"/>
      <c r="I92" s="1265"/>
      <c r="J92" s="1265"/>
      <c r="K92" s="1265"/>
      <c r="L92" s="1265"/>
      <c r="M92" s="1265"/>
      <c r="N92" s="1265"/>
      <c r="O92" s="1265"/>
      <c r="P92" s="1265"/>
      <c r="Q92" s="1265"/>
      <c r="R92" s="1265"/>
      <c r="S92" s="1274"/>
      <c r="T92" s="73"/>
    </row>
    <row r="93" spans="1:20" s="99" customFormat="1" ht="23.1" customHeight="1">
      <c r="A93" s="66"/>
      <c r="B93" s="58"/>
      <c r="C93" s="1015"/>
      <c r="D93" s="1015"/>
      <c r="E93" s="1266"/>
      <c r="F93" s="1266"/>
      <c r="G93" s="1266"/>
      <c r="H93" s="1266"/>
      <c r="I93" s="1266"/>
      <c r="J93" s="1266"/>
      <c r="K93" s="1266"/>
      <c r="L93" s="1266"/>
      <c r="M93" s="1266"/>
      <c r="N93" s="1266"/>
      <c r="O93" s="1266"/>
      <c r="P93" s="1266"/>
      <c r="Q93" s="1266"/>
      <c r="R93" s="1266"/>
      <c r="S93" s="1275"/>
      <c r="T93" s="67"/>
    </row>
    <row r="94" spans="1:20" s="99" customFormat="1" ht="23.1" customHeight="1">
      <c r="A94" s="62"/>
      <c r="B94" s="61"/>
      <c r="C94" s="1016"/>
      <c r="D94" s="1016"/>
      <c r="E94" s="910"/>
      <c r="F94" s="910"/>
      <c r="G94" s="910"/>
      <c r="H94" s="910"/>
      <c r="I94" s="910"/>
      <c r="J94" s="910"/>
      <c r="K94" s="910"/>
      <c r="L94" s="910"/>
      <c r="M94" s="910"/>
      <c r="N94" s="910"/>
      <c r="O94" s="910"/>
      <c r="P94" s="910"/>
      <c r="Q94" s="910"/>
      <c r="R94" s="910"/>
      <c r="S94" s="909"/>
      <c r="T94" s="63"/>
    </row>
    <row r="95" spans="1:20" s="99" customFormat="1" ht="23.1" customHeight="1">
      <c r="A95" s="62"/>
      <c r="B95" s="61"/>
      <c r="C95" s="1016"/>
      <c r="D95" s="1016"/>
      <c r="E95" s="910"/>
      <c r="F95" s="910"/>
      <c r="G95" s="910"/>
      <c r="H95" s="910"/>
      <c r="I95" s="910"/>
      <c r="J95" s="910"/>
      <c r="K95" s="910"/>
      <c r="L95" s="910"/>
      <c r="M95" s="910"/>
      <c r="N95" s="910"/>
      <c r="O95" s="910"/>
      <c r="P95" s="910"/>
      <c r="Q95" s="910"/>
      <c r="R95" s="910"/>
      <c r="S95" s="909"/>
      <c r="T95" s="63"/>
    </row>
    <row r="96" spans="1:20" s="99" customFormat="1" ht="23.1" customHeight="1">
      <c r="A96" s="62"/>
      <c r="B96" s="61"/>
      <c r="C96" s="1016"/>
      <c r="D96" s="1016"/>
      <c r="E96" s="910"/>
      <c r="F96" s="910"/>
      <c r="G96" s="910"/>
      <c r="H96" s="910"/>
      <c r="I96" s="910"/>
      <c r="J96" s="910"/>
      <c r="K96" s="910"/>
      <c r="L96" s="910"/>
      <c r="M96" s="910"/>
      <c r="N96" s="910"/>
      <c r="O96" s="910"/>
      <c r="P96" s="910"/>
      <c r="Q96" s="910"/>
      <c r="R96" s="910"/>
      <c r="S96" s="909"/>
      <c r="T96" s="63"/>
    </row>
    <row r="97" spans="1:20" s="99" customFormat="1" ht="23.1" customHeight="1">
      <c r="A97" s="62"/>
      <c r="B97" s="61"/>
      <c r="C97" s="1017"/>
      <c r="D97" s="1017"/>
      <c r="E97" s="1265"/>
      <c r="F97" s="1265"/>
      <c r="G97" s="1265"/>
      <c r="H97" s="1265"/>
      <c r="I97" s="1265"/>
      <c r="J97" s="1265"/>
      <c r="K97" s="1265"/>
      <c r="L97" s="1265"/>
      <c r="M97" s="1265"/>
      <c r="N97" s="1265"/>
      <c r="O97" s="1265"/>
      <c r="P97" s="1265"/>
      <c r="Q97" s="1265"/>
      <c r="R97" s="1265"/>
      <c r="S97" s="1274"/>
      <c r="T97" s="63"/>
    </row>
    <row r="98" spans="1:20" s="99" customFormat="1" ht="23.1" customHeight="1">
      <c r="A98" s="68"/>
      <c r="B98" s="58"/>
      <c r="C98" s="1015"/>
      <c r="D98" s="1015"/>
      <c r="E98" s="1266"/>
      <c r="F98" s="1266"/>
      <c r="G98" s="1266"/>
      <c r="H98" s="1266"/>
      <c r="I98" s="1266"/>
      <c r="J98" s="1266"/>
      <c r="K98" s="1266"/>
      <c r="L98" s="1266"/>
      <c r="M98" s="1266"/>
      <c r="N98" s="1266"/>
      <c r="O98" s="1266"/>
      <c r="P98" s="1266"/>
      <c r="Q98" s="1266"/>
      <c r="R98" s="1266"/>
      <c r="S98" s="1275"/>
      <c r="T98" s="69"/>
    </row>
    <row r="99" spans="1:20" s="99" customFormat="1" ht="23.1" customHeight="1">
      <c r="A99" s="62"/>
      <c r="B99" s="61"/>
      <c r="C99" s="1016"/>
      <c r="D99" s="1016"/>
      <c r="E99" s="910"/>
      <c r="F99" s="910"/>
      <c r="G99" s="910"/>
      <c r="H99" s="910"/>
      <c r="I99" s="910"/>
      <c r="J99" s="910"/>
      <c r="K99" s="910"/>
      <c r="L99" s="910"/>
      <c r="M99" s="910"/>
      <c r="N99" s="910"/>
      <c r="O99" s="910"/>
      <c r="P99" s="910"/>
      <c r="Q99" s="910"/>
      <c r="R99" s="910"/>
      <c r="S99" s="909"/>
      <c r="T99" s="63"/>
    </row>
    <row r="100" spans="1:20" s="99" customFormat="1" ht="23.1" customHeight="1">
      <c r="A100" s="62"/>
      <c r="B100" s="61"/>
      <c r="C100" s="1016"/>
      <c r="D100" s="1016"/>
      <c r="E100" s="910"/>
      <c r="F100" s="910"/>
      <c r="G100" s="910"/>
      <c r="H100" s="910"/>
      <c r="I100" s="910"/>
      <c r="J100" s="910"/>
      <c r="K100" s="910"/>
      <c r="L100" s="910"/>
      <c r="M100" s="910"/>
      <c r="N100" s="910"/>
      <c r="O100" s="910"/>
      <c r="P100" s="910"/>
      <c r="Q100" s="910"/>
      <c r="R100" s="910"/>
      <c r="S100" s="909"/>
      <c r="T100" s="63"/>
    </row>
    <row r="101" spans="1:20" s="99" customFormat="1" ht="23.1" customHeight="1">
      <c r="A101" s="62"/>
      <c r="B101" s="61"/>
      <c r="C101" s="1016"/>
      <c r="D101" s="1016"/>
      <c r="E101" s="910"/>
      <c r="F101" s="910"/>
      <c r="G101" s="910"/>
      <c r="H101" s="910"/>
      <c r="I101" s="910"/>
      <c r="J101" s="910"/>
      <c r="K101" s="910"/>
      <c r="L101" s="910"/>
      <c r="M101" s="910"/>
      <c r="N101" s="910"/>
      <c r="O101" s="910"/>
      <c r="P101" s="910"/>
      <c r="Q101" s="910"/>
      <c r="R101" s="910"/>
      <c r="S101" s="909"/>
      <c r="T101" s="63"/>
    </row>
    <row r="102" spans="1:20" s="99" customFormat="1" ht="23.1" customHeight="1">
      <c r="A102" s="62"/>
      <c r="B102" s="61"/>
      <c r="C102" s="1017"/>
      <c r="D102" s="1017"/>
      <c r="E102" s="1265"/>
      <c r="F102" s="1265"/>
      <c r="G102" s="1265"/>
      <c r="H102" s="1265"/>
      <c r="I102" s="1265"/>
      <c r="J102" s="1265"/>
      <c r="K102" s="1265"/>
      <c r="L102" s="1265"/>
      <c r="M102" s="1265"/>
      <c r="N102" s="1265"/>
      <c r="O102" s="1265"/>
      <c r="P102" s="1265"/>
      <c r="Q102" s="1265"/>
      <c r="R102" s="1265"/>
      <c r="S102" s="1274"/>
      <c r="T102" s="63"/>
    </row>
    <row r="103" spans="1:20" s="99" customFormat="1" ht="23.1" customHeight="1">
      <c r="A103" s="66"/>
      <c r="B103" s="58"/>
      <c r="C103" s="1015"/>
      <c r="D103" s="1015"/>
      <c r="E103" s="1266"/>
      <c r="F103" s="1266"/>
      <c r="G103" s="1266"/>
      <c r="H103" s="1266"/>
      <c r="I103" s="1266"/>
      <c r="J103" s="1266"/>
      <c r="K103" s="1266"/>
      <c r="L103" s="1266"/>
      <c r="M103" s="1266"/>
      <c r="N103" s="1266"/>
      <c r="O103" s="1266"/>
      <c r="P103" s="1266"/>
      <c r="Q103" s="1266"/>
      <c r="R103" s="1266"/>
      <c r="S103" s="1275"/>
      <c r="T103" s="67"/>
    </row>
    <row r="104" spans="1:20" s="99" customFormat="1" ht="23.1" customHeight="1">
      <c r="A104" s="62"/>
      <c r="B104" s="61"/>
      <c r="C104" s="1016"/>
      <c r="D104" s="1016"/>
      <c r="E104" s="910"/>
      <c r="F104" s="910"/>
      <c r="G104" s="910"/>
      <c r="H104" s="910"/>
      <c r="I104" s="910"/>
      <c r="J104" s="910"/>
      <c r="K104" s="910"/>
      <c r="L104" s="910"/>
      <c r="M104" s="910"/>
      <c r="N104" s="910"/>
      <c r="O104" s="910"/>
      <c r="P104" s="910"/>
      <c r="Q104" s="910"/>
      <c r="R104" s="910"/>
      <c r="S104" s="909"/>
      <c r="T104" s="63"/>
    </row>
    <row r="105" spans="1:20" s="99" customFormat="1" ht="23.1" customHeight="1">
      <c r="A105" s="62"/>
      <c r="B105" s="61"/>
      <c r="C105" s="1016"/>
      <c r="D105" s="1016"/>
      <c r="E105" s="910"/>
      <c r="F105" s="910"/>
      <c r="G105" s="910"/>
      <c r="H105" s="910"/>
      <c r="I105" s="910"/>
      <c r="J105" s="910"/>
      <c r="K105" s="910"/>
      <c r="L105" s="910"/>
      <c r="M105" s="910"/>
      <c r="N105" s="910"/>
      <c r="O105" s="910"/>
      <c r="P105" s="910"/>
      <c r="Q105" s="910"/>
      <c r="R105" s="910"/>
      <c r="S105" s="909"/>
      <c r="T105" s="63"/>
    </row>
    <row r="106" spans="1:20" s="99" customFormat="1" ht="23.1" customHeight="1">
      <c r="A106" s="62"/>
      <c r="B106" s="61"/>
      <c r="C106" s="1016"/>
      <c r="D106" s="1016"/>
      <c r="E106" s="910"/>
      <c r="F106" s="910"/>
      <c r="G106" s="910"/>
      <c r="H106" s="910"/>
      <c r="I106" s="910"/>
      <c r="J106" s="910"/>
      <c r="K106" s="910"/>
      <c r="L106" s="910"/>
      <c r="M106" s="910"/>
      <c r="N106" s="910"/>
      <c r="O106" s="910"/>
      <c r="P106" s="910"/>
      <c r="Q106" s="910"/>
      <c r="R106" s="910"/>
      <c r="S106" s="909"/>
      <c r="T106" s="63"/>
    </row>
    <row r="107" spans="1:20" s="99" customFormat="1" ht="23.1" customHeight="1" thickBot="1">
      <c r="A107" s="77"/>
      <c r="B107" s="78"/>
      <c r="C107" s="1018"/>
      <c r="D107" s="1018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1277"/>
      <c r="T107" s="79"/>
    </row>
    <row r="108" spans="1:20" s="7" customFormat="1" ht="21.95" customHeight="1">
      <c r="A108" s="82"/>
      <c r="T108" s="82"/>
    </row>
    <row r="109" spans="1:20" s="7" customFormat="1" ht="21.95" customHeight="1">
      <c r="A109" s="82"/>
      <c r="T109" s="82"/>
    </row>
    <row r="110" spans="1:20" s="7" customFormat="1" ht="21.95" customHeight="1">
      <c r="A110" s="82"/>
      <c r="T110" s="82"/>
    </row>
    <row r="111" spans="1:20" s="7" customFormat="1" ht="21.95" customHeight="1">
      <c r="A111" s="82"/>
      <c r="T111" s="82"/>
    </row>
    <row r="112" spans="1:20" s="7" customFormat="1" ht="21.95" customHeight="1">
      <c r="A112" s="82"/>
      <c r="T112" s="82"/>
    </row>
    <row r="113" spans="1:20" s="7" customFormat="1" ht="21.95" customHeight="1">
      <c r="A113" s="82"/>
      <c r="T113" s="82"/>
    </row>
    <row r="114" spans="1:20" s="7" customFormat="1" ht="21.95" customHeight="1">
      <c r="A114" s="82"/>
      <c r="T114" s="82"/>
    </row>
    <row r="115" spans="1:20" s="7" customFormat="1" ht="23.1" customHeight="1">
      <c r="A115" s="82"/>
      <c r="T115" s="82"/>
    </row>
    <row r="116" spans="1:20" s="7" customFormat="1" ht="23.1" customHeight="1">
      <c r="A116" s="82"/>
      <c r="T116" s="82"/>
    </row>
    <row r="117" spans="1:20" s="7" customFormat="1" ht="23.1" customHeight="1">
      <c r="A117" s="82"/>
      <c r="T117" s="82"/>
    </row>
    <row r="118" spans="1:20" s="7" customFormat="1" ht="23.1" customHeight="1">
      <c r="A118" s="82"/>
      <c r="T118" s="82"/>
    </row>
    <row r="119" spans="1:20" s="7" customFormat="1" ht="23.1" customHeight="1">
      <c r="A119" s="82"/>
      <c r="T119" s="82"/>
    </row>
    <row r="120" spans="1:20" s="7" customFormat="1" ht="23.1" customHeight="1">
      <c r="A120" s="82"/>
      <c r="T120" s="82"/>
    </row>
    <row r="121" spans="1:20" s="7" customFormat="1" ht="23.1" customHeight="1">
      <c r="A121" s="82"/>
      <c r="T121" s="82"/>
    </row>
    <row r="122" spans="1:20" s="7" customFormat="1" ht="23.1" customHeight="1">
      <c r="A122" s="82"/>
      <c r="T122" s="82"/>
    </row>
    <row r="123" spans="1:20" s="7" customFormat="1" ht="23.1" customHeight="1">
      <c r="A123" s="82"/>
      <c r="T123" s="82"/>
    </row>
    <row r="124" spans="1:20" s="7" customFormat="1" ht="23.1" customHeight="1">
      <c r="A124" s="82"/>
      <c r="T124" s="82"/>
    </row>
    <row r="125" spans="1:20" s="7" customFormat="1" ht="23.1" customHeight="1">
      <c r="A125" s="82"/>
      <c r="T125" s="82"/>
    </row>
    <row r="126" spans="1:20" s="7" customFormat="1" ht="23.1" customHeight="1">
      <c r="A126" s="82"/>
      <c r="T126" s="82"/>
    </row>
    <row r="127" spans="1:20" s="7" customFormat="1" ht="23.1" customHeight="1">
      <c r="A127" s="82"/>
      <c r="T127" s="82"/>
    </row>
    <row r="128" spans="1:20" s="7" customFormat="1" ht="23.1" customHeight="1">
      <c r="A128" s="82"/>
      <c r="T128" s="82"/>
    </row>
    <row r="129" spans="1:20" s="7" customFormat="1" ht="23.1" customHeight="1">
      <c r="A129" s="82"/>
      <c r="T129" s="82"/>
    </row>
    <row r="130" spans="1:20" s="7" customFormat="1" ht="23.1" customHeight="1">
      <c r="A130" s="82"/>
      <c r="T130" s="82"/>
    </row>
    <row r="131" spans="1:20" s="7" customFormat="1" ht="23.1" customHeight="1">
      <c r="A131" s="82"/>
      <c r="T131" s="82"/>
    </row>
    <row r="132" spans="1:20" s="7" customFormat="1" ht="23.1" customHeight="1">
      <c r="A132" s="82"/>
      <c r="T132" s="82"/>
    </row>
    <row r="133" spans="1:20" s="7" customFormat="1" ht="23.1" customHeight="1">
      <c r="A133" s="82"/>
      <c r="T133" s="82"/>
    </row>
    <row r="134" spans="1:20" s="7" customFormat="1" ht="23.1" customHeight="1">
      <c r="A134" s="82"/>
      <c r="T134" s="82"/>
    </row>
    <row r="135" spans="1:20" s="7" customFormat="1" ht="23.1" customHeight="1">
      <c r="A135" s="82"/>
      <c r="T135" s="82"/>
    </row>
    <row r="136" spans="1:20" s="7" customFormat="1" ht="23.1" customHeight="1">
      <c r="A136" s="82"/>
      <c r="T136" s="82"/>
    </row>
    <row r="137" spans="1:20" s="7" customFormat="1" ht="23.1" customHeight="1">
      <c r="A137" s="82"/>
      <c r="T137" s="82"/>
    </row>
    <row r="138" spans="1:20" s="7" customFormat="1" ht="23.1" customHeight="1">
      <c r="A138" s="82"/>
      <c r="T138" s="82"/>
    </row>
    <row r="139" spans="1:20" s="7" customFormat="1" ht="23.1" customHeight="1">
      <c r="A139" s="82"/>
      <c r="T139" s="82"/>
    </row>
    <row r="140" spans="1:20" s="7" customFormat="1" ht="23.1" customHeight="1">
      <c r="A140" s="82"/>
      <c r="T140" s="82"/>
    </row>
    <row r="141" spans="1:20" s="7" customFormat="1" ht="23.1" customHeight="1">
      <c r="A141" s="82"/>
      <c r="T141" s="82"/>
    </row>
    <row r="142" spans="1:20" s="7" customFormat="1" ht="23.1" customHeight="1">
      <c r="A142" s="82"/>
      <c r="T142" s="82"/>
    </row>
    <row r="143" spans="1:20" s="7" customFormat="1" ht="23.1" customHeight="1">
      <c r="A143" s="82"/>
      <c r="T143" s="82"/>
    </row>
    <row r="144" spans="1:20" s="7" customFormat="1" ht="23.1" customHeight="1">
      <c r="A144" s="82"/>
      <c r="T144" s="82"/>
    </row>
    <row r="145" spans="1:20" s="7" customFormat="1" ht="23.1" customHeight="1">
      <c r="A145" s="82"/>
      <c r="T145" s="82"/>
    </row>
    <row r="146" spans="1:20" s="7" customFormat="1" ht="23.1" customHeight="1">
      <c r="A146" s="82"/>
      <c r="T146" s="82"/>
    </row>
    <row r="147" spans="1:20" s="7" customFormat="1" ht="23.1" customHeight="1">
      <c r="A147" s="82"/>
      <c r="T147" s="82"/>
    </row>
    <row r="148" spans="1:20" s="7" customFormat="1" ht="23.1" customHeight="1">
      <c r="A148" s="82"/>
      <c r="T148" s="82"/>
    </row>
    <row r="149" spans="1:20" s="7" customFormat="1" ht="23.1" customHeight="1">
      <c r="A149" s="82"/>
      <c r="T149" s="82"/>
    </row>
    <row r="150" spans="1:20" s="7" customFormat="1" ht="23.1" customHeight="1">
      <c r="A150" s="82"/>
      <c r="T150" s="82"/>
    </row>
    <row r="151" spans="1:20" s="7" customFormat="1" ht="23.1" customHeight="1">
      <c r="A151" s="82"/>
      <c r="T151" s="82"/>
    </row>
    <row r="152" spans="1:20" s="7" customFormat="1" ht="23.1" customHeight="1">
      <c r="A152" s="82"/>
      <c r="T152" s="82"/>
    </row>
    <row r="153" spans="1:20" s="7" customFormat="1" ht="23.1" customHeight="1">
      <c r="A153" s="82"/>
      <c r="T153" s="82"/>
    </row>
    <row r="154" spans="1:20" s="7" customFormat="1" ht="23.1" customHeight="1">
      <c r="A154" s="82"/>
      <c r="T154" s="82"/>
    </row>
    <row r="155" spans="1:20" s="7" customFormat="1" ht="23.1" customHeight="1">
      <c r="A155" s="82"/>
      <c r="T155" s="82"/>
    </row>
    <row r="156" spans="1:20" s="7" customFormat="1" ht="23.1" customHeight="1">
      <c r="A156" s="82"/>
      <c r="T156" s="82"/>
    </row>
    <row r="157" spans="1:20" s="7" customFormat="1" ht="23.1" customHeight="1">
      <c r="A157" s="82"/>
      <c r="T157" s="82"/>
    </row>
    <row r="158" spans="1:20" s="7" customFormat="1" ht="23.1" customHeight="1">
      <c r="A158" s="82"/>
      <c r="T158" s="82"/>
    </row>
    <row r="159" spans="1:20" s="7" customFormat="1" ht="23.1" customHeight="1">
      <c r="A159" s="82"/>
      <c r="T159" s="82"/>
    </row>
    <row r="160" spans="1:20" s="7" customFormat="1" ht="23.1" customHeight="1">
      <c r="A160" s="82"/>
      <c r="T160" s="82"/>
    </row>
    <row r="161" spans="1:20" s="7" customFormat="1" ht="23.1" customHeight="1">
      <c r="A161" s="82"/>
      <c r="T161" s="82"/>
    </row>
    <row r="162" spans="1:20" s="7" customFormat="1" ht="23.1" customHeight="1">
      <c r="A162" s="82"/>
      <c r="T162" s="82"/>
    </row>
    <row r="163" spans="1:20" s="7" customFormat="1" ht="23.1" customHeight="1">
      <c r="A163" s="82"/>
      <c r="T163" s="82"/>
    </row>
    <row r="164" spans="1:20" s="7" customFormat="1" ht="23.1" customHeight="1">
      <c r="A164" s="82"/>
      <c r="T164" s="82"/>
    </row>
    <row r="165" spans="1:20" s="7" customFormat="1" ht="23.1" customHeight="1">
      <c r="A165" s="82"/>
      <c r="T165" s="82"/>
    </row>
    <row r="166" spans="1:20" s="7" customFormat="1" ht="23.1" customHeight="1">
      <c r="A166" s="82"/>
      <c r="T166" s="82"/>
    </row>
    <row r="167" spans="1:20" s="7" customFormat="1" ht="23.1" customHeight="1">
      <c r="A167" s="82"/>
      <c r="T167" s="82"/>
    </row>
    <row r="168" spans="1:20" s="7" customFormat="1" ht="23.1" customHeight="1">
      <c r="A168" s="82"/>
      <c r="T168" s="82"/>
    </row>
    <row r="169" spans="1:20" s="7" customFormat="1" ht="23.1" customHeight="1">
      <c r="A169" s="82"/>
      <c r="T169" s="82"/>
    </row>
    <row r="170" spans="1:20" s="7" customFormat="1" ht="23.1" customHeight="1">
      <c r="A170" s="82"/>
      <c r="T170" s="82"/>
    </row>
    <row r="171" spans="1:20" s="7" customFormat="1" ht="23.1" customHeight="1">
      <c r="A171" s="82"/>
      <c r="T171" s="82"/>
    </row>
    <row r="172" spans="1:20" s="7" customFormat="1" ht="23.1" customHeight="1">
      <c r="A172" s="82"/>
      <c r="T172" s="82"/>
    </row>
    <row r="173" spans="1:20" s="7" customFormat="1" ht="23.1" customHeight="1">
      <c r="A173" s="82"/>
      <c r="T173" s="82"/>
    </row>
    <row r="174" spans="1:20" s="7" customFormat="1" ht="23.1" customHeight="1">
      <c r="A174" s="82"/>
      <c r="T174" s="82"/>
    </row>
    <row r="175" spans="1:20" s="7" customFormat="1" ht="23.1" customHeight="1">
      <c r="A175" s="82"/>
      <c r="T175" s="82"/>
    </row>
    <row r="176" spans="1:20" s="7" customFormat="1" ht="23.1" customHeight="1">
      <c r="A176" s="82"/>
      <c r="T176" s="82"/>
    </row>
    <row r="177" spans="1:20" s="7" customFormat="1" ht="23.1" customHeight="1">
      <c r="A177" s="82"/>
      <c r="T177" s="82"/>
    </row>
    <row r="178" spans="1:20" s="7" customFormat="1" ht="23.1" customHeight="1">
      <c r="A178" s="82"/>
      <c r="T178" s="82"/>
    </row>
    <row r="179" spans="1:20" s="7" customFormat="1" ht="23.1" customHeight="1">
      <c r="A179" s="82"/>
      <c r="T179" s="82"/>
    </row>
    <row r="180" spans="1:20" s="7" customFormat="1" ht="23.1" customHeight="1">
      <c r="A180" s="82"/>
      <c r="T180" s="82"/>
    </row>
    <row r="181" spans="1:20" s="7" customFormat="1" ht="23.1" customHeight="1">
      <c r="A181" s="82"/>
      <c r="T181" s="82"/>
    </row>
    <row r="182" spans="1:20" s="7" customFormat="1" ht="23.1" customHeight="1">
      <c r="A182" s="82"/>
      <c r="T182" s="82"/>
    </row>
    <row r="183" spans="1:20" s="7" customFormat="1" ht="23.1" customHeight="1">
      <c r="A183" s="82"/>
      <c r="T183" s="82"/>
    </row>
    <row r="184" spans="1:20" s="7" customFormat="1" ht="23.1" customHeight="1">
      <c r="A184" s="82"/>
      <c r="T184" s="82"/>
    </row>
    <row r="185" spans="1:20" s="7" customFormat="1" ht="23.1" customHeight="1">
      <c r="A185" s="82"/>
      <c r="T185" s="82"/>
    </row>
    <row r="186" spans="1:20" s="7" customFormat="1" ht="23.1" customHeight="1">
      <c r="A186" s="82"/>
      <c r="T186" s="82"/>
    </row>
    <row r="187" spans="1:20" s="7" customFormat="1" ht="23.1" customHeight="1">
      <c r="A187" s="82"/>
      <c r="T187" s="82"/>
    </row>
    <row r="188" spans="1:20" s="7" customFormat="1" ht="23.1" customHeight="1">
      <c r="A188" s="82"/>
      <c r="T188" s="82"/>
    </row>
    <row r="189" spans="1:20" s="7" customFormat="1" ht="23.1" customHeight="1">
      <c r="A189" s="82"/>
      <c r="T189" s="82"/>
    </row>
    <row r="190" spans="1:20" s="7" customFormat="1" ht="23.1" customHeight="1">
      <c r="A190" s="82"/>
      <c r="T190" s="82"/>
    </row>
    <row r="191" spans="1:20" s="7" customFormat="1" ht="23.1" customHeight="1">
      <c r="A191" s="82"/>
      <c r="T191" s="82"/>
    </row>
    <row r="192" spans="1:20" s="7" customFormat="1" ht="23.1" customHeight="1">
      <c r="A192" s="82"/>
      <c r="T192" s="82"/>
    </row>
    <row r="193" spans="1:20" s="7" customFormat="1" ht="23.1" customHeight="1">
      <c r="A193" s="82"/>
      <c r="T193" s="82"/>
    </row>
    <row r="194" spans="1:20" s="7" customFormat="1" ht="23.1" customHeight="1">
      <c r="A194" s="82"/>
      <c r="T194" s="82"/>
    </row>
    <row r="195" spans="1:20" s="7" customFormat="1" ht="23.1" customHeight="1">
      <c r="A195" s="82"/>
      <c r="T195" s="82"/>
    </row>
    <row r="196" spans="1:20" s="7" customFormat="1" ht="23.1" customHeight="1">
      <c r="A196" s="82"/>
      <c r="T196" s="82"/>
    </row>
    <row r="197" spans="1:20" s="7" customFormat="1" ht="23.1" customHeight="1">
      <c r="A197" s="82"/>
      <c r="T197" s="82"/>
    </row>
    <row r="198" spans="1:20" s="7" customFormat="1" ht="23.1" customHeight="1">
      <c r="A198" s="82"/>
      <c r="T198" s="82"/>
    </row>
    <row r="199" spans="1:20" s="7" customFormat="1" ht="23.1" customHeight="1">
      <c r="A199" s="82"/>
      <c r="T199" s="82"/>
    </row>
    <row r="200" spans="1:20" s="7" customFormat="1" ht="23.1" customHeight="1">
      <c r="A200" s="82"/>
      <c r="T200" s="82"/>
    </row>
    <row r="201" spans="1:20" s="7" customFormat="1" ht="23.1" customHeight="1">
      <c r="A201" s="82"/>
      <c r="T201" s="82"/>
    </row>
    <row r="202" spans="1:20" s="7" customFormat="1" ht="23.1" customHeight="1">
      <c r="A202" s="82"/>
      <c r="T202" s="82"/>
    </row>
    <row r="203" spans="1:20" s="7" customFormat="1" ht="23.1" customHeight="1">
      <c r="A203" s="82"/>
      <c r="T203" s="82"/>
    </row>
    <row r="204" spans="1:20" s="7" customFormat="1" ht="23.1" customHeight="1">
      <c r="A204" s="82"/>
      <c r="T204" s="82"/>
    </row>
    <row r="205" spans="1:20" s="7" customFormat="1" ht="23.1" customHeight="1">
      <c r="A205" s="82"/>
      <c r="T205" s="82"/>
    </row>
    <row r="206" spans="1:20" s="7" customFormat="1" ht="23.1" customHeight="1">
      <c r="A206" s="82"/>
      <c r="T206" s="82"/>
    </row>
    <row r="207" spans="1:20" s="7" customFormat="1" ht="23.1" customHeight="1">
      <c r="A207" s="82"/>
      <c r="T207" s="82"/>
    </row>
    <row r="208" spans="1:20" s="7" customFormat="1" ht="23.1" customHeight="1">
      <c r="A208" s="82"/>
      <c r="T208" s="82"/>
    </row>
    <row r="209" spans="1:20" s="7" customFormat="1" ht="23.1" customHeight="1">
      <c r="A209" s="82"/>
      <c r="T209" s="82"/>
    </row>
    <row r="210" spans="1:20" s="7" customFormat="1" ht="23.1" customHeight="1">
      <c r="A210" s="82"/>
      <c r="T210" s="82"/>
    </row>
    <row r="211" spans="1:20" s="7" customFormat="1" ht="23.1" customHeight="1">
      <c r="A211" s="82"/>
      <c r="T211" s="82"/>
    </row>
    <row r="212" spans="1:20" s="7" customFormat="1" ht="23.1" customHeight="1">
      <c r="A212" s="82"/>
      <c r="T212" s="82"/>
    </row>
    <row r="213" spans="1:20" s="7" customFormat="1" ht="23.1" customHeight="1">
      <c r="A213" s="82"/>
      <c r="T213" s="82"/>
    </row>
    <row r="214" spans="1:20" s="7" customFormat="1" ht="23.1" customHeight="1">
      <c r="A214" s="82"/>
      <c r="T214" s="82"/>
    </row>
    <row r="215" spans="1:20" s="7" customFormat="1" ht="23.1" customHeight="1">
      <c r="A215" s="82"/>
      <c r="T215" s="82"/>
    </row>
    <row r="216" spans="1:20" s="7" customFormat="1" ht="23.1" customHeight="1">
      <c r="A216" s="82"/>
      <c r="T216" s="82"/>
    </row>
    <row r="217" spans="1:20" s="7" customFormat="1" ht="23.1" customHeight="1">
      <c r="A217" s="82"/>
      <c r="T217" s="82"/>
    </row>
    <row r="218" spans="1:20" s="7" customFormat="1" ht="23.1" customHeight="1">
      <c r="A218" s="82"/>
      <c r="T218" s="82"/>
    </row>
    <row r="219" spans="1:20" s="7" customFormat="1" ht="23.1" customHeight="1">
      <c r="A219" s="82"/>
      <c r="T219" s="82"/>
    </row>
    <row r="220" spans="1:20" s="7" customFormat="1" ht="23.1" customHeight="1">
      <c r="A220" s="82"/>
      <c r="T220" s="82"/>
    </row>
    <row r="221" spans="1:20" s="7" customFormat="1" ht="23.1" customHeight="1">
      <c r="A221" s="82"/>
      <c r="T221" s="82"/>
    </row>
    <row r="222" spans="1:20" s="7" customFormat="1" ht="23.1" customHeight="1">
      <c r="A222" s="82"/>
      <c r="T222" s="82"/>
    </row>
    <row r="223" spans="1:20" s="7" customFormat="1" ht="23.1" customHeight="1">
      <c r="A223" s="82"/>
      <c r="T223" s="82"/>
    </row>
    <row r="224" spans="1:20" s="7" customFormat="1" ht="23.1" customHeight="1">
      <c r="A224" s="82"/>
      <c r="T224" s="82"/>
    </row>
    <row r="225" spans="1:20" s="7" customFormat="1" ht="23.1" customHeight="1">
      <c r="A225" s="82"/>
      <c r="T225" s="82"/>
    </row>
    <row r="226" spans="1:20" s="7" customFormat="1" ht="23.1" customHeight="1">
      <c r="A226" s="82"/>
      <c r="T226" s="82"/>
    </row>
    <row r="227" spans="1:20" s="7" customFormat="1" ht="23.1" customHeight="1">
      <c r="A227" s="82"/>
      <c r="T227" s="82"/>
    </row>
    <row r="228" spans="1:20" s="7" customFormat="1" ht="23.1" customHeight="1">
      <c r="A228" s="82"/>
      <c r="T228" s="82"/>
    </row>
    <row r="229" spans="1:20" s="7" customFormat="1" ht="23.1" customHeight="1">
      <c r="A229" s="82"/>
      <c r="T229" s="82"/>
    </row>
    <row r="230" spans="1:20" s="7" customFormat="1" ht="23.1" customHeight="1">
      <c r="A230" s="82"/>
      <c r="T230" s="82"/>
    </row>
    <row r="231" spans="1:20" s="7" customFormat="1" ht="23.1" customHeight="1">
      <c r="A231" s="82"/>
      <c r="T231" s="82"/>
    </row>
    <row r="232" spans="1:20" s="7" customFormat="1" ht="23.1" customHeight="1">
      <c r="A232" s="82"/>
      <c r="T232" s="82"/>
    </row>
    <row r="233" spans="1:20" s="7" customFormat="1" ht="23.1" customHeight="1">
      <c r="A233" s="82"/>
      <c r="T233" s="82"/>
    </row>
    <row r="234" spans="1:20" s="7" customFormat="1" ht="23.1" customHeight="1">
      <c r="A234" s="82"/>
      <c r="T234" s="82"/>
    </row>
    <row r="235" spans="1:20" s="7" customFormat="1" ht="23.1" customHeight="1">
      <c r="A235" s="82"/>
      <c r="T235" s="82"/>
    </row>
    <row r="236" spans="1:20" s="7" customFormat="1" ht="23.1" customHeight="1">
      <c r="A236" s="82"/>
      <c r="T236" s="82"/>
    </row>
    <row r="237" spans="1:20" s="7" customFormat="1" ht="23.1" customHeight="1">
      <c r="A237" s="82"/>
      <c r="T237" s="82"/>
    </row>
    <row r="238" spans="1:20" s="7" customFormat="1" ht="23.1" customHeight="1">
      <c r="A238" s="82"/>
      <c r="T238" s="82"/>
    </row>
    <row r="239" spans="1:20" s="7" customFormat="1" ht="23.1" customHeight="1">
      <c r="A239" s="82"/>
      <c r="T239" s="82"/>
    </row>
    <row r="240" spans="1:20" s="7" customFormat="1" ht="23.1" customHeight="1">
      <c r="A240" s="82"/>
      <c r="T240" s="82"/>
    </row>
    <row r="241" spans="1:20" s="7" customFormat="1" ht="23.1" customHeight="1">
      <c r="A241" s="82"/>
      <c r="T241" s="82"/>
    </row>
    <row r="242" spans="1:20" s="7" customFormat="1" ht="23.1" customHeight="1">
      <c r="A242" s="82"/>
      <c r="T242" s="82"/>
    </row>
    <row r="243" spans="1:20" s="7" customFormat="1" ht="23.1" customHeight="1">
      <c r="A243" s="82"/>
      <c r="T243" s="82"/>
    </row>
    <row r="244" spans="1:20" s="7" customFormat="1" ht="23.1" customHeight="1">
      <c r="A244" s="82"/>
      <c r="T244" s="82"/>
    </row>
    <row r="245" spans="1:20" s="7" customFormat="1" ht="23.1" customHeight="1">
      <c r="A245" s="82"/>
      <c r="T245" s="82"/>
    </row>
    <row r="246" spans="1:20" s="7" customFormat="1" ht="23.1" customHeight="1">
      <c r="A246" s="82"/>
      <c r="T246" s="82"/>
    </row>
    <row r="247" spans="1:20" s="7" customFormat="1" ht="23.1" customHeight="1">
      <c r="A247" s="82"/>
      <c r="T247" s="82"/>
    </row>
  </sheetData>
  <mergeCells count="12">
    <mergeCell ref="F5:F7"/>
    <mergeCell ref="C3:D4"/>
    <mergeCell ref="G3:J3"/>
    <mergeCell ref="K3:L4"/>
    <mergeCell ref="M3:Q4"/>
    <mergeCell ref="G4:G7"/>
    <mergeCell ref="H4:H7"/>
    <mergeCell ref="R3:S4"/>
    <mergeCell ref="I4:J4"/>
    <mergeCell ref="O6:O7"/>
    <mergeCell ref="P6:P7"/>
    <mergeCell ref="Q6:Q7"/>
  </mergeCells>
  <phoneticPr fontId="2"/>
  <printOptions horizontalCentered="1"/>
  <pageMargins left="0.78740157480314965" right="0.78740157480314965" top="0.59055118110236227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6"/>
  <dimension ref="A1:O107"/>
  <sheetViews>
    <sheetView showGridLines="0" view="pageBreakPreview" zoomScale="60" zoomScaleNormal="75" workbookViewId="0">
      <pane xSplit="2" ySplit="12" topLeftCell="C64" activePane="bottomRight" state="frozen"/>
      <selection pane="topRight"/>
      <selection pane="bottomLeft"/>
      <selection pane="bottomRight" activeCell="F67" sqref="F67"/>
    </sheetView>
  </sheetViews>
  <sheetFormatPr defaultRowHeight="27.6" customHeight="1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>
      <c r="A1" s="363" t="s">
        <v>192</v>
      </c>
      <c r="B1" s="99"/>
      <c r="C1" s="99"/>
      <c r="D1" s="99"/>
      <c r="E1" s="99"/>
      <c r="F1" s="99"/>
      <c r="G1" s="99"/>
      <c r="H1" s="99"/>
      <c r="I1" s="99"/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91" t="s">
        <v>434</v>
      </c>
      <c r="O2" s="83"/>
    </row>
    <row r="3" spans="1:15" s="108" customFormat="1" ht="24.95" customHeight="1">
      <c r="A3" s="13" t="s">
        <v>423</v>
      </c>
      <c r="B3" s="14"/>
      <c r="C3" s="85"/>
      <c r="D3" s="85"/>
      <c r="E3" s="85"/>
      <c r="F3" s="242" t="s">
        <v>89</v>
      </c>
      <c r="G3" s="85"/>
      <c r="H3" s="242" t="s">
        <v>90</v>
      </c>
      <c r="I3" s="242"/>
      <c r="J3" s="242" t="s">
        <v>91</v>
      </c>
      <c r="K3" s="242"/>
      <c r="L3" s="85"/>
      <c r="M3" s="85"/>
      <c r="N3" s="183"/>
      <c r="O3" s="20" t="s">
        <v>423</v>
      </c>
    </row>
    <row r="4" spans="1:15" s="108" customFormat="1" ht="24.95" customHeight="1">
      <c r="A4" s="22" t="s">
        <v>424</v>
      </c>
      <c r="B4" s="23"/>
      <c r="C4" s="244" t="s">
        <v>494</v>
      </c>
      <c r="D4" s="244"/>
      <c r="E4" s="245"/>
      <c r="F4" s="170" t="s">
        <v>495</v>
      </c>
      <c r="G4" s="244"/>
      <c r="H4" s="245"/>
      <c r="I4" s="170" t="s">
        <v>496</v>
      </c>
      <c r="J4" s="244"/>
      <c r="K4" s="245"/>
      <c r="L4" s="170" t="s">
        <v>497</v>
      </c>
      <c r="M4" s="244"/>
      <c r="N4" s="245"/>
      <c r="O4" s="28" t="s">
        <v>424</v>
      </c>
    </row>
    <row r="5" spans="1:15" s="108" customFormat="1" ht="24.95" customHeight="1">
      <c r="A5" s="22" t="s">
        <v>425</v>
      </c>
      <c r="B5" s="23" t="s">
        <v>393</v>
      </c>
      <c r="C5" s="87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28" t="s">
        <v>425</v>
      </c>
    </row>
    <row r="6" spans="1:15" s="108" customFormat="1" ht="24.95" customHeight="1">
      <c r="A6" s="22" t="s">
        <v>426</v>
      </c>
      <c r="B6" s="23"/>
      <c r="C6" s="90" t="s">
        <v>410</v>
      </c>
      <c r="D6" s="89" t="s">
        <v>419</v>
      </c>
      <c r="E6" s="89" t="s">
        <v>417</v>
      </c>
      <c r="F6" s="89" t="s">
        <v>410</v>
      </c>
      <c r="G6" s="89" t="s">
        <v>419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89" t="s">
        <v>417</v>
      </c>
      <c r="O6" s="28" t="s">
        <v>426</v>
      </c>
    </row>
    <row r="7" spans="1:15" s="111" customFormat="1" ht="24.95" customHeight="1" thickBot="1">
      <c r="A7" s="45" t="s">
        <v>427</v>
      </c>
      <c r="B7" s="46"/>
      <c r="C7" s="270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44" t="s">
        <v>427</v>
      </c>
    </row>
    <row r="8" spans="1:15" s="108" customFormat="1" ht="30" customHeight="1">
      <c r="A8" s="22"/>
      <c r="B8" s="29" t="s">
        <v>6</v>
      </c>
      <c r="C8" s="1287" t="s">
        <v>572</v>
      </c>
      <c r="D8" s="1287" t="s">
        <v>572</v>
      </c>
      <c r="E8" s="1287" t="s">
        <v>572</v>
      </c>
      <c r="F8" s="1287" t="s">
        <v>572</v>
      </c>
      <c r="G8" s="1287" t="s">
        <v>572</v>
      </c>
      <c r="H8" s="1287" t="s">
        <v>572</v>
      </c>
      <c r="I8" s="1288" t="s">
        <v>572</v>
      </c>
      <c r="J8" s="1287" t="s">
        <v>572</v>
      </c>
      <c r="K8" s="1287" t="s">
        <v>572</v>
      </c>
      <c r="L8" s="1287" t="s">
        <v>572</v>
      </c>
      <c r="M8" s="1287" t="s">
        <v>572</v>
      </c>
      <c r="N8" s="1287" t="s">
        <v>572</v>
      </c>
      <c r="O8" s="28"/>
    </row>
    <row r="9" spans="1:15" s="108" customFormat="1" ht="30" customHeight="1">
      <c r="A9" s="22"/>
      <c r="B9" s="29" t="s">
        <v>1016</v>
      </c>
      <c r="C9" s="1289">
        <v>154</v>
      </c>
      <c r="D9" s="1027">
        <v>3762</v>
      </c>
      <c r="E9" s="1026">
        <v>148445480</v>
      </c>
      <c r="F9" s="1026">
        <v>10802</v>
      </c>
      <c r="G9" s="1026">
        <v>16440</v>
      </c>
      <c r="H9" s="1026">
        <v>177375366</v>
      </c>
      <c r="I9" s="1026">
        <v>2972</v>
      </c>
      <c r="J9" s="1026">
        <v>5049</v>
      </c>
      <c r="K9" s="1026">
        <v>32498750</v>
      </c>
      <c r="L9" s="1026">
        <v>13928</v>
      </c>
      <c r="M9" s="1026">
        <v>25251</v>
      </c>
      <c r="N9" s="1026">
        <v>358319596</v>
      </c>
      <c r="O9" s="28"/>
    </row>
    <row r="10" spans="1:15" s="108" customFormat="1" ht="30" customHeight="1">
      <c r="A10" s="22"/>
      <c r="B10" s="29" t="s">
        <v>1017</v>
      </c>
      <c r="C10" s="1290" t="s">
        <v>572</v>
      </c>
      <c r="D10" s="1291" t="s">
        <v>572</v>
      </c>
      <c r="E10" s="1291" t="s">
        <v>572</v>
      </c>
      <c r="F10" s="1291" t="s">
        <v>572</v>
      </c>
      <c r="G10" s="1291" t="s">
        <v>572</v>
      </c>
      <c r="H10" s="1291" t="s">
        <v>572</v>
      </c>
      <c r="I10" s="1292" t="s">
        <v>572</v>
      </c>
      <c r="J10" s="1291" t="s">
        <v>572</v>
      </c>
      <c r="K10" s="1291" t="s">
        <v>572</v>
      </c>
      <c r="L10" s="1291" t="s">
        <v>572</v>
      </c>
      <c r="M10" s="1291" t="s">
        <v>572</v>
      </c>
      <c r="N10" s="1291" t="s">
        <v>572</v>
      </c>
      <c r="O10" s="28"/>
    </row>
    <row r="11" spans="1:15" s="108" customFormat="1" ht="30" customHeight="1">
      <c r="A11" s="22"/>
      <c r="B11" s="29" t="s">
        <v>1018</v>
      </c>
      <c r="C11" s="1289">
        <v>131</v>
      </c>
      <c r="D11" s="1027">
        <v>3085</v>
      </c>
      <c r="E11" s="1026">
        <v>131350810</v>
      </c>
      <c r="F11" s="1026">
        <v>9797</v>
      </c>
      <c r="G11" s="1026">
        <v>14990</v>
      </c>
      <c r="H11" s="1026">
        <v>163946216</v>
      </c>
      <c r="I11" s="1026">
        <v>2676</v>
      </c>
      <c r="J11" s="1026">
        <v>4567</v>
      </c>
      <c r="K11" s="1026">
        <v>29638700</v>
      </c>
      <c r="L11" s="1026">
        <v>12604</v>
      </c>
      <c r="M11" s="1026">
        <v>22642</v>
      </c>
      <c r="N11" s="1026">
        <v>324935726</v>
      </c>
      <c r="O11" s="28"/>
    </row>
    <row r="12" spans="1:15" s="108" customFormat="1" ht="30" customHeight="1">
      <c r="A12" s="109"/>
      <c r="B12" s="133" t="s">
        <v>1019</v>
      </c>
      <c r="C12" s="1293">
        <v>23</v>
      </c>
      <c r="D12" s="1263">
        <v>677</v>
      </c>
      <c r="E12" s="1263">
        <v>17094670</v>
      </c>
      <c r="F12" s="1263">
        <v>1005</v>
      </c>
      <c r="G12" s="1263">
        <v>1450</v>
      </c>
      <c r="H12" s="1263">
        <v>13429150</v>
      </c>
      <c r="I12" s="1263">
        <v>296</v>
      </c>
      <c r="J12" s="1263">
        <v>482</v>
      </c>
      <c r="K12" s="1263">
        <v>2860050</v>
      </c>
      <c r="L12" s="1263">
        <v>1324</v>
      </c>
      <c r="M12" s="1263">
        <v>2609</v>
      </c>
      <c r="N12" s="1283">
        <v>33383870</v>
      </c>
      <c r="O12" s="110"/>
    </row>
    <row r="13" spans="1:15" ht="23.1" customHeight="1">
      <c r="A13" s="57">
        <v>1</v>
      </c>
      <c r="B13" s="272" t="s">
        <v>1020</v>
      </c>
      <c r="C13" s="1294">
        <v>8</v>
      </c>
      <c r="D13" s="1295">
        <v>216</v>
      </c>
      <c r="E13" s="1264">
        <v>6830420</v>
      </c>
      <c r="F13" s="1264">
        <v>370</v>
      </c>
      <c r="G13" s="1264">
        <v>477</v>
      </c>
      <c r="H13" s="1264">
        <v>4035200</v>
      </c>
      <c r="I13" s="1264">
        <v>119</v>
      </c>
      <c r="J13" s="1264">
        <v>175</v>
      </c>
      <c r="K13" s="1264">
        <v>1073860</v>
      </c>
      <c r="L13" s="1264">
        <v>497</v>
      </c>
      <c r="M13" s="1264">
        <v>868</v>
      </c>
      <c r="N13" s="1264">
        <v>11939480</v>
      </c>
      <c r="O13" s="59">
        <v>1</v>
      </c>
    </row>
    <row r="14" spans="1:15" ht="23.1" customHeight="1">
      <c r="A14" s="60">
        <v>2</v>
      </c>
      <c r="B14" s="273" t="s">
        <v>1021</v>
      </c>
      <c r="C14" s="1289">
        <v>11</v>
      </c>
      <c r="D14" s="1027">
        <v>105</v>
      </c>
      <c r="E14" s="1026">
        <v>8483490</v>
      </c>
      <c r="F14" s="1026">
        <v>616</v>
      </c>
      <c r="G14" s="1026">
        <v>1048</v>
      </c>
      <c r="H14" s="1026">
        <v>11481050</v>
      </c>
      <c r="I14" s="1026">
        <v>135</v>
      </c>
      <c r="J14" s="1026">
        <v>209</v>
      </c>
      <c r="K14" s="1026">
        <v>1240070</v>
      </c>
      <c r="L14" s="1026">
        <v>762</v>
      </c>
      <c r="M14" s="1026">
        <v>1362</v>
      </c>
      <c r="N14" s="1026">
        <v>21204610</v>
      </c>
      <c r="O14" s="55">
        <v>2</v>
      </c>
    </row>
    <row r="15" spans="1:15" ht="23.1" customHeight="1">
      <c r="A15" s="60">
        <v>3</v>
      </c>
      <c r="B15" s="273" t="s">
        <v>1022</v>
      </c>
      <c r="C15" s="1289">
        <v>6</v>
      </c>
      <c r="D15" s="1027">
        <v>140</v>
      </c>
      <c r="E15" s="1026">
        <v>3696240</v>
      </c>
      <c r="F15" s="1026">
        <v>772</v>
      </c>
      <c r="G15" s="1026">
        <v>1215</v>
      </c>
      <c r="H15" s="1026">
        <v>14969860</v>
      </c>
      <c r="I15" s="1026">
        <v>226</v>
      </c>
      <c r="J15" s="1026">
        <v>352</v>
      </c>
      <c r="K15" s="1026">
        <v>2354180</v>
      </c>
      <c r="L15" s="1026">
        <v>1004</v>
      </c>
      <c r="M15" s="1026">
        <v>1707</v>
      </c>
      <c r="N15" s="1026">
        <v>21020280</v>
      </c>
      <c r="O15" s="55">
        <v>3</v>
      </c>
    </row>
    <row r="16" spans="1:15" ht="23.1" customHeight="1">
      <c r="A16" s="60">
        <v>6</v>
      </c>
      <c r="B16" s="273" t="s">
        <v>1023</v>
      </c>
      <c r="C16" s="1289">
        <v>6</v>
      </c>
      <c r="D16" s="1027">
        <v>114</v>
      </c>
      <c r="E16" s="1026">
        <v>4251940</v>
      </c>
      <c r="F16" s="1026">
        <v>162</v>
      </c>
      <c r="G16" s="1026">
        <v>257</v>
      </c>
      <c r="H16" s="1026">
        <v>1579980</v>
      </c>
      <c r="I16" s="1026">
        <v>45</v>
      </c>
      <c r="J16" s="1026">
        <v>79</v>
      </c>
      <c r="K16" s="1026">
        <v>777700</v>
      </c>
      <c r="L16" s="1026">
        <v>213</v>
      </c>
      <c r="M16" s="1026">
        <v>450</v>
      </c>
      <c r="N16" s="1026">
        <v>6609620</v>
      </c>
      <c r="O16" s="55">
        <v>6</v>
      </c>
    </row>
    <row r="17" spans="1:15" ht="23.1" customHeight="1">
      <c r="A17" s="60">
        <v>7</v>
      </c>
      <c r="B17" s="273" t="s">
        <v>1024</v>
      </c>
      <c r="C17" s="1296">
        <v>15</v>
      </c>
      <c r="D17" s="1283">
        <v>325</v>
      </c>
      <c r="E17" s="1263">
        <v>5627320</v>
      </c>
      <c r="F17" s="1263">
        <v>195</v>
      </c>
      <c r="G17" s="1263">
        <v>250</v>
      </c>
      <c r="H17" s="1263">
        <v>2394860</v>
      </c>
      <c r="I17" s="1263">
        <v>43</v>
      </c>
      <c r="J17" s="1263">
        <v>72</v>
      </c>
      <c r="K17" s="1263">
        <v>397630</v>
      </c>
      <c r="L17" s="1263">
        <v>253</v>
      </c>
      <c r="M17" s="1263">
        <v>647</v>
      </c>
      <c r="N17" s="1263">
        <v>8419810</v>
      </c>
      <c r="O17" s="55">
        <v>7</v>
      </c>
    </row>
    <row r="18" spans="1:15" ht="23.1" customHeight="1">
      <c r="A18" s="57">
        <v>8</v>
      </c>
      <c r="B18" s="272" t="s">
        <v>1025</v>
      </c>
      <c r="C18" s="1294">
        <v>8</v>
      </c>
      <c r="D18" s="1295">
        <v>139</v>
      </c>
      <c r="E18" s="1264">
        <v>7071990</v>
      </c>
      <c r="F18" s="1264">
        <v>405</v>
      </c>
      <c r="G18" s="1264">
        <v>694</v>
      </c>
      <c r="H18" s="1264">
        <v>10516950</v>
      </c>
      <c r="I18" s="1264">
        <v>111</v>
      </c>
      <c r="J18" s="1264">
        <v>193</v>
      </c>
      <c r="K18" s="1264">
        <v>1683050</v>
      </c>
      <c r="L18" s="1264">
        <v>524</v>
      </c>
      <c r="M18" s="1264">
        <v>1026</v>
      </c>
      <c r="N18" s="1264">
        <v>19271990</v>
      </c>
      <c r="O18" s="59">
        <v>8</v>
      </c>
    </row>
    <row r="19" spans="1:15" ht="23.1" customHeight="1">
      <c r="A19" s="60">
        <v>9</v>
      </c>
      <c r="B19" s="273" t="s">
        <v>1026</v>
      </c>
      <c r="C19" s="1289">
        <v>1</v>
      </c>
      <c r="D19" s="1027">
        <v>4</v>
      </c>
      <c r="E19" s="1026">
        <v>156090</v>
      </c>
      <c r="F19" s="1026">
        <v>122</v>
      </c>
      <c r="G19" s="1026">
        <v>172</v>
      </c>
      <c r="H19" s="1026">
        <v>1048640</v>
      </c>
      <c r="I19" s="1026">
        <v>34</v>
      </c>
      <c r="J19" s="1026">
        <v>54</v>
      </c>
      <c r="K19" s="1026">
        <v>328550</v>
      </c>
      <c r="L19" s="1026">
        <v>157</v>
      </c>
      <c r="M19" s="1026">
        <v>230</v>
      </c>
      <c r="N19" s="1026">
        <v>1533280</v>
      </c>
      <c r="O19" s="55">
        <v>9</v>
      </c>
    </row>
    <row r="20" spans="1:15" ht="23.1" customHeight="1">
      <c r="A20" s="60">
        <v>10</v>
      </c>
      <c r="B20" s="273" t="s">
        <v>1027</v>
      </c>
      <c r="C20" s="1289">
        <v>3</v>
      </c>
      <c r="D20" s="1027">
        <v>20</v>
      </c>
      <c r="E20" s="1026">
        <v>1077520</v>
      </c>
      <c r="F20" s="1026">
        <v>171</v>
      </c>
      <c r="G20" s="1026">
        <v>257</v>
      </c>
      <c r="H20" s="1026">
        <v>2467130</v>
      </c>
      <c r="I20" s="1026">
        <v>37</v>
      </c>
      <c r="J20" s="1026">
        <v>55</v>
      </c>
      <c r="K20" s="1026">
        <v>454990</v>
      </c>
      <c r="L20" s="1026">
        <v>211</v>
      </c>
      <c r="M20" s="1026">
        <v>332</v>
      </c>
      <c r="N20" s="1026">
        <v>3999640</v>
      </c>
      <c r="O20" s="55">
        <v>10</v>
      </c>
    </row>
    <row r="21" spans="1:15" s="99" customFormat="1" ht="23.1" customHeight="1">
      <c r="A21" s="62">
        <v>11</v>
      </c>
      <c r="B21" s="160" t="s">
        <v>1028</v>
      </c>
      <c r="C21" s="1297">
        <v>2</v>
      </c>
      <c r="D21" s="1298">
        <v>24</v>
      </c>
      <c r="E21" s="910">
        <v>2393520</v>
      </c>
      <c r="F21" s="910">
        <v>187</v>
      </c>
      <c r="G21" s="910">
        <v>287</v>
      </c>
      <c r="H21" s="910">
        <v>1604110</v>
      </c>
      <c r="I21" s="910">
        <v>61</v>
      </c>
      <c r="J21" s="910">
        <v>112</v>
      </c>
      <c r="K21" s="910">
        <v>619000</v>
      </c>
      <c r="L21" s="910">
        <v>250</v>
      </c>
      <c r="M21" s="910">
        <v>423</v>
      </c>
      <c r="N21" s="910">
        <v>4616630</v>
      </c>
      <c r="O21" s="63">
        <v>11</v>
      </c>
    </row>
    <row r="22" spans="1:15" s="99" customFormat="1" ht="23.1" customHeight="1">
      <c r="A22" s="62">
        <v>12</v>
      </c>
      <c r="B22" s="160" t="s">
        <v>1029</v>
      </c>
      <c r="C22" s="1267">
        <v>0</v>
      </c>
      <c r="D22" s="1299">
        <v>0</v>
      </c>
      <c r="E22" s="1265">
        <v>83300</v>
      </c>
      <c r="F22" s="1265">
        <v>225</v>
      </c>
      <c r="G22" s="1265">
        <v>290</v>
      </c>
      <c r="H22" s="1265">
        <v>1836770</v>
      </c>
      <c r="I22" s="1265">
        <v>47</v>
      </c>
      <c r="J22" s="1265">
        <v>74</v>
      </c>
      <c r="K22" s="1265">
        <v>426270</v>
      </c>
      <c r="L22" s="1265">
        <v>272</v>
      </c>
      <c r="M22" s="1265">
        <v>364</v>
      </c>
      <c r="N22" s="1265">
        <v>2346340</v>
      </c>
      <c r="O22" s="63">
        <v>12</v>
      </c>
    </row>
    <row r="23" spans="1:15" s="99" customFormat="1" ht="23.1" customHeight="1">
      <c r="A23" s="66">
        <v>14</v>
      </c>
      <c r="B23" s="94" t="s">
        <v>1030</v>
      </c>
      <c r="C23" s="1300">
        <v>5</v>
      </c>
      <c r="D23" s="1301">
        <v>82</v>
      </c>
      <c r="E23" s="1266">
        <v>3273500</v>
      </c>
      <c r="F23" s="1266">
        <v>439</v>
      </c>
      <c r="G23" s="1266">
        <v>625</v>
      </c>
      <c r="H23" s="1266">
        <v>5467090</v>
      </c>
      <c r="I23" s="1266">
        <v>139</v>
      </c>
      <c r="J23" s="1266">
        <v>259</v>
      </c>
      <c r="K23" s="1266">
        <v>1993170</v>
      </c>
      <c r="L23" s="1266">
        <v>583</v>
      </c>
      <c r="M23" s="1266">
        <v>966</v>
      </c>
      <c r="N23" s="1266">
        <v>10733760</v>
      </c>
      <c r="O23" s="67">
        <v>14</v>
      </c>
    </row>
    <row r="24" spans="1:15" s="99" customFormat="1" ht="23.1" customHeight="1">
      <c r="A24" s="62">
        <v>15</v>
      </c>
      <c r="B24" s="160" t="s">
        <v>1031</v>
      </c>
      <c r="C24" s="1297">
        <v>2</v>
      </c>
      <c r="D24" s="1298">
        <v>33</v>
      </c>
      <c r="E24" s="910">
        <v>549520</v>
      </c>
      <c r="F24" s="910">
        <v>229</v>
      </c>
      <c r="G24" s="910">
        <v>348</v>
      </c>
      <c r="H24" s="910">
        <v>3355220</v>
      </c>
      <c r="I24" s="910">
        <v>73</v>
      </c>
      <c r="J24" s="910">
        <v>125</v>
      </c>
      <c r="K24" s="910">
        <v>753660</v>
      </c>
      <c r="L24" s="910">
        <v>304</v>
      </c>
      <c r="M24" s="910">
        <v>506</v>
      </c>
      <c r="N24" s="910">
        <v>4658400</v>
      </c>
      <c r="O24" s="63">
        <v>15</v>
      </c>
    </row>
    <row r="25" spans="1:15" s="99" customFormat="1" ht="23.1" customHeight="1">
      <c r="A25" s="62">
        <v>16</v>
      </c>
      <c r="B25" s="160" t="s">
        <v>1032</v>
      </c>
      <c r="C25" s="1297">
        <v>6</v>
      </c>
      <c r="D25" s="1298">
        <v>43</v>
      </c>
      <c r="E25" s="910">
        <v>1619890</v>
      </c>
      <c r="F25" s="910">
        <v>208</v>
      </c>
      <c r="G25" s="910">
        <v>354</v>
      </c>
      <c r="H25" s="910">
        <v>3931460</v>
      </c>
      <c r="I25" s="910">
        <v>43</v>
      </c>
      <c r="J25" s="910">
        <v>78</v>
      </c>
      <c r="K25" s="910">
        <v>549680</v>
      </c>
      <c r="L25" s="910">
        <v>257</v>
      </c>
      <c r="M25" s="910">
        <v>475</v>
      </c>
      <c r="N25" s="910">
        <v>6101030</v>
      </c>
      <c r="O25" s="63">
        <v>16</v>
      </c>
    </row>
    <row r="26" spans="1:15" s="99" customFormat="1" ht="23.1" customHeight="1">
      <c r="A26" s="62">
        <v>17</v>
      </c>
      <c r="B26" s="160" t="s">
        <v>1033</v>
      </c>
      <c r="C26" s="1297">
        <v>16</v>
      </c>
      <c r="D26" s="1298">
        <v>193</v>
      </c>
      <c r="E26" s="910">
        <v>12514020</v>
      </c>
      <c r="F26" s="910">
        <v>234</v>
      </c>
      <c r="G26" s="910">
        <v>451</v>
      </c>
      <c r="H26" s="910">
        <v>11173760</v>
      </c>
      <c r="I26" s="910">
        <v>49</v>
      </c>
      <c r="J26" s="910">
        <v>88</v>
      </c>
      <c r="K26" s="910">
        <v>541210</v>
      </c>
      <c r="L26" s="910">
        <v>299</v>
      </c>
      <c r="M26" s="910">
        <v>732</v>
      </c>
      <c r="N26" s="910">
        <v>24228990</v>
      </c>
      <c r="O26" s="63">
        <v>17</v>
      </c>
    </row>
    <row r="27" spans="1:15" s="99" customFormat="1" ht="23.1" customHeight="1">
      <c r="A27" s="62">
        <v>18</v>
      </c>
      <c r="B27" s="160" t="s">
        <v>1034</v>
      </c>
      <c r="C27" s="1267">
        <v>17</v>
      </c>
      <c r="D27" s="1299">
        <v>92</v>
      </c>
      <c r="E27" s="1265">
        <v>6447900</v>
      </c>
      <c r="F27" s="1265">
        <v>513</v>
      </c>
      <c r="G27" s="1265">
        <v>800</v>
      </c>
      <c r="H27" s="1265">
        <v>9082080</v>
      </c>
      <c r="I27" s="1265">
        <v>127</v>
      </c>
      <c r="J27" s="1265">
        <v>240</v>
      </c>
      <c r="K27" s="1265">
        <v>1469960</v>
      </c>
      <c r="L27" s="1265">
        <v>657</v>
      </c>
      <c r="M27" s="1265">
        <v>1132</v>
      </c>
      <c r="N27" s="1265">
        <v>16999940</v>
      </c>
      <c r="O27" s="63">
        <v>18</v>
      </c>
    </row>
    <row r="28" spans="1:15" s="99" customFormat="1" ht="23.1" customHeight="1">
      <c r="A28" s="68">
        <v>19</v>
      </c>
      <c r="B28" s="94" t="s">
        <v>1035</v>
      </c>
      <c r="C28" s="1300">
        <v>3</v>
      </c>
      <c r="D28" s="1301">
        <v>25</v>
      </c>
      <c r="E28" s="1266">
        <v>2043770</v>
      </c>
      <c r="F28" s="1266">
        <v>288</v>
      </c>
      <c r="G28" s="1266">
        <v>396</v>
      </c>
      <c r="H28" s="1266">
        <v>3177220</v>
      </c>
      <c r="I28" s="1266">
        <v>57</v>
      </c>
      <c r="J28" s="1266">
        <v>108</v>
      </c>
      <c r="K28" s="1266">
        <v>733310</v>
      </c>
      <c r="L28" s="1266">
        <v>348</v>
      </c>
      <c r="M28" s="1266">
        <v>529</v>
      </c>
      <c r="N28" s="1266">
        <v>5954300</v>
      </c>
      <c r="O28" s="69">
        <v>19</v>
      </c>
    </row>
    <row r="29" spans="1:15" s="99" customFormat="1" ht="23.1" customHeight="1">
      <c r="A29" s="62">
        <v>21</v>
      </c>
      <c r="B29" s="160" t="s">
        <v>1036</v>
      </c>
      <c r="C29" s="1297">
        <v>11</v>
      </c>
      <c r="D29" s="1298">
        <v>269</v>
      </c>
      <c r="E29" s="910">
        <v>3944520</v>
      </c>
      <c r="F29" s="910">
        <v>75</v>
      </c>
      <c r="G29" s="910">
        <v>122</v>
      </c>
      <c r="H29" s="910">
        <v>1005140</v>
      </c>
      <c r="I29" s="910">
        <v>16</v>
      </c>
      <c r="J29" s="910">
        <v>20</v>
      </c>
      <c r="K29" s="910">
        <v>186160</v>
      </c>
      <c r="L29" s="910">
        <v>102</v>
      </c>
      <c r="M29" s="910">
        <v>411</v>
      </c>
      <c r="N29" s="910">
        <v>5135820</v>
      </c>
      <c r="O29" s="63">
        <v>21</v>
      </c>
    </row>
    <row r="30" spans="1:15" s="99" customFormat="1" ht="23.1" customHeight="1">
      <c r="A30" s="62">
        <v>22</v>
      </c>
      <c r="B30" s="160" t="s">
        <v>1037</v>
      </c>
      <c r="C30" s="1297">
        <v>0</v>
      </c>
      <c r="D30" s="1298">
        <v>27</v>
      </c>
      <c r="E30" s="910">
        <v>1491830</v>
      </c>
      <c r="F30" s="910">
        <v>485</v>
      </c>
      <c r="G30" s="910">
        <v>657</v>
      </c>
      <c r="H30" s="910">
        <v>5838360</v>
      </c>
      <c r="I30" s="910">
        <v>156</v>
      </c>
      <c r="J30" s="910">
        <v>255</v>
      </c>
      <c r="K30" s="910">
        <v>1402420</v>
      </c>
      <c r="L30" s="910">
        <v>641</v>
      </c>
      <c r="M30" s="910">
        <v>939</v>
      </c>
      <c r="N30" s="910">
        <v>8732610</v>
      </c>
      <c r="O30" s="63">
        <v>22</v>
      </c>
    </row>
    <row r="31" spans="1:15" s="99" customFormat="1" ht="23.1" customHeight="1">
      <c r="A31" s="62">
        <v>23</v>
      </c>
      <c r="B31" s="160" t="s">
        <v>1038</v>
      </c>
      <c r="C31" s="1297">
        <v>0</v>
      </c>
      <c r="D31" s="1298">
        <v>0</v>
      </c>
      <c r="E31" s="910">
        <v>-41850</v>
      </c>
      <c r="F31" s="910">
        <v>215</v>
      </c>
      <c r="G31" s="910">
        <v>322</v>
      </c>
      <c r="H31" s="910">
        <v>1572080</v>
      </c>
      <c r="I31" s="910">
        <v>50</v>
      </c>
      <c r="J31" s="910">
        <v>88</v>
      </c>
      <c r="K31" s="910">
        <v>595700</v>
      </c>
      <c r="L31" s="910">
        <v>265</v>
      </c>
      <c r="M31" s="910">
        <v>410</v>
      </c>
      <c r="N31" s="910">
        <v>2125930</v>
      </c>
      <c r="O31" s="63">
        <v>23</v>
      </c>
    </row>
    <row r="32" spans="1:15" s="99" customFormat="1" ht="23.1" customHeight="1">
      <c r="A32" s="62">
        <v>24</v>
      </c>
      <c r="B32" s="160" t="s">
        <v>1039</v>
      </c>
      <c r="C32" s="1267">
        <v>6</v>
      </c>
      <c r="D32" s="1299">
        <v>102</v>
      </c>
      <c r="E32" s="1265">
        <v>2280520</v>
      </c>
      <c r="F32" s="1265">
        <v>111</v>
      </c>
      <c r="G32" s="1265">
        <v>214</v>
      </c>
      <c r="H32" s="1265">
        <v>1380950</v>
      </c>
      <c r="I32" s="1265">
        <v>16</v>
      </c>
      <c r="J32" s="1265">
        <v>26</v>
      </c>
      <c r="K32" s="1265">
        <v>231360</v>
      </c>
      <c r="L32" s="1265">
        <v>133</v>
      </c>
      <c r="M32" s="1265">
        <v>342</v>
      </c>
      <c r="N32" s="1265">
        <v>3892830</v>
      </c>
      <c r="O32" s="63">
        <v>24</v>
      </c>
    </row>
    <row r="33" spans="1:15" s="99" customFormat="1" ht="23.1" customHeight="1">
      <c r="A33" s="66">
        <v>25</v>
      </c>
      <c r="B33" s="58" t="s">
        <v>1040</v>
      </c>
      <c r="C33" s="1297">
        <v>4</v>
      </c>
      <c r="D33" s="1301">
        <v>41</v>
      </c>
      <c r="E33" s="1266">
        <v>2160080</v>
      </c>
      <c r="F33" s="1266">
        <v>144</v>
      </c>
      <c r="G33" s="1266">
        <v>294</v>
      </c>
      <c r="H33" s="1266">
        <v>1487930</v>
      </c>
      <c r="I33" s="1266">
        <v>47</v>
      </c>
      <c r="J33" s="1266">
        <v>96</v>
      </c>
      <c r="K33" s="1266">
        <v>550390</v>
      </c>
      <c r="L33" s="1266">
        <v>195</v>
      </c>
      <c r="M33" s="1266">
        <v>431</v>
      </c>
      <c r="N33" s="1266">
        <v>4198400</v>
      </c>
      <c r="O33" s="67">
        <v>25</v>
      </c>
    </row>
    <row r="34" spans="1:15" s="99" customFormat="1" ht="23.1" customHeight="1">
      <c r="A34" s="62">
        <v>27</v>
      </c>
      <c r="B34" s="61" t="s">
        <v>1041</v>
      </c>
      <c r="C34" s="1297">
        <v>0</v>
      </c>
      <c r="D34" s="1298">
        <v>0</v>
      </c>
      <c r="E34" s="910">
        <v>-41210</v>
      </c>
      <c r="F34" s="910">
        <v>75</v>
      </c>
      <c r="G34" s="910">
        <v>135</v>
      </c>
      <c r="H34" s="910">
        <v>1138850</v>
      </c>
      <c r="I34" s="910">
        <v>32</v>
      </c>
      <c r="J34" s="910">
        <v>51</v>
      </c>
      <c r="K34" s="910">
        <v>280770</v>
      </c>
      <c r="L34" s="910">
        <v>107</v>
      </c>
      <c r="M34" s="910">
        <v>186</v>
      </c>
      <c r="N34" s="910">
        <v>1378410</v>
      </c>
      <c r="O34" s="63">
        <v>27</v>
      </c>
    </row>
    <row r="35" spans="1:15" s="99" customFormat="1" ht="23.1" customHeight="1">
      <c r="A35" s="62">
        <v>28</v>
      </c>
      <c r="B35" s="61" t="s">
        <v>1042</v>
      </c>
      <c r="C35" s="1297">
        <v>-1</v>
      </c>
      <c r="D35" s="1298">
        <v>0</v>
      </c>
      <c r="E35" s="910">
        <v>-1050</v>
      </c>
      <c r="F35" s="910">
        <v>10</v>
      </c>
      <c r="G35" s="910">
        <v>14</v>
      </c>
      <c r="H35" s="910">
        <v>64680</v>
      </c>
      <c r="I35" s="910">
        <v>1</v>
      </c>
      <c r="J35" s="910">
        <v>1</v>
      </c>
      <c r="K35" s="910">
        <v>5240</v>
      </c>
      <c r="L35" s="910">
        <v>10</v>
      </c>
      <c r="M35" s="910">
        <v>15</v>
      </c>
      <c r="N35" s="910">
        <v>68870</v>
      </c>
      <c r="O35" s="63">
        <v>28</v>
      </c>
    </row>
    <row r="36" spans="1:15" s="99" customFormat="1" ht="23.1" customHeight="1">
      <c r="A36" s="62">
        <v>29</v>
      </c>
      <c r="B36" s="61" t="s">
        <v>1043</v>
      </c>
      <c r="C36" s="1297">
        <v>3</v>
      </c>
      <c r="D36" s="1298">
        <v>40</v>
      </c>
      <c r="E36" s="910">
        <v>3303660</v>
      </c>
      <c r="F36" s="910">
        <v>165</v>
      </c>
      <c r="G36" s="910">
        <v>316</v>
      </c>
      <c r="H36" s="910">
        <v>16841260</v>
      </c>
      <c r="I36" s="910">
        <v>46</v>
      </c>
      <c r="J36" s="910">
        <v>67</v>
      </c>
      <c r="K36" s="910">
        <v>456200</v>
      </c>
      <c r="L36" s="910">
        <v>214</v>
      </c>
      <c r="M36" s="910">
        <v>423</v>
      </c>
      <c r="N36" s="910">
        <v>20601120</v>
      </c>
      <c r="O36" s="63">
        <v>29</v>
      </c>
    </row>
    <row r="37" spans="1:15" s="99" customFormat="1" ht="23.1" customHeight="1">
      <c r="A37" s="62">
        <v>30</v>
      </c>
      <c r="B37" s="160" t="s">
        <v>1044</v>
      </c>
      <c r="C37" s="1267">
        <v>-6</v>
      </c>
      <c r="D37" s="1299">
        <v>15</v>
      </c>
      <c r="E37" s="1265">
        <v>770180</v>
      </c>
      <c r="F37" s="1265">
        <v>186</v>
      </c>
      <c r="G37" s="1265">
        <v>305</v>
      </c>
      <c r="H37" s="1265">
        <v>2383800</v>
      </c>
      <c r="I37" s="1265">
        <v>51</v>
      </c>
      <c r="J37" s="1265">
        <v>99</v>
      </c>
      <c r="K37" s="1265">
        <v>607710</v>
      </c>
      <c r="L37" s="1265">
        <v>231</v>
      </c>
      <c r="M37" s="1265">
        <v>419</v>
      </c>
      <c r="N37" s="1265">
        <v>3761690</v>
      </c>
      <c r="O37" s="63">
        <v>30</v>
      </c>
    </row>
    <row r="38" spans="1:15" s="99" customFormat="1" ht="23.1" customHeight="1">
      <c r="A38" s="66">
        <v>31</v>
      </c>
      <c r="B38" s="94" t="s">
        <v>1045</v>
      </c>
      <c r="C38" s="1300">
        <v>0</v>
      </c>
      <c r="D38" s="1301">
        <v>0</v>
      </c>
      <c r="E38" s="1266">
        <v>0</v>
      </c>
      <c r="F38" s="1266">
        <v>1</v>
      </c>
      <c r="G38" s="1266">
        <v>1</v>
      </c>
      <c r="H38" s="1266">
        <v>4930</v>
      </c>
      <c r="I38" s="1266">
        <v>0</v>
      </c>
      <c r="J38" s="1266">
        <v>0</v>
      </c>
      <c r="K38" s="1266">
        <v>0</v>
      </c>
      <c r="L38" s="1266">
        <v>1</v>
      </c>
      <c r="M38" s="1266">
        <v>1</v>
      </c>
      <c r="N38" s="1266">
        <v>4930</v>
      </c>
      <c r="O38" s="67">
        <v>31</v>
      </c>
    </row>
    <row r="39" spans="1:15" s="99" customFormat="1" ht="23.1" customHeight="1">
      <c r="A39" s="62">
        <v>32</v>
      </c>
      <c r="B39" s="160" t="s">
        <v>1046</v>
      </c>
      <c r="C39" s="1297">
        <v>3</v>
      </c>
      <c r="D39" s="1298">
        <v>35</v>
      </c>
      <c r="E39" s="910">
        <v>1745650</v>
      </c>
      <c r="F39" s="910">
        <v>245</v>
      </c>
      <c r="G39" s="910">
        <v>329</v>
      </c>
      <c r="H39" s="910">
        <v>3383280</v>
      </c>
      <c r="I39" s="910">
        <v>66</v>
      </c>
      <c r="J39" s="910">
        <v>148</v>
      </c>
      <c r="K39" s="910">
        <v>767070</v>
      </c>
      <c r="L39" s="910">
        <v>314</v>
      </c>
      <c r="M39" s="910">
        <v>512</v>
      </c>
      <c r="N39" s="910">
        <v>5896000</v>
      </c>
      <c r="O39" s="63">
        <v>32</v>
      </c>
    </row>
    <row r="40" spans="1:15" s="99" customFormat="1" ht="23.1" customHeight="1">
      <c r="A40" s="62">
        <v>33</v>
      </c>
      <c r="B40" s="160" t="s">
        <v>1047</v>
      </c>
      <c r="C40" s="1297">
        <v>0</v>
      </c>
      <c r="D40" s="1298">
        <v>0</v>
      </c>
      <c r="E40" s="910">
        <v>-1220</v>
      </c>
      <c r="F40" s="910">
        <v>113</v>
      </c>
      <c r="G40" s="910">
        <v>286</v>
      </c>
      <c r="H40" s="910">
        <v>1938180</v>
      </c>
      <c r="I40" s="910">
        <v>38</v>
      </c>
      <c r="J40" s="910">
        <v>55</v>
      </c>
      <c r="K40" s="910">
        <v>300490</v>
      </c>
      <c r="L40" s="910">
        <v>151</v>
      </c>
      <c r="M40" s="910">
        <v>341</v>
      </c>
      <c r="N40" s="910">
        <v>2237450</v>
      </c>
      <c r="O40" s="63">
        <v>33</v>
      </c>
    </row>
    <row r="41" spans="1:15" s="99" customFormat="1" ht="23.1" customHeight="1">
      <c r="A41" s="62">
        <v>34</v>
      </c>
      <c r="B41" s="160" t="s">
        <v>1048</v>
      </c>
      <c r="C41" s="1297">
        <v>8</v>
      </c>
      <c r="D41" s="1298">
        <v>151</v>
      </c>
      <c r="E41" s="910">
        <v>9234970</v>
      </c>
      <c r="F41" s="910">
        <v>114</v>
      </c>
      <c r="G41" s="910">
        <v>159</v>
      </c>
      <c r="H41" s="910">
        <v>2655080</v>
      </c>
      <c r="I41" s="910">
        <v>21</v>
      </c>
      <c r="J41" s="910">
        <v>29</v>
      </c>
      <c r="K41" s="910">
        <v>160390</v>
      </c>
      <c r="L41" s="910">
        <v>143</v>
      </c>
      <c r="M41" s="910">
        <v>339</v>
      </c>
      <c r="N41" s="910">
        <v>12050440</v>
      </c>
      <c r="O41" s="63">
        <v>34</v>
      </c>
    </row>
    <row r="42" spans="1:15" s="99" customFormat="1" ht="23.1" customHeight="1">
      <c r="A42" s="62">
        <v>35</v>
      </c>
      <c r="B42" s="160" t="s">
        <v>1049</v>
      </c>
      <c r="C42" s="1267">
        <v>0</v>
      </c>
      <c r="D42" s="1299">
        <v>0</v>
      </c>
      <c r="E42" s="1265">
        <v>0</v>
      </c>
      <c r="F42" s="1265">
        <v>119</v>
      </c>
      <c r="G42" s="1265">
        <v>158</v>
      </c>
      <c r="H42" s="1265">
        <v>977960</v>
      </c>
      <c r="I42" s="1265">
        <v>40</v>
      </c>
      <c r="J42" s="1265">
        <v>74</v>
      </c>
      <c r="K42" s="1265">
        <v>369590</v>
      </c>
      <c r="L42" s="1265">
        <v>159</v>
      </c>
      <c r="M42" s="1265">
        <v>232</v>
      </c>
      <c r="N42" s="1265">
        <v>1347550</v>
      </c>
      <c r="O42" s="63">
        <v>35</v>
      </c>
    </row>
    <row r="43" spans="1:15" s="99" customFormat="1" ht="23.1" customHeight="1">
      <c r="A43" s="68">
        <v>36</v>
      </c>
      <c r="B43" s="94" t="s">
        <v>1050</v>
      </c>
      <c r="C43" s="1300">
        <v>0</v>
      </c>
      <c r="D43" s="1301">
        <v>0</v>
      </c>
      <c r="E43" s="1266">
        <v>-207550</v>
      </c>
      <c r="F43" s="1266">
        <v>33</v>
      </c>
      <c r="G43" s="1266">
        <v>35</v>
      </c>
      <c r="H43" s="1266">
        <v>388640</v>
      </c>
      <c r="I43" s="1266">
        <v>7</v>
      </c>
      <c r="J43" s="1266">
        <v>14</v>
      </c>
      <c r="K43" s="1266">
        <v>138110</v>
      </c>
      <c r="L43" s="1266">
        <v>40</v>
      </c>
      <c r="M43" s="1266">
        <v>49</v>
      </c>
      <c r="N43" s="1266">
        <v>319200</v>
      </c>
      <c r="O43" s="69">
        <v>36</v>
      </c>
    </row>
    <row r="44" spans="1:15" s="99" customFormat="1" ht="23.1" customHeight="1">
      <c r="A44" s="62">
        <v>37</v>
      </c>
      <c r="B44" s="160" t="s">
        <v>1051</v>
      </c>
      <c r="C44" s="1297">
        <v>7</v>
      </c>
      <c r="D44" s="1298">
        <v>90</v>
      </c>
      <c r="E44" s="910">
        <v>4547420</v>
      </c>
      <c r="F44" s="910">
        <v>181</v>
      </c>
      <c r="G44" s="910">
        <v>241</v>
      </c>
      <c r="H44" s="910">
        <v>1902500</v>
      </c>
      <c r="I44" s="910">
        <v>71</v>
      </c>
      <c r="J44" s="910">
        <v>118</v>
      </c>
      <c r="K44" s="910">
        <v>778800</v>
      </c>
      <c r="L44" s="910">
        <v>259</v>
      </c>
      <c r="M44" s="910">
        <v>449</v>
      </c>
      <c r="N44" s="910">
        <v>7228720</v>
      </c>
      <c r="O44" s="63">
        <v>37</v>
      </c>
    </row>
    <row r="45" spans="1:15" s="99" customFormat="1" ht="23.1" customHeight="1">
      <c r="A45" s="62">
        <v>38</v>
      </c>
      <c r="B45" s="160" t="s">
        <v>1052</v>
      </c>
      <c r="C45" s="1297">
        <v>-81</v>
      </c>
      <c r="D45" s="1298">
        <v>-75</v>
      </c>
      <c r="E45" s="910">
        <v>123740</v>
      </c>
      <c r="F45" s="910">
        <v>138</v>
      </c>
      <c r="G45" s="910">
        <v>162</v>
      </c>
      <c r="H45" s="910">
        <v>1116250</v>
      </c>
      <c r="I45" s="910">
        <v>33</v>
      </c>
      <c r="J45" s="910">
        <v>52</v>
      </c>
      <c r="K45" s="910">
        <v>471700</v>
      </c>
      <c r="L45" s="910">
        <v>90</v>
      </c>
      <c r="M45" s="910">
        <v>139</v>
      </c>
      <c r="N45" s="910">
        <v>1711690</v>
      </c>
      <c r="O45" s="63">
        <v>38</v>
      </c>
    </row>
    <row r="46" spans="1:15" s="99" customFormat="1" ht="23.1" customHeight="1">
      <c r="A46" s="62">
        <v>39</v>
      </c>
      <c r="B46" s="160" t="s">
        <v>1053</v>
      </c>
      <c r="C46" s="1297">
        <v>-1</v>
      </c>
      <c r="D46" s="1298">
        <v>21</v>
      </c>
      <c r="E46" s="910">
        <v>1638340</v>
      </c>
      <c r="F46" s="910">
        <v>69</v>
      </c>
      <c r="G46" s="910">
        <v>108</v>
      </c>
      <c r="H46" s="910">
        <v>730730</v>
      </c>
      <c r="I46" s="910">
        <v>13</v>
      </c>
      <c r="J46" s="910">
        <v>18</v>
      </c>
      <c r="K46" s="910">
        <v>105200</v>
      </c>
      <c r="L46" s="910">
        <v>81</v>
      </c>
      <c r="M46" s="910">
        <v>147</v>
      </c>
      <c r="N46" s="910">
        <v>2474270</v>
      </c>
      <c r="O46" s="63">
        <v>39</v>
      </c>
    </row>
    <row r="47" spans="1:15" s="99" customFormat="1" ht="23.1" customHeight="1">
      <c r="A47" s="62">
        <v>42</v>
      </c>
      <c r="B47" s="160" t="s">
        <v>1054</v>
      </c>
      <c r="C47" s="1267">
        <v>23</v>
      </c>
      <c r="D47" s="1299">
        <v>40</v>
      </c>
      <c r="E47" s="1265">
        <v>1080330</v>
      </c>
      <c r="F47" s="1265">
        <v>76</v>
      </c>
      <c r="G47" s="1265">
        <v>129</v>
      </c>
      <c r="H47" s="1265">
        <v>1762940</v>
      </c>
      <c r="I47" s="1265">
        <v>9</v>
      </c>
      <c r="J47" s="1265">
        <v>12</v>
      </c>
      <c r="K47" s="1265">
        <v>81060</v>
      </c>
      <c r="L47" s="1265">
        <v>108</v>
      </c>
      <c r="M47" s="1265">
        <v>181</v>
      </c>
      <c r="N47" s="1265">
        <v>2924330</v>
      </c>
      <c r="O47" s="63">
        <v>42</v>
      </c>
    </row>
    <row r="48" spans="1:15" s="99" customFormat="1" ht="23.1" customHeight="1">
      <c r="A48" s="66">
        <v>43</v>
      </c>
      <c r="B48" s="58" t="s">
        <v>1055</v>
      </c>
      <c r="C48" s="1297">
        <v>3</v>
      </c>
      <c r="D48" s="1301">
        <v>11</v>
      </c>
      <c r="E48" s="1266">
        <v>634270</v>
      </c>
      <c r="F48" s="1266">
        <v>176</v>
      </c>
      <c r="G48" s="1266">
        <v>243</v>
      </c>
      <c r="H48" s="1266">
        <v>1623690</v>
      </c>
      <c r="I48" s="1266">
        <v>40</v>
      </c>
      <c r="J48" s="1266">
        <v>70</v>
      </c>
      <c r="K48" s="1266">
        <v>525520</v>
      </c>
      <c r="L48" s="1266">
        <v>219</v>
      </c>
      <c r="M48" s="1266">
        <v>324</v>
      </c>
      <c r="N48" s="1266">
        <v>2783480</v>
      </c>
      <c r="O48" s="67">
        <v>43</v>
      </c>
    </row>
    <row r="49" spans="1:15" s="99" customFormat="1" ht="23.1" customHeight="1">
      <c r="A49" s="62">
        <v>44</v>
      </c>
      <c r="B49" s="61" t="s">
        <v>1056</v>
      </c>
      <c r="C49" s="1297">
        <v>2</v>
      </c>
      <c r="D49" s="1298">
        <v>12</v>
      </c>
      <c r="E49" s="910">
        <v>1333880</v>
      </c>
      <c r="F49" s="910">
        <v>78</v>
      </c>
      <c r="G49" s="910">
        <v>113</v>
      </c>
      <c r="H49" s="910">
        <v>1592500</v>
      </c>
      <c r="I49" s="910">
        <v>31</v>
      </c>
      <c r="J49" s="910">
        <v>42</v>
      </c>
      <c r="K49" s="910">
        <v>281230</v>
      </c>
      <c r="L49" s="910">
        <v>111</v>
      </c>
      <c r="M49" s="910">
        <v>167</v>
      </c>
      <c r="N49" s="910">
        <v>3207610</v>
      </c>
      <c r="O49" s="63">
        <v>44</v>
      </c>
    </row>
    <row r="50" spans="1:15" s="99" customFormat="1" ht="23.1" customHeight="1">
      <c r="A50" s="62">
        <v>45</v>
      </c>
      <c r="B50" s="61" t="s">
        <v>1057</v>
      </c>
      <c r="C50" s="1297">
        <v>0</v>
      </c>
      <c r="D50" s="1298">
        <v>0</v>
      </c>
      <c r="E50" s="910">
        <v>0</v>
      </c>
      <c r="F50" s="910">
        <v>12</v>
      </c>
      <c r="G50" s="910">
        <v>13</v>
      </c>
      <c r="H50" s="910">
        <v>154440</v>
      </c>
      <c r="I50" s="910">
        <v>0</v>
      </c>
      <c r="J50" s="910">
        <v>0</v>
      </c>
      <c r="K50" s="910">
        <v>-460</v>
      </c>
      <c r="L50" s="910">
        <v>12</v>
      </c>
      <c r="M50" s="910">
        <v>13</v>
      </c>
      <c r="N50" s="910">
        <v>153980</v>
      </c>
      <c r="O50" s="63">
        <v>45</v>
      </c>
    </row>
    <row r="51" spans="1:15" s="99" customFormat="1" ht="23.1" customHeight="1">
      <c r="A51" s="62">
        <v>46</v>
      </c>
      <c r="B51" s="61" t="s">
        <v>1058</v>
      </c>
      <c r="C51" s="1297">
        <v>1</v>
      </c>
      <c r="D51" s="1298">
        <v>3</v>
      </c>
      <c r="E51" s="910">
        <v>515450</v>
      </c>
      <c r="F51" s="910">
        <v>138</v>
      </c>
      <c r="G51" s="910">
        <v>224</v>
      </c>
      <c r="H51" s="910">
        <v>1212850</v>
      </c>
      <c r="I51" s="910">
        <v>53</v>
      </c>
      <c r="J51" s="910">
        <v>87</v>
      </c>
      <c r="K51" s="910">
        <v>458760</v>
      </c>
      <c r="L51" s="910">
        <v>192</v>
      </c>
      <c r="M51" s="910">
        <v>314</v>
      </c>
      <c r="N51" s="910">
        <v>2187060</v>
      </c>
      <c r="O51" s="63">
        <v>46</v>
      </c>
    </row>
    <row r="52" spans="1:15" s="99" customFormat="1" ht="23.1" customHeight="1">
      <c r="A52" s="71">
        <v>47</v>
      </c>
      <c r="B52" s="72" t="s">
        <v>1059</v>
      </c>
      <c r="C52" s="1267">
        <v>0</v>
      </c>
      <c r="D52" s="1299">
        <v>0</v>
      </c>
      <c r="E52" s="1265">
        <v>0</v>
      </c>
      <c r="F52" s="1265">
        <v>137</v>
      </c>
      <c r="G52" s="1265">
        <v>188</v>
      </c>
      <c r="H52" s="1265">
        <v>1475640</v>
      </c>
      <c r="I52" s="1265">
        <v>50</v>
      </c>
      <c r="J52" s="1265">
        <v>85</v>
      </c>
      <c r="K52" s="1265">
        <v>538440</v>
      </c>
      <c r="L52" s="1265">
        <v>187</v>
      </c>
      <c r="M52" s="1265">
        <v>273</v>
      </c>
      <c r="N52" s="1265">
        <v>2014080</v>
      </c>
      <c r="O52" s="73">
        <v>47</v>
      </c>
    </row>
    <row r="53" spans="1:15" s="111" customFormat="1" ht="23.1" customHeight="1">
      <c r="A53" s="74">
        <v>49</v>
      </c>
      <c r="B53" s="160" t="s">
        <v>1060</v>
      </c>
      <c r="C53" s="1297">
        <v>0</v>
      </c>
      <c r="D53" s="1298">
        <v>0</v>
      </c>
      <c r="E53" s="910">
        <v>0</v>
      </c>
      <c r="F53" s="910">
        <v>45</v>
      </c>
      <c r="G53" s="910">
        <v>65</v>
      </c>
      <c r="H53" s="910">
        <v>417400</v>
      </c>
      <c r="I53" s="910">
        <v>14</v>
      </c>
      <c r="J53" s="910">
        <v>28</v>
      </c>
      <c r="K53" s="910">
        <v>175740</v>
      </c>
      <c r="L53" s="910">
        <v>59</v>
      </c>
      <c r="M53" s="910">
        <v>93</v>
      </c>
      <c r="N53" s="910">
        <v>593140</v>
      </c>
      <c r="O53" s="75">
        <v>49</v>
      </c>
    </row>
    <row r="54" spans="1:15" s="111" customFormat="1" ht="23.1" customHeight="1">
      <c r="A54" s="62">
        <v>50</v>
      </c>
      <c r="B54" s="160" t="s">
        <v>1061</v>
      </c>
      <c r="C54" s="1297">
        <v>0</v>
      </c>
      <c r="D54" s="1298">
        <v>0</v>
      </c>
      <c r="E54" s="910">
        <v>0</v>
      </c>
      <c r="F54" s="910">
        <v>16</v>
      </c>
      <c r="G54" s="910">
        <v>19</v>
      </c>
      <c r="H54" s="910">
        <v>192290</v>
      </c>
      <c r="I54" s="910">
        <v>7</v>
      </c>
      <c r="J54" s="910">
        <v>8</v>
      </c>
      <c r="K54" s="910">
        <v>43230</v>
      </c>
      <c r="L54" s="910">
        <v>23</v>
      </c>
      <c r="M54" s="910">
        <v>27</v>
      </c>
      <c r="N54" s="910">
        <v>235520</v>
      </c>
      <c r="O54" s="63">
        <v>50</v>
      </c>
    </row>
    <row r="55" spans="1:15" s="111" customFormat="1" ht="23.1" customHeight="1">
      <c r="A55" s="62">
        <v>51</v>
      </c>
      <c r="B55" s="160" t="s">
        <v>1062</v>
      </c>
      <c r="C55" s="1297">
        <v>3</v>
      </c>
      <c r="D55" s="1298">
        <v>79</v>
      </c>
      <c r="E55" s="910">
        <v>3005840</v>
      </c>
      <c r="F55" s="910">
        <v>75</v>
      </c>
      <c r="G55" s="910">
        <v>148</v>
      </c>
      <c r="H55" s="910">
        <v>1038140</v>
      </c>
      <c r="I55" s="910">
        <v>23</v>
      </c>
      <c r="J55" s="910">
        <v>42</v>
      </c>
      <c r="K55" s="910">
        <v>236260</v>
      </c>
      <c r="L55" s="910">
        <v>101</v>
      </c>
      <c r="M55" s="910">
        <v>269</v>
      </c>
      <c r="N55" s="910">
        <v>4280240</v>
      </c>
      <c r="O55" s="63">
        <v>51</v>
      </c>
    </row>
    <row r="56" spans="1:15" s="111" customFormat="1" ht="23.1" customHeight="1">
      <c r="A56" s="62">
        <v>52</v>
      </c>
      <c r="B56" s="160" t="s">
        <v>1063</v>
      </c>
      <c r="C56" s="1297">
        <v>0</v>
      </c>
      <c r="D56" s="1298">
        <v>0</v>
      </c>
      <c r="E56" s="910">
        <v>0</v>
      </c>
      <c r="F56" s="910">
        <v>36</v>
      </c>
      <c r="G56" s="910">
        <v>44</v>
      </c>
      <c r="H56" s="910">
        <v>386440</v>
      </c>
      <c r="I56" s="910">
        <v>5</v>
      </c>
      <c r="J56" s="910">
        <v>7</v>
      </c>
      <c r="K56" s="910">
        <v>58510</v>
      </c>
      <c r="L56" s="910">
        <v>41</v>
      </c>
      <c r="M56" s="910">
        <v>51</v>
      </c>
      <c r="N56" s="910">
        <v>444950</v>
      </c>
      <c r="O56" s="63">
        <v>52</v>
      </c>
    </row>
    <row r="57" spans="1:15" s="111" customFormat="1" ht="23.1" customHeight="1" thickBot="1">
      <c r="A57" s="77">
        <v>54</v>
      </c>
      <c r="B57" s="161" t="s">
        <v>1064</v>
      </c>
      <c r="C57" s="1269">
        <v>0</v>
      </c>
      <c r="D57" s="1302">
        <v>0</v>
      </c>
      <c r="E57" s="1270">
        <v>0</v>
      </c>
      <c r="F57" s="1270">
        <v>2</v>
      </c>
      <c r="G57" s="1270">
        <v>3</v>
      </c>
      <c r="H57" s="1270">
        <v>38670</v>
      </c>
      <c r="I57" s="1270">
        <v>2</v>
      </c>
      <c r="J57" s="1270">
        <v>3</v>
      </c>
      <c r="K57" s="1270">
        <v>18720</v>
      </c>
      <c r="L57" s="1270">
        <v>4</v>
      </c>
      <c r="M57" s="1270">
        <v>6</v>
      </c>
      <c r="N57" s="1270">
        <v>57390</v>
      </c>
      <c r="O57" s="79">
        <v>54</v>
      </c>
    </row>
    <row r="58" spans="1:15" ht="23.1" customHeight="1">
      <c r="A58" s="57">
        <v>55</v>
      </c>
      <c r="B58" s="272" t="s">
        <v>1065</v>
      </c>
      <c r="C58" s="1294">
        <v>0</v>
      </c>
      <c r="D58" s="1295">
        <v>0</v>
      </c>
      <c r="E58" s="1264">
        <v>-700</v>
      </c>
      <c r="F58" s="1264">
        <v>30</v>
      </c>
      <c r="G58" s="1264">
        <v>57</v>
      </c>
      <c r="H58" s="1264">
        <v>304050</v>
      </c>
      <c r="I58" s="1264">
        <v>11</v>
      </c>
      <c r="J58" s="1264">
        <v>30</v>
      </c>
      <c r="K58" s="1264">
        <v>139870</v>
      </c>
      <c r="L58" s="1264">
        <v>41</v>
      </c>
      <c r="M58" s="1264">
        <v>87</v>
      </c>
      <c r="N58" s="1264">
        <v>443220</v>
      </c>
      <c r="O58" s="59">
        <v>55</v>
      </c>
    </row>
    <row r="59" spans="1:15" ht="23.1" customHeight="1">
      <c r="A59" s="60">
        <v>56</v>
      </c>
      <c r="B59" s="273" t="s">
        <v>1066</v>
      </c>
      <c r="C59" s="1289">
        <v>0</v>
      </c>
      <c r="D59" s="1027">
        <v>0</v>
      </c>
      <c r="E59" s="1026">
        <v>0</v>
      </c>
      <c r="F59" s="1026">
        <v>6</v>
      </c>
      <c r="G59" s="1026">
        <v>10</v>
      </c>
      <c r="H59" s="1026">
        <v>36040</v>
      </c>
      <c r="I59" s="1026">
        <v>2</v>
      </c>
      <c r="J59" s="1026">
        <v>3</v>
      </c>
      <c r="K59" s="1026">
        <v>28750</v>
      </c>
      <c r="L59" s="1026">
        <v>8</v>
      </c>
      <c r="M59" s="1026">
        <v>13</v>
      </c>
      <c r="N59" s="1026">
        <v>64790</v>
      </c>
      <c r="O59" s="55">
        <v>56</v>
      </c>
    </row>
    <row r="60" spans="1:15" ht="23.1" customHeight="1">
      <c r="A60" s="60">
        <v>57</v>
      </c>
      <c r="B60" s="273" t="s">
        <v>1067</v>
      </c>
      <c r="C60" s="1289">
        <v>1</v>
      </c>
      <c r="D60" s="1027">
        <v>3</v>
      </c>
      <c r="E60" s="1026">
        <v>116120</v>
      </c>
      <c r="F60" s="1026">
        <v>41</v>
      </c>
      <c r="G60" s="1026">
        <v>60</v>
      </c>
      <c r="H60" s="1026">
        <v>571330</v>
      </c>
      <c r="I60" s="1026">
        <v>17</v>
      </c>
      <c r="J60" s="1026">
        <v>25</v>
      </c>
      <c r="K60" s="1026">
        <v>217130</v>
      </c>
      <c r="L60" s="1026">
        <v>59</v>
      </c>
      <c r="M60" s="1026">
        <v>88</v>
      </c>
      <c r="N60" s="1026">
        <v>904580</v>
      </c>
      <c r="O60" s="55">
        <v>57</v>
      </c>
    </row>
    <row r="61" spans="1:15" ht="23.1" customHeight="1">
      <c r="A61" s="60">
        <v>58</v>
      </c>
      <c r="B61" s="273" t="s">
        <v>1068</v>
      </c>
      <c r="C61" s="1289">
        <v>0</v>
      </c>
      <c r="D61" s="1027">
        <v>0</v>
      </c>
      <c r="E61" s="1026">
        <v>0</v>
      </c>
      <c r="F61" s="1026">
        <v>23</v>
      </c>
      <c r="G61" s="1026">
        <v>40</v>
      </c>
      <c r="H61" s="1026">
        <v>246340</v>
      </c>
      <c r="I61" s="1026">
        <v>0</v>
      </c>
      <c r="J61" s="1026">
        <v>-1</v>
      </c>
      <c r="K61" s="1026">
        <v>680</v>
      </c>
      <c r="L61" s="1026">
        <v>23</v>
      </c>
      <c r="M61" s="1026">
        <v>39</v>
      </c>
      <c r="N61" s="1026">
        <v>247020</v>
      </c>
      <c r="O61" s="55">
        <v>58</v>
      </c>
    </row>
    <row r="62" spans="1:15" ht="23.1" customHeight="1">
      <c r="A62" s="60">
        <v>59</v>
      </c>
      <c r="B62" s="273" t="s">
        <v>1069</v>
      </c>
      <c r="C62" s="1296">
        <v>0</v>
      </c>
      <c r="D62" s="1283">
        <v>0</v>
      </c>
      <c r="E62" s="1263">
        <v>-12200</v>
      </c>
      <c r="F62" s="1263">
        <v>21</v>
      </c>
      <c r="G62" s="1263">
        <v>45</v>
      </c>
      <c r="H62" s="1263">
        <v>350250</v>
      </c>
      <c r="I62" s="1263">
        <v>5</v>
      </c>
      <c r="J62" s="1263">
        <v>10</v>
      </c>
      <c r="K62" s="1263">
        <v>79390</v>
      </c>
      <c r="L62" s="1263">
        <v>26</v>
      </c>
      <c r="M62" s="1263">
        <v>55</v>
      </c>
      <c r="N62" s="1263">
        <v>417440</v>
      </c>
      <c r="O62" s="55">
        <v>59</v>
      </c>
    </row>
    <row r="63" spans="1:15" ht="23.1" customHeight="1">
      <c r="A63" s="57">
        <v>61</v>
      </c>
      <c r="B63" s="272" t="s">
        <v>1070</v>
      </c>
      <c r="C63" s="1294">
        <v>1</v>
      </c>
      <c r="D63" s="1295">
        <v>2</v>
      </c>
      <c r="E63" s="1264">
        <v>83670</v>
      </c>
      <c r="F63" s="1264">
        <v>59</v>
      </c>
      <c r="G63" s="1264">
        <v>70</v>
      </c>
      <c r="H63" s="1264">
        <v>560870</v>
      </c>
      <c r="I63" s="1264">
        <v>11</v>
      </c>
      <c r="J63" s="1264">
        <v>19</v>
      </c>
      <c r="K63" s="1264">
        <v>147080</v>
      </c>
      <c r="L63" s="1264">
        <v>71</v>
      </c>
      <c r="M63" s="1264">
        <v>91</v>
      </c>
      <c r="N63" s="1264">
        <v>791620</v>
      </c>
      <c r="O63" s="59">
        <v>61</v>
      </c>
    </row>
    <row r="64" spans="1:15" ht="23.1" customHeight="1">
      <c r="A64" s="60">
        <v>65</v>
      </c>
      <c r="B64" s="273" t="s">
        <v>1071</v>
      </c>
      <c r="C64" s="1289">
        <v>0</v>
      </c>
      <c r="D64" s="1027">
        <v>0</v>
      </c>
      <c r="E64" s="1026">
        <v>0</v>
      </c>
      <c r="F64" s="1026">
        <v>2</v>
      </c>
      <c r="G64" s="1026">
        <v>2</v>
      </c>
      <c r="H64" s="1026">
        <v>11160</v>
      </c>
      <c r="I64" s="1026">
        <v>0</v>
      </c>
      <c r="J64" s="1026">
        <v>0</v>
      </c>
      <c r="K64" s="1026">
        <v>0</v>
      </c>
      <c r="L64" s="1026">
        <v>2</v>
      </c>
      <c r="M64" s="1026">
        <v>2</v>
      </c>
      <c r="N64" s="1026">
        <v>11160</v>
      </c>
      <c r="O64" s="55">
        <v>65</v>
      </c>
    </row>
    <row r="65" spans="1:15" ht="23.1" customHeight="1">
      <c r="A65" s="60">
        <v>66</v>
      </c>
      <c r="B65" s="273" t="s">
        <v>1072</v>
      </c>
      <c r="C65" s="1289">
        <v>1</v>
      </c>
      <c r="D65" s="1027">
        <v>3</v>
      </c>
      <c r="E65" s="1026">
        <v>556550</v>
      </c>
      <c r="F65" s="1026">
        <v>27</v>
      </c>
      <c r="G65" s="1026">
        <v>34</v>
      </c>
      <c r="H65" s="1026">
        <v>313180</v>
      </c>
      <c r="I65" s="1026">
        <v>1</v>
      </c>
      <c r="J65" s="1026">
        <v>3</v>
      </c>
      <c r="K65" s="1026">
        <v>15700</v>
      </c>
      <c r="L65" s="1026">
        <v>29</v>
      </c>
      <c r="M65" s="1026">
        <v>40</v>
      </c>
      <c r="N65" s="1026">
        <v>885430</v>
      </c>
      <c r="O65" s="55">
        <v>66</v>
      </c>
    </row>
    <row r="66" spans="1:15" s="99" customFormat="1" ht="23.1" customHeight="1">
      <c r="A66" s="62">
        <v>68</v>
      </c>
      <c r="B66" s="160" t="s">
        <v>1073</v>
      </c>
      <c r="C66" s="1297">
        <v>12</v>
      </c>
      <c r="D66" s="1298">
        <v>357</v>
      </c>
      <c r="E66" s="910">
        <v>3949950</v>
      </c>
      <c r="F66" s="910">
        <v>25</v>
      </c>
      <c r="G66" s="910">
        <v>38</v>
      </c>
      <c r="H66" s="910">
        <v>184690</v>
      </c>
      <c r="I66" s="910">
        <v>30</v>
      </c>
      <c r="J66" s="910">
        <v>58</v>
      </c>
      <c r="K66" s="910">
        <v>171180</v>
      </c>
      <c r="L66" s="910">
        <v>67</v>
      </c>
      <c r="M66" s="910">
        <v>453</v>
      </c>
      <c r="N66" s="910">
        <v>4305820</v>
      </c>
      <c r="O66" s="63">
        <v>68</v>
      </c>
    </row>
    <row r="67" spans="1:15" s="99" customFormat="1" ht="23.1" customHeight="1">
      <c r="A67" s="62">
        <v>70</v>
      </c>
      <c r="B67" s="160" t="s">
        <v>1074</v>
      </c>
      <c r="C67" s="1267">
        <v>0</v>
      </c>
      <c r="D67" s="1299">
        <v>0</v>
      </c>
      <c r="E67" s="1265">
        <v>0</v>
      </c>
      <c r="F67" s="1265">
        <v>39</v>
      </c>
      <c r="G67" s="1265">
        <v>57</v>
      </c>
      <c r="H67" s="1265">
        <v>383780</v>
      </c>
      <c r="I67" s="1265">
        <v>10</v>
      </c>
      <c r="J67" s="1265">
        <v>11</v>
      </c>
      <c r="K67" s="1265">
        <v>41300</v>
      </c>
      <c r="L67" s="1265">
        <v>49</v>
      </c>
      <c r="M67" s="1265">
        <v>68</v>
      </c>
      <c r="N67" s="1265">
        <v>425080</v>
      </c>
      <c r="O67" s="63">
        <v>70</v>
      </c>
    </row>
    <row r="68" spans="1:15" s="99" customFormat="1" ht="23.1" customHeight="1">
      <c r="A68" s="66">
        <v>78</v>
      </c>
      <c r="B68" s="94" t="s">
        <v>1075</v>
      </c>
      <c r="C68" s="1300">
        <v>1</v>
      </c>
      <c r="D68" s="1301">
        <v>10</v>
      </c>
      <c r="E68" s="1266">
        <v>398920</v>
      </c>
      <c r="F68" s="1266">
        <v>90</v>
      </c>
      <c r="G68" s="1266">
        <v>101</v>
      </c>
      <c r="H68" s="1266">
        <v>738380</v>
      </c>
      <c r="I68" s="1266">
        <v>29</v>
      </c>
      <c r="J68" s="1266">
        <v>57</v>
      </c>
      <c r="K68" s="1266">
        <v>386800</v>
      </c>
      <c r="L68" s="1266">
        <v>120</v>
      </c>
      <c r="M68" s="1266">
        <v>168</v>
      </c>
      <c r="N68" s="1266">
        <v>1524100</v>
      </c>
      <c r="O68" s="67">
        <v>78</v>
      </c>
    </row>
    <row r="69" spans="1:15" s="99" customFormat="1" ht="23.1" customHeight="1">
      <c r="A69" s="62">
        <v>84</v>
      </c>
      <c r="B69" s="160" t="s">
        <v>1076</v>
      </c>
      <c r="C69" s="1297">
        <v>-21</v>
      </c>
      <c r="D69" s="1298">
        <v>149</v>
      </c>
      <c r="E69" s="910">
        <v>4857300</v>
      </c>
      <c r="F69" s="910">
        <v>61</v>
      </c>
      <c r="G69" s="910">
        <v>79</v>
      </c>
      <c r="H69" s="910">
        <v>659550</v>
      </c>
      <c r="I69" s="910">
        <v>23</v>
      </c>
      <c r="J69" s="910">
        <v>34</v>
      </c>
      <c r="K69" s="910">
        <v>210870</v>
      </c>
      <c r="L69" s="910">
        <v>63</v>
      </c>
      <c r="M69" s="910">
        <v>262</v>
      </c>
      <c r="N69" s="910">
        <v>5727720</v>
      </c>
      <c r="O69" s="63">
        <v>84</v>
      </c>
    </row>
    <row r="70" spans="1:15" s="99" customFormat="1" ht="23.1" customHeight="1">
      <c r="A70" s="62">
        <v>85</v>
      </c>
      <c r="B70" s="160" t="s">
        <v>1077</v>
      </c>
      <c r="C70" s="1297">
        <v>3</v>
      </c>
      <c r="D70" s="1298">
        <v>15</v>
      </c>
      <c r="E70" s="910">
        <v>2759960</v>
      </c>
      <c r="F70" s="910">
        <v>70</v>
      </c>
      <c r="G70" s="910">
        <v>113</v>
      </c>
      <c r="H70" s="910">
        <v>895210</v>
      </c>
      <c r="I70" s="910">
        <v>20</v>
      </c>
      <c r="J70" s="910">
        <v>43</v>
      </c>
      <c r="K70" s="910">
        <v>296150</v>
      </c>
      <c r="L70" s="910">
        <v>93</v>
      </c>
      <c r="M70" s="910">
        <v>171</v>
      </c>
      <c r="N70" s="910">
        <v>3951320</v>
      </c>
      <c r="O70" s="63">
        <v>85</v>
      </c>
    </row>
    <row r="71" spans="1:15" s="99" customFormat="1" ht="23.1" customHeight="1">
      <c r="A71" s="62">
        <v>89</v>
      </c>
      <c r="B71" s="160" t="s">
        <v>1078</v>
      </c>
      <c r="C71" s="1297">
        <v>3</v>
      </c>
      <c r="D71" s="1298">
        <v>37</v>
      </c>
      <c r="E71" s="910">
        <v>1183160</v>
      </c>
      <c r="F71" s="910">
        <v>146</v>
      </c>
      <c r="G71" s="910">
        <v>230</v>
      </c>
      <c r="H71" s="910">
        <v>2515850</v>
      </c>
      <c r="I71" s="910">
        <v>58</v>
      </c>
      <c r="J71" s="910">
        <v>82</v>
      </c>
      <c r="K71" s="910">
        <v>410560</v>
      </c>
      <c r="L71" s="910">
        <v>207</v>
      </c>
      <c r="M71" s="910">
        <v>349</v>
      </c>
      <c r="N71" s="910">
        <v>4109570</v>
      </c>
      <c r="O71" s="63">
        <v>89</v>
      </c>
    </row>
    <row r="72" spans="1:15" s="99" customFormat="1" ht="23.1" customHeight="1">
      <c r="A72" s="62">
        <v>90</v>
      </c>
      <c r="B72" s="160" t="s">
        <v>1079</v>
      </c>
      <c r="C72" s="1267">
        <v>1</v>
      </c>
      <c r="D72" s="1299">
        <v>1</v>
      </c>
      <c r="E72" s="1265">
        <v>86670</v>
      </c>
      <c r="F72" s="1265">
        <v>88</v>
      </c>
      <c r="G72" s="1265">
        <v>116</v>
      </c>
      <c r="H72" s="1265">
        <v>1298060</v>
      </c>
      <c r="I72" s="1265">
        <v>25</v>
      </c>
      <c r="J72" s="1265">
        <v>40</v>
      </c>
      <c r="K72" s="1265">
        <v>196460</v>
      </c>
      <c r="L72" s="1265">
        <v>114</v>
      </c>
      <c r="M72" s="1265">
        <v>157</v>
      </c>
      <c r="N72" s="1265">
        <v>1581190</v>
      </c>
      <c r="O72" s="63">
        <v>90</v>
      </c>
    </row>
    <row r="73" spans="1:15" s="99" customFormat="1" ht="23.1" customHeight="1">
      <c r="A73" s="68">
        <v>91</v>
      </c>
      <c r="B73" s="94" t="s">
        <v>1080</v>
      </c>
      <c r="C73" s="1300">
        <v>0</v>
      </c>
      <c r="D73" s="1301">
        <v>0</v>
      </c>
      <c r="E73" s="1266">
        <v>0</v>
      </c>
      <c r="F73" s="1266">
        <v>84</v>
      </c>
      <c r="G73" s="1266">
        <v>99</v>
      </c>
      <c r="H73" s="1266">
        <v>1457920</v>
      </c>
      <c r="I73" s="1266">
        <v>28</v>
      </c>
      <c r="J73" s="1266">
        <v>33</v>
      </c>
      <c r="K73" s="1266">
        <v>225350</v>
      </c>
      <c r="L73" s="1266">
        <v>112</v>
      </c>
      <c r="M73" s="1266">
        <v>132</v>
      </c>
      <c r="N73" s="1266">
        <v>1683270</v>
      </c>
      <c r="O73" s="69">
        <v>91</v>
      </c>
    </row>
    <row r="74" spans="1:15" s="99" customFormat="1" ht="23.1" customHeight="1">
      <c r="A74" s="62">
        <v>92</v>
      </c>
      <c r="B74" s="160" t="s">
        <v>1081</v>
      </c>
      <c r="C74" s="1297">
        <v>0</v>
      </c>
      <c r="D74" s="1298">
        <v>0</v>
      </c>
      <c r="E74" s="910">
        <v>-13700</v>
      </c>
      <c r="F74" s="910">
        <v>105</v>
      </c>
      <c r="G74" s="910">
        <v>163</v>
      </c>
      <c r="H74" s="910">
        <v>1331130</v>
      </c>
      <c r="I74" s="910">
        <v>29</v>
      </c>
      <c r="J74" s="910">
        <v>74</v>
      </c>
      <c r="K74" s="910">
        <v>433790</v>
      </c>
      <c r="L74" s="910">
        <v>134</v>
      </c>
      <c r="M74" s="910">
        <v>237</v>
      </c>
      <c r="N74" s="910">
        <v>1751220</v>
      </c>
      <c r="O74" s="63">
        <v>92</v>
      </c>
    </row>
    <row r="75" spans="1:15" s="99" customFormat="1" ht="23.1" customHeight="1">
      <c r="A75" s="62">
        <v>94</v>
      </c>
      <c r="B75" s="160" t="s">
        <v>1082</v>
      </c>
      <c r="C75" s="1297">
        <v>58</v>
      </c>
      <c r="D75" s="1298">
        <v>769</v>
      </c>
      <c r="E75" s="910">
        <v>30841550</v>
      </c>
      <c r="F75" s="910">
        <v>1479</v>
      </c>
      <c r="G75" s="910">
        <v>2158</v>
      </c>
      <c r="H75" s="910">
        <v>22690596</v>
      </c>
      <c r="I75" s="910">
        <v>389</v>
      </c>
      <c r="J75" s="910">
        <v>660</v>
      </c>
      <c r="K75" s="910">
        <v>4277090</v>
      </c>
      <c r="L75" s="910">
        <v>1926</v>
      </c>
      <c r="M75" s="910">
        <v>3587</v>
      </c>
      <c r="N75" s="910">
        <v>57809236</v>
      </c>
      <c r="O75" s="63">
        <v>94</v>
      </c>
    </row>
    <row r="76" spans="1:15" s="99" customFormat="1" ht="23.1" customHeight="1">
      <c r="A76" s="62">
        <v>301</v>
      </c>
      <c r="B76" s="160" t="s">
        <v>1083</v>
      </c>
      <c r="C76" s="1297" t="s">
        <v>572</v>
      </c>
      <c r="D76" s="1298" t="s">
        <v>572</v>
      </c>
      <c r="E76" s="910" t="s">
        <v>572</v>
      </c>
      <c r="F76" s="910" t="s">
        <v>572</v>
      </c>
      <c r="G76" s="910" t="s">
        <v>572</v>
      </c>
      <c r="H76" s="910" t="s">
        <v>572</v>
      </c>
      <c r="I76" s="910" t="s">
        <v>572</v>
      </c>
      <c r="J76" s="910" t="s">
        <v>572</v>
      </c>
      <c r="K76" s="910" t="s">
        <v>572</v>
      </c>
      <c r="L76" s="910" t="s">
        <v>572</v>
      </c>
      <c r="M76" s="910" t="s">
        <v>572</v>
      </c>
      <c r="N76" s="910" t="s">
        <v>572</v>
      </c>
      <c r="O76" s="63">
        <v>301</v>
      </c>
    </row>
    <row r="77" spans="1:15" s="99" customFormat="1" ht="23.1" customHeight="1">
      <c r="A77" s="62">
        <v>302</v>
      </c>
      <c r="B77" s="160" t="s">
        <v>1084</v>
      </c>
      <c r="C77" s="1267" t="s">
        <v>572</v>
      </c>
      <c r="D77" s="1299" t="s">
        <v>572</v>
      </c>
      <c r="E77" s="1265" t="s">
        <v>572</v>
      </c>
      <c r="F77" s="1265" t="s">
        <v>572</v>
      </c>
      <c r="G77" s="1265" t="s">
        <v>572</v>
      </c>
      <c r="H77" s="1265" t="s">
        <v>572</v>
      </c>
      <c r="I77" s="1265" t="s">
        <v>572</v>
      </c>
      <c r="J77" s="1265" t="s">
        <v>572</v>
      </c>
      <c r="K77" s="1265" t="s">
        <v>572</v>
      </c>
      <c r="L77" s="1265" t="s">
        <v>572</v>
      </c>
      <c r="M77" s="1265" t="s">
        <v>572</v>
      </c>
      <c r="N77" s="1265" t="s">
        <v>572</v>
      </c>
      <c r="O77" s="63">
        <v>302</v>
      </c>
    </row>
    <row r="78" spans="1:15" s="99" customFormat="1" ht="23.1" customHeight="1">
      <c r="A78" s="66">
        <v>303</v>
      </c>
      <c r="B78" s="58" t="s">
        <v>1085</v>
      </c>
      <c r="C78" s="1297" t="s">
        <v>572</v>
      </c>
      <c r="D78" s="1301" t="s">
        <v>572</v>
      </c>
      <c r="E78" s="1266" t="s">
        <v>572</v>
      </c>
      <c r="F78" s="1266" t="s">
        <v>572</v>
      </c>
      <c r="G78" s="1266" t="s">
        <v>572</v>
      </c>
      <c r="H78" s="1266" t="s">
        <v>572</v>
      </c>
      <c r="I78" s="1266" t="s">
        <v>572</v>
      </c>
      <c r="J78" s="1266" t="s">
        <v>572</v>
      </c>
      <c r="K78" s="1266" t="s">
        <v>572</v>
      </c>
      <c r="L78" s="1266" t="s">
        <v>572</v>
      </c>
      <c r="M78" s="1266" t="s">
        <v>572</v>
      </c>
      <c r="N78" s="1266" t="s">
        <v>572</v>
      </c>
      <c r="O78" s="67">
        <v>303</v>
      </c>
    </row>
    <row r="79" spans="1:15" s="99" customFormat="1" ht="23.1" customHeight="1">
      <c r="A79" s="62">
        <v>304</v>
      </c>
      <c r="B79" s="61" t="s">
        <v>1086</v>
      </c>
      <c r="C79" s="1297" t="s">
        <v>572</v>
      </c>
      <c r="D79" s="1298" t="s">
        <v>572</v>
      </c>
      <c r="E79" s="910" t="s">
        <v>572</v>
      </c>
      <c r="F79" s="910" t="s">
        <v>572</v>
      </c>
      <c r="G79" s="910" t="s">
        <v>572</v>
      </c>
      <c r="H79" s="910" t="s">
        <v>572</v>
      </c>
      <c r="I79" s="910" t="s">
        <v>572</v>
      </c>
      <c r="J79" s="910" t="s">
        <v>572</v>
      </c>
      <c r="K79" s="910" t="s">
        <v>572</v>
      </c>
      <c r="L79" s="910" t="s">
        <v>572</v>
      </c>
      <c r="M79" s="910" t="s">
        <v>572</v>
      </c>
      <c r="N79" s="910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1087</v>
      </c>
      <c r="C80" s="1297" t="s">
        <v>572</v>
      </c>
      <c r="D80" s="1298" t="s">
        <v>572</v>
      </c>
      <c r="E80" s="910" t="s">
        <v>572</v>
      </c>
      <c r="F80" s="910" t="s">
        <v>572</v>
      </c>
      <c r="G80" s="910" t="s">
        <v>572</v>
      </c>
      <c r="H80" s="910" t="s">
        <v>572</v>
      </c>
      <c r="I80" s="910" t="s">
        <v>572</v>
      </c>
      <c r="J80" s="910" t="s">
        <v>572</v>
      </c>
      <c r="K80" s="910" t="s">
        <v>572</v>
      </c>
      <c r="L80" s="910" t="s">
        <v>572</v>
      </c>
      <c r="M80" s="910" t="s">
        <v>572</v>
      </c>
      <c r="N80" s="910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1088</v>
      </c>
      <c r="C81" s="1297" t="s">
        <v>572</v>
      </c>
      <c r="D81" s="1298" t="s">
        <v>572</v>
      </c>
      <c r="E81" s="910" t="s">
        <v>572</v>
      </c>
      <c r="F81" s="910" t="s">
        <v>572</v>
      </c>
      <c r="G81" s="910" t="s">
        <v>572</v>
      </c>
      <c r="H81" s="910" t="s">
        <v>572</v>
      </c>
      <c r="I81" s="910" t="s">
        <v>572</v>
      </c>
      <c r="J81" s="910" t="s">
        <v>572</v>
      </c>
      <c r="K81" s="910" t="s">
        <v>572</v>
      </c>
      <c r="L81" s="910" t="s">
        <v>572</v>
      </c>
      <c r="M81" s="910" t="s">
        <v>572</v>
      </c>
      <c r="N81" s="910" t="s">
        <v>572</v>
      </c>
      <c r="O81" s="63">
        <v>306</v>
      </c>
    </row>
    <row r="82" spans="1:15" s="99" customFormat="1" ht="23.1" customHeight="1">
      <c r="A82" s="62"/>
      <c r="B82" s="160"/>
      <c r="C82" s="1267"/>
      <c r="D82" s="1299"/>
      <c r="E82" s="1265"/>
      <c r="F82" s="1265"/>
      <c r="G82" s="1265"/>
      <c r="H82" s="1265"/>
      <c r="I82" s="1265"/>
      <c r="J82" s="1265"/>
      <c r="K82" s="1265"/>
      <c r="L82" s="1265"/>
      <c r="M82" s="1265"/>
      <c r="N82" s="1265"/>
      <c r="O82" s="63"/>
    </row>
    <row r="83" spans="1:15" s="99" customFormat="1" ht="23.1" customHeight="1">
      <c r="A83" s="66"/>
      <c r="B83" s="94"/>
      <c r="C83" s="1300"/>
      <c r="D83" s="1301"/>
      <c r="E83" s="1266"/>
      <c r="F83" s="1266"/>
      <c r="G83" s="1266"/>
      <c r="H83" s="1266"/>
      <c r="I83" s="1266"/>
      <c r="J83" s="1266"/>
      <c r="K83" s="1266"/>
      <c r="L83" s="1266"/>
      <c r="M83" s="1266"/>
      <c r="N83" s="1266"/>
      <c r="O83" s="67"/>
    </row>
    <row r="84" spans="1:15" s="99" customFormat="1" ht="23.1" customHeight="1">
      <c r="A84" s="62"/>
      <c r="B84" s="160"/>
      <c r="C84" s="1297"/>
      <c r="D84" s="1298"/>
      <c r="E84" s="910"/>
      <c r="F84" s="910"/>
      <c r="G84" s="910"/>
      <c r="H84" s="910"/>
      <c r="I84" s="910"/>
      <c r="J84" s="910"/>
      <c r="K84" s="910"/>
      <c r="L84" s="910"/>
      <c r="M84" s="910"/>
      <c r="N84" s="910"/>
      <c r="O84" s="63"/>
    </row>
    <row r="85" spans="1:15" s="99" customFormat="1" ht="23.1" customHeight="1">
      <c r="A85" s="62"/>
      <c r="B85" s="160"/>
      <c r="C85" s="1297"/>
      <c r="D85" s="1298"/>
      <c r="E85" s="910"/>
      <c r="F85" s="910"/>
      <c r="G85" s="910"/>
      <c r="H85" s="910"/>
      <c r="I85" s="910"/>
      <c r="J85" s="910"/>
      <c r="K85" s="910"/>
      <c r="L85" s="910"/>
      <c r="M85" s="910"/>
      <c r="N85" s="910"/>
      <c r="O85" s="63"/>
    </row>
    <row r="86" spans="1:15" s="99" customFormat="1" ht="23.1" customHeight="1">
      <c r="A86" s="62"/>
      <c r="B86" s="160"/>
      <c r="C86" s="1297"/>
      <c r="D86" s="1298"/>
      <c r="E86" s="910"/>
      <c r="F86" s="910"/>
      <c r="G86" s="910"/>
      <c r="H86" s="910"/>
      <c r="I86" s="910"/>
      <c r="J86" s="910"/>
      <c r="K86" s="910"/>
      <c r="L86" s="910"/>
      <c r="M86" s="910"/>
      <c r="N86" s="910"/>
      <c r="O86" s="63"/>
    </row>
    <row r="87" spans="1:15" s="99" customFormat="1" ht="23.1" customHeight="1">
      <c r="A87" s="62"/>
      <c r="B87" s="160"/>
      <c r="C87" s="1267"/>
      <c r="D87" s="1299"/>
      <c r="E87" s="1265"/>
      <c r="F87" s="1265"/>
      <c r="G87" s="1265"/>
      <c r="H87" s="1265"/>
      <c r="I87" s="1265"/>
      <c r="J87" s="1265"/>
      <c r="K87" s="1265"/>
      <c r="L87" s="1265"/>
      <c r="M87" s="1265"/>
      <c r="N87" s="1265"/>
      <c r="O87" s="63"/>
    </row>
    <row r="88" spans="1:15" s="99" customFormat="1" ht="23.1" customHeight="1">
      <c r="A88" s="68"/>
      <c r="B88" s="94"/>
      <c r="C88" s="1300"/>
      <c r="D88" s="1301"/>
      <c r="E88" s="1266"/>
      <c r="F88" s="1266"/>
      <c r="G88" s="1266"/>
      <c r="H88" s="1266"/>
      <c r="I88" s="1266"/>
      <c r="J88" s="1266"/>
      <c r="K88" s="1266"/>
      <c r="L88" s="1266"/>
      <c r="M88" s="1266"/>
      <c r="N88" s="1266"/>
      <c r="O88" s="69"/>
    </row>
    <row r="89" spans="1:15" s="99" customFormat="1" ht="23.1" customHeight="1">
      <c r="A89" s="62"/>
      <c r="B89" s="160"/>
      <c r="C89" s="1297"/>
      <c r="D89" s="1298"/>
      <c r="E89" s="910"/>
      <c r="F89" s="910"/>
      <c r="G89" s="910"/>
      <c r="H89" s="910"/>
      <c r="I89" s="910"/>
      <c r="J89" s="910"/>
      <c r="K89" s="910"/>
      <c r="L89" s="910"/>
      <c r="M89" s="910"/>
      <c r="N89" s="910"/>
      <c r="O89" s="63"/>
    </row>
    <row r="90" spans="1:15" s="99" customFormat="1" ht="23.1" customHeight="1">
      <c r="A90" s="62"/>
      <c r="B90" s="160"/>
      <c r="C90" s="1297"/>
      <c r="D90" s="1298"/>
      <c r="E90" s="910"/>
      <c r="F90" s="910"/>
      <c r="G90" s="910"/>
      <c r="H90" s="910"/>
      <c r="I90" s="910"/>
      <c r="J90" s="910"/>
      <c r="K90" s="910"/>
      <c r="L90" s="910"/>
      <c r="M90" s="910"/>
      <c r="N90" s="910"/>
      <c r="O90" s="63"/>
    </row>
    <row r="91" spans="1:15" s="99" customFormat="1" ht="23.1" customHeight="1">
      <c r="A91" s="62"/>
      <c r="B91" s="160"/>
      <c r="C91" s="1297"/>
      <c r="D91" s="1298"/>
      <c r="E91" s="910"/>
      <c r="F91" s="910"/>
      <c r="G91" s="910"/>
      <c r="H91" s="910"/>
      <c r="I91" s="910"/>
      <c r="J91" s="910"/>
      <c r="K91" s="910"/>
      <c r="L91" s="910"/>
      <c r="M91" s="910"/>
      <c r="N91" s="910"/>
      <c r="O91" s="63"/>
    </row>
    <row r="92" spans="1:15" s="99" customFormat="1" ht="23.1" customHeight="1">
      <c r="A92" s="62"/>
      <c r="B92" s="160"/>
      <c r="C92" s="1267"/>
      <c r="D92" s="1299"/>
      <c r="E92" s="1265"/>
      <c r="F92" s="1265"/>
      <c r="G92" s="1265"/>
      <c r="H92" s="1265"/>
      <c r="I92" s="1265"/>
      <c r="J92" s="1265"/>
      <c r="K92" s="1265"/>
      <c r="L92" s="1265"/>
      <c r="M92" s="1265"/>
      <c r="N92" s="1265"/>
      <c r="O92" s="63"/>
    </row>
    <row r="93" spans="1:15" s="99" customFormat="1" ht="23.1" customHeight="1">
      <c r="A93" s="66"/>
      <c r="B93" s="58"/>
      <c r="C93" s="1297"/>
      <c r="D93" s="1301"/>
      <c r="E93" s="1266"/>
      <c r="F93" s="1266"/>
      <c r="G93" s="1266"/>
      <c r="H93" s="1266"/>
      <c r="I93" s="1266"/>
      <c r="J93" s="1266"/>
      <c r="K93" s="1266"/>
      <c r="L93" s="1266"/>
      <c r="M93" s="1266"/>
      <c r="N93" s="1266"/>
      <c r="O93" s="67"/>
    </row>
    <row r="94" spans="1:15" s="99" customFormat="1" ht="23.1" customHeight="1">
      <c r="A94" s="62"/>
      <c r="B94" s="61"/>
      <c r="C94" s="1297"/>
      <c r="D94" s="1298"/>
      <c r="E94" s="910"/>
      <c r="F94" s="910"/>
      <c r="G94" s="910"/>
      <c r="H94" s="910"/>
      <c r="I94" s="910"/>
      <c r="J94" s="910"/>
      <c r="K94" s="910"/>
      <c r="L94" s="910"/>
      <c r="M94" s="910"/>
      <c r="N94" s="910"/>
      <c r="O94" s="63"/>
    </row>
    <row r="95" spans="1:15" s="99" customFormat="1" ht="23.1" customHeight="1">
      <c r="A95" s="62"/>
      <c r="B95" s="61"/>
      <c r="C95" s="1297"/>
      <c r="D95" s="1298"/>
      <c r="E95" s="910"/>
      <c r="F95" s="910"/>
      <c r="G95" s="910"/>
      <c r="H95" s="910"/>
      <c r="I95" s="910"/>
      <c r="J95" s="910"/>
      <c r="K95" s="910"/>
      <c r="L95" s="910"/>
      <c r="M95" s="910"/>
      <c r="N95" s="910"/>
      <c r="O95" s="63"/>
    </row>
    <row r="96" spans="1:15" s="99" customFormat="1" ht="23.1" customHeight="1">
      <c r="A96" s="62"/>
      <c r="B96" s="61"/>
      <c r="C96" s="1297"/>
      <c r="D96" s="1298"/>
      <c r="E96" s="910"/>
      <c r="F96" s="910"/>
      <c r="G96" s="910"/>
      <c r="H96" s="910"/>
      <c r="I96" s="910"/>
      <c r="J96" s="910"/>
      <c r="K96" s="910"/>
      <c r="L96" s="910"/>
      <c r="M96" s="910"/>
      <c r="N96" s="910"/>
      <c r="O96" s="63"/>
    </row>
    <row r="97" spans="1:15" s="99" customFormat="1" ht="23.1" customHeight="1">
      <c r="A97" s="71"/>
      <c r="B97" s="72"/>
      <c r="C97" s="1267"/>
      <c r="D97" s="1299"/>
      <c r="E97" s="1265"/>
      <c r="F97" s="1265"/>
      <c r="G97" s="1265"/>
      <c r="H97" s="1265"/>
      <c r="I97" s="1265"/>
      <c r="J97" s="1265"/>
      <c r="K97" s="1265"/>
      <c r="L97" s="1265"/>
      <c r="M97" s="1265"/>
      <c r="N97" s="1265"/>
      <c r="O97" s="73"/>
    </row>
    <row r="98" spans="1:15" s="99" customFormat="1" ht="23.1" customHeight="1">
      <c r="A98" s="66"/>
      <c r="B98" s="58"/>
      <c r="C98" s="1297"/>
      <c r="D98" s="1301"/>
      <c r="E98" s="1266"/>
      <c r="F98" s="1266"/>
      <c r="G98" s="1266"/>
      <c r="H98" s="1266"/>
      <c r="I98" s="1266"/>
      <c r="J98" s="1266"/>
      <c r="K98" s="1266"/>
      <c r="L98" s="1266"/>
      <c r="M98" s="1266"/>
      <c r="N98" s="1266"/>
      <c r="O98" s="67"/>
    </row>
    <row r="99" spans="1:15" s="99" customFormat="1" ht="23.1" customHeight="1">
      <c r="A99" s="62"/>
      <c r="B99" s="61"/>
      <c r="C99" s="1297"/>
      <c r="D99" s="1298"/>
      <c r="E99" s="910"/>
      <c r="F99" s="910"/>
      <c r="G99" s="910"/>
      <c r="H99" s="910"/>
      <c r="I99" s="910"/>
      <c r="J99" s="910"/>
      <c r="K99" s="910"/>
      <c r="L99" s="910"/>
      <c r="M99" s="910"/>
      <c r="N99" s="910"/>
      <c r="O99" s="63"/>
    </row>
    <row r="100" spans="1:15" s="99" customFormat="1" ht="23.1" customHeight="1">
      <c r="A100" s="62"/>
      <c r="B100" s="61"/>
      <c r="C100" s="1297"/>
      <c r="D100" s="1298"/>
      <c r="E100" s="910"/>
      <c r="F100" s="910"/>
      <c r="G100" s="910"/>
      <c r="H100" s="910"/>
      <c r="I100" s="910"/>
      <c r="J100" s="910"/>
      <c r="K100" s="910"/>
      <c r="L100" s="910"/>
      <c r="M100" s="910"/>
      <c r="N100" s="910"/>
      <c r="O100" s="63"/>
    </row>
    <row r="101" spans="1:15" s="99" customFormat="1" ht="23.1" customHeight="1">
      <c r="A101" s="62"/>
      <c r="B101" s="61"/>
      <c r="C101" s="1297"/>
      <c r="D101" s="1298"/>
      <c r="E101" s="910"/>
      <c r="F101" s="910"/>
      <c r="G101" s="910"/>
      <c r="H101" s="910"/>
      <c r="I101" s="910"/>
      <c r="J101" s="910"/>
      <c r="K101" s="910"/>
      <c r="L101" s="910"/>
      <c r="M101" s="910"/>
      <c r="N101" s="910"/>
      <c r="O101" s="63"/>
    </row>
    <row r="102" spans="1:15" s="99" customFormat="1" ht="23.1" customHeight="1">
      <c r="A102" s="71"/>
      <c r="B102" s="72"/>
      <c r="C102" s="1267"/>
      <c r="D102" s="1299"/>
      <c r="E102" s="1265"/>
      <c r="F102" s="1265"/>
      <c r="G102" s="1265"/>
      <c r="H102" s="1265"/>
      <c r="I102" s="1265"/>
      <c r="J102" s="1265"/>
      <c r="K102" s="1265"/>
      <c r="L102" s="1265"/>
      <c r="M102" s="1265"/>
      <c r="N102" s="1265"/>
      <c r="O102" s="73"/>
    </row>
    <row r="103" spans="1:15" s="111" customFormat="1" ht="23.1" customHeight="1">
      <c r="A103" s="74"/>
      <c r="B103" s="160"/>
      <c r="C103" s="1297"/>
      <c r="D103" s="1298"/>
      <c r="E103" s="910"/>
      <c r="F103" s="910"/>
      <c r="G103" s="910"/>
      <c r="H103" s="910"/>
      <c r="I103" s="910"/>
      <c r="J103" s="910"/>
      <c r="K103" s="910"/>
      <c r="L103" s="910"/>
      <c r="M103" s="910"/>
      <c r="N103" s="910"/>
      <c r="O103" s="75"/>
    </row>
    <row r="104" spans="1:15" s="111" customFormat="1" ht="23.1" customHeight="1">
      <c r="A104" s="62"/>
      <c r="B104" s="160"/>
      <c r="C104" s="1297"/>
      <c r="D104" s="1298"/>
      <c r="E104" s="910"/>
      <c r="F104" s="910"/>
      <c r="G104" s="910"/>
      <c r="H104" s="910"/>
      <c r="I104" s="910"/>
      <c r="J104" s="910"/>
      <c r="K104" s="910"/>
      <c r="L104" s="910"/>
      <c r="M104" s="910"/>
      <c r="N104" s="910"/>
      <c r="O104" s="63"/>
    </row>
    <row r="105" spans="1:15" s="111" customFormat="1" ht="23.1" customHeight="1">
      <c r="A105" s="62"/>
      <c r="B105" s="160"/>
      <c r="C105" s="1297"/>
      <c r="D105" s="1298"/>
      <c r="E105" s="910"/>
      <c r="F105" s="910"/>
      <c r="G105" s="910"/>
      <c r="H105" s="910"/>
      <c r="I105" s="910"/>
      <c r="J105" s="910"/>
      <c r="K105" s="910"/>
      <c r="L105" s="910"/>
      <c r="M105" s="910"/>
      <c r="N105" s="910"/>
      <c r="O105" s="63"/>
    </row>
    <row r="106" spans="1:15" s="111" customFormat="1" ht="23.1" customHeight="1">
      <c r="A106" s="62"/>
      <c r="B106" s="160"/>
      <c r="C106" s="1297"/>
      <c r="D106" s="1298"/>
      <c r="E106" s="910"/>
      <c r="F106" s="910"/>
      <c r="G106" s="910"/>
      <c r="H106" s="910"/>
      <c r="I106" s="910"/>
      <c r="J106" s="910"/>
      <c r="K106" s="910"/>
      <c r="L106" s="910"/>
      <c r="M106" s="910"/>
      <c r="N106" s="910"/>
      <c r="O106" s="63"/>
    </row>
    <row r="107" spans="1:15" s="111" customFormat="1" ht="23.1" customHeight="1" thickBot="1">
      <c r="A107" s="77"/>
      <c r="B107" s="161"/>
      <c r="C107" s="1269"/>
      <c r="D107" s="1302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79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4" man="1"/>
  </rowBreaks>
  <colBreaks count="1" manualBreakCount="1">
    <brk id="8" max="101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29"/>
  <dimension ref="A1:O107"/>
  <sheetViews>
    <sheetView showGridLines="0" view="pageBreakPreview" zoomScale="60" zoomScaleNormal="75" workbookViewId="0">
      <pane xSplit="2" ySplit="12" topLeftCell="C64" activePane="bottomRight" state="frozen"/>
      <selection pane="topRight"/>
      <selection pane="bottomLeft"/>
      <selection pane="bottomRight" activeCell="F11" sqref="F11"/>
    </sheetView>
  </sheetViews>
  <sheetFormatPr defaultRowHeight="27.6" customHeight="1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34" customWidth="1"/>
    <col min="16" max="16" width="18.625" style="6" customWidth="1"/>
    <col min="17" max="17" width="23.625" style="6" customWidth="1"/>
    <col min="18" max="16384" width="9" style="6"/>
  </cols>
  <sheetData>
    <row r="1" spans="1:15" ht="30.95" customHeight="1">
      <c r="A1" s="363" t="s">
        <v>193</v>
      </c>
      <c r="B1" s="99"/>
      <c r="C1" s="99"/>
      <c r="D1" s="99"/>
      <c r="E1" s="99"/>
      <c r="F1" s="99"/>
      <c r="G1" s="99"/>
      <c r="H1" s="99"/>
      <c r="N1" s="8"/>
      <c r="O1" s="6"/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91" t="s">
        <v>434</v>
      </c>
      <c r="O2" s="83"/>
    </row>
    <row r="3" spans="1:15" s="108" customFormat="1" ht="24.95" customHeight="1">
      <c r="A3" s="13" t="s">
        <v>423</v>
      </c>
      <c r="B3" s="14"/>
      <c r="C3" s="249" t="s">
        <v>491</v>
      </c>
      <c r="D3" s="249"/>
      <c r="E3" s="250"/>
      <c r="F3" s="248" t="s">
        <v>194</v>
      </c>
      <c r="G3" s="249"/>
      <c r="H3" s="250"/>
      <c r="I3" s="248" t="s">
        <v>492</v>
      </c>
      <c r="J3" s="249"/>
      <c r="K3" s="250"/>
      <c r="L3" s="248" t="s">
        <v>493</v>
      </c>
      <c r="M3" s="249"/>
      <c r="N3" s="267"/>
      <c r="O3" s="192" t="s">
        <v>423</v>
      </c>
    </row>
    <row r="4" spans="1:15" s="108" customFormat="1" ht="24.95" customHeight="1">
      <c r="A4" s="22" t="s">
        <v>424</v>
      </c>
      <c r="B4" s="23"/>
      <c r="C4" s="252"/>
      <c r="D4" s="252"/>
      <c r="E4" s="253"/>
      <c r="F4" s="251"/>
      <c r="G4" s="252"/>
      <c r="H4" s="253"/>
      <c r="I4" s="251"/>
      <c r="J4" s="252"/>
      <c r="K4" s="253"/>
      <c r="L4" s="251"/>
      <c r="M4" s="252"/>
      <c r="N4" s="268"/>
      <c r="O4" s="194" t="s">
        <v>424</v>
      </c>
    </row>
    <row r="5" spans="1:15" s="108" customFormat="1" ht="24.95" customHeight="1">
      <c r="A5" s="22" t="s">
        <v>425</v>
      </c>
      <c r="B5" s="23" t="s">
        <v>393</v>
      </c>
      <c r="C5" s="87"/>
      <c r="D5" s="88"/>
      <c r="E5" s="88"/>
      <c r="F5" s="88"/>
      <c r="G5" s="88"/>
      <c r="H5" s="88"/>
      <c r="I5" s="88"/>
      <c r="J5" s="88"/>
      <c r="K5" s="88"/>
      <c r="L5" s="88"/>
      <c r="M5" s="88"/>
      <c r="N5" s="269"/>
      <c r="O5" s="194" t="s">
        <v>425</v>
      </c>
    </row>
    <row r="6" spans="1:15" s="108" customFormat="1" ht="24.95" customHeight="1">
      <c r="A6" s="22" t="s">
        <v>426</v>
      </c>
      <c r="B6" s="23"/>
      <c r="C6" s="90" t="s">
        <v>410</v>
      </c>
      <c r="D6" s="89" t="s">
        <v>680</v>
      </c>
      <c r="E6" s="89" t="s">
        <v>417</v>
      </c>
      <c r="F6" s="89" t="s">
        <v>682</v>
      </c>
      <c r="G6" s="89" t="s">
        <v>681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195" t="s">
        <v>417</v>
      </c>
      <c r="O6" s="194" t="s">
        <v>426</v>
      </c>
    </row>
    <row r="7" spans="1:15" s="111" customFormat="1" ht="24.95" customHeight="1" thickBot="1">
      <c r="A7" s="45" t="s">
        <v>427</v>
      </c>
      <c r="B7" s="46"/>
      <c r="C7" s="270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71"/>
      <c r="O7" s="44" t="s">
        <v>427</v>
      </c>
    </row>
    <row r="8" spans="1:15" s="108" customFormat="1" ht="30" customHeight="1">
      <c r="A8" s="22"/>
      <c r="B8" s="29" t="s">
        <v>6</v>
      </c>
      <c r="C8" s="1287" t="s">
        <v>572</v>
      </c>
      <c r="D8" s="1287" t="s">
        <v>572</v>
      </c>
      <c r="E8" s="1287" t="s">
        <v>572</v>
      </c>
      <c r="F8" s="1287" t="s">
        <v>572</v>
      </c>
      <c r="G8" s="1287" t="s">
        <v>572</v>
      </c>
      <c r="H8" s="1287" t="s">
        <v>572</v>
      </c>
      <c r="I8" s="1288" t="s">
        <v>572</v>
      </c>
      <c r="J8" s="1287" t="s">
        <v>572</v>
      </c>
      <c r="K8" s="1287" t="s">
        <v>572</v>
      </c>
      <c r="L8" s="1287" t="s">
        <v>572</v>
      </c>
      <c r="M8" s="1287" t="s">
        <v>572</v>
      </c>
      <c r="N8" s="1287" t="s">
        <v>572</v>
      </c>
      <c r="O8" s="53"/>
    </row>
    <row r="9" spans="1:15" s="108" customFormat="1" ht="30" customHeight="1">
      <c r="A9" s="22"/>
      <c r="B9" s="29" t="s">
        <v>1016</v>
      </c>
      <c r="C9" s="1027">
        <v>7222</v>
      </c>
      <c r="D9" s="1026">
        <v>8832</v>
      </c>
      <c r="E9" s="1026">
        <v>87488523</v>
      </c>
      <c r="F9" s="1026">
        <v>245</v>
      </c>
      <c r="G9" s="1026">
        <v>9880</v>
      </c>
      <c r="H9" s="1026">
        <v>6540296</v>
      </c>
      <c r="I9" s="1026">
        <v>106</v>
      </c>
      <c r="J9" s="1026">
        <v>1093</v>
      </c>
      <c r="K9" s="1026">
        <v>14004270</v>
      </c>
      <c r="L9" s="1026">
        <v>21256</v>
      </c>
      <c r="M9" s="1026">
        <v>26344</v>
      </c>
      <c r="N9" s="1278">
        <v>466352685</v>
      </c>
      <c r="O9" s="55"/>
    </row>
    <row r="10" spans="1:15" s="108" customFormat="1" ht="30" customHeight="1">
      <c r="A10" s="22"/>
      <c r="B10" s="29" t="s">
        <v>1017</v>
      </c>
      <c r="C10" s="1291" t="s">
        <v>572</v>
      </c>
      <c r="D10" s="1291" t="s">
        <v>572</v>
      </c>
      <c r="E10" s="1291" t="s">
        <v>572</v>
      </c>
      <c r="F10" s="1291" t="s">
        <v>572</v>
      </c>
      <c r="G10" s="1291" t="s">
        <v>572</v>
      </c>
      <c r="H10" s="1291" t="s">
        <v>572</v>
      </c>
      <c r="I10" s="1292" t="s">
        <v>572</v>
      </c>
      <c r="J10" s="1291" t="s">
        <v>572</v>
      </c>
      <c r="K10" s="1291" t="s">
        <v>572</v>
      </c>
      <c r="L10" s="1291" t="s">
        <v>572</v>
      </c>
      <c r="M10" s="1291" t="s">
        <v>572</v>
      </c>
      <c r="N10" s="1291" t="s">
        <v>572</v>
      </c>
      <c r="O10" s="55"/>
    </row>
    <row r="11" spans="1:15" s="108" customFormat="1" ht="30" customHeight="1">
      <c r="A11" s="22"/>
      <c r="B11" s="29" t="s">
        <v>1018</v>
      </c>
      <c r="C11" s="1027">
        <v>6569</v>
      </c>
      <c r="D11" s="1026">
        <v>8057</v>
      </c>
      <c r="E11" s="1026">
        <v>80515233</v>
      </c>
      <c r="F11" s="1026">
        <v>213</v>
      </c>
      <c r="G11" s="1026">
        <v>8061</v>
      </c>
      <c r="H11" s="1026">
        <v>5341221</v>
      </c>
      <c r="I11" s="1026">
        <v>105</v>
      </c>
      <c r="J11" s="1026">
        <v>1089</v>
      </c>
      <c r="K11" s="1026">
        <v>13964230</v>
      </c>
      <c r="L11" s="1026">
        <v>19278</v>
      </c>
      <c r="M11" s="1026">
        <v>23731</v>
      </c>
      <c r="N11" s="1278">
        <v>424756410</v>
      </c>
      <c r="O11" s="55"/>
    </row>
    <row r="12" spans="1:15" s="108" customFormat="1" ht="30" customHeight="1">
      <c r="A12" s="109"/>
      <c r="B12" s="133" t="s">
        <v>1019</v>
      </c>
      <c r="C12" s="1283">
        <v>653</v>
      </c>
      <c r="D12" s="1283">
        <v>775</v>
      </c>
      <c r="E12" s="1283">
        <v>6973290</v>
      </c>
      <c r="F12" s="1283">
        <v>32</v>
      </c>
      <c r="G12" s="1283">
        <v>1819</v>
      </c>
      <c r="H12" s="1283">
        <v>1199075</v>
      </c>
      <c r="I12" s="1263">
        <v>1</v>
      </c>
      <c r="J12" s="1283">
        <v>4</v>
      </c>
      <c r="K12" s="1283">
        <v>40040</v>
      </c>
      <c r="L12" s="1283">
        <v>1978</v>
      </c>
      <c r="M12" s="1283">
        <v>2613</v>
      </c>
      <c r="N12" s="1283">
        <v>41596275</v>
      </c>
      <c r="O12" s="126"/>
    </row>
    <row r="13" spans="1:15" ht="23.1" customHeight="1">
      <c r="A13" s="57">
        <v>1</v>
      </c>
      <c r="B13" s="92" t="s">
        <v>1020</v>
      </c>
      <c r="C13" s="1295">
        <v>247</v>
      </c>
      <c r="D13" s="1264">
        <v>297</v>
      </c>
      <c r="E13" s="1264">
        <v>2093690</v>
      </c>
      <c r="F13" s="1264">
        <v>8</v>
      </c>
      <c r="G13" s="1264">
        <v>643</v>
      </c>
      <c r="H13" s="1264">
        <v>423255</v>
      </c>
      <c r="I13" s="1264">
        <v>0</v>
      </c>
      <c r="J13" s="1264">
        <v>0</v>
      </c>
      <c r="K13" s="1264">
        <v>0</v>
      </c>
      <c r="L13" s="1264">
        <v>744</v>
      </c>
      <c r="M13" s="1264">
        <v>868</v>
      </c>
      <c r="N13" s="1303">
        <v>14456425</v>
      </c>
      <c r="O13" s="59">
        <v>1</v>
      </c>
    </row>
    <row r="14" spans="1:15" ht="23.1" customHeight="1">
      <c r="A14" s="60">
        <v>2</v>
      </c>
      <c r="B14" s="93" t="s">
        <v>1021</v>
      </c>
      <c r="C14" s="1027">
        <v>337</v>
      </c>
      <c r="D14" s="1026">
        <v>403</v>
      </c>
      <c r="E14" s="1026">
        <v>8131200</v>
      </c>
      <c r="F14" s="1026">
        <v>11</v>
      </c>
      <c r="G14" s="1026">
        <v>242</v>
      </c>
      <c r="H14" s="1026">
        <v>173076</v>
      </c>
      <c r="I14" s="1026">
        <v>0</v>
      </c>
      <c r="J14" s="1026">
        <v>0</v>
      </c>
      <c r="K14" s="1026">
        <v>0</v>
      </c>
      <c r="L14" s="1026">
        <v>1099</v>
      </c>
      <c r="M14" s="1026">
        <v>1362</v>
      </c>
      <c r="N14" s="1278">
        <v>29508886</v>
      </c>
      <c r="O14" s="55">
        <v>2</v>
      </c>
    </row>
    <row r="15" spans="1:15" ht="23.1" customHeight="1">
      <c r="A15" s="60">
        <v>3</v>
      </c>
      <c r="B15" s="93" t="s">
        <v>1022</v>
      </c>
      <c r="C15" s="1027">
        <v>538</v>
      </c>
      <c r="D15" s="1026">
        <v>628</v>
      </c>
      <c r="E15" s="1026">
        <v>5924180</v>
      </c>
      <c r="F15" s="1026">
        <v>10</v>
      </c>
      <c r="G15" s="1026">
        <v>391</v>
      </c>
      <c r="H15" s="1026">
        <v>262512</v>
      </c>
      <c r="I15" s="1026">
        <v>6</v>
      </c>
      <c r="J15" s="1026">
        <v>25</v>
      </c>
      <c r="K15" s="1026">
        <v>286770</v>
      </c>
      <c r="L15" s="1026">
        <v>1548</v>
      </c>
      <c r="M15" s="1026">
        <v>1732</v>
      </c>
      <c r="N15" s="1278">
        <v>27493742</v>
      </c>
      <c r="O15" s="55">
        <v>3</v>
      </c>
    </row>
    <row r="16" spans="1:15" ht="23.1" customHeight="1">
      <c r="A16" s="60">
        <v>6</v>
      </c>
      <c r="B16" s="93" t="s">
        <v>1023</v>
      </c>
      <c r="C16" s="1027">
        <v>122</v>
      </c>
      <c r="D16" s="1026">
        <v>131</v>
      </c>
      <c r="E16" s="1026">
        <v>1449750</v>
      </c>
      <c r="F16" s="1026">
        <v>6</v>
      </c>
      <c r="G16" s="1026">
        <v>303</v>
      </c>
      <c r="H16" s="1026">
        <v>188330</v>
      </c>
      <c r="I16" s="1026">
        <v>0</v>
      </c>
      <c r="J16" s="1026">
        <v>0</v>
      </c>
      <c r="K16" s="1026">
        <v>0</v>
      </c>
      <c r="L16" s="1026">
        <v>335</v>
      </c>
      <c r="M16" s="1026">
        <v>450</v>
      </c>
      <c r="N16" s="1278">
        <v>8247700</v>
      </c>
      <c r="O16" s="55">
        <v>6</v>
      </c>
    </row>
    <row r="17" spans="1:15" ht="23.1" customHeight="1">
      <c r="A17" s="60">
        <v>7</v>
      </c>
      <c r="B17" s="93" t="s">
        <v>1024</v>
      </c>
      <c r="C17" s="1283">
        <v>137</v>
      </c>
      <c r="D17" s="1263">
        <v>168</v>
      </c>
      <c r="E17" s="1263">
        <v>1070280</v>
      </c>
      <c r="F17" s="1263">
        <v>15</v>
      </c>
      <c r="G17" s="1263">
        <v>911</v>
      </c>
      <c r="H17" s="1263">
        <v>596290</v>
      </c>
      <c r="I17" s="1263">
        <v>0</v>
      </c>
      <c r="J17" s="1263">
        <v>0</v>
      </c>
      <c r="K17" s="1263">
        <v>0</v>
      </c>
      <c r="L17" s="1263">
        <v>390</v>
      </c>
      <c r="M17" s="1263">
        <v>647</v>
      </c>
      <c r="N17" s="1304">
        <v>10086380</v>
      </c>
      <c r="O17" s="55">
        <v>7</v>
      </c>
    </row>
    <row r="18" spans="1:15" ht="23.1" customHeight="1">
      <c r="A18" s="57">
        <v>8</v>
      </c>
      <c r="B18" s="92" t="s">
        <v>1025</v>
      </c>
      <c r="C18" s="1295">
        <v>255</v>
      </c>
      <c r="D18" s="1264">
        <v>286</v>
      </c>
      <c r="E18" s="1264">
        <v>1630040</v>
      </c>
      <c r="F18" s="1264">
        <v>9</v>
      </c>
      <c r="G18" s="1264">
        <v>377</v>
      </c>
      <c r="H18" s="1264">
        <v>232476</v>
      </c>
      <c r="I18" s="1264">
        <v>0</v>
      </c>
      <c r="J18" s="1264">
        <v>0</v>
      </c>
      <c r="K18" s="1264">
        <v>0</v>
      </c>
      <c r="L18" s="1264">
        <v>779</v>
      </c>
      <c r="M18" s="1264">
        <v>1026</v>
      </c>
      <c r="N18" s="1303">
        <v>21134506</v>
      </c>
      <c r="O18" s="59">
        <v>8</v>
      </c>
    </row>
    <row r="19" spans="1:15" ht="23.1" customHeight="1">
      <c r="A19" s="60">
        <v>9</v>
      </c>
      <c r="B19" s="93" t="s">
        <v>1026</v>
      </c>
      <c r="C19" s="1027">
        <v>49</v>
      </c>
      <c r="D19" s="1026">
        <v>51</v>
      </c>
      <c r="E19" s="1026">
        <v>274320</v>
      </c>
      <c r="F19" s="1026">
        <v>1</v>
      </c>
      <c r="G19" s="1026">
        <v>10</v>
      </c>
      <c r="H19" s="1026">
        <v>6600</v>
      </c>
      <c r="I19" s="1026">
        <v>0</v>
      </c>
      <c r="J19" s="1026">
        <v>0</v>
      </c>
      <c r="K19" s="1026">
        <v>0</v>
      </c>
      <c r="L19" s="1026">
        <v>206</v>
      </c>
      <c r="M19" s="1026">
        <v>230</v>
      </c>
      <c r="N19" s="1278">
        <v>1814200</v>
      </c>
      <c r="O19" s="55">
        <v>9</v>
      </c>
    </row>
    <row r="20" spans="1:15" ht="23.1" customHeight="1">
      <c r="A20" s="60">
        <v>10</v>
      </c>
      <c r="B20" s="93" t="s">
        <v>1027</v>
      </c>
      <c r="C20" s="1027">
        <v>99</v>
      </c>
      <c r="D20" s="1026">
        <v>119</v>
      </c>
      <c r="E20" s="1026">
        <v>884580</v>
      </c>
      <c r="F20" s="1026">
        <v>3</v>
      </c>
      <c r="G20" s="1026">
        <v>39</v>
      </c>
      <c r="H20" s="1026">
        <v>27254</v>
      </c>
      <c r="I20" s="1026">
        <v>0</v>
      </c>
      <c r="J20" s="1026">
        <v>0</v>
      </c>
      <c r="K20" s="1026">
        <v>0</v>
      </c>
      <c r="L20" s="1026">
        <v>310</v>
      </c>
      <c r="M20" s="1026">
        <v>332</v>
      </c>
      <c r="N20" s="1278">
        <v>4911474</v>
      </c>
      <c r="O20" s="55">
        <v>10</v>
      </c>
    </row>
    <row r="21" spans="1:15" ht="23.1" customHeight="1">
      <c r="A21" s="60">
        <v>11</v>
      </c>
      <c r="B21" s="93" t="s">
        <v>1028</v>
      </c>
      <c r="C21" s="1027">
        <v>146</v>
      </c>
      <c r="D21" s="1026">
        <v>189</v>
      </c>
      <c r="E21" s="1026">
        <v>2398260</v>
      </c>
      <c r="F21" s="1026">
        <v>2</v>
      </c>
      <c r="G21" s="1026">
        <v>54</v>
      </c>
      <c r="H21" s="1026">
        <v>38372</v>
      </c>
      <c r="I21" s="1026">
        <v>0</v>
      </c>
      <c r="J21" s="1026">
        <v>0</v>
      </c>
      <c r="K21" s="1026">
        <v>0</v>
      </c>
      <c r="L21" s="1026">
        <v>396</v>
      </c>
      <c r="M21" s="1026">
        <v>423</v>
      </c>
      <c r="N21" s="1278">
        <v>7053262</v>
      </c>
      <c r="O21" s="55">
        <v>11</v>
      </c>
    </row>
    <row r="22" spans="1:15" ht="23.1" customHeight="1">
      <c r="A22" s="60">
        <v>12</v>
      </c>
      <c r="B22" s="93" t="s">
        <v>1029</v>
      </c>
      <c r="C22" s="1283">
        <v>142</v>
      </c>
      <c r="D22" s="1263">
        <v>159</v>
      </c>
      <c r="E22" s="1263">
        <v>1901440</v>
      </c>
      <c r="F22" s="1263">
        <v>0</v>
      </c>
      <c r="G22" s="1263">
        <v>0</v>
      </c>
      <c r="H22" s="1263">
        <v>0</v>
      </c>
      <c r="I22" s="1263">
        <v>0</v>
      </c>
      <c r="J22" s="1263">
        <v>0</v>
      </c>
      <c r="K22" s="1263">
        <v>0</v>
      </c>
      <c r="L22" s="1263">
        <v>414</v>
      </c>
      <c r="M22" s="1263">
        <v>364</v>
      </c>
      <c r="N22" s="1304">
        <v>4247780</v>
      </c>
      <c r="O22" s="55">
        <v>12</v>
      </c>
    </row>
    <row r="23" spans="1:15" ht="23.1" customHeight="1">
      <c r="A23" s="57">
        <v>14</v>
      </c>
      <c r="B23" s="92" t="s">
        <v>1030</v>
      </c>
      <c r="C23" s="1295">
        <v>301</v>
      </c>
      <c r="D23" s="1264">
        <v>342</v>
      </c>
      <c r="E23" s="1264">
        <v>3034270</v>
      </c>
      <c r="F23" s="1264">
        <v>5</v>
      </c>
      <c r="G23" s="1264">
        <v>215</v>
      </c>
      <c r="H23" s="1264">
        <v>141150</v>
      </c>
      <c r="I23" s="1264">
        <v>18</v>
      </c>
      <c r="J23" s="1264">
        <v>288</v>
      </c>
      <c r="K23" s="1264">
        <v>4804760</v>
      </c>
      <c r="L23" s="1264">
        <v>902</v>
      </c>
      <c r="M23" s="1264">
        <v>1254</v>
      </c>
      <c r="N23" s="1303">
        <v>18713940</v>
      </c>
      <c r="O23" s="59">
        <v>14</v>
      </c>
    </row>
    <row r="24" spans="1:15" ht="23.1" customHeight="1">
      <c r="A24" s="60">
        <v>15</v>
      </c>
      <c r="B24" s="93" t="s">
        <v>1031</v>
      </c>
      <c r="C24" s="1027">
        <v>159</v>
      </c>
      <c r="D24" s="1026">
        <v>200</v>
      </c>
      <c r="E24" s="1026">
        <v>858248</v>
      </c>
      <c r="F24" s="1026">
        <v>1</v>
      </c>
      <c r="G24" s="1026">
        <v>93</v>
      </c>
      <c r="H24" s="1026">
        <v>59520</v>
      </c>
      <c r="I24" s="1026">
        <v>0</v>
      </c>
      <c r="J24" s="1026">
        <v>0</v>
      </c>
      <c r="K24" s="1026">
        <v>0</v>
      </c>
      <c r="L24" s="1026">
        <v>463</v>
      </c>
      <c r="M24" s="1026">
        <v>506</v>
      </c>
      <c r="N24" s="1278">
        <v>5576168</v>
      </c>
      <c r="O24" s="55">
        <v>15</v>
      </c>
    </row>
    <row r="25" spans="1:15" ht="23.1" customHeight="1">
      <c r="A25" s="60">
        <v>16</v>
      </c>
      <c r="B25" s="93" t="s">
        <v>1032</v>
      </c>
      <c r="C25" s="1027">
        <v>121</v>
      </c>
      <c r="D25" s="1026">
        <v>163</v>
      </c>
      <c r="E25" s="1026">
        <v>958000</v>
      </c>
      <c r="F25" s="1026">
        <v>6</v>
      </c>
      <c r="G25" s="1026">
        <v>102</v>
      </c>
      <c r="H25" s="1026">
        <v>59500</v>
      </c>
      <c r="I25" s="1026">
        <v>14</v>
      </c>
      <c r="J25" s="1026">
        <v>116</v>
      </c>
      <c r="K25" s="1026">
        <v>1600600</v>
      </c>
      <c r="L25" s="1026">
        <v>392</v>
      </c>
      <c r="M25" s="1026">
        <v>591</v>
      </c>
      <c r="N25" s="1278">
        <v>8719130</v>
      </c>
      <c r="O25" s="55">
        <v>16</v>
      </c>
    </row>
    <row r="26" spans="1:15" s="99" customFormat="1" ht="23.1" customHeight="1">
      <c r="A26" s="62">
        <v>17</v>
      </c>
      <c r="B26" s="61" t="s">
        <v>1033</v>
      </c>
      <c r="C26" s="1298">
        <v>147</v>
      </c>
      <c r="D26" s="910">
        <v>172</v>
      </c>
      <c r="E26" s="910">
        <v>1655850</v>
      </c>
      <c r="F26" s="910">
        <v>16</v>
      </c>
      <c r="G26" s="910">
        <v>516</v>
      </c>
      <c r="H26" s="910">
        <v>338691</v>
      </c>
      <c r="I26" s="910">
        <v>0</v>
      </c>
      <c r="J26" s="910">
        <v>0</v>
      </c>
      <c r="K26" s="910">
        <v>0</v>
      </c>
      <c r="L26" s="910">
        <v>446</v>
      </c>
      <c r="M26" s="910">
        <v>732</v>
      </c>
      <c r="N26" s="1305">
        <v>26223531</v>
      </c>
      <c r="O26" s="63">
        <v>17</v>
      </c>
    </row>
    <row r="27" spans="1:15" s="99" customFormat="1" ht="23.1" customHeight="1">
      <c r="A27" s="62">
        <v>18</v>
      </c>
      <c r="B27" s="61" t="s">
        <v>1034</v>
      </c>
      <c r="C27" s="1299">
        <v>312</v>
      </c>
      <c r="D27" s="1265">
        <v>408</v>
      </c>
      <c r="E27" s="1265">
        <v>10658750</v>
      </c>
      <c r="F27" s="1265">
        <v>7</v>
      </c>
      <c r="G27" s="1265">
        <v>135</v>
      </c>
      <c r="H27" s="1265">
        <v>93692</v>
      </c>
      <c r="I27" s="1265">
        <v>17</v>
      </c>
      <c r="J27" s="1265">
        <v>161</v>
      </c>
      <c r="K27" s="1265">
        <v>1659910</v>
      </c>
      <c r="L27" s="1265">
        <v>986</v>
      </c>
      <c r="M27" s="1265">
        <v>1293</v>
      </c>
      <c r="N27" s="1306">
        <v>29412292</v>
      </c>
      <c r="O27" s="63">
        <v>18</v>
      </c>
    </row>
    <row r="28" spans="1:15" s="99" customFormat="1" ht="23.1" customHeight="1">
      <c r="A28" s="66">
        <v>19</v>
      </c>
      <c r="B28" s="58" t="s">
        <v>1035</v>
      </c>
      <c r="C28" s="1301">
        <v>233</v>
      </c>
      <c r="D28" s="1266">
        <v>278</v>
      </c>
      <c r="E28" s="1266">
        <v>2276470</v>
      </c>
      <c r="F28" s="1266">
        <v>3</v>
      </c>
      <c r="G28" s="1266">
        <v>56</v>
      </c>
      <c r="H28" s="1266">
        <v>38644</v>
      </c>
      <c r="I28" s="1266">
        <v>0</v>
      </c>
      <c r="J28" s="1266">
        <v>0</v>
      </c>
      <c r="K28" s="1266">
        <v>0</v>
      </c>
      <c r="L28" s="1266">
        <v>581</v>
      </c>
      <c r="M28" s="1266">
        <v>529</v>
      </c>
      <c r="N28" s="1307">
        <v>8269414</v>
      </c>
      <c r="O28" s="67">
        <v>19</v>
      </c>
    </row>
    <row r="29" spans="1:15" s="99" customFormat="1" ht="23.1" customHeight="1">
      <c r="A29" s="62">
        <v>21</v>
      </c>
      <c r="B29" s="61" t="s">
        <v>1036</v>
      </c>
      <c r="C29" s="1298">
        <v>38</v>
      </c>
      <c r="D29" s="910">
        <v>130</v>
      </c>
      <c r="E29" s="910">
        <v>219320</v>
      </c>
      <c r="F29" s="910">
        <v>11</v>
      </c>
      <c r="G29" s="910">
        <v>751</v>
      </c>
      <c r="H29" s="910">
        <v>493440</v>
      </c>
      <c r="I29" s="910">
        <v>0</v>
      </c>
      <c r="J29" s="910">
        <v>0</v>
      </c>
      <c r="K29" s="910">
        <v>0</v>
      </c>
      <c r="L29" s="910">
        <v>140</v>
      </c>
      <c r="M29" s="910">
        <v>411</v>
      </c>
      <c r="N29" s="1305">
        <v>5848580</v>
      </c>
      <c r="O29" s="63">
        <v>21</v>
      </c>
    </row>
    <row r="30" spans="1:15" s="99" customFormat="1" ht="23.1" customHeight="1">
      <c r="A30" s="62">
        <v>22</v>
      </c>
      <c r="B30" s="61" t="s">
        <v>1037</v>
      </c>
      <c r="C30" s="1298">
        <v>348</v>
      </c>
      <c r="D30" s="910">
        <v>404</v>
      </c>
      <c r="E30" s="910">
        <v>3045120</v>
      </c>
      <c r="F30" s="910">
        <v>6</v>
      </c>
      <c r="G30" s="910">
        <v>72</v>
      </c>
      <c r="H30" s="910">
        <v>50884</v>
      </c>
      <c r="I30" s="910">
        <v>2</v>
      </c>
      <c r="J30" s="910">
        <v>17</v>
      </c>
      <c r="K30" s="910">
        <v>210400</v>
      </c>
      <c r="L30" s="910">
        <v>991</v>
      </c>
      <c r="M30" s="910">
        <v>956</v>
      </c>
      <c r="N30" s="1305">
        <v>12039014</v>
      </c>
      <c r="O30" s="63">
        <v>22</v>
      </c>
    </row>
    <row r="31" spans="1:15" s="99" customFormat="1" ht="23.1" customHeight="1">
      <c r="A31" s="62">
        <v>23</v>
      </c>
      <c r="B31" s="61" t="s">
        <v>1038</v>
      </c>
      <c r="C31" s="1298">
        <v>177</v>
      </c>
      <c r="D31" s="910">
        <v>209</v>
      </c>
      <c r="E31" s="910">
        <v>1079860</v>
      </c>
      <c r="F31" s="910">
        <v>0</v>
      </c>
      <c r="G31" s="910">
        <v>0</v>
      </c>
      <c r="H31" s="910">
        <v>0</v>
      </c>
      <c r="I31" s="910">
        <v>0</v>
      </c>
      <c r="J31" s="910">
        <v>0</v>
      </c>
      <c r="K31" s="910">
        <v>0</v>
      </c>
      <c r="L31" s="910">
        <v>442</v>
      </c>
      <c r="M31" s="910">
        <v>410</v>
      </c>
      <c r="N31" s="1305">
        <v>3205790</v>
      </c>
      <c r="O31" s="63">
        <v>23</v>
      </c>
    </row>
    <row r="32" spans="1:15" s="99" customFormat="1" ht="23.1" customHeight="1">
      <c r="A32" s="62">
        <v>24</v>
      </c>
      <c r="B32" s="61" t="s">
        <v>1039</v>
      </c>
      <c r="C32" s="1299">
        <v>75</v>
      </c>
      <c r="D32" s="1265">
        <v>90</v>
      </c>
      <c r="E32" s="1265">
        <v>819770</v>
      </c>
      <c r="F32" s="1265">
        <v>6</v>
      </c>
      <c r="G32" s="1265">
        <v>295</v>
      </c>
      <c r="H32" s="1265">
        <v>200056</v>
      </c>
      <c r="I32" s="1265">
        <v>3</v>
      </c>
      <c r="J32" s="1265">
        <v>9</v>
      </c>
      <c r="K32" s="1265">
        <v>146730</v>
      </c>
      <c r="L32" s="1265">
        <v>211</v>
      </c>
      <c r="M32" s="1265">
        <v>351</v>
      </c>
      <c r="N32" s="1306">
        <v>5059386</v>
      </c>
      <c r="O32" s="63">
        <v>24</v>
      </c>
    </row>
    <row r="33" spans="1:15" s="99" customFormat="1" ht="23.1" customHeight="1">
      <c r="A33" s="68">
        <v>25</v>
      </c>
      <c r="B33" s="58" t="s">
        <v>1040</v>
      </c>
      <c r="C33" s="1301">
        <v>107</v>
      </c>
      <c r="D33" s="1266">
        <v>250</v>
      </c>
      <c r="E33" s="1266">
        <v>1065955</v>
      </c>
      <c r="F33" s="1266">
        <v>4</v>
      </c>
      <c r="G33" s="1266">
        <v>110</v>
      </c>
      <c r="H33" s="1266">
        <v>71730</v>
      </c>
      <c r="I33" s="1266">
        <v>0</v>
      </c>
      <c r="J33" s="1266">
        <v>0</v>
      </c>
      <c r="K33" s="1266">
        <v>0</v>
      </c>
      <c r="L33" s="1266">
        <v>302</v>
      </c>
      <c r="M33" s="1266">
        <v>431</v>
      </c>
      <c r="N33" s="1307">
        <v>5336085</v>
      </c>
      <c r="O33" s="69">
        <v>25</v>
      </c>
    </row>
    <row r="34" spans="1:15" s="99" customFormat="1" ht="23.1" customHeight="1">
      <c r="A34" s="62">
        <v>27</v>
      </c>
      <c r="B34" s="61" t="s">
        <v>1041</v>
      </c>
      <c r="C34" s="1298">
        <v>60</v>
      </c>
      <c r="D34" s="910">
        <v>73</v>
      </c>
      <c r="E34" s="910">
        <v>371940</v>
      </c>
      <c r="F34" s="910">
        <v>0</v>
      </c>
      <c r="G34" s="910">
        <v>0</v>
      </c>
      <c r="H34" s="910">
        <v>0</v>
      </c>
      <c r="I34" s="910">
        <v>0</v>
      </c>
      <c r="J34" s="910">
        <v>0</v>
      </c>
      <c r="K34" s="910">
        <v>0</v>
      </c>
      <c r="L34" s="910">
        <v>167</v>
      </c>
      <c r="M34" s="910">
        <v>186</v>
      </c>
      <c r="N34" s="1305">
        <v>1750350</v>
      </c>
      <c r="O34" s="63">
        <v>27</v>
      </c>
    </row>
    <row r="35" spans="1:15" s="99" customFormat="1" ht="23.1" customHeight="1">
      <c r="A35" s="62">
        <v>28</v>
      </c>
      <c r="B35" s="61" t="s">
        <v>1042</v>
      </c>
      <c r="C35" s="1298">
        <v>9</v>
      </c>
      <c r="D35" s="910">
        <v>12</v>
      </c>
      <c r="E35" s="910">
        <v>64360</v>
      </c>
      <c r="F35" s="910">
        <v>0</v>
      </c>
      <c r="G35" s="910">
        <v>0</v>
      </c>
      <c r="H35" s="910">
        <v>0</v>
      </c>
      <c r="I35" s="910">
        <v>2</v>
      </c>
      <c r="J35" s="910">
        <v>10</v>
      </c>
      <c r="K35" s="910">
        <v>106440</v>
      </c>
      <c r="L35" s="910">
        <v>21</v>
      </c>
      <c r="M35" s="910">
        <v>25</v>
      </c>
      <c r="N35" s="1305">
        <v>239670</v>
      </c>
      <c r="O35" s="63">
        <v>28</v>
      </c>
    </row>
    <row r="36" spans="1:15" s="99" customFormat="1" ht="23.1" customHeight="1">
      <c r="A36" s="62">
        <v>29</v>
      </c>
      <c r="B36" s="61" t="s">
        <v>1043</v>
      </c>
      <c r="C36" s="1298">
        <v>103</v>
      </c>
      <c r="D36" s="910">
        <v>129</v>
      </c>
      <c r="E36" s="910">
        <v>1311040</v>
      </c>
      <c r="F36" s="910">
        <v>3</v>
      </c>
      <c r="G36" s="910">
        <v>90</v>
      </c>
      <c r="H36" s="910">
        <v>66240</v>
      </c>
      <c r="I36" s="910">
        <v>3</v>
      </c>
      <c r="J36" s="910">
        <v>12</v>
      </c>
      <c r="K36" s="910">
        <v>120120</v>
      </c>
      <c r="L36" s="910">
        <v>320</v>
      </c>
      <c r="M36" s="910">
        <v>435</v>
      </c>
      <c r="N36" s="1305">
        <v>22098520</v>
      </c>
      <c r="O36" s="63">
        <v>29</v>
      </c>
    </row>
    <row r="37" spans="1:15" s="99" customFormat="1" ht="23.1" customHeight="1">
      <c r="A37" s="62">
        <v>30</v>
      </c>
      <c r="B37" s="61" t="s">
        <v>1044</v>
      </c>
      <c r="C37" s="1299">
        <v>128</v>
      </c>
      <c r="D37" s="1265">
        <v>161</v>
      </c>
      <c r="E37" s="1265">
        <v>3920830</v>
      </c>
      <c r="F37" s="1265">
        <v>3</v>
      </c>
      <c r="G37" s="1265">
        <v>30</v>
      </c>
      <c r="H37" s="1265">
        <v>19700</v>
      </c>
      <c r="I37" s="1265">
        <v>0</v>
      </c>
      <c r="J37" s="1265">
        <v>0</v>
      </c>
      <c r="K37" s="1265">
        <v>0</v>
      </c>
      <c r="L37" s="1265">
        <v>359</v>
      </c>
      <c r="M37" s="1265">
        <v>419</v>
      </c>
      <c r="N37" s="1306">
        <v>7702220</v>
      </c>
      <c r="O37" s="63">
        <v>30</v>
      </c>
    </row>
    <row r="38" spans="1:15" s="99" customFormat="1" ht="23.1" customHeight="1">
      <c r="A38" s="66">
        <v>31</v>
      </c>
      <c r="B38" s="58" t="s">
        <v>1045</v>
      </c>
      <c r="C38" s="1301">
        <v>0</v>
      </c>
      <c r="D38" s="1266">
        <v>0</v>
      </c>
      <c r="E38" s="1266">
        <v>0</v>
      </c>
      <c r="F38" s="1266">
        <v>0</v>
      </c>
      <c r="G38" s="1266">
        <v>0</v>
      </c>
      <c r="H38" s="1266">
        <v>0</v>
      </c>
      <c r="I38" s="1266">
        <v>0</v>
      </c>
      <c r="J38" s="1266">
        <v>0</v>
      </c>
      <c r="K38" s="1266">
        <v>0</v>
      </c>
      <c r="L38" s="1266">
        <v>1</v>
      </c>
      <c r="M38" s="1266">
        <v>1</v>
      </c>
      <c r="N38" s="1307">
        <v>4930</v>
      </c>
      <c r="O38" s="67">
        <v>31</v>
      </c>
    </row>
    <row r="39" spans="1:15" s="99" customFormat="1" ht="23.1" customHeight="1">
      <c r="A39" s="62">
        <v>32</v>
      </c>
      <c r="B39" s="61" t="s">
        <v>1046</v>
      </c>
      <c r="C39" s="1298">
        <v>165</v>
      </c>
      <c r="D39" s="910">
        <v>192</v>
      </c>
      <c r="E39" s="910">
        <v>1895410</v>
      </c>
      <c r="F39" s="910">
        <v>3</v>
      </c>
      <c r="G39" s="910">
        <v>93</v>
      </c>
      <c r="H39" s="910">
        <v>61982</v>
      </c>
      <c r="I39" s="910">
        <v>0</v>
      </c>
      <c r="J39" s="910">
        <v>0</v>
      </c>
      <c r="K39" s="910">
        <v>0</v>
      </c>
      <c r="L39" s="910">
        <v>479</v>
      </c>
      <c r="M39" s="910">
        <v>512</v>
      </c>
      <c r="N39" s="1305">
        <v>7853392</v>
      </c>
      <c r="O39" s="63">
        <v>32</v>
      </c>
    </row>
    <row r="40" spans="1:15" s="99" customFormat="1" ht="23.1" customHeight="1">
      <c r="A40" s="62">
        <v>33</v>
      </c>
      <c r="B40" s="61" t="s">
        <v>1047</v>
      </c>
      <c r="C40" s="1298">
        <v>83</v>
      </c>
      <c r="D40" s="910">
        <v>97</v>
      </c>
      <c r="E40" s="910">
        <v>613510</v>
      </c>
      <c r="F40" s="910">
        <v>0</v>
      </c>
      <c r="G40" s="910">
        <v>0</v>
      </c>
      <c r="H40" s="910">
        <v>0</v>
      </c>
      <c r="I40" s="910">
        <v>0</v>
      </c>
      <c r="J40" s="910">
        <v>0</v>
      </c>
      <c r="K40" s="910">
        <v>0</v>
      </c>
      <c r="L40" s="910">
        <v>234</v>
      </c>
      <c r="M40" s="910">
        <v>341</v>
      </c>
      <c r="N40" s="1305">
        <v>2850960</v>
      </c>
      <c r="O40" s="63">
        <v>33</v>
      </c>
    </row>
    <row r="41" spans="1:15" s="99" customFormat="1" ht="23.1" customHeight="1">
      <c r="A41" s="62">
        <v>34</v>
      </c>
      <c r="B41" s="61" t="s">
        <v>1048</v>
      </c>
      <c r="C41" s="1298">
        <v>68</v>
      </c>
      <c r="D41" s="910">
        <v>88</v>
      </c>
      <c r="E41" s="910">
        <v>680950</v>
      </c>
      <c r="F41" s="910">
        <v>7</v>
      </c>
      <c r="G41" s="910">
        <v>309</v>
      </c>
      <c r="H41" s="910">
        <v>221398</v>
      </c>
      <c r="I41" s="910">
        <v>0</v>
      </c>
      <c r="J41" s="910">
        <v>0</v>
      </c>
      <c r="K41" s="910">
        <v>0</v>
      </c>
      <c r="L41" s="910">
        <v>211</v>
      </c>
      <c r="M41" s="910">
        <v>339</v>
      </c>
      <c r="N41" s="1305">
        <v>12952788</v>
      </c>
      <c r="O41" s="63">
        <v>34</v>
      </c>
    </row>
    <row r="42" spans="1:15" s="99" customFormat="1" ht="23.1" customHeight="1">
      <c r="A42" s="62">
        <v>35</v>
      </c>
      <c r="B42" s="61" t="s">
        <v>1049</v>
      </c>
      <c r="C42" s="1299">
        <v>80</v>
      </c>
      <c r="D42" s="1265">
        <v>92</v>
      </c>
      <c r="E42" s="1265">
        <v>690330</v>
      </c>
      <c r="F42" s="1265">
        <v>0</v>
      </c>
      <c r="G42" s="1265">
        <v>0</v>
      </c>
      <c r="H42" s="1265">
        <v>0</v>
      </c>
      <c r="I42" s="1265">
        <v>1</v>
      </c>
      <c r="J42" s="1265">
        <v>4</v>
      </c>
      <c r="K42" s="1265">
        <v>40040</v>
      </c>
      <c r="L42" s="1265">
        <v>240</v>
      </c>
      <c r="M42" s="1265">
        <v>236</v>
      </c>
      <c r="N42" s="1306">
        <v>2077920</v>
      </c>
      <c r="O42" s="63">
        <v>35</v>
      </c>
    </row>
    <row r="43" spans="1:15" s="99" customFormat="1" ht="23.1" customHeight="1">
      <c r="A43" s="66">
        <v>36</v>
      </c>
      <c r="B43" s="58" t="s">
        <v>1050</v>
      </c>
      <c r="C43" s="1301">
        <v>26</v>
      </c>
      <c r="D43" s="1266">
        <v>26</v>
      </c>
      <c r="E43" s="1266">
        <v>112650</v>
      </c>
      <c r="F43" s="1266">
        <v>0</v>
      </c>
      <c r="G43" s="1266">
        <v>0</v>
      </c>
      <c r="H43" s="1266">
        <v>0</v>
      </c>
      <c r="I43" s="1266">
        <v>0</v>
      </c>
      <c r="J43" s="1266">
        <v>0</v>
      </c>
      <c r="K43" s="1266">
        <v>0</v>
      </c>
      <c r="L43" s="1266">
        <v>66</v>
      </c>
      <c r="M43" s="1266">
        <v>49</v>
      </c>
      <c r="N43" s="1307">
        <v>431850</v>
      </c>
      <c r="O43" s="67">
        <v>36</v>
      </c>
    </row>
    <row r="44" spans="1:15" s="99" customFormat="1" ht="23.1" customHeight="1">
      <c r="A44" s="62">
        <v>37</v>
      </c>
      <c r="B44" s="61" t="s">
        <v>1051</v>
      </c>
      <c r="C44" s="1298">
        <v>141</v>
      </c>
      <c r="D44" s="910">
        <v>161</v>
      </c>
      <c r="E44" s="910">
        <v>2291700</v>
      </c>
      <c r="F44" s="910">
        <v>5</v>
      </c>
      <c r="G44" s="910">
        <v>181</v>
      </c>
      <c r="H44" s="910">
        <v>123288</v>
      </c>
      <c r="I44" s="910">
        <v>-1</v>
      </c>
      <c r="J44" s="910">
        <v>-3</v>
      </c>
      <c r="K44" s="910">
        <v>-41410</v>
      </c>
      <c r="L44" s="910">
        <v>399</v>
      </c>
      <c r="M44" s="910">
        <v>446</v>
      </c>
      <c r="N44" s="1305">
        <v>9602298</v>
      </c>
      <c r="O44" s="63">
        <v>37</v>
      </c>
    </row>
    <row r="45" spans="1:15" s="99" customFormat="1" ht="23.1" customHeight="1">
      <c r="A45" s="62">
        <v>38</v>
      </c>
      <c r="B45" s="61" t="s">
        <v>1052</v>
      </c>
      <c r="C45" s="1298">
        <v>98</v>
      </c>
      <c r="D45" s="910">
        <v>105</v>
      </c>
      <c r="E45" s="910">
        <v>1003450</v>
      </c>
      <c r="F45" s="910">
        <v>1</v>
      </c>
      <c r="G45" s="910">
        <v>19</v>
      </c>
      <c r="H45" s="910">
        <v>12160</v>
      </c>
      <c r="I45" s="910">
        <v>0</v>
      </c>
      <c r="J45" s="910">
        <v>0</v>
      </c>
      <c r="K45" s="910">
        <v>0</v>
      </c>
      <c r="L45" s="910">
        <v>188</v>
      </c>
      <c r="M45" s="910">
        <v>139</v>
      </c>
      <c r="N45" s="1305">
        <v>2727300</v>
      </c>
      <c r="O45" s="63">
        <v>38</v>
      </c>
    </row>
    <row r="46" spans="1:15" s="99" customFormat="1" ht="23.1" customHeight="1">
      <c r="A46" s="62">
        <v>39</v>
      </c>
      <c r="B46" s="61" t="s">
        <v>1053</v>
      </c>
      <c r="C46" s="1298">
        <v>47</v>
      </c>
      <c r="D46" s="910">
        <v>59</v>
      </c>
      <c r="E46" s="910">
        <v>487700</v>
      </c>
      <c r="F46" s="910">
        <v>1</v>
      </c>
      <c r="G46" s="910">
        <v>68</v>
      </c>
      <c r="H46" s="910">
        <v>49838</v>
      </c>
      <c r="I46" s="910">
        <v>0</v>
      </c>
      <c r="J46" s="910">
        <v>0</v>
      </c>
      <c r="K46" s="910">
        <v>0</v>
      </c>
      <c r="L46" s="910">
        <v>128</v>
      </c>
      <c r="M46" s="910">
        <v>147</v>
      </c>
      <c r="N46" s="1305">
        <v>3011808</v>
      </c>
      <c r="O46" s="63">
        <v>39</v>
      </c>
    </row>
    <row r="47" spans="1:15" s="99" customFormat="1" ht="23.1" customHeight="1">
      <c r="A47" s="62">
        <v>42</v>
      </c>
      <c r="B47" s="72" t="s">
        <v>1054</v>
      </c>
      <c r="C47" s="1299">
        <v>51</v>
      </c>
      <c r="D47" s="1265">
        <v>77</v>
      </c>
      <c r="E47" s="1265">
        <v>1032630</v>
      </c>
      <c r="F47" s="1265">
        <v>3</v>
      </c>
      <c r="G47" s="1265">
        <v>54</v>
      </c>
      <c r="H47" s="1265">
        <v>38132</v>
      </c>
      <c r="I47" s="1265">
        <v>0</v>
      </c>
      <c r="J47" s="1265">
        <v>0</v>
      </c>
      <c r="K47" s="1265">
        <v>0</v>
      </c>
      <c r="L47" s="1265">
        <v>159</v>
      </c>
      <c r="M47" s="1265">
        <v>181</v>
      </c>
      <c r="N47" s="1306">
        <v>3995092</v>
      </c>
      <c r="O47" s="63">
        <v>42</v>
      </c>
    </row>
    <row r="48" spans="1:15" s="99" customFormat="1" ht="23.1" customHeight="1">
      <c r="A48" s="66">
        <v>43</v>
      </c>
      <c r="B48" s="61" t="s">
        <v>1055</v>
      </c>
      <c r="C48" s="1301">
        <v>125</v>
      </c>
      <c r="D48" s="1266">
        <v>141</v>
      </c>
      <c r="E48" s="1266">
        <v>1537160</v>
      </c>
      <c r="F48" s="1266">
        <v>3</v>
      </c>
      <c r="G48" s="1266">
        <v>23</v>
      </c>
      <c r="H48" s="1266">
        <v>15205</v>
      </c>
      <c r="I48" s="1266">
        <v>0</v>
      </c>
      <c r="J48" s="1266">
        <v>0</v>
      </c>
      <c r="K48" s="1266">
        <v>0</v>
      </c>
      <c r="L48" s="1266">
        <v>344</v>
      </c>
      <c r="M48" s="1266">
        <v>324</v>
      </c>
      <c r="N48" s="1307">
        <v>4335845</v>
      </c>
      <c r="O48" s="67">
        <v>43</v>
      </c>
    </row>
    <row r="49" spans="1:15" s="99" customFormat="1" ht="23.1" customHeight="1">
      <c r="A49" s="62">
        <v>44</v>
      </c>
      <c r="B49" s="61" t="s">
        <v>1056</v>
      </c>
      <c r="C49" s="1298">
        <v>32</v>
      </c>
      <c r="D49" s="910">
        <v>39</v>
      </c>
      <c r="E49" s="910">
        <v>124890</v>
      </c>
      <c r="F49" s="910">
        <v>2</v>
      </c>
      <c r="G49" s="910">
        <v>22</v>
      </c>
      <c r="H49" s="910">
        <v>14365</v>
      </c>
      <c r="I49" s="910">
        <v>0</v>
      </c>
      <c r="J49" s="910">
        <v>0</v>
      </c>
      <c r="K49" s="910">
        <v>0</v>
      </c>
      <c r="L49" s="910">
        <v>143</v>
      </c>
      <c r="M49" s="910">
        <v>167</v>
      </c>
      <c r="N49" s="1305">
        <v>3346865</v>
      </c>
      <c r="O49" s="63">
        <v>44</v>
      </c>
    </row>
    <row r="50" spans="1:15" s="99" customFormat="1" ht="23.1" customHeight="1">
      <c r="A50" s="62">
        <v>45</v>
      </c>
      <c r="B50" s="61" t="s">
        <v>1057</v>
      </c>
      <c r="C50" s="1298">
        <v>8</v>
      </c>
      <c r="D50" s="910">
        <v>10</v>
      </c>
      <c r="E50" s="910">
        <v>41430</v>
      </c>
      <c r="F50" s="910">
        <v>0</v>
      </c>
      <c r="G50" s="910">
        <v>0</v>
      </c>
      <c r="H50" s="910">
        <v>0</v>
      </c>
      <c r="I50" s="910">
        <v>0</v>
      </c>
      <c r="J50" s="910">
        <v>0</v>
      </c>
      <c r="K50" s="910">
        <v>0</v>
      </c>
      <c r="L50" s="910">
        <v>20</v>
      </c>
      <c r="M50" s="910">
        <v>13</v>
      </c>
      <c r="N50" s="1305">
        <v>195410</v>
      </c>
      <c r="O50" s="63">
        <v>45</v>
      </c>
    </row>
    <row r="51" spans="1:15" s="99" customFormat="1" ht="23.1" customHeight="1">
      <c r="A51" s="62">
        <v>46</v>
      </c>
      <c r="B51" s="61" t="s">
        <v>1058</v>
      </c>
      <c r="C51" s="1298">
        <v>110</v>
      </c>
      <c r="D51" s="910">
        <v>126</v>
      </c>
      <c r="E51" s="910">
        <v>725140</v>
      </c>
      <c r="F51" s="910">
        <v>1</v>
      </c>
      <c r="G51" s="910">
        <v>3</v>
      </c>
      <c r="H51" s="910">
        <v>1931</v>
      </c>
      <c r="I51" s="910">
        <v>0</v>
      </c>
      <c r="J51" s="910">
        <v>0</v>
      </c>
      <c r="K51" s="910">
        <v>0</v>
      </c>
      <c r="L51" s="910">
        <v>302</v>
      </c>
      <c r="M51" s="910">
        <v>314</v>
      </c>
      <c r="N51" s="1305">
        <v>2914131</v>
      </c>
      <c r="O51" s="63">
        <v>46</v>
      </c>
    </row>
    <row r="52" spans="1:15" s="99" customFormat="1" ht="23.1" customHeight="1">
      <c r="A52" s="71">
        <v>47</v>
      </c>
      <c r="B52" s="72" t="s">
        <v>1059</v>
      </c>
      <c r="C52" s="1299">
        <v>96</v>
      </c>
      <c r="D52" s="1265">
        <v>111</v>
      </c>
      <c r="E52" s="1265">
        <v>1583200</v>
      </c>
      <c r="F52" s="1265">
        <v>0</v>
      </c>
      <c r="G52" s="1265">
        <v>0</v>
      </c>
      <c r="H52" s="1265">
        <v>0</v>
      </c>
      <c r="I52" s="1265">
        <v>0</v>
      </c>
      <c r="J52" s="1265">
        <v>0</v>
      </c>
      <c r="K52" s="1265">
        <v>0</v>
      </c>
      <c r="L52" s="1265">
        <v>283</v>
      </c>
      <c r="M52" s="1265">
        <v>273</v>
      </c>
      <c r="N52" s="1306">
        <v>3597280</v>
      </c>
      <c r="O52" s="73">
        <v>47</v>
      </c>
    </row>
    <row r="53" spans="1:15" s="111" customFormat="1" ht="23.1" customHeight="1">
      <c r="A53" s="74">
        <v>49</v>
      </c>
      <c r="B53" s="61" t="s">
        <v>1060</v>
      </c>
      <c r="C53" s="1301">
        <v>28</v>
      </c>
      <c r="D53" s="1266">
        <v>34</v>
      </c>
      <c r="E53" s="1266">
        <v>223430</v>
      </c>
      <c r="F53" s="1266">
        <v>0</v>
      </c>
      <c r="G53" s="1266">
        <v>0</v>
      </c>
      <c r="H53" s="1266">
        <v>0</v>
      </c>
      <c r="I53" s="1266">
        <v>0</v>
      </c>
      <c r="J53" s="1266">
        <v>0</v>
      </c>
      <c r="K53" s="1266">
        <v>0</v>
      </c>
      <c r="L53" s="1266">
        <v>87</v>
      </c>
      <c r="M53" s="1266">
        <v>93</v>
      </c>
      <c r="N53" s="1307">
        <v>816570</v>
      </c>
      <c r="O53" s="75">
        <v>49</v>
      </c>
    </row>
    <row r="54" spans="1:15" s="111" customFormat="1" ht="23.1" customHeight="1">
      <c r="A54" s="62">
        <v>50</v>
      </c>
      <c r="B54" s="61" t="s">
        <v>1061</v>
      </c>
      <c r="C54" s="1298">
        <v>11</v>
      </c>
      <c r="D54" s="910">
        <v>12</v>
      </c>
      <c r="E54" s="910">
        <v>66890</v>
      </c>
      <c r="F54" s="910">
        <v>0</v>
      </c>
      <c r="G54" s="910">
        <v>0</v>
      </c>
      <c r="H54" s="910">
        <v>0</v>
      </c>
      <c r="I54" s="910">
        <v>0</v>
      </c>
      <c r="J54" s="910">
        <v>0</v>
      </c>
      <c r="K54" s="910">
        <v>0</v>
      </c>
      <c r="L54" s="910">
        <v>34</v>
      </c>
      <c r="M54" s="910">
        <v>27</v>
      </c>
      <c r="N54" s="1305">
        <v>302410</v>
      </c>
      <c r="O54" s="63">
        <v>50</v>
      </c>
    </row>
    <row r="55" spans="1:15" s="111" customFormat="1" ht="23.1" customHeight="1">
      <c r="A55" s="62">
        <v>51</v>
      </c>
      <c r="B55" s="61" t="s">
        <v>1062</v>
      </c>
      <c r="C55" s="1298">
        <v>46</v>
      </c>
      <c r="D55" s="910">
        <v>50</v>
      </c>
      <c r="E55" s="910">
        <v>239910</v>
      </c>
      <c r="F55" s="910">
        <v>3</v>
      </c>
      <c r="G55" s="910">
        <v>227</v>
      </c>
      <c r="H55" s="910">
        <v>149230</v>
      </c>
      <c r="I55" s="910">
        <v>0</v>
      </c>
      <c r="J55" s="910">
        <v>0</v>
      </c>
      <c r="K55" s="910">
        <v>0</v>
      </c>
      <c r="L55" s="910">
        <v>147</v>
      </c>
      <c r="M55" s="910">
        <v>269</v>
      </c>
      <c r="N55" s="1305">
        <v>4669380</v>
      </c>
      <c r="O55" s="63">
        <v>51</v>
      </c>
    </row>
    <row r="56" spans="1:15" s="111" customFormat="1" ht="23.1" customHeight="1">
      <c r="A56" s="62">
        <v>52</v>
      </c>
      <c r="B56" s="61" t="s">
        <v>1063</v>
      </c>
      <c r="C56" s="1298">
        <v>20</v>
      </c>
      <c r="D56" s="910">
        <v>22</v>
      </c>
      <c r="E56" s="910">
        <v>101570</v>
      </c>
      <c r="F56" s="910">
        <v>0</v>
      </c>
      <c r="G56" s="910">
        <v>0</v>
      </c>
      <c r="H56" s="910">
        <v>0</v>
      </c>
      <c r="I56" s="910">
        <v>0</v>
      </c>
      <c r="J56" s="910">
        <v>0</v>
      </c>
      <c r="K56" s="910">
        <v>0</v>
      </c>
      <c r="L56" s="910">
        <v>61</v>
      </c>
      <c r="M56" s="910">
        <v>51</v>
      </c>
      <c r="N56" s="1305">
        <v>546520</v>
      </c>
      <c r="O56" s="63">
        <v>52</v>
      </c>
    </row>
    <row r="57" spans="1:15" s="111" customFormat="1" ht="23.1" customHeight="1" thickBot="1">
      <c r="A57" s="77">
        <v>54</v>
      </c>
      <c r="B57" s="78" t="s">
        <v>1064</v>
      </c>
      <c r="C57" s="1302">
        <v>2</v>
      </c>
      <c r="D57" s="1270">
        <v>3</v>
      </c>
      <c r="E57" s="1270">
        <v>51120</v>
      </c>
      <c r="F57" s="1270">
        <v>0</v>
      </c>
      <c r="G57" s="1270">
        <v>0</v>
      </c>
      <c r="H57" s="1270">
        <v>0</v>
      </c>
      <c r="I57" s="1270">
        <v>0</v>
      </c>
      <c r="J57" s="1270">
        <v>0</v>
      </c>
      <c r="K57" s="1270">
        <v>0</v>
      </c>
      <c r="L57" s="1270">
        <v>6</v>
      </c>
      <c r="M57" s="1270">
        <v>6</v>
      </c>
      <c r="N57" s="1308">
        <v>108510</v>
      </c>
      <c r="O57" s="79">
        <v>54</v>
      </c>
    </row>
    <row r="58" spans="1:15" ht="23.1" customHeight="1">
      <c r="A58" s="57">
        <v>55</v>
      </c>
      <c r="B58" s="92" t="s">
        <v>1065</v>
      </c>
      <c r="C58" s="1295">
        <v>20</v>
      </c>
      <c r="D58" s="1264">
        <v>21</v>
      </c>
      <c r="E58" s="1264">
        <v>439760</v>
      </c>
      <c r="F58" s="1264">
        <v>0</v>
      </c>
      <c r="G58" s="1264">
        <v>0</v>
      </c>
      <c r="H58" s="1264">
        <v>0</v>
      </c>
      <c r="I58" s="1264">
        <v>0</v>
      </c>
      <c r="J58" s="1264">
        <v>0</v>
      </c>
      <c r="K58" s="1264">
        <v>0</v>
      </c>
      <c r="L58" s="1264">
        <v>61</v>
      </c>
      <c r="M58" s="1264">
        <v>87</v>
      </c>
      <c r="N58" s="1303">
        <v>882980</v>
      </c>
      <c r="O58" s="59">
        <v>55</v>
      </c>
    </row>
    <row r="59" spans="1:15" ht="23.1" customHeight="1">
      <c r="A59" s="60">
        <v>56</v>
      </c>
      <c r="B59" s="93" t="s">
        <v>1066</v>
      </c>
      <c r="C59" s="1027">
        <v>6</v>
      </c>
      <c r="D59" s="1026">
        <v>8</v>
      </c>
      <c r="E59" s="1026">
        <v>66630</v>
      </c>
      <c r="F59" s="1026">
        <v>0</v>
      </c>
      <c r="G59" s="1026">
        <v>0</v>
      </c>
      <c r="H59" s="1026">
        <v>0</v>
      </c>
      <c r="I59" s="1026">
        <v>0</v>
      </c>
      <c r="J59" s="1026">
        <v>0</v>
      </c>
      <c r="K59" s="1026">
        <v>0</v>
      </c>
      <c r="L59" s="1026">
        <v>14</v>
      </c>
      <c r="M59" s="1026">
        <v>13</v>
      </c>
      <c r="N59" s="1278">
        <v>131420</v>
      </c>
      <c r="O59" s="55">
        <v>56</v>
      </c>
    </row>
    <row r="60" spans="1:15" ht="23.1" customHeight="1">
      <c r="A60" s="60">
        <v>57</v>
      </c>
      <c r="B60" s="93" t="s">
        <v>1067</v>
      </c>
      <c r="C60" s="1027">
        <v>32</v>
      </c>
      <c r="D60" s="1026">
        <v>44</v>
      </c>
      <c r="E60" s="1026">
        <v>223680</v>
      </c>
      <c r="F60" s="1026">
        <v>1</v>
      </c>
      <c r="G60" s="1026">
        <v>7</v>
      </c>
      <c r="H60" s="1026">
        <v>5012</v>
      </c>
      <c r="I60" s="1026">
        <v>0</v>
      </c>
      <c r="J60" s="1026">
        <v>0</v>
      </c>
      <c r="K60" s="1026">
        <v>0</v>
      </c>
      <c r="L60" s="1026">
        <v>91</v>
      </c>
      <c r="M60" s="1026">
        <v>88</v>
      </c>
      <c r="N60" s="1278">
        <v>1133272</v>
      </c>
      <c r="O60" s="55">
        <v>57</v>
      </c>
    </row>
    <row r="61" spans="1:15" ht="23.1" customHeight="1">
      <c r="A61" s="60">
        <v>58</v>
      </c>
      <c r="B61" s="93" t="s">
        <v>1068</v>
      </c>
      <c r="C61" s="1027">
        <v>15</v>
      </c>
      <c r="D61" s="1026">
        <v>15</v>
      </c>
      <c r="E61" s="1026">
        <v>166530</v>
      </c>
      <c r="F61" s="1026">
        <v>0</v>
      </c>
      <c r="G61" s="1026">
        <v>0</v>
      </c>
      <c r="H61" s="1026">
        <v>0</v>
      </c>
      <c r="I61" s="1026">
        <v>0</v>
      </c>
      <c r="J61" s="1026">
        <v>0</v>
      </c>
      <c r="K61" s="1026">
        <v>0</v>
      </c>
      <c r="L61" s="1026">
        <v>38</v>
      </c>
      <c r="M61" s="1026">
        <v>39</v>
      </c>
      <c r="N61" s="1278">
        <v>413550</v>
      </c>
      <c r="O61" s="55">
        <v>58</v>
      </c>
    </row>
    <row r="62" spans="1:15" ht="23.1" customHeight="1">
      <c r="A62" s="60">
        <v>59</v>
      </c>
      <c r="B62" s="93" t="s">
        <v>1069</v>
      </c>
      <c r="C62" s="1283">
        <v>10</v>
      </c>
      <c r="D62" s="1263">
        <v>19</v>
      </c>
      <c r="E62" s="1263">
        <v>65550</v>
      </c>
      <c r="F62" s="1263">
        <v>0</v>
      </c>
      <c r="G62" s="1263">
        <v>0</v>
      </c>
      <c r="H62" s="1263">
        <v>0</v>
      </c>
      <c r="I62" s="1263">
        <v>0</v>
      </c>
      <c r="J62" s="1263">
        <v>0</v>
      </c>
      <c r="K62" s="1263">
        <v>0</v>
      </c>
      <c r="L62" s="1263">
        <v>36</v>
      </c>
      <c r="M62" s="1263">
        <v>55</v>
      </c>
      <c r="N62" s="1304">
        <v>482990</v>
      </c>
      <c r="O62" s="55">
        <v>59</v>
      </c>
    </row>
    <row r="63" spans="1:15" ht="23.1" customHeight="1">
      <c r="A63" s="57">
        <v>61</v>
      </c>
      <c r="B63" s="92" t="s">
        <v>1070</v>
      </c>
      <c r="C63" s="1295">
        <v>29</v>
      </c>
      <c r="D63" s="1264">
        <v>30</v>
      </c>
      <c r="E63" s="1264">
        <v>547670</v>
      </c>
      <c r="F63" s="1264">
        <v>1</v>
      </c>
      <c r="G63" s="1264">
        <v>2</v>
      </c>
      <c r="H63" s="1264">
        <v>1330</v>
      </c>
      <c r="I63" s="1264">
        <v>0</v>
      </c>
      <c r="J63" s="1264">
        <v>0</v>
      </c>
      <c r="K63" s="1264">
        <v>0</v>
      </c>
      <c r="L63" s="1264">
        <v>100</v>
      </c>
      <c r="M63" s="1264">
        <v>91</v>
      </c>
      <c r="N63" s="1303">
        <v>1340620</v>
      </c>
      <c r="O63" s="59">
        <v>61</v>
      </c>
    </row>
    <row r="64" spans="1:15" ht="23.1" customHeight="1">
      <c r="A64" s="60">
        <v>65</v>
      </c>
      <c r="B64" s="93" t="s">
        <v>1071</v>
      </c>
      <c r="C64" s="1027">
        <v>1</v>
      </c>
      <c r="D64" s="1026">
        <v>1</v>
      </c>
      <c r="E64" s="1026">
        <v>3770</v>
      </c>
      <c r="F64" s="1026">
        <v>0</v>
      </c>
      <c r="G64" s="1026">
        <v>0</v>
      </c>
      <c r="H64" s="1026">
        <v>0</v>
      </c>
      <c r="I64" s="1026">
        <v>0</v>
      </c>
      <c r="J64" s="1026">
        <v>0</v>
      </c>
      <c r="K64" s="1026">
        <v>0</v>
      </c>
      <c r="L64" s="1026">
        <v>3</v>
      </c>
      <c r="M64" s="1026">
        <v>2</v>
      </c>
      <c r="N64" s="1278">
        <v>14930</v>
      </c>
      <c r="O64" s="55">
        <v>65</v>
      </c>
    </row>
    <row r="65" spans="1:15" ht="23.1" customHeight="1">
      <c r="A65" s="60">
        <v>66</v>
      </c>
      <c r="B65" s="93" t="s">
        <v>1072</v>
      </c>
      <c r="C65" s="1027">
        <v>25</v>
      </c>
      <c r="D65" s="1026">
        <v>27</v>
      </c>
      <c r="E65" s="1026">
        <v>567570</v>
      </c>
      <c r="F65" s="1026">
        <v>1</v>
      </c>
      <c r="G65" s="1026">
        <v>8</v>
      </c>
      <c r="H65" s="1026">
        <v>5878</v>
      </c>
      <c r="I65" s="1026">
        <v>0</v>
      </c>
      <c r="J65" s="1026">
        <v>0</v>
      </c>
      <c r="K65" s="1026">
        <v>0</v>
      </c>
      <c r="L65" s="1026">
        <v>54</v>
      </c>
      <c r="M65" s="1026">
        <v>40</v>
      </c>
      <c r="N65" s="1278">
        <v>1458878</v>
      </c>
      <c r="O65" s="55">
        <v>66</v>
      </c>
    </row>
    <row r="66" spans="1:15" ht="23.1" customHeight="1">
      <c r="A66" s="60">
        <v>68</v>
      </c>
      <c r="B66" s="93" t="s">
        <v>1073</v>
      </c>
      <c r="C66" s="1027">
        <v>20</v>
      </c>
      <c r="D66" s="1026">
        <v>23</v>
      </c>
      <c r="E66" s="1026">
        <v>198320</v>
      </c>
      <c r="F66" s="1026">
        <v>12</v>
      </c>
      <c r="G66" s="1026">
        <v>998</v>
      </c>
      <c r="H66" s="1026">
        <v>655720</v>
      </c>
      <c r="I66" s="1026">
        <v>0</v>
      </c>
      <c r="J66" s="1026">
        <v>0</v>
      </c>
      <c r="K66" s="1026">
        <v>0</v>
      </c>
      <c r="L66" s="1026">
        <v>87</v>
      </c>
      <c r="M66" s="1026">
        <v>453</v>
      </c>
      <c r="N66" s="1278">
        <v>5159860</v>
      </c>
      <c r="O66" s="55">
        <v>68</v>
      </c>
    </row>
    <row r="67" spans="1:15" ht="23.1" customHeight="1">
      <c r="A67" s="60">
        <v>70</v>
      </c>
      <c r="B67" s="93" t="s">
        <v>1074</v>
      </c>
      <c r="C67" s="1283">
        <v>28</v>
      </c>
      <c r="D67" s="1263">
        <v>28</v>
      </c>
      <c r="E67" s="1263">
        <v>143880</v>
      </c>
      <c r="F67" s="1263">
        <v>0</v>
      </c>
      <c r="G67" s="1263">
        <v>0</v>
      </c>
      <c r="H67" s="1263">
        <v>0</v>
      </c>
      <c r="I67" s="1263">
        <v>0</v>
      </c>
      <c r="J67" s="1263">
        <v>0</v>
      </c>
      <c r="K67" s="1263">
        <v>0</v>
      </c>
      <c r="L67" s="1263">
        <v>77</v>
      </c>
      <c r="M67" s="1263">
        <v>68</v>
      </c>
      <c r="N67" s="1304">
        <v>568960</v>
      </c>
      <c r="O67" s="55">
        <v>70</v>
      </c>
    </row>
    <row r="68" spans="1:15" ht="23.1" customHeight="1">
      <c r="A68" s="57">
        <v>78</v>
      </c>
      <c r="B68" s="92" t="s">
        <v>1075</v>
      </c>
      <c r="C68" s="1295">
        <v>65</v>
      </c>
      <c r="D68" s="1264">
        <v>71</v>
      </c>
      <c r="E68" s="1264">
        <v>531080</v>
      </c>
      <c r="F68" s="1264">
        <v>1</v>
      </c>
      <c r="G68" s="1264">
        <v>19</v>
      </c>
      <c r="H68" s="1264">
        <v>12160</v>
      </c>
      <c r="I68" s="1264">
        <v>0</v>
      </c>
      <c r="J68" s="1264">
        <v>0</v>
      </c>
      <c r="K68" s="1264">
        <v>0</v>
      </c>
      <c r="L68" s="1264">
        <v>185</v>
      </c>
      <c r="M68" s="1264">
        <v>168</v>
      </c>
      <c r="N68" s="1303">
        <v>2067340</v>
      </c>
      <c r="O68" s="59">
        <v>78</v>
      </c>
    </row>
    <row r="69" spans="1:15" ht="23.1" customHeight="1">
      <c r="A69" s="60">
        <v>84</v>
      </c>
      <c r="B69" s="93" t="s">
        <v>1076</v>
      </c>
      <c r="C69" s="1027">
        <v>39</v>
      </c>
      <c r="D69" s="1026">
        <v>51</v>
      </c>
      <c r="E69" s="1026">
        <v>425170</v>
      </c>
      <c r="F69" s="1026">
        <v>7</v>
      </c>
      <c r="G69" s="1026">
        <v>414</v>
      </c>
      <c r="H69" s="1026">
        <v>267410</v>
      </c>
      <c r="I69" s="1026">
        <v>0</v>
      </c>
      <c r="J69" s="1026">
        <v>0</v>
      </c>
      <c r="K69" s="1026">
        <v>0</v>
      </c>
      <c r="L69" s="1026">
        <v>102</v>
      </c>
      <c r="M69" s="1026">
        <v>262</v>
      </c>
      <c r="N69" s="1278">
        <v>6420300</v>
      </c>
      <c r="O69" s="55">
        <v>84</v>
      </c>
    </row>
    <row r="70" spans="1:15" ht="23.1" customHeight="1">
      <c r="A70" s="60">
        <v>85</v>
      </c>
      <c r="B70" s="93" t="s">
        <v>1077</v>
      </c>
      <c r="C70" s="1027">
        <v>43</v>
      </c>
      <c r="D70" s="1026">
        <v>45</v>
      </c>
      <c r="E70" s="1026">
        <v>476160</v>
      </c>
      <c r="F70" s="1026">
        <v>3</v>
      </c>
      <c r="G70" s="1026">
        <v>37</v>
      </c>
      <c r="H70" s="1026">
        <v>26492</v>
      </c>
      <c r="I70" s="1026">
        <v>0</v>
      </c>
      <c r="J70" s="1026">
        <v>0</v>
      </c>
      <c r="K70" s="1026">
        <v>0</v>
      </c>
      <c r="L70" s="1026">
        <v>136</v>
      </c>
      <c r="M70" s="1026">
        <v>171</v>
      </c>
      <c r="N70" s="1278">
        <v>4453972</v>
      </c>
      <c r="O70" s="55">
        <v>85</v>
      </c>
    </row>
    <row r="71" spans="1:15" s="99" customFormat="1" ht="23.1" customHeight="1">
      <c r="A71" s="62">
        <v>89</v>
      </c>
      <c r="B71" s="61" t="s">
        <v>1078</v>
      </c>
      <c r="C71" s="1298">
        <v>67</v>
      </c>
      <c r="D71" s="910">
        <v>80</v>
      </c>
      <c r="E71" s="910">
        <v>609160</v>
      </c>
      <c r="F71" s="910">
        <v>3</v>
      </c>
      <c r="G71" s="910">
        <v>98</v>
      </c>
      <c r="H71" s="910">
        <v>64420</v>
      </c>
      <c r="I71" s="910">
        <v>0</v>
      </c>
      <c r="J71" s="910">
        <v>0</v>
      </c>
      <c r="K71" s="910">
        <v>0</v>
      </c>
      <c r="L71" s="910">
        <v>274</v>
      </c>
      <c r="M71" s="910">
        <v>349</v>
      </c>
      <c r="N71" s="1305">
        <v>4783150</v>
      </c>
      <c r="O71" s="63">
        <v>89</v>
      </c>
    </row>
    <row r="72" spans="1:15" s="99" customFormat="1" ht="23.1" customHeight="1">
      <c r="A72" s="62">
        <v>90</v>
      </c>
      <c r="B72" s="61" t="s">
        <v>1079</v>
      </c>
      <c r="C72" s="1299">
        <v>61</v>
      </c>
      <c r="D72" s="1265">
        <v>67</v>
      </c>
      <c r="E72" s="1265">
        <v>709740</v>
      </c>
      <c r="F72" s="1265">
        <v>0</v>
      </c>
      <c r="G72" s="1265">
        <v>0</v>
      </c>
      <c r="H72" s="1265">
        <v>0</v>
      </c>
      <c r="I72" s="1265">
        <v>1</v>
      </c>
      <c r="J72" s="1265">
        <v>4</v>
      </c>
      <c r="K72" s="1265">
        <v>40040</v>
      </c>
      <c r="L72" s="1265">
        <v>176</v>
      </c>
      <c r="M72" s="1265">
        <v>161</v>
      </c>
      <c r="N72" s="1306">
        <v>2330970</v>
      </c>
      <c r="O72" s="63">
        <v>90</v>
      </c>
    </row>
    <row r="73" spans="1:15" s="99" customFormat="1" ht="23.1" customHeight="1">
      <c r="A73" s="66">
        <v>91</v>
      </c>
      <c r="B73" s="58" t="s">
        <v>1080</v>
      </c>
      <c r="C73" s="1301">
        <v>57</v>
      </c>
      <c r="D73" s="1266">
        <v>64</v>
      </c>
      <c r="E73" s="1266">
        <v>514370</v>
      </c>
      <c r="F73" s="1266">
        <v>0</v>
      </c>
      <c r="G73" s="1266">
        <v>0</v>
      </c>
      <c r="H73" s="1266">
        <v>0</v>
      </c>
      <c r="I73" s="1266">
        <v>0</v>
      </c>
      <c r="J73" s="1266">
        <v>0</v>
      </c>
      <c r="K73" s="1266">
        <v>0</v>
      </c>
      <c r="L73" s="1266">
        <v>169</v>
      </c>
      <c r="M73" s="1266">
        <v>132</v>
      </c>
      <c r="N73" s="1307">
        <v>2197640</v>
      </c>
      <c r="O73" s="67">
        <v>91</v>
      </c>
    </row>
    <row r="74" spans="1:15" s="99" customFormat="1" ht="23.1" customHeight="1">
      <c r="A74" s="62">
        <v>92</v>
      </c>
      <c r="B74" s="61" t="s">
        <v>1081</v>
      </c>
      <c r="C74" s="1298">
        <v>73</v>
      </c>
      <c r="D74" s="910">
        <v>106</v>
      </c>
      <c r="E74" s="910">
        <v>607320</v>
      </c>
      <c r="F74" s="910">
        <v>0</v>
      </c>
      <c r="G74" s="910">
        <v>0</v>
      </c>
      <c r="H74" s="910">
        <v>0</v>
      </c>
      <c r="I74" s="910">
        <v>0</v>
      </c>
      <c r="J74" s="910">
        <v>0</v>
      </c>
      <c r="K74" s="910">
        <v>0</v>
      </c>
      <c r="L74" s="910">
        <v>207</v>
      </c>
      <c r="M74" s="910">
        <v>237</v>
      </c>
      <c r="N74" s="1305">
        <v>2358540</v>
      </c>
      <c r="O74" s="63">
        <v>92</v>
      </c>
    </row>
    <row r="75" spans="1:15" s="99" customFormat="1" ht="23.1" customHeight="1">
      <c r="A75" s="62">
        <v>94</v>
      </c>
      <c r="B75" s="61" t="s">
        <v>1082</v>
      </c>
      <c r="C75" s="1298">
        <v>1004</v>
      </c>
      <c r="D75" s="910">
        <v>1235</v>
      </c>
      <c r="E75" s="910">
        <v>10591570</v>
      </c>
      <c r="F75" s="910">
        <v>51</v>
      </c>
      <c r="G75" s="910">
        <v>1863</v>
      </c>
      <c r="H75" s="910">
        <v>1232933</v>
      </c>
      <c r="I75" s="910">
        <v>40</v>
      </c>
      <c r="J75" s="910">
        <v>450</v>
      </c>
      <c r="K75" s="910">
        <v>5029870</v>
      </c>
      <c r="L75" s="910">
        <v>2970</v>
      </c>
      <c r="M75" s="910">
        <v>4037</v>
      </c>
      <c r="N75" s="1305">
        <v>74663609</v>
      </c>
      <c r="O75" s="63">
        <v>94</v>
      </c>
    </row>
    <row r="76" spans="1:15" s="99" customFormat="1" ht="23.1" customHeight="1">
      <c r="A76" s="62">
        <v>301</v>
      </c>
      <c r="B76" s="61" t="s">
        <v>1083</v>
      </c>
      <c r="C76" s="1298" t="s">
        <v>572</v>
      </c>
      <c r="D76" s="910" t="s">
        <v>572</v>
      </c>
      <c r="E76" s="910" t="s">
        <v>572</v>
      </c>
      <c r="F76" s="910" t="s">
        <v>572</v>
      </c>
      <c r="G76" s="910" t="s">
        <v>572</v>
      </c>
      <c r="H76" s="910" t="s">
        <v>572</v>
      </c>
      <c r="I76" s="910" t="s">
        <v>572</v>
      </c>
      <c r="J76" s="910" t="s">
        <v>572</v>
      </c>
      <c r="K76" s="910" t="s">
        <v>572</v>
      </c>
      <c r="L76" s="910" t="s">
        <v>572</v>
      </c>
      <c r="M76" s="910" t="s">
        <v>572</v>
      </c>
      <c r="N76" s="1305" t="s">
        <v>572</v>
      </c>
      <c r="O76" s="63">
        <v>301</v>
      </c>
    </row>
    <row r="77" spans="1:15" s="99" customFormat="1" ht="23.1" customHeight="1">
      <c r="A77" s="62">
        <v>302</v>
      </c>
      <c r="B77" s="61" t="s">
        <v>1084</v>
      </c>
      <c r="C77" s="1299" t="s">
        <v>572</v>
      </c>
      <c r="D77" s="1265" t="s">
        <v>572</v>
      </c>
      <c r="E77" s="1265" t="s">
        <v>572</v>
      </c>
      <c r="F77" s="1265" t="s">
        <v>572</v>
      </c>
      <c r="G77" s="1265" t="s">
        <v>572</v>
      </c>
      <c r="H77" s="1265" t="s">
        <v>572</v>
      </c>
      <c r="I77" s="1265" t="s">
        <v>572</v>
      </c>
      <c r="J77" s="1265" t="s">
        <v>572</v>
      </c>
      <c r="K77" s="1265" t="s">
        <v>572</v>
      </c>
      <c r="L77" s="1265" t="s">
        <v>572</v>
      </c>
      <c r="M77" s="1265" t="s">
        <v>572</v>
      </c>
      <c r="N77" s="1306" t="s">
        <v>572</v>
      </c>
      <c r="O77" s="63">
        <v>302</v>
      </c>
    </row>
    <row r="78" spans="1:15" s="99" customFormat="1" ht="23.1" customHeight="1">
      <c r="A78" s="68">
        <v>303</v>
      </c>
      <c r="B78" s="58" t="s">
        <v>1085</v>
      </c>
      <c r="C78" s="1301" t="s">
        <v>572</v>
      </c>
      <c r="D78" s="1266" t="s">
        <v>572</v>
      </c>
      <c r="E78" s="1266" t="s">
        <v>572</v>
      </c>
      <c r="F78" s="1266" t="s">
        <v>572</v>
      </c>
      <c r="G78" s="1266" t="s">
        <v>572</v>
      </c>
      <c r="H78" s="1266" t="s">
        <v>572</v>
      </c>
      <c r="I78" s="1266" t="s">
        <v>572</v>
      </c>
      <c r="J78" s="1266" t="s">
        <v>572</v>
      </c>
      <c r="K78" s="1266" t="s">
        <v>572</v>
      </c>
      <c r="L78" s="1266" t="s">
        <v>572</v>
      </c>
      <c r="M78" s="1266" t="s">
        <v>572</v>
      </c>
      <c r="N78" s="1307" t="s">
        <v>572</v>
      </c>
      <c r="O78" s="69">
        <v>303</v>
      </c>
    </row>
    <row r="79" spans="1:15" s="99" customFormat="1" ht="23.1" customHeight="1">
      <c r="A79" s="62">
        <v>304</v>
      </c>
      <c r="B79" s="61" t="s">
        <v>1086</v>
      </c>
      <c r="C79" s="1298" t="s">
        <v>572</v>
      </c>
      <c r="D79" s="910" t="s">
        <v>572</v>
      </c>
      <c r="E79" s="910" t="s">
        <v>572</v>
      </c>
      <c r="F79" s="910" t="s">
        <v>572</v>
      </c>
      <c r="G79" s="910" t="s">
        <v>572</v>
      </c>
      <c r="H79" s="910" t="s">
        <v>572</v>
      </c>
      <c r="I79" s="910" t="s">
        <v>572</v>
      </c>
      <c r="J79" s="910" t="s">
        <v>572</v>
      </c>
      <c r="K79" s="910" t="s">
        <v>572</v>
      </c>
      <c r="L79" s="910" t="s">
        <v>572</v>
      </c>
      <c r="M79" s="910" t="s">
        <v>572</v>
      </c>
      <c r="N79" s="1305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1087</v>
      </c>
      <c r="C80" s="1298" t="s">
        <v>572</v>
      </c>
      <c r="D80" s="910" t="s">
        <v>572</v>
      </c>
      <c r="E80" s="910" t="s">
        <v>572</v>
      </c>
      <c r="F80" s="910" t="s">
        <v>572</v>
      </c>
      <c r="G80" s="910" t="s">
        <v>572</v>
      </c>
      <c r="H80" s="910" t="s">
        <v>572</v>
      </c>
      <c r="I80" s="910" t="s">
        <v>572</v>
      </c>
      <c r="J80" s="910" t="s">
        <v>572</v>
      </c>
      <c r="K80" s="910" t="s">
        <v>572</v>
      </c>
      <c r="L80" s="910" t="s">
        <v>572</v>
      </c>
      <c r="M80" s="910" t="s">
        <v>572</v>
      </c>
      <c r="N80" s="1305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1088</v>
      </c>
      <c r="C81" s="1298" t="s">
        <v>572</v>
      </c>
      <c r="D81" s="910" t="s">
        <v>572</v>
      </c>
      <c r="E81" s="910" t="s">
        <v>572</v>
      </c>
      <c r="F81" s="910" t="s">
        <v>572</v>
      </c>
      <c r="G81" s="910" t="s">
        <v>572</v>
      </c>
      <c r="H81" s="910" t="s">
        <v>572</v>
      </c>
      <c r="I81" s="910" t="s">
        <v>572</v>
      </c>
      <c r="J81" s="910" t="s">
        <v>572</v>
      </c>
      <c r="K81" s="910" t="s">
        <v>572</v>
      </c>
      <c r="L81" s="910" t="s">
        <v>572</v>
      </c>
      <c r="M81" s="910" t="s">
        <v>572</v>
      </c>
      <c r="N81" s="1305" t="s">
        <v>572</v>
      </c>
      <c r="O81" s="63">
        <v>306</v>
      </c>
    </row>
    <row r="82" spans="1:15" s="99" customFormat="1" ht="23.1" customHeight="1">
      <c r="A82" s="62"/>
      <c r="B82" s="61"/>
      <c r="C82" s="1299"/>
      <c r="D82" s="1265"/>
      <c r="E82" s="1265"/>
      <c r="F82" s="1265"/>
      <c r="G82" s="1265"/>
      <c r="H82" s="1265"/>
      <c r="I82" s="1265"/>
      <c r="J82" s="1265"/>
      <c r="K82" s="1265"/>
      <c r="L82" s="1265"/>
      <c r="M82" s="1265"/>
      <c r="N82" s="1306"/>
      <c r="O82" s="63"/>
    </row>
    <row r="83" spans="1:15" s="99" customFormat="1" ht="23.1" customHeight="1">
      <c r="A83" s="66"/>
      <c r="B83" s="58"/>
      <c r="C83" s="1301"/>
      <c r="D83" s="1266"/>
      <c r="E83" s="1266"/>
      <c r="F83" s="1266"/>
      <c r="G83" s="1266"/>
      <c r="H83" s="1266"/>
      <c r="I83" s="1266"/>
      <c r="J83" s="1266"/>
      <c r="K83" s="1266"/>
      <c r="L83" s="1266"/>
      <c r="M83" s="1266"/>
      <c r="N83" s="1307"/>
      <c r="O83" s="67"/>
    </row>
    <row r="84" spans="1:15" s="99" customFormat="1" ht="23.1" customHeight="1">
      <c r="A84" s="62"/>
      <c r="B84" s="61"/>
      <c r="C84" s="1298"/>
      <c r="D84" s="910"/>
      <c r="E84" s="910"/>
      <c r="F84" s="910"/>
      <c r="G84" s="910"/>
      <c r="H84" s="910"/>
      <c r="I84" s="910"/>
      <c r="J84" s="910"/>
      <c r="K84" s="910"/>
      <c r="L84" s="910"/>
      <c r="M84" s="910"/>
      <c r="N84" s="1305"/>
      <c r="O84" s="63"/>
    </row>
    <row r="85" spans="1:15" s="99" customFormat="1" ht="23.1" customHeight="1">
      <c r="A85" s="62"/>
      <c r="B85" s="61"/>
      <c r="C85" s="1298"/>
      <c r="D85" s="910"/>
      <c r="E85" s="910"/>
      <c r="F85" s="910"/>
      <c r="G85" s="910"/>
      <c r="H85" s="910"/>
      <c r="I85" s="910"/>
      <c r="J85" s="910"/>
      <c r="K85" s="910"/>
      <c r="L85" s="910"/>
      <c r="M85" s="910"/>
      <c r="N85" s="1305"/>
      <c r="O85" s="63"/>
    </row>
    <row r="86" spans="1:15" s="99" customFormat="1" ht="23.1" customHeight="1">
      <c r="A86" s="62"/>
      <c r="B86" s="61"/>
      <c r="C86" s="1298"/>
      <c r="D86" s="910"/>
      <c r="E86" s="910"/>
      <c r="F86" s="910"/>
      <c r="G86" s="910"/>
      <c r="H86" s="910"/>
      <c r="I86" s="910"/>
      <c r="J86" s="910"/>
      <c r="K86" s="910"/>
      <c r="L86" s="910"/>
      <c r="M86" s="910"/>
      <c r="N86" s="1305"/>
      <c r="O86" s="63"/>
    </row>
    <row r="87" spans="1:15" s="99" customFormat="1" ht="23.1" customHeight="1">
      <c r="A87" s="62"/>
      <c r="B87" s="61"/>
      <c r="C87" s="1299"/>
      <c r="D87" s="1265"/>
      <c r="E87" s="1265"/>
      <c r="F87" s="1265"/>
      <c r="G87" s="1265"/>
      <c r="H87" s="1265"/>
      <c r="I87" s="1265"/>
      <c r="J87" s="1265"/>
      <c r="K87" s="1265"/>
      <c r="L87" s="1265"/>
      <c r="M87" s="1265"/>
      <c r="N87" s="1306"/>
      <c r="O87" s="63"/>
    </row>
    <row r="88" spans="1:15" s="99" customFormat="1" ht="23.1" customHeight="1">
      <c r="A88" s="66"/>
      <c r="B88" s="58"/>
      <c r="C88" s="1301"/>
      <c r="D88" s="1266"/>
      <c r="E88" s="1266"/>
      <c r="F88" s="1266"/>
      <c r="G88" s="1266"/>
      <c r="H88" s="1266"/>
      <c r="I88" s="1266"/>
      <c r="J88" s="1266"/>
      <c r="K88" s="1266"/>
      <c r="L88" s="1266"/>
      <c r="M88" s="1266"/>
      <c r="N88" s="1307"/>
      <c r="O88" s="67"/>
    </row>
    <row r="89" spans="1:15" s="99" customFormat="1" ht="23.1" customHeight="1">
      <c r="A89" s="62"/>
      <c r="B89" s="61"/>
      <c r="C89" s="1298"/>
      <c r="D89" s="910"/>
      <c r="E89" s="910"/>
      <c r="F89" s="910"/>
      <c r="G89" s="910"/>
      <c r="H89" s="910"/>
      <c r="I89" s="910"/>
      <c r="J89" s="910"/>
      <c r="K89" s="910"/>
      <c r="L89" s="910"/>
      <c r="M89" s="910"/>
      <c r="N89" s="1305"/>
      <c r="O89" s="63"/>
    </row>
    <row r="90" spans="1:15" s="99" customFormat="1" ht="23.1" customHeight="1">
      <c r="A90" s="62"/>
      <c r="B90" s="61"/>
      <c r="C90" s="1298"/>
      <c r="D90" s="910"/>
      <c r="E90" s="910"/>
      <c r="F90" s="910"/>
      <c r="G90" s="910"/>
      <c r="H90" s="910"/>
      <c r="I90" s="910"/>
      <c r="J90" s="910"/>
      <c r="K90" s="910"/>
      <c r="L90" s="910"/>
      <c r="M90" s="910"/>
      <c r="N90" s="1305"/>
      <c r="O90" s="63"/>
    </row>
    <row r="91" spans="1:15" s="99" customFormat="1" ht="23.1" customHeight="1">
      <c r="A91" s="62"/>
      <c r="B91" s="61"/>
      <c r="C91" s="1298"/>
      <c r="D91" s="910"/>
      <c r="E91" s="910"/>
      <c r="F91" s="910"/>
      <c r="G91" s="910"/>
      <c r="H91" s="910"/>
      <c r="I91" s="910"/>
      <c r="J91" s="910"/>
      <c r="K91" s="910"/>
      <c r="L91" s="910"/>
      <c r="M91" s="910"/>
      <c r="N91" s="1305"/>
      <c r="O91" s="63"/>
    </row>
    <row r="92" spans="1:15" s="99" customFormat="1" ht="23.1" customHeight="1">
      <c r="A92" s="62"/>
      <c r="B92" s="72"/>
      <c r="C92" s="1299"/>
      <c r="D92" s="1265"/>
      <c r="E92" s="1265"/>
      <c r="F92" s="1265"/>
      <c r="G92" s="1265"/>
      <c r="H92" s="1265"/>
      <c r="I92" s="1265"/>
      <c r="J92" s="1265"/>
      <c r="K92" s="1265"/>
      <c r="L92" s="1265"/>
      <c r="M92" s="1265"/>
      <c r="N92" s="1306"/>
      <c r="O92" s="63"/>
    </row>
    <row r="93" spans="1:15" s="99" customFormat="1" ht="23.1" customHeight="1">
      <c r="A93" s="66"/>
      <c r="B93" s="61"/>
      <c r="C93" s="1301"/>
      <c r="D93" s="1266"/>
      <c r="E93" s="1266"/>
      <c r="F93" s="1266"/>
      <c r="G93" s="1266"/>
      <c r="H93" s="1266"/>
      <c r="I93" s="1266"/>
      <c r="J93" s="1266"/>
      <c r="K93" s="1266"/>
      <c r="L93" s="1266"/>
      <c r="M93" s="1266"/>
      <c r="N93" s="1307"/>
      <c r="O93" s="67"/>
    </row>
    <row r="94" spans="1:15" s="99" customFormat="1" ht="23.1" customHeight="1">
      <c r="A94" s="62"/>
      <c r="B94" s="61"/>
      <c r="C94" s="1298"/>
      <c r="D94" s="910"/>
      <c r="E94" s="910"/>
      <c r="F94" s="910"/>
      <c r="G94" s="910"/>
      <c r="H94" s="910"/>
      <c r="I94" s="910"/>
      <c r="J94" s="910"/>
      <c r="K94" s="910"/>
      <c r="L94" s="910"/>
      <c r="M94" s="910"/>
      <c r="N94" s="1305"/>
      <c r="O94" s="63"/>
    </row>
    <row r="95" spans="1:15" s="99" customFormat="1" ht="23.1" customHeight="1">
      <c r="A95" s="62"/>
      <c r="B95" s="61"/>
      <c r="C95" s="1298"/>
      <c r="D95" s="910"/>
      <c r="E95" s="910"/>
      <c r="F95" s="910"/>
      <c r="G95" s="910"/>
      <c r="H95" s="910"/>
      <c r="I95" s="910"/>
      <c r="J95" s="910"/>
      <c r="K95" s="910"/>
      <c r="L95" s="910"/>
      <c r="M95" s="910"/>
      <c r="N95" s="1305"/>
      <c r="O95" s="63"/>
    </row>
    <row r="96" spans="1:15" s="99" customFormat="1" ht="23.1" customHeight="1">
      <c r="A96" s="62"/>
      <c r="B96" s="61"/>
      <c r="C96" s="1298"/>
      <c r="D96" s="910"/>
      <c r="E96" s="910"/>
      <c r="F96" s="910"/>
      <c r="G96" s="910"/>
      <c r="H96" s="910"/>
      <c r="I96" s="910"/>
      <c r="J96" s="910"/>
      <c r="K96" s="910"/>
      <c r="L96" s="910"/>
      <c r="M96" s="910"/>
      <c r="N96" s="1305"/>
      <c r="O96" s="63"/>
    </row>
    <row r="97" spans="1:15" s="99" customFormat="1" ht="23.1" customHeight="1">
      <c r="A97" s="71"/>
      <c r="B97" s="72"/>
      <c r="C97" s="1299"/>
      <c r="D97" s="1265"/>
      <c r="E97" s="1265"/>
      <c r="F97" s="1265"/>
      <c r="G97" s="1265"/>
      <c r="H97" s="1265"/>
      <c r="I97" s="1265"/>
      <c r="J97" s="1265"/>
      <c r="K97" s="1265"/>
      <c r="L97" s="1265"/>
      <c r="M97" s="1265"/>
      <c r="N97" s="1306"/>
      <c r="O97" s="73"/>
    </row>
    <row r="98" spans="1:15" s="99" customFormat="1" ht="23.1" customHeight="1">
      <c r="A98" s="66"/>
      <c r="B98" s="61"/>
      <c r="C98" s="1301"/>
      <c r="D98" s="1266"/>
      <c r="E98" s="1266"/>
      <c r="F98" s="1266"/>
      <c r="G98" s="1266"/>
      <c r="H98" s="1266"/>
      <c r="I98" s="1266"/>
      <c r="J98" s="1266"/>
      <c r="K98" s="1266"/>
      <c r="L98" s="1266"/>
      <c r="M98" s="1266"/>
      <c r="N98" s="1307"/>
      <c r="O98" s="67"/>
    </row>
    <row r="99" spans="1:15" s="99" customFormat="1" ht="23.1" customHeight="1">
      <c r="A99" s="62"/>
      <c r="B99" s="61"/>
      <c r="C99" s="1298"/>
      <c r="D99" s="910"/>
      <c r="E99" s="910"/>
      <c r="F99" s="910"/>
      <c r="G99" s="910"/>
      <c r="H99" s="910"/>
      <c r="I99" s="910"/>
      <c r="J99" s="910"/>
      <c r="K99" s="910"/>
      <c r="L99" s="910"/>
      <c r="M99" s="910"/>
      <c r="N99" s="1305"/>
      <c r="O99" s="63"/>
    </row>
    <row r="100" spans="1:15" s="99" customFormat="1" ht="23.1" customHeight="1">
      <c r="A100" s="62"/>
      <c r="B100" s="61"/>
      <c r="C100" s="1298"/>
      <c r="D100" s="910"/>
      <c r="E100" s="910"/>
      <c r="F100" s="910"/>
      <c r="G100" s="910"/>
      <c r="H100" s="910"/>
      <c r="I100" s="910"/>
      <c r="J100" s="910"/>
      <c r="K100" s="910"/>
      <c r="L100" s="910"/>
      <c r="M100" s="910"/>
      <c r="N100" s="1305"/>
      <c r="O100" s="63"/>
    </row>
    <row r="101" spans="1:15" s="99" customFormat="1" ht="23.1" customHeight="1">
      <c r="A101" s="62"/>
      <c r="B101" s="61"/>
      <c r="C101" s="1298"/>
      <c r="D101" s="910"/>
      <c r="E101" s="910"/>
      <c r="F101" s="910"/>
      <c r="G101" s="910"/>
      <c r="H101" s="910"/>
      <c r="I101" s="910"/>
      <c r="J101" s="910"/>
      <c r="K101" s="910"/>
      <c r="L101" s="910"/>
      <c r="M101" s="910"/>
      <c r="N101" s="1305"/>
      <c r="O101" s="63"/>
    </row>
    <row r="102" spans="1:15" s="99" customFormat="1" ht="23.1" customHeight="1">
      <c r="A102" s="71"/>
      <c r="B102" s="72"/>
      <c r="C102" s="1299"/>
      <c r="D102" s="1265"/>
      <c r="E102" s="1265"/>
      <c r="F102" s="1265"/>
      <c r="G102" s="1265"/>
      <c r="H102" s="1265"/>
      <c r="I102" s="1265"/>
      <c r="J102" s="1265"/>
      <c r="K102" s="1265"/>
      <c r="L102" s="1265"/>
      <c r="M102" s="1265"/>
      <c r="N102" s="1306"/>
      <c r="O102" s="73"/>
    </row>
    <row r="103" spans="1:15" s="111" customFormat="1" ht="23.1" customHeight="1">
      <c r="A103" s="74"/>
      <c r="B103" s="61"/>
      <c r="C103" s="1301"/>
      <c r="D103" s="1266"/>
      <c r="E103" s="1266"/>
      <c r="F103" s="1266"/>
      <c r="G103" s="1266"/>
      <c r="H103" s="1266"/>
      <c r="I103" s="1266"/>
      <c r="J103" s="1266"/>
      <c r="K103" s="1266"/>
      <c r="L103" s="1266"/>
      <c r="M103" s="1266"/>
      <c r="N103" s="1307"/>
      <c r="O103" s="75"/>
    </row>
    <row r="104" spans="1:15" s="111" customFormat="1" ht="23.1" customHeight="1">
      <c r="A104" s="62"/>
      <c r="B104" s="61"/>
      <c r="C104" s="1298"/>
      <c r="D104" s="910"/>
      <c r="E104" s="910"/>
      <c r="F104" s="910"/>
      <c r="G104" s="910"/>
      <c r="H104" s="910"/>
      <c r="I104" s="910"/>
      <c r="J104" s="910"/>
      <c r="K104" s="910"/>
      <c r="L104" s="910"/>
      <c r="M104" s="910"/>
      <c r="N104" s="1305"/>
      <c r="O104" s="63"/>
    </row>
    <row r="105" spans="1:15" s="111" customFormat="1" ht="23.1" customHeight="1">
      <c r="A105" s="62"/>
      <c r="B105" s="61"/>
      <c r="C105" s="1298"/>
      <c r="D105" s="910"/>
      <c r="E105" s="910"/>
      <c r="F105" s="910"/>
      <c r="G105" s="910"/>
      <c r="H105" s="910"/>
      <c r="I105" s="910"/>
      <c r="J105" s="910"/>
      <c r="K105" s="910"/>
      <c r="L105" s="910"/>
      <c r="M105" s="910"/>
      <c r="N105" s="1305"/>
      <c r="O105" s="63"/>
    </row>
    <row r="106" spans="1:15" s="111" customFormat="1" ht="23.1" customHeight="1">
      <c r="A106" s="62"/>
      <c r="B106" s="61"/>
      <c r="C106" s="1298"/>
      <c r="D106" s="910"/>
      <c r="E106" s="910"/>
      <c r="F106" s="910"/>
      <c r="G106" s="910"/>
      <c r="H106" s="910"/>
      <c r="I106" s="910"/>
      <c r="J106" s="910"/>
      <c r="K106" s="910"/>
      <c r="L106" s="910"/>
      <c r="M106" s="910"/>
      <c r="N106" s="1305"/>
      <c r="O106" s="63"/>
    </row>
    <row r="107" spans="1:15" s="111" customFormat="1" ht="23.1" customHeight="1" thickBot="1">
      <c r="A107" s="77"/>
      <c r="B107" s="78"/>
      <c r="C107" s="1302"/>
      <c r="D107" s="1270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308"/>
      <c r="O107" s="79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7"/>
  <dimension ref="A1:S107"/>
  <sheetViews>
    <sheetView showGridLines="0" view="pageBreakPreview" zoomScale="60" zoomScaleNormal="75" workbookViewId="0">
      <pane xSplit="2" ySplit="12" topLeftCell="D64" activePane="bottomRight" state="frozen"/>
      <selection pane="topRight"/>
      <selection pane="bottomLeft"/>
      <selection pane="bottomRight" activeCell="I64" sqref="I64"/>
    </sheetView>
  </sheetViews>
  <sheetFormatPr defaultRowHeight="23.1" customHeight="1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>
      <c r="A1" s="363" t="s">
        <v>66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434</v>
      </c>
      <c r="S2" s="83"/>
    </row>
    <row r="3" spans="1:19" s="108" customFormat="1" ht="24.95" customHeight="1">
      <c r="A3" s="17" t="s">
        <v>423</v>
      </c>
      <c r="B3" s="18"/>
      <c r="C3" s="2994" t="s">
        <v>195</v>
      </c>
      <c r="D3" s="2995"/>
      <c r="E3" s="2552" t="s">
        <v>196</v>
      </c>
      <c r="F3" s="2915"/>
      <c r="G3" s="2915"/>
      <c r="H3" s="2915"/>
      <c r="I3" s="2915"/>
      <c r="J3" s="2915"/>
      <c r="K3" s="2915"/>
      <c r="L3" s="2915"/>
      <c r="M3" s="2915"/>
      <c r="N3" s="2915"/>
      <c r="O3" s="2915"/>
      <c r="P3" s="2915"/>
      <c r="Q3" s="2915"/>
      <c r="R3" s="2917"/>
      <c r="S3" s="20" t="s">
        <v>423</v>
      </c>
    </row>
    <row r="4" spans="1:19" s="108" customFormat="1" ht="24.95" customHeight="1">
      <c r="A4" s="26" t="s">
        <v>424</v>
      </c>
      <c r="B4" s="27"/>
      <c r="C4" s="455" t="s">
        <v>508</v>
      </c>
      <c r="D4" s="456"/>
      <c r="E4" s="454" t="s">
        <v>501</v>
      </c>
      <c r="F4" s="350"/>
      <c r="G4" s="454" t="s">
        <v>366</v>
      </c>
      <c r="H4" s="350"/>
      <c r="I4" s="454" t="s">
        <v>332</v>
      </c>
      <c r="J4" s="350"/>
      <c r="K4" s="454" t="s">
        <v>197</v>
      </c>
      <c r="L4" s="350"/>
      <c r="M4" s="454" t="s">
        <v>198</v>
      </c>
      <c r="N4" s="350"/>
      <c r="O4" s="454" t="s">
        <v>199</v>
      </c>
      <c r="P4" s="350"/>
      <c r="Q4" s="454" t="s">
        <v>502</v>
      </c>
      <c r="R4" s="350"/>
      <c r="S4" s="28" t="s">
        <v>424</v>
      </c>
    </row>
    <row r="5" spans="1:19" s="108" customFormat="1" ht="24.95" customHeight="1">
      <c r="A5" s="26" t="s">
        <v>425</v>
      </c>
      <c r="B5" s="27" t="s">
        <v>393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8" t="s">
        <v>425</v>
      </c>
    </row>
    <row r="6" spans="1:19" s="108" customFormat="1" ht="24.95" customHeight="1">
      <c r="A6" s="26" t="s">
        <v>426</v>
      </c>
      <c r="B6" s="27"/>
      <c r="C6" s="24" t="s">
        <v>410</v>
      </c>
      <c r="D6" s="24" t="s">
        <v>418</v>
      </c>
      <c r="E6" s="24" t="s">
        <v>410</v>
      </c>
      <c r="F6" s="24" t="s">
        <v>417</v>
      </c>
      <c r="G6" s="24" t="s">
        <v>410</v>
      </c>
      <c r="H6" s="24" t="s">
        <v>417</v>
      </c>
      <c r="I6" s="24" t="s">
        <v>410</v>
      </c>
      <c r="J6" s="24" t="s">
        <v>417</v>
      </c>
      <c r="K6" s="24" t="s">
        <v>410</v>
      </c>
      <c r="L6" s="24" t="s">
        <v>417</v>
      </c>
      <c r="M6" s="24" t="s">
        <v>410</v>
      </c>
      <c r="N6" s="24" t="s">
        <v>417</v>
      </c>
      <c r="O6" s="24" t="s">
        <v>410</v>
      </c>
      <c r="P6" s="24" t="s">
        <v>417</v>
      </c>
      <c r="Q6" s="24" t="s">
        <v>410</v>
      </c>
      <c r="R6" s="24" t="s">
        <v>417</v>
      </c>
      <c r="S6" s="28" t="s">
        <v>426</v>
      </c>
    </row>
    <row r="7" spans="1:19" s="111" customFormat="1" ht="24.95" customHeight="1" thickBot="1">
      <c r="A7" s="45" t="s">
        <v>427</v>
      </c>
      <c r="B7" s="4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4" t="s">
        <v>427</v>
      </c>
    </row>
    <row r="8" spans="1:19" s="108" customFormat="1" ht="30" customHeight="1">
      <c r="A8" s="22"/>
      <c r="B8" s="29" t="s">
        <v>6</v>
      </c>
      <c r="C8" s="1288" t="s">
        <v>572</v>
      </c>
      <c r="D8" s="1288" t="s">
        <v>572</v>
      </c>
      <c r="E8" s="1288" t="s">
        <v>572</v>
      </c>
      <c r="F8" s="1288" t="s">
        <v>572</v>
      </c>
      <c r="G8" s="1288" t="s">
        <v>572</v>
      </c>
      <c r="H8" s="1288" t="s">
        <v>572</v>
      </c>
      <c r="I8" s="1288" t="s">
        <v>572</v>
      </c>
      <c r="J8" s="1288" t="s">
        <v>572</v>
      </c>
      <c r="K8" s="1288" t="s">
        <v>572</v>
      </c>
      <c r="L8" s="1288" t="s">
        <v>572</v>
      </c>
      <c r="M8" s="1288" t="s">
        <v>572</v>
      </c>
      <c r="N8" s="1288" t="s">
        <v>572</v>
      </c>
      <c r="O8" s="1288" t="s">
        <v>572</v>
      </c>
      <c r="P8" s="1288" t="s">
        <v>572</v>
      </c>
      <c r="Q8" s="1288" t="s">
        <v>572</v>
      </c>
      <c r="R8" s="1288" t="s">
        <v>572</v>
      </c>
      <c r="S8" s="28"/>
    </row>
    <row r="9" spans="1:19" s="108" customFormat="1" ht="30" customHeight="1">
      <c r="A9" s="22"/>
      <c r="B9" s="29" t="s">
        <v>1016</v>
      </c>
      <c r="C9" s="1026">
        <v>0</v>
      </c>
      <c r="D9" s="1026">
        <v>0</v>
      </c>
      <c r="E9" s="1026">
        <v>48</v>
      </c>
      <c r="F9" s="1026">
        <v>604971</v>
      </c>
      <c r="G9" s="1026">
        <v>21</v>
      </c>
      <c r="H9" s="1026">
        <v>549794</v>
      </c>
      <c r="I9" s="1026">
        <v>912</v>
      </c>
      <c r="J9" s="1026">
        <v>6518442</v>
      </c>
      <c r="K9" s="1026">
        <v>16</v>
      </c>
      <c r="L9" s="1026">
        <v>612980</v>
      </c>
      <c r="M9" s="1026">
        <v>22</v>
      </c>
      <c r="N9" s="1026">
        <v>436890</v>
      </c>
      <c r="O9" s="1026">
        <v>0</v>
      </c>
      <c r="P9" s="1026">
        <v>0</v>
      </c>
      <c r="Q9" s="1026">
        <v>1019</v>
      </c>
      <c r="R9" s="1026">
        <v>8723077</v>
      </c>
      <c r="S9" s="28"/>
    </row>
    <row r="10" spans="1:19" s="108" customFormat="1" ht="30" customHeight="1">
      <c r="A10" s="22"/>
      <c r="B10" s="29" t="s">
        <v>1017</v>
      </c>
      <c r="C10" s="1288" t="s">
        <v>572</v>
      </c>
      <c r="D10" s="1288" t="s">
        <v>572</v>
      </c>
      <c r="E10" s="1288" t="s">
        <v>572</v>
      </c>
      <c r="F10" s="1288" t="s">
        <v>572</v>
      </c>
      <c r="G10" s="1288" t="s">
        <v>572</v>
      </c>
      <c r="H10" s="1288" t="s">
        <v>572</v>
      </c>
      <c r="I10" s="1288" t="s">
        <v>572</v>
      </c>
      <c r="J10" s="1288" t="s">
        <v>572</v>
      </c>
      <c r="K10" s="1288" t="s">
        <v>572</v>
      </c>
      <c r="L10" s="1288" t="s">
        <v>572</v>
      </c>
      <c r="M10" s="1288" t="s">
        <v>572</v>
      </c>
      <c r="N10" s="1288" t="s">
        <v>572</v>
      </c>
      <c r="O10" s="1288" t="s">
        <v>572</v>
      </c>
      <c r="P10" s="1288" t="s">
        <v>572</v>
      </c>
      <c r="Q10" s="1288" t="s">
        <v>572</v>
      </c>
      <c r="R10" s="1288" t="s">
        <v>572</v>
      </c>
      <c r="S10" s="28"/>
    </row>
    <row r="11" spans="1:19" s="108" customFormat="1" ht="30" customHeight="1">
      <c r="A11" s="22"/>
      <c r="B11" s="29" t="s">
        <v>1018</v>
      </c>
      <c r="C11" s="1026">
        <v>0</v>
      </c>
      <c r="D11" s="1026">
        <v>0</v>
      </c>
      <c r="E11" s="1026">
        <v>46</v>
      </c>
      <c r="F11" s="1026">
        <v>506347</v>
      </c>
      <c r="G11" s="1026">
        <v>20</v>
      </c>
      <c r="H11" s="1026">
        <v>530092</v>
      </c>
      <c r="I11" s="1026">
        <v>833</v>
      </c>
      <c r="J11" s="1026">
        <v>6011050</v>
      </c>
      <c r="K11" s="1026">
        <v>16</v>
      </c>
      <c r="L11" s="1026">
        <v>612980</v>
      </c>
      <c r="M11" s="1026">
        <v>15</v>
      </c>
      <c r="N11" s="1026">
        <v>374810</v>
      </c>
      <c r="O11" s="1026">
        <v>0</v>
      </c>
      <c r="P11" s="1026">
        <v>0</v>
      </c>
      <c r="Q11" s="1026">
        <v>930</v>
      </c>
      <c r="R11" s="1026">
        <v>8035279</v>
      </c>
      <c r="S11" s="28"/>
    </row>
    <row r="12" spans="1:19" s="108" customFormat="1" ht="30" customHeight="1">
      <c r="A12" s="109"/>
      <c r="B12" s="133" t="s">
        <v>1019</v>
      </c>
      <c r="C12" s="1263">
        <v>0</v>
      </c>
      <c r="D12" s="1263">
        <v>0</v>
      </c>
      <c r="E12" s="1263">
        <v>2</v>
      </c>
      <c r="F12" s="1263">
        <v>98624</v>
      </c>
      <c r="G12" s="1263">
        <v>1</v>
      </c>
      <c r="H12" s="1263">
        <v>19702</v>
      </c>
      <c r="I12" s="1263">
        <v>79</v>
      </c>
      <c r="J12" s="1263">
        <v>507392</v>
      </c>
      <c r="K12" s="1263">
        <v>0</v>
      </c>
      <c r="L12" s="1263">
        <v>0</v>
      </c>
      <c r="M12" s="1263">
        <v>7</v>
      </c>
      <c r="N12" s="1263">
        <v>62080</v>
      </c>
      <c r="O12" s="1263">
        <v>0</v>
      </c>
      <c r="P12" s="1263">
        <v>0</v>
      </c>
      <c r="Q12" s="1263">
        <v>89</v>
      </c>
      <c r="R12" s="1263">
        <v>687798</v>
      </c>
      <c r="S12" s="110"/>
    </row>
    <row r="13" spans="1:19" ht="23.1" customHeight="1">
      <c r="A13" s="57">
        <v>1</v>
      </c>
      <c r="B13" s="92" t="s">
        <v>1020</v>
      </c>
      <c r="C13" s="1264">
        <v>0</v>
      </c>
      <c r="D13" s="1264">
        <v>0</v>
      </c>
      <c r="E13" s="1264">
        <v>0</v>
      </c>
      <c r="F13" s="1264">
        <v>0</v>
      </c>
      <c r="G13" s="1264">
        <v>0</v>
      </c>
      <c r="H13" s="1264">
        <v>0</v>
      </c>
      <c r="I13" s="1264">
        <v>65</v>
      </c>
      <c r="J13" s="1264">
        <v>527949</v>
      </c>
      <c r="K13" s="1264">
        <v>0</v>
      </c>
      <c r="L13" s="1264">
        <v>0</v>
      </c>
      <c r="M13" s="1264">
        <v>0</v>
      </c>
      <c r="N13" s="1264">
        <v>0</v>
      </c>
      <c r="O13" s="1264">
        <v>0</v>
      </c>
      <c r="P13" s="1264">
        <v>0</v>
      </c>
      <c r="Q13" s="1264">
        <v>65</v>
      </c>
      <c r="R13" s="1264">
        <v>527949</v>
      </c>
      <c r="S13" s="59">
        <v>1</v>
      </c>
    </row>
    <row r="14" spans="1:19" ht="23.1" customHeight="1">
      <c r="A14" s="60">
        <v>2</v>
      </c>
      <c r="B14" s="93" t="s">
        <v>1021</v>
      </c>
      <c r="C14" s="1026">
        <v>0</v>
      </c>
      <c r="D14" s="1026">
        <v>0</v>
      </c>
      <c r="E14" s="1026">
        <v>8</v>
      </c>
      <c r="F14" s="1026">
        <v>49366</v>
      </c>
      <c r="G14" s="1026">
        <v>0</v>
      </c>
      <c r="H14" s="1026">
        <v>0</v>
      </c>
      <c r="I14" s="1026">
        <v>32</v>
      </c>
      <c r="J14" s="1026">
        <v>219080</v>
      </c>
      <c r="K14" s="1026">
        <v>0</v>
      </c>
      <c r="L14" s="1026">
        <v>0</v>
      </c>
      <c r="M14" s="1026">
        <v>0</v>
      </c>
      <c r="N14" s="1026">
        <v>0</v>
      </c>
      <c r="O14" s="1026">
        <v>0</v>
      </c>
      <c r="P14" s="1026">
        <v>0</v>
      </c>
      <c r="Q14" s="1026">
        <v>40</v>
      </c>
      <c r="R14" s="1026">
        <v>268446</v>
      </c>
      <c r="S14" s="55">
        <v>2</v>
      </c>
    </row>
    <row r="15" spans="1:19" ht="23.1" customHeight="1">
      <c r="A15" s="60">
        <v>3</v>
      </c>
      <c r="B15" s="93" t="s">
        <v>1022</v>
      </c>
      <c r="C15" s="1026">
        <v>0</v>
      </c>
      <c r="D15" s="1026">
        <v>0</v>
      </c>
      <c r="E15" s="1026">
        <v>0</v>
      </c>
      <c r="F15" s="1026">
        <v>0</v>
      </c>
      <c r="G15" s="1026">
        <v>1</v>
      </c>
      <c r="H15" s="1026">
        <v>7807</v>
      </c>
      <c r="I15" s="1026">
        <v>90</v>
      </c>
      <c r="J15" s="1026">
        <v>632676</v>
      </c>
      <c r="K15" s="1026">
        <v>0</v>
      </c>
      <c r="L15" s="1026">
        <v>0</v>
      </c>
      <c r="M15" s="1026">
        <v>0</v>
      </c>
      <c r="N15" s="1026">
        <v>0</v>
      </c>
      <c r="O15" s="1026">
        <v>0</v>
      </c>
      <c r="P15" s="1026">
        <v>0</v>
      </c>
      <c r="Q15" s="1026">
        <v>91</v>
      </c>
      <c r="R15" s="1026">
        <v>640483</v>
      </c>
      <c r="S15" s="55">
        <v>3</v>
      </c>
    </row>
    <row r="16" spans="1:19" ht="23.1" customHeight="1">
      <c r="A16" s="60">
        <v>6</v>
      </c>
      <c r="B16" s="93" t="s">
        <v>1023</v>
      </c>
      <c r="C16" s="1026">
        <v>0</v>
      </c>
      <c r="D16" s="1026">
        <v>0</v>
      </c>
      <c r="E16" s="1026">
        <v>0</v>
      </c>
      <c r="F16" s="1026">
        <v>0</v>
      </c>
      <c r="G16" s="1026">
        <v>0</v>
      </c>
      <c r="H16" s="1026">
        <v>0</v>
      </c>
      <c r="I16" s="1026">
        <v>27</v>
      </c>
      <c r="J16" s="1026">
        <v>204087</v>
      </c>
      <c r="K16" s="1026">
        <v>0</v>
      </c>
      <c r="L16" s="1026">
        <v>0</v>
      </c>
      <c r="M16" s="1026">
        <v>3</v>
      </c>
      <c r="N16" s="1026">
        <v>69230</v>
      </c>
      <c r="O16" s="1026">
        <v>0</v>
      </c>
      <c r="P16" s="1026">
        <v>0</v>
      </c>
      <c r="Q16" s="1026">
        <v>30</v>
      </c>
      <c r="R16" s="1026">
        <v>273317</v>
      </c>
      <c r="S16" s="55">
        <v>6</v>
      </c>
    </row>
    <row r="17" spans="1:19" ht="23.1" customHeight="1">
      <c r="A17" s="60">
        <v>7</v>
      </c>
      <c r="B17" s="93" t="s">
        <v>1024</v>
      </c>
      <c r="C17" s="1263">
        <v>0</v>
      </c>
      <c r="D17" s="1263">
        <v>0</v>
      </c>
      <c r="E17" s="1263">
        <v>0</v>
      </c>
      <c r="F17" s="1263">
        <v>0</v>
      </c>
      <c r="G17" s="1263">
        <v>0</v>
      </c>
      <c r="H17" s="1263">
        <v>0</v>
      </c>
      <c r="I17" s="1263">
        <v>9</v>
      </c>
      <c r="J17" s="1263">
        <v>37540</v>
      </c>
      <c r="K17" s="1263">
        <v>0</v>
      </c>
      <c r="L17" s="1263">
        <v>0</v>
      </c>
      <c r="M17" s="1263">
        <v>0</v>
      </c>
      <c r="N17" s="1263">
        <v>0</v>
      </c>
      <c r="O17" s="1263">
        <v>0</v>
      </c>
      <c r="P17" s="1263">
        <v>0</v>
      </c>
      <c r="Q17" s="1263">
        <v>9</v>
      </c>
      <c r="R17" s="1263">
        <v>37540</v>
      </c>
      <c r="S17" s="55">
        <v>7</v>
      </c>
    </row>
    <row r="18" spans="1:19" ht="23.1" customHeight="1">
      <c r="A18" s="57">
        <v>8</v>
      </c>
      <c r="B18" s="92" t="s">
        <v>1025</v>
      </c>
      <c r="C18" s="1264">
        <v>0</v>
      </c>
      <c r="D18" s="1264">
        <v>0</v>
      </c>
      <c r="E18" s="1264">
        <v>0</v>
      </c>
      <c r="F18" s="1264">
        <v>0</v>
      </c>
      <c r="G18" s="1264">
        <v>1</v>
      </c>
      <c r="H18" s="1264">
        <v>31967</v>
      </c>
      <c r="I18" s="1264">
        <v>49</v>
      </c>
      <c r="J18" s="1264">
        <v>342263</v>
      </c>
      <c r="K18" s="1264">
        <v>0</v>
      </c>
      <c r="L18" s="1264">
        <v>0</v>
      </c>
      <c r="M18" s="1264">
        <v>0</v>
      </c>
      <c r="N18" s="1264">
        <v>0</v>
      </c>
      <c r="O18" s="1264">
        <v>0</v>
      </c>
      <c r="P18" s="1264">
        <v>0</v>
      </c>
      <c r="Q18" s="1264">
        <v>50</v>
      </c>
      <c r="R18" s="1264">
        <v>374230</v>
      </c>
      <c r="S18" s="59">
        <v>8</v>
      </c>
    </row>
    <row r="19" spans="1:19" ht="23.1" customHeight="1">
      <c r="A19" s="60">
        <v>9</v>
      </c>
      <c r="B19" s="93" t="s">
        <v>1026</v>
      </c>
      <c r="C19" s="1026">
        <v>0</v>
      </c>
      <c r="D19" s="1026">
        <v>0</v>
      </c>
      <c r="E19" s="1026">
        <v>0</v>
      </c>
      <c r="F19" s="1026">
        <v>0</v>
      </c>
      <c r="G19" s="1026">
        <v>0</v>
      </c>
      <c r="H19" s="1026">
        <v>0</v>
      </c>
      <c r="I19" s="1026">
        <v>5</v>
      </c>
      <c r="J19" s="1026">
        <v>28045</v>
      </c>
      <c r="K19" s="1026">
        <v>0</v>
      </c>
      <c r="L19" s="1026">
        <v>0</v>
      </c>
      <c r="M19" s="1026">
        <v>0</v>
      </c>
      <c r="N19" s="1026">
        <v>0</v>
      </c>
      <c r="O19" s="1026">
        <v>0</v>
      </c>
      <c r="P19" s="1026">
        <v>0</v>
      </c>
      <c r="Q19" s="1026">
        <v>5</v>
      </c>
      <c r="R19" s="1026">
        <v>28045</v>
      </c>
      <c r="S19" s="55">
        <v>9</v>
      </c>
    </row>
    <row r="20" spans="1:19" ht="23.1" customHeight="1">
      <c r="A20" s="60">
        <v>10</v>
      </c>
      <c r="B20" s="93" t="s">
        <v>1027</v>
      </c>
      <c r="C20" s="1026">
        <v>0</v>
      </c>
      <c r="D20" s="1026">
        <v>0</v>
      </c>
      <c r="E20" s="1026">
        <v>0</v>
      </c>
      <c r="F20" s="1026">
        <v>0</v>
      </c>
      <c r="G20" s="1026">
        <v>0</v>
      </c>
      <c r="H20" s="1026">
        <v>0</v>
      </c>
      <c r="I20" s="1026">
        <v>14</v>
      </c>
      <c r="J20" s="1026">
        <v>94012</v>
      </c>
      <c r="K20" s="1026">
        <v>0</v>
      </c>
      <c r="L20" s="1026">
        <v>0</v>
      </c>
      <c r="M20" s="1026">
        <v>0</v>
      </c>
      <c r="N20" s="1026">
        <v>0</v>
      </c>
      <c r="O20" s="1026">
        <v>0</v>
      </c>
      <c r="P20" s="1026">
        <v>0</v>
      </c>
      <c r="Q20" s="1026">
        <v>14</v>
      </c>
      <c r="R20" s="1026">
        <v>94012</v>
      </c>
      <c r="S20" s="55">
        <v>10</v>
      </c>
    </row>
    <row r="21" spans="1:19" s="99" customFormat="1" ht="23.1" customHeight="1">
      <c r="A21" s="62">
        <v>11</v>
      </c>
      <c r="B21" s="61" t="s">
        <v>1028</v>
      </c>
      <c r="C21" s="910">
        <v>0</v>
      </c>
      <c r="D21" s="910">
        <v>0</v>
      </c>
      <c r="E21" s="910">
        <v>0</v>
      </c>
      <c r="F21" s="910">
        <v>0</v>
      </c>
      <c r="G21" s="910">
        <v>0</v>
      </c>
      <c r="H21" s="910">
        <v>0</v>
      </c>
      <c r="I21" s="910">
        <v>13</v>
      </c>
      <c r="J21" s="910">
        <v>119204</v>
      </c>
      <c r="K21" s="910">
        <v>0</v>
      </c>
      <c r="L21" s="910">
        <v>0</v>
      </c>
      <c r="M21" s="910">
        <v>0</v>
      </c>
      <c r="N21" s="910">
        <v>0</v>
      </c>
      <c r="O21" s="910">
        <v>0</v>
      </c>
      <c r="P21" s="910">
        <v>0</v>
      </c>
      <c r="Q21" s="910">
        <v>13</v>
      </c>
      <c r="R21" s="910">
        <v>119204</v>
      </c>
      <c r="S21" s="63">
        <v>11</v>
      </c>
    </row>
    <row r="22" spans="1:19" s="99" customFormat="1" ht="23.1" customHeight="1">
      <c r="A22" s="62">
        <v>12</v>
      </c>
      <c r="B22" s="61" t="s">
        <v>1029</v>
      </c>
      <c r="C22" s="1265">
        <v>0</v>
      </c>
      <c r="D22" s="1265">
        <v>0</v>
      </c>
      <c r="E22" s="1265">
        <v>0</v>
      </c>
      <c r="F22" s="1265">
        <v>0</v>
      </c>
      <c r="G22" s="1265">
        <v>0</v>
      </c>
      <c r="H22" s="1265">
        <v>0</v>
      </c>
      <c r="I22" s="1265">
        <v>33</v>
      </c>
      <c r="J22" s="1265">
        <v>177826</v>
      </c>
      <c r="K22" s="1265">
        <v>0</v>
      </c>
      <c r="L22" s="1265">
        <v>0</v>
      </c>
      <c r="M22" s="1265">
        <v>0</v>
      </c>
      <c r="N22" s="1265">
        <v>0</v>
      </c>
      <c r="O22" s="1265">
        <v>0</v>
      </c>
      <c r="P22" s="1265">
        <v>0</v>
      </c>
      <c r="Q22" s="1265">
        <v>33</v>
      </c>
      <c r="R22" s="1265">
        <v>177826</v>
      </c>
      <c r="S22" s="73">
        <v>12</v>
      </c>
    </row>
    <row r="23" spans="1:19" s="99" customFormat="1" ht="23.1" customHeight="1">
      <c r="A23" s="66">
        <v>14</v>
      </c>
      <c r="B23" s="58" t="s">
        <v>1030</v>
      </c>
      <c r="C23" s="1266">
        <v>0</v>
      </c>
      <c r="D23" s="1266">
        <v>0</v>
      </c>
      <c r="E23" s="1266">
        <v>0</v>
      </c>
      <c r="F23" s="1266">
        <v>0</v>
      </c>
      <c r="G23" s="1266">
        <v>0</v>
      </c>
      <c r="H23" s="1266">
        <v>0</v>
      </c>
      <c r="I23" s="1266">
        <v>54</v>
      </c>
      <c r="J23" s="1266">
        <v>441710</v>
      </c>
      <c r="K23" s="1266">
        <v>0</v>
      </c>
      <c r="L23" s="1266">
        <v>0</v>
      </c>
      <c r="M23" s="1266">
        <v>0</v>
      </c>
      <c r="N23" s="1266">
        <v>0</v>
      </c>
      <c r="O23" s="1266">
        <v>0</v>
      </c>
      <c r="P23" s="1266">
        <v>0</v>
      </c>
      <c r="Q23" s="1266">
        <v>54</v>
      </c>
      <c r="R23" s="1266">
        <v>441710</v>
      </c>
      <c r="S23" s="67">
        <v>14</v>
      </c>
    </row>
    <row r="24" spans="1:19" s="99" customFormat="1" ht="23.1" customHeight="1">
      <c r="A24" s="62">
        <v>15</v>
      </c>
      <c r="B24" s="61" t="s">
        <v>1031</v>
      </c>
      <c r="C24" s="910">
        <v>0</v>
      </c>
      <c r="D24" s="910">
        <v>0</v>
      </c>
      <c r="E24" s="910">
        <v>0</v>
      </c>
      <c r="F24" s="910">
        <v>0</v>
      </c>
      <c r="G24" s="910">
        <v>0</v>
      </c>
      <c r="H24" s="910">
        <v>0</v>
      </c>
      <c r="I24" s="910">
        <v>11</v>
      </c>
      <c r="J24" s="910">
        <v>211756</v>
      </c>
      <c r="K24" s="910">
        <v>0</v>
      </c>
      <c r="L24" s="910">
        <v>0</v>
      </c>
      <c r="M24" s="910">
        <v>0</v>
      </c>
      <c r="N24" s="910">
        <v>0</v>
      </c>
      <c r="O24" s="910">
        <v>0</v>
      </c>
      <c r="P24" s="910">
        <v>0</v>
      </c>
      <c r="Q24" s="910">
        <v>11</v>
      </c>
      <c r="R24" s="910">
        <v>211756</v>
      </c>
      <c r="S24" s="63">
        <v>15</v>
      </c>
    </row>
    <row r="25" spans="1:19" s="99" customFormat="1" ht="23.1" customHeight="1">
      <c r="A25" s="62">
        <v>16</v>
      </c>
      <c r="B25" s="61" t="s">
        <v>1032</v>
      </c>
      <c r="C25" s="910">
        <v>0</v>
      </c>
      <c r="D25" s="910">
        <v>0</v>
      </c>
      <c r="E25" s="910">
        <v>0</v>
      </c>
      <c r="F25" s="910">
        <v>0</v>
      </c>
      <c r="G25" s="910">
        <v>0</v>
      </c>
      <c r="H25" s="910">
        <v>0</v>
      </c>
      <c r="I25" s="910">
        <v>18</v>
      </c>
      <c r="J25" s="910">
        <v>76267</v>
      </c>
      <c r="K25" s="910">
        <v>10</v>
      </c>
      <c r="L25" s="910">
        <v>441980</v>
      </c>
      <c r="M25" s="910">
        <v>0</v>
      </c>
      <c r="N25" s="910">
        <v>0</v>
      </c>
      <c r="O25" s="910">
        <v>0</v>
      </c>
      <c r="P25" s="910">
        <v>0</v>
      </c>
      <c r="Q25" s="910">
        <v>28</v>
      </c>
      <c r="R25" s="910">
        <v>518247</v>
      </c>
      <c r="S25" s="63">
        <v>16</v>
      </c>
    </row>
    <row r="26" spans="1:19" s="99" customFormat="1" ht="23.1" customHeight="1">
      <c r="A26" s="62">
        <v>17</v>
      </c>
      <c r="B26" s="61" t="s">
        <v>1033</v>
      </c>
      <c r="C26" s="910">
        <v>0</v>
      </c>
      <c r="D26" s="910">
        <v>0</v>
      </c>
      <c r="E26" s="910">
        <v>0</v>
      </c>
      <c r="F26" s="910">
        <v>0</v>
      </c>
      <c r="G26" s="910">
        <v>1</v>
      </c>
      <c r="H26" s="910">
        <v>7280</v>
      </c>
      <c r="I26" s="910">
        <v>17</v>
      </c>
      <c r="J26" s="910">
        <v>62455</v>
      </c>
      <c r="K26" s="910">
        <v>0</v>
      </c>
      <c r="L26" s="910">
        <v>0</v>
      </c>
      <c r="M26" s="910">
        <v>0</v>
      </c>
      <c r="N26" s="910">
        <v>0</v>
      </c>
      <c r="O26" s="910">
        <v>0</v>
      </c>
      <c r="P26" s="910">
        <v>0</v>
      </c>
      <c r="Q26" s="910">
        <v>18</v>
      </c>
      <c r="R26" s="910">
        <v>69735</v>
      </c>
      <c r="S26" s="63">
        <v>17</v>
      </c>
    </row>
    <row r="27" spans="1:19" s="99" customFormat="1" ht="23.1" customHeight="1">
      <c r="A27" s="62">
        <v>18</v>
      </c>
      <c r="B27" s="61" t="s">
        <v>1034</v>
      </c>
      <c r="C27" s="1265">
        <v>0</v>
      </c>
      <c r="D27" s="1265">
        <v>0</v>
      </c>
      <c r="E27" s="1265">
        <v>24</v>
      </c>
      <c r="F27" s="1265">
        <v>191648</v>
      </c>
      <c r="G27" s="1265">
        <v>1</v>
      </c>
      <c r="H27" s="1265">
        <v>11730</v>
      </c>
      <c r="I27" s="1265">
        <v>26</v>
      </c>
      <c r="J27" s="1265">
        <v>220552</v>
      </c>
      <c r="K27" s="1265">
        <v>0</v>
      </c>
      <c r="L27" s="1265">
        <v>0</v>
      </c>
      <c r="M27" s="1265">
        <v>0</v>
      </c>
      <c r="N27" s="1265">
        <v>0</v>
      </c>
      <c r="O27" s="1265">
        <v>0</v>
      </c>
      <c r="P27" s="1265">
        <v>0</v>
      </c>
      <c r="Q27" s="1265">
        <v>51</v>
      </c>
      <c r="R27" s="1265">
        <v>423930</v>
      </c>
      <c r="S27" s="63">
        <v>18</v>
      </c>
    </row>
    <row r="28" spans="1:19" s="99" customFormat="1" ht="23.1" customHeight="1">
      <c r="A28" s="68">
        <v>19</v>
      </c>
      <c r="B28" s="58" t="s">
        <v>1035</v>
      </c>
      <c r="C28" s="1266">
        <v>0</v>
      </c>
      <c r="D28" s="1266">
        <v>0</v>
      </c>
      <c r="E28" s="1266">
        <v>0</v>
      </c>
      <c r="F28" s="1266">
        <v>0</v>
      </c>
      <c r="G28" s="1266">
        <v>0</v>
      </c>
      <c r="H28" s="1266">
        <v>0</v>
      </c>
      <c r="I28" s="1266">
        <v>25</v>
      </c>
      <c r="J28" s="1266">
        <v>145768</v>
      </c>
      <c r="K28" s="1266">
        <v>0</v>
      </c>
      <c r="L28" s="1266">
        <v>0</v>
      </c>
      <c r="M28" s="1266">
        <v>0</v>
      </c>
      <c r="N28" s="1266">
        <v>0</v>
      </c>
      <c r="O28" s="1266">
        <v>0</v>
      </c>
      <c r="P28" s="1266">
        <v>0</v>
      </c>
      <c r="Q28" s="1266">
        <v>25</v>
      </c>
      <c r="R28" s="1266">
        <v>145768</v>
      </c>
      <c r="S28" s="69">
        <v>19</v>
      </c>
    </row>
    <row r="29" spans="1:19" s="99" customFormat="1" ht="23.1" customHeight="1">
      <c r="A29" s="62">
        <v>21</v>
      </c>
      <c r="B29" s="61" t="s">
        <v>1036</v>
      </c>
      <c r="C29" s="910">
        <v>0</v>
      </c>
      <c r="D29" s="910">
        <v>0</v>
      </c>
      <c r="E29" s="910">
        <v>0</v>
      </c>
      <c r="F29" s="910">
        <v>0</v>
      </c>
      <c r="G29" s="910">
        <v>0</v>
      </c>
      <c r="H29" s="910">
        <v>0</v>
      </c>
      <c r="I29" s="910">
        <v>1</v>
      </c>
      <c r="J29" s="910">
        <v>19032</v>
      </c>
      <c r="K29" s="910">
        <v>0</v>
      </c>
      <c r="L29" s="910">
        <v>0</v>
      </c>
      <c r="M29" s="910">
        <v>0</v>
      </c>
      <c r="N29" s="910">
        <v>0</v>
      </c>
      <c r="O29" s="910">
        <v>0</v>
      </c>
      <c r="P29" s="910">
        <v>0</v>
      </c>
      <c r="Q29" s="910">
        <v>1</v>
      </c>
      <c r="R29" s="910">
        <v>19032</v>
      </c>
      <c r="S29" s="63">
        <v>21</v>
      </c>
    </row>
    <row r="30" spans="1:19" s="99" customFormat="1" ht="23.1" customHeight="1">
      <c r="A30" s="62">
        <v>22</v>
      </c>
      <c r="B30" s="61" t="s">
        <v>1037</v>
      </c>
      <c r="C30" s="910">
        <v>0</v>
      </c>
      <c r="D30" s="910">
        <v>0</v>
      </c>
      <c r="E30" s="910">
        <v>0</v>
      </c>
      <c r="F30" s="910">
        <v>0</v>
      </c>
      <c r="G30" s="910">
        <v>4</v>
      </c>
      <c r="H30" s="910">
        <v>68852</v>
      </c>
      <c r="I30" s="910">
        <v>51</v>
      </c>
      <c r="J30" s="910">
        <v>280137</v>
      </c>
      <c r="K30" s="910">
        <v>1</v>
      </c>
      <c r="L30" s="910">
        <v>7320</v>
      </c>
      <c r="M30" s="910">
        <v>0</v>
      </c>
      <c r="N30" s="910">
        <v>0</v>
      </c>
      <c r="O30" s="910">
        <v>0</v>
      </c>
      <c r="P30" s="910">
        <v>0</v>
      </c>
      <c r="Q30" s="910">
        <v>56</v>
      </c>
      <c r="R30" s="910">
        <v>356309</v>
      </c>
      <c r="S30" s="63">
        <v>22</v>
      </c>
    </row>
    <row r="31" spans="1:19" s="99" customFormat="1" ht="23.1" customHeight="1">
      <c r="A31" s="62">
        <v>23</v>
      </c>
      <c r="B31" s="61" t="s">
        <v>1038</v>
      </c>
      <c r="C31" s="910">
        <v>0</v>
      </c>
      <c r="D31" s="910">
        <v>0</v>
      </c>
      <c r="E31" s="910">
        <v>0</v>
      </c>
      <c r="F31" s="910">
        <v>0</v>
      </c>
      <c r="G31" s="910">
        <v>0</v>
      </c>
      <c r="H31" s="910">
        <v>0</v>
      </c>
      <c r="I31" s="910">
        <v>8</v>
      </c>
      <c r="J31" s="910">
        <v>57852</v>
      </c>
      <c r="K31" s="910">
        <v>0</v>
      </c>
      <c r="L31" s="910">
        <v>0</v>
      </c>
      <c r="M31" s="910">
        <v>0</v>
      </c>
      <c r="N31" s="910">
        <v>0</v>
      </c>
      <c r="O31" s="910">
        <v>0</v>
      </c>
      <c r="P31" s="910">
        <v>0</v>
      </c>
      <c r="Q31" s="910">
        <v>8</v>
      </c>
      <c r="R31" s="910">
        <v>57852</v>
      </c>
      <c r="S31" s="63">
        <v>23</v>
      </c>
    </row>
    <row r="32" spans="1:19" s="99" customFormat="1" ht="23.1" customHeight="1">
      <c r="A32" s="62">
        <v>24</v>
      </c>
      <c r="B32" s="61" t="s">
        <v>1039</v>
      </c>
      <c r="C32" s="1265">
        <v>0</v>
      </c>
      <c r="D32" s="1265">
        <v>0</v>
      </c>
      <c r="E32" s="1265">
        <v>0</v>
      </c>
      <c r="F32" s="1265">
        <v>0</v>
      </c>
      <c r="G32" s="1265">
        <v>0</v>
      </c>
      <c r="H32" s="1265">
        <v>0</v>
      </c>
      <c r="I32" s="1265">
        <v>2</v>
      </c>
      <c r="J32" s="1265">
        <v>14370</v>
      </c>
      <c r="K32" s="1265">
        <v>0</v>
      </c>
      <c r="L32" s="1265">
        <v>0</v>
      </c>
      <c r="M32" s="1265">
        <v>0</v>
      </c>
      <c r="N32" s="1265">
        <v>0</v>
      </c>
      <c r="O32" s="1265">
        <v>0</v>
      </c>
      <c r="P32" s="1265">
        <v>0</v>
      </c>
      <c r="Q32" s="1265">
        <v>2</v>
      </c>
      <c r="R32" s="1265">
        <v>14370</v>
      </c>
      <c r="S32" s="63">
        <v>24</v>
      </c>
    </row>
    <row r="33" spans="1:19" s="99" customFormat="1" ht="23.1" customHeight="1">
      <c r="A33" s="68">
        <v>25</v>
      </c>
      <c r="B33" s="58" t="s">
        <v>1040</v>
      </c>
      <c r="C33" s="1266">
        <v>0</v>
      </c>
      <c r="D33" s="1266">
        <v>0</v>
      </c>
      <c r="E33" s="1266">
        <v>0</v>
      </c>
      <c r="F33" s="1266">
        <v>0</v>
      </c>
      <c r="G33" s="1266">
        <v>1</v>
      </c>
      <c r="H33" s="1266">
        <v>32330</v>
      </c>
      <c r="I33" s="1266">
        <v>14</v>
      </c>
      <c r="J33" s="1266">
        <v>91654</v>
      </c>
      <c r="K33" s="1266">
        <v>0</v>
      </c>
      <c r="L33" s="1266">
        <v>0</v>
      </c>
      <c r="M33" s="1266">
        <v>0</v>
      </c>
      <c r="N33" s="1266">
        <v>0</v>
      </c>
      <c r="O33" s="1266">
        <v>0</v>
      </c>
      <c r="P33" s="1266">
        <v>0</v>
      </c>
      <c r="Q33" s="1266">
        <v>15</v>
      </c>
      <c r="R33" s="1266">
        <v>123984</v>
      </c>
      <c r="S33" s="69">
        <v>25</v>
      </c>
    </row>
    <row r="34" spans="1:19" s="99" customFormat="1" ht="23.1" customHeight="1">
      <c r="A34" s="62">
        <v>27</v>
      </c>
      <c r="B34" s="61" t="s">
        <v>1041</v>
      </c>
      <c r="C34" s="910">
        <v>0</v>
      </c>
      <c r="D34" s="910">
        <v>0</v>
      </c>
      <c r="E34" s="910">
        <v>0</v>
      </c>
      <c r="F34" s="910">
        <v>0</v>
      </c>
      <c r="G34" s="910">
        <v>1</v>
      </c>
      <c r="H34" s="910">
        <v>39404</v>
      </c>
      <c r="I34" s="910">
        <v>0</v>
      </c>
      <c r="J34" s="910">
        <v>0</v>
      </c>
      <c r="K34" s="910">
        <v>0</v>
      </c>
      <c r="L34" s="910">
        <v>0</v>
      </c>
      <c r="M34" s="910">
        <v>0</v>
      </c>
      <c r="N34" s="910">
        <v>0</v>
      </c>
      <c r="O34" s="910">
        <v>0</v>
      </c>
      <c r="P34" s="910">
        <v>0</v>
      </c>
      <c r="Q34" s="910">
        <v>1</v>
      </c>
      <c r="R34" s="910">
        <v>39404</v>
      </c>
      <c r="S34" s="63">
        <v>27</v>
      </c>
    </row>
    <row r="35" spans="1:19" s="99" customFormat="1" ht="23.1" customHeight="1">
      <c r="A35" s="62">
        <v>28</v>
      </c>
      <c r="B35" s="61" t="s">
        <v>1042</v>
      </c>
      <c r="C35" s="910">
        <v>0</v>
      </c>
      <c r="D35" s="910">
        <v>0</v>
      </c>
      <c r="E35" s="910">
        <v>0</v>
      </c>
      <c r="F35" s="910">
        <v>0</v>
      </c>
      <c r="G35" s="910">
        <v>0</v>
      </c>
      <c r="H35" s="910">
        <v>0</v>
      </c>
      <c r="I35" s="910">
        <v>0</v>
      </c>
      <c r="J35" s="910">
        <v>0</v>
      </c>
      <c r="K35" s="910">
        <v>3</v>
      </c>
      <c r="L35" s="910">
        <v>98400</v>
      </c>
      <c r="M35" s="910">
        <v>0</v>
      </c>
      <c r="N35" s="910">
        <v>0</v>
      </c>
      <c r="O35" s="910">
        <v>0</v>
      </c>
      <c r="P35" s="910">
        <v>0</v>
      </c>
      <c r="Q35" s="910">
        <v>3</v>
      </c>
      <c r="R35" s="910">
        <v>98400</v>
      </c>
      <c r="S35" s="63">
        <v>28</v>
      </c>
    </row>
    <row r="36" spans="1:19" s="99" customFormat="1" ht="23.1" customHeight="1">
      <c r="A36" s="62">
        <v>29</v>
      </c>
      <c r="B36" s="61" t="s">
        <v>1043</v>
      </c>
      <c r="C36" s="910">
        <v>0</v>
      </c>
      <c r="D36" s="910">
        <v>0</v>
      </c>
      <c r="E36" s="910">
        <v>0</v>
      </c>
      <c r="F36" s="910">
        <v>0</v>
      </c>
      <c r="G36" s="910">
        <v>0</v>
      </c>
      <c r="H36" s="910">
        <v>0</v>
      </c>
      <c r="I36" s="910">
        <v>9</v>
      </c>
      <c r="J36" s="910">
        <v>70995</v>
      </c>
      <c r="K36" s="910">
        <v>0</v>
      </c>
      <c r="L36" s="910">
        <v>0</v>
      </c>
      <c r="M36" s="910">
        <v>5</v>
      </c>
      <c r="N36" s="910">
        <v>68530</v>
      </c>
      <c r="O36" s="910">
        <v>0</v>
      </c>
      <c r="P36" s="910">
        <v>0</v>
      </c>
      <c r="Q36" s="910">
        <v>14</v>
      </c>
      <c r="R36" s="910">
        <v>139525</v>
      </c>
      <c r="S36" s="63">
        <v>29</v>
      </c>
    </row>
    <row r="37" spans="1:19" s="99" customFormat="1" ht="23.1" customHeight="1">
      <c r="A37" s="62">
        <v>30</v>
      </c>
      <c r="B37" s="61" t="s">
        <v>1044</v>
      </c>
      <c r="C37" s="1265">
        <v>0</v>
      </c>
      <c r="D37" s="1265">
        <v>0</v>
      </c>
      <c r="E37" s="1265">
        <v>0</v>
      </c>
      <c r="F37" s="1265">
        <v>0</v>
      </c>
      <c r="G37" s="1265">
        <v>1</v>
      </c>
      <c r="H37" s="1265">
        <v>26671</v>
      </c>
      <c r="I37" s="1265">
        <v>14</v>
      </c>
      <c r="J37" s="1265">
        <v>79650</v>
      </c>
      <c r="K37" s="1265">
        <v>0</v>
      </c>
      <c r="L37" s="1265">
        <v>0</v>
      </c>
      <c r="M37" s="1265">
        <v>2</v>
      </c>
      <c r="N37" s="1265">
        <v>14490</v>
      </c>
      <c r="O37" s="1265">
        <v>0</v>
      </c>
      <c r="P37" s="1265">
        <v>0</v>
      </c>
      <c r="Q37" s="1265">
        <v>17</v>
      </c>
      <c r="R37" s="1265">
        <v>120811</v>
      </c>
      <c r="S37" s="63">
        <v>30</v>
      </c>
    </row>
    <row r="38" spans="1:19" s="99" customFormat="1" ht="23.1" customHeight="1">
      <c r="A38" s="66">
        <v>31</v>
      </c>
      <c r="B38" s="58" t="s">
        <v>1045</v>
      </c>
      <c r="C38" s="1266">
        <v>0</v>
      </c>
      <c r="D38" s="1266">
        <v>0</v>
      </c>
      <c r="E38" s="1266">
        <v>0</v>
      </c>
      <c r="F38" s="1266">
        <v>0</v>
      </c>
      <c r="G38" s="1266">
        <v>0</v>
      </c>
      <c r="H38" s="1266">
        <v>0</v>
      </c>
      <c r="I38" s="1266">
        <v>0</v>
      </c>
      <c r="J38" s="1266">
        <v>0</v>
      </c>
      <c r="K38" s="1266">
        <v>0</v>
      </c>
      <c r="L38" s="1266">
        <v>0</v>
      </c>
      <c r="M38" s="1266">
        <v>0</v>
      </c>
      <c r="N38" s="1266">
        <v>0</v>
      </c>
      <c r="O38" s="1266">
        <v>0</v>
      </c>
      <c r="P38" s="1266">
        <v>0</v>
      </c>
      <c r="Q38" s="1266">
        <v>0</v>
      </c>
      <c r="R38" s="1266">
        <v>0</v>
      </c>
      <c r="S38" s="67">
        <v>31</v>
      </c>
    </row>
    <row r="39" spans="1:19" s="99" customFormat="1" ht="23.1" customHeight="1">
      <c r="A39" s="62">
        <v>32</v>
      </c>
      <c r="B39" s="61" t="s">
        <v>1046</v>
      </c>
      <c r="C39" s="910">
        <v>0</v>
      </c>
      <c r="D39" s="910">
        <v>0</v>
      </c>
      <c r="E39" s="910">
        <v>0</v>
      </c>
      <c r="F39" s="910">
        <v>0</v>
      </c>
      <c r="G39" s="910">
        <v>1</v>
      </c>
      <c r="H39" s="910">
        <v>23265</v>
      </c>
      <c r="I39" s="910">
        <v>36</v>
      </c>
      <c r="J39" s="910">
        <v>160912</v>
      </c>
      <c r="K39" s="910">
        <v>0</v>
      </c>
      <c r="L39" s="910">
        <v>0</v>
      </c>
      <c r="M39" s="910">
        <v>0</v>
      </c>
      <c r="N39" s="910">
        <v>0</v>
      </c>
      <c r="O39" s="910">
        <v>0</v>
      </c>
      <c r="P39" s="910">
        <v>0</v>
      </c>
      <c r="Q39" s="910">
        <v>37</v>
      </c>
      <c r="R39" s="910">
        <v>184177</v>
      </c>
      <c r="S39" s="63">
        <v>32</v>
      </c>
    </row>
    <row r="40" spans="1:19" s="99" customFormat="1" ht="23.1" customHeight="1">
      <c r="A40" s="62">
        <v>33</v>
      </c>
      <c r="B40" s="61" t="s">
        <v>1047</v>
      </c>
      <c r="C40" s="910">
        <v>0</v>
      </c>
      <c r="D40" s="910">
        <v>0</v>
      </c>
      <c r="E40" s="910">
        <v>0</v>
      </c>
      <c r="F40" s="910">
        <v>0</v>
      </c>
      <c r="G40" s="910">
        <v>1</v>
      </c>
      <c r="H40" s="910">
        <v>11232</v>
      </c>
      <c r="I40" s="910">
        <v>7</v>
      </c>
      <c r="J40" s="910">
        <v>34180</v>
      </c>
      <c r="K40" s="910">
        <v>0</v>
      </c>
      <c r="L40" s="910">
        <v>0</v>
      </c>
      <c r="M40" s="910">
        <v>0</v>
      </c>
      <c r="N40" s="910">
        <v>0</v>
      </c>
      <c r="O40" s="910">
        <v>0</v>
      </c>
      <c r="P40" s="910">
        <v>0</v>
      </c>
      <c r="Q40" s="910">
        <v>8</v>
      </c>
      <c r="R40" s="910">
        <v>45412</v>
      </c>
      <c r="S40" s="63">
        <v>33</v>
      </c>
    </row>
    <row r="41" spans="1:19" s="99" customFormat="1" ht="23.1" customHeight="1">
      <c r="A41" s="62">
        <v>34</v>
      </c>
      <c r="B41" s="61" t="s">
        <v>1048</v>
      </c>
      <c r="C41" s="910">
        <v>0</v>
      </c>
      <c r="D41" s="910">
        <v>0</v>
      </c>
      <c r="E41" s="910">
        <v>0</v>
      </c>
      <c r="F41" s="910">
        <v>0</v>
      </c>
      <c r="G41" s="910">
        <v>0</v>
      </c>
      <c r="H41" s="910">
        <v>0</v>
      </c>
      <c r="I41" s="910">
        <v>16</v>
      </c>
      <c r="J41" s="910">
        <v>136758</v>
      </c>
      <c r="K41" s="910">
        <v>0</v>
      </c>
      <c r="L41" s="910">
        <v>0</v>
      </c>
      <c r="M41" s="910">
        <v>0</v>
      </c>
      <c r="N41" s="910">
        <v>0</v>
      </c>
      <c r="O41" s="910">
        <v>0</v>
      </c>
      <c r="P41" s="910">
        <v>0</v>
      </c>
      <c r="Q41" s="910">
        <v>16</v>
      </c>
      <c r="R41" s="910">
        <v>136758</v>
      </c>
      <c r="S41" s="63">
        <v>34</v>
      </c>
    </row>
    <row r="42" spans="1:19" s="99" customFormat="1" ht="23.1" customHeight="1">
      <c r="A42" s="62">
        <v>35</v>
      </c>
      <c r="B42" s="61" t="s">
        <v>1049</v>
      </c>
      <c r="C42" s="1265">
        <v>0</v>
      </c>
      <c r="D42" s="1265">
        <v>0</v>
      </c>
      <c r="E42" s="1265">
        <v>0</v>
      </c>
      <c r="F42" s="1265">
        <v>0</v>
      </c>
      <c r="G42" s="1265">
        <v>0</v>
      </c>
      <c r="H42" s="1265">
        <v>0</v>
      </c>
      <c r="I42" s="1265">
        <v>1</v>
      </c>
      <c r="J42" s="1265">
        <v>4610</v>
      </c>
      <c r="K42" s="1265">
        <v>0</v>
      </c>
      <c r="L42" s="1265">
        <v>0</v>
      </c>
      <c r="M42" s="1265">
        <v>0</v>
      </c>
      <c r="N42" s="1265">
        <v>0</v>
      </c>
      <c r="O42" s="1265">
        <v>0</v>
      </c>
      <c r="P42" s="1265">
        <v>0</v>
      </c>
      <c r="Q42" s="1265">
        <v>1</v>
      </c>
      <c r="R42" s="1265">
        <v>4610</v>
      </c>
      <c r="S42" s="63">
        <v>35</v>
      </c>
    </row>
    <row r="43" spans="1:19" s="99" customFormat="1" ht="23.1" customHeight="1">
      <c r="A43" s="66">
        <v>36</v>
      </c>
      <c r="B43" s="58" t="s">
        <v>1050</v>
      </c>
      <c r="C43" s="1266">
        <v>0</v>
      </c>
      <c r="D43" s="1266">
        <v>0</v>
      </c>
      <c r="E43" s="1266">
        <v>0</v>
      </c>
      <c r="F43" s="1266">
        <v>0</v>
      </c>
      <c r="G43" s="1266">
        <v>0</v>
      </c>
      <c r="H43" s="1266">
        <v>0</v>
      </c>
      <c r="I43" s="1266">
        <v>3</v>
      </c>
      <c r="J43" s="1266">
        <v>10625</v>
      </c>
      <c r="K43" s="1266">
        <v>0</v>
      </c>
      <c r="L43" s="1266">
        <v>0</v>
      </c>
      <c r="M43" s="1266">
        <v>0</v>
      </c>
      <c r="N43" s="1266">
        <v>0</v>
      </c>
      <c r="O43" s="1266">
        <v>0</v>
      </c>
      <c r="P43" s="1266">
        <v>0</v>
      </c>
      <c r="Q43" s="1266">
        <v>3</v>
      </c>
      <c r="R43" s="1266">
        <v>10625</v>
      </c>
      <c r="S43" s="67">
        <v>36</v>
      </c>
    </row>
    <row r="44" spans="1:19" s="99" customFormat="1" ht="23.1" customHeight="1">
      <c r="A44" s="62">
        <v>37</v>
      </c>
      <c r="B44" s="61" t="s">
        <v>1051</v>
      </c>
      <c r="C44" s="910">
        <v>0</v>
      </c>
      <c r="D44" s="910">
        <v>0</v>
      </c>
      <c r="E44" s="910">
        <v>0</v>
      </c>
      <c r="F44" s="910">
        <v>0</v>
      </c>
      <c r="G44" s="910">
        <v>0</v>
      </c>
      <c r="H44" s="910">
        <v>0</v>
      </c>
      <c r="I44" s="910">
        <v>3</v>
      </c>
      <c r="J44" s="910">
        <v>13216</v>
      </c>
      <c r="K44" s="910">
        <v>0</v>
      </c>
      <c r="L44" s="910">
        <v>0</v>
      </c>
      <c r="M44" s="910">
        <v>0</v>
      </c>
      <c r="N44" s="910">
        <v>0</v>
      </c>
      <c r="O44" s="910">
        <v>0</v>
      </c>
      <c r="P44" s="910">
        <v>0</v>
      </c>
      <c r="Q44" s="910">
        <v>3</v>
      </c>
      <c r="R44" s="910">
        <v>13216</v>
      </c>
      <c r="S44" s="63">
        <v>37</v>
      </c>
    </row>
    <row r="45" spans="1:19" s="99" customFormat="1" ht="23.1" customHeight="1">
      <c r="A45" s="62">
        <v>38</v>
      </c>
      <c r="B45" s="61" t="s">
        <v>1052</v>
      </c>
      <c r="C45" s="910">
        <v>0</v>
      </c>
      <c r="D45" s="910">
        <v>0</v>
      </c>
      <c r="E45" s="910">
        <v>0</v>
      </c>
      <c r="F45" s="910">
        <v>0</v>
      </c>
      <c r="G45" s="910">
        <v>0</v>
      </c>
      <c r="H45" s="910">
        <v>0</v>
      </c>
      <c r="I45" s="910">
        <v>12</v>
      </c>
      <c r="J45" s="910">
        <v>37512</v>
      </c>
      <c r="K45" s="910">
        <v>0</v>
      </c>
      <c r="L45" s="910">
        <v>0</v>
      </c>
      <c r="M45" s="910">
        <v>0</v>
      </c>
      <c r="N45" s="910">
        <v>0</v>
      </c>
      <c r="O45" s="910">
        <v>0</v>
      </c>
      <c r="P45" s="910">
        <v>0</v>
      </c>
      <c r="Q45" s="910">
        <v>12</v>
      </c>
      <c r="R45" s="910">
        <v>37512</v>
      </c>
      <c r="S45" s="63">
        <v>38</v>
      </c>
    </row>
    <row r="46" spans="1:19" s="99" customFormat="1" ht="23.1" customHeight="1">
      <c r="A46" s="62">
        <v>39</v>
      </c>
      <c r="B46" s="61" t="s">
        <v>1053</v>
      </c>
      <c r="C46" s="910">
        <v>0</v>
      </c>
      <c r="D46" s="910">
        <v>0</v>
      </c>
      <c r="E46" s="910">
        <v>0</v>
      </c>
      <c r="F46" s="910">
        <v>0</v>
      </c>
      <c r="G46" s="910">
        <v>0</v>
      </c>
      <c r="H46" s="910">
        <v>0</v>
      </c>
      <c r="I46" s="910">
        <v>3</v>
      </c>
      <c r="J46" s="910">
        <v>17122</v>
      </c>
      <c r="K46" s="910">
        <v>0</v>
      </c>
      <c r="L46" s="910">
        <v>0</v>
      </c>
      <c r="M46" s="910">
        <v>0</v>
      </c>
      <c r="N46" s="910">
        <v>0</v>
      </c>
      <c r="O46" s="910">
        <v>0</v>
      </c>
      <c r="P46" s="910">
        <v>0</v>
      </c>
      <c r="Q46" s="910">
        <v>3</v>
      </c>
      <c r="R46" s="910">
        <v>17122</v>
      </c>
      <c r="S46" s="63">
        <v>39</v>
      </c>
    </row>
    <row r="47" spans="1:19" s="99" customFormat="1" ht="23.1" customHeight="1">
      <c r="A47" s="62">
        <v>42</v>
      </c>
      <c r="B47" s="72" t="s">
        <v>1054</v>
      </c>
      <c r="C47" s="1265">
        <v>0</v>
      </c>
      <c r="D47" s="1265">
        <v>0</v>
      </c>
      <c r="E47" s="1265">
        <v>0</v>
      </c>
      <c r="F47" s="1265">
        <v>0</v>
      </c>
      <c r="G47" s="1265">
        <v>0</v>
      </c>
      <c r="H47" s="1265">
        <v>0</v>
      </c>
      <c r="I47" s="1265">
        <v>1</v>
      </c>
      <c r="J47" s="1265">
        <v>4880</v>
      </c>
      <c r="K47" s="1265">
        <v>0</v>
      </c>
      <c r="L47" s="1265">
        <v>0</v>
      </c>
      <c r="M47" s="1265">
        <v>3</v>
      </c>
      <c r="N47" s="1265">
        <v>15880</v>
      </c>
      <c r="O47" s="1265">
        <v>0</v>
      </c>
      <c r="P47" s="1265">
        <v>0</v>
      </c>
      <c r="Q47" s="1265">
        <v>4</v>
      </c>
      <c r="R47" s="1265">
        <v>20760</v>
      </c>
      <c r="S47" s="63">
        <v>42</v>
      </c>
    </row>
    <row r="48" spans="1:19" s="99" customFormat="1" ht="23.1" customHeight="1">
      <c r="A48" s="66">
        <v>43</v>
      </c>
      <c r="B48" s="61" t="s">
        <v>1055</v>
      </c>
      <c r="C48" s="1266">
        <v>0</v>
      </c>
      <c r="D48" s="1266">
        <v>0</v>
      </c>
      <c r="E48" s="1266">
        <v>0</v>
      </c>
      <c r="F48" s="1266">
        <v>0</v>
      </c>
      <c r="G48" s="1266">
        <v>0</v>
      </c>
      <c r="H48" s="1266">
        <v>0</v>
      </c>
      <c r="I48" s="1266">
        <v>43</v>
      </c>
      <c r="J48" s="1266">
        <v>591569</v>
      </c>
      <c r="K48" s="1266">
        <v>0</v>
      </c>
      <c r="L48" s="1266">
        <v>0</v>
      </c>
      <c r="M48" s="1266">
        <v>0</v>
      </c>
      <c r="N48" s="1266">
        <v>0</v>
      </c>
      <c r="O48" s="1266">
        <v>0</v>
      </c>
      <c r="P48" s="1266">
        <v>0</v>
      </c>
      <c r="Q48" s="1266">
        <v>43</v>
      </c>
      <c r="R48" s="1266">
        <v>591569</v>
      </c>
      <c r="S48" s="67">
        <v>43</v>
      </c>
    </row>
    <row r="49" spans="1:19" s="99" customFormat="1" ht="23.1" customHeight="1">
      <c r="A49" s="62">
        <v>44</v>
      </c>
      <c r="B49" s="61" t="s">
        <v>1056</v>
      </c>
      <c r="C49" s="910">
        <v>0</v>
      </c>
      <c r="D49" s="910">
        <v>0</v>
      </c>
      <c r="E49" s="910">
        <v>1</v>
      </c>
      <c r="F49" s="910">
        <v>95364</v>
      </c>
      <c r="G49" s="910">
        <v>0</v>
      </c>
      <c r="H49" s="910">
        <v>0</v>
      </c>
      <c r="I49" s="910">
        <v>11</v>
      </c>
      <c r="J49" s="910">
        <v>82095</v>
      </c>
      <c r="K49" s="910">
        <v>0</v>
      </c>
      <c r="L49" s="910">
        <v>0</v>
      </c>
      <c r="M49" s="910">
        <v>0</v>
      </c>
      <c r="N49" s="910">
        <v>0</v>
      </c>
      <c r="O49" s="910">
        <v>0</v>
      </c>
      <c r="P49" s="910">
        <v>0</v>
      </c>
      <c r="Q49" s="910">
        <v>12</v>
      </c>
      <c r="R49" s="910">
        <v>177459</v>
      </c>
      <c r="S49" s="63">
        <v>44</v>
      </c>
    </row>
    <row r="50" spans="1:19" s="99" customFormat="1" ht="23.1" customHeight="1">
      <c r="A50" s="62">
        <v>45</v>
      </c>
      <c r="B50" s="61" t="s">
        <v>1057</v>
      </c>
      <c r="C50" s="910">
        <v>0</v>
      </c>
      <c r="D50" s="910">
        <v>0</v>
      </c>
      <c r="E50" s="910">
        <v>0</v>
      </c>
      <c r="F50" s="910">
        <v>0</v>
      </c>
      <c r="G50" s="910">
        <v>0</v>
      </c>
      <c r="H50" s="910">
        <v>0</v>
      </c>
      <c r="I50" s="910">
        <v>3</v>
      </c>
      <c r="J50" s="910">
        <v>22190</v>
      </c>
      <c r="K50" s="910">
        <v>0</v>
      </c>
      <c r="L50" s="910">
        <v>0</v>
      </c>
      <c r="M50" s="910">
        <v>0</v>
      </c>
      <c r="N50" s="910">
        <v>0</v>
      </c>
      <c r="O50" s="910">
        <v>0</v>
      </c>
      <c r="P50" s="910">
        <v>0</v>
      </c>
      <c r="Q50" s="910">
        <v>3</v>
      </c>
      <c r="R50" s="910">
        <v>22190</v>
      </c>
      <c r="S50" s="63">
        <v>45</v>
      </c>
    </row>
    <row r="51" spans="1:19" s="99" customFormat="1" ht="23.1" customHeight="1">
      <c r="A51" s="62">
        <v>46</v>
      </c>
      <c r="B51" s="61" t="s">
        <v>1058</v>
      </c>
      <c r="C51" s="910">
        <v>0</v>
      </c>
      <c r="D51" s="910">
        <v>0</v>
      </c>
      <c r="E51" s="910">
        <v>0</v>
      </c>
      <c r="F51" s="910">
        <v>0</v>
      </c>
      <c r="G51" s="910">
        <v>0</v>
      </c>
      <c r="H51" s="910">
        <v>0</v>
      </c>
      <c r="I51" s="910">
        <v>7</v>
      </c>
      <c r="J51" s="910">
        <v>24412</v>
      </c>
      <c r="K51" s="910">
        <v>0</v>
      </c>
      <c r="L51" s="910">
        <v>0</v>
      </c>
      <c r="M51" s="910">
        <v>0</v>
      </c>
      <c r="N51" s="910">
        <v>0</v>
      </c>
      <c r="O51" s="910">
        <v>0</v>
      </c>
      <c r="P51" s="910">
        <v>0</v>
      </c>
      <c r="Q51" s="910">
        <v>7</v>
      </c>
      <c r="R51" s="910">
        <v>24412</v>
      </c>
      <c r="S51" s="63">
        <v>46</v>
      </c>
    </row>
    <row r="52" spans="1:19" s="99" customFormat="1" ht="23.1" customHeight="1">
      <c r="A52" s="71">
        <v>47</v>
      </c>
      <c r="B52" s="72" t="s">
        <v>1059</v>
      </c>
      <c r="C52" s="1265">
        <v>0</v>
      </c>
      <c r="D52" s="1265">
        <v>0</v>
      </c>
      <c r="E52" s="1265">
        <v>0</v>
      </c>
      <c r="F52" s="1265">
        <v>0</v>
      </c>
      <c r="G52" s="1265">
        <v>1</v>
      </c>
      <c r="H52" s="1265">
        <v>151436</v>
      </c>
      <c r="I52" s="1265">
        <v>6</v>
      </c>
      <c r="J52" s="1265">
        <v>26590</v>
      </c>
      <c r="K52" s="1265">
        <v>0</v>
      </c>
      <c r="L52" s="1265">
        <v>0</v>
      </c>
      <c r="M52" s="1265">
        <v>0</v>
      </c>
      <c r="N52" s="1265">
        <v>0</v>
      </c>
      <c r="O52" s="1265">
        <v>0</v>
      </c>
      <c r="P52" s="1265">
        <v>0</v>
      </c>
      <c r="Q52" s="1265">
        <v>7</v>
      </c>
      <c r="R52" s="1265">
        <v>178026</v>
      </c>
      <c r="S52" s="73">
        <v>47</v>
      </c>
    </row>
    <row r="53" spans="1:19" s="111" customFormat="1" ht="23.1" customHeight="1">
      <c r="A53" s="74">
        <v>49</v>
      </c>
      <c r="B53" s="61" t="s">
        <v>1060</v>
      </c>
      <c r="C53" s="1266">
        <v>0</v>
      </c>
      <c r="D53" s="1266">
        <v>0</v>
      </c>
      <c r="E53" s="1266">
        <v>1</v>
      </c>
      <c r="F53" s="1266">
        <v>3260</v>
      </c>
      <c r="G53" s="1266">
        <v>0</v>
      </c>
      <c r="H53" s="1266">
        <v>0</v>
      </c>
      <c r="I53" s="1266">
        <v>9</v>
      </c>
      <c r="J53" s="1266">
        <v>59450</v>
      </c>
      <c r="K53" s="1266">
        <v>0</v>
      </c>
      <c r="L53" s="1266">
        <v>0</v>
      </c>
      <c r="M53" s="1266">
        <v>0</v>
      </c>
      <c r="N53" s="1266">
        <v>0</v>
      </c>
      <c r="O53" s="1266">
        <v>0</v>
      </c>
      <c r="P53" s="1266">
        <v>0</v>
      </c>
      <c r="Q53" s="1266">
        <v>10</v>
      </c>
      <c r="R53" s="1266">
        <v>62710</v>
      </c>
      <c r="S53" s="75">
        <v>49</v>
      </c>
    </row>
    <row r="54" spans="1:19" s="111" customFormat="1" ht="23.1" customHeight="1">
      <c r="A54" s="62">
        <v>50</v>
      </c>
      <c r="B54" s="61" t="s">
        <v>1061</v>
      </c>
      <c r="C54" s="910">
        <v>0</v>
      </c>
      <c r="D54" s="910">
        <v>0</v>
      </c>
      <c r="E54" s="910">
        <v>0</v>
      </c>
      <c r="F54" s="910">
        <v>0</v>
      </c>
      <c r="G54" s="910">
        <v>0</v>
      </c>
      <c r="H54" s="910">
        <v>0</v>
      </c>
      <c r="I54" s="910">
        <v>3</v>
      </c>
      <c r="J54" s="910">
        <v>24170</v>
      </c>
      <c r="K54" s="910">
        <v>0</v>
      </c>
      <c r="L54" s="910">
        <v>0</v>
      </c>
      <c r="M54" s="910">
        <v>0</v>
      </c>
      <c r="N54" s="910">
        <v>0</v>
      </c>
      <c r="O54" s="910">
        <v>0</v>
      </c>
      <c r="P54" s="910">
        <v>0</v>
      </c>
      <c r="Q54" s="910">
        <v>3</v>
      </c>
      <c r="R54" s="910">
        <v>24170</v>
      </c>
      <c r="S54" s="63">
        <v>50</v>
      </c>
    </row>
    <row r="55" spans="1:19" s="111" customFormat="1" ht="23.1" customHeight="1">
      <c r="A55" s="62">
        <v>51</v>
      </c>
      <c r="B55" s="61" t="s">
        <v>1062</v>
      </c>
      <c r="C55" s="910">
        <v>0</v>
      </c>
      <c r="D55" s="910">
        <v>0</v>
      </c>
      <c r="E55" s="910">
        <v>0</v>
      </c>
      <c r="F55" s="910">
        <v>0</v>
      </c>
      <c r="G55" s="910">
        <v>0</v>
      </c>
      <c r="H55" s="910">
        <v>0</v>
      </c>
      <c r="I55" s="910">
        <v>14</v>
      </c>
      <c r="J55" s="910">
        <v>81370</v>
      </c>
      <c r="K55" s="910">
        <v>0</v>
      </c>
      <c r="L55" s="910">
        <v>0</v>
      </c>
      <c r="M55" s="910">
        <v>0</v>
      </c>
      <c r="N55" s="910">
        <v>0</v>
      </c>
      <c r="O55" s="910">
        <v>0</v>
      </c>
      <c r="P55" s="910">
        <v>0</v>
      </c>
      <c r="Q55" s="910">
        <v>14</v>
      </c>
      <c r="R55" s="910">
        <v>81370</v>
      </c>
      <c r="S55" s="63">
        <v>51</v>
      </c>
    </row>
    <row r="56" spans="1:19" s="111" customFormat="1" ht="23.1" customHeight="1">
      <c r="A56" s="62">
        <v>52</v>
      </c>
      <c r="B56" s="61" t="s">
        <v>1063</v>
      </c>
      <c r="C56" s="910">
        <v>0</v>
      </c>
      <c r="D56" s="910">
        <v>0</v>
      </c>
      <c r="E56" s="910">
        <v>0</v>
      </c>
      <c r="F56" s="910">
        <v>0</v>
      </c>
      <c r="G56" s="910">
        <v>0</v>
      </c>
      <c r="H56" s="910">
        <v>0</v>
      </c>
      <c r="I56" s="910">
        <v>1</v>
      </c>
      <c r="J56" s="910">
        <v>13005</v>
      </c>
      <c r="K56" s="910">
        <v>0</v>
      </c>
      <c r="L56" s="910">
        <v>0</v>
      </c>
      <c r="M56" s="910">
        <v>0</v>
      </c>
      <c r="N56" s="910">
        <v>0</v>
      </c>
      <c r="O56" s="910">
        <v>0</v>
      </c>
      <c r="P56" s="910">
        <v>0</v>
      </c>
      <c r="Q56" s="910">
        <v>1</v>
      </c>
      <c r="R56" s="910">
        <v>13005</v>
      </c>
      <c r="S56" s="63">
        <v>52</v>
      </c>
    </row>
    <row r="57" spans="1:19" s="111" customFormat="1" ht="23.1" customHeight="1" thickBot="1">
      <c r="A57" s="77">
        <v>54</v>
      </c>
      <c r="B57" s="78" t="s">
        <v>1064</v>
      </c>
      <c r="C57" s="1269">
        <v>0</v>
      </c>
      <c r="D57" s="1270">
        <v>0</v>
      </c>
      <c r="E57" s="1270">
        <v>0</v>
      </c>
      <c r="F57" s="1270">
        <v>0</v>
      </c>
      <c r="G57" s="1270">
        <v>0</v>
      </c>
      <c r="H57" s="1270">
        <v>0</v>
      </c>
      <c r="I57" s="1270">
        <v>1</v>
      </c>
      <c r="J57" s="1270">
        <v>2440</v>
      </c>
      <c r="K57" s="1270">
        <v>0</v>
      </c>
      <c r="L57" s="1270">
        <v>0</v>
      </c>
      <c r="M57" s="1270">
        <v>0</v>
      </c>
      <c r="N57" s="1270">
        <v>0</v>
      </c>
      <c r="O57" s="1270">
        <v>0</v>
      </c>
      <c r="P57" s="1270">
        <v>0</v>
      </c>
      <c r="Q57" s="1270">
        <v>1</v>
      </c>
      <c r="R57" s="1270">
        <v>2440</v>
      </c>
      <c r="S57" s="79">
        <v>54</v>
      </c>
    </row>
    <row r="58" spans="1:19" ht="23.1" customHeight="1">
      <c r="A58" s="57">
        <v>55</v>
      </c>
      <c r="B58" s="92" t="s">
        <v>1065</v>
      </c>
      <c r="C58" s="1264">
        <v>0</v>
      </c>
      <c r="D58" s="1264">
        <v>0</v>
      </c>
      <c r="E58" s="1264">
        <v>0</v>
      </c>
      <c r="F58" s="1264">
        <v>0</v>
      </c>
      <c r="G58" s="1264">
        <v>0</v>
      </c>
      <c r="H58" s="1264">
        <v>0</v>
      </c>
      <c r="I58" s="1264">
        <v>4</v>
      </c>
      <c r="J58" s="1264">
        <v>28400</v>
      </c>
      <c r="K58" s="1264">
        <v>0</v>
      </c>
      <c r="L58" s="1264">
        <v>0</v>
      </c>
      <c r="M58" s="1264">
        <v>0</v>
      </c>
      <c r="N58" s="1264">
        <v>0</v>
      </c>
      <c r="O58" s="1264">
        <v>0</v>
      </c>
      <c r="P58" s="1264">
        <v>0</v>
      </c>
      <c r="Q58" s="1264">
        <v>4</v>
      </c>
      <c r="R58" s="1264">
        <v>28400</v>
      </c>
      <c r="S58" s="59">
        <v>55</v>
      </c>
    </row>
    <row r="59" spans="1:19" ht="23.1" customHeight="1">
      <c r="A59" s="60">
        <v>56</v>
      </c>
      <c r="B59" s="93" t="s">
        <v>1066</v>
      </c>
      <c r="C59" s="1026">
        <v>0</v>
      </c>
      <c r="D59" s="1026">
        <v>0</v>
      </c>
      <c r="E59" s="1026">
        <v>0</v>
      </c>
      <c r="F59" s="1026">
        <v>0</v>
      </c>
      <c r="G59" s="1026">
        <v>0</v>
      </c>
      <c r="H59" s="1026">
        <v>0</v>
      </c>
      <c r="I59" s="1026">
        <v>0</v>
      </c>
      <c r="J59" s="1026">
        <v>0</v>
      </c>
      <c r="K59" s="1026">
        <v>0</v>
      </c>
      <c r="L59" s="1026">
        <v>0</v>
      </c>
      <c r="M59" s="1026">
        <v>0</v>
      </c>
      <c r="N59" s="1026">
        <v>0</v>
      </c>
      <c r="O59" s="1026">
        <v>0</v>
      </c>
      <c r="P59" s="1026">
        <v>0</v>
      </c>
      <c r="Q59" s="1026">
        <v>0</v>
      </c>
      <c r="R59" s="1026">
        <v>0</v>
      </c>
      <c r="S59" s="55">
        <v>56</v>
      </c>
    </row>
    <row r="60" spans="1:19" ht="23.1" customHeight="1">
      <c r="A60" s="60">
        <v>57</v>
      </c>
      <c r="B60" s="93" t="s">
        <v>1067</v>
      </c>
      <c r="C60" s="1026">
        <v>0</v>
      </c>
      <c r="D60" s="1026">
        <v>0</v>
      </c>
      <c r="E60" s="1026">
        <v>0</v>
      </c>
      <c r="F60" s="1026">
        <v>0</v>
      </c>
      <c r="G60" s="1026">
        <v>0</v>
      </c>
      <c r="H60" s="1026">
        <v>0</v>
      </c>
      <c r="I60" s="1026">
        <v>0</v>
      </c>
      <c r="J60" s="1026">
        <v>0</v>
      </c>
      <c r="K60" s="1026">
        <v>0</v>
      </c>
      <c r="L60" s="1026">
        <v>0</v>
      </c>
      <c r="M60" s="1026">
        <v>4</v>
      </c>
      <c r="N60" s="1026">
        <v>46200</v>
      </c>
      <c r="O60" s="1026">
        <v>0</v>
      </c>
      <c r="P60" s="1026">
        <v>0</v>
      </c>
      <c r="Q60" s="1026">
        <v>4</v>
      </c>
      <c r="R60" s="1026">
        <v>46200</v>
      </c>
      <c r="S60" s="55">
        <v>57</v>
      </c>
    </row>
    <row r="61" spans="1:19" ht="23.1" customHeight="1">
      <c r="A61" s="60">
        <v>58</v>
      </c>
      <c r="B61" s="93" t="s">
        <v>1068</v>
      </c>
      <c r="C61" s="1026">
        <v>0</v>
      </c>
      <c r="D61" s="1026">
        <v>0</v>
      </c>
      <c r="E61" s="1026">
        <v>0</v>
      </c>
      <c r="F61" s="1026">
        <v>0</v>
      </c>
      <c r="G61" s="1026">
        <v>0</v>
      </c>
      <c r="H61" s="1026">
        <v>0</v>
      </c>
      <c r="I61" s="1026">
        <v>3</v>
      </c>
      <c r="J61" s="1026">
        <v>10015</v>
      </c>
      <c r="K61" s="1026">
        <v>0</v>
      </c>
      <c r="L61" s="1026">
        <v>0</v>
      </c>
      <c r="M61" s="1026">
        <v>0</v>
      </c>
      <c r="N61" s="1026">
        <v>0</v>
      </c>
      <c r="O61" s="1026">
        <v>0</v>
      </c>
      <c r="P61" s="1026">
        <v>0</v>
      </c>
      <c r="Q61" s="1026">
        <v>3</v>
      </c>
      <c r="R61" s="1026">
        <v>10015</v>
      </c>
      <c r="S61" s="55">
        <v>58</v>
      </c>
    </row>
    <row r="62" spans="1:19" ht="23.1" customHeight="1">
      <c r="A62" s="60">
        <v>59</v>
      </c>
      <c r="B62" s="93" t="s">
        <v>1069</v>
      </c>
      <c r="C62" s="1263">
        <v>0</v>
      </c>
      <c r="D62" s="1263">
        <v>0</v>
      </c>
      <c r="E62" s="1263">
        <v>0</v>
      </c>
      <c r="F62" s="1263">
        <v>0</v>
      </c>
      <c r="G62" s="1263">
        <v>0</v>
      </c>
      <c r="H62" s="1263">
        <v>0</v>
      </c>
      <c r="I62" s="1263">
        <v>0</v>
      </c>
      <c r="J62" s="1263">
        <v>0</v>
      </c>
      <c r="K62" s="1263">
        <v>0</v>
      </c>
      <c r="L62" s="1263">
        <v>0</v>
      </c>
      <c r="M62" s="1263">
        <v>0</v>
      </c>
      <c r="N62" s="1263">
        <v>0</v>
      </c>
      <c r="O62" s="1263">
        <v>0</v>
      </c>
      <c r="P62" s="1263">
        <v>0</v>
      </c>
      <c r="Q62" s="1263">
        <v>0</v>
      </c>
      <c r="R62" s="1263">
        <v>0</v>
      </c>
      <c r="S62" s="55">
        <v>59</v>
      </c>
    </row>
    <row r="63" spans="1:19" ht="23.1" customHeight="1">
      <c r="A63" s="57">
        <v>61</v>
      </c>
      <c r="B63" s="92" t="s">
        <v>1070</v>
      </c>
      <c r="C63" s="1264">
        <v>0</v>
      </c>
      <c r="D63" s="1264">
        <v>0</v>
      </c>
      <c r="E63" s="1264">
        <v>0</v>
      </c>
      <c r="F63" s="1264">
        <v>0</v>
      </c>
      <c r="G63" s="1264">
        <v>0</v>
      </c>
      <c r="H63" s="1264">
        <v>0</v>
      </c>
      <c r="I63" s="1264">
        <v>1</v>
      </c>
      <c r="J63" s="1264">
        <v>13095</v>
      </c>
      <c r="K63" s="1264">
        <v>0</v>
      </c>
      <c r="L63" s="1264">
        <v>0</v>
      </c>
      <c r="M63" s="1264">
        <v>0</v>
      </c>
      <c r="N63" s="1264">
        <v>0</v>
      </c>
      <c r="O63" s="1264">
        <v>0</v>
      </c>
      <c r="P63" s="1264">
        <v>0</v>
      </c>
      <c r="Q63" s="1264">
        <v>1</v>
      </c>
      <c r="R63" s="1264">
        <v>13095</v>
      </c>
      <c r="S63" s="59">
        <v>61</v>
      </c>
    </row>
    <row r="64" spans="1:19" ht="23.1" customHeight="1">
      <c r="A64" s="60">
        <v>65</v>
      </c>
      <c r="B64" s="93" t="s">
        <v>1071</v>
      </c>
      <c r="C64" s="1026">
        <v>0</v>
      </c>
      <c r="D64" s="1026">
        <v>0</v>
      </c>
      <c r="E64" s="1026">
        <v>0</v>
      </c>
      <c r="F64" s="1026">
        <v>0</v>
      </c>
      <c r="G64" s="1026">
        <v>0</v>
      </c>
      <c r="H64" s="1026">
        <v>0</v>
      </c>
      <c r="I64" s="1026">
        <v>0</v>
      </c>
      <c r="J64" s="1026">
        <v>0</v>
      </c>
      <c r="K64" s="1026">
        <v>0</v>
      </c>
      <c r="L64" s="1026">
        <v>0</v>
      </c>
      <c r="M64" s="1026">
        <v>0</v>
      </c>
      <c r="N64" s="1026">
        <v>0</v>
      </c>
      <c r="O64" s="1026">
        <v>0</v>
      </c>
      <c r="P64" s="1026">
        <v>0</v>
      </c>
      <c r="Q64" s="1026">
        <v>0</v>
      </c>
      <c r="R64" s="1026">
        <v>0</v>
      </c>
      <c r="S64" s="55">
        <v>65</v>
      </c>
    </row>
    <row r="65" spans="1:19" ht="23.1" customHeight="1">
      <c r="A65" s="60">
        <v>66</v>
      </c>
      <c r="B65" s="93" t="s">
        <v>1072</v>
      </c>
      <c r="C65" s="1026">
        <v>0</v>
      </c>
      <c r="D65" s="1026">
        <v>0</v>
      </c>
      <c r="E65" s="1026">
        <v>0</v>
      </c>
      <c r="F65" s="1026">
        <v>0</v>
      </c>
      <c r="G65" s="1026">
        <v>0</v>
      </c>
      <c r="H65" s="1026">
        <v>0</v>
      </c>
      <c r="I65" s="1026">
        <v>0</v>
      </c>
      <c r="J65" s="1026">
        <v>0</v>
      </c>
      <c r="K65" s="1026">
        <v>0</v>
      </c>
      <c r="L65" s="1026">
        <v>0</v>
      </c>
      <c r="M65" s="1026">
        <v>0</v>
      </c>
      <c r="N65" s="1026">
        <v>0</v>
      </c>
      <c r="O65" s="1026">
        <v>0</v>
      </c>
      <c r="P65" s="1026">
        <v>0</v>
      </c>
      <c r="Q65" s="1026">
        <v>0</v>
      </c>
      <c r="R65" s="1026">
        <v>0</v>
      </c>
      <c r="S65" s="55">
        <v>66</v>
      </c>
    </row>
    <row r="66" spans="1:19" s="99" customFormat="1" ht="23.1" customHeight="1">
      <c r="A66" s="62">
        <v>68</v>
      </c>
      <c r="B66" s="61" t="s">
        <v>1073</v>
      </c>
      <c r="C66" s="910">
        <v>0</v>
      </c>
      <c r="D66" s="910">
        <v>0</v>
      </c>
      <c r="E66" s="910">
        <v>0</v>
      </c>
      <c r="F66" s="910">
        <v>0</v>
      </c>
      <c r="G66" s="910">
        <v>0</v>
      </c>
      <c r="H66" s="910">
        <v>0</v>
      </c>
      <c r="I66" s="910">
        <v>0</v>
      </c>
      <c r="J66" s="910">
        <v>0</v>
      </c>
      <c r="K66" s="910">
        <v>0</v>
      </c>
      <c r="L66" s="910">
        <v>0</v>
      </c>
      <c r="M66" s="910">
        <v>0</v>
      </c>
      <c r="N66" s="910">
        <v>0</v>
      </c>
      <c r="O66" s="910">
        <v>0</v>
      </c>
      <c r="P66" s="910">
        <v>0</v>
      </c>
      <c r="Q66" s="910">
        <v>0</v>
      </c>
      <c r="R66" s="910">
        <v>0</v>
      </c>
      <c r="S66" s="63">
        <v>68</v>
      </c>
    </row>
    <row r="67" spans="1:19" s="99" customFormat="1" ht="23.1" customHeight="1">
      <c r="A67" s="62">
        <v>70</v>
      </c>
      <c r="B67" s="61" t="s">
        <v>1074</v>
      </c>
      <c r="C67" s="1265">
        <v>0</v>
      </c>
      <c r="D67" s="1265">
        <v>0</v>
      </c>
      <c r="E67" s="1265">
        <v>0</v>
      </c>
      <c r="F67" s="1265">
        <v>0</v>
      </c>
      <c r="G67" s="1265">
        <v>1</v>
      </c>
      <c r="H67" s="1265">
        <v>19702</v>
      </c>
      <c r="I67" s="1265">
        <v>1</v>
      </c>
      <c r="J67" s="1265">
        <v>4500</v>
      </c>
      <c r="K67" s="1265">
        <v>0</v>
      </c>
      <c r="L67" s="1265">
        <v>0</v>
      </c>
      <c r="M67" s="1265">
        <v>0</v>
      </c>
      <c r="N67" s="1265">
        <v>0</v>
      </c>
      <c r="O67" s="1265">
        <v>0</v>
      </c>
      <c r="P67" s="1265">
        <v>0</v>
      </c>
      <c r="Q67" s="1265">
        <v>2</v>
      </c>
      <c r="R67" s="1265">
        <v>24202</v>
      </c>
      <c r="S67" s="73">
        <v>70</v>
      </c>
    </row>
    <row r="68" spans="1:19" s="99" customFormat="1" ht="23.1" customHeight="1">
      <c r="A68" s="66">
        <v>78</v>
      </c>
      <c r="B68" s="58" t="s">
        <v>1075</v>
      </c>
      <c r="C68" s="1266">
        <v>0</v>
      </c>
      <c r="D68" s="1266">
        <v>0</v>
      </c>
      <c r="E68" s="1266">
        <v>0</v>
      </c>
      <c r="F68" s="1266">
        <v>0</v>
      </c>
      <c r="G68" s="1266">
        <v>0</v>
      </c>
      <c r="H68" s="1266">
        <v>0</v>
      </c>
      <c r="I68" s="1266">
        <v>2</v>
      </c>
      <c r="J68" s="1266">
        <v>14160</v>
      </c>
      <c r="K68" s="1266">
        <v>0</v>
      </c>
      <c r="L68" s="1266">
        <v>0</v>
      </c>
      <c r="M68" s="1266">
        <v>0</v>
      </c>
      <c r="N68" s="1266">
        <v>0</v>
      </c>
      <c r="O68" s="1266">
        <v>0</v>
      </c>
      <c r="P68" s="1266">
        <v>0</v>
      </c>
      <c r="Q68" s="1266">
        <v>2</v>
      </c>
      <c r="R68" s="1266">
        <v>14160</v>
      </c>
      <c r="S68" s="67">
        <v>78</v>
      </c>
    </row>
    <row r="69" spans="1:19" s="99" customFormat="1" ht="23.1" customHeight="1">
      <c r="A69" s="62">
        <v>84</v>
      </c>
      <c r="B69" s="61" t="s">
        <v>1076</v>
      </c>
      <c r="C69" s="910">
        <v>0</v>
      </c>
      <c r="D69" s="910">
        <v>0</v>
      </c>
      <c r="E69" s="910">
        <v>0</v>
      </c>
      <c r="F69" s="910">
        <v>0</v>
      </c>
      <c r="G69" s="910">
        <v>0</v>
      </c>
      <c r="H69" s="910">
        <v>0</v>
      </c>
      <c r="I69" s="910">
        <v>2</v>
      </c>
      <c r="J69" s="910">
        <v>18560</v>
      </c>
      <c r="K69" s="910">
        <v>0</v>
      </c>
      <c r="L69" s="910">
        <v>0</v>
      </c>
      <c r="M69" s="910">
        <v>0</v>
      </c>
      <c r="N69" s="910">
        <v>0</v>
      </c>
      <c r="O69" s="910">
        <v>0</v>
      </c>
      <c r="P69" s="910">
        <v>0</v>
      </c>
      <c r="Q69" s="910">
        <v>2</v>
      </c>
      <c r="R69" s="910">
        <v>18560</v>
      </c>
      <c r="S69" s="63">
        <v>84</v>
      </c>
    </row>
    <row r="70" spans="1:19" s="99" customFormat="1" ht="23.1" customHeight="1">
      <c r="A70" s="62">
        <v>85</v>
      </c>
      <c r="B70" s="61" t="s">
        <v>1077</v>
      </c>
      <c r="C70" s="910">
        <v>0</v>
      </c>
      <c r="D70" s="910">
        <v>0</v>
      </c>
      <c r="E70" s="910">
        <v>0</v>
      </c>
      <c r="F70" s="910">
        <v>0</v>
      </c>
      <c r="G70" s="910">
        <v>0</v>
      </c>
      <c r="H70" s="910">
        <v>0</v>
      </c>
      <c r="I70" s="910">
        <v>6</v>
      </c>
      <c r="J70" s="910">
        <v>108494</v>
      </c>
      <c r="K70" s="910">
        <v>0</v>
      </c>
      <c r="L70" s="910">
        <v>0</v>
      </c>
      <c r="M70" s="910">
        <v>0</v>
      </c>
      <c r="N70" s="910">
        <v>0</v>
      </c>
      <c r="O70" s="910">
        <v>0</v>
      </c>
      <c r="P70" s="910">
        <v>0</v>
      </c>
      <c r="Q70" s="910">
        <v>6</v>
      </c>
      <c r="R70" s="910">
        <v>108494</v>
      </c>
      <c r="S70" s="63">
        <v>85</v>
      </c>
    </row>
    <row r="71" spans="1:19" s="99" customFormat="1" ht="23.1" customHeight="1">
      <c r="A71" s="62">
        <v>89</v>
      </c>
      <c r="B71" s="61" t="s">
        <v>1078</v>
      </c>
      <c r="C71" s="910">
        <v>0</v>
      </c>
      <c r="D71" s="910">
        <v>0</v>
      </c>
      <c r="E71" s="910">
        <v>0</v>
      </c>
      <c r="F71" s="910">
        <v>0</v>
      </c>
      <c r="G71" s="910">
        <v>0</v>
      </c>
      <c r="H71" s="910">
        <v>0</v>
      </c>
      <c r="I71" s="910">
        <v>2</v>
      </c>
      <c r="J71" s="910">
        <v>14940</v>
      </c>
      <c r="K71" s="910">
        <v>0</v>
      </c>
      <c r="L71" s="910">
        <v>0</v>
      </c>
      <c r="M71" s="910">
        <v>0</v>
      </c>
      <c r="N71" s="910">
        <v>0</v>
      </c>
      <c r="O71" s="910">
        <v>0</v>
      </c>
      <c r="P71" s="910">
        <v>0</v>
      </c>
      <c r="Q71" s="910">
        <v>2</v>
      </c>
      <c r="R71" s="910">
        <v>14940</v>
      </c>
      <c r="S71" s="63">
        <v>89</v>
      </c>
    </row>
    <row r="72" spans="1:19" s="99" customFormat="1" ht="23.1" customHeight="1">
      <c r="A72" s="62">
        <v>90</v>
      </c>
      <c r="B72" s="61" t="s">
        <v>1079</v>
      </c>
      <c r="C72" s="1265">
        <v>0</v>
      </c>
      <c r="D72" s="1265">
        <v>0</v>
      </c>
      <c r="E72" s="1265">
        <v>0</v>
      </c>
      <c r="F72" s="1265">
        <v>0</v>
      </c>
      <c r="G72" s="1265">
        <v>0</v>
      </c>
      <c r="H72" s="1265">
        <v>0</v>
      </c>
      <c r="I72" s="1265">
        <v>7</v>
      </c>
      <c r="J72" s="1265">
        <v>29990</v>
      </c>
      <c r="K72" s="1265">
        <v>0</v>
      </c>
      <c r="L72" s="1265">
        <v>0</v>
      </c>
      <c r="M72" s="1265">
        <v>0</v>
      </c>
      <c r="N72" s="1265">
        <v>0</v>
      </c>
      <c r="O72" s="1265">
        <v>0</v>
      </c>
      <c r="P72" s="1265">
        <v>0</v>
      </c>
      <c r="Q72" s="1265">
        <v>7</v>
      </c>
      <c r="R72" s="1265">
        <v>29990</v>
      </c>
      <c r="S72" s="63">
        <v>90</v>
      </c>
    </row>
    <row r="73" spans="1:19" s="99" customFormat="1" ht="23.1" customHeight="1">
      <c r="A73" s="68">
        <v>91</v>
      </c>
      <c r="B73" s="58" t="s">
        <v>1080</v>
      </c>
      <c r="C73" s="1266">
        <v>0</v>
      </c>
      <c r="D73" s="1266">
        <v>0</v>
      </c>
      <c r="E73" s="1266">
        <v>0</v>
      </c>
      <c r="F73" s="1266">
        <v>0</v>
      </c>
      <c r="G73" s="1266">
        <v>0</v>
      </c>
      <c r="H73" s="1266">
        <v>0</v>
      </c>
      <c r="I73" s="1266">
        <v>13</v>
      </c>
      <c r="J73" s="1266">
        <v>81950</v>
      </c>
      <c r="K73" s="1266">
        <v>0</v>
      </c>
      <c r="L73" s="1266">
        <v>0</v>
      </c>
      <c r="M73" s="1266">
        <v>0</v>
      </c>
      <c r="N73" s="1266">
        <v>0</v>
      </c>
      <c r="O73" s="1266">
        <v>0</v>
      </c>
      <c r="P73" s="1266">
        <v>0</v>
      </c>
      <c r="Q73" s="1266">
        <v>13</v>
      </c>
      <c r="R73" s="1266">
        <v>81950</v>
      </c>
      <c r="S73" s="69">
        <v>91</v>
      </c>
    </row>
    <row r="74" spans="1:19" s="99" customFormat="1" ht="23.1" customHeight="1">
      <c r="A74" s="62">
        <v>92</v>
      </c>
      <c r="B74" s="61" t="s">
        <v>1081</v>
      </c>
      <c r="C74" s="910">
        <v>0</v>
      </c>
      <c r="D74" s="910">
        <v>0</v>
      </c>
      <c r="E74" s="910">
        <v>0</v>
      </c>
      <c r="F74" s="910">
        <v>0</v>
      </c>
      <c r="G74" s="910">
        <v>0</v>
      </c>
      <c r="H74" s="910">
        <v>0</v>
      </c>
      <c r="I74" s="910">
        <v>6</v>
      </c>
      <c r="J74" s="910">
        <v>48752</v>
      </c>
      <c r="K74" s="910">
        <v>0</v>
      </c>
      <c r="L74" s="910">
        <v>0</v>
      </c>
      <c r="M74" s="910">
        <v>0</v>
      </c>
      <c r="N74" s="910">
        <v>0</v>
      </c>
      <c r="O74" s="910">
        <v>0</v>
      </c>
      <c r="P74" s="910">
        <v>0</v>
      </c>
      <c r="Q74" s="910">
        <v>6</v>
      </c>
      <c r="R74" s="910">
        <v>48752</v>
      </c>
      <c r="S74" s="63">
        <v>92</v>
      </c>
    </row>
    <row r="75" spans="1:19" s="99" customFormat="1" ht="23.1" customHeight="1">
      <c r="A75" s="62">
        <v>94</v>
      </c>
      <c r="B75" s="61" t="s">
        <v>1082</v>
      </c>
      <c r="C75" s="910">
        <v>0</v>
      </c>
      <c r="D75" s="910">
        <v>0</v>
      </c>
      <c r="E75" s="910">
        <v>14</v>
      </c>
      <c r="F75" s="910">
        <v>265333</v>
      </c>
      <c r="G75" s="910">
        <v>6</v>
      </c>
      <c r="H75" s="910">
        <v>118118</v>
      </c>
      <c r="I75" s="910">
        <v>98</v>
      </c>
      <c r="J75" s="910">
        <v>643600</v>
      </c>
      <c r="K75" s="910">
        <v>2</v>
      </c>
      <c r="L75" s="910">
        <v>65280</v>
      </c>
      <c r="M75" s="910">
        <v>5</v>
      </c>
      <c r="N75" s="910">
        <v>222560</v>
      </c>
      <c r="O75" s="910">
        <v>0</v>
      </c>
      <c r="P75" s="910">
        <v>0</v>
      </c>
      <c r="Q75" s="910">
        <v>125</v>
      </c>
      <c r="R75" s="910">
        <v>1314891</v>
      </c>
      <c r="S75" s="63">
        <v>94</v>
      </c>
    </row>
    <row r="76" spans="1:19" s="99" customFormat="1" ht="23.1" customHeight="1">
      <c r="A76" s="62">
        <v>301</v>
      </c>
      <c r="B76" s="61" t="s">
        <v>1083</v>
      </c>
      <c r="C76" s="910" t="s">
        <v>572</v>
      </c>
      <c r="D76" s="910" t="s">
        <v>572</v>
      </c>
      <c r="E76" s="910" t="s">
        <v>572</v>
      </c>
      <c r="F76" s="910" t="s">
        <v>572</v>
      </c>
      <c r="G76" s="910" t="s">
        <v>572</v>
      </c>
      <c r="H76" s="910" t="s">
        <v>572</v>
      </c>
      <c r="I76" s="910" t="s">
        <v>572</v>
      </c>
      <c r="J76" s="910" t="s">
        <v>572</v>
      </c>
      <c r="K76" s="910" t="s">
        <v>572</v>
      </c>
      <c r="L76" s="910" t="s">
        <v>572</v>
      </c>
      <c r="M76" s="910" t="s">
        <v>572</v>
      </c>
      <c r="N76" s="910" t="s">
        <v>572</v>
      </c>
      <c r="O76" s="910" t="s">
        <v>572</v>
      </c>
      <c r="P76" s="910" t="s">
        <v>572</v>
      </c>
      <c r="Q76" s="910" t="s">
        <v>572</v>
      </c>
      <c r="R76" s="910" t="s">
        <v>572</v>
      </c>
      <c r="S76" s="63">
        <v>301</v>
      </c>
    </row>
    <row r="77" spans="1:19" s="99" customFormat="1" ht="23.1" customHeight="1">
      <c r="A77" s="62">
        <v>302</v>
      </c>
      <c r="B77" s="61" t="s">
        <v>1084</v>
      </c>
      <c r="C77" s="1265" t="s">
        <v>572</v>
      </c>
      <c r="D77" s="1265" t="s">
        <v>572</v>
      </c>
      <c r="E77" s="1265" t="s">
        <v>572</v>
      </c>
      <c r="F77" s="1265" t="s">
        <v>572</v>
      </c>
      <c r="G77" s="1265" t="s">
        <v>572</v>
      </c>
      <c r="H77" s="1265" t="s">
        <v>572</v>
      </c>
      <c r="I77" s="1265" t="s">
        <v>572</v>
      </c>
      <c r="J77" s="1265" t="s">
        <v>572</v>
      </c>
      <c r="K77" s="1265" t="s">
        <v>572</v>
      </c>
      <c r="L77" s="1265" t="s">
        <v>572</v>
      </c>
      <c r="M77" s="1265" t="s">
        <v>572</v>
      </c>
      <c r="N77" s="1265" t="s">
        <v>572</v>
      </c>
      <c r="O77" s="1265" t="s">
        <v>572</v>
      </c>
      <c r="P77" s="1265" t="s">
        <v>572</v>
      </c>
      <c r="Q77" s="1265" t="s">
        <v>572</v>
      </c>
      <c r="R77" s="1265" t="s">
        <v>572</v>
      </c>
      <c r="S77" s="63">
        <v>302</v>
      </c>
    </row>
    <row r="78" spans="1:19" s="99" customFormat="1" ht="23.1" customHeight="1">
      <c r="A78" s="68">
        <v>303</v>
      </c>
      <c r="B78" s="58" t="s">
        <v>1085</v>
      </c>
      <c r="C78" s="1266" t="s">
        <v>572</v>
      </c>
      <c r="D78" s="1266" t="s">
        <v>572</v>
      </c>
      <c r="E78" s="1266" t="s">
        <v>572</v>
      </c>
      <c r="F78" s="1266" t="s">
        <v>572</v>
      </c>
      <c r="G78" s="1266" t="s">
        <v>572</v>
      </c>
      <c r="H78" s="1266" t="s">
        <v>572</v>
      </c>
      <c r="I78" s="1266" t="s">
        <v>572</v>
      </c>
      <c r="J78" s="1266" t="s">
        <v>572</v>
      </c>
      <c r="K78" s="1266" t="s">
        <v>572</v>
      </c>
      <c r="L78" s="1266" t="s">
        <v>572</v>
      </c>
      <c r="M78" s="1266" t="s">
        <v>572</v>
      </c>
      <c r="N78" s="1266" t="s">
        <v>572</v>
      </c>
      <c r="O78" s="1266" t="s">
        <v>572</v>
      </c>
      <c r="P78" s="1266" t="s">
        <v>572</v>
      </c>
      <c r="Q78" s="1266" t="s">
        <v>572</v>
      </c>
      <c r="R78" s="1266" t="s">
        <v>572</v>
      </c>
      <c r="S78" s="69">
        <v>303</v>
      </c>
    </row>
    <row r="79" spans="1:19" s="99" customFormat="1" ht="23.1" customHeight="1">
      <c r="A79" s="62">
        <v>304</v>
      </c>
      <c r="B79" s="61" t="s">
        <v>1086</v>
      </c>
      <c r="C79" s="910" t="s">
        <v>572</v>
      </c>
      <c r="D79" s="910" t="s">
        <v>572</v>
      </c>
      <c r="E79" s="910" t="s">
        <v>572</v>
      </c>
      <c r="F79" s="910" t="s">
        <v>572</v>
      </c>
      <c r="G79" s="910" t="s">
        <v>572</v>
      </c>
      <c r="H79" s="910" t="s">
        <v>572</v>
      </c>
      <c r="I79" s="910" t="s">
        <v>572</v>
      </c>
      <c r="J79" s="910" t="s">
        <v>572</v>
      </c>
      <c r="K79" s="910" t="s">
        <v>572</v>
      </c>
      <c r="L79" s="910" t="s">
        <v>572</v>
      </c>
      <c r="M79" s="910" t="s">
        <v>572</v>
      </c>
      <c r="N79" s="910" t="s">
        <v>572</v>
      </c>
      <c r="O79" s="910" t="s">
        <v>572</v>
      </c>
      <c r="P79" s="910" t="s">
        <v>572</v>
      </c>
      <c r="Q79" s="910" t="s">
        <v>572</v>
      </c>
      <c r="R79" s="910" t="s">
        <v>572</v>
      </c>
      <c r="S79" s="63">
        <v>304</v>
      </c>
    </row>
    <row r="80" spans="1:19" s="99" customFormat="1" ht="23.1" customHeight="1">
      <c r="A80" s="62">
        <v>305</v>
      </c>
      <c r="B80" s="61" t="s">
        <v>1087</v>
      </c>
      <c r="C80" s="910" t="s">
        <v>572</v>
      </c>
      <c r="D80" s="910" t="s">
        <v>572</v>
      </c>
      <c r="E80" s="910" t="s">
        <v>572</v>
      </c>
      <c r="F80" s="910" t="s">
        <v>572</v>
      </c>
      <c r="G80" s="910" t="s">
        <v>572</v>
      </c>
      <c r="H80" s="910" t="s">
        <v>572</v>
      </c>
      <c r="I80" s="910" t="s">
        <v>572</v>
      </c>
      <c r="J80" s="910" t="s">
        <v>572</v>
      </c>
      <c r="K80" s="910" t="s">
        <v>572</v>
      </c>
      <c r="L80" s="910" t="s">
        <v>572</v>
      </c>
      <c r="M80" s="910" t="s">
        <v>572</v>
      </c>
      <c r="N80" s="910" t="s">
        <v>572</v>
      </c>
      <c r="O80" s="910" t="s">
        <v>572</v>
      </c>
      <c r="P80" s="910" t="s">
        <v>572</v>
      </c>
      <c r="Q80" s="910" t="s">
        <v>572</v>
      </c>
      <c r="R80" s="910" t="s">
        <v>572</v>
      </c>
      <c r="S80" s="63">
        <v>305</v>
      </c>
    </row>
    <row r="81" spans="1:19" s="99" customFormat="1" ht="23.1" customHeight="1">
      <c r="A81" s="62">
        <v>306</v>
      </c>
      <c r="B81" s="61" t="s">
        <v>1088</v>
      </c>
      <c r="C81" s="910" t="s">
        <v>572</v>
      </c>
      <c r="D81" s="910" t="s">
        <v>572</v>
      </c>
      <c r="E81" s="910" t="s">
        <v>572</v>
      </c>
      <c r="F81" s="910" t="s">
        <v>572</v>
      </c>
      <c r="G81" s="910" t="s">
        <v>572</v>
      </c>
      <c r="H81" s="910" t="s">
        <v>572</v>
      </c>
      <c r="I81" s="910" t="s">
        <v>572</v>
      </c>
      <c r="J81" s="910" t="s">
        <v>572</v>
      </c>
      <c r="K81" s="910" t="s">
        <v>572</v>
      </c>
      <c r="L81" s="910" t="s">
        <v>572</v>
      </c>
      <c r="M81" s="910" t="s">
        <v>572</v>
      </c>
      <c r="N81" s="910" t="s">
        <v>572</v>
      </c>
      <c r="O81" s="910" t="s">
        <v>572</v>
      </c>
      <c r="P81" s="910" t="s">
        <v>572</v>
      </c>
      <c r="Q81" s="910" t="s">
        <v>572</v>
      </c>
      <c r="R81" s="910" t="s">
        <v>572</v>
      </c>
      <c r="S81" s="63">
        <v>306</v>
      </c>
    </row>
    <row r="82" spans="1:19" s="99" customFormat="1" ht="23.1" customHeight="1">
      <c r="A82" s="62"/>
      <c r="B82" s="61"/>
      <c r="C82" s="1265"/>
      <c r="D82" s="1265"/>
      <c r="E82" s="1265"/>
      <c r="F82" s="1265"/>
      <c r="G82" s="1265"/>
      <c r="H82" s="1265"/>
      <c r="I82" s="1265"/>
      <c r="J82" s="1265"/>
      <c r="K82" s="1265"/>
      <c r="L82" s="1265"/>
      <c r="M82" s="1265"/>
      <c r="N82" s="1265"/>
      <c r="O82" s="1265"/>
      <c r="P82" s="1265"/>
      <c r="Q82" s="1265"/>
      <c r="R82" s="1265"/>
      <c r="S82" s="63"/>
    </row>
    <row r="83" spans="1:19" s="99" customFormat="1" ht="23.1" customHeight="1">
      <c r="A83" s="66"/>
      <c r="B83" s="58"/>
      <c r="C83" s="1266"/>
      <c r="D83" s="1266"/>
      <c r="E83" s="1266"/>
      <c r="F83" s="1266"/>
      <c r="G83" s="1266"/>
      <c r="H83" s="1266"/>
      <c r="I83" s="1266"/>
      <c r="J83" s="1266"/>
      <c r="K83" s="1266"/>
      <c r="L83" s="1266"/>
      <c r="M83" s="1266"/>
      <c r="N83" s="1266"/>
      <c r="O83" s="1266"/>
      <c r="P83" s="1266"/>
      <c r="Q83" s="1266"/>
      <c r="R83" s="1266"/>
      <c r="S83" s="67"/>
    </row>
    <row r="84" spans="1:19" s="99" customFormat="1" ht="23.1" customHeight="1">
      <c r="A84" s="62"/>
      <c r="B84" s="61"/>
      <c r="C84" s="910"/>
      <c r="D84" s="910"/>
      <c r="E84" s="910"/>
      <c r="F84" s="910"/>
      <c r="G84" s="910"/>
      <c r="H84" s="910"/>
      <c r="I84" s="910"/>
      <c r="J84" s="910"/>
      <c r="K84" s="910"/>
      <c r="L84" s="910"/>
      <c r="M84" s="910"/>
      <c r="N84" s="910"/>
      <c r="O84" s="910"/>
      <c r="P84" s="910"/>
      <c r="Q84" s="910"/>
      <c r="R84" s="910"/>
      <c r="S84" s="63"/>
    </row>
    <row r="85" spans="1:19" s="99" customFormat="1" ht="23.1" customHeight="1">
      <c r="A85" s="62"/>
      <c r="B85" s="61"/>
      <c r="C85" s="910"/>
      <c r="D85" s="910"/>
      <c r="E85" s="910"/>
      <c r="F85" s="910"/>
      <c r="G85" s="910"/>
      <c r="H85" s="910"/>
      <c r="I85" s="910"/>
      <c r="J85" s="910"/>
      <c r="K85" s="910"/>
      <c r="L85" s="910"/>
      <c r="M85" s="910"/>
      <c r="N85" s="910"/>
      <c r="O85" s="910"/>
      <c r="P85" s="910"/>
      <c r="Q85" s="910"/>
      <c r="R85" s="910"/>
      <c r="S85" s="63"/>
    </row>
    <row r="86" spans="1:19" s="99" customFormat="1" ht="23.1" customHeight="1">
      <c r="A86" s="62"/>
      <c r="B86" s="61"/>
      <c r="C86" s="910"/>
      <c r="D86" s="910"/>
      <c r="E86" s="910"/>
      <c r="F86" s="910"/>
      <c r="G86" s="910"/>
      <c r="H86" s="910"/>
      <c r="I86" s="910"/>
      <c r="J86" s="910"/>
      <c r="K86" s="910"/>
      <c r="L86" s="910"/>
      <c r="M86" s="910"/>
      <c r="N86" s="910"/>
      <c r="O86" s="910"/>
      <c r="P86" s="910"/>
      <c r="Q86" s="910"/>
      <c r="R86" s="910"/>
      <c r="S86" s="63"/>
    </row>
    <row r="87" spans="1:19" s="99" customFormat="1" ht="23.1" customHeight="1">
      <c r="A87" s="62"/>
      <c r="B87" s="61"/>
      <c r="C87" s="1265"/>
      <c r="D87" s="1265"/>
      <c r="E87" s="1265"/>
      <c r="F87" s="1265"/>
      <c r="G87" s="1265"/>
      <c r="H87" s="1265"/>
      <c r="I87" s="1265"/>
      <c r="J87" s="1265"/>
      <c r="K87" s="1265"/>
      <c r="L87" s="1265"/>
      <c r="M87" s="1265"/>
      <c r="N87" s="1265"/>
      <c r="O87" s="1265"/>
      <c r="P87" s="1265"/>
      <c r="Q87" s="1265"/>
      <c r="R87" s="1265"/>
      <c r="S87" s="63"/>
    </row>
    <row r="88" spans="1:19" s="99" customFormat="1" ht="23.1" customHeight="1">
      <c r="A88" s="66"/>
      <c r="B88" s="58"/>
      <c r="C88" s="1266"/>
      <c r="D88" s="1266"/>
      <c r="E88" s="1266"/>
      <c r="F88" s="1266"/>
      <c r="G88" s="1266"/>
      <c r="H88" s="1266"/>
      <c r="I88" s="1266"/>
      <c r="J88" s="1266"/>
      <c r="K88" s="1266"/>
      <c r="L88" s="1266"/>
      <c r="M88" s="1266"/>
      <c r="N88" s="1266"/>
      <c r="O88" s="1266"/>
      <c r="P88" s="1266"/>
      <c r="Q88" s="1266"/>
      <c r="R88" s="1266"/>
      <c r="S88" s="67"/>
    </row>
    <row r="89" spans="1:19" s="99" customFormat="1" ht="23.1" customHeight="1">
      <c r="A89" s="62"/>
      <c r="B89" s="61"/>
      <c r="C89" s="910"/>
      <c r="D89" s="910"/>
      <c r="E89" s="910"/>
      <c r="F89" s="910"/>
      <c r="G89" s="910"/>
      <c r="H89" s="910"/>
      <c r="I89" s="910"/>
      <c r="J89" s="910"/>
      <c r="K89" s="910"/>
      <c r="L89" s="910"/>
      <c r="M89" s="910"/>
      <c r="N89" s="910"/>
      <c r="O89" s="910"/>
      <c r="P89" s="910"/>
      <c r="Q89" s="910"/>
      <c r="R89" s="910"/>
      <c r="S89" s="63"/>
    </row>
    <row r="90" spans="1:19" s="99" customFormat="1" ht="23.1" customHeight="1">
      <c r="A90" s="62"/>
      <c r="B90" s="61"/>
      <c r="C90" s="910"/>
      <c r="D90" s="910"/>
      <c r="E90" s="910"/>
      <c r="F90" s="910"/>
      <c r="G90" s="910"/>
      <c r="H90" s="910"/>
      <c r="I90" s="910"/>
      <c r="J90" s="910"/>
      <c r="K90" s="910"/>
      <c r="L90" s="910"/>
      <c r="M90" s="910"/>
      <c r="N90" s="910"/>
      <c r="O90" s="910"/>
      <c r="P90" s="910"/>
      <c r="Q90" s="910"/>
      <c r="R90" s="910"/>
      <c r="S90" s="63"/>
    </row>
    <row r="91" spans="1:19" s="99" customFormat="1" ht="23.1" customHeight="1">
      <c r="A91" s="62"/>
      <c r="B91" s="61"/>
      <c r="C91" s="910"/>
      <c r="D91" s="910"/>
      <c r="E91" s="910"/>
      <c r="F91" s="910"/>
      <c r="G91" s="910"/>
      <c r="H91" s="910"/>
      <c r="I91" s="910"/>
      <c r="J91" s="910"/>
      <c r="K91" s="910"/>
      <c r="L91" s="910"/>
      <c r="M91" s="910"/>
      <c r="N91" s="910"/>
      <c r="O91" s="910"/>
      <c r="P91" s="910"/>
      <c r="Q91" s="910"/>
      <c r="R91" s="910"/>
      <c r="S91" s="63"/>
    </row>
    <row r="92" spans="1:19" s="99" customFormat="1" ht="23.1" customHeight="1">
      <c r="A92" s="62"/>
      <c r="B92" s="72"/>
      <c r="C92" s="1265"/>
      <c r="D92" s="1265"/>
      <c r="E92" s="1265"/>
      <c r="F92" s="1265"/>
      <c r="G92" s="1265"/>
      <c r="H92" s="1265"/>
      <c r="I92" s="1265"/>
      <c r="J92" s="1265"/>
      <c r="K92" s="1265"/>
      <c r="L92" s="1265"/>
      <c r="M92" s="1265"/>
      <c r="N92" s="1265"/>
      <c r="O92" s="1265"/>
      <c r="P92" s="1265"/>
      <c r="Q92" s="1265"/>
      <c r="R92" s="1265"/>
      <c r="S92" s="63"/>
    </row>
    <row r="93" spans="1:19" s="99" customFormat="1" ht="23.1" customHeight="1">
      <c r="A93" s="66"/>
      <c r="B93" s="61"/>
      <c r="C93" s="1266"/>
      <c r="D93" s="1266"/>
      <c r="E93" s="1266"/>
      <c r="F93" s="1266"/>
      <c r="G93" s="1266"/>
      <c r="H93" s="1266"/>
      <c r="I93" s="1266"/>
      <c r="J93" s="1266"/>
      <c r="K93" s="1266"/>
      <c r="L93" s="1266"/>
      <c r="M93" s="1266"/>
      <c r="N93" s="1266"/>
      <c r="O93" s="1266"/>
      <c r="P93" s="1266"/>
      <c r="Q93" s="1266"/>
      <c r="R93" s="1266"/>
      <c r="S93" s="67"/>
    </row>
    <row r="94" spans="1:19" s="99" customFormat="1" ht="23.1" customHeight="1">
      <c r="A94" s="62"/>
      <c r="B94" s="61"/>
      <c r="C94" s="910"/>
      <c r="D94" s="910"/>
      <c r="E94" s="910"/>
      <c r="F94" s="910"/>
      <c r="G94" s="910"/>
      <c r="H94" s="910"/>
      <c r="I94" s="910"/>
      <c r="J94" s="910"/>
      <c r="K94" s="910"/>
      <c r="L94" s="910"/>
      <c r="M94" s="910"/>
      <c r="N94" s="910"/>
      <c r="O94" s="910"/>
      <c r="P94" s="910"/>
      <c r="Q94" s="910"/>
      <c r="R94" s="910"/>
      <c r="S94" s="63"/>
    </row>
    <row r="95" spans="1:19" s="99" customFormat="1" ht="23.1" customHeight="1">
      <c r="A95" s="62"/>
      <c r="B95" s="61"/>
      <c r="C95" s="910"/>
      <c r="D95" s="910"/>
      <c r="E95" s="910"/>
      <c r="F95" s="910"/>
      <c r="G95" s="910"/>
      <c r="H95" s="910"/>
      <c r="I95" s="910"/>
      <c r="J95" s="910"/>
      <c r="K95" s="910"/>
      <c r="L95" s="910"/>
      <c r="M95" s="910"/>
      <c r="N95" s="910"/>
      <c r="O95" s="910"/>
      <c r="P95" s="910"/>
      <c r="Q95" s="910"/>
      <c r="R95" s="910"/>
      <c r="S95" s="63"/>
    </row>
    <row r="96" spans="1:19" s="99" customFormat="1" ht="23.1" customHeight="1">
      <c r="A96" s="62"/>
      <c r="B96" s="61"/>
      <c r="C96" s="910"/>
      <c r="D96" s="910"/>
      <c r="E96" s="910"/>
      <c r="F96" s="910"/>
      <c r="G96" s="910"/>
      <c r="H96" s="910"/>
      <c r="I96" s="910"/>
      <c r="J96" s="910"/>
      <c r="K96" s="910"/>
      <c r="L96" s="910"/>
      <c r="M96" s="910"/>
      <c r="N96" s="910"/>
      <c r="O96" s="910"/>
      <c r="P96" s="910"/>
      <c r="Q96" s="910"/>
      <c r="R96" s="910"/>
      <c r="S96" s="63"/>
    </row>
    <row r="97" spans="1:19" s="99" customFormat="1" ht="23.1" customHeight="1">
      <c r="A97" s="71"/>
      <c r="B97" s="72"/>
      <c r="C97" s="1265"/>
      <c r="D97" s="1265"/>
      <c r="E97" s="1265"/>
      <c r="F97" s="1265"/>
      <c r="G97" s="1265"/>
      <c r="H97" s="1265"/>
      <c r="I97" s="1265"/>
      <c r="J97" s="1265"/>
      <c r="K97" s="1265"/>
      <c r="L97" s="1265"/>
      <c r="M97" s="1265"/>
      <c r="N97" s="1265"/>
      <c r="O97" s="1265"/>
      <c r="P97" s="1265"/>
      <c r="Q97" s="1265"/>
      <c r="R97" s="1265"/>
      <c r="S97" s="73"/>
    </row>
    <row r="98" spans="1:19" s="99" customFormat="1" ht="23.1" customHeight="1">
      <c r="A98" s="66"/>
      <c r="B98" s="61"/>
      <c r="C98" s="1266"/>
      <c r="D98" s="1266"/>
      <c r="E98" s="1266"/>
      <c r="F98" s="1266"/>
      <c r="G98" s="1266"/>
      <c r="H98" s="1266"/>
      <c r="I98" s="1266"/>
      <c r="J98" s="1266"/>
      <c r="K98" s="1266"/>
      <c r="L98" s="1266"/>
      <c r="M98" s="1266"/>
      <c r="N98" s="1266"/>
      <c r="O98" s="1266"/>
      <c r="P98" s="1266"/>
      <c r="Q98" s="1266"/>
      <c r="R98" s="1266"/>
      <c r="S98" s="67"/>
    </row>
    <row r="99" spans="1:19" s="99" customFormat="1" ht="23.1" customHeight="1">
      <c r="A99" s="62"/>
      <c r="B99" s="61"/>
      <c r="C99" s="910"/>
      <c r="D99" s="910"/>
      <c r="E99" s="910"/>
      <c r="F99" s="910"/>
      <c r="G99" s="910"/>
      <c r="H99" s="910"/>
      <c r="I99" s="910"/>
      <c r="J99" s="910"/>
      <c r="K99" s="910"/>
      <c r="L99" s="910"/>
      <c r="M99" s="910"/>
      <c r="N99" s="910"/>
      <c r="O99" s="910"/>
      <c r="P99" s="910"/>
      <c r="Q99" s="910"/>
      <c r="R99" s="910"/>
      <c r="S99" s="63"/>
    </row>
    <row r="100" spans="1:19" s="99" customFormat="1" ht="23.1" customHeight="1">
      <c r="A100" s="62"/>
      <c r="B100" s="61"/>
      <c r="C100" s="910"/>
      <c r="D100" s="910"/>
      <c r="E100" s="910"/>
      <c r="F100" s="910"/>
      <c r="G100" s="910"/>
      <c r="H100" s="910"/>
      <c r="I100" s="910"/>
      <c r="J100" s="910"/>
      <c r="K100" s="910"/>
      <c r="L100" s="910"/>
      <c r="M100" s="910"/>
      <c r="N100" s="910"/>
      <c r="O100" s="910"/>
      <c r="P100" s="910"/>
      <c r="Q100" s="910"/>
      <c r="R100" s="910"/>
      <c r="S100" s="63"/>
    </row>
    <row r="101" spans="1:19" s="99" customFormat="1" ht="23.1" customHeight="1">
      <c r="A101" s="62"/>
      <c r="B101" s="61"/>
      <c r="C101" s="910"/>
      <c r="D101" s="910"/>
      <c r="E101" s="910"/>
      <c r="F101" s="910"/>
      <c r="G101" s="910"/>
      <c r="H101" s="910"/>
      <c r="I101" s="910"/>
      <c r="J101" s="910"/>
      <c r="K101" s="910"/>
      <c r="L101" s="910"/>
      <c r="M101" s="910"/>
      <c r="N101" s="910"/>
      <c r="O101" s="910"/>
      <c r="P101" s="910"/>
      <c r="Q101" s="910"/>
      <c r="R101" s="910"/>
      <c r="S101" s="63"/>
    </row>
    <row r="102" spans="1:19" s="99" customFormat="1" ht="23.1" customHeight="1">
      <c r="A102" s="71"/>
      <c r="B102" s="72"/>
      <c r="C102" s="1265"/>
      <c r="D102" s="1265"/>
      <c r="E102" s="1265"/>
      <c r="F102" s="1265"/>
      <c r="G102" s="1265"/>
      <c r="H102" s="1265"/>
      <c r="I102" s="1265"/>
      <c r="J102" s="1265"/>
      <c r="K102" s="1265"/>
      <c r="L102" s="1265"/>
      <c r="M102" s="1265"/>
      <c r="N102" s="1265"/>
      <c r="O102" s="1265"/>
      <c r="P102" s="1265"/>
      <c r="Q102" s="1265"/>
      <c r="R102" s="1265"/>
      <c r="S102" s="73"/>
    </row>
    <row r="103" spans="1:19" s="111" customFormat="1" ht="23.1" customHeight="1">
      <c r="A103" s="74"/>
      <c r="B103" s="61"/>
      <c r="C103" s="1266"/>
      <c r="D103" s="1266"/>
      <c r="E103" s="1266"/>
      <c r="F103" s="1266"/>
      <c r="G103" s="1266"/>
      <c r="H103" s="1266"/>
      <c r="I103" s="1266"/>
      <c r="J103" s="1266"/>
      <c r="K103" s="1266"/>
      <c r="L103" s="1266"/>
      <c r="M103" s="1266"/>
      <c r="N103" s="1266"/>
      <c r="O103" s="1266"/>
      <c r="P103" s="1266"/>
      <c r="Q103" s="1266"/>
      <c r="R103" s="1266"/>
      <c r="S103" s="75"/>
    </row>
    <row r="104" spans="1:19" s="111" customFormat="1" ht="23.1" customHeight="1">
      <c r="A104" s="62"/>
      <c r="B104" s="61"/>
      <c r="C104" s="910"/>
      <c r="D104" s="910"/>
      <c r="E104" s="910"/>
      <c r="F104" s="910"/>
      <c r="G104" s="910"/>
      <c r="H104" s="910"/>
      <c r="I104" s="910"/>
      <c r="J104" s="910"/>
      <c r="K104" s="910"/>
      <c r="L104" s="910"/>
      <c r="M104" s="910"/>
      <c r="N104" s="910"/>
      <c r="O104" s="910"/>
      <c r="P104" s="910"/>
      <c r="Q104" s="910"/>
      <c r="R104" s="910"/>
      <c r="S104" s="63"/>
    </row>
    <row r="105" spans="1:19" s="111" customFormat="1" ht="23.1" customHeight="1">
      <c r="A105" s="62"/>
      <c r="B105" s="61"/>
      <c r="C105" s="910"/>
      <c r="D105" s="910"/>
      <c r="E105" s="910"/>
      <c r="F105" s="910"/>
      <c r="G105" s="910"/>
      <c r="H105" s="910"/>
      <c r="I105" s="910"/>
      <c r="J105" s="910"/>
      <c r="K105" s="910"/>
      <c r="L105" s="910"/>
      <c r="M105" s="910"/>
      <c r="N105" s="910"/>
      <c r="O105" s="910"/>
      <c r="P105" s="910"/>
      <c r="Q105" s="910"/>
      <c r="R105" s="910"/>
      <c r="S105" s="63"/>
    </row>
    <row r="106" spans="1:19" s="111" customFormat="1" ht="23.1" customHeight="1">
      <c r="A106" s="62"/>
      <c r="B106" s="61"/>
      <c r="C106" s="910"/>
      <c r="D106" s="910"/>
      <c r="E106" s="910"/>
      <c r="F106" s="910"/>
      <c r="G106" s="910"/>
      <c r="H106" s="910"/>
      <c r="I106" s="910"/>
      <c r="J106" s="910"/>
      <c r="K106" s="910"/>
      <c r="L106" s="910"/>
      <c r="M106" s="910"/>
      <c r="N106" s="910"/>
      <c r="O106" s="910"/>
      <c r="P106" s="910"/>
      <c r="Q106" s="910"/>
      <c r="R106" s="910"/>
      <c r="S106" s="63"/>
    </row>
    <row r="107" spans="1:19" s="111" customFormat="1" ht="23.1" customHeight="1" thickBot="1">
      <c r="A107" s="77"/>
      <c r="B107" s="78"/>
      <c r="C107" s="1269"/>
      <c r="D107" s="1270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79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26"/>
  <dimension ref="A1:R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 activeCell="H64" sqref="H64"/>
    </sheetView>
  </sheetViews>
  <sheetFormatPr defaultRowHeight="23.1" customHeight="1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7.625" style="6" customWidth="1"/>
    <col min="6" max="6" width="11.625" style="6" customWidth="1"/>
    <col min="7" max="7" width="13.625" style="6" customWidth="1"/>
    <col min="8" max="10" width="18.625" style="6" customWidth="1"/>
    <col min="11" max="11" width="16.625" style="6" customWidth="1"/>
    <col min="12" max="12" width="15.625" style="6" customWidth="1"/>
    <col min="13" max="15" width="22.625" style="6" customWidth="1"/>
    <col min="16" max="16" width="15.625" style="6" customWidth="1"/>
    <col min="17" max="17" width="20.625" style="6" customWidth="1"/>
    <col min="18" max="18" width="5.875" style="134" customWidth="1"/>
    <col min="19" max="16384" width="9" style="6"/>
  </cols>
  <sheetData>
    <row r="1" spans="1:18" ht="30.95" customHeight="1">
      <c r="A1" s="363" t="s">
        <v>200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6"/>
    </row>
    <row r="2" spans="1:18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91" t="s">
        <v>434</v>
      </c>
    </row>
    <row r="3" spans="1:18" s="108" customFormat="1" ht="24.95" customHeight="1">
      <c r="A3" s="17" t="s">
        <v>423</v>
      </c>
      <c r="B3" s="18"/>
      <c r="C3" s="121" t="s">
        <v>765</v>
      </c>
      <c r="D3" s="369"/>
      <c r="E3" s="2970" t="s">
        <v>498</v>
      </c>
      <c r="F3" s="2971"/>
      <c r="G3" s="2970" t="s">
        <v>685</v>
      </c>
      <c r="H3" s="2974"/>
      <c r="I3" s="2974"/>
      <c r="J3" s="2974"/>
      <c r="K3" s="2975"/>
      <c r="L3" s="2970" t="s">
        <v>500</v>
      </c>
      <c r="M3" s="2501"/>
      <c r="N3" s="2501"/>
      <c r="O3" s="2971"/>
      <c r="P3" s="2970" t="s">
        <v>188</v>
      </c>
      <c r="Q3" s="2979"/>
      <c r="R3" s="20" t="s">
        <v>423</v>
      </c>
    </row>
    <row r="4" spans="1:18" s="108" customFormat="1" ht="24.95" customHeight="1">
      <c r="A4" s="26" t="s">
        <v>424</v>
      </c>
      <c r="B4" s="27"/>
      <c r="C4" s="2968" t="s">
        <v>766</v>
      </c>
      <c r="D4" s="2969"/>
      <c r="E4" s="2972"/>
      <c r="F4" s="2973"/>
      <c r="G4" s="2972"/>
      <c r="H4" s="2976"/>
      <c r="I4" s="2977"/>
      <c r="J4" s="2977"/>
      <c r="K4" s="2978"/>
      <c r="L4" s="2972"/>
      <c r="M4" s="2976"/>
      <c r="N4" s="2976"/>
      <c r="O4" s="2973"/>
      <c r="P4" s="2972"/>
      <c r="Q4" s="2980"/>
      <c r="R4" s="28" t="s">
        <v>424</v>
      </c>
    </row>
    <row r="5" spans="1:18" s="108" customFormat="1" ht="24.95" customHeight="1">
      <c r="A5" s="26" t="s">
        <v>425</v>
      </c>
      <c r="B5" s="27" t="s">
        <v>393</v>
      </c>
      <c r="C5" s="1496"/>
      <c r="D5" s="1496"/>
      <c r="E5" s="1496"/>
      <c r="F5" s="1496"/>
      <c r="G5" s="1496"/>
      <c r="H5" s="37"/>
      <c r="I5" s="33"/>
      <c r="J5" s="33"/>
      <c r="K5" s="32"/>
      <c r="L5" s="37"/>
      <c r="M5" s="1497"/>
      <c r="N5" s="37"/>
      <c r="O5" s="1497"/>
      <c r="P5" s="1496"/>
      <c r="Q5" s="1496"/>
      <c r="R5" s="28" t="s">
        <v>425</v>
      </c>
    </row>
    <row r="6" spans="1:18" s="108" customFormat="1" ht="24.95" customHeight="1">
      <c r="A6" s="26" t="s">
        <v>426</v>
      </c>
      <c r="B6" s="27"/>
      <c r="C6" s="1496" t="s">
        <v>410</v>
      </c>
      <c r="D6" s="1496" t="s">
        <v>417</v>
      </c>
      <c r="E6" s="1496" t="s">
        <v>410</v>
      </c>
      <c r="F6" s="1496" t="s">
        <v>417</v>
      </c>
      <c r="G6" s="1496" t="s">
        <v>410</v>
      </c>
      <c r="H6" s="1496" t="s">
        <v>417</v>
      </c>
      <c r="I6" s="2567" t="s">
        <v>418</v>
      </c>
      <c r="J6" s="2567" t="s">
        <v>145</v>
      </c>
      <c r="K6" s="2567" t="s">
        <v>331</v>
      </c>
      <c r="L6" s="37" t="s">
        <v>410</v>
      </c>
      <c r="M6" s="2567" t="s">
        <v>449</v>
      </c>
      <c r="N6" s="37" t="s">
        <v>503</v>
      </c>
      <c r="O6" s="2567" t="s">
        <v>449</v>
      </c>
      <c r="P6" s="1496" t="s">
        <v>410</v>
      </c>
      <c r="Q6" s="1496" t="s">
        <v>333</v>
      </c>
      <c r="R6" s="28" t="s">
        <v>426</v>
      </c>
    </row>
    <row r="7" spans="1:18" s="111" customFormat="1" ht="24.95" customHeight="1" thickBot="1">
      <c r="A7" s="45" t="s">
        <v>427</v>
      </c>
      <c r="B7" s="46"/>
      <c r="C7" s="1498"/>
      <c r="D7" s="1498"/>
      <c r="E7" s="1498"/>
      <c r="F7" s="1498"/>
      <c r="G7" s="1498"/>
      <c r="H7" s="1498"/>
      <c r="I7" s="2746"/>
      <c r="J7" s="2746"/>
      <c r="K7" s="2746"/>
      <c r="L7" s="1498"/>
      <c r="M7" s="2746"/>
      <c r="N7" s="1498"/>
      <c r="O7" s="2746"/>
      <c r="P7" s="1498"/>
      <c r="Q7" s="1498"/>
      <c r="R7" s="44" t="s">
        <v>427</v>
      </c>
    </row>
    <row r="8" spans="1:18" s="108" customFormat="1" ht="30" customHeight="1">
      <c r="A8" s="26"/>
      <c r="B8" s="34" t="s">
        <v>6</v>
      </c>
      <c r="C8" s="1292" t="s">
        <v>572</v>
      </c>
      <c r="D8" s="1292" t="s">
        <v>572</v>
      </c>
      <c r="E8" s="1292" t="s">
        <v>572</v>
      </c>
      <c r="F8" s="1292" t="s">
        <v>572</v>
      </c>
      <c r="G8" s="1292" t="s">
        <v>572</v>
      </c>
      <c r="H8" s="1292" t="s">
        <v>572</v>
      </c>
      <c r="I8" s="1292" t="s">
        <v>572</v>
      </c>
      <c r="J8" s="1292" t="s">
        <v>572</v>
      </c>
      <c r="K8" s="1292" t="s">
        <v>572</v>
      </c>
      <c r="L8" s="1309" t="s">
        <v>572</v>
      </c>
      <c r="M8" s="1292" t="s">
        <v>572</v>
      </c>
      <c r="N8" s="1292" t="s">
        <v>572</v>
      </c>
      <c r="O8" s="1292" t="s">
        <v>572</v>
      </c>
      <c r="P8" s="1292" t="s">
        <v>572</v>
      </c>
      <c r="Q8" s="1292" t="s">
        <v>572</v>
      </c>
      <c r="R8" s="53"/>
    </row>
    <row r="9" spans="1:18" s="108" customFormat="1" ht="30" customHeight="1">
      <c r="A9" s="26"/>
      <c r="B9" s="34" t="s">
        <v>1016</v>
      </c>
      <c r="C9" s="1026">
        <v>13</v>
      </c>
      <c r="D9" s="1026">
        <v>206435</v>
      </c>
      <c r="E9" s="1026">
        <v>0</v>
      </c>
      <c r="F9" s="1026">
        <v>0</v>
      </c>
      <c r="G9" s="1026">
        <v>22275</v>
      </c>
      <c r="H9" s="1026">
        <v>475075762</v>
      </c>
      <c r="I9" s="1026">
        <v>331085457</v>
      </c>
      <c r="J9" s="1026">
        <v>118915231</v>
      </c>
      <c r="K9" s="1026">
        <v>25075074</v>
      </c>
      <c r="L9" s="1026">
        <v>851</v>
      </c>
      <c r="M9" s="1272">
        <v>398</v>
      </c>
      <c r="N9" s="1026">
        <v>73889463</v>
      </c>
      <c r="O9" s="1272">
        <v>58283890</v>
      </c>
      <c r="P9" s="1272">
        <v>17</v>
      </c>
      <c r="Q9" s="1272">
        <v>850861</v>
      </c>
      <c r="R9" s="55"/>
    </row>
    <row r="10" spans="1:18" s="108" customFormat="1" ht="30" customHeight="1">
      <c r="A10" s="26"/>
      <c r="B10" s="34" t="s">
        <v>1017</v>
      </c>
      <c r="C10" s="1292" t="s">
        <v>572</v>
      </c>
      <c r="D10" s="1292" t="s">
        <v>572</v>
      </c>
      <c r="E10" s="1292" t="s">
        <v>572</v>
      </c>
      <c r="F10" s="1292" t="s">
        <v>572</v>
      </c>
      <c r="G10" s="1292" t="s">
        <v>572</v>
      </c>
      <c r="H10" s="1292" t="s">
        <v>572</v>
      </c>
      <c r="I10" s="1292" t="s">
        <v>572</v>
      </c>
      <c r="J10" s="1292" t="s">
        <v>572</v>
      </c>
      <c r="K10" s="1292" t="s">
        <v>572</v>
      </c>
      <c r="L10" s="1310" t="s">
        <v>572</v>
      </c>
      <c r="M10" s="1292" t="s">
        <v>572</v>
      </c>
      <c r="N10" s="1311" t="s">
        <v>572</v>
      </c>
      <c r="O10" s="1292" t="s">
        <v>572</v>
      </c>
      <c r="P10" s="1292" t="s">
        <v>572</v>
      </c>
      <c r="Q10" s="1292" t="s">
        <v>572</v>
      </c>
      <c r="R10" s="55"/>
    </row>
    <row r="11" spans="1:18" s="108" customFormat="1" ht="30" customHeight="1">
      <c r="A11" s="26"/>
      <c r="B11" s="34" t="s">
        <v>1018</v>
      </c>
      <c r="C11" s="1026">
        <v>13</v>
      </c>
      <c r="D11" s="1026">
        <v>206435</v>
      </c>
      <c r="E11" s="1026">
        <v>0</v>
      </c>
      <c r="F11" s="1026">
        <v>0</v>
      </c>
      <c r="G11" s="1026">
        <v>20208</v>
      </c>
      <c r="H11" s="1026">
        <v>432791689</v>
      </c>
      <c r="I11" s="1026">
        <v>301553112</v>
      </c>
      <c r="J11" s="1026">
        <v>109277601</v>
      </c>
      <c r="K11" s="1026">
        <v>21960976</v>
      </c>
      <c r="L11" s="1026">
        <v>766</v>
      </c>
      <c r="M11" s="1272">
        <v>353</v>
      </c>
      <c r="N11" s="1026">
        <v>66949781</v>
      </c>
      <c r="O11" s="1272">
        <v>51912042</v>
      </c>
      <c r="P11" s="1272">
        <v>14</v>
      </c>
      <c r="Q11" s="1272">
        <v>746555</v>
      </c>
      <c r="R11" s="55"/>
    </row>
    <row r="12" spans="1:18" s="108" customFormat="1" ht="30" customHeight="1">
      <c r="A12" s="199"/>
      <c r="B12" s="185" t="s">
        <v>1019</v>
      </c>
      <c r="C12" s="1265">
        <v>0</v>
      </c>
      <c r="D12" s="1265">
        <v>0</v>
      </c>
      <c r="E12" s="1265">
        <v>0</v>
      </c>
      <c r="F12" s="1265">
        <v>0</v>
      </c>
      <c r="G12" s="1265">
        <v>2067</v>
      </c>
      <c r="H12" s="1265">
        <v>42284073</v>
      </c>
      <c r="I12" s="1265">
        <v>29532345</v>
      </c>
      <c r="J12" s="1265">
        <v>9637630</v>
      </c>
      <c r="K12" s="1265">
        <v>3114098</v>
      </c>
      <c r="L12" s="1265">
        <v>85</v>
      </c>
      <c r="M12" s="1265">
        <v>45</v>
      </c>
      <c r="N12" s="1265">
        <v>6939682</v>
      </c>
      <c r="O12" s="1265">
        <v>6371848</v>
      </c>
      <c r="P12" s="1265">
        <v>3</v>
      </c>
      <c r="Q12" s="1265">
        <v>104306</v>
      </c>
      <c r="R12" s="126"/>
    </row>
    <row r="13" spans="1:18" ht="23.1" customHeight="1">
      <c r="A13" s="57">
        <v>1</v>
      </c>
      <c r="B13" s="92" t="s">
        <v>1020</v>
      </c>
      <c r="C13" s="1264">
        <v>0</v>
      </c>
      <c r="D13" s="1264">
        <v>0</v>
      </c>
      <c r="E13" s="1264">
        <v>0</v>
      </c>
      <c r="F13" s="1264">
        <v>0</v>
      </c>
      <c r="G13" s="1264">
        <v>809</v>
      </c>
      <c r="H13" s="1264">
        <v>14984374</v>
      </c>
      <c r="I13" s="1264">
        <v>10473822</v>
      </c>
      <c r="J13" s="1264">
        <v>4352812</v>
      </c>
      <c r="K13" s="1264">
        <v>157740</v>
      </c>
      <c r="L13" s="1264">
        <v>30</v>
      </c>
      <c r="M13" s="1271">
        <v>16</v>
      </c>
      <c r="N13" s="1264">
        <v>5852107</v>
      </c>
      <c r="O13" s="1271">
        <v>5405516</v>
      </c>
      <c r="P13" s="1271">
        <v>0</v>
      </c>
      <c r="Q13" s="1271">
        <v>0</v>
      </c>
      <c r="R13" s="59">
        <v>1</v>
      </c>
    </row>
    <row r="14" spans="1:18" ht="23.1" customHeight="1">
      <c r="A14" s="60">
        <v>2</v>
      </c>
      <c r="B14" s="93" t="s">
        <v>1021</v>
      </c>
      <c r="C14" s="1026">
        <v>0</v>
      </c>
      <c r="D14" s="1026">
        <v>0</v>
      </c>
      <c r="E14" s="1026">
        <v>0</v>
      </c>
      <c r="F14" s="1026">
        <v>0</v>
      </c>
      <c r="G14" s="1026">
        <v>1139</v>
      </c>
      <c r="H14" s="1026">
        <v>29777332</v>
      </c>
      <c r="I14" s="1026">
        <v>20817582</v>
      </c>
      <c r="J14" s="1026">
        <v>7883690</v>
      </c>
      <c r="K14" s="1026">
        <v>1076060</v>
      </c>
      <c r="L14" s="1026">
        <v>30</v>
      </c>
      <c r="M14" s="1272">
        <v>26</v>
      </c>
      <c r="N14" s="1026">
        <v>4951692</v>
      </c>
      <c r="O14" s="1272">
        <v>4472683</v>
      </c>
      <c r="P14" s="1272">
        <v>0</v>
      </c>
      <c r="Q14" s="1272">
        <v>0</v>
      </c>
      <c r="R14" s="55">
        <v>2</v>
      </c>
    </row>
    <row r="15" spans="1:18" ht="23.1" customHeight="1">
      <c r="A15" s="60">
        <v>3</v>
      </c>
      <c r="B15" s="93" t="s">
        <v>1022</v>
      </c>
      <c r="C15" s="1026">
        <v>0</v>
      </c>
      <c r="D15" s="1026">
        <v>0</v>
      </c>
      <c r="E15" s="1026">
        <v>0</v>
      </c>
      <c r="F15" s="1026">
        <v>0</v>
      </c>
      <c r="G15" s="1026">
        <v>1639</v>
      </c>
      <c r="H15" s="1026">
        <v>28134225</v>
      </c>
      <c r="I15" s="1026">
        <v>19663085</v>
      </c>
      <c r="J15" s="1026">
        <v>7792397</v>
      </c>
      <c r="K15" s="1026">
        <v>678743</v>
      </c>
      <c r="L15" s="1026">
        <v>69</v>
      </c>
      <c r="M15" s="1272">
        <v>29</v>
      </c>
      <c r="N15" s="1026">
        <v>3356728</v>
      </c>
      <c r="O15" s="1272">
        <v>2507848</v>
      </c>
      <c r="P15" s="1272">
        <v>2</v>
      </c>
      <c r="Q15" s="1272">
        <v>58613</v>
      </c>
      <c r="R15" s="55">
        <v>3</v>
      </c>
    </row>
    <row r="16" spans="1:18" ht="23.1" customHeight="1">
      <c r="A16" s="60">
        <v>6</v>
      </c>
      <c r="B16" s="93" t="s">
        <v>1023</v>
      </c>
      <c r="C16" s="1026">
        <v>0</v>
      </c>
      <c r="D16" s="1026">
        <v>0</v>
      </c>
      <c r="E16" s="1026">
        <v>0</v>
      </c>
      <c r="F16" s="1026">
        <v>0</v>
      </c>
      <c r="G16" s="1026">
        <v>365</v>
      </c>
      <c r="H16" s="1026">
        <v>8521017</v>
      </c>
      <c r="I16" s="1026">
        <v>5881828</v>
      </c>
      <c r="J16" s="1026">
        <v>563041</v>
      </c>
      <c r="K16" s="1026">
        <v>2076148</v>
      </c>
      <c r="L16" s="1026">
        <v>15</v>
      </c>
      <c r="M16" s="1272">
        <v>9</v>
      </c>
      <c r="N16" s="1026">
        <v>2479645</v>
      </c>
      <c r="O16" s="1272">
        <v>2277501</v>
      </c>
      <c r="P16" s="1272">
        <v>0</v>
      </c>
      <c r="Q16" s="1272">
        <v>0</v>
      </c>
      <c r="R16" s="55">
        <v>6</v>
      </c>
    </row>
    <row r="17" spans="1:18" ht="23.1" customHeight="1">
      <c r="A17" s="60">
        <v>7</v>
      </c>
      <c r="B17" s="93" t="s">
        <v>1024</v>
      </c>
      <c r="C17" s="1263">
        <v>0</v>
      </c>
      <c r="D17" s="1263">
        <v>0</v>
      </c>
      <c r="E17" s="1263">
        <v>0</v>
      </c>
      <c r="F17" s="1263">
        <v>0</v>
      </c>
      <c r="G17" s="1263">
        <v>399</v>
      </c>
      <c r="H17" s="1263">
        <v>10123920</v>
      </c>
      <c r="I17" s="1263">
        <v>6846570</v>
      </c>
      <c r="J17" s="1263">
        <v>3107117</v>
      </c>
      <c r="K17" s="1263">
        <v>170233</v>
      </c>
      <c r="L17" s="1263">
        <v>21</v>
      </c>
      <c r="M17" s="1273">
        <v>14</v>
      </c>
      <c r="N17" s="1263">
        <v>1307838</v>
      </c>
      <c r="O17" s="1273">
        <v>1135315</v>
      </c>
      <c r="P17" s="1273">
        <v>0</v>
      </c>
      <c r="Q17" s="1273">
        <v>0</v>
      </c>
      <c r="R17" s="55">
        <v>7</v>
      </c>
    </row>
    <row r="18" spans="1:18" ht="23.1" customHeight="1">
      <c r="A18" s="57">
        <v>8</v>
      </c>
      <c r="B18" s="92" t="s">
        <v>1025</v>
      </c>
      <c r="C18" s="1264">
        <v>0</v>
      </c>
      <c r="D18" s="1264">
        <v>0</v>
      </c>
      <c r="E18" s="1264">
        <v>0</v>
      </c>
      <c r="F18" s="1264">
        <v>0</v>
      </c>
      <c r="G18" s="1264">
        <v>829</v>
      </c>
      <c r="H18" s="1264">
        <v>21508736</v>
      </c>
      <c r="I18" s="1264">
        <v>15006187</v>
      </c>
      <c r="J18" s="1264">
        <v>4907776</v>
      </c>
      <c r="K18" s="1264">
        <v>1594773</v>
      </c>
      <c r="L18" s="1264">
        <v>64</v>
      </c>
      <c r="M18" s="1271">
        <v>32</v>
      </c>
      <c r="N18" s="1264">
        <v>4811401</v>
      </c>
      <c r="O18" s="1271">
        <v>3608123</v>
      </c>
      <c r="P18" s="1271">
        <v>0</v>
      </c>
      <c r="Q18" s="1271">
        <v>0</v>
      </c>
      <c r="R18" s="59">
        <v>8</v>
      </c>
    </row>
    <row r="19" spans="1:18" ht="23.1" customHeight="1">
      <c r="A19" s="60">
        <v>9</v>
      </c>
      <c r="B19" s="93" t="s">
        <v>1026</v>
      </c>
      <c r="C19" s="1026">
        <v>0</v>
      </c>
      <c r="D19" s="1026">
        <v>0</v>
      </c>
      <c r="E19" s="1026">
        <v>0</v>
      </c>
      <c r="F19" s="1026">
        <v>0</v>
      </c>
      <c r="G19" s="1026">
        <v>211</v>
      </c>
      <c r="H19" s="1026">
        <v>1842245</v>
      </c>
      <c r="I19" s="1026">
        <v>1287951</v>
      </c>
      <c r="J19" s="1026">
        <v>554294</v>
      </c>
      <c r="K19" s="1026">
        <v>0</v>
      </c>
      <c r="L19" s="1026">
        <v>1</v>
      </c>
      <c r="M19" s="1272">
        <v>1</v>
      </c>
      <c r="N19" s="1026">
        <v>74640</v>
      </c>
      <c r="O19" s="1272">
        <v>74640</v>
      </c>
      <c r="P19" s="1272">
        <v>0</v>
      </c>
      <c r="Q19" s="1272">
        <v>0</v>
      </c>
      <c r="R19" s="55">
        <v>9</v>
      </c>
    </row>
    <row r="20" spans="1:18" ht="23.1" customHeight="1">
      <c r="A20" s="60">
        <v>10</v>
      </c>
      <c r="B20" s="93" t="s">
        <v>1027</v>
      </c>
      <c r="C20" s="1026">
        <v>0</v>
      </c>
      <c r="D20" s="1026">
        <v>0</v>
      </c>
      <c r="E20" s="1026">
        <v>0</v>
      </c>
      <c r="F20" s="1026">
        <v>0</v>
      </c>
      <c r="G20" s="1026">
        <v>324</v>
      </c>
      <c r="H20" s="1026">
        <v>5005486</v>
      </c>
      <c r="I20" s="1026">
        <v>3495325</v>
      </c>
      <c r="J20" s="1026">
        <v>1510161</v>
      </c>
      <c r="K20" s="1026">
        <v>0</v>
      </c>
      <c r="L20" s="1026">
        <v>8</v>
      </c>
      <c r="M20" s="1272">
        <v>6</v>
      </c>
      <c r="N20" s="1026">
        <v>432481</v>
      </c>
      <c r="O20" s="1272">
        <v>425605</v>
      </c>
      <c r="P20" s="1272">
        <v>1</v>
      </c>
      <c r="Q20" s="1272">
        <v>24828</v>
      </c>
      <c r="R20" s="55">
        <v>10</v>
      </c>
    </row>
    <row r="21" spans="1:18" s="99" customFormat="1" ht="23.1" customHeight="1">
      <c r="A21" s="62">
        <v>11</v>
      </c>
      <c r="B21" s="61" t="s">
        <v>1028</v>
      </c>
      <c r="C21" s="910">
        <v>0</v>
      </c>
      <c r="D21" s="910">
        <v>0</v>
      </c>
      <c r="E21" s="910">
        <v>0</v>
      </c>
      <c r="F21" s="910">
        <v>0</v>
      </c>
      <c r="G21" s="910">
        <v>409</v>
      </c>
      <c r="H21" s="910">
        <v>7172466</v>
      </c>
      <c r="I21" s="910">
        <v>5007392</v>
      </c>
      <c r="J21" s="910">
        <v>2165074</v>
      </c>
      <c r="K21" s="910">
        <v>0</v>
      </c>
      <c r="L21" s="910">
        <v>13</v>
      </c>
      <c r="M21" s="909">
        <v>2</v>
      </c>
      <c r="N21" s="910">
        <v>1088969</v>
      </c>
      <c r="O21" s="909">
        <v>429572</v>
      </c>
      <c r="P21" s="909">
        <v>0</v>
      </c>
      <c r="Q21" s="909">
        <v>0</v>
      </c>
      <c r="R21" s="63">
        <v>11</v>
      </c>
    </row>
    <row r="22" spans="1:18" s="99" customFormat="1" ht="23.1" customHeight="1">
      <c r="A22" s="62">
        <v>12</v>
      </c>
      <c r="B22" s="61" t="s">
        <v>1029</v>
      </c>
      <c r="C22" s="1265">
        <v>0</v>
      </c>
      <c r="D22" s="1265">
        <v>0</v>
      </c>
      <c r="E22" s="1265">
        <v>0</v>
      </c>
      <c r="F22" s="1265">
        <v>0</v>
      </c>
      <c r="G22" s="1265">
        <v>447</v>
      </c>
      <c r="H22" s="1265">
        <v>4425606</v>
      </c>
      <c r="I22" s="1265">
        <v>3097921</v>
      </c>
      <c r="J22" s="1265">
        <v>1239795</v>
      </c>
      <c r="K22" s="1265">
        <v>87890</v>
      </c>
      <c r="L22" s="1265">
        <v>10</v>
      </c>
      <c r="M22" s="1274">
        <v>1</v>
      </c>
      <c r="N22" s="1265">
        <v>566520</v>
      </c>
      <c r="O22" s="1274">
        <v>328542</v>
      </c>
      <c r="P22" s="1274">
        <v>0</v>
      </c>
      <c r="Q22" s="1274">
        <v>0</v>
      </c>
      <c r="R22" s="63">
        <v>12</v>
      </c>
    </row>
    <row r="23" spans="1:18" s="99" customFormat="1" ht="23.1" customHeight="1">
      <c r="A23" s="66">
        <v>14</v>
      </c>
      <c r="B23" s="58" t="s">
        <v>1030</v>
      </c>
      <c r="C23" s="1266">
        <v>0</v>
      </c>
      <c r="D23" s="1266">
        <v>0</v>
      </c>
      <c r="E23" s="1266">
        <v>0</v>
      </c>
      <c r="F23" s="1266">
        <v>0</v>
      </c>
      <c r="G23" s="1266">
        <v>956</v>
      </c>
      <c r="H23" s="1266">
        <v>19155650</v>
      </c>
      <c r="I23" s="1266">
        <v>13355399</v>
      </c>
      <c r="J23" s="1266">
        <v>5462217</v>
      </c>
      <c r="K23" s="1266">
        <v>338034</v>
      </c>
      <c r="L23" s="1266">
        <v>37</v>
      </c>
      <c r="M23" s="1275">
        <v>17</v>
      </c>
      <c r="N23" s="1266">
        <v>3019889</v>
      </c>
      <c r="O23" s="1275">
        <v>2720027</v>
      </c>
      <c r="P23" s="1275">
        <v>1</v>
      </c>
      <c r="Q23" s="1275">
        <v>137552</v>
      </c>
      <c r="R23" s="67">
        <v>14</v>
      </c>
    </row>
    <row r="24" spans="1:18" s="99" customFormat="1" ht="23.1" customHeight="1">
      <c r="A24" s="62">
        <v>15</v>
      </c>
      <c r="B24" s="61" t="s">
        <v>1031</v>
      </c>
      <c r="C24" s="910">
        <v>0</v>
      </c>
      <c r="D24" s="910">
        <v>0</v>
      </c>
      <c r="E24" s="910">
        <v>0</v>
      </c>
      <c r="F24" s="910">
        <v>0</v>
      </c>
      <c r="G24" s="910">
        <v>474</v>
      </c>
      <c r="H24" s="910">
        <v>5787924</v>
      </c>
      <c r="I24" s="910">
        <v>4026622</v>
      </c>
      <c r="J24" s="910">
        <v>1543987</v>
      </c>
      <c r="K24" s="910">
        <v>217315</v>
      </c>
      <c r="L24" s="910">
        <v>18</v>
      </c>
      <c r="M24" s="909">
        <v>7</v>
      </c>
      <c r="N24" s="910">
        <v>688173</v>
      </c>
      <c r="O24" s="909">
        <v>512478</v>
      </c>
      <c r="P24" s="909">
        <v>0</v>
      </c>
      <c r="Q24" s="909">
        <v>0</v>
      </c>
      <c r="R24" s="63">
        <v>15</v>
      </c>
    </row>
    <row r="25" spans="1:18" s="99" customFormat="1" ht="23.1" customHeight="1">
      <c r="A25" s="62">
        <v>16</v>
      </c>
      <c r="B25" s="61" t="s">
        <v>1032</v>
      </c>
      <c r="C25" s="910">
        <v>0</v>
      </c>
      <c r="D25" s="910">
        <v>0</v>
      </c>
      <c r="E25" s="910">
        <v>0</v>
      </c>
      <c r="F25" s="910">
        <v>0</v>
      </c>
      <c r="G25" s="910">
        <v>420</v>
      </c>
      <c r="H25" s="910">
        <v>9237377</v>
      </c>
      <c r="I25" s="910">
        <v>6460592</v>
      </c>
      <c r="J25" s="910">
        <v>779584</v>
      </c>
      <c r="K25" s="910">
        <v>1997201</v>
      </c>
      <c r="L25" s="910">
        <v>31</v>
      </c>
      <c r="M25" s="909">
        <v>17</v>
      </c>
      <c r="N25" s="910">
        <v>850913</v>
      </c>
      <c r="O25" s="909">
        <v>497898</v>
      </c>
      <c r="P25" s="909">
        <v>2</v>
      </c>
      <c r="Q25" s="909">
        <v>127941</v>
      </c>
      <c r="R25" s="63">
        <v>16</v>
      </c>
    </row>
    <row r="26" spans="1:18" s="99" customFormat="1" ht="23.1" customHeight="1">
      <c r="A26" s="62">
        <v>17</v>
      </c>
      <c r="B26" s="61" t="s">
        <v>1033</v>
      </c>
      <c r="C26" s="910">
        <v>0</v>
      </c>
      <c r="D26" s="910">
        <v>0</v>
      </c>
      <c r="E26" s="910">
        <v>0</v>
      </c>
      <c r="F26" s="910">
        <v>0</v>
      </c>
      <c r="G26" s="910">
        <v>464</v>
      </c>
      <c r="H26" s="910">
        <v>26293266</v>
      </c>
      <c r="I26" s="910">
        <v>18315533</v>
      </c>
      <c r="J26" s="910">
        <v>7769524</v>
      </c>
      <c r="K26" s="910">
        <v>208209</v>
      </c>
      <c r="L26" s="910">
        <v>46</v>
      </c>
      <c r="M26" s="909">
        <v>24</v>
      </c>
      <c r="N26" s="910">
        <v>5477347</v>
      </c>
      <c r="O26" s="909">
        <v>5181162</v>
      </c>
      <c r="P26" s="909">
        <v>0</v>
      </c>
      <c r="Q26" s="909">
        <v>0</v>
      </c>
      <c r="R26" s="63">
        <v>17</v>
      </c>
    </row>
    <row r="27" spans="1:18" s="99" customFormat="1" ht="23.1" customHeight="1">
      <c r="A27" s="62">
        <v>18</v>
      </c>
      <c r="B27" s="61" t="s">
        <v>1034</v>
      </c>
      <c r="C27" s="1265">
        <v>0</v>
      </c>
      <c r="D27" s="1265">
        <v>0</v>
      </c>
      <c r="E27" s="1265">
        <v>0</v>
      </c>
      <c r="F27" s="1265">
        <v>0</v>
      </c>
      <c r="G27" s="1265">
        <v>1037</v>
      </c>
      <c r="H27" s="1265">
        <v>29836222</v>
      </c>
      <c r="I27" s="1265">
        <v>20868001</v>
      </c>
      <c r="J27" s="1265">
        <v>7053851</v>
      </c>
      <c r="K27" s="1265">
        <v>1914370</v>
      </c>
      <c r="L27" s="1265">
        <v>55</v>
      </c>
      <c r="M27" s="1274">
        <v>17</v>
      </c>
      <c r="N27" s="1265">
        <v>4257129</v>
      </c>
      <c r="O27" s="1274">
        <v>2502877</v>
      </c>
      <c r="P27" s="1274">
        <v>0</v>
      </c>
      <c r="Q27" s="1274">
        <v>0</v>
      </c>
      <c r="R27" s="63">
        <v>18</v>
      </c>
    </row>
    <row r="28" spans="1:18" s="99" customFormat="1" ht="23.1" customHeight="1">
      <c r="A28" s="68">
        <v>19</v>
      </c>
      <c r="B28" s="58" t="s">
        <v>1035</v>
      </c>
      <c r="C28" s="1266">
        <v>0</v>
      </c>
      <c r="D28" s="1266">
        <v>0</v>
      </c>
      <c r="E28" s="1266">
        <v>0</v>
      </c>
      <c r="F28" s="1266">
        <v>0</v>
      </c>
      <c r="G28" s="1266">
        <v>606</v>
      </c>
      <c r="H28" s="1266">
        <v>8415182</v>
      </c>
      <c r="I28" s="1266">
        <v>5884457</v>
      </c>
      <c r="J28" s="1266">
        <v>2275947</v>
      </c>
      <c r="K28" s="1266">
        <v>254778</v>
      </c>
      <c r="L28" s="1266">
        <v>19</v>
      </c>
      <c r="M28" s="1275">
        <v>5</v>
      </c>
      <c r="N28" s="1266">
        <v>765799</v>
      </c>
      <c r="O28" s="1275">
        <v>642047</v>
      </c>
      <c r="P28" s="1275">
        <v>1</v>
      </c>
      <c r="Q28" s="1275">
        <v>31673</v>
      </c>
      <c r="R28" s="69">
        <v>19</v>
      </c>
    </row>
    <row r="29" spans="1:18" s="99" customFormat="1" ht="23.1" customHeight="1">
      <c r="A29" s="62">
        <v>21</v>
      </c>
      <c r="B29" s="61" t="s">
        <v>1036</v>
      </c>
      <c r="C29" s="910">
        <v>0</v>
      </c>
      <c r="D29" s="910">
        <v>0</v>
      </c>
      <c r="E29" s="910">
        <v>0</v>
      </c>
      <c r="F29" s="910">
        <v>0</v>
      </c>
      <c r="G29" s="910">
        <v>141</v>
      </c>
      <c r="H29" s="910">
        <v>5867612</v>
      </c>
      <c r="I29" s="910">
        <v>4117500</v>
      </c>
      <c r="J29" s="910">
        <v>1735813</v>
      </c>
      <c r="K29" s="910">
        <v>14299</v>
      </c>
      <c r="L29" s="910">
        <v>14</v>
      </c>
      <c r="M29" s="909">
        <v>10</v>
      </c>
      <c r="N29" s="910">
        <v>973281</v>
      </c>
      <c r="O29" s="909">
        <v>725955</v>
      </c>
      <c r="P29" s="909">
        <v>0</v>
      </c>
      <c r="Q29" s="909">
        <v>0</v>
      </c>
      <c r="R29" s="63">
        <v>21</v>
      </c>
    </row>
    <row r="30" spans="1:18" s="99" customFormat="1" ht="23.1" customHeight="1">
      <c r="A30" s="62">
        <v>22</v>
      </c>
      <c r="B30" s="61" t="s">
        <v>1037</v>
      </c>
      <c r="C30" s="910">
        <v>0</v>
      </c>
      <c r="D30" s="910">
        <v>0</v>
      </c>
      <c r="E30" s="910">
        <v>0</v>
      </c>
      <c r="F30" s="910">
        <v>0</v>
      </c>
      <c r="G30" s="910">
        <v>1047</v>
      </c>
      <c r="H30" s="910">
        <v>12395323</v>
      </c>
      <c r="I30" s="910">
        <v>8658861</v>
      </c>
      <c r="J30" s="910">
        <v>3498045</v>
      </c>
      <c r="K30" s="910">
        <v>238417</v>
      </c>
      <c r="L30" s="910">
        <v>21</v>
      </c>
      <c r="M30" s="909">
        <v>9</v>
      </c>
      <c r="N30" s="910">
        <v>946172</v>
      </c>
      <c r="O30" s="909">
        <v>456342</v>
      </c>
      <c r="P30" s="909">
        <v>0</v>
      </c>
      <c r="Q30" s="909">
        <v>0</v>
      </c>
      <c r="R30" s="63">
        <v>22</v>
      </c>
    </row>
    <row r="31" spans="1:18" s="99" customFormat="1" ht="23.1" customHeight="1">
      <c r="A31" s="62">
        <v>23</v>
      </c>
      <c r="B31" s="61" t="s">
        <v>1038</v>
      </c>
      <c r="C31" s="910">
        <v>0</v>
      </c>
      <c r="D31" s="910">
        <v>0</v>
      </c>
      <c r="E31" s="910">
        <v>0</v>
      </c>
      <c r="F31" s="910">
        <v>0</v>
      </c>
      <c r="G31" s="910">
        <v>450</v>
      </c>
      <c r="H31" s="910">
        <v>3263642</v>
      </c>
      <c r="I31" s="910">
        <v>2284548</v>
      </c>
      <c r="J31" s="910">
        <v>977919</v>
      </c>
      <c r="K31" s="910">
        <v>1175</v>
      </c>
      <c r="L31" s="910">
        <v>2</v>
      </c>
      <c r="M31" s="909">
        <v>1</v>
      </c>
      <c r="N31" s="910">
        <v>26046</v>
      </c>
      <c r="O31" s="909">
        <v>22479</v>
      </c>
      <c r="P31" s="909">
        <v>0</v>
      </c>
      <c r="Q31" s="909">
        <v>0</v>
      </c>
      <c r="R31" s="63">
        <v>23</v>
      </c>
    </row>
    <row r="32" spans="1:18" s="99" customFormat="1" ht="23.1" customHeight="1">
      <c r="A32" s="62">
        <v>24</v>
      </c>
      <c r="B32" s="61" t="s">
        <v>1039</v>
      </c>
      <c r="C32" s="1265">
        <v>0</v>
      </c>
      <c r="D32" s="1265">
        <v>0</v>
      </c>
      <c r="E32" s="1265">
        <v>0</v>
      </c>
      <c r="F32" s="1265">
        <v>0</v>
      </c>
      <c r="G32" s="1265">
        <v>213</v>
      </c>
      <c r="H32" s="1265">
        <v>5073756</v>
      </c>
      <c r="I32" s="1265">
        <v>3496196</v>
      </c>
      <c r="J32" s="1265">
        <v>1577560</v>
      </c>
      <c r="K32" s="1265">
        <v>0</v>
      </c>
      <c r="L32" s="1265">
        <v>17</v>
      </c>
      <c r="M32" s="1274">
        <v>10</v>
      </c>
      <c r="N32" s="1265">
        <v>1315627</v>
      </c>
      <c r="O32" s="1274">
        <v>1216353</v>
      </c>
      <c r="P32" s="1274">
        <v>0</v>
      </c>
      <c r="Q32" s="1274">
        <v>0</v>
      </c>
      <c r="R32" s="63">
        <v>24</v>
      </c>
    </row>
    <row r="33" spans="1:18" s="99" customFormat="1" ht="23.1" customHeight="1">
      <c r="A33" s="66">
        <v>25</v>
      </c>
      <c r="B33" s="58" t="s">
        <v>1040</v>
      </c>
      <c r="C33" s="1266">
        <v>0</v>
      </c>
      <c r="D33" s="1266">
        <v>0</v>
      </c>
      <c r="E33" s="1266">
        <v>0</v>
      </c>
      <c r="F33" s="1266">
        <v>0</v>
      </c>
      <c r="G33" s="1266">
        <v>317</v>
      </c>
      <c r="H33" s="1266">
        <v>5460069</v>
      </c>
      <c r="I33" s="1266">
        <v>3830616</v>
      </c>
      <c r="J33" s="1266">
        <v>1318293</v>
      </c>
      <c r="K33" s="1266">
        <v>311160</v>
      </c>
      <c r="L33" s="1266">
        <v>9</v>
      </c>
      <c r="M33" s="1275">
        <v>3</v>
      </c>
      <c r="N33" s="1266">
        <v>654287</v>
      </c>
      <c r="O33" s="1275">
        <v>353934</v>
      </c>
      <c r="P33" s="1275">
        <v>0</v>
      </c>
      <c r="Q33" s="1275">
        <v>0</v>
      </c>
      <c r="R33" s="67">
        <v>25</v>
      </c>
    </row>
    <row r="34" spans="1:18" s="99" customFormat="1" ht="23.1" customHeight="1">
      <c r="A34" s="62">
        <v>27</v>
      </c>
      <c r="B34" s="61" t="s">
        <v>1041</v>
      </c>
      <c r="C34" s="910">
        <v>0</v>
      </c>
      <c r="D34" s="910">
        <v>0</v>
      </c>
      <c r="E34" s="910">
        <v>0</v>
      </c>
      <c r="F34" s="910">
        <v>0</v>
      </c>
      <c r="G34" s="910">
        <v>168</v>
      </c>
      <c r="H34" s="910">
        <v>1789754</v>
      </c>
      <c r="I34" s="910">
        <v>1252827</v>
      </c>
      <c r="J34" s="910">
        <v>514070</v>
      </c>
      <c r="K34" s="910">
        <v>22857</v>
      </c>
      <c r="L34" s="910">
        <v>16</v>
      </c>
      <c r="M34" s="909">
        <v>3</v>
      </c>
      <c r="N34" s="910">
        <v>459150</v>
      </c>
      <c r="O34" s="909">
        <v>258753</v>
      </c>
      <c r="P34" s="909">
        <v>1</v>
      </c>
      <c r="Q34" s="909">
        <v>125181</v>
      </c>
      <c r="R34" s="63">
        <v>27</v>
      </c>
    </row>
    <row r="35" spans="1:18" s="99" customFormat="1" ht="23.1" customHeight="1">
      <c r="A35" s="62">
        <v>28</v>
      </c>
      <c r="B35" s="61" t="s">
        <v>1042</v>
      </c>
      <c r="C35" s="910">
        <v>0</v>
      </c>
      <c r="D35" s="910">
        <v>0</v>
      </c>
      <c r="E35" s="910">
        <v>0</v>
      </c>
      <c r="F35" s="910">
        <v>0</v>
      </c>
      <c r="G35" s="910">
        <v>24</v>
      </c>
      <c r="H35" s="910">
        <v>338070</v>
      </c>
      <c r="I35" s="910">
        <v>236649</v>
      </c>
      <c r="J35" s="910">
        <v>-5853</v>
      </c>
      <c r="K35" s="910">
        <v>107274</v>
      </c>
      <c r="L35" s="910">
        <v>0</v>
      </c>
      <c r="M35" s="909">
        <v>1</v>
      </c>
      <c r="N35" s="910">
        <v>285491</v>
      </c>
      <c r="O35" s="909">
        <v>285592</v>
      </c>
      <c r="P35" s="909">
        <v>0</v>
      </c>
      <c r="Q35" s="909">
        <v>0</v>
      </c>
      <c r="R35" s="63">
        <v>28</v>
      </c>
    </row>
    <row r="36" spans="1:18" s="99" customFormat="1" ht="23.1" customHeight="1">
      <c r="A36" s="62">
        <v>29</v>
      </c>
      <c r="B36" s="61" t="s">
        <v>1043</v>
      </c>
      <c r="C36" s="910">
        <v>0</v>
      </c>
      <c r="D36" s="910">
        <v>0</v>
      </c>
      <c r="E36" s="910">
        <v>0</v>
      </c>
      <c r="F36" s="910">
        <v>0</v>
      </c>
      <c r="G36" s="910">
        <v>334</v>
      </c>
      <c r="H36" s="910">
        <v>22238045</v>
      </c>
      <c r="I36" s="910">
        <v>15545103</v>
      </c>
      <c r="J36" s="910">
        <v>5499384</v>
      </c>
      <c r="K36" s="910">
        <v>1193558</v>
      </c>
      <c r="L36" s="910">
        <v>17</v>
      </c>
      <c r="M36" s="909">
        <v>13</v>
      </c>
      <c r="N36" s="910">
        <v>4873362</v>
      </c>
      <c r="O36" s="909">
        <v>4446438</v>
      </c>
      <c r="P36" s="909">
        <v>0</v>
      </c>
      <c r="Q36" s="909">
        <v>0</v>
      </c>
      <c r="R36" s="63">
        <v>29</v>
      </c>
    </row>
    <row r="37" spans="1:18" s="99" customFormat="1" ht="23.1" customHeight="1">
      <c r="A37" s="62">
        <v>30</v>
      </c>
      <c r="B37" s="61" t="s">
        <v>1044</v>
      </c>
      <c r="C37" s="1265">
        <v>0</v>
      </c>
      <c r="D37" s="1265">
        <v>0</v>
      </c>
      <c r="E37" s="1265">
        <v>0</v>
      </c>
      <c r="F37" s="1265">
        <v>0</v>
      </c>
      <c r="G37" s="1265">
        <v>376</v>
      </c>
      <c r="H37" s="1265">
        <v>7823031</v>
      </c>
      <c r="I37" s="1265">
        <v>5473731</v>
      </c>
      <c r="J37" s="1265">
        <v>1591748</v>
      </c>
      <c r="K37" s="1265">
        <v>757552</v>
      </c>
      <c r="L37" s="1265">
        <v>11</v>
      </c>
      <c r="M37" s="1274">
        <v>7</v>
      </c>
      <c r="N37" s="1265">
        <v>923614</v>
      </c>
      <c r="O37" s="1274">
        <v>869940</v>
      </c>
      <c r="P37" s="1274">
        <v>0</v>
      </c>
      <c r="Q37" s="1274">
        <v>0</v>
      </c>
      <c r="R37" s="63">
        <v>30</v>
      </c>
    </row>
    <row r="38" spans="1:18" s="99" customFormat="1" ht="23.1" customHeight="1">
      <c r="A38" s="66">
        <v>31</v>
      </c>
      <c r="B38" s="58" t="s">
        <v>1045</v>
      </c>
      <c r="C38" s="1266">
        <v>0</v>
      </c>
      <c r="D38" s="1266">
        <v>0</v>
      </c>
      <c r="E38" s="1266">
        <v>0</v>
      </c>
      <c r="F38" s="1266">
        <v>0</v>
      </c>
      <c r="G38" s="1266">
        <v>1</v>
      </c>
      <c r="H38" s="1266">
        <v>4930</v>
      </c>
      <c r="I38" s="1266">
        <v>3451</v>
      </c>
      <c r="J38" s="1266">
        <v>1479</v>
      </c>
      <c r="K38" s="1266">
        <v>0</v>
      </c>
      <c r="L38" s="1266">
        <v>0</v>
      </c>
      <c r="M38" s="1275">
        <v>0</v>
      </c>
      <c r="N38" s="1266">
        <v>0</v>
      </c>
      <c r="O38" s="1275">
        <v>0</v>
      </c>
      <c r="P38" s="1275">
        <v>0</v>
      </c>
      <c r="Q38" s="1275">
        <v>0</v>
      </c>
      <c r="R38" s="67">
        <v>31</v>
      </c>
    </row>
    <row r="39" spans="1:18" s="99" customFormat="1" ht="23.1" customHeight="1">
      <c r="A39" s="62">
        <v>32</v>
      </c>
      <c r="B39" s="61" t="s">
        <v>1046</v>
      </c>
      <c r="C39" s="910">
        <v>0</v>
      </c>
      <c r="D39" s="910">
        <v>0</v>
      </c>
      <c r="E39" s="910">
        <v>0</v>
      </c>
      <c r="F39" s="910">
        <v>0</v>
      </c>
      <c r="G39" s="910">
        <v>516</v>
      </c>
      <c r="H39" s="910">
        <v>8037569</v>
      </c>
      <c r="I39" s="910">
        <v>5601531</v>
      </c>
      <c r="J39" s="910">
        <v>2143764</v>
      </c>
      <c r="K39" s="910">
        <v>292274</v>
      </c>
      <c r="L39" s="910">
        <v>24</v>
      </c>
      <c r="M39" s="909">
        <v>6</v>
      </c>
      <c r="N39" s="910">
        <v>700142</v>
      </c>
      <c r="O39" s="909">
        <v>489429</v>
      </c>
      <c r="P39" s="909">
        <v>0</v>
      </c>
      <c r="Q39" s="909">
        <v>0</v>
      </c>
      <c r="R39" s="63">
        <v>32</v>
      </c>
    </row>
    <row r="40" spans="1:18" s="99" customFormat="1" ht="23.1" customHeight="1">
      <c r="A40" s="62">
        <v>33</v>
      </c>
      <c r="B40" s="61" t="s">
        <v>1047</v>
      </c>
      <c r="C40" s="910">
        <v>0</v>
      </c>
      <c r="D40" s="910">
        <v>0</v>
      </c>
      <c r="E40" s="910">
        <v>0</v>
      </c>
      <c r="F40" s="910">
        <v>0</v>
      </c>
      <c r="G40" s="910">
        <v>242</v>
      </c>
      <c r="H40" s="910">
        <v>2896372</v>
      </c>
      <c r="I40" s="910">
        <v>2027460</v>
      </c>
      <c r="J40" s="910">
        <v>868912</v>
      </c>
      <c r="K40" s="910">
        <v>0</v>
      </c>
      <c r="L40" s="910">
        <v>0</v>
      </c>
      <c r="M40" s="909">
        <v>0</v>
      </c>
      <c r="N40" s="910">
        <v>0</v>
      </c>
      <c r="O40" s="909">
        <v>0</v>
      </c>
      <c r="P40" s="909">
        <v>0</v>
      </c>
      <c r="Q40" s="909">
        <v>0</v>
      </c>
      <c r="R40" s="63">
        <v>33</v>
      </c>
    </row>
    <row r="41" spans="1:18" s="99" customFormat="1" ht="23.1" customHeight="1">
      <c r="A41" s="62">
        <v>34</v>
      </c>
      <c r="B41" s="61" t="s">
        <v>1048</v>
      </c>
      <c r="C41" s="910">
        <v>0</v>
      </c>
      <c r="D41" s="910">
        <v>0</v>
      </c>
      <c r="E41" s="910">
        <v>0</v>
      </c>
      <c r="F41" s="910">
        <v>0</v>
      </c>
      <c r="G41" s="910">
        <v>227</v>
      </c>
      <c r="H41" s="910">
        <v>13089546</v>
      </c>
      <c r="I41" s="910">
        <v>9171161</v>
      </c>
      <c r="J41" s="910">
        <v>3915333</v>
      </c>
      <c r="K41" s="910">
        <v>3052</v>
      </c>
      <c r="L41" s="910">
        <v>12</v>
      </c>
      <c r="M41" s="909">
        <v>3</v>
      </c>
      <c r="N41" s="910">
        <v>1217253</v>
      </c>
      <c r="O41" s="909">
        <v>367698</v>
      </c>
      <c r="P41" s="909">
        <v>0</v>
      </c>
      <c r="Q41" s="909">
        <v>0</v>
      </c>
      <c r="R41" s="63">
        <v>34</v>
      </c>
    </row>
    <row r="42" spans="1:18" s="99" customFormat="1" ht="23.1" customHeight="1">
      <c r="A42" s="62">
        <v>35</v>
      </c>
      <c r="B42" s="72" t="s">
        <v>1049</v>
      </c>
      <c r="C42" s="1265">
        <v>0</v>
      </c>
      <c r="D42" s="1265">
        <v>0</v>
      </c>
      <c r="E42" s="1265">
        <v>0</v>
      </c>
      <c r="F42" s="1265">
        <v>0</v>
      </c>
      <c r="G42" s="1265">
        <v>241</v>
      </c>
      <c r="H42" s="1265">
        <v>2082530</v>
      </c>
      <c r="I42" s="1265">
        <v>1457771</v>
      </c>
      <c r="J42" s="1265">
        <v>614784</v>
      </c>
      <c r="K42" s="1265">
        <v>9975</v>
      </c>
      <c r="L42" s="1265">
        <v>1</v>
      </c>
      <c r="M42" s="1274">
        <v>0</v>
      </c>
      <c r="N42" s="1265">
        <v>663</v>
      </c>
      <c r="O42" s="1274">
        <v>0</v>
      </c>
      <c r="P42" s="1274">
        <v>0</v>
      </c>
      <c r="Q42" s="1274">
        <v>0</v>
      </c>
      <c r="R42" s="63">
        <v>35</v>
      </c>
    </row>
    <row r="43" spans="1:18" s="99" customFormat="1" ht="23.1" customHeight="1">
      <c r="A43" s="66">
        <v>36</v>
      </c>
      <c r="B43" s="61" t="s">
        <v>1050</v>
      </c>
      <c r="C43" s="1266">
        <v>0</v>
      </c>
      <c r="D43" s="1266">
        <v>0</v>
      </c>
      <c r="E43" s="1266">
        <v>0</v>
      </c>
      <c r="F43" s="1266">
        <v>0</v>
      </c>
      <c r="G43" s="1266">
        <v>69</v>
      </c>
      <c r="H43" s="1266">
        <v>442475</v>
      </c>
      <c r="I43" s="1266">
        <v>309732</v>
      </c>
      <c r="J43" s="1266">
        <v>-1622531</v>
      </c>
      <c r="K43" s="1266">
        <v>1755274</v>
      </c>
      <c r="L43" s="1266">
        <v>1</v>
      </c>
      <c r="M43" s="1275">
        <v>0</v>
      </c>
      <c r="N43" s="1266">
        <v>29910</v>
      </c>
      <c r="O43" s="1275">
        <v>0</v>
      </c>
      <c r="P43" s="1275">
        <v>1</v>
      </c>
      <c r="Q43" s="1275">
        <v>1028</v>
      </c>
      <c r="R43" s="67">
        <v>36</v>
      </c>
    </row>
    <row r="44" spans="1:18" s="99" customFormat="1" ht="23.1" customHeight="1">
      <c r="A44" s="62">
        <v>37</v>
      </c>
      <c r="B44" s="61" t="s">
        <v>1051</v>
      </c>
      <c r="C44" s="910">
        <v>0</v>
      </c>
      <c r="D44" s="910">
        <v>0</v>
      </c>
      <c r="E44" s="910">
        <v>0</v>
      </c>
      <c r="F44" s="910">
        <v>0</v>
      </c>
      <c r="G44" s="910">
        <v>402</v>
      </c>
      <c r="H44" s="910">
        <v>9615514</v>
      </c>
      <c r="I44" s="910">
        <v>6697537</v>
      </c>
      <c r="J44" s="910">
        <v>2777596</v>
      </c>
      <c r="K44" s="910">
        <v>140381</v>
      </c>
      <c r="L44" s="910">
        <v>13</v>
      </c>
      <c r="M44" s="909">
        <v>4</v>
      </c>
      <c r="N44" s="910">
        <v>1693408</v>
      </c>
      <c r="O44" s="909">
        <v>474380</v>
      </c>
      <c r="P44" s="909">
        <v>1</v>
      </c>
      <c r="Q44" s="909">
        <v>68991</v>
      </c>
      <c r="R44" s="63">
        <v>37</v>
      </c>
    </row>
    <row r="45" spans="1:18" s="99" customFormat="1" ht="23.1" customHeight="1">
      <c r="A45" s="62">
        <v>38</v>
      </c>
      <c r="B45" s="61" t="s">
        <v>1052</v>
      </c>
      <c r="C45" s="910">
        <v>0</v>
      </c>
      <c r="D45" s="910">
        <v>0</v>
      </c>
      <c r="E45" s="910">
        <v>0</v>
      </c>
      <c r="F45" s="910">
        <v>0</v>
      </c>
      <c r="G45" s="910">
        <v>200</v>
      </c>
      <c r="H45" s="910">
        <v>2764812</v>
      </c>
      <c r="I45" s="910">
        <v>1772164</v>
      </c>
      <c r="J45" s="910">
        <v>992648</v>
      </c>
      <c r="K45" s="910">
        <v>0</v>
      </c>
      <c r="L45" s="910">
        <v>-32</v>
      </c>
      <c r="M45" s="909">
        <v>-33</v>
      </c>
      <c r="N45" s="910">
        <v>85007</v>
      </c>
      <c r="O45" s="909">
        <v>-7489</v>
      </c>
      <c r="P45" s="909">
        <v>0</v>
      </c>
      <c r="Q45" s="909">
        <v>0</v>
      </c>
      <c r="R45" s="63">
        <v>38</v>
      </c>
    </row>
    <row r="46" spans="1:18" s="99" customFormat="1" ht="23.1" customHeight="1">
      <c r="A46" s="62">
        <v>39</v>
      </c>
      <c r="B46" s="61" t="s">
        <v>1053</v>
      </c>
      <c r="C46" s="910">
        <v>0</v>
      </c>
      <c r="D46" s="910">
        <v>0</v>
      </c>
      <c r="E46" s="910">
        <v>0</v>
      </c>
      <c r="F46" s="910">
        <v>0</v>
      </c>
      <c r="G46" s="910">
        <v>131</v>
      </c>
      <c r="H46" s="910">
        <v>3028930</v>
      </c>
      <c r="I46" s="910">
        <v>2103922</v>
      </c>
      <c r="J46" s="910">
        <v>924633</v>
      </c>
      <c r="K46" s="910">
        <v>375</v>
      </c>
      <c r="L46" s="910">
        <v>4</v>
      </c>
      <c r="M46" s="909">
        <v>2</v>
      </c>
      <c r="N46" s="910">
        <v>529578</v>
      </c>
      <c r="O46" s="909">
        <v>512796</v>
      </c>
      <c r="P46" s="909">
        <v>0</v>
      </c>
      <c r="Q46" s="909">
        <v>0</v>
      </c>
      <c r="R46" s="63">
        <v>39</v>
      </c>
    </row>
    <row r="47" spans="1:18" s="99" customFormat="1" ht="23.1" customHeight="1">
      <c r="A47" s="71">
        <v>42</v>
      </c>
      <c r="B47" s="72" t="s">
        <v>1054</v>
      </c>
      <c r="C47" s="1265">
        <v>0</v>
      </c>
      <c r="D47" s="1265">
        <v>0</v>
      </c>
      <c r="E47" s="1265">
        <v>0</v>
      </c>
      <c r="F47" s="1265">
        <v>0</v>
      </c>
      <c r="G47" s="1265">
        <v>163</v>
      </c>
      <c r="H47" s="1265">
        <v>4015852</v>
      </c>
      <c r="I47" s="1265">
        <v>2799446</v>
      </c>
      <c r="J47" s="1265">
        <v>1216406</v>
      </c>
      <c r="K47" s="1265">
        <v>0</v>
      </c>
      <c r="L47" s="1265">
        <v>8</v>
      </c>
      <c r="M47" s="1274">
        <v>5</v>
      </c>
      <c r="N47" s="1265">
        <v>312932</v>
      </c>
      <c r="O47" s="1274">
        <v>272871</v>
      </c>
      <c r="P47" s="1274">
        <v>0</v>
      </c>
      <c r="Q47" s="1274">
        <v>0</v>
      </c>
      <c r="R47" s="73">
        <v>42</v>
      </c>
    </row>
    <row r="48" spans="1:18" s="99" customFormat="1" ht="23.1" customHeight="1">
      <c r="A48" s="66">
        <v>43</v>
      </c>
      <c r="B48" s="61" t="s">
        <v>1055</v>
      </c>
      <c r="C48" s="1266">
        <v>0</v>
      </c>
      <c r="D48" s="1266">
        <v>0</v>
      </c>
      <c r="E48" s="1266">
        <v>0</v>
      </c>
      <c r="F48" s="1266">
        <v>0</v>
      </c>
      <c r="G48" s="1266">
        <v>387</v>
      </c>
      <c r="H48" s="1266">
        <v>4927414</v>
      </c>
      <c r="I48" s="1266">
        <v>3443170</v>
      </c>
      <c r="J48" s="1266">
        <v>1487246</v>
      </c>
      <c r="K48" s="1266">
        <v>-3002</v>
      </c>
      <c r="L48" s="1266">
        <v>6</v>
      </c>
      <c r="M48" s="1275">
        <v>0</v>
      </c>
      <c r="N48" s="1266">
        <v>146775</v>
      </c>
      <c r="O48" s="1275">
        <v>57015</v>
      </c>
      <c r="P48" s="1275">
        <v>0</v>
      </c>
      <c r="Q48" s="1275">
        <v>0</v>
      </c>
      <c r="R48" s="67">
        <v>43</v>
      </c>
    </row>
    <row r="49" spans="1:18" s="99" customFormat="1" ht="23.1" customHeight="1">
      <c r="A49" s="62">
        <v>44</v>
      </c>
      <c r="B49" s="61" t="s">
        <v>1056</v>
      </c>
      <c r="C49" s="910">
        <v>0</v>
      </c>
      <c r="D49" s="910">
        <v>0</v>
      </c>
      <c r="E49" s="910">
        <v>0</v>
      </c>
      <c r="F49" s="910">
        <v>0</v>
      </c>
      <c r="G49" s="910">
        <v>155</v>
      </c>
      <c r="H49" s="910">
        <v>3524324</v>
      </c>
      <c r="I49" s="910">
        <v>2465480</v>
      </c>
      <c r="J49" s="910">
        <v>198222</v>
      </c>
      <c r="K49" s="910">
        <v>860622</v>
      </c>
      <c r="L49" s="910">
        <v>9</v>
      </c>
      <c r="M49" s="909">
        <v>5</v>
      </c>
      <c r="N49" s="910">
        <v>1561089</v>
      </c>
      <c r="O49" s="909">
        <v>1529364</v>
      </c>
      <c r="P49" s="909">
        <v>0</v>
      </c>
      <c r="Q49" s="909">
        <v>0</v>
      </c>
      <c r="R49" s="63">
        <v>44</v>
      </c>
    </row>
    <row r="50" spans="1:18" s="99" customFormat="1" ht="23.1" customHeight="1">
      <c r="A50" s="62">
        <v>45</v>
      </c>
      <c r="B50" s="61" t="s">
        <v>1057</v>
      </c>
      <c r="C50" s="910">
        <v>0</v>
      </c>
      <c r="D50" s="910">
        <v>0</v>
      </c>
      <c r="E50" s="910">
        <v>0</v>
      </c>
      <c r="F50" s="910">
        <v>0</v>
      </c>
      <c r="G50" s="910">
        <v>23</v>
      </c>
      <c r="H50" s="910">
        <v>217600</v>
      </c>
      <c r="I50" s="910">
        <v>152320</v>
      </c>
      <c r="J50" s="910">
        <v>-158960</v>
      </c>
      <c r="K50" s="910">
        <v>224240</v>
      </c>
      <c r="L50" s="910">
        <v>0</v>
      </c>
      <c r="M50" s="909">
        <v>0</v>
      </c>
      <c r="N50" s="910">
        <v>0</v>
      </c>
      <c r="O50" s="909">
        <v>0</v>
      </c>
      <c r="P50" s="909">
        <v>0</v>
      </c>
      <c r="Q50" s="909">
        <v>0</v>
      </c>
      <c r="R50" s="63">
        <v>45</v>
      </c>
    </row>
    <row r="51" spans="1:18" s="99" customFormat="1" ht="23.1" customHeight="1">
      <c r="A51" s="62">
        <v>46</v>
      </c>
      <c r="B51" s="61" t="s">
        <v>1058</v>
      </c>
      <c r="C51" s="910">
        <v>0</v>
      </c>
      <c r="D51" s="910">
        <v>0</v>
      </c>
      <c r="E51" s="910">
        <v>0</v>
      </c>
      <c r="F51" s="910">
        <v>0</v>
      </c>
      <c r="G51" s="910">
        <v>309</v>
      </c>
      <c r="H51" s="910">
        <v>2938543</v>
      </c>
      <c r="I51" s="910">
        <v>2056178</v>
      </c>
      <c r="J51" s="910">
        <v>882365</v>
      </c>
      <c r="K51" s="910">
        <v>0</v>
      </c>
      <c r="L51" s="910">
        <v>1</v>
      </c>
      <c r="M51" s="909">
        <v>1</v>
      </c>
      <c r="N51" s="910">
        <v>103045</v>
      </c>
      <c r="O51" s="909">
        <v>97035</v>
      </c>
      <c r="P51" s="909">
        <v>0</v>
      </c>
      <c r="Q51" s="909">
        <v>0</v>
      </c>
      <c r="R51" s="63">
        <v>46</v>
      </c>
    </row>
    <row r="52" spans="1:18" s="99" customFormat="1" ht="23.1" customHeight="1">
      <c r="A52" s="71">
        <v>47</v>
      </c>
      <c r="B52" s="72" t="s">
        <v>1059</v>
      </c>
      <c r="C52" s="1265">
        <v>0</v>
      </c>
      <c r="D52" s="1265">
        <v>0</v>
      </c>
      <c r="E52" s="1265">
        <v>0</v>
      </c>
      <c r="F52" s="1265">
        <v>0</v>
      </c>
      <c r="G52" s="1265">
        <v>290</v>
      </c>
      <c r="H52" s="1265">
        <v>3775306</v>
      </c>
      <c r="I52" s="1265">
        <v>2642714</v>
      </c>
      <c r="J52" s="1265">
        <v>1132592</v>
      </c>
      <c r="K52" s="1265">
        <v>0</v>
      </c>
      <c r="L52" s="1265">
        <v>12</v>
      </c>
      <c r="M52" s="1274">
        <v>4</v>
      </c>
      <c r="N52" s="1265">
        <v>691753</v>
      </c>
      <c r="O52" s="1274">
        <v>573787</v>
      </c>
      <c r="P52" s="1274">
        <v>0</v>
      </c>
      <c r="Q52" s="1274">
        <v>0</v>
      </c>
      <c r="R52" s="73">
        <v>47</v>
      </c>
    </row>
    <row r="53" spans="1:18" s="111" customFormat="1" ht="23.1" customHeight="1">
      <c r="A53" s="74">
        <v>49</v>
      </c>
      <c r="B53" s="61" t="s">
        <v>1060</v>
      </c>
      <c r="C53" s="1266">
        <v>0</v>
      </c>
      <c r="D53" s="1266">
        <v>0</v>
      </c>
      <c r="E53" s="1266">
        <v>0</v>
      </c>
      <c r="F53" s="1266">
        <v>0</v>
      </c>
      <c r="G53" s="1266">
        <v>97</v>
      </c>
      <c r="H53" s="1266">
        <v>879280</v>
      </c>
      <c r="I53" s="1266">
        <v>615496</v>
      </c>
      <c r="J53" s="1266">
        <v>253620</v>
      </c>
      <c r="K53" s="1266">
        <v>10164</v>
      </c>
      <c r="L53" s="1266">
        <v>3</v>
      </c>
      <c r="M53" s="1275">
        <v>0</v>
      </c>
      <c r="N53" s="1266">
        <v>8293</v>
      </c>
      <c r="O53" s="1275">
        <v>0</v>
      </c>
      <c r="P53" s="1275">
        <v>0</v>
      </c>
      <c r="Q53" s="1275">
        <v>0</v>
      </c>
      <c r="R53" s="75">
        <v>49</v>
      </c>
    </row>
    <row r="54" spans="1:18" s="111" customFormat="1" ht="23.1" customHeight="1">
      <c r="A54" s="62">
        <v>50</v>
      </c>
      <c r="B54" s="61" t="s">
        <v>1061</v>
      </c>
      <c r="C54" s="910">
        <v>0</v>
      </c>
      <c r="D54" s="910">
        <v>0</v>
      </c>
      <c r="E54" s="910">
        <v>0</v>
      </c>
      <c r="F54" s="910">
        <v>0</v>
      </c>
      <c r="G54" s="910">
        <v>37</v>
      </c>
      <c r="H54" s="910">
        <v>326580</v>
      </c>
      <c r="I54" s="910">
        <v>228606</v>
      </c>
      <c r="J54" s="910">
        <v>19444</v>
      </c>
      <c r="K54" s="910">
        <v>78530</v>
      </c>
      <c r="L54" s="910">
        <v>1</v>
      </c>
      <c r="M54" s="909">
        <v>0</v>
      </c>
      <c r="N54" s="910">
        <v>10000</v>
      </c>
      <c r="O54" s="909">
        <v>0</v>
      </c>
      <c r="P54" s="909">
        <v>0</v>
      </c>
      <c r="Q54" s="909">
        <v>0</v>
      </c>
      <c r="R54" s="63">
        <v>50</v>
      </c>
    </row>
    <row r="55" spans="1:18" s="111" customFormat="1" ht="23.1" customHeight="1">
      <c r="A55" s="62">
        <v>51</v>
      </c>
      <c r="B55" s="61" t="s">
        <v>1062</v>
      </c>
      <c r="C55" s="910">
        <v>0</v>
      </c>
      <c r="D55" s="910">
        <v>0</v>
      </c>
      <c r="E55" s="910">
        <v>0</v>
      </c>
      <c r="F55" s="910">
        <v>0</v>
      </c>
      <c r="G55" s="910">
        <v>161</v>
      </c>
      <c r="H55" s="910">
        <v>4750750</v>
      </c>
      <c r="I55" s="910">
        <v>3265872</v>
      </c>
      <c r="J55" s="910">
        <v>1484878</v>
      </c>
      <c r="K55" s="910">
        <v>0</v>
      </c>
      <c r="L55" s="910">
        <v>7</v>
      </c>
      <c r="M55" s="909">
        <v>4</v>
      </c>
      <c r="N55" s="910">
        <v>1048602</v>
      </c>
      <c r="O55" s="909">
        <v>1009002</v>
      </c>
      <c r="P55" s="909">
        <v>1</v>
      </c>
      <c r="Q55" s="909">
        <v>33241</v>
      </c>
      <c r="R55" s="63">
        <v>51</v>
      </c>
    </row>
    <row r="56" spans="1:18" s="111" customFormat="1" ht="23.1" customHeight="1">
      <c r="A56" s="62">
        <v>52</v>
      </c>
      <c r="B56" s="61" t="s">
        <v>1063</v>
      </c>
      <c r="C56" s="910">
        <v>0</v>
      </c>
      <c r="D56" s="910">
        <v>0</v>
      </c>
      <c r="E56" s="910">
        <v>0</v>
      </c>
      <c r="F56" s="910">
        <v>0</v>
      </c>
      <c r="G56" s="910">
        <v>62</v>
      </c>
      <c r="H56" s="910">
        <v>559525</v>
      </c>
      <c r="I56" s="910">
        <v>391667</v>
      </c>
      <c r="J56" s="910">
        <v>125693</v>
      </c>
      <c r="K56" s="910">
        <v>42165</v>
      </c>
      <c r="L56" s="910">
        <v>0</v>
      </c>
      <c r="M56" s="909">
        <v>0</v>
      </c>
      <c r="N56" s="910">
        <v>0</v>
      </c>
      <c r="O56" s="909">
        <v>0</v>
      </c>
      <c r="P56" s="909">
        <v>0</v>
      </c>
      <c r="Q56" s="909">
        <v>0</v>
      </c>
      <c r="R56" s="63">
        <v>52</v>
      </c>
    </row>
    <row r="57" spans="1:18" s="111" customFormat="1" ht="23.1" customHeight="1" thickBot="1">
      <c r="A57" s="77">
        <v>54</v>
      </c>
      <c r="B57" s="78" t="s">
        <v>1064</v>
      </c>
      <c r="C57" s="1270">
        <v>0</v>
      </c>
      <c r="D57" s="1270">
        <v>0</v>
      </c>
      <c r="E57" s="1270">
        <v>0</v>
      </c>
      <c r="F57" s="1270">
        <v>0</v>
      </c>
      <c r="G57" s="1270">
        <v>7</v>
      </c>
      <c r="H57" s="1270">
        <v>110950</v>
      </c>
      <c r="I57" s="1270">
        <v>77665</v>
      </c>
      <c r="J57" s="1270">
        <v>-16665</v>
      </c>
      <c r="K57" s="1270">
        <v>49950</v>
      </c>
      <c r="L57" s="1270">
        <v>0</v>
      </c>
      <c r="M57" s="1277">
        <v>0</v>
      </c>
      <c r="N57" s="1270">
        <v>0</v>
      </c>
      <c r="O57" s="1277">
        <v>0</v>
      </c>
      <c r="P57" s="1277">
        <v>0</v>
      </c>
      <c r="Q57" s="1277">
        <v>0</v>
      </c>
      <c r="R57" s="79">
        <v>54</v>
      </c>
    </row>
    <row r="58" spans="1:18" ht="23.1" customHeight="1">
      <c r="A58" s="57">
        <v>55</v>
      </c>
      <c r="B58" s="92" t="s">
        <v>1065</v>
      </c>
      <c r="C58" s="1264">
        <v>0</v>
      </c>
      <c r="D58" s="1264">
        <v>0</v>
      </c>
      <c r="E58" s="1264">
        <v>0</v>
      </c>
      <c r="F58" s="1264">
        <v>0</v>
      </c>
      <c r="G58" s="1264">
        <v>65</v>
      </c>
      <c r="H58" s="1264">
        <v>911380</v>
      </c>
      <c r="I58" s="1264">
        <v>637966</v>
      </c>
      <c r="J58" s="1264">
        <v>161294</v>
      </c>
      <c r="K58" s="1264">
        <v>112120</v>
      </c>
      <c r="L58" s="1264">
        <v>0</v>
      </c>
      <c r="M58" s="1271">
        <v>0</v>
      </c>
      <c r="N58" s="1264">
        <v>0</v>
      </c>
      <c r="O58" s="1271">
        <v>0</v>
      </c>
      <c r="P58" s="1271">
        <v>0</v>
      </c>
      <c r="Q58" s="1271">
        <v>0</v>
      </c>
      <c r="R58" s="59">
        <v>55</v>
      </c>
    </row>
    <row r="59" spans="1:18" ht="23.1" customHeight="1">
      <c r="A59" s="60">
        <v>56</v>
      </c>
      <c r="B59" s="93" t="s">
        <v>1066</v>
      </c>
      <c r="C59" s="1026">
        <v>0</v>
      </c>
      <c r="D59" s="1026">
        <v>0</v>
      </c>
      <c r="E59" s="1026">
        <v>0</v>
      </c>
      <c r="F59" s="1026">
        <v>0</v>
      </c>
      <c r="G59" s="1026">
        <v>14</v>
      </c>
      <c r="H59" s="1026">
        <v>131420</v>
      </c>
      <c r="I59" s="1026">
        <v>91994</v>
      </c>
      <c r="J59" s="1026">
        <v>39426</v>
      </c>
      <c r="K59" s="1026">
        <v>0</v>
      </c>
      <c r="L59" s="1026">
        <v>0</v>
      </c>
      <c r="M59" s="1272">
        <v>0</v>
      </c>
      <c r="N59" s="1026">
        <v>0</v>
      </c>
      <c r="O59" s="1272">
        <v>0</v>
      </c>
      <c r="P59" s="1272">
        <v>1</v>
      </c>
      <c r="Q59" s="1272">
        <v>46582</v>
      </c>
      <c r="R59" s="55">
        <v>56</v>
      </c>
    </row>
    <row r="60" spans="1:18" ht="23.1" customHeight="1">
      <c r="A60" s="60">
        <v>57</v>
      </c>
      <c r="B60" s="93" t="s">
        <v>1067</v>
      </c>
      <c r="C60" s="1026">
        <v>0</v>
      </c>
      <c r="D60" s="1026">
        <v>0</v>
      </c>
      <c r="E60" s="1026">
        <v>0</v>
      </c>
      <c r="F60" s="1026">
        <v>0</v>
      </c>
      <c r="G60" s="1026">
        <v>95</v>
      </c>
      <c r="H60" s="1026">
        <v>1179472</v>
      </c>
      <c r="I60" s="1026">
        <v>823914</v>
      </c>
      <c r="J60" s="1026">
        <v>340798</v>
      </c>
      <c r="K60" s="1026">
        <v>14760</v>
      </c>
      <c r="L60" s="1026">
        <v>0</v>
      </c>
      <c r="M60" s="1272">
        <v>0</v>
      </c>
      <c r="N60" s="1026">
        <v>0</v>
      </c>
      <c r="O60" s="1272">
        <v>0</v>
      </c>
      <c r="P60" s="1272">
        <v>0</v>
      </c>
      <c r="Q60" s="1272">
        <v>0</v>
      </c>
      <c r="R60" s="55">
        <v>57</v>
      </c>
    </row>
    <row r="61" spans="1:18" ht="23.1" customHeight="1">
      <c r="A61" s="60">
        <v>58</v>
      </c>
      <c r="B61" s="93" t="s">
        <v>1068</v>
      </c>
      <c r="C61" s="1026">
        <v>0</v>
      </c>
      <c r="D61" s="1026">
        <v>0</v>
      </c>
      <c r="E61" s="1026">
        <v>0</v>
      </c>
      <c r="F61" s="1026">
        <v>0</v>
      </c>
      <c r="G61" s="1026">
        <v>41</v>
      </c>
      <c r="H61" s="1026">
        <v>423565</v>
      </c>
      <c r="I61" s="1026">
        <v>300147</v>
      </c>
      <c r="J61" s="1026">
        <v>-235283</v>
      </c>
      <c r="K61" s="1026">
        <v>358701</v>
      </c>
      <c r="L61" s="1026">
        <v>0</v>
      </c>
      <c r="M61" s="1272">
        <v>0</v>
      </c>
      <c r="N61" s="1026">
        <v>0</v>
      </c>
      <c r="O61" s="1272">
        <v>0</v>
      </c>
      <c r="P61" s="1272">
        <v>0</v>
      </c>
      <c r="Q61" s="1272">
        <v>0</v>
      </c>
      <c r="R61" s="55">
        <v>58</v>
      </c>
    </row>
    <row r="62" spans="1:18" ht="23.1" customHeight="1">
      <c r="A62" s="60">
        <v>59</v>
      </c>
      <c r="B62" s="93" t="s">
        <v>1069</v>
      </c>
      <c r="C62" s="1263">
        <v>0</v>
      </c>
      <c r="D62" s="1263">
        <v>0</v>
      </c>
      <c r="E62" s="1263">
        <v>0</v>
      </c>
      <c r="F62" s="1263">
        <v>0</v>
      </c>
      <c r="G62" s="1263">
        <v>36</v>
      </c>
      <c r="H62" s="1263">
        <v>482990</v>
      </c>
      <c r="I62" s="1263">
        <v>338093</v>
      </c>
      <c r="J62" s="1263">
        <v>144897</v>
      </c>
      <c r="K62" s="1263">
        <v>0</v>
      </c>
      <c r="L62" s="1263">
        <v>0</v>
      </c>
      <c r="M62" s="1273">
        <v>0</v>
      </c>
      <c r="N62" s="1263">
        <v>0</v>
      </c>
      <c r="O62" s="1273">
        <v>0</v>
      </c>
      <c r="P62" s="1273">
        <v>0</v>
      </c>
      <c r="Q62" s="1273">
        <v>0</v>
      </c>
      <c r="R62" s="55">
        <v>59</v>
      </c>
    </row>
    <row r="63" spans="1:18" ht="23.1" customHeight="1">
      <c r="A63" s="57">
        <v>61</v>
      </c>
      <c r="B63" s="92" t="s">
        <v>1070</v>
      </c>
      <c r="C63" s="1264">
        <v>0</v>
      </c>
      <c r="D63" s="1264">
        <v>0</v>
      </c>
      <c r="E63" s="1264">
        <v>0</v>
      </c>
      <c r="F63" s="1264">
        <v>0</v>
      </c>
      <c r="G63" s="1264">
        <v>101</v>
      </c>
      <c r="H63" s="1264">
        <v>1353715</v>
      </c>
      <c r="I63" s="1264">
        <v>947079</v>
      </c>
      <c r="J63" s="1264">
        <v>406636</v>
      </c>
      <c r="K63" s="1264">
        <v>0</v>
      </c>
      <c r="L63" s="1264">
        <v>0</v>
      </c>
      <c r="M63" s="1271">
        <v>0</v>
      </c>
      <c r="N63" s="1264">
        <v>0</v>
      </c>
      <c r="O63" s="1271">
        <v>0</v>
      </c>
      <c r="P63" s="1271">
        <v>0</v>
      </c>
      <c r="Q63" s="1271">
        <v>0</v>
      </c>
      <c r="R63" s="59">
        <v>61</v>
      </c>
    </row>
    <row r="64" spans="1:18" ht="23.1" customHeight="1">
      <c r="A64" s="60">
        <v>65</v>
      </c>
      <c r="B64" s="93" t="s">
        <v>1071</v>
      </c>
      <c r="C64" s="1026">
        <v>0</v>
      </c>
      <c r="D64" s="1026">
        <v>0</v>
      </c>
      <c r="E64" s="1026">
        <v>0</v>
      </c>
      <c r="F64" s="1026">
        <v>0</v>
      </c>
      <c r="G64" s="1026">
        <v>3</v>
      </c>
      <c r="H64" s="1026">
        <v>14930</v>
      </c>
      <c r="I64" s="1026">
        <v>10451</v>
      </c>
      <c r="J64" s="1026">
        <v>4479</v>
      </c>
      <c r="K64" s="1026">
        <v>0</v>
      </c>
      <c r="L64" s="1026">
        <v>0</v>
      </c>
      <c r="M64" s="1272">
        <v>0</v>
      </c>
      <c r="N64" s="1026">
        <v>0</v>
      </c>
      <c r="O64" s="1272">
        <v>0</v>
      </c>
      <c r="P64" s="1272">
        <v>0</v>
      </c>
      <c r="Q64" s="1272">
        <v>0</v>
      </c>
      <c r="R64" s="55">
        <v>65</v>
      </c>
    </row>
    <row r="65" spans="1:18" ht="23.1" customHeight="1">
      <c r="A65" s="60">
        <v>66</v>
      </c>
      <c r="B65" s="93" t="s">
        <v>1072</v>
      </c>
      <c r="C65" s="1026">
        <v>0</v>
      </c>
      <c r="D65" s="1026">
        <v>0</v>
      </c>
      <c r="E65" s="1026">
        <v>0</v>
      </c>
      <c r="F65" s="1026">
        <v>0</v>
      </c>
      <c r="G65" s="1026">
        <v>54</v>
      </c>
      <c r="H65" s="1026">
        <v>1458878</v>
      </c>
      <c r="I65" s="1026">
        <v>1021298</v>
      </c>
      <c r="J65" s="1026">
        <v>437580</v>
      </c>
      <c r="K65" s="1026">
        <v>0</v>
      </c>
      <c r="L65" s="1026">
        <v>1</v>
      </c>
      <c r="M65" s="1272">
        <v>0</v>
      </c>
      <c r="N65" s="1026">
        <v>131565</v>
      </c>
      <c r="O65" s="1272">
        <v>131565</v>
      </c>
      <c r="P65" s="1272">
        <v>0</v>
      </c>
      <c r="Q65" s="1272">
        <v>0</v>
      </c>
      <c r="R65" s="55">
        <v>66</v>
      </c>
    </row>
    <row r="66" spans="1:18" s="99" customFormat="1" ht="23.1" customHeight="1">
      <c r="A66" s="62">
        <v>68</v>
      </c>
      <c r="B66" s="61" t="s">
        <v>1073</v>
      </c>
      <c r="C66" s="910">
        <v>0</v>
      </c>
      <c r="D66" s="910">
        <v>0</v>
      </c>
      <c r="E66" s="910">
        <v>0</v>
      </c>
      <c r="F66" s="910">
        <v>0</v>
      </c>
      <c r="G66" s="910">
        <v>87</v>
      </c>
      <c r="H66" s="910">
        <v>5159860</v>
      </c>
      <c r="I66" s="910">
        <v>3644888</v>
      </c>
      <c r="J66" s="910">
        <v>1155129</v>
      </c>
      <c r="K66" s="910">
        <v>359843</v>
      </c>
      <c r="L66" s="910">
        <v>17</v>
      </c>
      <c r="M66" s="909">
        <v>15</v>
      </c>
      <c r="N66" s="910">
        <v>1092855</v>
      </c>
      <c r="O66" s="909">
        <v>1076555</v>
      </c>
      <c r="P66" s="909">
        <v>0</v>
      </c>
      <c r="Q66" s="909">
        <v>0</v>
      </c>
      <c r="R66" s="63">
        <v>68</v>
      </c>
    </row>
    <row r="67" spans="1:18" s="99" customFormat="1" ht="23.1" customHeight="1">
      <c r="A67" s="62">
        <v>70</v>
      </c>
      <c r="B67" s="61" t="s">
        <v>1074</v>
      </c>
      <c r="C67" s="1265">
        <v>0</v>
      </c>
      <c r="D67" s="1265">
        <v>0</v>
      </c>
      <c r="E67" s="1265">
        <v>0</v>
      </c>
      <c r="F67" s="1265">
        <v>0</v>
      </c>
      <c r="G67" s="1265">
        <v>79</v>
      </c>
      <c r="H67" s="1265">
        <v>593162</v>
      </c>
      <c r="I67" s="1265">
        <v>415213</v>
      </c>
      <c r="J67" s="1265">
        <v>-32148</v>
      </c>
      <c r="K67" s="1265">
        <v>210097</v>
      </c>
      <c r="L67" s="1265">
        <v>10</v>
      </c>
      <c r="M67" s="1274">
        <v>1</v>
      </c>
      <c r="N67" s="1265">
        <v>335386</v>
      </c>
      <c r="O67" s="1274">
        <v>161598</v>
      </c>
      <c r="P67" s="1274">
        <v>1</v>
      </c>
      <c r="Q67" s="1274">
        <v>24483</v>
      </c>
      <c r="R67" s="63">
        <v>70</v>
      </c>
    </row>
    <row r="68" spans="1:18" s="99" customFormat="1" ht="23.1" customHeight="1">
      <c r="A68" s="66">
        <v>78</v>
      </c>
      <c r="B68" s="58" t="s">
        <v>1075</v>
      </c>
      <c r="C68" s="1266">
        <v>0</v>
      </c>
      <c r="D68" s="1266">
        <v>0</v>
      </c>
      <c r="E68" s="1266">
        <v>0</v>
      </c>
      <c r="F68" s="1266">
        <v>0</v>
      </c>
      <c r="G68" s="1266">
        <v>187</v>
      </c>
      <c r="H68" s="1266">
        <v>2081500</v>
      </c>
      <c r="I68" s="1266">
        <v>1451958</v>
      </c>
      <c r="J68" s="1266">
        <v>574671</v>
      </c>
      <c r="K68" s="1266">
        <v>54871</v>
      </c>
      <c r="L68" s="1266">
        <v>1</v>
      </c>
      <c r="M68" s="1275">
        <v>1</v>
      </c>
      <c r="N68" s="1266">
        <v>31920</v>
      </c>
      <c r="O68" s="1275">
        <v>31920</v>
      </c>
      <c r="P68" s="1275">
        <v>0</v>
      </c>
      <c r="Q68" s="1275">
        <v>0</v>
      </c>
      <c r="R68" s="67">
        <v>78</v>
      </c>
    </row>
    <row r="69" spans="1:18" s="99" customFormat="1" ht="23.1" customHeight="1">
      <c r="A69" s="62">
        <v>84</v>
      </c>
      <c r="B69" s="61" t="s">
        <v>1076</v>
      </c>
      <c r="C69" s="910">
        <v>0</v>
      </c>
      <c r="D69" s="910">
        <v>0</v>
      </c>
      <c r="E69" s="910">
        <v>0</v>
      </c>
      <c r="F69" s="910">
        <v>0</v>
      </c>
      <c r="G69" s="910">
        <v>104</v>
      </c>
      <c r="H69" s="910">
        <v>6438860</v>
      </c>
      <c r="I69" s="910">
        <v>4500485</v>
      </c>
      <c r="J69" s="910">
        <v>1938375</v>
      </c>
      <c r="K69" s="910">
        <v>0</v>
      </c>
      <c r="L69" s="910">
        <v>13</v>
      </c>
      <c r="M69" s="909">
        <v>9</v>
      </c>
      <c r="N69" s="910">
        <v>1563242</v>
      </c>
      <c r="O69" s="909">
        <v>1441851</v>
      </c>
      <c r="P69" s="909">
        <v>0</v>
      </c>
      <c r="Q69" s="909">
        <v>0</v>
      </c>
      <c r="R69" s="63">
        <v>84</v>
      </c>
    </row>
    <row r="70" spans="1:18" s="99" customFormat="1" ht="23.1" customHeight="1">
      <c r="A70" s="62">
        <v>85</v>
      </c>
      <c r="B70" s="61" t="s">
        <v>1077</v>
      </c>
      <c r="C70" s="910">
        <v>0</v>
      </c>
      <c r="D70" s="910">
        <v>0</v>
      </c>
      <c r="E70" s="910">
        <v>0</v>
      </c>
      <c r="F70" s="910">
        <v>0</v>
      </c>
      <c r="G70" s="910">
        <v>142</v>
      </c>
      <c r="H70" s="910">
        <v>4562466</v>
      </c>
      <c r="I70" s="910">
        <v>3183762</v>
      </c>
      <c r="J70" s="910">
        <v>1246413</v>
      </c>
      <c r="K70" s="910">
        <v>132291</v>
      </c>
      <c r="L70" s="910">
        <v>4</v>
      </c>
      <c r="M70" s="909">
        <v>0</v>
      </c>
      <c r="N70" s="910">
        <v>739989</v>
      </c>
      <c r="O70" s="909">
        <v>0</v>
      </c>
      <c r="P70" s="909">
        <v>1</v>
      </c>
      <c r="Q70" s="909">
        <v>3947</v>
      </c>
      <c r="R70" s="63">
        <v>85</v>
      </c>
    </row>
    <row r="71" spans="1:18" s="99" customFormat="1" ht="23.1" customHeight="1">
      <c r="A71" s="62">
        <v>89</v>
      </c>
      <c r="B71" s="61" t="s">
        <v>1078</v>
      </c>
      <c r="C71" s="910">
        <v>0</v>
      </c>
      <c r="D71" s="910">
        <v>0</v>
      </c>
      <c r="E71" s="910">
        <v>0</v>
      </c>
      <c r="F71" s="910">
        <v>0</v>
      </c>
      <c r="G71" s="910">
        <v>276</v>
      </c>
      <c r="H71" s="910">
        <v>4798090</v>
      </c>
      <c r="I71" s="910">
        <v>3332909</v>
      </c>
      <c r="J71" s="910">
        <v>81485</v>
      </c>
      <c r="K71" s="910">
        <v>1383696</v>
      </c>
      <c r="L71" s="910">
        <v>12</v>
      </c>
      <c r="M71" s="909">
        <v>0</v>
      </c>
      <c r="N71" s="910">
        <v>-33756</v>
      </c>
      <c r="O71" s="909">
        <v>-119454</v>
      </c>
      <c r="P71" s="909">
        <v>1</v>
      </c>
      <c r="Q71" s="909">
        <v>122374</v>
      </c>
      <c r="R71" s="63">
        <v>89</v>
      </c>
    </row>
    <row r="72" spans="1:18" s="99" customFormat="1" ht="23.1" customHeight="1">
      <c r="A72" s="62">
        <v>90</v>
      </c>
      <c r="B72" s="61" t="s">
        <v>1079</v>
      </c>
      <c r="C72" s="1265">
        <v>0</v>
      </c>
      <c r="D72" s="1265">
        <v>0</v>
      </c>
      <c r="E72" s="1265">
        <v>0</v>
      </c>
      <c r="F72" s="1265">
        <v>0</v>
      </c>
      <c r="G72" s="1265">
        <v>183</v>
      </c>
      <c r="H72" s="1265">
        <v>2360960</v>
      </c>
      <c r="I72" s="1265">
        <v>1652672</v>
      </c>
      <c r="J72" s="1265">
        <v>95021</v>
      </c>
      <c r="K72" s="1265">
        <v>613267</v>
      </c>
      <c r="L72" s="1265">
        <v>3</v>
      </c>
      <c r="M72" s="1274">
        <v>2</v>
      </c>
      <c r="N72" s="1265">
        <v>227103</v>
      </c>
      <c r="O72" s="1274">
        <v>193743</v>
      </c>
      <c r="P72" s="1274">
        <v>0</v>
      </c>
      <c r="Q72" s="1274">
        <v>0</v>
      </c>
      <c r="R72" s="63">
        <v>90</v>
      </c>
    </row>
    <row r="73" spans="1:18" s="99" customFormat="1" ht="23.1" customHeight="1">
      <c r="A73" s="68">
        <v>91</v>
      </c>
      <c r="B73" s="58" t="s">
        <v>1080</v>
      </c>
      <c r="C73" s="1266">
        <v>0</v>
      </c>
      <c r="D73" s="1266">
        <v>0</v>
      </c>
      <c r="E73" s="1266">
        <v>0</v>
      </c>
      <c r="F73" s="1266">
        <v>0</v>
      </c>
      <c r="G73" s="1266">
        <v>182</v>
      </c>
      <c r="H73" s="1266">
        <v>2279590</v>
      </c>
      <c r="I73" s="1266">
        <v>1595713</v>
      </c>
      <c r="J73" s="1266">
        <v>559484</v>
      </c>
      <c r="K73" s="1266">
        <v>124393</v>
      </c>
      <c r="L73" s="1266">
        <v>8</v>
      </c>
      <c r="M73" s="1275">
        <v>1</v>
      </c>
      <c r="N73" s="1266">
        <v>87117</v>
      </c>
      <c r="O73" s="1275">
        <v>10583</v>
      </c>
      <c r="P73" s="1275">
        <v>0</v>
      </c>
      <c r="Q73" s="1275">
        <v>0</v>
      </c>
      <c r="R73" s="69">
        <v>91</v>
      </c>
    </row>
    <row r="74" spans="1:18" s="99" customFormat="1" ht="23.1" customHeight="1">
      <c r="A74" s="62">
        <v>92</v>
      </c>
      <c r="B74" s="61" t="s">
        <v>1081</v>
      </c>
      <c r="C74" s="910">
        <v>0</v>
      </c>
      <c r="D74" s="910">
        <v>0</v>
      </c>
      <c r="E74" s="910">
        <v>0</v>
      </c>
      <c r="F74" s="910">
        <v>0</v>
      </c>
      <c r="G74" s="910">
        <v>213</v>
      </c>
      <c r="H74" s="910">
        <v>2407292</v>
      </c>
      <c r="I74" s="910">
        <v>1685103</v>
      </c>
      <c r="J74" s="910">
        <v>478317</v>
      </c>
      <c r="K74" s="910">
        <v>243872</v>
      </c>
      <c r="L74" s="910">
        <v>0</v>
      </c>
      <c r="M74" s="909">
        <v>0</v>
      </c>
      <c r="N74" s="910">
        <v>6471</v>
      </c>
      <c r="O74" s="909">
        <v>-1995</v>
      </c>
      <c r="P74" s="909">
        <v>1</v>
      </c>
      <c r="Q74" s="909">
        <v>13947</v>
      </c>
      <c r="R74" s="63">
        <v>92</v>
      </c>
    </row>
    <row r="75" spans="1:18" s="99" customFormat="1" ht="23.1" customHeight="1">
      <c r="A75" s="62">
        <v>94</v>
      </c>
      <c r="B75" s="61" t="s">
        <v>1082</v>
      </c>
      <c r="C75" s="910">
        <v>13</v>
      </c>
      <c r="D75" s="910">
        <v>206435</v>
      </c>
      <c r="E75" s="910">
        <v>0</v>
      </c>
      <c r="F75" s="910">
        <v>0</v>
      </c>
      <c r="G75" s="910">
        <v>3095</v>
      </c>
      <c r="H75" s="910">
        <v>75978500</v>
      </c>
      <c r="I75" s="910">
        <v>52784171</v>
      </c>
      <c r="J75" s="910">
        <v>18608952</v>
      </c>
      <c r="K75" s="910">
        <v>4585377</v>
      </c>
      <c r="L75" s="910">
        <v>138</v>
      </c>
      <c r="M75" s="909">
        <v>88</v>
      </c>
      <c r="N75" s="910">
        <v>11130820</v>
      </c>
      <c r="O75" s="909">
        <v>8624016</v>
      </c>
      <c r="P75" s="909">
        <v>1</v>
      </c>
      <c r="Q75" s="909">
        <v>30480</v>
      </c>
      <c r="R75" s="63">
        <v>94</v>
      </c>
    </row>
    <row r="76" spans="1:18" s="99" customFormat="1" ht="23.1" customHeight="1">
      <c r="A76" s="62">
        <v>301</v>
      </c>
      <c r="B76" s="61" t="s">
        <v>1083</v>
      </c>
      <c r="C76" s="910" t="s">
        <v>572</v>
      </c>
      <c r="D76" s="910" t="s">
        <v>572</v>
      </c>
      <c r="E76" s="910" t="s">
        <v>572</v>
      </c>
      <c r="F76" s="910" t="s">
        <v>572</v>
      </c>
      <c r="G76" s="910" t="s">
        <v>572</v>
      </c>
      <c r="H76" s="910" t="s">
        <v>572</v>
      </c>
      <c r="I76" s="910" t="s">
        <v>572</v>
      </c>
      <c r="J76" s="910" t="s">
        <v>572</v>
      </c>
      <c r="K76" s="910" t="s">
        <v>572</v>
      </c>
      <c r="L76" s="910" t="s">
        <v>572</v>
      </c>
      <c r="M76" s="909" t="s">
        <v>572</v>
      </c>
      <c r="N76" s="910" t="s">
        <v>572</v>
      </c>
      <c r="O76" s="909" t="s">
        <v>572</v>
      </c>
      <c r="P76" s="909" t="s">
        <v>572</v>
      </c>
      <c r="Q76" s="909" t="s">
        <v>572</v>
      </c>
      <c r="R76" s="63">
        <v>301</v>
      </c>
    </row>
    <row r="77" spans="1:18" s="99" customFormat="1" ht="23.1" customHeight="1">
      <c r="A77" s="62">
        <v>302</v>
      </c>
      <c r="B77" s="61" t="s">
        <v>1084</v>
      </c>
      <c r="C77" s="1265" t="s">
        <v>572</v>
      </c>
      <c r="D77" s="1265" t="s">
        <v>572</v>
      </c>
      <c r="E77" s="1265" t="s">
        <v>572</v>
      </c>
      <c r="F77" s="1265" t="s">
        <v>572</v>
      </c>
      <c r="G77" s="1265" t="s">
        <v>572</v>
      </c>
      <c r="H77" s="1265" t="s">
        <v>572</v>
      </c>
      <c r="I77" s="1265" t="s">
        <v>572</v>
      </c>
      <c r="J77" s="1265" t="s">
        <v>572</v>
      </c>
      <c r="K77" s="1265" t="s">
        <v>572</v>
      </c>
      <c r="L77" s="1265" t="s">
        <v>572</v>
      </c>
      <c r="M77" s="1274" t="s">
        <v>572</v>
      </c>
      <c r="N77" s="1265" t="s">
        <v>572</v>
      </c>
      <c r="O77" s="1274" t="s">
        <v>572</v>
      </c>
      <c r="P77" s="1274" t="s">
        <v>572</v>
      </c>
      <c r="Q77" s="1274" t="s">
        <v>572</v>
      </c>
      <c r="R77" s="63">
        <v>302</v>
      </c>
    </row>
    <row r="78" spans="1:18" s="99" customFormat="1" ht="23.1" customHeight="1">
      <c r="A78" s="66">
        <v>303</v>
      </c>
      <c r="B78" s="58" t="s">
        <v>1085</v>
      </c>
      <c r="C78" s="1266" t="s">
        <v>572</v>
      </c>
      <c r="D78" s="1266" t="s">
        <v>572</v>
      </c>
      <c r="E78" s="1266" t="s">
        <v>572</v>
      </c>
      <c r="F78" s="1266" t="s">
        <v>572</v>
      </c>
      <c r="G78" s="1266" t="s">
        <v>572</v>
      </c>
      <c r="H78" s="1266" t="s">
        <v>572</v>
      </c>
      <c r="I78" s="1266" t="s">
        <v>572</v>
      </c>
      <c r="J78" s="1266" t="s">
        <v>572</v>
      </c>
      <c r="K78" s="1266" t="s">
        <v>572</v>
      </c>
      <c r="L78" s="1266" t="s">
        <v>572</v>
      </c>
      <c r="M78" s="1275" t="s">
        <v>572</v>
      </c>
      <c r="N78" s="1266" t="s">
        <v>572</v>
      </c>
      <c r="O78" s="1275" t="s">
        <v>572</v>
      </c>
      <c r="P78" s="1275" t="s">
        <v>572</v>
      </c>
      <c r="Q78" s="1275" t="s">
        <v>572</v>
      </c>
      <c r="R78" s="67">
        <v>303</v>
      </c>
    </row>
    <row r="79" spans="1:18" s="99" customFormat="1" ht="23.1" customHeight="1">
      <c r="A79" s="62">
        <v>304</v>
      </c>
      <c r="B79" s="61" t="s">
        <v>1086</v>
      </c>
      <c r="C79" s="910" t="s">
        <v>572</v>
      </c>
      <c r="D79" s="910" t="s">
        <v>572</v>
      </c>
      <c r="E79" s="910" t="s">
        <v>572</v>
      </c>
      <c r="F79" s="910" t="s">
        <v>572</v>
      </c>
      <c r="G79" s="910" t="s">
        <v>572</v>
      </c>
      <c r="H79" s="910" t="s">
        <v>572</v>
      </c>
      <c r="I79" s="910" t="s">
        <v>572</v>
      </c>
      <c r="J79" s="910" t="s">
        <v>572</v>
      </c>
      <c r="K79" s="910" t="s">
        <v>572</v>
      </c>
      <c r="L79" s="910" t="s">
        <v>572</v>
      </c>
      <c r="M79" s="909" t="s">
        <v>572</v>
      </c>
      <c r="N79" s="910" t="s">
        <v>572</v>
      </c>
      <c r="O79" s="909" t="s">
        <v>572</v>
      </c>
      <c r="P79" s="909" t="s">
        <v>572</v>
      </c>
      <c r="Q79" s="909" t="s">
        <v>572</v>
      </c>
      <c r="R79" s="63">
        <v>304</v>
      </c>
    </row>
    <row r="80" spans="1:18" s="99" customFormat="1" ht="23.1" customHeight="1">
      <c r="A80" s="62">
        <v>305</v>
      </c>
      <c r="B80" s="61" t="s">
        <v>1087</v>
      </c>
      <c r="C80" s="910" t="s">
        <v>572</v>
      </c>
      <c r="D80" s="910" t="s">
        <v>572</v>
      </c>
      <c r="E80" s="910" t="s">
        <v>572</v>
      </c>
      <c r="F80" s="910" t="s">
        <v>572</v>
      </c>
      <c r="G80" s="910" t="s">
        <v>572</v>
      </c>
      <c r="H80" s="910" t="s">
        <v>572</v>
      </c>
      <c r="I80" s="910" t="s">
        <v>572</v>
      </c>
      <c r="J80" s="910" t="s">
        <v>572</v>
      </c>
      <c r="K80" s="910" t="s">
        <v>572</v>
      </c>
      <c r="L80" s="910" t="s">
        <v>572</v>
      </c>
      <c r="M80" s="909" t="s">
        <v>572</v>
      </c>
      <c r="N80" s="910" t="s">
        <v>572</v>
      </c>
      <c r="O80" s="909" t="s">
        <v>572</v>
      </c>
      <c r="P80" s="909" t="s">
        <v>572</v>
      </c>
      <c r="Q80" s="909" t="s">
        <v>572</v>
      </c>
      <c r="R80" s="63">
        <v>305</v>
      </c>
    </row>
    <row r="81" spans="1:18" s="99" customFormat="1" ht="23.1" customHeight="1">
      <c r="A81" s="62">
        <v>306</v>
      </c>
      <c r="B81" s="61" t="s">
        <v>1088</v>
      </c>
      <c r="C81" s="910" t="s">
        <v>572</v>
      </c>
      <c r="D81" s="910" t="s">
        <v>572</v>
      </c>
      <c r="E81" s="910" t="s">
        <v>572</v>
      </c>
      <c r="F81" s="910" t="s">
        <v>572</v>
      </c>
      <c r="G81" s="910" t="s">
        <v>572</v>
      </c>
      <c r="H81" s="910" t="s">
        <v>572</v>
      </c>
      <c r="I81" s="910" t="s">
        <v>572</v>
      </c>
      <c r="J81" s="910" t="s">
        <v>572</v>
      </c>
      <c r="K81" s="910" t="s">
        <v>572</v>
      </c>
      <c r="L81" s="910" t="s">
        <v>572</v>
      </c>
      <c r="M81" s="909" t="s">
        <v>572</v>
      </c>
      <c r="N81" s="910" t="s">
        <v>572</v>
      </c>
      <c r="O81" s="909" t="s">
        <v>572</v>
      </c>
      <c r="P81" s="909" t="s">
        <v>572</v>
      </c>
      <c r="Q81" s="909" t="s">
        <v>572</v>
      </c>
      <c r="R81" s="63">
        <v>306</v>
      </c>
    </row>
    <row r="82" spans="1:18" s="99" customFormat="1" ht="23.1" customHeight="1">
      <c r="A82" s="62"/>
      <c r="B82" s="61"/>
      <c r="C82" s="1265"/>
      <c r="D82" s="1265"/>
      <c r="E82" s="1265"/>
      <c r="F82" s="1265"/>
      <c r="G82" s="1265"/>
      <c r="H82" s="1265"/>
      <c r="I82" s="1265"/>
      <c r="J82" s="1265"/>
      <c r="K82" s="1265"/>
      <c r="L82" s="1265"/>
      <c r="M82" s="1274"/>
      <c r="N82" s="1265"/>
      <c r="O82" s="1274"/>
      <c r="P82" s="1274"/>
      <c r="Q82" s="1274"/>
      <c r="R82" s="63"/>
    </row>
    <row r="83" spans="1:18" s="99" customFormat="1" ht="23.1" customHeight="1">
      <c r="A83" s="66"/>
      <c r="B83" s="58"/>
      <c r="C83" s="1266"/>
      <c r="D83" s="1266"/>
      <c r="E83" s="1266"/>
      <c r="F83" s="1266"/>
      <c r="G83" s="1266"/>
      <c r="H83" s="1266"/>
      <c r="I83" s="1266"/>
      <c r="J83" s="1266"/>
      <c r="K83" s="1266"/>
      <c r="L83" s="1266"/>
      <c r="M83" s="1275"/>
      <c r="N83" s="1266"/>
      <c r="O83" s="1275"/>
      <c r="P83" s="1275"/>
      <c r="Q83" s="1275"/>
      <c r="R83" s="67"/>
    </row>
    <row r="84" spans="1:18" s="99" customFormat="1" ht="23.1" customHeight="1">
      <c r="A84" s="62"/>
      <c r="B84" s="61"/>
      <c r="C84" s="910"/>
      <c r="D84" s="910"/>
      <c r="E84" s="910"/>
      <c r="F84" s="910"/>
      <c r="G84" s="910"/>
      <c r="H84" s="910"/>
      <c r="I84" s="910"/>
      <c r="J84" s="910"/>
      <c r="K84" s="910"/>
      <c r="L84" s="910"/>
      <c r="M84" s="909"/>
      <c r="N84" s="910"/>
      <c r="O84" s="909"/>
      <c r="P84" s="909"/>
      <c r="Q84" s="909"/>
      <c r="R84" s="63"/>
    </row>
    <row r="85" spans="1:18" s="99" customFormat="1" ht="23.1" customHeight="1">
      <c r="A85" s="62"/>
      <c r="B85" s="61"/>
      <c r="C85" s="910"/>
      <c r="D85" s="910"/>
      <c r="E85" s="910"/>
      <c r="F85" s="910"/>
      <c r="G85" s="910"/>
      <c r="H85" s="910"/>
      <c r="I85" s="910"/>
      <c r="J85" s="910"/>
      <c r="K85" s="910"/>
      <c r="L85" s="910"/>
      <c r="M85" s="909"/>
      <c r="N85" s="910"/>
      <c r="O85" s="909"/>
      <c r="P85" s="909"/>
      <c r="Q85" s="909"/>
      <c r="R85" s="63"/>
    </row>
    <row r="86" spans="1:18" s="99" customFormat="1" ht="23.1" customHeight="1">
      <c r="A86" s="62"/>
      <c r="B86" s="61"/>
      <c r="C86" s="910"/>
      <c r="D86" s="910"/>
      <c r="E86" s="910"/>
      <c r="F86" s="910"/>
      <c r="G86" s="910"/>
      <c r="H86" s="910"/>
      <c r="I86" s="910"/>
      <c r="J86" s="910"/>
      <c r="K86" s="910"/>
      <c r="L86" s="910"/>
      <c r="M86" s="909"/>
      <c r="N86" s="910"/>
      <c r="O86" s="909"/>
      <c r="P86" s="909"/>
      <c r="Q86" s="909"/>
      <c r="R86" s="63"/>
    </row>
    <row r="87" spans="1:18" s="99" customFormat="1" ht="23.1" customHeight="1">
      <c r="A87" s="62"/>
      <c r="B87" s="72"/>
      <c r="C87" s="1265"/>
      <c r="D87" s="1265"/>
      <c r="E87" s="1265"/>
      <c r="F87" s="1265"/>
      <c r="G87" s="1265"/>
      <c r="H87" s="1265"/>
      <c r="I87" s="1265"/>
      <c r="J87" s="1265"/>
      <c r="K87" s="1265"/>
      <c r="L87" s="1265"/>
      <c r="M87" s="1274"/>
      <c r="N87" s="1265"/>
      <c r="O87" s="1274"/>
      <c r="P87" s="1274"/>
      <c r="Q87" s="1274"/>
      <c r="R87" s="63"/>
    </row>
    <row r="88" spans="1:18" s="99" customFormat="1" ht="23.1" customHeight="1">
      <c r="A88" s="66"/>
      <c r="B88" s="61"/>
      <c r="C88" s="1266"/>
      <c r="D88" s="1266"/>
      <c r="E88" s="1266"/>
      <c r="F88" s="1266"/>
      <c r="G88" s="1266"/>
      <c r="H88" s="1266"/>
      <c r="I88" s="1266"/>
      <c r="J88" s="1266"/>
      <c r="K88" s="1266"/>
      <c r="L88" s="1266"/>
      <c r="M88" s="1275"/>
      <c r="N88" s="1266"/>
      <c r="O88" s="1275"/>
      <c r="P88" s="1275"/>
      <c r="Q88" s="1275"/>
      <c r="R88" s="67"/>
    </row>
    <row r="89" spans="1:18" s="99" customFormat="1" ht="23.1" customHeight="1">
      <c r="A89" s="62"/>
      <c r="B89" s="61"/>
      <c r="C89" s="910"/>
      <c r="D89" s="910"/>
      <c r="E89" s="910"/>
      <c r="F89" s="910"/>
      <c r="G89" s="910"/>
      <c r="H89" s="910"/>
      <c r="I89" s="910"/>
      <c r="J89" s="910"/>
      <c r="K89" s="910"/>
      <c r="L89" s="910"/>
      <c r="M89" s="909"/>
      <c r="N89" s="910"/>
      <c r="O89" s="909"/>
      <c r="P89" s="909"/>
      <c r="Q89" s="909"/>
      <c r="R89" s="63"/>
    </row>
    <row r="90" spans="1:18" s="99" customFormat="1" ht="23.1" customHeight="1">
      <c r="A90" s="62"/>
      <c r="B90" s="61"/>
      <c r="C90" s="910"/>
      <c r="D90" s="910"/>
      <c r="E90" s="910"/>
      <c r="F90" s="910"/>
      <c r="G90" s="910"/>
      <c r="H90" s="910"/>
      <c r="I90" s="910"/>
      <c r="J90" s="910"/>
      <c r="K90" s="910"/>
      <c r="L90" s="910"/>
      <c r="M90" s="909"/>
      <c r="N90" s="910"/>
      <c r="O90" s="909"/>
      <c r="P90" s="909"/>
      <c r="Q90" s="909"/>
      <c r="R90" s="63"/>
    </row>
    <row r="91" spans="1:18" s="99" customFormat="1" ht="23.1" customHeight="1">
      <c r="A91" s="62"/>
      <c r="B91" s="61"/>
      <c r="C91" s="910"/>
      <c r="D91" s="910"/>
      <c r="E91" s="910"/>
      <c r="F91" s="910"/>
      <c r="G91" s="910"/>
      <c r="H91" s="910"/>
      <c r="I91" s="910"/>
      <c r="J91" s="910"/>
      <c r="K91" s="910"/>
      <c r="L91" s="910"/>
      <c r="M91" s="909"/>
      <c r="N91" s="910"/>
      <c r="O91" s="909"/>
      <c r="P91" s="909"/>
      <c r="Q91" s="909"/>
      <c r="R91" s="63"/>
    </row>
    <row r="92" spans="1:18" s="99" customFormat="1" ht="23.1" customHeight="1">
      <c r="A92" s="71"/>
      <c r="B92" s="72"/>
      <c r="C92" s="1265"/>
      <c r="D92" s="1265"/>
      <c r="E92" s="1265"/>
      <c r="F92" s="1265"/>
      <c r="G92" s="1265"/>
      <c r="H92" s="1265"/>
      <c r="I92" s="1265"/>
      <c r="J92" s="1265"/>
      <c r="K92" s="1265"/>
      <c r="L92" s="1265"/>
      <c r="M92" s="1274"/>
      <c r="N92" s="1265"/>
      <c r="O92" s="1274"/>
      <c r="P92" s="1274"/>
      <c r="Q92" s="1274"/>
      <c r="R92" s="73"/>
    </row>
    <row r="93" spans="1:18" s="99" customFormat="1" ht="23.1" customHeight="1">
      <c r="A93" s="66"/>
      <c r="B93" s="61"/>
      <c r="C93" s="1266"/>
      <c r="D93" s="1266"/>
      <c r="E93" s="1266"/>
      <c r="F93" s="1266"/>
      <c r="G93" s="1266"/>
      <c r="H93" s="1266"/>
      <c r="I93" s="1266"/>
      <c r="J93" s="1266"/>
      <c r="K93" s="1266"/>
      <c r="L93" s="1266"/>
      <c r="M93" s="1275"/>
      <c r="N93" s="1266"/>
      <c r="O93" s="1275"/>
      <c r="P93" s="1275"/>
      <c r="Q93" s="1275"/>
      <c r="R93" s="67"/>
    </row>
    <row r="94" spans="1:18" s="99" customFormat="1" ht="23.1" customHeight="1">
      <c r="A94" s="62"/>
      <c r="B94" s="61"/>
      <c r="C94" s="910"/>
      <c r="D94" s="910"/>
      <c r="E94" s="910"/>
      <c r="F94" s="910"/>
      <c r="G94" s="910"/>
      <c r="H94" s="910"/>
      <c r="I94" s="910"/>
      <c r="J94" s="910"/>
      <c r="K94" s="910"/>
      <c r="L94" s="910"/>
      <c r="M94" s="909"/>
      <c r="N94" s="910"/>
      <c r="O94" s="909"/>
      <c r="P94" s="909"/>
      <c r="Q94" s="909"/>
      <c r="R94" s="63"/>
    </row>
    <row r="95" spans="1:18" s="99" customFormat="1" ht="23.1" customHeight="1">
      <c r="A95" s="62"/>
      <c r="B95" s="61"/>
      <c r="C95" s="910"/>
      <c r="D95" s="910"/>
      <c r="E95" s="910"/>
      <c r="F95" s="910"/>
      <c r="G95" s="910"/>
      <c r="H95" s="910"/>
      <c r="I95" s="910"/>
      <c r="J95" s="910"/>
      <c r="K95" s="910"/>
      <c r="L95" s="910"/>
      <c r="M95" s="909"/>
      <c r="N95" s="910"/>
      <c r="O95" s="909"/>
      <c r="P95" s="909"/>
      <c r="Q95" s="909"/>
      <c r="R95" s="63"/>
    </row>
    <row r="96" spans="1:18" s="99" customFormat="1" ht="23.1" customHeight="1">
      <c r="A96" s="62"/>
      <c r="B96" s="61"/>
      <c r="C96" s="910"/>
      <c r="D96" s="910"/>
      <c r="E96" s="910"/>
      <c r="F96" s="910"/>
      <c r="G96" s="910"/>
      <c r="H96" s="910"/>
      <c r="I96" s="910"/>
      <c r="J96" s="910"/>
      <c r="K96" s="910"/>
      <c r="L96" s="910"/>
      <c r="M96" s="909"/>
      <c r="N96" s="910"/>
      <c r="O96" s="909"/>
      <c r="P96" s="909"/>
      <c r="Q96" s="909"/>
      <c r="R96" s="63"/>
    </row>
    <row r="97" spans="1:18" s="99" customFormat="1" ht="23.1" customHeight="1">
      <c r="A97" s="71"/>
      <c r="B97" s="72"/>
      <c r="C97" s="1265"/>
      <c r="D97" s="1265"/>
      <c r="E97" s="1265"/>
      <c r="F97" s="1265"/>
      <c r="G97" s="1265"/>
      <c r="H97" s="1265"/>
      <c r="I97" s="1265"/>
      <c r="J97" s="1265"/>
      <c r="K97" s="1265"/>
      <c r="L97" s="1265"/>
      <c r="M97" s="1274"/>
      <c r="N97" s="1265"/>
      <c r="O97" s="1274"/>
      <c r="P97" s="1274"/>
      <c r="Q97" s="1274"/>
      <c r="R97" s="73"/>
    </row>
    <row r="98" spans="1:18" s="99" customFormat="1" ht="23.1" customHeight="1">
      <c r="A98" s="66"/>
      <c r="B98" s="61"/>
      <c r="C98" s="1266"/>
      <c r="D98" s="1266"/>
      <c r="E98" s="1266"/>
      <c r="F98" s="1266"/>
      <c r="G98" s="1266"/>
      <c r="H98" s="1266"/>
      <c r="I98" s="1266"/>
      <c r="J98" s="1266"/>
      <c r="K98" s="1266"/>
      <c r="L98" s="1266"/>
      <c r="M98" s="1275"/>
      <c r="N98" s="1266"/>
      <c r="O98" s="1275"/>
      <c r="P98" s="1275"/>
      <c r="Q98" s="1275"/>
      <c r="R98" s="67"/>
    </row>
    <row r="99" spans="1:18" s="99" customFormat="1" ht="23.1" customHeight="1">
      <c r="A99" s="62"/>
      <c r="B99" s="61"/>
      <c r="C99" s="910"/>
      <c r="D99" s="910"/>
      <c r="E99" s="910"/>
      <c r="F99" s="910"/>
      <c r="G99" s="910"/>
      <c r="H99" s="910"/>
      <c r="I99" s="910"/>
      <c r="J99" s="910"/>
      <c r="K99" s="910"/>
      <c r="L99" s="910"/>
      <c r="M99" s="909"/>
      <c r="N99" s="910"/>
      <c r="O99" s="909"/>
      <c r="P99" s="909"/>
      <c r="Q99" s="909"/>
      <c r="R99" s="63"/>
    </row>
    <row r="100" spans="1:18" s="99" customFormat="1" ht="23.1" customHeight="1">
      <c r="A100" s="62"/>
      <c r="B100" s="61"/>
      <c r="C100" s="910"/>
      <c r="D100" s="910"/>
      <c r="E100" s="910"/>
      <c r="F100" s="910"/>
      <c r="G100" s="910"/>
      <c r="H100" s="910"/>
      <c r="I100" s="910"/>
      <c r="J100" s="910"/>
      <c r="K100" s="910"/>
      <c r="L100" s="910"/>
      <c r="M100" s="909"/>
      <c r="N100" s="910"/>
      <c r="O100" s="909"/>
      <c r="P100" s="909"/>
      <c r="Q100" s="909"/>
      <c r="R100" s="63"/>
    </row>
    <row r="101" spans="1:18" s="99" customFormat="1" ht="23.1" customHeight="1">
      <c r="A101" s="62"/>
      <c r="B101" s="61"/>
      <c r="C101" s="910"/>
      <c r="D101" s="910"/>
      <c r="E101" s="910"/>
      <c r="F101" s="910"/>
      <c r="G101" s="910"/>
      <c r="H101" s="910"/>
      <c r="I101" s="910"/>
      <c r="J101" s="910"/>
      <c r="K101" s="910"/>
      <c r="L101" s="910"/>
      <c r="M101" s="909"/>
      <c r="N101" s="910"/>
      <c r="O101" s="909"/>
      <c r="P101" s="909"/>
      <c r="Q101" s="909"/>
      <c r="R101" s="63"/>
    </row>
    <row r="102" spans="1:18" s="99" customFormat="1" ht="23.1" customHeight="1">
      <c r="A102" s="71"/>
      <c r="B102" s="72"/>
      <c r="C102" s="1265"/>
      <c r="D102" s="1265"/>
      <c r="E102" s="1265"/>
      <c r="F102" s="1265"/>
      <c r="G102" s="1265"/>
      <c r="H102" s="1265"/>
      <c r="I102" s="1265"/>
      <c r="J102" s="1265"/>
      <c r="K102" s="1265"/>
      <c r="L102" s="1265"/>
      <c r="M102" s="1274"/>
      <c r="N102" s="1265"/>
      <c r="O102" s="1274"/>
      <c r="P102" s="1274"/>
      <c r="Q102" s="1274"/>
      <c r="R102" s="73"/>
    </row>
    <row r="103" spans="1:18" s="111" customFormat="1" ht="23.1" customHeight="1">
      <c r="A103" s="74"/>
      <c r="B103" s="61"/>
      <c r="C103" s="1266"/>
      <c r="D103" s="1266"/>
      <c r="E103" s="1266"/>
      <c r="F103" s="1266"/>
      <c r="G103" s="1266"/>
      <c r="H103" s="1266"/>
      <c r="I103" s="1266"/>
      <c r="J103" s="1266"/>
      <c r="K103" s="1266"/>
      <c r="L103" s="1266"/>
      <c r="M103" s="1275"/>
      <c r="N103" s="1266"/>
      <c r="O103" s="1275"/>
      <c r="P103" s="1275"/>
      <c r="Q103" s="1275"/>
      <c r="R103" s="75"/>
    </row>
    <row r="104" spans="1:18" s="111" customFormat="1" ht="23.1" customHeight="1">
      <c r="A104" s="62"/>
      <c r="B104" s="61"/>
      <c r="C104" s="910"/>
      <c r="D104" s="910"/>
      <c r="E104" s="910"/>
      <c r="F104" s="910"/>
      <c r="G104" s="910"/>
      <c r="H104" s="910"/>
      <c r="I104" s="910"/>
      <c r="J104" s="910"/>
      <c r="K104" s="910"/>
      <c r="L104" s="910"/>
      <c r="M104" s="909"/>
      <c r="N104" s="910"/>
      <c r="O104" s="909"/>
      <c r="P104" s="909"/>
      <c r="Q104" s="909"/>
      <c r="R104" s="63"/>
    </row>
    <row r="105" spans="1:18" s="111" customFormat="1" ht="23.1" customHeight="1">
      <c r="A105" s="62"/>
      <c r="B105" s="61"/>
      <c r="C105" s="910"/>
      <c r="D105" s="910"/>
      <c r="E105" s="910"/>
      <c r="F105" s="910"/>
      <c r="G105" s="910"/>
      <c r="H105" s="910"/>
      <c r="I105" s="910"/>
      <c r="J105" s="910"/>
      <c r="K105" s="910"/>
      <c r="L105" s="910"/>
      <c r="M105" s="909"/>
      <c r="N105" s="910"/>
      <c r="O105" s="909"/>
      <c r="P105" s="909"/>
      <c r="Q105" s="909"/>
      <c r="R105" s="63"/>
    </row>
    <row r="106" spans="1:18" s="111" customFormat="1" ht="23.1" customHeight="1">
      <c r="A106" s="62"/>
      <c r="B106" s="61"/>
      <c r="C106" s="910"/>
      <c r="D106" s="910"/>
      <c r="E106" s="910"/>
      <c r="F106" s="910"/>
      <c r="G106" s="910"/>
      <c r="H106" s="910"/>
      <c r="I106" s="910"/>
      <c r="J106" s="910"/>
      <c r="K106" s="910"/>
      <c r="L106" s="910"/>
      <c r="M106" s="909"/>
      <c r="N106" s="910"/>
      <c r="O106" s="909"/>
      <c r="P106" s="909"/>
      <c r="Q106" s="909"/>
      <c r="R106" s="63"/>
    </row>
    <row r="107" spans="1:18" s="111" customFormat="1" ht="23.1" customHeight="1" thickBot="1">
      <c r="A107" s="77"/>
      <c r="B107" s="78"/>
      <c r="C107" s="1270"/>
      <c r="D107" s="1270"/>
      <c r="E107" s="1270"/>
      <c r="F107" s="1270"/>
      <c r="G107" s="1270"/>
      <c r="H107" s="1270"/>
      <c r="I107" s="1270"/>
      <c r="J107" s="1270"/>
      <c r="K107" s="1270"/>
      <c r="L107" s="1270"/>
      <c r="M107" s="1277"/>
      <c r="N107" s="1270"/>
      <c r="O107" s="1277"/>
      <c r="P107" s="1277"/>
      <c r="Q107" s="1277"/>
      <c r="R107" s="79"/>
    </row>
  </sheetData>
  <mergeCells count="10">
    <mergeCell ref="C4:D4"/>
    <mergeCell ref="I6:I7"/>
    <mergeCell ref="J6:J7"/>
    <mergeCell ref="K6:K7"/>
    <mergeCell ref="L3:O4"/>
    <mergeCell ref="P3:Q4"/>
    <mergeCell ref="M6:M7"/>
    <mergeCell ref="O6:O7"/>
    <mergeCell ref="E3:F4"/>
    <mergeCell ref="G3:K4"/>
  </mergeCells>
  <phoneticPr fontId="2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5" man="1"/>
  </rowBreaks>
  <colBreaks count="1" manualBreakCount="1">
    <brk id="11" max="101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9"/>
  <dimension ref="A1:U247"/>
  <sheetViews>
    <sheetView showGridLines="0" view="pageBreakPreview" zoomScale="55" zoomScaleNormal="100" zoomScaleSheetLayoutView="55" workbookViewId="0">
      <pane xSplit="2" ySplit="12" topLeftCell="C64" activePane="bottomRight" state="frozen"/>
      <selection pane="topRight"/>
      <selection pane="bottomLeft"/>
      <selection pane="bottomRight" activeCell="N70" sqref="N70"/>
    </sheetView>
  </sheetViews>
  <sheetFormatPr defaultRowHeight="23.1" customHeight="1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58" customFormat="1" ht="30.95" customHeight="1">
      <c r="A1" s="363" t="s">
        <v>201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</row>
    <row r="2" spans="1:21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542</v>
      </c>
      <c r="T2" s="83"/>
      <c r="U2" s="120"/>
    </row>
    <row r="3" spans="1:21" s="108" customFormat="1" ht="24.95" customHeight="1">
      <c r="A3" s="17" t="s">
        <v>423</v>
      </c>
      <c r="B3" s="18"/>
      <c r="C3" s="2984" t="s">
        <v>514</v>
      </c>
      <c r="D3" s="2985"/>
      <c r="E3" s="2996" t="s">
        <v>783</v>
      </c>
      <c r="F3" s="2985"/>
      <c r="G3" s="2552" t="s">
        <v>5</v>
      </c>
      <c r="H3" s="2358"/>
      <c r="I3" s="2358"/>
      <c r="J3" s="2359"/>
      <c r="K3" s="2970" t="s">
        <v>498</v>
      </c>
      <c r="L3" s="2971"/>
      <c r="M3" s="2970" t="s">
        <v>499</v>
      </c>
      <c r="N3" s="2501"/>
      <c r="O3" s="2501"/>
      <c r="P3" s="2501"/>
      <c r="Q3" s="2971"/>
      <c r="R3" s="2970" t="s">
        <v>322</v>
      </c>
      <c r="S3" s="2981"/>
      <c r="T3" s="20" t="s">
        <v>423</v>
      </c>
    </row>
    <row r="4" spans="1:21" s="108" customFormat="1" ht="24.95" customHeight="1">
      <c r="A4" s="26" t="s">
        <v>424</v>
      </c>
      <c r="B4" s="27"/>
      <c r="C4" s="2986"/>
      <c r="D4" s="2973"/>
      <c r="E4" s="2997" t="s">
        <v>508</v>
      </c>
      <c r="F4" s="2998"/>
      <c r="G4" s="2989" t="s">
        <v>780</v>
      </c>
      <c r="H4" s="2993" t="s">
        <v>781</v>
      </c>
      <c r="I4" s="2987" t="s">
        <v>779</v>
      </c>
      <c r="J4" s="2988"/>
      <c r="K4" s="2972"/>
      <c r="L4" s="2973"/>
      <c r="M4" s="2972"/>
      <c r="N4" s="2976"/>
      <c r="O4" s="2976"/>
      <c r="P4" s="2976"/>
      <c r="Q4" s="2973"/>
      <c r="R4" s="2972"/>
      <c r="S4" s="2980"/>
      <c r="T4" s="28" t="s">
        <v>424</v>
      </c>
    </row>
    <row r="5" spans="1:21" s="108" customFormat="1" ht="24.95" customHeight="1">
      <c r="A5" s="26" t="s">
        <v>425</v>
      </c>
      <c r="B5" s="27" t="s">
        <v>393</v>
      </c>
      <c r="C5" s="260"/>
      <c r="D5" s="259"/>
      <c r="E5" s="89"/>
      <c r="F5" s="2982" t="s">
        <v>687</v>
      </c>
      <c r="G5" s="2989"/>
      <c r="H5" s="2991"/>
      <c r="I5" s="1505"/>
      <c r="J5" s="1505"/>
      <c r="K5" s="1505"/>
      <c r="L5" s="1505"/>
      <c r="M5" s="1505"/>
      <c r="N5" s="37"/>
      <c r="O5" s="33"/>
      <c r="P5" s="33"/>
      <c r="Q5" s="370"/>
      <c r="R5" s="1505"/>
      <c r="S5" s="195"/>
      <c r="T5" s="28" t="s">
        <v>425</v>
      </c>
    </row>
    <row r="6" spans="1:21" s="108" customFormat="1" ht="24.95" customHeight="1">
      <c r="A6" s="26" t="s">
        <v>426</v>
      </c>
      <c r="B6" s="27"/>
      <c r="C6" s="260" t="s">
        <v>778</v>
      </c>
      <c r="D6" s="259" t="s">
        <v>777</v>
      </c>
      <c r="E6" s="89" t="s">
        <v>410</v>
      </c>
      <c r="F6" s="2982"/>
      <c r="G6" s="2989"/>
      <c r="H6" s="2991"/>
      <c r="I6" s="1505" t="s">
        <v>778</v>
      </c>
      <c r="J6" s="1505" t="s">
        <v>777</v>
      </c>
      <c r="K6" s="1505" t="s">
        <v>778</v>
      </c>
      <c r="L6" s="1505" t="s">
        <v>417</v>
      </c>
      <c r="M6" s="1505" t="s">
        <v>778</v>
      </c>
      <c r="N6" s="1505" t="s">
        <v>777</v>
      </c>
      <c r="O6" s="2567" t="s">
        <v>418</v>
      </c>
      <c r="P6" s="2567" t="s">
        <v>513</v>
      </c>
      <c r="Q6" s="2567" t="s">
        <v>331</v>
      </c>
      <c r="R6" s="1505" t="s">
        <v>778</v>
      </c>
      <c r="S6" s="195" t="s">
        <v>782</v>
      </c>
      <c r="T6" s="28" t="s">
        <v>426</v>
      </c>
    </row>
    <row r="7" spans="1:21" s="108" customFormat="1" ht="24.95" customHeight="1" thickBot="1">
      <c r="A7" s="45" t="s">
        <v>427</v>
      </c>
      <c r="B7" s="46"/>
      <c r="C7" s="261"/>
      <c r="D7" s="262"/>
      <c r="E7" s="91"/>
      <c r="F7" s="2983"/>
      <c r="G7" s="2990"/>
      <c r="H7" s="2992"/>
      <c r="I7" s="1506"/>
      <c r="J7" s="1506"/>
      <c r="K7" s="1506"/>
      <c r="L7" s="1506"/>
      <c r="M7" s="1506"/>
      <c r="N7" s="1506"/>
      <c r="O7" s="2746"/>
      <c r="P7" s="2746"/>
      <c r="Q7" s="2746"/>
      <c r="R7" s="1506"/>
      <c r="S7" s="196"/>
      <c r="T7" s="52" t="s">
        <v>427</v>
      </c>
    </row>
    <row r="8" spans="1:21" s="108" customFormat="1" ht="30" customHeight="1">
      <c r="A8" s="263"/>
      <c r="B8" s="29" t="s">
        <v>6</v>
      </c>
      <c r="C8" s="1312" t="s">
        <v>572</v>
      </c>
      <c r="D8" s="1312" t="s">
        <v>572</v>
      </c>
      <c r="E8" s="1312" t="s">
        <v>572</v>
      </c>
      <c r="F8" s="1312" t="s">
        <v>572</v>
      </c>
      <c r="G8" s="1312" t="s">
        <v>572</v>
      </c>
      <c r="H8" s="1312" t="s">
        <v>572</v>
      </c>
      <c r="I8" s="1312" t="s">
        <v>572</v>
      </c>
      <c r="J8" s="1312" t="s">
        <v>572</v>
      </c>
      <c r="K8" s="1312" t="s">
        <v>572</v>
      </c>
      <c r="L8" s="1312" t="s">
        <v>572</v>
      </c>
      <c r="M8" s="1313" t="s">
        <v>572</v>
      </c>
      <c r="N8" s="1287" t="s">
        <v>572</v>
      </c>
      <c r="O8" s="1287" t="s">
        <v>572</v>
      </c>
      <c r="P8" s="1287" t="s">
        <v>572</v>
      </c>
      <c r="Q8" s="1287" t="s">
        <v>572</v>
      </c>
      <c r="R8" s="1313" t="s">
        <v>572</v>
      </c>
      <c r="S8" s="1314" t="s">
        <v>572</v>
      </c>
      <c r="T8" s="264"/>
    </row>
    <row r="9" spans="1:21" s="108" customFormat="1" ht="30" customHeight="1">
      <c r="A9" s="60"/>
      <c r="B9" s="29" t="s">
        <v>1016</v>
      </c>
      <c r="C9" s="1019">
        <v>-1</v>
      </c>
      <c r="D9" s="1020">
        <v>-2130</v>
      </c>
      <c r="E9" s="1020">
        <v>0</v>
      </c>
      <c r="F9" s="1026">
        <v>0</v>
      </c>
      <c r="G9" s="1026">
        <v>3</v>
      </c>
      <c r="H9" s="1026">
        <v>18095</v>
      </c>
      <c r="I9" s="1026">
        <v>0</v>
      </c>
      <c r="J9" s="1026">
        <v>0</v>
      </c>
      <c r="K9" s="1026">
        <v>0</v>
      </c>
      <c r="L9" s="1026">
        <v>0</v>
      </c>
      <c r="M9" s="1026">
        <v>2</v>
      </c>
      <c r="N9" s="1026">
        <v>15965</v>
      </c>
      <c r="O9" s="1026">
        <v>12772</v>
      </c>
      <c r="P9" s="1026">
        <v>-10035</v>
      </c>
      <c r="Q9" s="1026">
        <v>13228</v>
      </c>
      <c r="R9" s="1026">
        <v>0</v>
      </c>
      <c r="S9" s="1278">
        <v>0</v>
      </c>
      <c r="T9" s="484"/>
    </row>
    <row r="10" spans="1:21" s="108" customFormat="1" ht="30" customHeight="1">
      <c r="A10" s="60"/>
      <c r="B10" s="158" t="s">
        <v>1017</v>
      </c>
      <c r="C10" s="1315" t="s">
        <v>572</v>
      </c>
      <c r="D10" s="1034" t="s">
        <v>572</v>
      </c>
      <c r="E10" s="1034" t="s">
        <v>572</v>
      </c>
      <c r="F10" s="1034" t="s">
        <v>572</v>
      </c>
      <c r="G10" s="1034" t="s">
        <v>572</v>
      </c>
      <c r="H10" s="1034" t="s">
        <v>572</v>
      </c>
      <c r="I10" s="1034" t="s">
        <v>572</v>
      </c>
      <c r="J10" s="1034" t="s">
        <v>572</v>
      </c>
      <c r="K10" s="1034" t="s">
        <v>572</v>
      </c>
      <c r="L10" s="1316" t="s">
        <v>572</v>
      </c>
      <c r="M10" s="1288" t="s">
        <v>572</v>
      </c>
      <c r="N10" s="1287" t="s">
        <v>572</v>
      </c>
      <c r="O10" s="1287" t="s">
        <v>572</v>
      </c>
      <c r="P10" s="1287" t="s">
        <v>572</v>
      </c>
      <c r="Q10" s="1287" t="s">
        <v>572</v>
      </c>
      <c r="R10" s="1288" t="s">
        <v>572</v>
      </c>
      <c r="S10" s="1317" t="s">
        <v>572</v>
      </c>
      <c r="T10" s="265"/>
    </row>
    <row r="11" spans="1:21" s="108" customFormat="1" ht="30" customHeight="1">
      <c r="A11" s="60"/>
      <c r="B11" s="158" t="s">
        <v>1018</v>
      </c>
      <c r="C11" s="1281">
        <v>-1</v>
      </c>
      <c r="D11" s="1020">
        <v>-2130</v>
      </c>
      <c r="E11" s="1020">
        <v>0</v>
      </c>
      <c r="F11" s="1026">
        <v>0</v>
      </c>
      <c r="G11" s="1026">
        <v>3</v>
      </c>
      <c r="H11" s="1026">
        <v>18095</v>
      </c>
      <c r="I11" s="1026">
        <v>0</v>
      </c>
      <c r="J11" s="1026">
        <v>0</v>
      </c>
      <c r="K11" s="1026">
        <v>0</v>
      </c>
      <c r="L11" s="1026">
        <v>0</v>
      </c>
      <c r="M11" s="1026">
        <v>2</v>
      </c>
      <c r="N11" s="1026">
        <v>15965</v>
      </c>
      <c r="O11" s="1026">
        <v>12772</v>
      </c>
      <c r="P11" s="1026">
        <v>-10035</v>
      </c>
      <c r="Q11" s="1026">
        <v>13228</v>
      </c>
      <c r="R11" s="1026">
        <v>0</v>
      </c>
      <c r="S11" s="1278">
        <v>0</v>
      </c>
      <c r="T11" s="484"/>
    </row>
    <row r="12" spans="1:21" s="108" customFormat="1" ht="30" customHeight="1">
      <c r="A12" s="179"/>
      <c r="B12" s="159" t="s">
        <v>1019</v>
      </c>
      <c r="C12" s="1281">
        <v>0</v>
      </c>
      <c r="D12" s="1021">
        <v>0</v>
      </c>
      <c r="E12" s="1021">
        <v>0</v>
      </c>
      <c r="F12" s="1021">
        <v>0</v>
      </c>
      <c r="G12" s="1021">
        <v>0</v>
      </c>
      <c r="H12" s="1021">
        <v>0</v>
      </c>
      <c r="I12" s="1021">
        <v>0</v>
      </c>
      <c r="J12" s="1021">
        <v>0</v>
      </c>
      <c r="K12" s="1021">
        <v>0</v>
      </c>
      <c r="L12" s="1282">
        <v>0</v>
      </c>
      <c r="M12" s="1263">
        <v>0</v>
      </c>
      <c r="N12" s="1283">
        <v>0</v>
      </c>
      <c r="O12" s="1283">
        <v>0</v>
      </c>
      <c r="P12" s="1283">
        <v>0</v>
      </c>
      <c r="Q12" s="1283">
        <v>0</v>
      </c>
      <c r="R12" s="1263">
        <v>0</v>
      </c>
      <c r="S12" s="1304">
        <v>0</v>
      </c>
      <c r="T12" s="266"/>
    </row>
    <row r="13" spans="1:21" s="6" customFormat="1" ht="23.1" customHeight="1">
      <c r="A13" s="57">
        <v>1</v>
      </c>
      <c r="B13" s="92" t="s">
        <v>1020</v>
      </c>
      <c r="C13" s="1030">
        <v>0</v>
      </c>
      <c r="D13" s="1022">
        <v>0</v>
      </c>
      <c r="E13" s="1264">
        <v>0</v>
      </c>
      <c r="F13" s="1264">
        <v>0</v>
      </c>
      <c r="G13" s="1264">
        <v>0</v>
      </c>
      <c r="H13" s="1264">
        <v>0</v>
      </c>
      <c r="I13" s="1264">
        <v>0</v>
      </c>
      <c r="J13" s="1264">
        <v>0</v>
      </c>
      <c r="K13" s="1264">
        <v>0</v>
      </c>
      <c r="L13" s="1264">
        <v>0</v>
      </c>
      <c r="M13" s="1264">
        <v>0</v>
      </c>
      <c r="N13" s="1264">
        <v>0</v>
      </c>
      <c r="O13" s="1264">
        <v>0</v>
      </c>
      <c r="P13" s="1264">
        <v>0</v>
      </c>
      <c r="Q13" s="1264">
        <v>0</v>
      </c>
      <c r="R13" s="1264">
        <v>0</v>
      </c>
      <c r="S13" s="1271">
        <v>0</v>
      </c>
      <c r="T13" s="59">
        <v>1</v>
      </c>
    </row>
    <row r="14" spans="1:21" s="6" customFormat="1" ht="23.1" customHeight="1">
      <c r="A14" s="60">
        <v>2</v>
      </c>
      <c r="B14" s="93" t="s">
        <v>1021</v>
      </c>
      <c r="C14" s="1020">
        <v>0</v>
      </c>
      <c r="D14" s="1020">
        <v>0</v>
      </c>
      <c r="E14" s="1026">
        <v>0</v>
      </c>
      <c r="F14" s="1026">
        <v>0</v>
      </c>
      <c r="G14" s="1026">
        <v>0</v>
      </c>
      <c r="H14" s="1026">
        <v>0</v>
      </c>
      <c r="I14" s="1026">
        <v>0</v>
      </c>
      <c r="J14" s="1026">
        <v>0</v>
      </c>
      <c r="K14" s="1026">
        <v>0</v>
      </c>
      <c r="L14" s="1026">
        <v>0</v>
      </c>
      <c r="M14" s="1026">
        <v>0</v>
      </c>
      <c r="N14" s="1026">
        <v>0</v>
      </c>
      <c r="O14" s="1026">
        <v>0</v>
      </c>
      <c r="P14" s="1026">
        <v>0</v>
      </c>
      <c r="Q14" s="1026">
        <v>0</v>
      </c>
      <c r="R14" s="1026">
        <v>0</v>
      </c>
      <c r="S14" s="1026">
        <v>0</v>
      </c>
      <c r="T14" s="55">
        <v>2</v>
      </c>
    </row>
    <row r="15" spans="1:21" s="6" customFormat="1" ht="23.1" customHeight="1">
      <c r="A15" s="60">
        <v>3</v>
      </c>
      <c r="B15" s="93" t="s">
        <v>1022</v>
      </c>
      <c r="C15" s="1020">
        <v>0</v>
      </c>
      <c r="D15" s="1020">
        <v>0</v>
      </c>
      <c r="E15" s="1026">
        <v>0</v>
      </c>
      <c r="F15" s="1026">
        <v>0</v>
      </c>
      <c r="G15" s="1026">
        <v>0</v>
      </c>
      <c r="H15" s="1026">
        <v>0</v>
      </c>
      <c r="I15" s="1026">
        <v>0</v>
      </c>
      <c r="J15" s="1026">
        <v>0</v>
      </c>
      <c r="K15" s="1026">
        <v>0</v>
      </c>
      <c r="L15" s="1026">
        <v>0</v>
      </c>
      <c r="M15" s="1026">
        <v>0</v>
      </c>
      <c r="N15" s="1026">
        <v>0</v>
      </c>
      <c r="O15" s="1026">
        <v>0</v>
      </c>
      <c r="P15" s="1026">
        <v>0</v>
      </c>
      <c r="Q15" s="1026">
        <v>0</v>
      </c>
      <c r="R15" s="1026">
        <v>0</v>
      </c>
      <c r="S15" s="1026">
        <v>0</v>
      </c>
      <c r="T15" s="55">
        <v>3</v>
      </c>
    </row>
    <row r="16" spans="1:21" s="6" customFormat="1" ht="23.1" customHeight="1">
      <c r="A16" s="60">
        <v>6</v>
      </c>
      <c r="B16" s="93" t="s">
        <v>1023</v>
      </c>
      <c r="C16" s="1020">
        <v>0</v>
      </c>
      <c r="D16" s="1020">
        <v>0</v>
      </c>
      <c r="E16" s="1026">
        <v>0</v>
      </c>
      <c r="F16" s="1026">
        <v>0</v>
      </c>
      <c r="G16" s="1026">
        <v>0</v>
      </c>
      <c r="H16" s="1026">
        <v>0</v>
      </c>
      <c r="I16" s="1026">
        <v>0</v>
      </c>
      <c r="J16" s="1026">
        <v>0</v>
      </c>
      <c r="K16" s="1026">
        <v>0</v>
      </c>
      <c r="L16" s="1026">
        <v>0</v>
      </c>
      <c r="M16" s="1026">
        <v>0</v>
      </c>
      <c r="N16" s="1026">
        <v>0</v>
      </c>
      <c r="O16" s="1026">
        <v>0</v>
      </c>
      <c r="P16" s="1026">
        <v>0</v>
      </c>
      <c r="Q16" s="1026">
        <v>0</v>
      </c>
      <c r="R16" s="1026">
        <v>0</v>
      </c>
      <c r="S16" s="1272">
        <v>0</v>
      </c>
      <c r="T16" s="55">
        <v>6</v>
      </c>
    </row>
    <row r="17" spans="1:20" s="6" customFormat="1" ht="23.1" customHeight="1">
      <c r="A17" s="60">
        <v>7</v>
      </c>
      <c r="B17" s="93" t="s">
        <v>1024</v>
      </c>
      <c r="C17" s="1021">
        <v>0</v>
      </c>
      <c r="D17" s="1021">
        <v>0</v>
      </c>
      <c r="E17" s="1263">
        <v>0</v>
      </c>
      <c r="F17" s="1263">
        <v>0</v>
      </c>
      <c r="G17" s="1263">
        <v>0</v>
      </c>
      <c r="H17" s="1263">
        <v>0</v>
      </c>
      <c r="I17" s="1263">
        <v>0</v>
      </c>
      <c r="J17" s="1263">
        <v>0</v>
      </c>
      <c r="K17" s="1263">
        <v>0</v>
      </c>
      <c r="L17" s="1263">
        <v>0</v>
      </c>
      <c r="M17" s="1263">
        <v>0</v>
      </c>
      <c r="N17" s="1263">
        <v>0</v>
      </c>
      <c r="O17" s="1263">
        <v>0</v>
      </c>
      <c r="P17" s="1263">
        <v>0</v>
      </c>
      <c r="Q17" s="1263">
        <v>0</v>
      </c>
      <c r="R17" s="1263">
        <v>0</v>
      </c>
      <c r="S17" s="1273">
        <v>0</v>
      </c>
      <c r="T17" s="55">
        <v>7</v>
      </c>
    </row>
    <row r="18" spans="1:20" s="6" customFormat="1" ht="23.1" customHeight="1">
      <c r="A18" s="57">
        <v>8</v>
      </c>
      <c r="B18" s="92" t="s">
        <v>1025</v>
      </c>
      <c r="C18" s="1022">
        <v>0</v>
      </c>
      <c r="D18" s="1022">
        <v>0</v>
      </c>
      <c r="E18" s="1264">
        <v>0</v>
      </c>
      <c r="F18" s="1264">
        <v>0</v>
      </c>
      <c r="G18" s="1264">
        <v>0</v>
      </c>
      <c r="H18" s="1264">
        <v>0</v>
      </c>
      <c r="I18" s="1264">
        <v>0</v>
      </c>
      <c r="J18" s="1264">
        <v>0</v>
      </c>
      <c r="K18" s="1264">
        <v>0</v>
      </c>
      <c r="L18" s="1264">
        <v>0</v>
      </c>
      <c r="M18" s="1264">
        <v>0</v>
      </c>
      <c r="N18" s="1264">
        <v>0</v>
      </c>
      <c r="O18" s="1264">
        <v>0</v>
      </c>
      <c r="P18" s="1264">
        <v>0</v>
      </c>
      <c r="Q18" s="1264">
        <v>0</v>
      </c>
      <c r="R18" s="1264">
        <v>0</v>
      </c>
      <c r="S18" s="1271">
        <v>0</v>
      </c>
      <c r="T18" s="59">
        <v>8</v>
      </c>
    </row>
    <row r="19" spans="1:20" s="6" customFormat="1" ht="23.1" customHeight="1">
      <c r="A19" s="60">
        <v>9</v>
      </c>
      <c r="B19" s="93" t="s">
        <v>1026</v>
      </c>
      <c r="C19" s="1020">
        <v>0</v>
      </c>
      <c r="D19" s="1020">
        <v>0</v>
      </c>
      <c r="E19" s="1026">
        <v>0</v>
      </c>
      <c r="F19" s="1026">
        <v>0</v>
      </c>
      <c r="G19" s="1026">
        <v>0</v>
      </c>
      <c r="H19" s="1026">
        <v>0</v>
      </c>
      <c r="I19" s="1026">
        <v>0</v>
      </c>
      <c r="J19" s="1026">
        <v>0</v>
      </c>
      <c r="K19" s="1026">
        <v>0</v>
      </c>
      <c r="L19" s="1026">
        <v>0</v>
      </c>
      <c r="M19" s="1026">
        <v>0</v>
      </c>
      <c r="N19" s="1026">
        <v>0</v>
      </c>
      <c r="O19" s="1026">
        <v>0</v>
      </c>
      <c r="P19" s="1026">
        <v>0</v>
      </c>
      <c r="Q19" s="1026">
        <v>0</v>
      </c>
      <c r="R19" s="1026">
        <v>0</v>
      </c>
      <c r="S19" s="1272">
        <v>0</v>
      </c>
      <c r="T19" s="55">
        <v>9</v>
      </c>
    </row>
    <row r="20" spans="1:20" s="6" customFormat="1" ht="23.1" customHeight="1">
      <c r="A20" s="60">
        <v>10</v>
      </c>
      <c r="B20" s="93" t="s">
        <v>1027</v>
      </c>
      <c r="C20" s="1020">
        <v>0</v>
      </c>
      <c r="D20" s="1020">
        <v>0</v>
      </c>
      <c r="E20" s="1026">
        <v>0</v>
      </c>
      <c r="F20" s="1026">
        <v>0</v>
      </c>
      <c r="G20" s="1026">
        <v>0</v>
      </c>
      <c r="H20" s="1026">
        <v>0</v>
      </c>
      <c r="I20" s="1026">
        <v>0</v>
      </c>
      <c r="J20" s="1026">
        <v>0</v>
      </c>
      <c r="K20" s="1026">
        <v>0</v>
      </c>
      <c r="L20" s="1026">
        <v>0</v>
      </c>
      <c r="M20" s="1026">
        <v>0</v>
      </c>
      <c r="N20" s="1026">
        <v>0</v>
      </c>
      <c r="O20" s="1026">
        <v>0</v>
      </c>
      <c r="P20" s="1026">
        <v>0</v>
      </c>
      <c r="Q20" s="1026">
        <v>0</v>
      </c>
      <c r="R20" s="1026">
        <v>0</v>
      </c>
      <c r="S20" s="1272">
        <v>0</v>
      </c>
      <c r="T20" s="55">
        <v>10</v>
      </c>
    </row>
    <row r="21" spans="1:20" s="99" customFormat="1" ht="23.1" customHeight="1">
      <c r="A21" s="62">
        <v>11</v>
      </c>
      <c r="B21" s="61" t="s">
        <v>1028</v>
      </c>
      <c r="C21" s="1016">
        <v>0</v>
      </c>
      <c r="D21" s="1016">
        <v>0</v>
      </c>
      <c r="E21" s="910">
        <v>0</v>
      </c>
      <c r="F21" s="910">
        <v>0</v>
      </c>
      <c r="G21" s="910">
        <v>0</v>
      </c>
      <c r="H21" s="910">
        <v>0</v>
      </c>
      <c r="I21" s="910">
        <v>0</v>
      </c>
      <c r="J21" s="910">
        <v>0</v>
      </c>
      <c r="K21" s="910">
        <v>0</v>
      </c>
      <c r="L21" s="910">
        <v>0</v>
      </c>
      <c r="M21" s="910">
        <v>0</v>
      </c>
      <c r="N21" s="910">
        <v>0</v>
      </c>
      <c r="O21" s="910">
        <v>0</v>
      </c>
      <c r="P21" s="910">
        <v>0</v>
      </c>
      <c r="Q21" s="910">
        <v>0</v>
      </c>
      <c r="R21" s="910">
        <v>0</v>
      </c>
      <c r="S21" s="909">
        <v>0</v>
      </c>
      <c r="T21" s="63">
        <v>11</v>
      </c>
    </row>
    <row r="22" spans="1:20" s="99" customFormat="1" ht="23.1" customHeight="1">
      <c r="A22" s="62">
        <v>12</v>
      </c>
      <c r="B22" s="61" t="s">
        <v>1029</v>
      </c>
      <c r="C22" s="1017">
        <v>0</v>
      </c>
      <c r="D22" s="1017">
        <v>0</v>
      </c>
      <c r="E22" s="1265">
        <v>0</v>
      </c>
      <c r="F22" s="1265">
        <v>0</v>
      </c>
      <c r="G22" s="1265">
        <v>0</v>
      </c>
      <c r="H22" s="1265">
        <v>0</v>
      </c>
      <c r="I22" s="1265">
        <v>0</v>
      </c>
      <c r="J22" s="1265">
        <v>0</v>
      </c>
      <c r="K22" s="1265">
        <v>0</v>
      </c>
      <c r="L22" s="1265">
        <v>0</v>
      </c>
      <c r="M22" s="1265">
        <v>0</v>
      </c>
      <c r="N22" s="1265">
        <v>0</v>
      </c>
      <c r="O22" s="1265">
        <v>0</v>
      </c>
      <c r="P22" s="1265">
        <v>0</v>
      </c>
      <c r="Q22" s="1265">
        <v>0</v>
      </c>
      <c r="R22" s="1265">
        <v>0</v>
      </c>
      <c r="S22" s="1274">
        <v>0</v>
      </c>
      <c r="T22" s="73">
        <v>12</v>
      </c>
    </row>
    <row r="23" spans="1:20" s="99" customFormat="1" ht="23.1" customHeight="1">
      <c r="A23" s="66">
        <v>14</v>
      </c>
      <c r="B23" s="58" t="s">
        <v>1030</v>
      </c>
      <c r="C23" s="1015">
        <v>0</v>
      </c>
      <c r="D23" s="1015">
        <v>0</v>
      </c>
      <c r="E23" s="1266">
        <v>0</v>
      </c>
      <c r="F23" s="1266">
        <v>0</v>
      </c>
      <c r="G23" s="1266">
        <v>0</v>
      </c>
      <c r="H23" s="1266">
        <v>0</v>
      </c>
      <c r="I23" s="1266">
        <v>0</v>
      </c>
      <c r="J23" s="1266">
        <v>0</v>
      </c>
      <c r="K23" s="1266">
        <v>0</v>
      </c>
      <c r="L23" s="1266">
        <v>0</v>
      </c>
      <c r="M23" s="1266">
        <v>0</v>
      </c>
      <c r="N23" s="1266">
        <v>0</v>
      </c>
      <c r="O23" s="1266">
        <v>0</v>
      </c>
      <c r="P23" s="1266">
        <v>0</v>
      </c>
      <c r="Q23" s="1266">
        <v>0</v>
      </c>
      <c r="R23" s="1266">
        <v>0</v>
      </c>
      <c r="S23" s="1275">
        <v>0</v>
      </c>
      <c r="T23" s="67">
        <v>14</v>
      </c>
    </row>
    <row r="24" spans="1:20" s="99" customFormat="1" ht="23.1" customHeight="1">
      <c r="A24" s="62">
        <v>15</v>
      </c>
      <c r="B24" s="61" t="s">
        <v>1031</v>
      </c>
      <c r="C24" s="1016">
        <v>0</v>
      </c>
      <c r="D24" s="1016">
        <v>0</v>
      </c>
      <c r="E24" s="910">
        <v>0</v>
      </c>
      <c r="F24" s="910">
        <v>0</v>
      </c>
      <c r="G24" s="910">
        <v>0</v>
      </c>
      <c r="H24" s="910">
        <v>0</v>
      </c>
      <c r="I24" s="910">
        <v>0</v>
      </c>
      <c r="J24" s="910">
        <v>0</v>
      </c>
      <c r="K24" s="910">
        <v>0</v>
      </c>
      <c r="L24" s="910">
        <v>0</v>
      </c>
      <c r="M24" s="910">
        <v>0</v>
      </c>
      <c r="N24" s="910">
        <v>0</v>
      </c>
      <c r="O24" s="910">
        <v>0</v>
      </c>
      <c r="P24" s="910">
        <v>0</v>
      </c>
      <c r="Q24" s="910">
        <v>0</v>
      </c>
      <c r="R24" s="910">
        <v>0</v>
      </c>
      <c r="S24" s="909">
        <v>0</v>
      </c>
      <c r="T24" s="63">
        <v>15</v>
      </c>
    </row>
    <row r="25" spans="1:20" s="99" customFormat="1" ht="23.1" customHeight="1">
      <c r="A25" s="62">
        <v>16</v>
      </c>
      <c r="B25" s="61" t="s">
        <v>1032</v>
      </c>
      <c r="C25" s="1016">
        <v>0</v>
      </c>
      <c r="D25" s="1016">
        <v>0</v>
      </c>
      <c r="E25" s="910">
        <v>0</v>
      </c>
      <c r="F25" s="910">
        <v>0</v>
      </c>
      <c r="G25" s="910">
        <v>0</v>
      </c>
      <c r="H25" s="910">
        <v>0</v>
      </c>
      <c r="I25" s="910">
        <v>0</v>
      </c>
      <c r="J25" s="910">
        <v>0</v>
      </c>
      <c r="K25" s="910">
        <v>0</v>
      </c>
      <c r="L25" s="910">
        <v>0</v>
      </c>
      <c r="M25" s="910">
        <v>0</v>
      </c>
      <c r="N25" s="910">
        <v>0</v>
      </c>
      <c r="O25" s="910">
        <v>0</v>
      </c>
      <c r="P25" s="910">
        <v>0</v>
      </c>
      <c r="Q25" s="910">
        <v>0</v>
      </c>
      <c r="R25" s="910">
        <v>0</v>
      </c>
      <c r="S25" s="909">
        <v>0</v>
      </c>
      <c r="T25" s="63">
        <v>16</v>
      </c>
    </row>
    <row r="26" spans="1:20" s="99" customFormat="1" ht="23.1" customHeight="1">
      <c r="A26" s="62">
        <v>17</v>
      </c>
      <c r="B26" s="61" t="s">
        <v>1033</v>
      </c>
      <c r="C26" s="1016">
        <v>0</v>
      </c>
      <c r="D26" s="1016">
        <v>0</v>
      </c>
      <c r="E26" s="910">
        <v>0</v>
      </c>
      <c r="F26" s="910">
        <v>0</v>
      </c>
      <c r="G26" s="910">
        <v>0</v>
      </c>
      <c r="H26" s="910">
        <v>0</v>
      </c>
      <c r="I26" s="910">
        <v>0</v>
      </c>
      <c r="J26" s="910">
        <v>0</v>
      </c>
      <c r="K26" s="910">
        <v>0</v>
      </c>
      <c r="L26" s="910">
        <v>0</v>
      </c>
      <c r="M26" s="910">
        <v>0</v>
      </c>
      <c r="N26" s="910">
        <v>0</v>
      </c>
      <c r="O26" s="910">
        <v>0</v>
      </c>
      <c r="P26" s="910">
        <v>0</v>
      </c>
      <c r="Q26" s="910">
        <v>0</v>
      </c>
      <c r="R26" s="910">
        <v>0</v>
      </c>
      <c r="S26" s="909">
        <v>0</v>
      </c>
      <c r="T26" s="63">
        <v>17</v>
      </c>
    </row>
    <row r="27" spans="1:20" s="99" customFormat="1" ht="23.1" customHeight="1">
      <c r="A27" s="62">
        <v>18</v>
      </c>
      <c r="B27" s="61" t="s">
        <v>1034</v>
      </c>
      <c r="C27" s="1017">
        <v>0</v>
      </c>
      <c r="D27" s="1017">
        <v>0</v>
      </c>
      <c r="E27" s="1265">
        <v>0</v>
      </c>
      <c r="F27" s="1265">
        <v>0</v>
      </c>
      <c r="G27" s="1265">
        <v>3</v>
      </c>
      <c r="H27" s="1265">
        <v>18095</v>
      </c>
      <c r="I27" s="1265">
        <v>0</v>
      </c>
      <c r="J27" s="1265">
        <v>0</v>
      </c>
      <c r="K27" s="1265">
        <v>0</v>
      </c>
      <c r="L27" s="1265">
        <v>0</v>
      </c>
      <c r="M27" s="1265">
        <v>3</v>
      </c>
      <c r="N27" s="1265">
        <v>18095</v>
      </c>
      <c r="O27" s="1265">
        <v>14476</v>
      </c>
      <c r="P27" s="1265">
        <v>3619</v>
      </c>
      <c r="Q27" s="1265">
        <v>0</v>
      </c>
      <c r="R27" s="1265">
        <v>0</v>
      </c>
      <c r="S27" s="1274">
        <v>0</v>
      </c>
      <c r="T27" s="63">
        <v>18</v>
      </c>
    </row>
    <row r="28" spans="1:20" s="99" customFormat="1" ht="23.1" customHeight="1">
      <c r="A28" s="68">
        <v>19</v>
      </c>
      <c r="B28" s="58" t="s">
        <v>1035</v>
      </c>
      <c r="C28" s="1015">
        <v>0</v>
      </c>
      <c r="D28" s="1015">
        <v>0</v>
      </c>
      <c r="E28" s="1266">
        <v>0</v>
      </c>
      <c r="F28" s="1266">
        <v>0</v>
      </c>
      <c r="G28" s="1266">
        <v>0</v>
      </c>
      <c r="H28" s="1266">
        <v>0</v>
      </c>
      <c r="I28" s="1266">
        <v>0</v>
      </c>
      <c r="J28" s="1266">
        <v>0</v>
      </c>
      <c r="K28" s="1266">
        <v>0</v>
      </c>
      <c r="L28" s="1266">
        <v>0</v>
      </c>
      <c r="M28" s="1266">
        <v>0</v>
      </c>
      <c r="N28" s="1266">
        <v>0</v>
      </c>
      <c r="O28" s="1266">
        <v>0</v>
      </c>
      <c r="P28" s="1266">
        <v>-13654</v>
      </c>
      <c r="Q28" s="1266">
        <v>13654</v>
      </c>
      <c r="R28" s="1266">
        <v>0</v>
      </c>
      <c r="S28" s="1275">
        <v>0</v>
      </c>
      <c r="T28" s="69">
        <v>19</v>
      </c>
    </row>
    <row r="29" spans="1:20" s="99" customFormat="1" ht="23.1" customHeight="1">
      <c r="A29" s="62">
        <v>21</v>
      </c>
      <c r="B29" s="61" t="s">
        <v>1036</v>
      </c>
      <c r="C29" s="1016">
        <v>0</v>
      </c>
      <c r="D29" s="1016">
        <v>0</v>
      </c>
      <c r="E29" s="910">
        <v>0</v>
      </c>
      <c r="F29" s="910">
        <v>0</v>
      </c>
      <c r="G29" s="910">
        <v>0</v>
      </c>
      <c r="H29" s="910">
        <v>0</v>
      </c>
      <c r="I29" s="910">
        <v>0</v>
      </c>
      <c r="J29" s="910">
        <v>0</v>
      </c>
      <c r="K29" s="910">
        <v>0</v>
      </c>
      <c r="L29" s="910">
        <v>0</v>
      </c>
      <c r="M29" s="910">
        <v>0</v>
      </c>
      <c r="N29" s="910">
        <v>0</v>
      </c>
      <c r="O29" s="910">
        <v>0</v>
      </c>
      <c r="P29" s="910">
        <v>0</v>
      </c>
      <c r="Q29" s="910">
        <v>0</v>
      </c>
      <c r="R29" s="910">
        <v>0</v>
      </c>
      <c r="S29" s="909">
        <v>0</v>
      </c>
      <c r="T29" s="63">
        <v>21</v>
      </c>
    </row>
    <row r="30" spans="1:20" s="99" customFormat="1" ht="23.1" customHeight="1">
      <c r="A30" s="62">
        <v>22</v>
      </c>
      <c r="B30" s="61" t="s">
        <v>1037</v>
      </c>
      <c r="C30" s="1016">
        <v>0</v>
      </c>
      <c r="D30" s="1016">
        <v>0</v>
      </c>
      <c r="E30" s="910">
        <v>0</v>
      </c>
      <c r="F30" s="910">
        <v>0</v>
      </c>
      <c r="G30" s="910">
        <v>0</v>
      </c>
      <c r="H30" s="910">
        <v>0</v>
      </c>
      <c r="I30" s="910">
        <v>0</v>
      </c>
      <c r="J30" s="910">
        <v>0</v>
      </c>
      <c r="K30" s="910">
        <v>0</v>
      </c>
      <c r="L30" s="910">
        <v>0</v>
      </c>
      <c r="M30" s="910">
        <v>0</v>
      </c>
      <c r="N30" s="910">
        <v>0</v>
      </c>
      <c r="O30" s="910">
        <v>0</v>
      </c>
      <c r="P30" s="910">
        <v>0</v>
      </c>
      <c r="Q30" s="910">
        <v>0</v>
      </c>
      <c r="R30" s="910">
        <v>0</v>
      </c>
      <c r="S30" s="909">
        <v>0</v>
      </c>
      <c r="T30" s="63">
        <v>22</v>
      </c>
    </row>
    <row r="31" spans="1:20" s="99" customFormat="1" ht="23.1" customHeight="1">
      <c r="A31" s="62">
        <v>23</v>
      </c>
      <c r="B31" s="61" t="s">
        <v>1038</v>
      </c>
      <c r="C31" s="1016">
        <v>0</v>
      </c>
      <c r="D31" s="1016">
        <v>0</v>
      </c>
      <c r="E31" s="910">
        <v>0</v>
      </c>
      <c r="F31" s="910">
        <v>0</v>
      </c>
      <c r="G31" s="910">
        <v>0</v>
      </c>
      <c r="H31" s="910">
        <v>0</v>
      </c>
      <c r="I31" s="910">
        <v>0</v>
      </c>
      <c r="J31" s="910">
        <v>0</v>
      </c>
      <c r="K31" s="910">
        <v>0</v>
      </c>
      <c r="L31" s="910">
        <v>0</v>
      </c>
      <c r="M31" s="910">
        <v>0</v>
      </c>
      <c r="N31" s="910">
        <v>0</v>
      </c>
      <c r="O31" s="910">
        <v>0</v>
      </c>
      <c r="P31" s="910">
        <v>0</v>
      </c>
      <c r="Q31" s="910">
        <v>0</v>
      </c>
      <c r="R31" s="910">
        <v>0</v>
      </c>
      <c r="S31" s="909">
        <v>0</v>
      </c>
      <c r="T31" s="63">
        <v>23</v>
      </c>
    </row>
    <row r="32" spans="1:20" s="99" customFormat="1" ht="23.1" customHeight="1">
      <c r="A32" s="62">
        <v>24</v>
      </c>
      <c r="B32" s="61" t="s">
        <v>1039</v>
      </c>
      <c r="C32" s="1017">
        <v>0</v>
      </c>
      <c r="D32" s="1017">
        <v>0</v>
      </c>
      <c r="E32" s="1265">
        <v>0</v>
      </c>
      <c r="F32" s="1265">
        <v>0</v>
      </c>
      <c r="G32" s="1265">
        <v>0</v>
      </c>
      <c r="H32" s="1265">
        <v>0</v>
      </c>
      <c r="I32" s="1265">
        <v>0</v>
      </c>
      <c r="J32" s="1265">
        <v>0</v>
      </c>
      <c r="K32" s="1265">
        <v>0</v>
      </c>
      <c r="L32" s="1265">
        <v>0</v>
      </c>
      <c r="M32" s="1265">
        <v>0</v>
      </c>
      <c r="N32" s="1265">
        <v>0</v>
      </c>
      <c r="O32" s="1265">
        <v>0</v>
      </c>
      <c r="P32" s="1265">
        <v>0</v>
      </c>
      <c r="Q32" s="1265">
        <v>0</v>
      </c>
      <c r="R32" s="1265">
        <v>0</v>
      </c>
      <c r="S32" s="1274">
        <v>0</v>
      </c>
      <c r="T32" s="63">
        <v>24</v>
      </c>
    </row>
    <row r="33" spans="1:20" s="6" customFormat="1" ht="23.1" customHeight="1">
      <c r="A33" s="57">
        <v>25</v>
      </c>
      <c r="B33" s="92" t="s">
        <v>1040</v>
      </c>
      <c r="C33" s="1022">
        <v>0</v>
      </c>
      <c r="D33" s="1022">
        <v>0</v>
      </c>
      <c r="E33" s="1264">
        <v>0</v>
      </c>
      <c r="F33" s="1264">
        <v>0</v>
      </c>
      <c r="G33" s="1264">
        <v>0</v>
      </c>
      <c r="H33" s="1264">
        <v>0</v>
      </c>
      <c r="I33" s="1264">
        <v>0</v>
      </c>
      <c r="J33" s="1264">
        <v>0</v>
      </c>
      <c r="K33" s="1264">
        <v>0</v>
      </c>
      <c r="L33" s="1264">
        <v>0</v>
      </c>
      <c r="M33" s="1264">
        <v>0</v>
      </c>
      <c r="N33" s="1264">
        <v>0</v>
      </c>
      <c r="O33" s="1264">
        <v>0</v>
      </c>
      <c r="P33" s="1264">
        <v>0</v>
      </c>
      <c r="Q33" s="1264">
        <v>0</v>
      </c>
      <c r="R33" s="1264">
        <v>0</v>
      </c>
      <c r="S33" s="1271">
        <v>0</v>
      </c>
      <c r="T33" s="59">
        <v>25</v>
      </c>
    </row>
    <row r="34" spans="1:20" s="6" customFormat="1" ht="23.1" customHeight="1">
      <c r="A34" s="60">
        <v>27</v>
      </c>
      <c r="B34" s="93" t="s">
        <v>1041</v>
      </c>
      <c r="C34" s="1020">
        <v>0</v>
      </c>
      <c r="D34" s="1020">
        <v>0</v>
      </c>
      <c r="E34" s="1026">
        <v>0</v>
      </c>
      <c r="F34" s="1026">
        <v>0</v>
      </c>
      <c r="G34" s="1026">
        <v>0</v>
      </c>
      <c r="H34" s="1026">
        <v>0</v>
      </c>
      <c r="I34" s="1026">
        <v>0</v>
      </c>
      <c r="J34" s="1026">
        <v>0</v>
      </c>
      <c r="K34" s="1026">
        <v>0</v>
      </c>
      <c r="L34" s="1026">
        <v>0</v>
      </c>
      <c r="M34" s="1026">
        <v>0</v>
      </c>
      <c r="N34" s="1026">
        <v>0</v>
      </c>
      <c r="O34" s="1026">
        <v>0</v>
      </c>
      <c r="P34" s="1026">
        <v>0</v>
      </c>
      <c r="Q34" s="1026">
        <v>0</v>
      </c>
      <c r="R34" s="1026">
        <v>0</v>
      </c>
      <c r="S34" s="1272">
        <v>0</v>
      </c>
      <c r="T34" s="55">
        <v>27</v>
      </c>
    </row>
    <row r="35" spans="1:20" s="6" customFormat="1" ht="23.1" customHeight="1">
      <c r="A35" s="60">
        <v>28</v>
      </c>
      <c r="B35" s="93" t="s">
        <v>1042</v>
      </c>
      <c r="C35" s="1020">
        <v>0</v>
      </c>
      <c r="D35" s="1020">
        <v>0</v>
      </c>
      <c r="E35" s="1026">
        <v>0</v>
      </c>
      <c r="F35" s="1026">
        <v>0</v>
      </c>
      <c r="G35" s="1026">
        <v>0</v>
      </c>
      <c r="H35" s="1026">
        <v>0</v>
      </c>
      <c r="I35" s="1026">
        <v>0</v>
      </c>
      <c r="J35" s="1026">
        <v>0</v>
      </c>
      <c r="K35" s="1026">
        <v>0</v>
      </c>
      <c r="L35" s="1026">
        <v>0</v>
      </c>
      <c r="M35" s="1026">
        <v>0</v>
      </c>
      <c r="N35" s="1026">
        <v>0</v>
      </c>
      <c r="O35" s="1026">
        <v>0</v>
      </c>
      <c r="P35" s="1026">
        <v>0</v>
      </c>
      <c r="Q35" s="1026">
        <v>0</v>
      </c>
      <c r="R35" s="1026">
        <v>0</v>
      </c>
      <c r="S35" s="1272">
        <v>0</v>
      </c>
      <c r="T35" s="55">
        <v>28</v>
      </c>
    </row>
    <row r="36" spans="1:20" s="99" customFormat="1" ht="23.1" customHeight="1">
      <c r="A36" s="62">
        <v>29</v>
      </c>
      <c r="B36" s="61" t="s">
        <v>1043</v>
      </c>
      <c r="C36" s="1016">
        <v>0</v>
      </c>
      <c r="D36" s="1016">
        <v>0</v>
      </c>
      <c r="E36" s="910">
        <v>0</v>
      </c>
      <c r="F36" s="910">
        <v>0</v>
      </c>
      <c r="G36" s="910">
        <v>0</v>
      </c>
      <c r="H36" s="910">
        <v>0</v>
      </c>
      <c r="I36" s="910">
        <v>0</v>
      </c>
      <c r="J36" s="910">
        <v>0</v>
      </c>
      <c r="K36" s="910">
        <v>0</v>
      </c>
      <c r="L36" s="910">
        <v>0</v>
      </c>
      <c r="M36" s="910">
        <v>0</v>
      </c>
      <c r="N36" s="910">
        <v>0</v>
      </c>
      <c r="O36" s="910">
        <v>0</v>
      </c>
      <c r="P36" s="910">
        <v>0</v>
      </c>
      <c r="Q36" s="910">
        <v>0</v>
      </c>
      <c r="R36" s="910">
        <v>0</v>
      </c>
      <c r="S36" s="909">
        <v>0</v>
      </c>
      <c r="T36" s="63">
        <v>29</v>
      </c>
    </row>
    <row r="37" spans="1:20" s="99" customFormat="1" ht="23.1" customHeight="1">
      <c r="A37" s="62">
        <v>30</v>
      </c>
      <c r="B37" s="61" t="s">
        <v>1044</v>
      </c>
      <c r="C37" s="1017">
        <v>0</v>
      </c>
      <c r="D37" s="1017">
        <v>0</v>
      </c>
      <c r="E37" s="1265">
        <v>0</v>
      </c>
      <c r="F37" s="1265">
        <v>0</v>
      </c>
      <c r="G37" s="1265">
        <v>0</v>
      </c>
      <c r="H37" s="1265">
        <v>0</v>
      </c>
      <c r="I37" s="1265">
        <v>0</v>
      </c>
      <c r="J37" s="1265">
        <v>0</v>
      </c>
      <c r="K37" s="1265">
        <v>0</v>
      </c>
      <c r="L37" s="1265">
        <v>0</v>
      </c>
      <c r="M37" s="1265">
        <v>0</v>
      </c>
      <c r="N37" s="1265">
        <v>0</v>
      </c>
      <c r="O37" s="1265">
        <v>0</v>
      </c>
      <c r="P37" s="1265">
        <v>0</v>
      </c>
      <c r="Q37" s="1265">
        <v>0</v>
      </c>
      <c r="R37" s="1265">
        <v>0</v>
      </c>
      <c r="S37" s="1274">
        <v>0</v>
      </c>
      <c r="T37" s="73">
        <v>30</v>
      </c>
    </row>
    <row r="38" spans="1:20" s="99" customFormat="1" ht="23.1" customHeight="1">
      <c r="A38" s="66">
        <v>31</v>
      </c>
      <c r="B38" s="58" t="s">
        <v>1045</v>
      </c>
      <c r="C38" s="1015">
        <v>0</v>
      </c>
      <c r="D38" s="1015">
        <v>0</v>
      </c>
      <c r="E38" s="1266">
        <v>0</v>
      </c>
      <c r="F38" s="1266">
        <v>0</v>
      </c>
      <c r="G38" s="1266">
        <v>0</v>
      </c>
      <c r="H38" s="1266">
        <v>0</v>
      </c>
      <c r="I38" s="1266">
        <v>0</v>
      </c>
      <c r="J38" s="1266">
        <v>0</v>
      </c>
      <c r="K38" s="1266">
        <v>0</v>
      </c>
      <c r="L38" s="1266">
        <v>0</v>
      </c>
      <c r="M38" s="1266">
        <v>0</v>
      </c>
      <c r="N38" s="1266">
        <v>0</v>
      </c>
      <c r="O38" s="1266">
        <v>0</v>
      </c>
      <c r="P38" s="1266">
        <v>0</v>
      </c>
      <c r="Q38" s="1266">
        <v>0</v>
      </c>
      <c r="R38" s="1266">
        <v>0</v>
      </c>
      <c r="S38" s="1275">
        <v>0</v>
      </c>
      <c r="T38" s="67">
        <v>31</v>
      </c>
    </row>
    <row r="39" spans="1:20" s="99" customFormat="1" ht="23.1" customHeight="1">
      <c r="A39" s="62">
        <v>32</v>
      </c>
      <c r="B39" s="61" t="s">
        <v>1046</v>
      </c>
      <c r="C39" s="1016">
        <v>0</v>
      </c>
      <c r="D39" s="1016">
        <v>0</v>
      </c>
      <c r="E39" s="910">
        <v>0</v>
      </c>
      <c r="F39" s="910">
        <v>0</v>
      </c>
      <c r="G39" s="910">
        <v>0</v>
      </c>
      <c r="H39" s="910">
        <v>0</v>
      </c>
      <c r="I39" s="910">
        <v>0</v>
      </c>
      <c r="J39" s="910">
        <v>0</v>
      </c>
      <c r="K39" s="910">
        <v>0</v>
      </c>
      <c r="L39" s="910">
        <v>0</v>
      </c>
      <c r="M39" s="910">
        <v>0</v>
      </c>
      <c r="N39" s="910">
        <v>0</v>
      </c>
      <c r="O39" s="910">
        <v>0</v>
      </c>
      <c r="P39" s="910">
        <v>0</v>
      </c>
      <c r="Q39" s="910">
        <v>0</v>
      </c>
      <c r="R39" s="910">
        <v>0</v>
      </c>
      <c r="S39" s="909">
        <v>0</v>
      </c>
      <c r="T39" s="63">
        <v>32</v>
      </c>
    </row>
    <row r="40" spans="1:20" s="99" customFormat="1" ht="23.1" customHeight="1">
      <c r="A40" s="62">
        <v>33</v>
      </c>
      <c r="B40" s="61" t="s">
        <v>1047</v>
      </c>
      <c r="C40" s="1016">
        <v>0</v>
      </c>
      <c r="D40" s="1016">
        <v>0</v>
      </c>
      <c r="E40" s="910">
        <v>0</v>
      </c>
      <c r="F40" s="910">
        <v>0</v>
      </c>
      <c r="G40" s="910">
        <v>0</v>
      </c>
      <c r="H40" s="910">
        <v>0</v>
      </c>
      <c r="I40" s="910">
        <v>0</v>
      </c>
      <c r="J40" s="910">
        <v>0</v>
      </c>
      <c r="K40" s="910">
        <v>0</v>
      </c>
      <c r="L40" s="910">
        <v>0</v>
      </c>
      <c r="M40" s="910">
        <v>0</v>
      </c>
      <c r="N40" s="910">
        <v>0</v>
      </c>
      <c r="O40" s="910">
        <v>0</v>
      </c>
      <c r="P40" s="910">
        <v>0</v>
      </c>
      <c r="Q40" s="910">
        <v>0</v>
      </c>
      <c r="R40" s="910">
        <v>0</v>
      </c>
      <c r="S40" s="909">
        <v>0</v>
      </c>
      <c r="T40" s="63">
        <v>33</v>
      </c>
    </row>
    <row r="41" spans="1:20" s="99" customFormat="1" ht="23.1" customHeight="1">
      <c r="A41" s="62">
        <v>34</v>
      </c>
      <c r="B41" s="61" t="s">
        <v>1048</v>
      </c>
      <c r="C41" s="1016">
        <v>0</v>
      </c>
      <c r="D41" s="1016">
        <v>0</v>
      </c>
      <c r="E41" s="910">
        <v>0</v>
      </c>
      <c r="F41" s="910">
        <v>0</v>
      </c>
      <c r="G41" s="910">
        <v>0</v>
      </c>
      <c r="H41" s="910">
        <v>0</v>
      </c>
      <c r="I41" s="910">
        <v>0</v>
      </c>
      <c r="J41" s="910">
        <v>0</v>
      </c>
      <c r="K41" s="910">
        <v>0</v>
      </c>
      <c r="L41" s="910">
        <v>0</v>
      </c>
      <c r="M41" s="910">
        <v>0</v>
      </c>
      <c r="N41" s="910">
        <v>0</v>
      </c>
      <c r="O41" s="910">
        <v>0</v>
      </c>
      <c r="P41" s="910">
        <v>0</v>
      </c>
      <c r="Q41" s="910">
        <v>0</v>
      </c>
      <c r="R41" s="910">
        <v>0</v>
      </c>
      <c r="S41" s="909">
        <v>0</v>
      </c>
      <c r="T41" s="63">
        <v>34</v>
      </c>
    </row>
    <row r="42" spans="1:20" s="99" customFormat="1" ht="23.1" customHeight="1">
      <c r="A42" s="62">
        <v>35</v>
      </c>
      <c r="B42" s="61" t="s">
        <v>1049</v>
      </c>
      <c r="C42" s="1017">
        <v>0</v>
      </c>
      <c r="D42" s="1017">
        <v>0</v>
      </c>
      <c r="E42" s="1265">
        <v>0</v>
      </c>
      <c r="F42" s="1265">
        <v>0</v>
      </c>
      <c r="G42" s="1265">
        <v>0</v>
      </c>
      <c r="H42" s="1265">
        <v>0</v>
      </c>
      <c r="I42" s="1265">
        <v>0</v>
      </c>
      <c r="J42" s="1265">
        <v>0</v>
      </c>
      <c r="K42" s="1265">
        <v>0</v>
      </c>
      <c r="L42" s="1265">
        <v>0</v>
      </c>
      <c r="M42" s="1265">
        <v>0</v>
      </c>
      <c r="N42" s="1265">
        <v>0</v>
      </c>
      <c r="O42" s="1265">
        <v>0</v>
      </c>
      <c r="P42" s="1265">
        <v>0</v>
      </c>
      <c r="Q42" s="1265">
        <v>0</v>
      </c>
      <c r="R42" s="1265">
        <v>0</v>
      </c>
      <c r="S42" s="1274">
        <v>0</v>
      </c>
      <c r="T42" s="63">
        <v>35</v>
      </c>
    </row>
    <row r="43" spans="1:20" s="99" customFormat="1" ht="23.1" customHeight="1">
      <c r="A43" s="68">
        <v>36</v>
      </c>
      <c r="B43" s="58" t="s">
        <v>1050</v>
      </c>
      <c r="C43" s="1015">
        <v>0</v>
      </c>
      <c r="D43" s="1015">
        <v>0</v>
      </c>
      <c r="E43" s="1266">
        <v>0</v>
      </c>
      <c r="F43" s="1266">
        <v>0</v>
      </c>
      <c r="G43" s="1266">
        <v>0</v>
      </c>
      <c r="H43" s="1266">
        <v>0</v>
      </c>
      <c r="I43" s="1266">
        <v>0</v>
      </c>
      <c r="J43" s="1266">
        <v>0</v>
      </c>
      <c r="K43" s="1266">
        <v>0</v>
      </c>
      <c r="L43" s="1266">
        <v>0</v>
      </c>
      <c r="M43" s="1266">
        <v>0</v>
      </c>
      <c r="N43" s="1266">
        <v>0</v>
      </c>
      <c r="O43" s="1266">
        <v>0</v>
      </c>
      <c r="P43" s="1266">
        <v>0</v>
      </c>
      <c r="Q43" s="1266">
        <v>0</v>
      </c>
      <c r="R43" s="1266">
        <v>0</v>
      </c>
      <c r="S43" s="1275">
        <v>0</v>
      </c>
      <c r="T43" s="69">
        <v>36</v>
      </c>
    </row>
    <row r="44" spans="1:20" s="99" customFormat="1" ht="23.1" customHeight="1">
      <c r="A44" s="62">
        <v>37</v>
      </c>
      <c r="B44" s="61" t="s">
        <v>1051</v>
      </c>
      <c r="C44" s="1016">
        <v>0</v>
      </c>
      <c r="D44" s="1016">
        <v>0</v>
      </c>
      <c r="E44" s="910">
        <v>0</v>
      </c>
      <c r="F44" s="910">
        <v>0</v>
      </c>
      <c r="G44" s="910">
        <v>0</v>
      </c>
      <c r="H44" s="910">
        <v>0</v>
      </c>
      <c r="I44" s="910">
        <v>0</v>
      </c>
      <c r="J44" s="910">
        <v>0</v>
      </c>
      <c r="K44" s="910">
        <v>0</v>
      </c>
      <c r="L44" s="910">
        <v>0</v>
      </c>
      <c r="M44" s="910">
        <v>0</v>
      </c>
      <c r="N44" s="910">
        <v>0</v>
      </c>
      <c r="O44" s="910">
        <v>0</v>
      </c>
      <c r="P44" s="910">
        <v>0</v>
      </c>
      <c r="Q44" s="910">
        <v>0</v>
      </c>
      <c r="R44" s="910">
        <v>0</v>
      </c>
      <c r="S44" s="909">
        <v>0</v>
      </c>
      <c r="T44" s="63">
        <v>37</v>
      </c>
    </row>
    <row r="45" spans="1:20" s="99" customFormat="1" ht="23.1" customHeight="1">
      <c r="A45" s="62">
        <v>38</v>
      </c>
      <c r="B45" s="61" t="s">
        <v>1052</v>
      </c>
      <c r="C45" s="1016">
        <v>0</v>
      </c>
      <c r="D45" s="1016">
        <v>0</v>
      </c>
      <c r="E45" s="910">
        <v>0</v>
      </c>
      <c r="F45" s="910">
        <v>0</v>
      </c>
      <c r="G45" s="910">
        <v>0</v>
      </c>
      <c r="H45" s="910">
        <v>0</v>
      </c>
      <c r="I45" s="910">
        <v>0</v>
      </c>
      <c r="J45" s="910">
        <v>0</v>
      </c>
      <c r="K45" s="910">
        <v>0</v>
      </c>
      <c r="L45" s="910">
        <v>0</v>
      </c>
      <c r="M45" s="910">
        <v>0</v>
      </c>
      <c r="N45" s="910">
        <v>0</v>
      </c>
      <c r="O45" s="910">
        <v>0</v>
      </c>
      <c r="P45" s="910">
        <v>0</v>
      </c>
      <c r="Q45" s="910">
        <v>0</v>
      </c>
      <c r="R45" s="910">
        <v>0</v>
      </c>
      <c r="S45" s="909">
        <v>0</v>
      </c>
      <c r="T45" s="63">
        <v>38</v>
      </c>
    </row>
    <row r="46" spans="1:20" s="99" customFormat="1" ht="23.1" customHeight="1">
      <c r="A46" s="62">
        <v>39</v>
      </c>
      <c r="B46" s="61" t="s">
        <v>1053</v>
      </c>
      <c r="C46" s="1016">
        <v>0</v>
      </c>
      <c r="D46" s="1016">
        <v>0</v>
      </c>
      <c r="E46" s="910">
        <v>0</v>
      </c>
      <c r="F46" s="910">
        <v>0</v>
      </c>
      <c r="G46" s="910">
        <v>0</v>
      </c>
      <c r="H46" s="910">
        <v>0</v>
      </c>
      <c r="I46" s="910">
        <v>0</v>
      </c>
      <c r="J46" s="910">
        <v>0</v>
      </c>
      <c r="K46" s="910">
        <v>0</v>
      </c>
      <c r="L46" s="910">
        <v>0</v>
      </c>
      <c r="M46" s="910">
        <v>0</v>
      </c>
      <c r="N46" s="910">
        <v>0</v>
      </c>
      <c r="O46" s="910">
        <v>0</v>
      </c>
      <c r="P46" s="910">
        <v>0</v>
      </c>
      <c r="Q46" s="910">
        <v>0</v>
      </c>
      <c r="R46" s="910">
        <v>0</v>
      </c>
      <c r="S46" s="909">
        <v>0</v>
      </c>
      <c r="T46" s="63">
        <v>39</v>
      </c>
    </row>
    <row r="47" spans="1:20" s="99" customFormat="1" ht="23.1" customHeight="1">
      <c r="A47" s="62">
        <v>42</v>
      </c>
      <c r="B47" s="61" t="s">
        <v>1054</v>
      </c>
      <c r="C47" s="1017">
        <v>0</v>
      </c>
      <c r="D47" s="1017">
        <v>0</v>
      </c>
      <c r="E47" s="1265">
        <v>0</v>
      </c>
      <c r="F47" s="1265">
        <v>0</v>
      </c>
      <c r="G47" s="1265">
        <v>0</v>
      </c>
      <c r="H47" s="1265">
        <v>0</v>
      </c>
      <c r="I47" s="1265">
        <v>0</v>
      </c>
      <c r="J47" s="1265">
        <v>0</v>
      </c>
      <c r="K47" s="1265">
        <v>0</v>
      </c>
      <c r="L47" s="1265">
        <v>0</v>
      </c>
      <c r="M47" s="1265">
        <v>0</v>
      </c>
      <c r="N47" s="1265">
        <v>0</v>
      </c>
      <c r="O47" s="1265">
        <v>0</v>
      </c>
      <c r="P47" s="1265">
        <v>0</v>
      </c>
      <c r="Q47" s="1265">
        <v>0</v>
      </c>
      <c r="R47" s="1265">
        <v>0</v>
      </c>
      <c r="S47" s="1274">
        <v>0</v>
      </c>
      <c r="T47" s="63">
        <v>42</v>
      </c>
    </row>
    <row r="48" spans="1:20" s="99" customFormat="1" ht="23.1" customHeight="1">
      <c r="A48" s="66">
        <v>43</v>
      </c>
      <c r="B48" s="58" t="s">
        <v>1055</v>
      </c>
      <c r="C48" s="1015">
        <v>0</v>
      </c>
      <c r="D48" s="1015">
        <v>0</v>
      </c>
      <c r="E48" s="1266">
        <v>0</v>
      </c>
      <c r="F48" s="1266">
        <v>0</v>
      </c>
      <c r="G48" s="1266">
        <v>0</v>
      </c>
      <c r="H48" s="1266">
        <v>0</v>
      </c>
      <c r="I48" s="1266">
        <v>0</v>
      </c>
      <c r="J48" s="1266">
        <v>0</v>
      </c>
      <c r="K48" s="1266">
        <v>0</v>
      </c>
      <c r="L48" s="1266">
        <v>0</v>
      </c>
      <c r="M48" s="1266">
        <v>0</v>
      </c>
      <c r="N48" s="1266">
        <v>0</v>
      </c>
      <c r="O48" s="1266">
        <v>0</v>
      </c>
      <c r="P48" s="1266">
        <v>0</v>
      </c>
      <c r="Q48" s="1266">
        <v>0</v>
      </c>
      <c r="R48" s="1266">
        <v>0</v>
      </c>
      <c r="S48" s="1275">
        <v>0</v>
      </c>
      <c r="T48" s="67">
        <v>43</v>
      </c>
    </row>
    <row r="49" spans="1:20" s="99" customFormat="1" ht="23.1" customHeight="1">
      <c r="A49" s="62">
        <v>44</v>
      </c>
      <c r="B49" s="61" t="s">
        <v>1056</v>
      </c>
      <c r="C49" s="1016">
        <v>0</v>
      </c>
      <c r="D49" s="1016">
        <v>0</v>
      </c>
      <c r="E49" s="910">
        <v>0</v>
      </c>
      <c r="F49" s="910">
        <v>0</v>
      </c>
      <c r="G49" s="910">
        <v>0</v>
      </c>
      <c r="H49" s="910">
        <v>0</v>
      </c>
      <c r="I49" s="910">
        <v>0</v>
      </c>
      <c r="J49" s="910">
        <v>0</v>
      </c>
      <c r="K49" s="910">
        <v>0</v>
      </c>
      <c r="L49" s="910">
        <v>0</v>
      </c>
      <c r="M49" s="910">
        <v>0</v>
      </c>
      <c r="N49" s="910">
        <v>0</v>
      </c>
      <c r="O49" s="910">
        <v>0</v>
      </c>
      <c r="P49" s="910">
        <v>0</v>
      </c>
      <c r="Q49" s="910">
        <v>0</v>
      </c>
      <c r="R49" s="910">
        <v>0</v>
      </c>
      <c r="S49" s="909">
        <v>0</v>
      </c>
      <c r="T49" s="63">
        <v>44</v>
      </c>
    </row>
    <row r="50" spans="1:20" s="99" customFormat="1" ht="23.1" customHeight="1">
      <c r="A50" s="62">
        <v>45</v>
      </c>
      <c r="B50" s="61" t="s">
        <v>1057</v>
      </c>
      <c r="C50" s="1016">
        <v>0</v>
      </c>
      <c r="D50" s="1016">
        <v>0</v>
      </c>
      <c r="E50" s="910">
        <v>0</v>
      </c>
      <c r="F50" s="910">
        <v>0</v>
      </c>
      <c r="G50" s="910">
        <v>0</v>
      </c>
      <c r="H50" s="910">
        <v>0</v>
      </c>
      <c r="I50" s="910">
        <v>0</v>
      </c>
      <c r="J50" s="910">
        <v>0</v>
      </c>
      <c r="K50" s="910">
        <v>0</v>
      </c>
      <c r="L50" s="910">
        <v>0</v>
      </c>
      <c r="M50" s="910">
        <v>0</v>
      </c>
      <c r="N50" s="910">
        <v>0</v>
      </c>
      <c r="O50" s="910">
        <v>0</v>
      </c>
      <c r="P50" s="910">
        <v>0</v>
      </c>
      <c r="Q50" s="910">
        <v>0</v>
      </c>
      <c r="R50" s="910">
        <v>0</v>
      </c>
      <c r="S50" s="909">
        <v>0</v>
      </c>
      <c r="T50" s="63">
        <v>45</v>
      </c>
    </row>
    <row r="51" spans="1:20" s="99" customFormat="1" ht="23.1" customHeight="1">
      <c r="A51" s="62">
        <v>46</v>
      </c>
      <c r="B51" s="61" t="s">
        <v>1058</v>
      </c>
      <c r="C51" s="1016">
        <v>0</v>
      </c>
      <c r="D51" s="1016">
        <v>0</v>
      </c>
      <c r="E51" s="910">
        <v>0</v>
      </c>
      <c r="F51" s="910">
        <v>0</v>
      </c>
      <c r="G51" s="910">
        <v>0</v>
      </c>
      <c r="H51" s="910">
        <v>0</v>
      </c>
      <c r="I51" s="910">
        <v>0</v>
      </c>
      <c r="J51" s="910">
        <v>0</v>
      </c>
      <c r="K51" s="910">
        <v>0</v>
      </c>
      <c r="L51" s="910">
        <v>0</v>
      </c>
      <c r="M51" s="910">
        <v>0</v>
      </c>
      <c r="N51" s="910">
        <v>0</v>
      </c>
      <c r="O51" s="910">
        <v>0</v>
      </c>
      <c r="P51" s="910">
        <v>0</v>
      </c>
      <c r="Q51" s="910">
        <v>0</v>
      </c>
      <c r="R51" s="910">
        <v>0</v>
      </c>
      <c r="S51" s="909">
        <v>0</v>
      </c>
      <c r="T51" s="63">
        <v>46</v>
      </c>
    </row>
    <row r="52" spans="1:20" s="99" customFormat="1" ht="23.1" customHeight="1">
      <c r="A52" s="62">
        <v>47</v>
      </c>
      <c r="B52" s="61" t="s">
        <v>1059</v>
      </c>
      <c r="C52" s="1017">
        <v>0</v>
      </c>
      <c r="D52" s="1017">
        <v>0</v>
      </c>
      <c r="E52" s="1265">
        <v>0</v>
      </c>
      <c r="F52" s="1265">
        <v>0</v>
      </c>
      <c r="G52" s="1265">
        <v>0</v>
      </c>
      <c r="H52" s="1265">
        <v>0</v>
      </c>
      <c r="I52" s="1265">
        <v>0</v>
      </c>
      <c r="J52" s="1265">
        <v>0</v>
      </c>
      <c r="K52" s="1265">
        <v>0</v>
      </c>
      <c r="L52" s="1265">
        <v>0</v>
      </c>
      <c r="M52" s="1265">
        <v>0</v>
      </c>
      <c r="N52" s="1265">
        <v>0</v>
      </c>
      <c r="O52" s="1265">
        <v>0</v>
      </c>
      <c r="P52" s="1265">
        <v>0</v>
      </c>
      <c r="Q52" s="1265">
        <v>0</v>
      </c>
      <c r="R52" s="1265">
        <v>0</v>
      </c>
      <c r="S52" s="1274">
        <v>0</v>
      </c>
      <c r="T52" s="63">
        <v>47</v>
      </c>
    </row>
    <row r="53" spans="1:20" s="99" customFormat="1" ht="23.1" customHeight="1">
      <c r="A53" s="66">
        <v>49</v>
      </c>
      <c r="B53" s="58" t="s">
        <v>1060</v>
      </c>
      <c r="C53" s="1015">
        <v>0</v>
      </c>
      <c r="D53" s="1015">
        <v>0</v>
      </c>
      <c r="E53" s="1266">
        <v>0</v>
      </c>
      <c r="F53" s="1266">
        <v>0</v>
      </c>
      <c r="G53" s="1266">
        <v>0</v>
      </c>
      <c r="H53" s="1266">
        <v>0</v>
      </c>
      <c r="I53" s="1266">
        <v>0</v>
      </c>
      <c r="J53" s="1266">
        <v>0</v>
      </c>
      <c r="K53" s="1266">
        <v>0</v>
      </c>
      <c r="L53" s="1266">
        <v>0</v>
      </c>
      <c r="M53" s="1266">
        <v>0</v>
      </c>
      <c r="N53" s="1266">
        <v>0</v>
      </c>
      <c r="O53" s="1266">
        <v>0</v>
      </c>
      <c r="P53" s="1266">
        <v>0</v>
      </c>
      <c r="Q53" s="1266">
        <v>0</v>
      </c>
      <c r="R53" s="1266">
        <v>0</v>
      </c>
      <c r="S53" s="1275">
        <v>0</v>
      </c>
      <c r="T53" s="67">
        <v>49</v>
      </c>
    </row>
    <row r="54" spans="1:20" s="99" customFormat="1" ht="23.1" customHeight="1">
      <c r="A54" s="62">
        <v>50</v>
      </c>
      <c r="B54" s="61" t="s">
        <v>1061</v>
      </c>
      <c r="C54" s="1016">
        <v>0</v>
      </c>
      <c r="D54" s="1016">
        <v>0</v>
      </c>
      <c r="E54" s="910">
        <v>0</v>
      </c>
      <c r="F54" s="910">
        <v>0</v>
      </c>
      <c r="G54" s="910">
        <v>0</v>
      </c>
      <c r="H54" s="910">
        <v>0</v>
      </c>
      <c r="I54" s="910">
        <v>0</v>
      </c>
      <c r="J54" s="910">
        <v>0</v>
      </c>
      <c r="K54" s="910">
        <v>0</v>
      </c>
      <c r="L54" s="910">
        <v>0</v>
      </c>
      <c r="M54" s="910">
        <v>0</v>
      </c>
      <c r="N54" s="910">
        <v>0</v>
      </c>
      <c r="O54" s="910">
        <v>0</v>
      </c>
      <c r="P54" s="910">
        <v>0</v>
      </c>
      <c r="Q54" s="910">
        <v>0</v>
      </c>
      <c r="R54" s="910">
        <v>0</v>
      </c>
      <c r="S54" s="909">
        <v>0</v>
      </c>
      <c r="T54" s="63">
        <v>50</v>
      </c>
    </row>
    <row r="55" spans="1:20" s="99" customFormat="1" ht="23.1" customHeight="1">
      <c r="A55" s="62">
        <v>51</v>
      </c>
      <c r="B55" s="61" t="s">
        <v>1062</v>
      </c>
      <c r="C55" s="1019">
        <v>0</v>
      </c>
      <c r="D55" s="1016">
        <v>0</v>
      </c>
      <c r="E55" s="910">
        <v>0</v>
      </c>
      <c r="F55" s="910">
        <v>0</v>
      </c>
      <c r="G55" s="910">
        <v>0</v>
      </c>
      <c r="H55" s="910">
        <v>0</v>
      </c>
      <c r="I55" s="910">
        <v>0</v>
      </c>
      <c r="J55" s="910">
        <v>0</v>
      </c>
      <c r="K55" s="910">
        <v>0</v>
      </c>
      <c r="L55" s="910">
        <v>0</v>
      </c>
      <c r="M55" s="910">
        <v>0</v>
      </c>
      <c r="N55" s="910">
        <v>0</v>
      </c>
      <c r="O55" s="910">
        <v>0</v>
      </c>
      <c r="P55" s="910">
        <v>0</v>
      </c>
      <c r="Q55" s="910">
        <v>0</v>
      </c>
      <c r="R55" s="910">
        <v>0</v>
      </c>
      <c r="S55" s="909">
        <v>0</v>
      </c>
      <c r="T55" s="63">
        <v>51</v>
      </c>
    </row>
    <row r="56" spans="1:20" s="99" customFormat="1" ht="23.1" customHeight="1">
      <c r="A56" s="62">
        <v>52</v>
      </c>
      <c r="B56" s="61" t="s">
        <v>1063</v>
      </c>
      <c r="C56" s="1016">
        <v>0</v>
      </c>
      <c r="D56" s="1016">
        <v>0</v>
      </c>
      <c r="E56" s="910">
        <v>0</v>
      </c>
      <c r="F56" s="910">
        <v>0</v>
      </c>
      <c r="G56" s="910">
        <v>0</v>
      </c>
      <c r="H56" s="910">
        <v>0</v>
      </c>
      <c r="I56" s="910">
        <v>0</v>
      </c>
      <c r="J56" s="910">
        <v>0</v>
      </c>
      <c r="K56" s="910">
        <v>0</v>
      </c>
      <c r="L56" s="910">
        <v>0</v>
      </c>
      <c r="M56" s="910">
        <v>0</v>
      </c>
      <c r="N56" s="910">
        <v>0</v>
      </c>
      <c r="O56" s="910">
        <v>0</v>
      </c>
      <c r="P56" s="910">
        <v>0</v>
      </c>
      <c r="Q56" s="910">
        <v>0</v>
      </c>
      <c r="R56" s="910">
        <v>0</v>
      </c>
      <c r="S56" s="909">
        <v>0</v>
      </c>
      <c r="T56" s="63">
        <v>52</v>
      </c>
    </row>
    <row r="57" spans="1:20" s="99" customFormat="1" ht="23.1" customHeight="1" thickBot="1">
      <c r="A57" s="77">
        <v>54</v>
      </c>
      <c r="B57" s="78" t="s">
        <v>1064</v>
      </c>
      <c r="C57" s="1018">
        <v>0</v>
      </c>
      <c r="D57" s="1018">
        <v>0</v>
      </c>
      <c r="E57" s="1270">
        <v>0</v>
      </c>
      <c r="F57" s="1270">
        <v>0</v>
      </c>
      <c r="G57" s="1270">
        <v>0</v>
      </c>
      <c r="H57" s="1270">
        <v>0</v>
      </c>
      <c r="I57" s="1270">
        <v>0</v>
      </c>
      <c r="J57" s="1270">
        <v>0</v>
      </c>
      <c r="K57" s="1270">
        <v>0</v>
      </c>
      <c r="L57" s="1270">
        <v>0</v>
      </c>
      <c r="M57" s="1270">
        <v>0</v>
      </c>
      <c r="N57" s="1270">
        <v>0</v>
      </c>
      <c r="O57" s="1270">
        <v>0</v>
      </c>
      <c r="P57" s="1270">
        <v>0</v>
      </c>
      <c r="Q57" s="1270">
        <v>0</v>
      </c>
      <c r="R57" s="1270">
        <v>0</v>
      </c>
      <c r="S57" s="1277">
        <v>0</v>
      </c>
      <c r="T57" s="79">
        <v>54</v>
      </c>
    </row>
    <row r="58" spans="1:20" s="99" customFormat="1" ht="23.1" customHeight="1">
      <c r="A58" s="62">
        <v>55</v>
      </c>
      <c r="B58" s="61" t="s">
        <v>1065</v>
      </c>
      <c r="C58" s="1016">
        <v>0</v>
      </c>
      <c r="D58" s="1016">
        <v>0</v>
      </c>
      <c r="E58" s="910">
        <v>0</v>
      </c>
      <c r="F58" s="910">
        <v>0</v>
      </c>
      <c r="G58" s="910">
        <v>0</v>
      </c>
      <c r="H58" s="910">
        <v>0</v>
      </c>
      <c r="I58" s="910">
        <v>0</v>
      </c>
      <c r="J58" s="910">
        <v>0</v>
      </c>
      <c r="K58" s="910">
        <v>0</v>
      </c>
      <c r="L58" s="910">
        <v>0</v>
      </c>
      <c r="M58" s="910">
        <v>0</v>
      </c>
      <c r="N58" s="910">
        <v>0</v>
      </c>
      <c r="O58" s="910">
        <v>0</v>
      </c>
      <c r="P58" s="910">
        <v>0</v>
      </c>
      <c r="Q58" s="910">
        <v>0</v>
      </c>
      <c r="R58" s="910">
        <v>0</v>
      </c>
      <c r="S58" s="909">
        <v>0</v>
      </c>
      <c r="T58" s="63">
        <v>55</v>
      </c>
    </row>
    <row r="59" spans="1:20" s="99" customFormat="1" ht="23.1" customHeight="1">
      <c r="A59" s="62">
        <v>56</v>
      </c>
      <c r="B59" s="61" t="s">
        <v>1066</v>
      </c>
      <c r="C59" s="1016">
        <v>0</v>
      </c>
      <c r="D59" s="1016">
        <v>0</v>
      </c>
      <c r="E59" s="910">
        <v>0</v>
      </c>
      <c r="F59" s="910">
        <v>0</v>
      </c>
      <c r="G59" s="910">
        <v>0</v>
      </c>
      <c r="H59" s="910">
        <v>0</v>
      </c>
      <c r="I59" s="910">
        <v>0</v>
      </c>
      <c r="J59" s="910">
        <v>0</v>
      </c>
      <c r="K59" s="910">
        <v>0</v>
      </c>
      <c r="L59" s="910">
        <v>0</v>
      </c>
      <c r="M59" s="910">
        <v>0</v>
      </c>
      <c r="N59" s="910">
        <v>0</v>
      </c>
      <c r="O59" s="910">
        <v>0</v>
      </c>
      <c r="P59" s="910">
        <v>0</v>
      </c>
      <c r="Q59" s="910">
        <v>0</v>
      </c>
      <c r="R59" s="910">
        <v>0</v>
      </c>
      <c r="S59" s="909">
        <v>0</v>
      </c>
      <c r="T59" s="63">
        <v>56</v>
      </c>
    </row>
    <row r="60" spans="1:20" s="99" customFormat="1" ht="23.1" customHeight="1">
      <c r="A60" s="62">
        <v>57</v>
      </c>
      <c r="B60" s="61" t="s">
        <v>1067</v>
      </c>
      <c r="C60" s="1016">
        <v>0</v>
      </c>
      <c r="D60" s="1016">
        <v>0</v>
      </c>
      <c r="E60" s="910">
        <v>0</v>
      </c>
      <c r="F60" s="910">
        <v>0</v>
      </c>
      <c r="G60" s="910">
        <v>0</v>
      </c>
      <c r="H60" s="910">
        <v>0</v>
      </c>
      <c r="I60" s="910">
        <v>0</v>
      </c>
      <c r="J60" s="910">
        <v>0</v>
      </c>
      <c r="K60" s="910">
        <v>0</v>
      </c>
      <c r="L60" s="910">
        <v>0</v>
      </c>
      <c r="M60" s="910">
        <v>0</v>
      </c>
      <c r="N60" s="910">
        <v>0</v>
      </c>
      <c r="O60" s="910">
        <v>0</v>
      </c>
      <c r="P60" s="910">
        <v>0</v>
      </c>
      <c r="Q60" s="910">
        <v>0</v>
      </c>
      <c r="R60" s="910">
        <v>0</v>
      </c>
      <c r="S60" s="909">
        <v>0</v>
      </c>
      <c r="T60" s="63">
        <v>57</v>
      </c>
    </row>
    <row r="61" spans="1:20" s="99" customFormat="1" ht="23.1" customHeight="1">
      <c r="A61" s="62">
        <v>58</v>
      </c>
      <c r="B61" s="61" t="s">
        <v>1068</v>
      </c>
      <c r="C61" s="1016">
        <v>0</v>
      </c>
      <c r="D61" s="1016">
        <v>0</v>
      </c>
      <c r="E61" s="910">
        <v>0</v>
      </c>
      <c r="F61" s="910">
        <v>0</v>
      </c>
      <c r="G61" s="910">
        <v>0</v>
      </c>
      <c r="H61" s="910">
        <v>0</v>
      </c>
      <c r="I61" s="910">
        <v>0</v>
      </c>
      <c r="J61" s="910">
        <v>0</v>
      </c>
      <c r="K61" s="910">
        <v>0</v>
      </c>
      <c r="L61" s="910">
        <v>0</v>
      </c>
      <c r="M61" s="910">
        <v>0</v>
      </c>
      <c r="N61" s="910">
        <v>0</v>
      </c>
      <c r="O61" s="910">
        <v>0</v>
      </c>
      <c r="P61" s="910">
        <v>0</v>
      </c>
      <c r="Q61" s="910">
        <v>0</v>
      </c>
      <c r="R61" s="910">
        <v>0</v>
      </c>
      <c r="S61" s="909">
        <v>0</v>
      </c>
      <c r="T61" s="63">
        <v>58</v>
      </c>
    </row>
    <row r="62" spans="1:20" s="99" customFormat="1" ht="23.1" customHeight="1">
      <c r="A62" s="71">
        <v>59</v>
      </c>
      <c r="B62" s="72" t="s">
        <v>1069</v>
      </c>
      <c r="C62" s="1017">
        <v>0</v>
      </c>
      <c r="D62" s="1017">
        <v>0</v>
      </c>
      <c r="E62" s="1265">
        <v>0</v>
      </c>
      <c r="F62" s="1265">
        <v>0</v>
      </c>
      <c r="G62" s="1265">
        <v>0</v>
      </c>
      <c r="H62" s="1265">
        <v>0</v>
      </c>
      <c r="I62" s="1265">
        <v>0</v>
      </c>
      <c r="J62" s="1265">
        <v>0</v>
      </c>
      <c r="K62" s="1265">
        <v>0</v>
      </c>
      <c r="L62" s="1265">
        <v>0</v>
      </c>
      <c r="M62" s="1265">
        <v>0</v>
      </c>
      <c r="N62" s="1265">
        <v>0</v>
      </c>
      <c r="O62" s="1265">
        <v>0</v>
      </c>
      <c r="P62" s="1265">
        <v>0</v>
      </c>
      <c r="Q62" s="1265">
        <v>0</v>
      </c>
      <c r="R62" s="1265">
        <v>0</v>
      </c>
      <c r="S62" s="1274">
        <v>0</v>
      </c>
      <c r="T62" s="73">
        <v>59</v>
      </c>
    </row>
    <row r="63" spans="1:20" s="111" customFormat="1" ht="23.1" customHeight="1">
      <c r="A63" s="74">
        <v>61</v>
      </c>
      <c r="B63" s="61" t="s">
        <v>1070</v>
      </c>
      <c r="C63" s="1015">
        <v>0</v>
      </c>
      <c r="D63" s="1015">
        <v>0</v>
      </c>
      <c r="E63" s="1266">
        <v>0</v>
      </c>
      <c r="F63" s="1266">
        <v>0</v>
      </c>
      <c r="G63" s="1266">
        <v>0</v>
      </c>
      <c r="H63" s="1266">
        <v>0</v>
      </c>
      <c r="I63" s="1266">
        <v>0</v>
      </c>
      <c r="J63" s="1266">
        <v>0</v>
      </c>
      <c r="K63" s="1266">
        <v>0</v>
      </c>
      <c r="L63" s="1266">
        <v>0</v>
      </c>
      <c r="M63" s="1266">
        <v>0</v>
      </c>
      <c r="N63" s="1266">
        <v>0</v>
      </c>
      <c r="O63" s="1266">
        <v>0</v>
      </c>
      <c r="P63" s="1266">
        <v>0</v>
      </c>
      <c r="Q63" s="1266">
        <v>0</v>
      </c>
      <c r="R63" s="1266">
        <v>0</v>
      </c>
      <c r="S63" s="1275">
        <v>0</v>
      </c>
      <c r="T63" s="75">
        <v>61</v>
      </c>
    </row>
    <row r="64" spans="1:20" s="111" customFormat="1" ht="23.1" customHeight="1">
      <c r="A64" s="62">
        <v>65</v>
      </c>
      <c r="B64" s="61" t="s">
        <v>1071</v>
      </c>
      <c r="C64" s="1016">
        <v>0</v>
      </c>
      <c r="D64" s="1016">
        <v>0</v>
      </c>
      <c r="E64" s="910">
        <v>0</v>
      </c>
      <c r="F64" s="910">
        <v>0</v>
      </c>
      <c r="G64" s="910">
        <v>0</v>
      </c>
      <c r="H64" s="910">
        <v>0</v>
      </c>
      <c r="I64" s="910">
        <v>0</v>
      </c>
      <c r="J64" s="910">
        <v>0</v>
      </c>
      <c r="K64" s="910">
        <v>0</v>
      </c>
      <c r="L64" s="910">
        <v>0</v>
      </c>
      <c r="M64" s="910">
        <v>0</v>
      </c>
      <c r="N64" s="910">
        <v>0</v>
      </c>
      <c r="O64" s="910">
        <v>0</v>
      </c>
      <c r="P64" s="910">
        <v>0</v>
      </c>
      <c r="Q64" s="910">
        <v>0</v>
      </c>
      <c r="R64" s="910">
        <v>0</v>
      </c>
      <c r="S64" s="909">
        <v>0</v>
      </c>
      <c r="T64" s="63">
        <v>65</v>
      </c>
    </row>
    <row r="65" spans="1:20" s="111" customFormat="1" ht="23.1" customHeight="1">
      <c r="A65" s="62">
        <v>66</v>
      </c>
      <c r="B65" s="61" t="s">
        <v>1072</v>
      </c>
      <c r="C65" s="1016">
        <v>0</v>
      </c>
      <c r="D65" s="1016">
        <v>0</v>
      </c>
      <c r="E65" s="910">
        <v>0</v>
      </c>
      <c r="F65" s="910">
        <v>0</v>
      </c>
      <c r="G65" s="910">
        <v>0</v>
      </c>
      <c r="H65" s="910">
        <v>0</v>
      </c>
      <c r="I65" s="910">
        <v>0</v>
      </c>
      <c r="J65" s="910">
        <v>0</v>
      </c>
      <c r="K65" s="910">
        <v>0</v>
      </c>
      <c r="L65" s="910">
        <v>0</v>
      </c>
      <c r="M65" s="910">
        <v>0</v>
      </c>
      <c r="N65" s="910">
        <v>0</v>
      </c>
      <c r="O65" s="910">
        <v>0</v>
      </c>
      <c r="P65" s="910">
        <v>0</v>
      </c>
      <c r="Q65" s="910">
        <v>0</v>
      </c>
      <c r="R65" s="910">
        <v>0</v>
      </c>
      <c r="S65" s="909">
        <v>0</v>
      </c>
      <c r="T65" s="63">
        <v>66</v>
      </c>
    </row>
    <row r="66" spans="1:20" s="111" customFormat="1" ht="23.1" customHeight="1">
      <c r="A66" s="62">
        <v>68</v>
      </c>
      <c r="B66" s="61" t="s">
        <v>1073</v>
      </c>
      <c r="C66" s="1016">
        <v>0</v>
      </c>
      <c r="D66" s="1016">
        <v>0</v>
      </c>
      <c r="E66" s="910">
        <v>0</v>
      </c>
      <c r="F66" s="910">
        <v>0</v>
      </c>
      <c r="G66" s="910">
        <v>0</v>
      </c>
      <c r="H66" s="910">
        <v>0</v>
      </c>
      <c r="I66" s="910">
        <v>0</v>
      </c>
      <c r="J66" s="910">
        <v>0</v>
      </c>
      <c r="K66" s="910">
        <v>0</v>
      </c>
      <c r="L66" s="910">
        <v>0</v>
      </c>
      <c r="M66" s="910">
        <v>0</v>
      </c>
      <c r="N66" s="910">
        <v>0</v>
      </c>
      <c r="O66" s="910">
        <v>0</v>
      </c>
      <c r="P66" s="910">
        <v>0</v>
      </c>
      <c r="Q66" s="910">
        <v>0</v>
      </c>
      <c r="R66" s="910">
        <v>0</v>
      </c>
      <c r="S66" s="909">
        <v>0</v>
      </c>
      <c r="T66" s="63">
        <v>68</v>
      </c>
    </row>
    <row r="67" spans="1:20" s="111" customFormat="1" ht="23.1" customHeight="1">
      <c r="A67" s="71">
        <v>70</v>
      </c>
      <c r="B67" s="72" t="s">
        <v>1074</v>
      </c>
      <c r="C67" s="1017">
        <v>0</v>
      </c>
      <c r="D67" s="1017">
        <v>0</v>
      </c>
      <c r="E67" s="1265">
        <v>0</v>
      </c>
      <c r="F67" s="1265">
        <v>0</v>
      </c>
      <c r="G67" s="1265">
        <v>0</v>
      </c>
      <c r="H67" s="1265">
        <v>0</v>
      </c>
      <c r="I67" s="1265">
        <v>0</v>
      </c>
      <c r="J67" s="1265">
        <v>0</v>
      </c>
      <c r="K67" s="1265">
        <v>0</v>
      </c>
      <c r="L67" s="1265">
        <v>0</v>
      </c>
      <c r="M67" s="1265">
        <v>0</v>
      </c>
      <c r="N67" s="1265">
        <v>0</v>
      </c>
      <c r="O67" s="1265">
        <v>0</v>
      </c>
      <c r="P67" s="1265">
        <v>0</v>
      </c>
      <c r="Q67" s="1265">
        <v>0</v>
      </c>
      <c r="R67" s="1265">
        <v>0</v>
      </c>
      <c r="S67" s="1274">
        <v>0</v>
      </c>
      <c r="T67" s="73">
        <v>70</v>
      </c>
    </row>
    <row r="68" spans="1:20" s="6" customFormat="1" ht="23.1" customHeight="1">
      <c r="A68" s="60">
        <v>78</v>
      </c>
      <c r="B68" s="93" t="s">
        <v>1075</v>
      </c>
      <c r="C68" s="1031">
        <v>0</v>
      </c>
      <c r="D68" s="1020">
        <v>0</v>
      </c>
      <c r="E68" s="1026">
        <v>0</v>
      </c>
      <c r="F68" s="1026">
        <v>0</v>
      </c>
      <c r="G68" s="1026">
        <v>0</v>
      </c>
      <c r="H68" s="1026">
        <v>0</v>
      </c>
      <c r="I68" s="1026">
        <v>0</v>
      </c>
      <c r="J68" s="1026">
        <v>0</v>
      </c>
      <c r="K68" s="1026">
        <v>0</v>
      </c>
      <c r="L68" s="1026">
        <v>0</v>
      </c>
      <c r="M68" s="1026">
        <v>0</v>
      </c>
      <c r="N68" s="1026">
        <v>0</v>
      </c>
      <c r="O68" s="1026">
        <v>0</v>
      </c>
      <c r="P68" s="1026">
        <v>0</v>
      </c>
      <c r="Q68" s="1026">
        <v>0</v>
      </c>
      <c r="R68" s="1026">
        <v>0</v>
      </c>
      <c r="S68" s="1272">
        <v>0</v>
      </c>
      <c r="T68" s="55">
        <v>78</v>
      </c>
    </row>
    <row r="69" spans="1:20" s="6" customFormat="1" ht="23.1" customHeight="1">
      <c r="A69" s="60">
        <v>84</v>
      </c>
      <c r="B69" s="93" t="s">
        <v>1076</v>
      </c>
      <c r="C69" s="1020">
        <v>0</v>
      </c>
      <c r="D69" s="1020">
        <v>0</v>
      </c>
      <c r="E69" s="1026">
        <v>0</v>
      </c>
      <c r="F69" s="1026">
        <v>0</v>
      </c>
      <c r="G69" s="1026">
        <v>0</v>
      </c>
      <c r="H69" s="1026">
        <v>0</v>
      </c>
      <c r="I69" s="1026">
        <v>0</v>
      </c>
      <c r="J69" s="1026">
        <v>0</v>
      </c>
      <c r="K69" s="1026">
        <v>0</v>
      </c>
      <c r="L69" s="1026">
        <v>0</v>
      </c>
      <c r="M69" s="1026">
        <v>0</v>
      </c>
      <c r="N69" s="1026">
        <v>0</v>
      </c>
      <c r="O69" s="1026">
        <v>0</v>
      </c>
      <c r="P69" s="1026">
        <v>0</v>
      </c>
      <c r="Q69" s="1026">
        <v>0</v>
      </c>
      <c r="R69" s="1026">
        <v>0</v>
      </c>
      <c r="S69" s="1272">
        <v>0</v>
      </c>
      <c r="T69" s="55">
        <v>84</v>
      </c>
    </row>
    <row r="70" spans="1:20" s="6" customFormat="1" ht="23.1" customHeight="1">
      <c r="A70" s="60">
        <v>85</v>
      </c>
      <c r="B70" s="93" t="s">
        <v>1077</v>
      </c>
      <c r="C70" s="1020">
        <v>0</v>
      </c>
      <c r="D70" s="1020">
        <v>0</v>
      </c>
      <c r="E70" s="1026">
        <v>0</v>
      </c>
      <c r="F70" s="1026">
        <v>0</v>
      </c>
      <c r="G70" s="1026">
        <v>0</v>
      </c>
      <c r="H70" s="1026">
        <v>0</v>
      </c>
      <c r="I70" s="1026">
        <v>0</v>
      </c>
      <c r="J70" s="1026">
        <v>0</v>
      </c>
      <c r="K70" s="1026">
        <v>0</v>
      </c>
      <c r="L70" s="1026">
        <v>0</v>
      </c>
      <c r="M70" s="2221">
        <v>0</v>
      </c>
      <c r="N70" s="2221">
        <v>0</v>
      </c>
      <c r="O70" s="2221">
        <v>0</v>
      </c>
      <c r="P70" s="2221">
        <v>0</v>
      </c>
      <c r="Q70" s="2221">
        <v>0</v>
      </c>
      <c r="R70" s="2221">
        <v>0</v>
      </c>
      <c r="S70" s="2221">
        <v>0</v>
      </c>
      <c r="T70" s="55">
        <v>85</v>
      </c>
    </row>
    <row r="71" spans="1:20" s="6" customFormat="1" ht="23.1" customHeight="1">
      <c r="A71" s="60">
        <v>89</v>
      </c>
      <c r="B71" s="93" t="s">
        <v>1078</v>
      </c>
      <c r="C71" s="1020">
        <v>0</v>
      </c>
      <c r="D71" s="1020">
        <v>0</v>
      </c>
      <c r="E71" s="1026">
        <v>0</v>
      </c>
      <c r="F71" s="1026">
        <v>0</v>
      </c>
      <c r="G71" s="1026">
        <v>0</v>
      </c>
      <c r="H71" s="1026">
        <v>0</v>
      </c>
      <c r="I71" s="1026">
        <v>0</v>
      </c>
      <c r="J71" s="1026">
        <v>0</v>
      </c>
      <c r="K71" s="1026">
        <v>0</v>
      </c>
      <c r="L71" s="1026">
        <v>0</v>
      </c>
      <c r="M71" s="1026">
        <v>0</v>
      </c>
      <c r="N71" s="1026">
        <v>0</v>
      </c>
      <c r="O71" s="1026">
        <v>0</v>
      </c>
      <c r="P71" s="1026">
        <v>0</v>
      </c>
      <c r="Q71" s="1026">
        <v>0</v>
      </c>
      <c r="R71" s="1026">
        <v>0</v>
      </c>
      <c r="S71" s="1272">
        <v>0</v>
      </c>
      <c r="T71" s="55">
        <v>89</v>
      </c>
    </row>
    <row r="72" spans="1:20" s="6" customFormat="1" ht="23.1" customHeight="1">
      <c r="A72" s="60">
        <v>90</v>
      </c>
      <c r="B72" s="93" t="s">
        <v>1079</v>
      </c>
      <c r="C72" s="1021">
        <v>0</v>
      </c>
      <c r="D72" s="1021">
        <v>0</v>
      </c>
      <c r="E72" s="1263">
        <v>0</v>
      </c>
      <c r="F72" s="1263">
        <v>0</v>
      </c>
      <c r="G72" s="1263">
        <v>0</v>
      </c>
      <c r="H72" s="1263">
        <v>0</v>
      </c>
      <c r="I72" s="1263">
        <v>0</v>
      </c>
      <c r="J72" s="1263">
        <v>0</v>
      </c>
      <c r="K72" s="1263">
        <v>0</v>
      </c>
      <c r="L72" s="1263">
        <v>0</v>
      </c>
      <c r="M72" s="1263">
        <v>0</v>
      </c>
      <c r="N72" s="1263">
        <v>0</v>
      </c>
      <c r="O72" s="1263">
        <v>0</v>
      </c>
      <c r="P72" s="1263">
        <v>0</v>
      </c>
      <c r="Q72" s="1263">
        <v>0</v>
      </c>
      <c r="R72" s="1263">
        <v>0</v>
      </c>
      <c r="S72" s="1273">
        <v>0</v>
      </c>
      <c r="T72" s="55">
        <v>90</v>
      </c>
    </row>
    <row r="73" spans="1:20" s="6" customFormat="1" ht="23.1" customHeight="1">
      <c r="A73" s="57">
        <v>91</v>
      </c>
      <c r="B73" s="92" t="s">
        <v>1080</v>
      </c>
      <c r="C73" s="1022">
        <v>0</v>
      </c>
      <c r="D73" s="1022">
        <v>0</v>
      </c>
      <c r="E73" s="1264">
        <v>0</v>
      </c>
      <c r="F73" s="1264">
        <v>0</v>
      </c>
      <c r="G73" s="1264">
        <v>0</v>
      </c>
      <c r="H73" s="1264">
        <v>0</v>
      </c>
      <c r="I73" s="1264">
        <v>0</v>
      </c>
      <c r="J73" s="1264">
        <v>0</v>
      </c>
      <c r="K73" s="1264">
        <v>0</v>
      </c>
      <c r="L73" s="1264">
        <v>0</v>
      </c>
      <c r="M73" s="1264">
        <v>0</v>
      </c>
      <c r="N73" s="1264">
        <v>0</v>
      </c>
      <c r="O73" s="1264">
        <v>0</v>
      </c>
      <c r="P73" s="1264">
        <v>0</v>
      </c>
      <c r="Q73" s="1264">
        <v>0</v>
      </c>
      <c r="R73" s="1264">
        <v>0</v>
      </c>
      <c r="S73" s="1271">
        <v>0</v>
      </c>
      <c r="T73" s="59">
        <v>91</v>
      </c>
    </row>
    <row r="74" spans="1:20" s="6" customFormat="1" ht="23.1" customHeight="1">
      <c r="A74" s="60">
        <v>92</v>
      </c>
      <c r="B74" s="93" t="s">
        <v>1081</v>
      </c>
      <c r="C74" s="1020">
        <v>0</v>
      </c>
      <c r="D74" s="1020">
        <v>0</v>
      </c>
      <c r="E74" s="1026">
        <v>0</v>
      </c>
      <c r="F74" s="1026">
        <v>0</v>
      </c>
      <c r="G74" s="1026">
        <v>0</v>
      </c>
      <c r="H74" s="1026">
        <v>0</v>
      </c>
      <c r="I74" s="1026">
        <v>0</v>
      </c>
      <c r="J74" s="1026">
        <v>0</v>
      </c>
      <c r="K74" s="1026">
        <v>0</v>
      </c>
      <c r="L74" s="1026">
        <v>0</v>
      </c>
      <c r="M74" s="1026">
        <v>0</v>
      </c>
      <c r="N74" s="1026">
        <v>0</v>
      </c>
      <c r="O74" s="1026">
        <v>0</v>
      </c>
      <c r="P74" s="1026">
        <v>0</v>
      </c>
      <c r="Q74" s="1026">
        <v>0</v>
      </c>
      <c r="R74" s="1026">
        <v>0</v>
      </c>
      <c r="S74" s="1272">
        <v>0</v>
      </c>
      <c r="T74" s="55">
        <v>92</v>
      </c>
    </row>
    <row r="75" spans="1:20" s="6" customFormat="1" ht="23.1" customHeight="1">
      <c r="A75" s="60">
        <v>94</v>
      </c>
      <c r="B75" s="93" t="s">
        <v>1082</v>
      </c>
      <c r="C75" s="1020">
        <v>-1</v>
      </c>
      <c r="D75" s="1020">
        <v>-2130</v>
      </c>
      <c r="E75" s="1026">
        <v>0</v>
      </c>
      <c r="F75" s="1026">
        <v>0</v>
      </c>
      <c r="G75" s="1026">
        <v>0</v>
      </c>
      <c r="H75" s="1026">
        <v>0</v>
      </c>
      <c r="I75" s="1026">
        <v>0</v>
      </c>
      <c r="J75" s="1026">
        <v>0</v>
      </c>
      <c r="K75" s="1026">
        <v>0</v>
      </c>
      <c r="L75" s="1026">
        <v>0</v>
      </c>
      <c r="M75" s="1026">
        <v>-1</v>
      </c>
      <c r="N75" s="1026">
        <v>-2130</v>
      </c>
      <c r="O75" s="1026">
        <v>-1704</v>
      </c>
      <c r="P75" s="1026">
        <v>0</v>
      </c>
      <c r="Q75" s="1026">
        <v>-426</v>
      </c>
      <c r="R75" s="1026">
        <v>0</v>
      </c>
      <c r="S75" s="1272">
        <v>0</v>
      </c>
      <c r="T75" s="55">
        <v>94</v>
      </c>
    </row>
    <row r="76" spans="1:20" s="99" customFormat="1" ht="23.1" customHeight="1">
      <c r="A76" s="62">
        <v>301</v>
      </c>
      <c r="B76" s="61" t="s">
        <v>1083</v>
      </c>
      <c r="C76" s="1016" t="s">
        <v>572</v>
      </c>
      <c r="D76" s="1016" t="s">
        <v>572</v>
      </c>
      <c r="E76" s="910" t="s">
        <v>572</v>
      </c>
      <c r="F76" s="910" t="s">
        <v>572</v>
      </c>
      <c r="G76" s="910" t="s">
        <v>572</v>
      </c>
      <c r="H76" s="910" t="s">
        <v>572</v>
      </c>
      <c r="I76" s="910" t="s">
        <v>572</v>
      </c>
      <c r="J76" s="910" t="s">
        <v>572</v>
      </c>
      <c r="K76" s="910" t="s">
        <v>572</v>
      </c>
      <c r="L76" s="910" t="s">
        <v>572</v>
      </c>
      <c r="M76" s="910" t="s">
        <v>572</v>
      </c>
      <c r="N76" s="910" t="s">
        <v>572</v>
      </c>
      <c r="O76" s="910" t="s">
        <v>572</v>
      </c>
      <c r="P76" s="910" t="s">
        <v>572</v>
      </c>
      <c r="Q76" s="910" t="s">
        <v>572</v>
      </c>
      <c r="R76" s="910" t="s">
        <v>572</v>
      </c>
      <c r="S76" s="909" t="s">
        <v>572</v>
      </c>
      <c r="T76" s="63">
        <v>301</v>
      </c>
    </row>
    <row r="77" spans="1:20" s="99" customFormat="1" ht="23.1" customHeight="1">
      <c r="A77" s="62">
        <v>302</v>
      </c>
      <c r="B77" s="61" t="s">
        <v>1084</v>
      </c>
      <c r="C77" s="1017" t="s">
        <v>572</v>
      </c>
      <c r="D77" s="1017" t="s">
        <v>572</v>
      </c>
      <c r="E77" s="1265" t="s">
        <v>572</v>
      </c>
      <c r="F77" s="1265" t="s">
        <v>572</v>
      </c>
      <c r="G77" s="1265" t="s">
        <v>572</v>
      </c>
      <c r="H77" s="1265" t="s">
        <v>572</v>
      </c>
      <c r="I77" s="1265" t="s">
        <v>572</v>
      </c>
      <c r="J77" s="1265" t="s">
        <v>572</v>
      </c>
      <c r="K77" s="1265" t="s">
        <v>572</v>
      </c>
      <c r="L77" s="1265" t="s">
        <v>572</v>
      </c>
      <c r="M77" s="1265" t="s">
        <v>572</v>
      </c>
      <c r="N77" s="1265" t="s">
        <v>572</v>
      </c>
      <c r="O77" s="1265" t="s">
        <v>572</v>
      </c>
      <c r="P77" s="1265" t="s">
        <v>572</v>
      </c>
      <c r="Q77" s="1265" t="s">
        <v>572</v>
      </c>
      <c r="R77" s="1265" t="s">
        <v>572</v>
      </c>
      <c r="S77" s="1274" t="s">
        <v>572</v>
      </c>
      <c r="T77" s="73">
        <v>302</v>
      </c>
    </row>
    <row r="78" spans="1:20" s="99" customFormat="1" ht="23.1" customHeight="1">
      <c r="A78" s="66">
        <v>303</v>
      </c>
      <c r="B78" s="58" t="s">
        <v>1085</v>
      </c>
      <c r="C78" s="1015" t="s">
        <v>572</v>
      </c>
      <c r="D78" s="1015" t="s">
        <v>572</v>
      </c>
      <c r="E78" s="1266" t="s">
        <v>572</v>
      </c>
      <c r="F78" s="1266" t="s">
        <v>572</v>
      </c>
      <c r="G78" s="1266" t="s">
        <v>572</v>
      </c>
      <c r="H78" s="1266" t="s">
        <v>572</v>
      </c>
      <c r="I78" s="1266" t="s">
        <v>572</v>
      </c>
      <c r="J78" s="1266" t="s">
        <v>572</v>
      </c>
      <c r="K78" s="1266" t="s">
        <v>572</v>
      </c>
      <c r="L78" s="1266" t="s">
        <v>572</v>
      </c>
      <c r="M78" s="1266" t="s">
        <v>572</v>
      </c>
      <c r="N78" s="1266" t="s">
        <v>572</v>
      </c>
      <c r="O78" s="1266" t="s">
        <v>572</v>
      </c>
      <c r="P78" s="1266" t="s">
        <v>572</v>
      </c>
      <c r="Q78" s="1266" t="s">
        <v>572</v>
      </c>
      <c r="R78" s="1266" t="s">
        <v>572</v>
      </c>
      <c r="S78" s="1275" t="s">
        <v>572</v>
      </c>
      <c r="T78" s="67">
        <v>303</v>
      </c>
    </row>
    <row r="79" spans="1:20" s="99" customFormat="1" ht="23.1" customHeight="1">
      <c r="A79" s="62">
        <v>304</v>
      </c>
      <c r="B79" s="61" t="s">
        <v>1086</v>
      </c>
      <c r="C79" s="1016" t="s">
        <v>572</v>
      </c>
      <c r="D79" s="1016" t="s">
        <v>572</v>
      </c>
      <c r="E79" s="910" t="s">
        <v>572</v>
      </c>
      <c r="F79" s="910" t="s">
        <v>572</v>
      </c>
      <c r="G79" s="910" t="s">
        <v>572</v>
      </c>
      <c r="H79" s="910" t="s">
        <v>572</v>
      </c>
      <c r="I79" s="910" t="s">
        <v>572</v>
      </c>
      <c r="J79" s="910" t="s">
        <v>572</v>
      </c>
      <c r="K79" s="910" t="s">
        <v>572</v>
      </c>
      <c r="L79" s="910" t="s">
        <v>572</v>
      </c>
      <c r="M79" s="910" t="s">
        <v>572</v>
      </c>
      <c r="N79" s="910" t="s">
        <v>572</v>
      </c>
      <c r="O79" s="910" t="s">
        <v>572</v>
      </c>
      <c r="P79" s="910" t="s">
        <v>572</v>
      </c>
      <c r="Q79" s="910" t="s">
        <v>572</v>
      </c>
      <c r="R79" s="910" t="s">
        <v>572</v>
      </c>
      <c r="S79" s="909" t="s">
        <v>572</v>
      </c>
      <c r="T79" s="63">
        <v>304</v>
      </c>
    </row>
    <row r="80" spans="1:20" s="99" customFormat="1" ht="23.1" customHeight="1">
      <c r="A80" s="62">
        <v>305</v>
      </c>
      <c r="B80" s="61" t="s">
        <v>1087</v>
      </c>
      <c r="C80" s="1016" t="s">
        <v>572</v>
      </c>
      <c r="D80" s="1016" t="s">
        <v>572</v>
      </c>
      <c r="E80" s="910" t="s">
        <v>572</v>
      </c>
      <c r="F80" s="910" t="s">
        <v>572</v>
      </c>
      <c r="G80" s="910" t="s">
        <v>572</v>
      </c>
      <c r="H80" s="910" t="s">
        <v>572</v>
      </c>
      <c r="I80" s="910" t="s">
        <v>572</v>
      </c>
      <c r="J80" s="910" t="s">
        <v>572</v>
      </c>
      <c r="K80" s="910" t="s">
        <v>572</v>
      </c>
      <c r="L80" s="910" t="s">
        <v>572</v>
      </c>
      <c r="M80" s="910" t="s">
        <v>572</v>
      </c>
      <c r="N80" s="910" t="s">
        <v>572</v>
      </c>
      <c r="O80" s="910" t="s">
        <v>572</v>
      </c>
      <c r="P80" s="910" t="s">
        <v>572</v>
      </c>
      <c r="Q80" s="910" t="s">
        <v>572</v>
      </c>
      <c r="R80" s="910" t="s">
        <v>572</v>
      </c>
      <c r="S80" s="909" t="s">
        <v>572</v>
      </c>
      <c r="T80" s="63">
        <v>305</v>
      </c>
    </row>
    <row r="81" spans="1:20" s="99" customFormat="1" ht="23.1" customHeight="1">
      <c r="A81" s="62">
        <v>306</v>
      </c>
      <c r="B81" s="61" t="s">
        <v>1088</v>
      </c>
      <c r="C81" s="1016" t="s">
        <v>572</v>
      </c>
      <c r="D81" s="1016" t="s">
        <v>572</v>
      </c>
      <c r="E81" s="910" t="s">
        <v>572</v>
      </c>
      <c r="F81" s="910" t="s">
        <v>572</v>
      </c>
      <c r="G81" s="910" t="s">
        <v>572</v>
      </c>
      <c r="H81" s="910" t="s">
        <v>572</v>
      </c>
      <c r="I81" s="910" t="s">
        <v>572</v>
      </c>
      <c r="J81" s="910" t="s">
        <v>572</v>
      </c>
      <c r="K81" s="910" t="s">
        <v>572</v>
      </c>
      <c r="L81" s="910" t="s">
        <v>572</v>
      </c>
      <c r="M81" s="910" t="s">
        <v>572</v>
      </c>
      <c r="N81" s="910" t="s">
        <v>572</v>
      </c>
      <c r="O81" s="910" t="s">
        <v>572</v>
      </c>
      <c r="P81" s="910" t="s">
        <v>572</v>
      </c>
      <c r="Q81" s="910" t="s">
        <v>572</v>
      </c>
      <c r="R81" s="910" t="s">
        <v>572</v>
      </c>
      <c r="S81" s="909" t="s">
        <v>572</v>
      </c>
      <c r="T81" s="63">
        <v>306</v>
      </c>
    </row>
    <row r="82" spans="1:20" s="99" customFormat="1" ht="23.1" customHeight="1">
      <c r="A82" s="62"/>
      <c r="B82" s="61"/>
      <c r="C82" s="1017"/>
      <c r="D82" s="1017"/>
      <c r="E82" s="1265"/>
      <c r="F82" s="1265"/>
      <c r="G82" s="1265"/>
      <c r="H82" s="1265"/>
      <c r="I82" s="1265"/>
      <c r="J82" s="1265"/>
      <c r="K82" s="1265"/>
      <c r="L82" s="1265"/>
      <c r="M82" s="1265"/>
      <c r="N82" s="1265"/>
      <c r="O82" s="1265"/>
      <c r="P82" s="1265"/>
      <c r="Q82" s="1265"/>
      <c r="R82" s="1265"/>
      <c r="S82" s="1274"/>
      <c r="T82" s="63"/>
    </row>
    <row r="83" spans="1:20" s="99" customFormat="1" ht="23.1" customHeight="1">
      <c r="A83" s="68"/>
      <c r="B83" s="58"/>
      <c r="C83" s="1015"/>
      <c r="D83" s="1015"/>
      <c r="E83" s="1266"/>
      <c r="F83" s="1266"/>
      <c r="G83" s="1266"/>
      <c r="H83" s="1266"/>
      <c r="I83" s="1266"/>
      <c r="J83" s="1266"/>
      <c r="K83" s="1266"/>
      <c r="L83" s="1266"/>
      <c r="M83" s="1266"/>
      <c r="N83" s="1266"/>
      <c r="O83" s="1266"/>
      <c r="P83" s="1266"/>
      <c r="Q83" s="1266"/>
      <c r="R83" s="1266"/>
      <c r="S83" s="1275"/>
      <c r="T83" s="69"/>
    </row>
    <row r="84" spans="1:20" s="99" customFormat="1" ht="23.1" customHeight="1">
      <c r="A84" s="62"/>
      <c r="B84" s="61"/>
      <c r="C84" s="1016"/>
      <c r="D84" s="1016"/>
      <c r="E84" s="910"/>
      <c r="F84" s="910"/>
      <c r="G84" s="910"/>
      <c r="H84" s="910"/>
      <c r="I84" s="910"/>
      <c r="J84" s="910"/>
      <c r="K84" s="910"/>
      <c r="L84" s="910"/>
      <c r="M84" s="910"/>
      <c r="N84" s="910"/>
      <c r="O84" s="910"/>
      <c r="P84" s="910"/>
      <c r="Q84" s="910"/>
      <c r="R84" s="910"/>
      <c r="S84" s="909"/>
      <c r="T84" s="63"/>
    </row>
    <row r="85" spans="1:20" s="99" customFormat="1" ht="23.1" customHeight="1">
      <c r="A85" s="62"/>
      <c r="B85" s="61"/>
      <c r="C85" s="1016"/>
      <c r="D85" s="1016"/>
      <c r="E85" s="910"/>
      <c r="F85" s="910"/>
      <c r="G85" s="910"/>
      <c r="H85" s="910"/>
      <c r="I85" s="910"/>
      <c r="J85" s="910"/>
      <c r="K85" s="910"/>
      <c r="L85" s="910"/>
      <c r="M85" s="910"/>
      <c r="N85" s="910"/>
      <c r="O85" s="910"/>
      <c r="P85" s="910"/>
      <c r="Q85" s="910"/>
      <c r="R85" s="910"/>
      <c r="S85" s="909"/>
      <c r="T85" s="63"/>
    </row>
    <row r="86" spans="1:20" s="99" customFormat="1" ht="23.1" customHeight="1">
      <c r="A86" s="62"/>
      <c r="B86" s="61"/>
      <c r="C86" s="1016"/>
      <c r="D86" s="1016"/>
      <c r="E86" s="910"/>
      <c r="F86" s="910"/>
      <c r="G86" s="910"/>
      <c r="H86" s="910"/>
      <c r="I86" s="910"/>
      <c r="J86" s="910"/>
      <c r="K86" s="910"/>
      <c r="L86" s="910"/>
      <c r="M86" s="910"/>
      <c r="N86" s="910"/>
      <c r="O86" s="910"/>
      <c r="P86" s="910"/>
      <c r="Q86" s="910"/>
      <c r="R86" s="910"/>
      <c r="S86" s="909"/>
      <c r="T86" s="63"/>
    </row>
    <row r="87" spans="1:20" s="99" customFormat="1" ht="23.1" customHeight="1">
      <c r="A87" s="62"/>
      <c r="B87" s="61"/>
      <c r="C87" s="1017"/>
      <c r="D87" s="1017"/>
      <c r="E87" s="1265"/>
      <c r="F87" s="1265"/>
      <c r="G87" s="1265"/>
      <c r="H87" s="1265"/>
      <c r="I87" s="1265"/>
      <c r="J87" s="1265"/>
      <c r="K87" s="1265"/>
      <c r="L87" s="1265"/>
      <c r="M87" s="1265"/>
      <c r="N87" s="1265"/>
      <c r="O87" s="1265"/>
      <c r="P87" s="1265"/>
      <c r="Q87" s="1265"/>
      <c r="R87" s="1265"/>
      <c r="S87" s="1274"/>
      <c r="T87" s="63"/>
    </row>
    <row r="88" spans="1:20" s="6" customFormat="1" ht="23.1" customHeight="1">
      <c r="A88" s="57"/>
      <c r="B88" s="92"/>
      <c r="C88" s="1022"/>
      <c r="D88" s="1022"/>
      <c r="E88" s="1264"/>
      <c r="F88" s="1264"/>
      <c r="G88" s="1264"/>
      <c r="H88" s="1264"/>
      <c r="I88" s="1264"/>
      <c r="J88" s="1264"/>
      <c r="K88" s="1264"/>
      <c r="L88" s="1264"/>
      <c r="M88" s="1264"/>
      <c r="N88" s="1264"/>
      <c r="O88" s="1264"/>
      <c r="P88" s="1264"/>
      <c r="Q88" s="1264"/>
      <c r="R88" s="1264"/>
      <c r="S88" s="1271"/>
      <c r="T88" s="59"/>
    </row>
    <row r="89" spans="1:20" s="6" customFormat="1" ht="23.1" customHeight="1">
      <c r="A89" s="60"/>
      <c r="B89" s="93"/>
      <c r="C89" s="1020"/>
      <c r="D89" s="1020"/>
      <c r="E89" s="1026"/>
      <c r="F89" s="1026"/>
      <c r="G89" s="1026"/>
      <c r="H89" s="1026"/>
      <c r="I89" s="1026"/>
      <c r="J89" s="1026"/>
      <c r="K89" s="1026"/>
      <c r="L89" s="1026"/>
      <c r="M89" s="1026"/>
      <c r="N89" s="1026"/>
      <c r="O89" s="1026"/>
      <c r="P89" s="1026"/>
      <c r="Q89" s="1026"/>
      <c r="R89" s="1026"/>
      <c r="S89" s="1272"/>
      <c r="T89" s="55"/>
    </row>
    <row r="90" spans="1:20" s="6" customFormat="1" ht="23.1" customHeight="1">
      <c r="A90" s="60"/>
      <c r="B90" s="93"/>
      <c r="C90" s="1020"/>
      <c r="D90" s="1020"/>
      <c r="E90" s="1026"/>
      <c r="F90" s="1026"/>
      <c r="G90" s="1026"/>
      <c r="H90" s="1026"/>
      <c r="I90" s="1026"/>
      <c r="J90" s="1026"/>
      <c r="K90" s="1026"/>
      <c r="L90" s="1026"/>
      <c r="M90" s="1026"/>
      <c r="N90" s="1026"/>
      <c r="O90" s="1026"/>
      <c r="P90" s="1026"/>
      <c r="Q90" s="1026"/>
      <c r="R90" s="1026"/>
      <c r="S90" s="1272"/>
      <c r="T90" s="55"/>
    </row>
    <row r="91" spans="1:20" s="99" customFormat="1" ht="23.1" customHeight="1">
      <c r="A91" s="62"/>
      <c r="B91" s="61"/>
      <c r="C91" s="1016"/>
      <c r="D91" s="1016"/>
      <c r="E91" s="910"/>
      <c r="F91" s="910"/>
      <c r="G91" s="910"/>
      <c r="H91" s="910"/>
      <c r="I91" s="910"/>
      <c r="J91" s="910"/>
      <c r="K91" s="910"/>
      <c r="L91" s="910"/>
      <c r="M91" s="910"/>
      <c r="N91" s="910"/>
      <c r="O91" s="910"/>
      <c r="P91" s="910"/>
      <c r="Q91" s="910"/>
      <c r="R91" s="910"/>
      <c r="S91" s="909"/>
      <c r="T91" s="63"/>
    </row>
    <row r="92" spans="1:20" s="99" customFormat="1" ht="23.1" customHeight="1">
      <c r="A92" s="62"/>
      <c r="B92" s="61"/>
      <c r="C92" s="1017"/>
      <c r="D92" s="1017"/>
      <c r="E92" s="1265"/>
      <c r="F92" s="1265"/>
      <c r="G92" s="1265"/>
      <c r="H92" s="1265"/>
      <c r="I92" s="1265"/>
      <c r="J92" s="1265"/>
      <c r="K92" s="1265"/>
      <c r="L92" s="1265"/>
      <c r="M92" s="1265"/>
      <c r="N92" s="1265"/>
      <c r="O92" s="1265"/>
      <c r="P92" s="1265"/>
      <c r="Q92" s="1265"/>
      <c r="R92" s="1265"/>
      <c r="S92" s="1274"/>
      <c r="T92" s="73"/>
    </row>
    <row r="93" spans="1:20" s="99" customFormat="1" ht="23.1" customHeight="1">
      <c r="A93" s="66"/>
      <c r="B93" s="58"/>
      <c r="C93" s="1015"/>
      <c r="D93" s="1015"/>
      <c r="E93" s="1266"/>
      <c r="F93" s="1266"/>
      <c r="G93" s="1266"/>
      <c r="H93" s="1266"/>
      <c r="I93" s="1266"/>
      <c r="J93" s="1266"/>
      <c r="K93" s="1266"/>
      <c r="L93" s="1266"/>
      <c r="M93" s="1266"/>
      <c r="N93" s="1266"/>
      <c r="O93" s="1266"/>
      <c r="P93" s="1266"/>
      <c r="Q93" s="1266"/>
      <c r="R93" s="1266"/>
      <c r="S93" s="1275"/>
      <c r="T93" s="67"/>
    </row>
    <row r="94" spans="1:20" s="99" customFormat="1" ht="23.1" customHeight="1">
      <c r="A94" s="62"/>
      <c r="B94" s="61"/>
      <c r="C94" s="1016"/>
      <c r="D94" s="1016"/>
      <c r="E94" s="910"/>
      <c r="F94" s="910"/>
      <c r="G94" s="910"/>
      <c r="H94" s="910"/>
      <c r="I94" s="910"/>
      <c r="J94" s="910"/>
      <c r="K94" s="910"/>
      <c r="L94" s="910"/>
      <c r="M94" s="910"/>
      <c r="N94" s="910"/>
      <c r="O94" s="910"/>
      <c r="P94" s="910"/>
      <c r="Q94" s="910"/>
      <c r="R94" s="910"/>
      <c r="S94" s="909"/>
      <c r="T94" s="63"/>
    </row>
    <row r="95" spans="1:20" s="99" customFormat="1" ht="23.1" customHeight="1">
      <c r="A95" s="62"/>
      <c r="B95" s="61"/>
      <c r="C95" s="1016"/>
      <c r="D95" s="1016"/>
      <c r="E95" s="910"/>
      <c r="F95" s="910"/>
      <c r="G95" s="910"/>
      <c r="H95" s="910"/>
      <c r="I95" s="910"/>
      <c r="J95" s="910"/>
      <c r="K95" s="910"/>
      <c r="L95" s="910"/>
      <c r="M95" s="910"/>
      <c r="N95" s="910"/>
      <c r="O95" s="910"/>
      <c r="P95" s="910"/>
      <c r="Q95" s="910"/>
      <c r="R95" s="910"/>
      <c r="S95" s="909"/>
      <c r="T95" s="63"/>
    </row>
    <row r="96" spans="1:20" s="99" customFormat="1" ht="23.1" customHeight="1">
      <c r="A96" s="62"/>
      <c r="B96" s="61"/>
      <c r="C96" s="1016"/>
      <c r="D96" s="1016"/>
      <c r="E96" s="910"/>
      <c r="F96" s="910"/>
      <c r="G96" s="910"/>
      <c r="H96" s="910"/>
      <c r="I96" s="910"/>
      <c r="J96" s="910"/>
      <c r="K96" s="910"/>
      <c r="L96" s="910"/>
      <c r="M96" s="910"/>
      <c r="N96" s="910"/>
      <c r="O96" s="910"/>
      <c r="P96" s="910"/>
      <c r="Q96" s="910"/>
      <c r="R96" s="910"/>
      <c r="S96" s="909"/>
      <c r="T96" s="63"/>
    </row>
    <row r="97" spans="1:20" s="99" customFormat="1" ht="23.1" customHeight="1">
      <c r="A97" s="62"/>
      <c r="B97" s="61"/>
      <c r="C97" s="1017"/>
      <c r="D97" s="1017"/>
      <c r="E97" s="1265"/>
      <c r="F97" s="1265"/>
      <c r="G97" s="1265"/>
      <c r="H97" s="1265"/>
      <c r="I97" s="1265"/>
      <c r="J97" s="1265"/>
      <c r="K97" s="1265"/>
      <c r="L97" s="1265"/>
      <c r="M97" s="1265"/>
      <c r="N97" s="1265"/>
      <c r="O97" s="1265"/>
      <c r="P97" s="1265"/>
      <c r="Q97" s="1265"/>
      <c r="R97" s="1265"/>
      <c r="S97" s="1274"/>
      <c r="T97" s="63"/>
    </row>
    <row r="98" spans="1:20" s="99" customFormat="1" ht="23.1" customHeight="1">
      <c r="A98" s="68"/>
      <c r="B98" s="58"/>
      <c r="C98" s="1015"/>
      <c r="D98" s="1015"/>
      <c r="E98" s="1266"/>
      <c r="F98" s="1266"/>
      <c r="G98" s="1266"/>
      <c r="H98" s="1266"/>
      <c r="I98" s="1266"/>
      <c r="J98" s="1266"/>
      <c r="K98" s="1266"/>
      <c r="L98" s="1266"/>
      <c r="M98" s="1266"/>
      <c r="N98" s="1266"/>
      <c r="O98" s="1266"/>
      <c r="P98" s="1266"/>
      <c r="Q98" s="1266"/>
      <c r="R98" s="1266"/>
      <c r="S98" s="1275"/>
      <c r="T98" s="69"/>
    </row>
    <row r="99" spans="1:20" s="99" customFormat="1" ht="23.1" customHeight="1">
      <c r="A99" s="62"/>
      <c r="B99" s="61"/>
      <c r="C99" s="1016"/>
      <c r="D99" s="1016"/>
      <c r="E99" s="910"/>
      <c r="F99" s="910"/>
      <c r="G99" s="910"/>
      <c r="H99" s="910"/>
      <c r="I99" s="910"/>
      <c r="J99" s="910"/>
      <c r="K99" s="910"/>
      <c r="L99" s="910"/>
      <c r="M99" s="910"/>
      <c r="N99" s="910"/>
      <c r="O99" s="910"/>
      <c r="P99" s="910"/>
      <c r="Q99" s="910"/>
      <c r="R99" s="910"/>
      <c r="S99" s="909"/>
      <c r="T99" s="63"/>
    </row>
    <row r="100" spans="1:20" s="99" customFormat="1" ht="23.1" customHeight="1">
      <c r="A100" s="62"/>
      <c r="B100" s="61"/>
      <c r="C100" s="1016"/>
      <c r="D100" s="1016"/>
      <c r="E100" s="910"/>
      <c r="F100" s="910"/>
      <c r="G100" s="910"/>
      <c r="H100" s="910"/>
      <c r="I100" s="910"/>
      <c r="J100" s="910"/>
      <c r="K100" s="910"/>
      <c r="L100" s="910"/>
      <c r="M100" s="910"/>
      <c r="N100" s="910"/>
      <c r="O100" s="910"/>
      <c r="P100" s="910"/>
      <c r="Q100" s="910"/>
      <c r="R100" s="910"/>
      <c r="S100" s="909"/>
      <c r="T100" s="63"/>
    </row>
    <row r="101" spans="1:20" s="99" customFormat="1" ht="23.1" customHeight="1">
      <c r="A101" s="62"/>
      <c r="B101" s="61"/>
      <c r="C101" s="1016"/>
      <c r="D101" s="1016"/>
      <c r="E101" s="910"/>
      <c r="F101" s="910"/>
      <c r="G101" s="910"/>
      <c r="H101" s="910"/>
      <c r="I101" s="910"/>
      <c r="J101" s="910"/>
      <c r="K101" s="910"/>
      <c r="L101" s="910"/>
      <c r="M101" s="910"/>
      <c r="N101" s="910"/>
      <c r="O101" s="910"/>
      <c r="P101" s="910"/>
      <c r="Q101" s="910"/>
      <c r="R101" s="910"/>
      <c r="S101" s="909"/>
      <c r="T101" s="63"/>
    </row>
    <row r="102" spans="1:20" s="99" customFormat="1" ht="23.1" customHeight="1">
      <c r="A102" s="62"/>
      <c r="B102" s="61"/>
      <c r="C102" s="1017"/>
      <c r="D102" s="1017"/>
      <c r="E102" s="1265"/>
      <c r="F102" s="1265"/>
      <c r="G102" s="1265"/>
      <c r="H102" s="1265"/>
      <c r="I102" s="1265"/>
      <c r="J102" s="1265"/>
      <c r="K102" s="1265"/>
      <c r="L102" s="1265"/>
      <c r="M102" s="1265"/>
      <c r="N102" s="1265"/>
      <c r="O102" s="1265"/>
      <c r="P102" s="1265"/>
      <c r="Q102" s="1265"/>
      <c r="R102" s="1265"/>
      <c r="S102" s="1274"/>
      <c r="T102" s="63"/>
    </row>
    <row r="103" spans="1:20" s="99" customFormat="1" ht="23.1" customHeight="1">
      <c r="A103" s="66"/>
      <c r="B103" s="58"/>
      <c r="C103" s="1015"/>
      <c r="D103" s="1015"/>
      <c r="E103" s="1266"/>
      <c r="F103" s="1266"/>
      <c r="G103" s="1266"/>
      <c r="H103" s="1266"/>
      <c r="I103" s="1266"/>
      <c r="J103" s="1266"/>
      <c r="K103" s="1266"/>
      <c r="L103" s="1266"/>
      <c r="M103" s="1266"/>
      <c r="N103" s="1266"/>
      <c r="O103" s="1266"/>
      <c r="P103" s="1266"/>
      <c r="Q103" s="1266"/>
      <c r="R103" s="1266"/>
      <c r="S103" s="1275"/>
      <c r="T103" s="67"/>
    </row>
    <row r="104" spans="1:20" s="99" customFormat="1" ht="23.1" customHeight="1">
      <c r="A104" s="62"/>
      <c r="B104" s="61"/>
      <c r="C104" s="1016"/>
      <c r="D104" s="1016"/>
      <c r="E104" s="910"/>
      <c r="F104" s="910"/>
      <c r="G104" s="910"/>
      <c r="H104" s="910"/>
      <c r="I104" s="910"/>
      <c r="J104" s="910"/>
      <c r="K104" s="910"/>
      <c r="L104" s="910"/>
      <c r="M104" s="910"/>
      <c r="N104" s="910"/>
      <c r="O104" s="910"/>
      <c r="P104" s="910"/>
      <c r="Q104" s="910"/>
      <c r="R104" s="910"/>
      <c r="S104" s="909"/>
      <c r="T104" s="63"/>
    </row>
    <row r="105" spans="1:20" s="99" customFormat="1" ht="23.1" customHeight="1">
      <c r="A105" s="62"/>
      <c r="B105" s="61"/>
      <c r="C105" s="1016"/>
      <c r="D105" s="1016"/>
      <c r="E105" s="910"/>
      <c r="F105" s="910"/>
      <c r="G105" s="910"/>
      <c r="H105" s="910"/>
      <c r="I105" s="910"/>
      <c r="J105" s="910"/>
      <c r="K105" s="910"/>
      <c r="L105" s="910"/>
      <c r="M105" s="910"/>
      <c r="N105" s="910"/>
      <c r="O105" s="910"/>
      <c r="P105" s="910"/>
      <c r="Q105" s="910"/>
      <c r="R105" s="910"/>
      <c r="S105" s="909"/>
      <c r="T105" s="63"/>
    </row>
    <row r="106" spans="1:20" s="99" customFormat="1" ht="23.1" customHeight="1">
      <c r="A106" s="62"/>
      <c r="B106" s="61"/>
      <c r="C106" s="1016"/>
      <c r="D106" s="1016"/>
      <c r="E106" s="910"/>
      <c r="F106" s="910"/>
      <c r="G106" s="910"/>
      <c r="H106" s="910"/>
      <c r="I106" s="910"/>
      <c r="J106" s="910"/>
      <c r="K106" s="910"/>
      <c r="L106" s="910"/>
      <c r="M106" s="910"/>
      <c r="N106" s="910"/>
      <c r="O106" s="910"/>
      <c r="P106" s="910"/>
      <c r="Q106" s="910"/>
      <c r="R106" s="910"/>
      <c r="S106" s="909"/>
      <c r="T106" s="63"/>
    </row>
    <row r="107" spans="1:20" s="99" customFormat="1" ht="23.1" customHeight="1" thickBot="1">
      <c r="A107" s="77"/>
      <c r="B107" s="78"/>
      <c r="C107" s="1018"/>
      <c r="D107" s="1018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1277"/>
      <c r="T107" s="79"/>
    </row>
    <row r="108" spans="1:20" s="7" customFormat="1" ht="23.1" customHeight="1">
      <c r="A108" s="82"/>
      <c r="T108" s="82"/>
    </row>
    <row r="109" spans="1:20" s="7" customFormat="1" ht="23.1" customHeight="1">
      <c r="A109" s="82"/>
      <c r="T109" s="82"/>
    </row>
    <row r="110" spans="1:20" s="7" customFormat="1" ht="23.1" customHeight="1">
      <c r="A110" s="82"/>
      <c r="T110" s="82"/>
    </row>
    <row r="111" spans="1:20" s="7" customFormat="1" ht="23.1" customHeight="1">
      <c r="A111" s="82"/>
      <c r="T111" s="82"/>
    </row>
    <row r="112" spans="1:20" s="7" customFormat="1" ht="23.1" customHeight="1">
      <c r="A112" s="82"/>
      <c r="T112" s="82"/>
    </row>
    <row r="113" spans="1:20" s="7" customFormat="1" ht="23.1" customHeight="1">
      <c r="A113" s="82"/>
      <c r="T113" s="82"/>
    </row>
    <row r="114" spans="1:20" s="7" customFormat="1" ht="23.1" customHeight="1">
      <c r="A114" s="82"/>
      <c r="T114" s="82"/>
    </row>
    <row r="115" spans="1:20" s="7" customFormat="1" ht="23.1" customHeight="1">
      <c r="A115" s="82"/>
      <c r="T115" s="82"/>
    </row>
    <row r="116" spans="1:20" s="7" customFormat="1" ht="23.1" customHeight="1">
      <c r="A116" s="82"/>
      <c r="T116" s="82"/>
    </row>
    <row r="117" spans="1:20" s="7" customFormat="1" ht="23.1" customHeight="1">
      <c r="A117" s="82"/>
      <c r="T117" s="82"/>
    </row>
    <row r="118" spans="1:20" s="7" customFormat="1" ht="23.1" customHeight="1">
      <c r="A118" s="82"/>
      <c r="T118" s="82"/>
    </row>
    <row r="119" spans="1:20" s="7" customFormat="1" ht="23.1" customHeight="1">
      <c r="A119" s="82"/>
      <c r="T119" s="82"/>
    </row>
    <row r="120" spans="1:20" s="7" customFormat="1" ht="23.1" customHeight="1">
      <c r="A120" s="82"/>
      <c r="T120" s="82"/>
    </row>
    <row r="121" spans="1:20" s="7" customFormat="1" ht="23.1" customHeight="1">
      <c r="A121" s="82"/>
      <c r="T121" s="82"/>
    </row>
    <row r="122" spans="1:20" s="7" customFormat="1" ht="23.1" customHeight="1">
      <c r="A122" s="82"/>
      <c r="T122" s="82"/>
    </row>
    <row r="123" spans="1:20" s="7" customFormat="1" ht="23.1" customHeight="1">
      <c r="A123" s="82"/>
      <c r="T123" s="82"/>
    </row>
    <row r="124" spans="1:20" s="7" customFormat="1" ht="23.1" customHeight="1">
      <c r="A124" s="82"/>
      <c r="T124" s="82"/>
    </row>
    <row r="125" spans="1:20" s="7" customFormat="1" ht="23.1" customHeight="1">
      <c r="A125" s="82"/>
      <c r="T125" s="82"/>
    </row>
    <row r="126" spans="1:20" s="7" customFormat="1" ht="23.1" customHeight="1">
      <c r="A126" s="82"/>
      <c r="T126" s="82"/>
    </row>
    <row r="127" spans="1:20" s="7" customFormat="1" ht="23.1" customHeight="1">
      <c r="A127" s="82"/>
      <c r="T127" s="82"/>
    </row>
    <row r="128" spans="1:20" s="7" customFormat="1" ht="23.1" customHeight="1">
      <c r="A128" s="82"/>
      <c r="T128" s="82"/>
    </row>
    <row r="129" spans="1:20" s="7" customFormat="1" ht="23.1" customHeight="1">
      <c r="A129" s="82"/>
      <c r="T129" s="82"/>
    </row>
    <row r="130" spans="1:20" s="7" customFormat="1" ht="23.1" customHeight="1">
      <c r="A130" s="82"/>
      <c r="T130" s="82"/>
    </row>
    <row r="131" spans="1:20" s="7" customFormat="1" ht="23.1" customHeight="1">
      <c r="A131" s="82"/>
      <c r="T131" s="82"/>
    </row>
    <row r="132" spans="1:20" s="7" customFormat="1" ht="23.1" customHeight="1">
      <c r="A132" s="82"/>
      <c r="T132" s="82"/>
    </row>
    <row r="133" spans="1:20" s="7" customFormat="1" ht="23.1" customHeight="1">
      <c r="A133" s="82"/>
      <c r="T133" s="82"/>
    </row>
    <row r="134" spans="1:20" s="7" customFormat="1" ht="23.1" customHeight="1">
      <c r="A134" s="82"/>
      <c r="T134" s="82"/>
    </row>
    <row r="135" spans="1:20" s="7" customFormat="1" ht="23.1" customHeight="1">
      <c r="A135" s="82"/>
      <c r="T135" s="82"/>
    </row>
    <row r="136" spans="1:20" s="7" customFormat="1" ht="23.1" customHeight="1">
      <c r="A136" s="82"/>
      <c r="T136" s="82"/>
    </row>
    <row r="137" spans="1:20" s="7" customFormat="1" ht="23.1" customHeight="1">
      <c r="A137" s="82"/>
      <c r="T137" s="82"/>
    </row>
    <row r="138" spans="1:20" s="7" customFormat="1" ht="23.1" customHeight="1">
      <c r="A138" s="82"/>
      <c r="T138" s="82"/>
    </row>
    <row r="139" spans="1:20" s="7" customFormat="1" ht="23.1" customHeight="1">
      <c r="A139" s="82"/>
      <c r="T139" s="82"/>
    </row>
    <row r="140" spans="1:20" s="7" customFormat="1" ht="23.1" customHeight="1">
      <c r="A140" s="82"/>
      <c r="T140" s="82"/>
    </row>
    <row r="141" spans="1:20" s="7" customFormat="1" ht="23.1" customHeight="1">
      <c r="A141" s="82"/>
      <c r="T141" s="82"/>
    </row>
    <row r="142" spans="1:20" s="7" customFormat="1" ht="23.1" customHeight="1">
      <c r="A142" s="82"/>
      <c r="T142" s="82"/>
    </row>
    <row r="143" spans="1:20" s="7" customFormat="1" ht="23.1" customHeight="1">
      <c r="A143" s="82"/>
      <c r="T143" s="82"/>
    </row>
    <row r="144" spans="1:20" s="7" customFormat="1" ht="23.1" customHeight="1">
      <c r="A144" s="82"/>
      <c r="T144" s="82"/>
    </row>
    <row r="145" spans="1:20" s="7" customFormat="1" ht="23.1" customHeight="1">
      <c r="A145" s="82"/>
      <c r="T145" s="82"/>
    </row>
    <row r="146" spans="1:20" s="7" customFormat="1" ht="23.1" customHeight="1">
      <c r="A146" s="82"/>
      <c r="T146" s="82"/>
    </row>
    <row r="147" spans="1:20" s="7" customFormat="1" ht="23.1" customHeight="1">
      <c r="A147" s="82"/>
      <c r="T147" s="82"/>
    </row>
    <row r="148" spans="1:20" s="7" customFormat="1" ht="23.1" customHeight="1">
      <c r="A148" s="82"/>
      <c r="T148" s="82"/>
    </row>
    <row r="149" spans="1:20" s="7" customFormat="1" ht="23.1" customHeight="1">
      <c r="A149" s="82"/>
      <c r="T149" s="82"/>
    </row>
    <row r="150" spans="1:20" s="7" customFormat="1" ht="23.1" customHeight="1">
      <c r="A150" s="82"/>
      <c r="T150" s="82"/>
    </row>
    <row r="151" spans="1:20" s="7" customFormat="1" ht="23.1" customHeight="1">
      <c r="A151" s="82"/>
      <c r="T151" s="82"/>
    </row>
    <row r="152" spans="1:20" s="7" customFormat="1" ht="23.1" customHeight="1">
      <c r="A152" s="82"/>
      <c r="T152" s="82"/>
    </row>
    <row r="153" spans="1:20" s="7" customFormat="1" ht="23.1" customHeight="1">
      <c r="A153" s="82"/>
      <c r="T153" s="82"/>
    </row>
    <row r="154" spans="1:20" s="7" customFormat="1" ht="23.1" customHeight="1">
      <c r="A154" s="82"/>
      <c r="T154" s="82"/>
    </row>
    <row r="155" spans="1:20" s="7" customFormat="1" ht="23.1" customHeight="1">
      <c r="A155" s="82"/>
      <c r="T155" s="82"/>
    </row>
    <row r="156" spans="1:20" s="7" customFormat="1" ht="23.1" customHeight="1">
      <c r="A156" s="82"/>
      <c r="T156" s="82"/>
    </row>
    <row r="157" spans="1:20" s="7" customFormat="1" ht="23.1" customHeight="1">
      <c r="A157" s="82"/>
      <c r="T157" s="82"/>
    </row>
    <row r="158" spans="1:20" s="7" customFormat="1" ht="23.1" customHeight="1">
      <c r="A158" s="82"/>
      <c r="T158" s="82"/>
    </row>
    <row r="159" spans="1:20" s="7" customFormat="1" ht="23.1" customHeight="1">
      <c r="A159" s="82"/>
      <c r="T159" s="82"/>
    </row>
    <row r="160" spans="1:20" s="7" customFormat="1" ht="23.1" customHeight="1">
      <c r="A160" s="82"/>
      <c r="T160" s="82"/>
    </row>
    <row r="161" spans="1:20" s="7" customFormat="1" ht="23.1" customHeight="1">
      <c r="A161" s="82"/>
      <c r="T161" s="82"/>
    </row>
    <row r="162" spans="1:20" s="7" customFormat="1" ht="23.1" customHeight="1">
      <c r="A162" s="82"/>
      <c r="T162" s="82"/>
    </row>
    <row r="163" spans="1:20" s="7" customFormat="1" ht="23.1" customHeight="1">
      <c r="A163" s="82"/>
      <c r="T163" s="82"/>
    </row>
    <row r="164" spans="1:20" s="7" customFormat="1" ht="23.1" customHeight="1">
      <c r="A164" s="82"/>
      <c r="T164" s="82"/>
    </row>
    <row r="165" spans="1:20" s="7" customFormat="1" ht="23.1" customHeight="1">
      <c r="A165" s="82"/>
      <c r="T165" s="82"/>
    </row>
    <row r="166" spans="1:20" s="7" customFormat="1" ht="23.1" customHeight="1">
      <c r="A166" s="82"/>
      <c r="T166" s="82"/>
    </row>
    <row r="167" spans="1:20" s="7" customFormat="1" ht="23.1" customHeight="1">
      <c r="A167" s="82"/>
      <c r="T167" s="82"/>
    </row>
    <row r="168" spans="1:20" s="7" customFormat="1" ht="23.1" customHeight="1">
      <c r="A168" s="82"/>
      <c r="T168" s="82"/>
    </row>
    <row r="169" spans="1:20" s="7" customFormat="1" ht="23.1" customHeight="1">
      <c r="A169" s="82"/>
      <c r="T169" s="82"/>
    </row>
    <row r="170" spans="1:20" s="7" customFormat="1" ht="23.1" customHeight="1">
      <c r="A170" s="82"/>
      <c r="T170" s="82"/>
    </row>
    <row r="171" spans="1:20" s="7" customFormat="1" ht="23.1" customHeight="1">
      <c r="A171" s="82"/>
      <c r="T171" s="82"/>
    </row>
    <row r="172" spans="1:20" s="7" customFormat="1" ht="23.1" customHeight="1">
      <c r="A172" s="82"/>
      <c r="T172" s="82"/>
    </row>
    <row r="173" spans="1:20" s="7" customFormat="1" ht="23.1" customHeight="1">
      <c r="A173" s="82"/>
      <c r="T173" s="82"/>
    </row>
    <row r="174" spans="1:20" s="7" customFormat="1" ht="23.1" customHeight="1">
      <c r="A174" s="82"/>
      <c r="T174" s="82"/>
    </row>
    <row r="175" spans="1:20" s="7" customFormat="1" ht="23.1" customHeight="1">
      <c r="A175" s="82"/>
      <c r="T175" s="82"/>
    </row>
    <row r="176" spans="1:20" s="7" customFormat="1" ht="23.1" customHeight="1">
      <c r="A176" s="82"/>
      <c r="T176" s="82"/>
    </row>
    <row r="177" spans="1:20" s="7" customFormat="1" ht="23.1" customHeight="1">
      <c r="A177" s="82"/>
      <c r="T177" s="82"/>
    </row>
    <row r="178" spans="1:20" s="7" customFormat="1" ht="23.1" customHeight="1">
      <c r="A178" s="82"/>
      <c r="T178" s="82"/>
    </row>
    <row r="179" spans="1:20" s="7" customFormat="1" ht="23.1" customHeight="1">
      <c r="A179" s="82"/>
      <c r="T179" s="82"/>
    </row>
    <row r="180" spans="1:20" s="7" customFormat="1" ht="23.1" customHeight="1">
      <c r="A180" s="82"/>
      <c r="T180" s="82"/>
    </row>
    <row r="181" spans="1:20" s="7" customFormat="1" ht="23.1" customHeight="1">
      <c r="A181" s="82"/>
      <c r="T181" s="82"/>
    </row>
    <row r="182" spans="1:20" s="7" customFormat="1" ht="23.1" customHeight="1">
      <c r="A182" s="82"/>
      <c r="T182" s="82"/>
    </row>
    <row r="183" spans="1:20" s="7" customFormat="1" ht="23.1" customHeight="1">
      <c r="A183" s="82"/>
      <c r="T183" s="82"/>
    </row>
    <row r="184" spans="1:20" s="7" customFormat="1" ht="23.1" customHeight="1">
      <c r="A184" s="82"/>
      <c r="T184" s="82"/>
    </row>
    <row r="185" spans="1:20" s="7" customFormat="1" ht="23.1" customHeight="1">
      <c r="A185" s="82"/>
      <c r="T185" s="82"/>
    </row>
    <row r="186" spans="1:20" s="7" customFormat="1" ht="23.1" customHeight="1">
      <c r="A186" s="82"/>
      <c r="T186" s="82"/>
    </row>
    <row r="187" spans="1:20" s="7" customFormat="1" ht="23.1" customHeight="1">
      <c r="A187" s="82"/>
      <c r="T187" s="82"/>
    </row>
    <row r="188" spans="1:20" s="7" customFormat="1" ht="23.1" customHeight="1">
      <c r="A188" s="82"/>
      <c r="T188" s="82"/>
    </row>
    <row r="189" spans="1:20" s="7" customFormat="1" ht="23.1" customHeight="1">
      <c r="A189" s="82"/>
      <c r="T189" s="82"/>
    </row>
    <row r="190" spans="1:20" s="7" customFormat="1" ht="23.1" customHeight="1">
      <c r="A190" s="82"/>
      <c r="T190" s="82"/>
    </row>
    <row r="191" spans="1:20" s="7" customFormat="1" ht="23.1" customHeight="1">
      <c r="A191" s="82"/>
      <c r="T191" s="82"/>
    </row>
    <row r="192" spans="1:20" s="7" customFormat="1" ht="23.1" customHeight="1">
      <c r="A192" s="82"/>
      <c r="T192" s="82"/>
    </row>
    <row r="193" spans="1:20" s="7" customFormat="1" ht="23.1" customHeight="1">
      <c r="A193" s="82"/>
      <c r="T193" s="82"/>
    </row>
    <row r="194" spans="1:20" s="7" customFormat="1" ht="23.1" customHeight="1">
      <c r="A194" s="82"/>
      <c r="T194" s="82"/>
    </row>
    <row r="195" spans="1:20" s="7" customFormat="1" ht="23.1" customHeight="1">
      <c r="A195" s="82"/>
      <c r="T195" s="82"/>
    </row>
    <row r="196" spans="1:20" s="7" customFormat="1" ht="23.1" customHeight="1">
      <c r="A196" s="82"/>
      <c r="T196" s="82"/>
    </row>
    <row r="197" spans="1:20" s="7" customFormat="1" ht="23.1" customHeight="1">
      <c r="A197" s="82"/>
      <c r="T197" s="82"/>
    </row>
    <row r="198" spans="1:20" s="7" customFormat="1" ht="23.1" customHeight="1">
      <c r="A198" s="82"/>
      <c r="T198" s="82"/>
    </row>
    <row r="199" spans="1:20" s="7" customFormat="1" ht="23.1" customHeight="1">
      <c r="A199" s="82"/>
      <c r="T199" s="82"/>
    </row>
    <row r="200" spans="1:20" s="7" customFormat="1" ht="23.1" customHeight="1">
      <c r="A200" s="82"/>
      <c r="T200" s="82"/>
    </row>
    <row r="201" spans="1:20" s="7" customFormat="1" ht="23.1" customHeight="1">
      <c r="A201" s="82"/>
      <c r="T201" s="82"/>
    </row>
    <row r="202" spans="1:20" s="7" customFormat="1" ht="23.1" customHeight="1">
      <c r="A202" s="82"/>
      <c r="T202" s="82"/>
    </row>
    <row r="203" spans="1:20" s="7" customFormat="1" ht="23.1" customHeight="1">
      <c r="A203" s="82"/>
      <c r="T203" s="82"/>
    </row>
    <row r="204" spans="1:20" s="7" customFormat="1" ht="23.1" customHeight="1">
      <c r="A204" s="82"/>
      <c r="T204" s="82"/>
    </row>
    <row r="205" spans="1:20" s="7" customFormat="1" ht="23.1" customHeight="1">
      <c r="A205" s="82"/>
      <c r="T205" s="82"/>
    </row>
    <row r="206" spans="1:20" s="7" customFormat="1" ht="23.1" customHeight="1">
      <c r="A206" s="82"/>
      <c r="T206" s="82"/>
    </row>
    <row r="207" spans="1:20" s="7" customFormat="1" ht="23.1" customHeight="1">
      <c r="A207" s="82"/>
      <c r="T207" s="82"/>
    </row>
    <row r="208" spans="1:20" s="7" customFormat="1" ht="23.1" customHeight="1">
      <c r="A208" s="82"/>
      <c r="T208" s="82"/>
    </row>
    <row r="209" spans="1:20" s="7" customFormat="1" ht="23.1" customHeight="1">
      <c r="A209" s="82"/>
      <c r="T209" s="82"/>
    </row>
    <row r="210" spans="1:20" s="7" customFormat="1" ht="23.1" customHeight="1">
      <c r="A210" s="82"/>
      <c r="T210" s="82"/>
    </row>
    <row r="211" spans="1:20" s="7" customFormat="1" ht="23.1" customHeight="1">
      <c r="A211" s="82"/>
      <c r="T211" s="82"/>
    </row>
    <row r="212" spans="1:20" s="7" customFormat="1" ht="23.1" customHeight="1">
      <c r="A212" s="82"/>
      <c r="T212" s="82"/>
    </row>
    <row r="213" spans="1:20" s="7" customFormat="1" ht="23.1" customHeight="1">
      <c r="A213" s="82"/>
      <c r="T213" s="82"/>
    </row>
    <row r="214" spans="1:20" s="7" customFormat="1" ht="23.1" customHeight="1">
      <c r="A214" s="82"/>
      <c r="T214" s="82"/>
    </row>
    <row r="215" spans="1:20" s="7" customFormat="1" ht="23.1" customHeight="1">
      <c r="A215" s="82"/>
      <c r="T215" s="82"/>
    </row>
    <row r="216" spans="1:20" s="7" customFormat="1" ht="23.1" customHeight="1">
      <c r="A216" s="82"/>
      <c r="T216" s="82"/>
    </row>
    <row r="217" spans="1:20" s="7" customFormat="1" ht="23.1" customHeight="1">
      <c r="A217" s="82"/>
      <c r="T217" s="82"/>
    </row>
    <row r="218" spans="1:20" s="7" customFormat="1" ht="23.1" customHeight="1">
      <c r="A218" s="82"/>
      <c r="T218" s="82"/>
    </row>
    <row r="219" spans="1:20" s="7" customFormat="1" ht="23.1" customHeight="1">
      <c r="A219" s="82"/>
      <c r="T219" s="82"/>
    </row>
    <row r="220" spans="1:20" s="7" customFormat="1" ht="23.1" customHeight="1">
      <c r="A220" s="82"/>
      <c r="T220" s="82"/>
    </row>
    <row r="221" spans="1:20" s="7" customFormat="1" ht="23.1" customHeight="1">
      <c r="A221" s="82"/>
      <c r="T221" s="82"/>
    </row>
    <row r="222" spans="1:20" s="7" customFormat="1" ht="23.1" customHeight="1">
      <c r="A222" s="82"/>
      <c r="T222" s="82"/>
    </row>
    <row r="223" spans="1:20" s="7" customFormat="1" ht="23.1" customHeight="1">
      <c r="A223" s="82"/>
      <c r="T223" s="82"/>
    </row>
    <row r="224" spans="1:20" s="7" customFormat="1" ht="23.1" customHeight="1">
      <c r="A224" s="82"/>
      <c r="T224" s="82"/>
    </row>
    <row r="225" spans="1:20" s="7" customFormat="1" ht="23.1" customHeight="1">
      <c r="A225" s="82"/>
      <c r="T225" s="82"/>
    </row>
    <row r="226" spans="1:20" s="7" customFormat="1" ht="23.1" customHeight="1">
      <c r="A226" s="82"/>
      <c r="T226" s="82"/>
    </row>
    <row r="227" spans="1:20" s="7" customFormat="1" ht="23.1" customHeight="1">
      <c r="A227" s="82"/>
      <c r="T227" s="82"/>
    </row>
    <row r="228" spans="1:20" s="7" customFormat="1" ht="23.1" customHeight="1">
      <c r="A228" s="82"/>
      <c r="T228" s="82"/>
    </row>
    <row r="229" spans="1:20" s="7" customFormat="1" ht="23.1" customHeight="1">
      <c r="A229" s="82"/>
      <c r="T229" s="82"/>
    </row>
    <row r="230" spans="1:20" s="7" customFormat="1" ht="23.1" customHeight="1">
      <c r="A230" s="82"/>
      <c r="T230" s="82"/>
    </row>
    <row r="231" spans="1:20" s="7" customFormat="1" ht="23.1" customHeight="1">
      <c r="A231" s="82"/>
      <c r="T231" s="82"/>
    </row>
    <row r="232" spans="1:20" s="7" customFormat="1" ht="23.1" customHeight="1">
      <c r="A232" s="82"/>
      <c r="T232" s="82"/>
    </row>
    <row r="233" spans="1:20" s="7" customFormat="1" ht="23.1" customHeight="1">
      <c r="A233" s="82"/>
      <c r="T233" s="82"/>
    </row>
    <row r="234" spans="1:20" s="7" customFormat="1" ht="23.1" customHeight="1">
      <c r="A234" s="82"/>
      <c r="T234" s="82"/>
    </row>
    <row r="235" spans="1:20" s="7" customFormat="1" ht="23.1" customHeight="1">
      <c r="A235" s="82"/>
      <c r="T235" s="82"/>
    </row>
    <row r="236" spans="1:20" s="7" customFormat="1" ht="23.1" customHeight="1">
      <c r="A236" s="82"/>
      <c r="T236" s="82"/>
    </row>
    <row r="237" spans="1:20" s="7" customFormat="1" ht="23.1" customHeight="1">
      <c r="A237" s="82"/>
      <c r="T237" s="82"/>
    </row>
    <row r="238" spans="1:20" s="7" customFormat="1" ht="23.1" customHeight="1">
      <c r="A238" s="82"/>
      <c r="T238" s="82"/>
    </row>
    <row r="239" spans="1:20" s="7" customFormat="1" ht="23.1" customHeight="1">
      <c r="A239" s="82"/>
      <c r="T239" s="82"/>
    </row>
    <row r="240" spans="1:20" s="7" customFormat="1" ht="23.1" customHeight="1">
      <c r="A240" s="82"/>
      <c r="T240" s="82"/>
    </row>
    <row r="241" spans="1:20" s="7" customFormat="1" ht="23.1" customHeight="1">
      <c r="A241" s="82"/>
      <c r="T241" s="82"/>
    </row>
    <row r="242" spans="1:20" s="7" customFormat="1" ht="23.1" customHeight="1">
      <c r="A242" s="82"/>
      <c r="T242" s="82"/>
    </row>
    <row r="243" spans="1:20" s="7" customFormat="1" ht="23.1" customHeight="1">
      <c r="A243" s="82"/>
      <c r="T243" s="82"/>
    </row>
    <row r="244" spans="1:20" s="7" customFormat="1" ht="23.1" customHeight="1">
      <c r="A244" s="82"/>
      <c r="T244" s="82"/>
    </row>
    <row r="245" spans="1:20" s="7" customFormat="1" ht="23.1" customHeight="1">
      <c r="A245" s="82"/>
      <c r="T245" s="82"/>
    </row>
    <row r="246" spans="1:20" s="7" customFormat="1" ht="23.1" customHeight="1">
      <c r="A246" s="82"/>
      <c r="T246" s="82"/>
    </row>
    <row r="247" spans="1:20" s="7" customFormat="1" ht="23.1" customHeight="1">
      <c r="A247" s="82"/>
      <c r="T247" s="82"/>
    </row>
  </sheetData>
  <mergeCells count="14">
    <mergeCell ref="F5:F7"/>
    <mergeCell ref="C3:D4"/>
    <mergeCell ref="G3:J3"/>
    <mergeCell ref="K3:L4"/>
    <mergeCell ref="M3:Q4"/>
    <mergeCell ref="E3:F3"/>
    <mergeCell ref="E4:F4"/>
    <mergeCell ref="G4:G7"/>
    <mergeCell ref="H4:H7"/>
    <mergeCell ref="R3:S4"/>
    <mergeCell ref="I4:J4"/>
    <mergeCell ref="O6:O7"/>
    <mergeCell ref="P6:P7"/>
    <mergeCell ref="Q6:Q7"/>
  </mergeCells>
  <phoneticPr fontId="2"/>
  <printOptions horizontalCentered="1"/>
  <pageMargins left="0.78740157480314965" right="0.78740157480314965" top="0.59055118110236227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8"/>
  <dimension ref="A1:O175"/>
  <sheetViews>
    <sheetView showGridLines="0" view="pageBreakPreview" zoomScale="55" zoomScaleNormal="75" zoomScaleSheetLayoutView="55" workbookViewId="0">
      <pane xSplit="2" ySplit="12" topLeftCell="C61" activePane="bottomRight" state="frozen"/>
      <selection pane="topRight"/>
      <selection pane="bottomLeft"/>
      <selection pane="bottomRight"/>
    </sheetView>
  </sheetViews>
  <sheetFormatPr defaultRowHeight="28.35" customHeight="1"/>
  <cols>
    <col min="1" max="1" width="5.875" style="8" customWidth="1"/>
    <col min="2" max="2" width="21" style="6" customWidth="1"/>
    <col min="3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>
      <c r="A1" s="363" t="s">
        <v>202</v>
      </c>
      <c r="B1" s="99"/>
      <c r="C1" s="99"/>
      <c r="D1" s="99"/>
      <c r="E1" s="99"/>
      <c r="F1" s="99"/>
      <c r="G1" s="99"/>
      <c r="H1" s="99"/>
    </row>
    <row r="2" spans="1:15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91" t="s">
        <v>434</v>
      </c>
      <c r="O2" s="83"/>
    </row>
    <row r="3" spans="1:15" s="108" customFormat="1" ht="24.95" customHeight="1">
      <c r="A3" s="17" t="s">
        <v>423</v>
      </c>
      <c r="B3" s="18"/>
      <c r="C3" s="121" t="s">
        <v>203</v>
      </c>
      <c r="D3" s="369"/>
      <c r="E3" s="369"/>
      <c r="F3" s="661" t="s">
        <v>89</v>
      </c>
      <c r="G3" s="122"/>
      <c r="H3" s="122" t="s">
        <v>90</v>
      </c>
      <c r="I3" s="242"/>
      <c r="J3" s="242" t="s">
        <v>91</v>
      </c>
      <c r="K3" s="242"/>
      <c r="L3" s="85"/>
      <c r="M3" s="85"/>
      <c r="N3" s="183"/>
      <c r="O3" s="20" t="s">
        <v>423</v>
      </c>
    </row>
    <row r="4" spans="1:15" s="108" customFormat="1" ht="24.95" customHeight="1">
      <c r="A4" s="22" t="s">
        <v>424</v>
      </c>
      <c r="B4" s="23"/>
      <c r="C4" s="170" t="s">
        <v>494</v>
      </c>
      <c r="D4" s="244"/>
      <c r="E4" s="245"/>
      <c r="F4" s="170" t="s">
        <v>495</v>
      </c>
      <c r="G4" s="244"/>
      <c r="H4" s="245"/>
      <c r="I4" s="170" t="s">
        <v>496</v>
      </c>
      <c r="J4" s="244"/>
      <c r="K4" s="245"/>
      <c r="L4" s="170" t="s">
        <v>497</v>
      </c>
      <c r="M4" s="244"/>
      <c r="N4" s="245"/>
      <c r="O4" s="28" t="s">
        <v>424</v>
      </c>
    </row>
    <row r="5" spans="1:15" s="108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28" t="s">
        <v>425</v>
      </c>
    </row>
    <row r="6" spans="1:15" s="108" customFormat="1" ht="24.95" customHeight="1">
      <c r="A6" s="22" t="s">
        <v>426</v>
      </c>
      <c r="B6" s="23"/>
      <c r="C6" s="89" t="s">
        <v>410</v>
      </c>
      <c r="D6" s="89" t="s">
        <v>419</v>
      </c>
      <c r="E6" s="89" t="s">
        <v>417</v>
      </c>
      <c r="F6" s="89" t="s">
        <v>410</v>
      </c>
      <c r="G6" s="89" t="s">
        <v>419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89" t="s">
        <v>417</v>
      </c>
      <c r="O6" s="28" t="s">
        <v>426</v>
      </c>
    </row>
    <row r="7" spans="1:15" s="111" customFormat="1" ht="24.95" customHeight="1" thickBot="1">
      <c r="A7" s="45" t="s">
        <v>427</v>
      </c>
      <c r="B7" s="46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44" t="s">
        <v>427</v>
      </c>
    </row>
    <row r="8" spans="1:15" s="108" customFormat="1" ht="30" customHeight="1">
      <c r="A8" s="22"/>
      <c r="B8" s="29" t="s">
        <v>6</v>
      </c>
      <c r="C8" s="1026">
        <v>333246</v>
      </c>
      <c r="D8" s="1026">
        <v>4983573</v>
      </c>
      <c r="E8" s="1026">
        <v>197723861237</v>
      </c>
      <c r="F8" s="1026">
        <v>14206414</v>
      </c>
      <c r="G8" s="1026">
        <v>21670359</v>
      </c>
      <c r="H8" s="1026">
        <v>216085033125</v>
      </c>
      <c r="I8" s="1280">
        <v>3627969</v>
      </c>
      <c r="J8" s="1026">
        <v>6385988</v>
      </c>
      <c r="K8" s="1026">
        <v>42401103641</v>
      </c>
      <c r="L8" s="1026">
        <v>18167629</v>
      </c>
      <c r="M8" s="1026">
        <v>33039920</v>
      </c>
      <c r="N8" s="1026">
        <v>456209998003</v>
      </c>
      <c r="O8" s="28"/>
    </row>
    <row r="9" spans="1:15" s="108" customFormat="1" ht="30" customHeight="1">
      <c r="A9" s="22"/>
      <c r="B9" s="29" t="s">
        <v>1016</v>
      </c>
      <c r="C9" s="1289">
        <v>316419</v>
      </c>
      <c r="D9" s="1027">
        <v>4820010</v>
      </c>
      <c r="E9" s="1026">
        <v>188379134196</v>
      </c>
      <c r="F9" s="1026">
        <v>13173473</v>
      </c>
      <c r="G9" s="1026">
        <v>20225599</v>
      </c>
      <c r="H9" s="1026">
        <v>203521257087</v>
      </c>
      <c r="I9" s="1026">
        <v>3335842</v>
      </c>
      <c r="J9" s="1026">
        <v>5898911</v>
      </c>
      <c r="K9" s="1026">
        <v>39107627561</v>
      </c>
      <c r="L9" s="1026">
        <v>16825734</v>
      </c>
      <c r="M9" s="1026">
        <v>30944520</v>
      </c>
      <c r="N9" s="1026">
        <v>431008018844</v>
      </c>
      <c r="O9" s="28"/>
    </row>
    <row r="10" spans="1:15" s="108" customFormat="1" ht="30" customHeight="1">
      <c r="A10" s="22"/>
      <c r="B10" s="29" t="s">
        <v>1017</v>
      </c>
      <c r="C10" s="1289">
        <v>16827</v>
      </c>
      <c r="D10" s="1027">
        <v>163563</v>
      </c>
      <c r="E10" s="1026">
        <v>9344727041</v>
      </c>
      <c r="F10" s="1026">
        <v>1032941</v>
      </c>
      <c r="G10" s="1026">
        <v>1444760</v>
      </c>
      <c r="H10" s="1026">
        <v>12563776038</v>
      </c>
      <c r="I10" s="1026">
        <v>292127</v>
      </c>
      <c r="J10" s="1026">
        <v>487077</v>
      </c>
      <c r="K10" s="1026">
        <v>3293476080</v>
      </c>
      <c r="L10" s="1026">
        <v>1341895</v>
      </c>
      <c r="M10" s="1026">
        <v>2095400</v>
      </c>
      <c r="N10" s="1026">
        <v>25201979159</v>
      </c>
      <c r="O10" s="28"/>
    </row>
    <row r="11" spans="1:15" s="108" customFormat="1" ht="30" customHeight="1">
      <c r="A11" s="22"/>
      <c r="B11" s="29" t="s">
        <v>1018</v>
      </c>
      <c r="C11" s="1289">
        <v>288978</v>
      </c>
      <c r="D11" s="1027">
        <v>4375033</v>
      </c>
      <c r="E11" s="1026">
        <v>172385355983</v>
      </c>
      <c r="F11" s="1026">
        <v>12142710</v>
      </c>
      <c r="G11" s="1026">
        <v>18657748</v>
      </c>
      <c r="H11" s="1026">
        <v>187022335134</v>
      </c>
      <c r="I11" s="1026">
        <v>3074940</v>
      </c>
      <c r="J11" s="1026">
        <v>5435603</v>
      </c>
      <c r="K11" s="1026">
        <v>36115791467</v>
      </c>
      <c r="L11" s="1026">
        <v>15506628</v>
      </c>
      <c r="M11" s="1026">
        <v>28468384</v>
      </c>
      <c r="N11" s="1026">
        <v>395523482584</v>
      </c>
      <c r="O11" s="28"/>
    </row>
    <row r="12" spans="1:15" s="108" customFormat="1" ht="30" customHeight="1">
      <c r="A12" s="109"/>
      <c r="B12" s="133" t="s">
        <v>1019</v>
      </c>
      <c r="C12" s="1263">
        <v>27441</v>
      </c>
      <c r="D12" s="1263">
        <v>444977</v>
      </c>
      <c r="E12" s="1263">
        <v>15993778213</v>
      </c>
      <c r="F12" s="1263">
        <v>1030763</v>
      </c>
      <c r="G12" s="1263">
        <v>1567851</v>
      </c>
      <c r="H12" s="1263">
        <v>16498921953</v>
      </c>
      <c r="I12" s="1263">
        <v>260902</v>
      </c>
      <c r="J12" s="1263">
        <v>463308</v>
      </c>
      <c r="K12" s="1263">
        <v>2991836094</v>
      </c>
      <c r="L12" s="1263">
        <v>1319106</v>
      </c>
      <c r="M12" s="1263">
        <v>2476136</v>
      </c>
      <c r="N12" s="1263">
        <v>35484536260</v>
      </c>
      <c r="O12" s="110"/>
    </row>
    <row r="13" spans="1:15" ht="23.1" customHeight="1">
      <c r="A13" s="57">
        <v>1</v>
      </c>
      <c r="B13" s="272" t="s">
        <v>1020</v>
      </c>
      <c r="C13" s="1294">
        <v>15590</v>
      </c>
      <c r="D13" s="1295">
        <v>249070</v>
      </c>
      <c r="E13" s="1264">
        <v>9096260860</v>
      </c>
      <c r="F13" s="1264">
        <v>629237</v>
      </c>
      <c r="G13" s="1264">
        <v>974730</v>
      </c>
      <c r="H13" s="1264">
        <v>9807092938</v>
      </c>
      <c r="I13" s="1264">
        <v>168574</v>
      </c>
      <c r="J13" s="1264">
        <v>296693</v>
      </c>
      <c r="K13" s="1264">
        <v>1884026598</v>
      </c>
      <c r="L13" s="1264">
        <v>813401</v>
      </c>
      <c r="M13" s="1264">
        <v>1520493</v>
      </c>
      <c r="N13" s="1264">
        <v>20787380396</v>
      </c>
      <c r="O13" s="59">
        <v>1</v>
      </c>
    </row>
    <row r="14" spans="1:15" ht="23.1" customHeight="1">
      <c r="A14" s="60">
        <v>2</v>
      </c>
      <c r="B14" s="273" t="s">
        <v>1021</v>
      </c>
      <c r="C14" s="1289">
        <v>10133</v>
      </c>
      <c r="D14" s="1027">
        <v>161652</v>
      </c>
      <c r="E14" s="1026">
        <v>5589840055</v>
      </c>
      <c r="F14" s="1026">
        <v>408054</v>
      </c>
      <c r="G14" s="1026">
        <v>620279</v>
      </c>
      <c r="H14" s="1026">
        <v>6016643972</v>
      </c>
      <c r="I14" s="1026">
        <v>97888</v>
      </c>
      <c r="J14" s="1026">
        <v>169117</v>
      </c>
      <c r="K14" s="1026">
        <v>1106639020</v>
      </c>
      <c r="L14" s="1026">
        <v>516075</v>
      </c>
      <c r="M14" s="1026">
        <v>951048</v>
      </c>
      <c r="N14" s="1026">
        <v>12713123047</v>
      </c>
      <c r="O14" s="55">
        <v>2</v>
      </c>
    </row>
    <row r="15" spans="1:15" ht="23.1" customHeight="1">
      <c r="A15" s="60">
        <v>3</v>
      </c>
      <c r="B15" s="273" t="s">
        <v>1022</v>
      </c>
      <c r="C15" s="1289">
        <v>23783</v>
      </c>
      <c r="D15" s="1027">
        <v>330722</v>
      </c>
      <c r="E15" s="1026">
        <v>14636310404</v>
      </c>
      <c r="F15" s="1026">
        <v>1002787</v>
      </c>
      <c r="G15" s="1026">
        <v>1536722</v>
      </c>
      <c r="H15" s="1026">
        <v>16131061282</v>
      </c>
      <c r="I15" s="1026">
        <v>241090</v>
      </c>
      <c r="J15" s="1026">
        <v>428806</v>
      </c>
      <c r="K15" s="1026">
        <v>2986627517</v>
      </c>
      <c r="L15" s="1026">
        <v>1267660</v>
      </c>
      <c r="M15" s="1026">
        <v>2296250</v>
      </c>
      <c r="N15" s="1026">
        <v>33753999203</v>
      </c>
      <c r="O15" s="55">
        <v>3</v>
      </c>
    </row>
    <row r="16" spans="1:15" ht="23.1" customHeight="1">
      <c r="A16" s="60">
        <v>6</v>
      </c>
      <c r="B16" s="273" t="s">
        <v>1023</v>
      </c>
      <c r="C16" s="1289">
        <v>4265</v>
      </c>
      <c r="D16" s="1027">
        <v>64144</v>
      </c>
      <c r="E16" s="1026">
        <v>2399523279</v>
      </c>
      <c r="F16" s="1026">
        <v>176474</v>
      </c>
      <c r="G16" s="1026">
        <v>252218</v>
      </c>
      <c r="H16" s="1026">
        <v>2586303957</v>
      </c>
      <c r="I16" s="1026">
        <v>43425</v>
      </c>
      <c r="J16" s="1026">
        <v>78337</v>
      </c>
      <c r="K16" s="1026">
        <v>514844384</v>
      </c>
      <c r="L16" s="1026">
        <v>224164</v>
      </c>
      <c r="M16" s="1026">
        <v>394699</v>
      </c>
      <c r="N16" s="1026">
        <v>5500671620</v>
      </c>
      <c r="O16" s="55">
        <v>6</v>
      </c>
    </row>
    <row r="17" spans="1:15" ht="23.1" customHeight="1">
      <c r="A17" s="60">
        <v>7</v>
      </c>
      <c r="B17" s="273" t="s">
        <v>1024</v>
      </c>
      <c r="C17" s="1296">
        <v>3483</v>
      </c>
      <c r="D17" s="1283">
        <v>58133</v>
      </c>
      <c r="E17" s="1263">
        <v>1875798825</v>
      </c>
      <c r="F17" s="1263">
        <v>141975</v>
      </c>
      <c r="G17" s="1263">
        <v>211159</v>
      </c>
      <c r="H17" s="1263">
        <v>2229155204</v>
      </c>
      <c r="I17" s="1263">
        <v>33275</v>
      </c>
      <c r="J17" s="1263">
        <v>56757</v>
      </c>
      <c r="K17" s="1263">
        <v>378202444</v>
      </c>
      <c r="L17" s="1263">
        <v>178733</v>
      </c>
      <c r="M17" s="1263">
        <v>326049</v>
      </c>
      <c r="N17" s="1263">
        <v>4483156473</v>
      </c>
      <c r="O17" s="55">
        <v>7</v>
      </c>
    </row>
    <row r="18" spans="1:15" ht="23.1" customHeight="1">
      <c r="A18" s="57">
        <v>8</v>
      </c>
      <c r="B18" s="272" t="s">
        <v>1025</v>
      </c>
      <c r="C18" s="1294">
        <v>15589</v>
      </c>
      <c r="D18" s="1295">
        <v>243552</v>
      </c>
      <c r="E18" s="1264">
        <v>9083447240</v>
      </c>
      <c r="F18" s="1264">
        <v>607161</v>
      </c>
      <c r="G18" s="1264">
        <v>922443</v>
      </c>
      <c r="H18" s="1264">
        <v>8649545446</v>
      </c>
      <c r="I18" s="1264">
        <v>159249</v>
      </c>
      <c r="J18" s="1264">
        <v>274100</v>
      </c>
      <c r="K18" s="1264">
        <v>1840696449</v>
      </c>
      <c r="L18" s="1264">
        <v>781999</v>
      </c>
      <c r="M18" s="1264">
        <v>1440095</v>
      </c>
      <c r="N18" s="1264">
        <v>19573689135</v>
      </c>
      <c r="O18" s="59">
        <v>8</v>
      </c>
    </row>
    <row r="19" spans="1:15" ht="23.1" customHeight="1">
      <c r="A19" s="60">
        <v>9</v>
      </c>
      <c r="B19" s="273" t="s">
        <v>1026</v>
      </c>
      <c r="C19" s="1289">
        <v>4569</v>
      </c>
      <c r="D19" s="1027">
        <v>84325</v>
      </c>
      <c r="E19" s="1026">
        <v>2638345066</v>
      </c>
      <c r="F19" s="1026">
        <v>162185</v>
      </c>
      <c r="G19" s="1026">
        <v>245051</v>
      </c>
      <c r="H19" s="1026">
        <v>2498194124</v>
      </c>
      <c r="I19" s="1026">
        <v>40447</v>
      </c>
      <c r="J19" s="1026">
        <v>71089</v>
      </c>
      <c r="K19" s="1026">
        <v>460201430</v>
      </c>
      <c r="L19" s="1026">
        <v>207201</v>
      </c>
      <c r="M19" s="1026">
        <v>400465</v>
      </c>
      <c r="N19" s="1026">
        <v>5596740620</v>
      </c>
      <c r="O19" s="55">
        <v>9</v>
      </c>
    </row>
    <row r="20" spans="1:15" ht="23.1" customHeight="1">
      <c r="A20" s="60">
        <v>10</v>
      </c>
      <c r="B20" s="273" t="s">
        <v>1027</v>
      </c>
      <c r="C20" s="1289">
        <v>6090</v>
      </c>
      <c r="D20" s="1027">
        <v>99023</v>
      </c>
      <c r="E20" s="1026">
        <v>3567734757</v>
      </c>
      <c r="F20" s="1026">
        <v>245319</v>
      </c>
      <c r="G20" s="1026">
        <v>380416</v>
      </c>
      <c r="H20" s="1026">
        <v>4216091949</v>
      </c>
      <c r="I20" s="1026">
        <v>55077</v>
      </c>
      <c r="J20" s="1026">
        <v>98658</v>
      </c>
      <c r="K20" s="1026">
        <v>642370130</v>
      </c>
      <c r="L20" s="1026">
        <v>306486</v>
      </c>
      <c r="M20" s="1026">
        <v>578097</v>
      </c>
      <c r="N20" s="1026">
        <v>8426196836</v>
      </c>
      <c r="O20" s="55">
        <v>10</v>
      </c>
    </row>
    <row r="21" spans="1:15" s="99" customFormat="1" ht="23.1" customHeight="1">
      <c r="A21" s="62">
        <v>11</v>
      </c>
      <c r="B21" s="160" t="s">
        <v>1028</v>
      </c>
      <c r="C21" s="1297">
        <v>4458</v>
      </c>
      <c r="D21" s="1298">
        <v>72289</v>
      </c>
      <c r="E21" s="910">
        <v>2305765850</v>
      </c>
      <c r="F21" s="910">
        <v>156166</v>
      </c>
      <c r="G21" s="910">
        <v>247145</v>
      </c>
      <c r="H21" s="910">
        <v>2309362833</v>
      </c>
      <c r="I21" s="910">
        <v>35525</v>
      </c>
      <c r="J21" s="910">
        <v>63883</v>
      </c>
      <c r="K21" s="910">
        <v>405727620</v>
      </c>
      <c r="L21" s="910">
        <v>196149</v>
      </c>
      <c r="M21" s="910">
        <v>383317</v>
      </c>
      <c r="N21" s="910">
        <v>5020856303</v>
      </c>
      <c r="O21" s="63">
        <v>11</v>
      </c>
    </row>
    <row r="22" spans="1:15" s="99" customFormat="1" ht="23.1" customHeight="1">
      <c r="A22" s="62">
        <v>12</v>
      </c>
      <c r="B22" s="160" t="s">
        <v>1029</v>
      </c>
      <c r="C22" s="1267">
        <v>4644</v>
      </c>
      <c r="D22" s="1299">
        <v>76150</v>
      </c>
      <c r="E22" s="1265">
        <v>2683045314</v>
      </c>
      <c r="F22" s="1265">
        <v>176005</v>
      </c>
      <c r="G22" s="1265">
        <v>272090</v>
      </c>
      <c r="H22" s="1265">
        <v>2964687578</v>
      </c>
      <c r="I22" s="1265">
        <v>42246</v>
      </c>
      <c r="J22" s="1265">
        <v>79437</v>
      </c>
      <c r="K22" s="1265">
        <v>493310360</v>
      </c>
      <c r="L22" s="1265">
        <v>222895</v>
      </c>
      <c r="M22" s="1265">
        <v>427677</v>
      </c>
      <c r="N22" s="1265">
        <v>6141043252</v>
      </c>
      <c r="O22" s="63">
        <v>12</v>
      </c>
    </row>
    <row r="23" spans="1:15" s="99" customFormat="1" ht="23.1" customHeight="1">
      <c r="A23" s="66">
        <v>14</v>
      </c>
      <c r="B23" s="94" t="s">
        <v>1030</v>
      </c>
      <c r="C23" s="1300">
        <v>11079</v>
      </c>
      <c r="D23" s="1301">
        <v>155149</v>
      </c>
      <c r="E23" s="1266">
        <v>6520218432</v>
      </c>
      <c r="F23" s="1266">
        <v>443350</v>
      </c>
      <c r="G23" s="1266">
        <v>658658</v>
      </c>
      <c r="H23" s="1266">
        <v>6847495365</v>
      </c>
      <c r="I23" s="1266">
        <v>120373</v>
      </c>
      <c r="J23" s="1266">
        <v>214245</v>
      </c>
      <c r="K23" s="1266">
        <v>1446640370</v>
      </c>
      <c r="L23" s="1266">
        <v>574802</v>
      </c>
      <c r="M23" s="1266">
        <v>1028052</v>
      </c>
      <c r="N23" s="1266">
        <v>14814354167</v>
      </c>
      <c r="O23" s="67">
        <v>14</v>
      </c>
    </row>
    <row r="24" spans="1:15" s="99" customFormat="1" ht="23.1" customHeight="1">
      <c r="A24" s="62">
        <v>15</v>
      </c>
      <c r="B24" s="160" t="s">
        <v>1031</v>
      </c>
      <c r="C24" s="1297">
        <v>7951</v>
      </c>
      <c r="D24" s="1298">
        <v>131289</v>
      </c>
      <c r="E24" s="910">
        <v>4958735453</v>
      </c>
      <c r="F24" s="910">
        <v>282775</v>
      </c>
      <c r="G24" s="910">
        <v>424703</v>
      </c>
      <c r="H24" s="910">
        <v>4692283372</v>
      </c>
      <c r="I24" s="910">
        <v>79321</v>
      </c>
      <c r="J24" s="910">
        <v>137016</v>
      </c>
      <c r="K24" s="910">
        <v>873633529</v>
      </c>
      <c r="L24" s="910">
        <v>370047</v>
      </c>
      <c r="M24" s="910">
        <v>693008</v>
      </c>
      <c r="N24" s="910">
        <v>10524652354</v>
      </c>
      <c r="O24" s="63">
        <v>15</v>
      </c>
    </row>
    <row r="25" spans="1:15" s="99" customFormat="1" ht="23.1" customHeight="1">
      <c r="A25" s="62">
        <v>16</v>
      </c>
      <c r="B25" s="160" t="s">
        <v>1032</v>
      </c>
      <c r="C25" s="1297">
        <v>2793</v>
      </c>
      <c r="D25" s="1298">
        <v>43459</v>
      </c>
      <c r="E25" s="910">
        <v>1625245744</v>
      </c>
      <c r="F25" s="910">
        <v>117395</v>
      </c>
      <c r="G25" s="910">
        <v>192759</v>
      </c>
      <c r="H25" s="910">
        <v>1938659980</v>
      </c>
      <c r="I25" s="910">
        <v>27261</v>
      </c>
      <c r="J25" s="910">
        <v>47639</v>
      </c>
      <c r="K25" s="910">
        <v>321385090</v>
      </c>
      <c r="L25" s="910">
        <v>147449</v>
      </c>
      <c r="M25" s="910">
        <v>283857</v>
      </c>
      <c r="N25" s="910">
        <v>3885290814</v>
      </c>
      <c r="O25" s="63">
        <v>16</v>
      </c>
    </row>
    <row r="26" spans="1:15" s="99" customFormat="1" ht="23.1" customHeight="1">
      <c r="A26" s="62">
        <v>17</v>
      </c>
      <c r="B26" s="160" t="s">
        <v>1033</v>
      </c>
      <c r="C26" s="1297">
        <v>5331</v>
      </c>
      <c r="D26" s="1298">
        <v>79727</v>
      </c>
      <c r="E26" s="910">
        <v>3106453697</v>
      </c>
      <c r="F26" s="910">
        <v>248540</v>
      </c>
      <c r="G26" s="910">
        <v>387252</v>
      </c>
      <c r="H26" s="910">
        <v>3777830816</v>
      </c>
      <c r="I26" s="910">
        <v>55882</v>
      </c>
      <c r="J26" s="910">
        <v>100573</v>
      </c>
      <c r="K26" s="910">
        <v>646215040</v>
      </c>
      <c r="L26" s="910">
        <v>309753</v>
      </c>
      <c r="M26" s="910">
        <v>567552</v>
      </c>
      <c r="N26" s="910">
        <v>7530499553</v>
      </c>
      <c r="O26" s="63">
        <v>17</v>
      </c>
    </row>
    <row r="27" spans="1:15" s="99" customFormat="1" ht="23.1" customHeight="1">
      <c r="A27" s="62">
        <v>18</v>
      </c>
      <c r="B27" s="160" t="s">
        <v>1034</v>
      </c>
      <c r="C27" s="1267">
        <v>7935</v>
      </c>
      <c r="D27" s="1299">
        <v>126390</v>
      </c>
      <c r="E27" s="1265">
        <v>4386378644</v>
      </c>
      <c r="F27" s="1265">
        <v>302474</v>
      </c>
      <c r="G27" s="1265">
        <v>456208</v>
      </c>
      <c r="H27" s="1265">
        <v>4469841897</v>
      </c>
      <c r="I27" s="1265">
        <v>65676</v>
      </c>
      <c r="J27" s="1265">
        <v>119250</v>
      </c>
      <c r="K27" s="1265">
        <v>771807370</v>
      </c>
      <c r="L27" s="1265">
        <v>376085</v>
      </c>
      <c r="M27" s="1265">
        <v>701848</v>
      </c>
      <c r="N27" s="1265">
        <v>9628027911</v>
      </c>
      <c r="O27" s="63">
        <v>18</v>
      </c>
    </row>
    <row r="28" spans="1:15" s="99" customFormat="1" ht="23.1" customHeight="1">
      <c r="A28" s="68">
        <v>19</v>
      </c>
      <c r="B28" s="94" t="s">
        <v>1035</v>
      </c>
      <c r="C28" s="1300">
        <v>8500</v>
      </c>
      <c r="D28" s="1301">
        <v>124282</v>
      </c>
      <c r="E28" s="1266">
        <v>5359165723</v>
      </c>
      <c r="F28" s="1266">
        <v>420204</v>
      </c>
      <c r="G28" s="1266">
        <v>653480</v>
      </c>
      <c r="H28" s="1266">
        <v>6324156817</v>
      </c>
      <c r="I28" s="1266">
        <v>110851</v>
      </c>
      <c r="J28" s="1266">
        <v>191130</v>
      </c>
      <c r="K28" s="1266">
        <v>1226514688</v>
      </c>
      <c r="L28" s="1266">
        <v>539555</v>
      </c>
      <c r="M28" s="1266">
        <v>968892</v>
      </c>
      <c r="N28" s="1266">
        <v>12909837228</v>
      </c>
      <c r="O28" s="69">
        <v>19</v>
      </c>
    </row>
    <row r="29" spans="1:15" s="99" customFormat="1" ht="23.1" customHeight="1">
      <c r="A29" s="62">
        <v>21</v>
      </c>
      <c r="B29" s="160" t="s">
        <v>1036</v>
      </c>
      <c r="C29" s="1297">
        <v>9410</v>
      </c>
      <c r="D29" s="1298">
        <v>133003</v>
      </c>
      <c r="E29" s="910">
        <v>5689324155</v>
      </c>
      <c r="F29" s="910">
        <v>433680</v>
      </c>
      <c r="G29" s="910">
        <v>680950</v>
      </c>
      <c r="H29" s="910">
        <v>6591103068</v>
      </c>
      <c r="I29" s="910">
        <v>106325</v>
      </c>
      <c r="J29" s="910">
        <v>199350</v>
      </c>
      <c r="K29" s="910">
        <v>1312876340</v>
      </c>
      <c r="L29" s="910">
        <v>549415</v>
      </c>
      <c r="M29" s="910">
        <v>1013303</v>
      </c>
      <c r="N29" s="910">
        <v>13593303563</v>
      </c>
      <c r="O29" s="63">
        <v>21</v>
      </c>
    </row>
    <row r="30" spans="1:15" s="99" customFormat="1" ht="23.1" customHeight="1">
      <c r="A30" s="62">
        <v>22</v>
      </c>
      <c r="B30" s="160" t="s">
        <v>1037</v>
      </c>
      <c r="C30" s="1297">
        <v>14253</v>
      </c>
      <c r="D30" s="1298">
        <v>203930</v>
      </c>
      <c r="E30" s="910">
        <v>8577274519</v>
      </c>
      <c r="F30" s="910">
        <v>593055</v>
      </c>
      <c r="G30" s="910">
        <v>904095</v>
      </c>
      <c r="H30" s="910">
        <v>8982886520</v>
      </c>
      <c r="I30" s="910">
        <v>156901</v>
      </c>
      <c r="J30" s="910">
        <v>283117</v>
      </c>
      <c r="K30" s="910">
        <v>1841111964</v>
      </c>
      <c r="L30" s="910">
        <v>764209</v>
      </c>
      <c r="M30" s="910">
        <v>1391142</v>
      </c>
      <c r="N30" s="910">
        <v>19401273003</v>
      </c>
      <c r="O30" s="63">
        <v>22</v>
      </c>
    </row>
    <row r="31" spans="1:15" s="99" customFormat="1" ht="23.1" customHeight="1">
      <c r="A31" s="62">
        <v>23</v>
      </c>
      <c r="B31" s="160" t="s">
        <v>1038</v>
      </c>
      <c r="C31" s="1297">
        <v>3142</v>
      </c>
      <c r="D31" s="1298">
        <v>42926</v>
      </c>
      <c r="E31" s="910">
        <v>1861915485</v>
      </c>
      <c r="F31" s="910">
        <v>133652</v>
      </c>
      <c r="G31" s="910">
        <v>210189</v>
      </c>
      <c r="H31" s="910">
        <v>2006391121</v>
      </c>
      <c r="I31" s="910">
        <v>32433</v>
      </c>
      <c r="J31" s="910">
        <v>57278</v>
      </c>
      <c r="K31" s="910">
        <v>393134050</v>
      </c>
      <c r="L31" s="910">
        <v>169227</v>
      </c>
      <c r="M31" s="910">
        <v>310393</v>
      </c>
      <c r="N31" s="910">
        <v>4261440656</v>
      </c>
      <c r="O31" s="63">
        <v>23</v>
      </c>
    </row>
    <row r="32" spans="1:15" s="99" customFormat="1" ht="23.1" customHeight="1">
      <c r="A32" s="62">
        <v>24</v>
      </c>
      <c r="B32" s="160" t="s">
        <v>1039</v>
      </c>
      <c r="C32" s="1267">
        <v>4370</v>
      </c>
      <c r="D32" s="1299">
        <v>58636</v>
      </c>
      <c r="E32" s="1265">
        <v>2503350015</v>
      </c>
      <c r="F32" s="1265">
        <v>194086</v>
      </c>
      <c r="G32" s="1265">
        <v>303531</v>
      </c>
      <c r="H32" s="1265">
        <v>2872023664</v>
      </c>
      <c r="I32" s="1265">
        <v>49059</v>
      </c>
      <c r="J32" s="1265">
        <v>88429</v>
      </c>
      <c r="K32" s="1265">
        <v>594958720</v>
      </c>
      <c r="L32" s="1265">
        <v>247515</v>
      </c>
      <c r="M32" s="1265">
        <v>450596</v>
      </c>
      <c r="N32" s="1265">
        <v>5970332399</v>
      </c>
      <c r="O32" s="63">
        <v>24</v>
      </c>
    </row>
    <row r="33" spans="1:15" s="99" customFormat="1" ht="23.1" customHeight="1">
      <c r="A33" s="66">
        <v>25</v>
      </c>
      <c r="B33" s="58" t="s">
        <v>1040</v>
      </c>
      <c r="C33" s="1297">
        <v>7281</v>
      </c>
      <c r="D33" s="1301">
        <v>118885</v>
      </c>
      <c r="E33" s="1266">
        <v>4222317510</v>
      </c>
      <c r="F33" s="1266">
        <v>267469</v>
      </c>
      <c r="G33" s="1266">
        <v>398580</v>
      </c>
      <c r="H33" s="1266">
        <v>4281121948</v>
      </c>
      <c r="I33" s="1266">
        <v>69442</v>
      </c>
      <c r="J33" s="1266">
        <v>121434</v>
      </c>
      <c r="K33" s="1266">
        <v>770180440</v>
      </c>
      <c r="L33" s="1266">
        <v>344192</v>
      </c>
      <c r="M33" s="1266">
        <v>638899</v>
      </c>
      <c r="N33" s="1266">
        <v>9273619898</v>
      </c>
      <c r="O33" s="67">
        <v>25</v>
      </c>
    </row>
    <row r="34" spans="1:15" s="99" customFormat="1" ht="23.1" customHeight="1">
      <c r="A34" s="62">
        <v>27</v>
      </c>
      <c r="B34" s="61" t="s">
        <v>1041</v>
      </c>
      <c r="C34" s="1297">
        <v>4870</v>
      </c>
      <c r="D34" s="1298">
        <v>74134</v>
      </c>
      <c r="E34" s="910">
        <v>2938313877</v>
      </c>
      <c r="F34" s="910">
        <v>186470</v>
      </c>
      <c r="G34" s="910">
        <v>290007</v>
      </c>
      <c r="H34" s="910">
        <v>2888927938</v>
      </c>
      <c r="I34" s="910">
        <v>53090</v>
      </c>
      <c r="J34" s="910">
        <v>90312</v>
      </c>
      <c r="K34" s="910">
        <v>610136250</v>
      </c>
      <c r="L34" s="910">
        <v>244430</v>
      </c>
      <c r="M34" s="910">
        <v>454453</v>
      </c>
      <c r="N34" s="910">
        <v>6437378065</v>
      </c>
      <c r="O34" s="63">
        <v>27</v>
      </c>
    </row>
    <row r="35" spans="1:15" s="99" customFormat="1" ht="23.1" customHeight="1">
      <c r="A35" s="62">
        <v>28</v>
      </c>
      <c r="B35" s="61" t="s">
        <v>1042</v>
      </c>
      <c r="C35" s="1297">
        <v>3103</v>
      </c>
      <c r="D35" s="1298">
        <v>46328</v>
      </c>
      <c r="E35" s="910">
        <v>1885572877</v>
      </c>
      <c r="F35" s="910">
        <v>118084</v>
      </c>
      <c r="G35" s="910">
        <v>180956</v>
      </c>
      <c r="H35" s="910">
        <v>1865370408</v>
      </c>
      <c r="I35" s="910">
        <v>31313</v>
      </c>
      <c r="J35" s="910">
        <v>55604</v>
      </c>
      <c r="K35" s="910">
        <v>377837830</v>
      </c>
      <c r="L35" s="910">
        <v>152500</v>
      </c>
      <c r="M35" s="910">
        <v>282888</v>
      </c>
      <c r="N35" s="910">
        <v>4128781115</v>
      </c>
      <c r="O35" s="63">
        <v>28</v>
      </c>
    </row>
    <row r="36" spans="1:15" s="99" customFormat="1" ht="23.1" customHeight="1">
      <c r="A36" s="62">
        <v>29</v>
      </c>
      <c r="B36" s="61" t="s">
        <v>1043</v>
      </c>
      <c r="C36" s="1297">
        <v>2691</v>
      </c>
      <c r="D36" s="1298">
        <v>40200</v>
      </c>
      <c r="E36" s="910">
        <v>1647168758</v>
      </c>
      <c r="F36" s="910">
        <v>109936</v>
      </c>
      <c r="G36" s="910">
        <v>166062</v>
      </c>
      <c r="H36" s="910">
        <v>1636423817</v>
      </c>
      <c r="I36" s="910">
        <v>32378</v>
      </c>
      <c r="J36" s="910">
        <v>54714</v>
      </c>
      <c r="K36" s="910">
        <v>371129180</v>
      </c>
      <c r="L36" s="910">
        <v>145005</v>
      </c>
      <c r="M36" s="910">
        <v>260976</v>
      </c>
      <c r="N36" s="910">
        <v>3654721755</v>
      </c>
      <c r="O36" s="63">
        <v>29</v>
      </c>
    </row>
    <row r="37" spans="1:15" s="99" customFormat="1" ht="23.1" customHeight="1">
      <c r="A37" s="62">
        <v>30</v>
      </c>
      <c r="B37" s="160" t="s">
        <v>1044</v>
      </c>
      <c r="C37" s="1267">
        <v>6790</v>
      </c>
      <c r="D37" s="1299">
        <v>103823</v>
      </c>
      <c r="E37" s="1265">
        <v>4145352494</v>
      </c>
      <c r="F37" s="1265">
        <v>266393</v>
      </c>
      <c r="G37" s="1265">
        <v>396704</v>
      </c>
      <c r="H37" s="1265">
        <v>4093905415</v>
      </c>
      <c r="I37" s="1265">
        <v>69000</v>
      </c>
      <c r="J37" s="1265">
        <v>118375</v>
      </c>
      <c r="K37" s="1265">
        <v>827421980</v>
      </c>
      <c r="L37" s="1265">
        <v>342183</v>
      </c>
      <c r="M37" s="1265">
        <v>618902</v>
      </c>
      <c r="N37" s="1265">
        <v>9066679889</v>
      </c>
      <c r="O37" s="63">
        <v>30</v>
      </c>
    </row>
    <row r="38" spans="1:15" s="99" customFormat="1" ht="23.1" customHeight="1">
      <c r="A38" s="66">
        <v>31</v>
      </c>
      <c r="B38" s="94" t="s">
        <v>1045</v>
      </c>
      <c r="C38" s="1300">
        <v>3081</v>
      </c>
      <c r="D38" s="1301">
        <v>43712</v>
      </c>
      <c r="E38" s="1266">
        <v>1773911960</v>
      </c>
      <c r="F38" s="1266">
        <v>152126</v>
      </c>
      <c r="G38" s="1266">
        <v>246811</v>
      </c>
      <c r="H38" s="1266">
        <v>2467481431</v>
      </c>
      <c r="I38" s="1266">
        <v>38964</v>
      </c>
      <c r="J38" s="1266">
        <v>68863</v>
      </c>
      <c r="K38" s="1266">
        <v>441737340</v>
      </c>
      <c r="L38" s="1266">
        <v>194171</v>
      </c>
      <c r="M38" s="1266">
        <v>359386</v>
      </c>
      <c r="N38" s="1266">
        <v>4683130731</v>
      </c>
      <c r="O38" s="67">
        <v>31</v>
      </c>
    </row>
    <row r="39" spans="1:15" s="99" customFormat="1" ht="23.1" customHeight="1">
      <c r="A39" s="62">
        <v>32</v>
      </c>
      <c r="B39" s="160" t="s">
        <v>1046</v>
      </c>
      <c r="C39" s="1297">
        <v>7936</v>
      </c>
      <c r="D39" s="1298">
        <v>115413</v>
      </c>
      <c r="E39" s="910">
        <v>4629145991</v>
      </c>
      <c r="F39" s="910">
        <v>317176</v>
      </c>
      <c r="G39" s="910">
        <v>481900</v>
      </c>
      <c r="H39" s="910">
        <v>4994483304</v>
      </c>
      <c r="I39" s="910">
        <v>79738</v>
      </c>
      <c r="J39" s="910">
        <v>145399</v>
      </c>
      <c r="K39" s="910">
        <v>966280440</v>
      </c>
      <c r="L39" s="910">
        <v>404850</v>
      </c>
      <c r="M39" s="910">
        <v>742712</v>
      </c>
      <c r="N39" s="910">
        <v>10589909735</v>
      </c>
      <c r="O39" s="63">
        <v>32</v>
      </c>
    </row>
    <row r="40" spans="1:15" s="99" customFormat="1" ht="23.1" customHeight="1">
      <c r="A40" s="62">
        <v>33</v>
      </c>
      <c r="B40" s="160" t="s">
        <v>1047</v>
      </c>
      <c r="C40" s="1297">
        <v>2965</v>
      </c>
      <c r="D40" s="1298">
        <v>42849</v>
      </c>
      <c r="E40" s="910">
        <v>1803426958</v>
      </c>
      <c r="F40" s="910">
        <v>145618</v>
      </c>
      <c r="G40" s="910">
        <v>242190</v>
      </c>
      <c r="H40" s="910">
        <v>2264865601</v>
      </c>
      <c r="I40" s="910">
        <v>36661</v>
      </c>
      <c r="J40" s="910">
        <v>63532</v>
      </c>
      <c r="K40" s="910">
        <v>405283680</v>
      </c>
      <c r="L40" s="910">
        <v>185244</v>
      </c>
      <c r="M40" s="910">
        <v>348571</v>
      </c>
      <c r="N40" s="910">
        <v>4473576239</v>
      </c>
      <c r="O40" s="63">
        <v>33</v>
      </c>
    </row>
    <row r="41" spans="1:15" s="99" customFormat="1" ht="23.1" customHeight="1">
      <c r="A41" s="62">
        <v>34</v>
      </c>
      <c r="B41" s="160" t="s">
        <v>1048</v>
      </c>
      <c r="C41" s="1297">
        <v>3701</v>
      </c>
      <c r="D41" s="1298">
        <v>52965</v>
      </c>
      <c r="E41" s="910">
        <v>2226647269</v>
      </c>
      <c r="F41" s="910">
        <v>147682</v>
      </c>
      <c r="G41" s="910">
        <v>225952</v>
      </c>
      <c r="H41" s="910">
        <v>2343846238</v>
      </c>
      <c r="I41" s="910">
        <v>38594</v>
      </c>
      <c r="J41" s="910">
        <v>72131</v>
      </c>
      <c r="K41" s="910">
        <v>484995080</v>
      </c>
      <c r="L41" s="910">
        <v>189977</v>
      </c>
      <c r="M41" s="910">
        <v>351048</v>
      </c>
      <c r="N41" s="910">
        <v>5055488587</v>
      </c>
      <c r="O41" s="63">
        <v>34</v>
      </c>
    </row>
    <row r="42" spans="1:15" s="99" customFormat="1" ht="23.1" customHeight="1">
      <c r="A42" s="62">
        <v>35</v>
      </c>
      <c r="B42" s="160" t="s">
        <v>1049</v>
      </c>
      <c r="C42" s="1267">
        <v>4480</v>
      </c>
      <c r="D42" s="1299">
        <v>67240</v>
      </c>
      <c r="E42" s="1265">
        <v>2756050763</v>
      </c>
      <c r="F42" s="1265">
        <v>173240</v>
      </c>
      <c r="G42" s="1265">
        <v>265210</v>
      </c>
      <c r="H42" s="1265">
        <v>2545383503</v>
      </c>
      <c r="I42" s="1265">
        <v>47060</v>
      </c>
      <c r="J42" s="1265">
        <v>85394</v>
      </c>
      <c r="K42" s="1265">
        <v>587800941</v>
      </c>
      <c r="L42" s="1265">
        <v>224780</v>
      </c>
      <c r="M42" s="1265">
        <v>417844</v>
      </c>
      <c r="N42" s="1265">
        <v>5889235207</v>
      </c>
      <c r="O42" s="63">
        <v>35</v>
      </c>
    </row>
    <row r="43" spans="1:15" s="99" customFormat="1" ht="23.1" customHeight="1">
      <c r="A43" s="68">
        <v>36</v>
      </c>
      <c r="B43" s="94" t="s">
        <v>1050</v>
      </c>
      <c r="C43" s="1300">
        <v>4796</v>
      </c>
      <c r="D43" s="1301">
        <v>74227</v>
      </c>
      <c r="E43" s="1266">
        <v>2828797030</v>
      </c>
      <c r="F43" s="1266">
        <v>178908</v>
      </c>
      <c r="G43" s="1266">
        <v>277341</v>
      </c>
      <c r="H43" s="1266">
        <v>2660230860</v>
      </c>
      <c r="I43" s="1266">
        <v>43968</v>
      </c>
      <c r="J43" s="1266">
        <v>79581</v>
      </c>
      <c r="K43" s="1266">
        <v>523720220</v>
      </c>
      <c r="L43" s="1266">
        <v>227672</v>
      </c>
      <c r="M43" s="1266">
        <v>431149</v>
      </c>
      <c r="N43" s="1266">
        <v>6012748110</v>
      </c>
      <c r="O43" s="69">
        <v>36</v>
      </c>
    </row>
    <row r="44" spans="1:15" s="99" customFormat="1" ht="23.1" customHeight="1">
      <c r="A44" s="62">
        <v>37</v>
      </c>
      <c r="B44" s="160" t="s">
        <v>1051</v>
      </c>
      <c r="C44" s="1297">
        <v>6760</v>
      </c>
      <c r="D44" s="1298">
        <v>99634</v>
      </c>
      <c r="E44" s="910">
        <v>4136397708</v>
      </c>
      <c r="F44" s="910">
        <v>251041</v>
      </c>
      <c r="G44" s="910">
        <v>360122</v>
      </c>
      <c r="H44" s="910">
        <v>3909433784</v>
      </c>
      <c r="I44" s="910">
        <v>76206</v>
      </c>
      <c r="J44" s="910">
        <v>134438</v>
      </c>
      <c r="K44" s="910">
        <v>859094001</v>
      </c>
      <c r="L44" s="910">
        <v>334007</v>
      </c>
      <c r="M44" s="910">
        <v>594194</v>
      </c>
      <c r="N44" s="910">
        <v>8904925493</v>
      </c>
      <c r="O44" s="63">
        <v>37</v>
      </c>
    </row>
    <row r="45" spans="1:15" s="99" customFormat="1" ht="23.1" customHeight="1">
      <c r="A45" s="62">
        <v>38</v>
      </c>
      <c r="B45" s="160" t="s">
        <v>1052</v>
      </c>
      <c r="C45" s="1297">
        <v>561</v>
      </c>
      <c r="D45" s="1298">
        <v>41823</v>
      </c>
      <c r="E45" s="910">
        <v>1811805028</v>
      </c>
      <c r="F45" s="910">
        <v>122005</v>
      </c>
      <c r="G45" s="910">
        <v>198128</v>
      </c>
      <c r="H45" s="910">
        <v>1828847587</v>
      </c>
      <c r="I45" s="910">
        <v>28664</v>
      </c>
      <c r="J45" s="910">
        <v>50849</v>
      </c>
      <c r="K45" s="910">
        <v>336245520</v>
      </c>
      <c r="L45" s="910">
        <v>151230</v>
      </c>
      <c r="M45" s="910">
        <v>290800</v>
      </c>
      <c r="N45" s="910">
        <v>3976898135</v>
      </c>
      <c r="O45" s="63">
        <v>38</v>
      </c>
    </row>
    <row r="46" spans="1:15" s="99" customFormat="1" ht="23.1" customHeight="1">
      <c r="A46" s="62">
        <v>39</v>
      </c>
      <c r="B46" s="160" t="s">
        <v>1053</v>
      </c>
      <c r="C46" s="1297">
        <v>1485</v>
      </c>
      <c r="D46" s="1298">
        <v>21626</v>
      </c>
      <c r="E46" s="910">
        <v>988841839</v>
      </c>
      <c r="F46" s="910">
        <v>72569</v>
      </c>
      <c r="G46" s="910">
        <v>111859</v>
      </c>
      <c r="H46" s="910">
        <v>1125704188</v>
      </c>
      <c r="I46" s="910">
        <v>16572</v>
      </c>
      <c r="J46" s="910">
        <v>28810</v>
      </c>
      <c r="K46" s="910">
        <v>188563120</v>
      </c>
      <c r="L46" s="910">
        <v>90626</v>
      </c>
      <c r="M46" s="910">
        <v>162295</v>
      </c>
      <c r="N46" s="910">
        <v>2303109147</v>
      </c>
      <c r="O46" s="63">
        <v>39</v>
      </c>
    </row>
    <row r="47" spans="1:15" s="99" customFormat="1" ht="23.1" customHeight="1">
      <c r="A47" s="62">
        <v>42</v>
      </c>
      <c r="B47" s="160" t="s">
        <v>1054</v>
      </c>
      <c r="C47" s="1267">
        <v>1776</v>
      </c>
      <c r="D47" s="1299">
        <v>27958</v>
      </c>
      <c r="E47" s="1265">
        <v>1064853784</v>
      </c>
      <c r="F47" s="1265">
        <v>64956</v>
      </c>
      <c r="G47" s="1265">
        <v>100483</v>
      </c>
      <c r="H47" s="1265">
        <v>972048480</v>
      </c>
      <c r="I47" s="1265">
        <v>17943</v>
      </c>
      <c r="J47" s="1265">
        <v>32817</v>
      </c>
      <c r="K47" s="1265">
        <v>213449830</v>
      </c>
      <c r="L47" s="1265">
        <v>84675</v>
      </c>
      <c r="M47" s="1265">
        <v>161258</v>
      </c>
      <c r="N47" s="1265">
        <v>2250352094</v>
      </c>
      <c r="O47" s="63">
        <v>42</v>
      </c>
    </row>
    <row r="48" spans="1:15" s="99" customFormat="1" ht="23.1" customHeight="1">
      <c r="A48" s="66">
        <v>43</v>
      </c>
      <c r="B48" s="58" t="s">
        <v>1055</v>
      </c>
      <c r="C48" s="1297">
        <v>4614</v>
      </c>
      <c r="D48" s="1301">
        <v>73031</v>
      </c>
      <c r="E48" s="1266">
        <v>2706365080</v>
      </c>
      <c r="F48" s="1266">
        <v>192822</v>
      </c>
      <c r="G48" s="1266">
        <v>297916</v>
      </c>
      <c r="H48" s="1266">
        <v>2789084287</v>
      </c>
      <c r="I48" s="1266">
        <v>47319</v>
      </c>
      <c r="J48" s="1266">
        <v>81003</v>
      </c>
      <c r="K48" s="1266">
        <v>544878745</v>
      </c>
      <c r="L48" s="1266">
        <v>244755</v>
      </c>
      <c r="M48" s="1266">
        <v>451950</v>
      </c>
      <c r="N48" s="1266">
        <v>6040328112</v>
      </c>
      <c r="O48" s="67">
        <v>43</v>
      </c>
    </row>
    <row r="49" spans="1:15" s="99" customFormat="1" ht="23.1" customHeight="1">
      <c r="A49" s="62">
        <v>44</v>
      </c>
      <c r="B49" s="61" t="s">
        <v>1056</v>
      </c>
      <c r="C49" s="1297">
        <v>2272</v>
      </c>
      <c r="D49" s="1298">
        <v>43153</v>
      </c>
      <c r="E49" s="910">
        <v>1386519530</v>
      </c>
      <c r="F49" s="910">
        <v>73697</v>
      </c>
      <c r="G49" s="910">
        <v>117394</v>
      </c>
      <c r="H49" s="910">
        <v>1202732252</v>
      </c>
      <c r="I49" s="910">
        <v>18105</v>
      </c>
      <c r="J49" s="910">
        <v>31025</v>
      </c>
      <c r="K49" s="910">
        <v>210977410</v>
      </c>
      <c r="L49" s="910">
        <v>94074</v>
      </c>
      <c r="M49" s="910">
        <v>191572</v>
      </c>
      <c r="N49" s="910">
        <v>2800229192</v>
      </c>
      <c r="O49" s="63">
        <v>44</v>
      </c>
    </row>
    <row r="50" spans="1:15" s="99" customFormat="1" ht="23.1" customHeight="1">
      <c r="A50" s="62">
        <v>45</v>
      </c>
      <c r="B50" s="61" t="s">
        <v>1057</v>
      </c>
      <c r="C50" s="1297">
        <v>800</v>
      </c>
      <c r="D50" s="1298">
        <v>14663</v>
      </c>
      <c r="E50" s="910">
        <v>445627080</v>
      </c>
      <c r="F50" s="910">
        <v>25641</v>
      </c>
      <c r="G50" s="910">
        <v>40632</v>
      </c>
      <c r="H50" s="910">
        <v>401428364</v>
      </c>
      <c r="I50" s="910">
        <v>7608</v>
      </c>
      <c r="J50" s="910">
        <v>12544</v>
      </c>
      <c r="K50" s="910">
        <v>96800640</v>
      </c>
      <c r="L50" s="910">
        <v>34049</v>
      </c>
      <c r="M50" s="910">
        <v>67839</v>
      </c>
      <c r="N50" s="910">
        <v>943856084</v>
      </c>
      <c r="O50" s="63">
        <v>45</v>
      </c>
    </row>
    <row r="51" spans="1:15" s="99" customFormat="1" ht="23.1" customHeight="1">
      <c r="A51" s="62">
        <v>46</v>
      </c>
      <c r="B51" s="61" t="s">
        <v>1058</v>
      </c>
      <c r="C51" s="1297">
        <v>3009</v>
      </c>
      <c r="D51" s="1298">
        <v>44802</v>
      </c>
      <c r="E51" s="910">
        <v>1725004540</v>
      </c>
      <c r="F51" s="910">
        <v>139701</v>
      </c>
      <c r="G51" s="910">
        <v>219156</v>
      </c>
      <c r="H51" s="910">
        <v>2055346591</v>
      </c>
      <c r="I51" s="910">
        <v>35469</v>
      </c>
      <c r="J51" s="910">
        <v>58502</v>
      </c>
      <c r="K51" s="910">
        <v>382307830</v>
      </c>
      <c r="L51" s="910">
        <v>178179</v>
      </c>
      <c r="M51" s="910">
        <v>322460</v>
      </c>
      <c r="N51" s="910">
        <v>4162658961</v>
      </c>
      <c r="O51" s="63">
        <v>46</v>
      </c>
    </row>
    <row r="52" spans="1:15" s="99" customFormat="1" ht="23.1" customHeight="1">
      <c r="A52" s="71">
        <v>47</v>
      </c>
      <c r="B52" s="72" t="s">
        <v>1059</v>
      </c>
      <c r="C52" s="1267">
        <v>2941</v>
      </c>
      <c r="D52" s="1299">
        <v>49939</v>
      </c>
      <c r="E52" s="1265">
        <v>1747040000</v>
      </c>
      <c r="F52" s="1265">
        <v>112292</v>
      </c>
      <c r="G52" s="1265">
        <v>162784</v>
      </c>
      <c r="H52" s="1265">
        <v>1944343804</v>
      </c>
      <c r="I52" s="1265">
        <v>30597</v>
      </c>
      <c r="J52" s="1265">
        <v>54135</v>
      </c>
      <c r="K52" s="1265">
        <v>343781150</v>
      </c>
      <c r="L52" s="1265">
        <v>145830</v>
      </c>
      <c r="M52" s="1265">
        <v>266858</v>
      </c>
      <c r="N52" s="1265">
        <v>4035164954</v>
      </c>
      <c r="O52" s="73">
        <v>47</v>
      </c>
    </row>
    <row r="53" spans="1:15" s="111" customFormat="1" ht="23.1" customHeight="1">
      <c r="A53" s="74">
        <v>49</v>
      </c>
      <c r="B53" s="160" t="s">
        <v>1060</v>
      </c>
      <c r="C53" s="1297">
        <v>892</v>
      </c>
      <c r="D53" s="1298">
        <v>14758</v>
      </c>
      <c r="E53" s="910">
        <v>495117114</v>
      </c>
      <c r="F53" s="910">
        <v>30093</v>
      </c>
      <c r="G53" s="910">
        <v>43499</v>
      </c>
      <c r="H53" s="910">
        <v>485185200</v>
      </c>
      <c r="I53" s="910">
        <v>7981</v>
      </c>
      <c r="J53" s="910">
        <v>14408</v>
      </c>
      <c r="K53" s="910">
        <v>90740570</v>
      </c>
      <c r="L53" s="910">
        <v>38966</v>
      </c>
      <c r="M53" s="910">
        <v>72665</v>
      </c>
      <c r="N53" s="910">
        <v>1071042884</v>
      </c>
      <c r="O53" s="75">
        <v>49</v>
      </c>
    </row>
    <row r="54" spans="1:15" s="111" customFormat="1" ht="23.1" customHeight="1">
      <c r="A54" s="62">
        <v>50</v>
      </c>
      <c r="B54" s="160" t="s">
        <v>1061</v>
      </c>
      <c r="C54" s="1297">
        <v>989</v>
      </c>
      <c r="D54" s="1298">
        <v>16321</v>
      </c>
      <c r="E54" s="910">
        <v>532024161</v>
      </c>
      <c r="F54" s="910">
        <v>34400</v>
      </c>
      <c r="G54" s="910">
        <v>50073</v>
      </c>
      <c r="H54" s="910">
        <v>587493649</v>
      </c>
      <c r="I54" s="910">
        <v>9290</v>
      </c>
      <c r="J54" s="910">
        <v>16294</v>
      </c>
      <c r="K54" s="910">
        <v>103272510</v>
      </c>
      <c r="L54" s="910">
        <v>44679</v>
      </c>
      <c r="M54" s="910">
        <v>82688</v>
      </c>
      <c r="N54" s="910">
        <v>1222790320</v>
      </c>
      <c r="O54" s="63">
        <v>50</v>
      </c>
    </row>
    <row r="55" spans="1:15" s="111" customFormat="1" ht="23.1" customHeight="1">
      <c r="A55" s="62">
        <v>51</v>
      </c>
      <c r="B55" s="160" t="s">
        <v>1062</v>
      </c>
      <c r="C55" s="1297">
        <v>1812</v>
      </c>
      <c r="D55" s="1298">
        <v>30521</v>
      </c>
      <c r="E55" s="910">
        <v>1061120940</v>
      </c>
      <c r="F55" s="910">
        <v>69318</v>
      </c>
      <c r="G55" s="910">
        <v>104767</v>
      </c>
      <c r="H55" s="910">
        <v>1150771352</v>
      </c>
      <c r="I55" s="910">
        <v>17837</v>
      </c>
      <c r="J55" s="910">
        <v>31861</v>
      </c>
      <c r="K55" s="910">
        <v>187190200</v>
      </c>
      <c r="L55" s="910">
        <v>88967</v>
      </c>
      <c r="M55" s="910">
        <v>167149</v>
      </c>
      <c r="N55" s="910">
        <v>2399082492</v>
      </c>
      <c r="O55" s="63">
        <v>51</v>
      </c>
    </row>
    <row r="56" spans="1:15" s="111" customFormat="1" ht="23.1" customHeight="1">
      <c r="A56" s="62">
        <v>52</v>
      </c>
      <c r="B56" s="160" t="s">
        <v>1063</v>
      </c>
      <c r="C56" s="1297">
        <v>793</v>
      </c>
      <c r="D56" s="1298">
        <v>14664</v>
      </c>
      <c r="E56" s="910">
        <v>465343300</v>
      </c>
      <c r="F56" s="910">
        <v>28454</v>
      </c>
      <c r="G56" s="910">
        <v>42693</v>
      </c>
      <c r="H56" s="910">
        <v>460308110</v>
      </c>
      <c r="I56" s="910">
        <v>7853</v>
      </c>
      <c r="J56" s="910">
        <v>13504</v>
      </c>
      <c r="K56" s="910">
        <v>91060370</v>
      </c>
      <c r="L56" s="910">
        <v>37100</v>
      </c>
      <c r="M56" s="910">
        <v>70861</v>
      </c>
      <c r="N56" s="910">
        <v>1016711780</v>
      </c>
      <c r="O56" s="63">
        <v>52</v>
      </c>
    </row>
    <row r="57" spans="1:15" s="111" customFormat="1" ht="23.1" customHeight="1" thickBot="1">
      <c r="A57" s="77">
        <v>54</v>
      </c>
      <c r="B57" s="161" t="s">
        <v>1064</v>
      </c>
      <c r="C57" s="1269">
        <v>1263</v>
      </c>
      <c r="D57" s="1302">
        <v>20619</v>
      </c>
      <c r="E57" s="1270">
        <v>737708294</v>
      </c>
      <c r="F57" s="1270">
        <v>45185</v>
      </c>
      <c r="G57" s="1270">
        <v>71518</v>
      </c>
      <c r="H57" s="1270">
        <v>725911554</v>
      </c>
      <c r="I57" s="1270">
        <v>11310</v>
      </c>
      <c r="J57" s="1270">
        <v>20859</v>
      </c>
      <c r="K57" s="1270">
        <v>131768810</v>
      </c>
      <c r="L57" s="1270">
        <v>57758</v>
      </c>
      <c r="M57" s="1270">
        <v>112996</v>
      </c>
      <c r="N57" s="1270">
        <v>1595388658</v>
      </c>
      <c r="O57" s="79">
        <v>54</v>
      </c>
    </row>
    <row r="58" spans="1:15" ht="23.1" customHeight="1">
      <c r="A58" s="57">
        <v>55</v>
      </c>
      <c r="B58" s="272" t="s">
        <v>1065</v>
      </c>
      <c r="C58" s="1294">
        <v>1067</v>
      </c>
      <c r="D58" s="1295">
        <v>18899</v>
      </c>
      <c r="E58" s="1264">
        <v>577679795</v>
      </c>
      <c r="F58" s="1264">
        <v>40634</v>
      </c>
      <c r="G58" s="1264">
        <v>64898</v>
      </c>
      <c r="H58" s="1264">
        <v>698863174</v>
      </c>
      <c r="I58" s="1264">
        <v>10450</v>
      </c>
      <c r="J58" s="1264">
        <v>20305</v>
      </c>
      <c r="K58" s="1264">
        <v>126451600</v>
      </c>
      <c r="L58" s="1264">
        <v>52151</v>
      </c>
      <c r="M58" s="1264">
        <v>104102</v>
      </c>
      <c r="N58" s="1264">
        <v>1402994569</v>
      </c>
      <c r="O58" s="59">
        <v>55</v>
      </c>
    </row>
    <row r="59" spans="1:15" ht="23.1" customHeight="1">
      <c r="A59" s="60">
        <v>56</v>
      </c>
      <c r="B59" s="273" t="s">
        <v>1066</v>
      </c>
      <c r="C59" s="1289">
        <v>893</v>
      </c>
      <c r="D59" s="1027">
        <v>15034</v>
      </c>
      <c r="E59" s="1026">
        <v>522613828</v>
      </c>
      <c r="F59" s="1026">
        <v>38453</v>
      </c>
      <c r="G59" s="1026">
        <v>56054</v>
      </c>
      <c r="H59" s="1026">
        <v>551760688</v>
      </c>
      <c r="I59" s="1026">
        <v>10837</v>
      </c>
      <c r="J59" s="1026">
        <v>18320</v>
      </c>
      <c r="K59" s="1026">
        <v>112624680</v>
      </c>
      <c r="L59" s="1026">
        <v>50183</v>
      </c>
      <c r="M59" s="1026">
        <v>89408</v>
      </c>
      <c r="N59" s="1026">
        <v>1186999196</v>
      </c>
      <c r="O59" s="55">
        <v>56</v>
      </c>
    </row>
    <row r="60" spans="1:15" ht="23.1" customHeight="1">
      <c r="A60" s="60">
        <v>57</v>
      </c>
      <c r="B60" s="273" t="s">
        <v>1067</v>
      </c>
      <c r="C60" s="1289">
        <v>392</v>
      </c>
      <c r="D60" s="1027">
        <v>5934</v>
      </c>
      <c r="E60" s="1026">
        <v>184451380</v>
      </c>
      <c r="F60" s="1026">
        <v>18987</v>
      </c>
      <c r="G60" s="1026">
        <v>27096</v>
      </c>
      <c r="H60" s="1026">
        <v>270641390</v>
      </c>
      <c r="I60" s="1026">
        <v>4647</v>
      </c>
      <c r="J60" s="1026">
        <v>7671</v>
      </c>
      <c r="K60" s="1026">
        <v>57031880</v>
      </c>
      <c r="L60" s="1026">
        <v>24026</v>
      </c>
      <c r="M60" s="1026">
        <v>40701</v>
      </c>
      <c r="N60" s="1026">
        <v>512124650</v>
      </c>
      <c r="O60" s="55">
        <v>57</v>
      </c>
    </row>
    <row r="61" spans="1:15" ht="23.1" customHeight="1">
      <c r="A61" s="60">
        <v>58</v>
      </c>
      <c r="B61" s="273" t="s">
        <v>1068</v>
      </c>
      <c r="C61" s="1289">
        <v>571</v>
      </c>
      <c r="D61" s="1027">
        <v>9089</v>
      </c>
      <c r="E61" s="1026">
        <v>317186210</v>
      </c>
      <c r="F61" s="1026">
        <v>22829</v>
      </c>
      <c r="G61" s="1026">
        <v>33611</v>
      </c>
      <c r="H61" s="1026">
        <v>367361370</v>
      </c>
      <c r="I61" s="1026">
        <v>6035</v>
      </c>
      <c r="J61" s="1026">
        <v>10991</v>
      </c>
      <c r="K61" s="1026">
        <v>69001640</v>
      </c>
      <c r="L61" s="1026">
        <v>29435</v>
      </c>
      <c r="M61" s="1026">
        <v>53691</v>
      </c>
      <c r="N61" s="1026">
        <v>753549220</v>
      </c>
      <c r="O61" s="55">
        <v>58</v>
      </c>
    </row>
    <row r="62" spans="1:15" ht="23.1" customHeight="1">
      <c r="A62" s="60">
        <v>59</v>
      </c>
      <c r="B62" s="273" t="s">
        <v>1069</v>
      </c>
      <c r="C62" s="1296">
        <v>408</v>
      </c>
      <c r="D62" s="1283">
        <v>5741</v>
      </c>
      <c r="E62" s="1263">
        <v>223222339</v>
      </c>
      <c r="F62" s="1263">
        <v>15994</v>
      </c>
      <c r="G62" s="1263">
        <v>23910</v>
      </c>
      <c r="H62" s="1263">
        <v>266993750</v>
      </c>
      <c r="I62" s="1263">
        <v>4613</v>
      </c>
      <c r="J62" s="1263">
        <v>7982</v>
      </c>
      <c r="K62" s="1263">
        <v>47576130</v>
      </c>
      <c r="L62" s="1263">
        <v>21015</v>
      </c>
      <c r="M62" s="1263">
        <v>37633</v>
      </c>
      <c r="N62" s="1263">
        <v>537792219</v>
      </c>
      <c r="O62" s="55">
        <v>59</v>
      </c>
    </row>
    <row r="63" spans="1:15" ht="23.1" customHeight="1">
      <c r="A63" s="57">
        <v>61</v>
      </c>
      <c r="B63" s="272" t="s">
        <v>1070</v>
      </c>
      <c r="C63" s="1294">
        <v>738</v>
      </c>
      <c r="D63" s="1295">
        <v>11724</v>
      </c>
      <c r="E63" s="1264">
        <v>399356810</v>
      </c>
      <c r="F63" s="1264">
        <v>26999</v>
      </c>
      <c r="G63" s="1264">
        <v>39146</v>
      </c>
      <c r="H63" s="1264">
        <v>401447120</v>
      </c>
      <c r="I63" s="1264">
        <v>7360</v>
      </c>
      <c r="J63" s="1264">
        <v>12242</v>
      </c>
      <c r="K63" s="1264">
        <v>76960260</v>
      </c>
      <c r="L63" s="1264">
        <v>35097</v>
      </c>
      <c r="M63" s="1264">
        <v>63112</v>
      </c>
      <c r="N63" s="1264">
        <v>877764190</v>
      </c>
      <c r="O63" s="59">
        <v>61</v>
      </c>
    </row>
    <row r="64" spans="1:15" ht="23.1" customHeight="1">
      <c r="A64" s="60">
        <v>65</v>
      </c>
      <c r="B64" s="273" t="s">
        <v>1071</v>
      </c>
      <c r="C64" s="1289">
        <v>272</v>
      </c>
      <c r="D64" s="1027">
        <v>5044</v>
      </c>
      <c r="E64" s="1026">
        <v>153668170</v>
      </c>
      <c r="F64" s="1026">
        <v>7274</v>
      </c>
      <c r="G64" s="1026">
        <v>10725</v>
      </c>
      <c r="H64" s="1026">
        <v>117410907</v>
      </c>
      <c r="I64" s="1026">
        <v>2334</v>
      </c>
      <c r="J64" s="1026">
        <v>4469</v>
      </c>
      <c r="K64" s="1026">
        <v>25455340</v>
      </c>
      <c r="L64" s="1026">
        <v>9880</v>
      </c>
      <c r="M64" s="1026">
        <v>20238</v>
      </c>
      <c r="N64" s="1026">
        <v>296534417</v>
      </c>
      <c r="O64" s="55">
        <v>65</v>
      </c>
    </row>
    <row r="65" spans="1:15" ht="23.1" customHeight="1">
      <c r="A65" s="60">
        <v>66</v>
      </c>
      <c r="B65" s="273" t="s">
        <v>1072</v>
      </c>
      <c r="C65" s="1289">
        <v>715</v>
      </c>
      <c r="D65" s="1027">
        <v>11843</v>
      </c>
      <c r="E65" s="1026">
        <v>428418500</v>
      </c>
      <c r="F65" s="1026">
        <v>24699</v>
      </c>
      <c r="G65" s="1026">
        <v>38846</v>
      </c>
      <c r="H65" s="1026">
        <v>403109000</v>
      </c>
      <c r="I65" s="1026">
        <v>6354</v>
      </c>
      <c r="J65" s="1026">
        <v>10908</v>
      </c>
      <c r="K65" s="1026">
        <v>65198070</v>
      </c>
      <c r="L65" s="1026">
        <v>31768</v>
      </c>
      <c r="M65" s="1026">
        <v>61597</v>
      </c>
      <c r="N65" s="1026">
        <v>896725570</v>
      </c>
      <c r="O65" s="55">
        <v>66</v>
      </c>
    </row>
    <row r="66" spans="1:15" s="99" customFormat="1" ht="23.1" customHeight="1">
      <c r="A66" s="62">
        <v>68</v>
      </c>
      <c r="B66" s="160" t="s">
        <v>1073</v>
      </c>
      <c r="C66" s="1297">
        <v>785</v>
      </c>
      <c r="D66" s="1298">
        <v>12191</v>
      </c>
      <c r="E66" s="910">
        <v>415189250</v>
      </c>
      <c r="F66" s="910">
        <v>28981</v>
      </c>
      <c r="G66" s="910">
        <v>42112</v>
      </c>
      <c r="H66" s="910">
        <v>496067790</v>
      </c>
      <c r="I66" s="910">
        <v>6880</v>
      </c>
      <c r="J66" s="910">
        <v>12076</v>
      </c>
      <c r="K66" s="910">
        <v>78972330</v>
      </c>
      <c r="L66" s="910">
        <v>36646</v>
      </c>
      <c r="M66" s="910">
        <v>66379</v>
      </c>
      <c r="N66" s="910">
        <v>990229370</v>
      </c>
      <c r="O66" s="63">
        <v>68</v>
      </c>
    </row>
    <row r="67" spans="1:15" s="99" customFormat="1" ht="23.1" customHeight="1">
      <c r="A67" s="62">
        <v>70</v>
      </c>
      <c r="B67" s="160" t="s">
        <v>1074</v>
      </c>
      <c r="C67" s="1267">
        <v>1523</v>
      </c>
      <c r="D67" s="1299">
        <v>24814</v>
      </c>
      <c r="E67" s="1265">
        <v>852138022</v>
      </c>
      <c r="F67" s="1265">
        <v>63604</v>
      </c>
      <c r="G67" s="1265">
        <v>99609</v>
      </c>
      <c r="H67" s="1265">
        <v>977356642</v>
      </c>
      <c r="I67" s="1265">
        <v>14538</v>
      </c>
      <c r="J67" s="1265">
        <v>26632</v>
      </c>
      <c r="K67" s="1265">
        <v>168111914</v>
      </c>
      <c r="L67" s="1265">
        <v>79665</v>
      </c>
      <c r="M67" s="1265">
        <v>151055</v>
      </c>
      <c r="N67" s="1265">
        <v>1997606578</v>
      </c>
      <c r="O67" s="63">
        <v>70</v>
      </c>
    </row>
    <row r="68" spans="1:15" s="99" customFormat="1" ht="23.1" customHeight="1">
      <c r="A68" s="66">
        <v>78</v>
      </c>
      <c r="B68" s="94" t="s">
        <v>1075</v>
      </c>
      <c r="C68" s="1300">
        <v>2049</v>
      </c>
      <c r="D68" s="1301">
        <v>33621</v>
      </c>
      <c r="E68" s="1266">
        <v>1138413549</v>
      </c>
      <c r="F68" s="1266">
        <v>74848</v>
      </c>
      <c r="G68" s="1266">
        <v>110487</v>
      </c>
      <c r="H68" s="1266">
        <v>1159470393</v>
      </c>
      <c r="I68" s="1266">
        <v>18435</v>
      </c>
      <c r="J68" s="1266">
        <v>34133</v>
      </c>
      <c r="K68" s="1266">
        <v>212305580</v>
      </c>
      <c r="L68" s="1266">
        <v>95332</v>
      </c>
      <c r="M68" s="1266">
        <v>178241</v>
      </c>
      <c r="N68" s="1266">
        <v>2510189522</v>
      </c>
      <c r="O68" s="67">
        <v>78</v>
      </c>
    </row>
    <row r="69" spans="1:15" s="99" customFormat="1" ht="23.1" customHeight="1">
      <c r="A69" s="62">
        <v>84</v>
      </c>
      <c r="B69" s="160" t="s">
        <v>1076</v>
      </c>
      <c r="C69" s="1297">
        <v>1699</v>
      </c>
      <c r="D69" s="1298">
        <v>25165</v>
      </c>
      <c r="E69" s="910">
        <v>1054605361</v>
      </c>
      <c r="F69" s="910">
        <v>71183</v>
      </c>
      <c r="G69" s="910">
        <v>109661</v>
      </c>
      <c r="H69" s="910">
        <v>1160363925</v>
      </c>
      <c r="I69" s="910">
        <v>17071</v>
      </c>
      <c r="J69" s="910">
        <v>29658</v>
      </c>
      <c r="K69" s="910">
        <v>204913980</v>
      </c>
      <c r="L69" s="910">
        <v>89953</v>
      </c>
      <c r="M69" s="910">
        <v>164484</v>
      </c>
      <c r="N69" s="910">
        <v>2419883266</v>
      </c>
      <c r="O69" s="63">
        <v>84</v>
      </c>
    </row>
    <row r="70" spans="1:15" s="99" customFormat="1" ht="23.1" customHeight="1">
      <c r="A70" s="62">
        <v>85</v>
      </c>
      <c r="B70" s="160" t="s">
        <v>1077</v>
      </c>
      <c r="C70" s="1297">
        <v>2240</v>
      </c>
      <c r="D70" s="1298">
        <v>32762</v>
      </c>
      <c r="E70" s="910">
        <v>1342795631</v>
      </c>
      <c r="F70" s="910">
        <v>87059</v>
      </c>
      <c r="G70" s="910">
        <v>132072</v>
      </c>
      <c r="H70" s="910">
        <v>1352993365</v>
      </c>
      <c r="I70" s="910">
        <v>22839</v>
      </c>
      <c r="J70" s="910">
        <v>40435</v>
      </c>
      <c r="K70" s="910">
        <v>275432760</v>
      </c>
      <c r="L70" s="910">
        <v>112138</v>
      </c>
      <c r="M70" s="910">
        <v>205269</v>
      </c>
      <c r="N70" s="910">
        <v>2971221756</v>
      </c>
      <c r="O70" s="63">
        <v>85</v>
      </c>
    </row>
    <row r="71" spans="1:15" s="99" customFormat="1" ht="23.1" customHeight="1">
      <c r="A71" s="62">
        <v>89</v>
      </c>
      <c r="B71" s="160" t="s">
        <v>1078</v>
      </c>
      <c r="C71" s="1297">
        <v>3152</v>
      </c>
      <c r="D71" s="1298">
        <v>47571</v>
      </c>
      <c r="E71" s="910">
        <v>1637257872</v>
      </c>
      <c r="F71" s="910">
        <v>118271</v>
      </c>
      <c r="G71" s="910">
        <v>188864</v>
      </c>
      <c r="H71" s="910">
        <v>2019256210</v>
      </c>
      <c r="I71" s="910">
        <v>28047</v>
      </c>
      <c r="J71" s="910">
        <v>51867</v>
      </c>
      <c r="K71" s="910">
        <v>349039700</v>
      </c>
      <c r="L71" s="910">
        <v>149470</v>
      </c>
      <c r="M71" s="910">
        <v>288302</v>
      </c>
      <c r="N71" s="910">
        <v>4005553782</v>
      </c>
      <c r="O71" s="63">
        <v>89</v>
      </c>
    </row>
    <row r="72" spans="1:15" s="99" customFormat="1" ht="23.1" customHeight="1">
      <c r="A72" s="62">
        <v>90</v>
      </c>
      <c r="B72" s="160" t="s">
        <v>1079</v>
      </c>
      <c r="C72" s="1267">
        <v>2747</v>
      </c>
      <c r="D72" s="1299">
        <v>40222</v>
      </c>
      <c r="E72" s="1265">
        <v>1698667692</v>
      </c>
      <c r="F72" s="1265">
        <v>94020</v>
      </c>
      <c r="G72" s="1265">
        <v>142343</v>
      </c>
      <c r="H72" s="1265">
        <v>1599396670</v>
      </c>
      <c r="I72" s="1265">
        <v>20244</v>
      </c>
      <c r="J72" s="1265">
        <v>36522</v>
      </c>
      <c r="K72" s="1265">
        <v>240191860</v>
      </c>
      <c r="L72" s="1265">
        <v>117011</v>
      </c>
      <c r="M72" s="1265">
        <v>219087</v>
      </c>
      <c r="N72" s="1265">
        <v>3538256222</v>
      </c>
      <c r="O72" s="63">
        <v>90</v>
      </c>
    </row>
    <row r="73" spans="1:15" s="99" customFormat="1" ht="23.1" customHeight="1">
      <c r="A73" s="68">
        <v>91</v>
      </c>
      <c r="B73" s="94" t="s">
        <v>1080</v>
      </c>
      <c r="C73" s="1300">
        <v>1500</v>
      </c>
      <c r="D73" s="1301">
        <v>21373</v>
      </c>
      <c r="E73" s="1266">
        <v>851011265</v>
      </c>
      <c r="F73" s="1266">
        <v>57945</v>
      </c>
      <c r="G73" s="1266">
        <v>86435</v>
      </c>
      <c r="H73" s="1266">
        <v>917095985</v>
      </c>
      <c r="I73" s="1266">
        <v>16605</v>
      </c>
      <c r="J73" s="1266">
        <v>29277</v>
      </c>
      <c r="K73" s="1266">
        <v>193217370</v>
      </c>
      <c r="L73" s="1266">
        <v>76050</v>
      </c>
      <c r="M73" s="1266">
        <v>137085</v>
      </c>
      <c r="N73" s="1266">
        <v>1961324620</v>
      </c>
      <c r="O73" s="69">
        <v>91</v>
      </c>
    </row>
    <row r="74" spans="1:15" s="99" customFormat="1" ht="23.1" customHeight="1">
      <c r="A74" s="62">
        <v>92</v>
      </c>
      <c r="B74" s="160" t="s">
        <v>1081</v>
      </c>
      <c r="C74" s="1297">
        <v>3464</v>
      </c>
      <c r="D74" s="1298">
        <v>51799</v>
      </c>
      <c r="E74" s="910">
        <v>2062423691</v>
      </c>
      <c r="F74" s="910">
        <v>123549</v>
      </c>
      <c r="G74" s="910">
        <v>183953</v>
      </c>
      <c r="H74" s="910">
        <v>1862481311</v>
      </c>
      <c r="I74" s="910">
        <v>31789</v>
      </c>
      <c r="J74" s="910">
        <v>56781</v>
      </c>
      <c r="K74" s="910">
        <v>363831220</v>
      </c>
      <c r="L74" s="910">
        <v>158802</v>
      </c>
      <c r="M74" s="910">
        <v>292533</v>
      </c>
      <c r="N74" s="910">
        <v>4288736222</v>
      </c>
      <c r="O74" s="63">
        <v>92</v>
      </c>
    </row>
    <row r="75" spans="1:15" s="99" customFormat="1" ht="23.1" customHeight="1">
      <c r="A75" s="62">
        <v>94</v>
      </c>
      <c r="B75" s="160" t="s">
        <v>1082</v>
      </c>
      <c r="C75" s="1297">
        <v>43175</v>
      </c>
      <c r="D75" s="1298">
        <v>616045</v>
      </c>
      <c r="E75" s="910">
        <v>25895427429</v>
      </c>
      <c r="F75" s="910">
        <v>2058294</v>
      </c>
      <c r="G75" s="910">
        <v>3208962</v>
      </c>
      <c r="H75" s="910">
        <v>31307695829</v>
      </c>
      <c r="I75" s="910">
        <v>512924</v>
      </c>
      <c r="J75" s="910">
        <v>897350</v>
      </c>
      <c r="K75" s="910">
        <v>6153734047</v>
      </c>
      <c r="L75" s="910">
        <v>2614393</v>
      </c>
      <c r="M75" s="910">
        <v>4722357</v>
      </c>
      <c r="N75" s="910">
        <v>63356857305</v>
      </c>
      <c r="O75" s="63">
        <v>94</v>
      </c>
    </row>
    <row r="76" spans="1:15" s="99" customFormat="1" ht="23.1" customHeight="1">
      <c r="A76" s="62">
        <v>301</v>
      </c>
      <c r="B76" s="160" t="s">
        <v>1083</v>
      </c>
      <c r="C76" s="1297">
        <v>1113</v>
      </c>
      <c r="D76" s="1298">
        <v>10690</v>
      </c>
      <c r="E76" s="910">
        <v>609827940</v>
      </c>
      <c r="F76" s="910">
        <v>70557</v>
      </c>
      <c r="G76" s="910">
        <v>96640</v>
      </c>
      <c r="H76" s="910">
        <v>863012490</v>
      </c>
      <c r="I76" s="910">
        <v>25868</v>
      </c>
      <c r="J76" s="910">
        <v>40362</v>
      </c>
      <c r="K76" s="910">
        <v>264661280</v>
      </c>
      <c r="L76" s="910">
        <v>97538</v>
      </c>
      <c r="M76" s="910">
        <v>147692</v>
      </c>
      <c r="N76" s="910">
        <v>1737501710</v>
      </c>
      <c r="O76" s="63">
        <v>301</v>
      </c>
    </row>
    <row r="77" spans="1:15" s="99" customFormat="1" ht="23.1" customHeight="1">
      <c r="A77" s="62">
        <v>302</v>
      </c>
      <c r="B77" s="160" t="s">
        <v>1084</v>
      </c>
      <c r="C77" s="1267">
        <v>982</v>
      </c>
      <c r="D77" s="1299">
        <v>9738</v>
      </c>
      <c r="E77" s="1265">
        <v>548308790</v>
      </c>
      <c r="F77" s="1265">
        <v>72133</v>
      </c>
      <c r="G77" s="1265">
        <v>96995</v>
      </c>
      <c r="H77" s="1265">
        <v>865451690</v>
      </c>
      <c r="I77" s="1265">
        <v>13447</v>
      </c>
      <c r="J77" s="1265">
        <v>19437</v>
      </c>
      <c r="K77" s="1265">
        <v>146025920</v>
      </c>
      <c r="L77" s="1265">
        <v>86562</v>
      </c>
      <c r="M77" s="1265">
        <v>126170</v>
      </c>
      <c r="N77" s="1265">
        <v>1559786400</v>
      </c>
      <c r="O77" s="63">
        <v>302</v>
      </c>
    </row>
    <row r="78" spans="1:15" s="99" customFormat="1" ht="23.1" customHeight="1">
      <c r="A78" s="66">
        <v>303</v>
      </c>
      <c r="B78" s="58" t="s">
        <v>1085</v>
      </c>
      <c r="C78" s="1297">
        <v>165</v>
      </c>
      <c r="D78" s="1301">
        <v>1445</v>
      </c>
      <c r="E78" s="1266">
        <v>99459400</v>
      </c>
      <c r="F78" s="1266">
        <v>18190</v>
      </c>
      <c r="G78" s="1266">
        <v>25875</v>
      </c>
      <c r="H78" s="1266">
        <v>192869020</v>
      </c>
      <c r="I78" s="1266">
        <v>5170</v>
      </c>
      <c r="J78" s="1266">
        <v>8168</v>
      </c>
      <c r="K78" s="1266">
        <v>51730170</v>
      </c>
      <c r="L78" s="1266">
        <v>23525</v>
      </c>
      <c r="M78" s="1266">
        <v>35488</v>
      </c>
      <c r="N78" s="1266">
        <v>344058590</v>
      </c>
      <c r="O78" s="67">
        <v>303</v>
      </c>
    </row>
    <row r="79" spans="1:15" s="99" customFormat="1" ht="23.1" customHeight="1">
      <c r="A79" s="62">
        <v>304</v>
      </c>
      <c r="B79" s="61" t="s">
        <v>1086</v>
      </c>
      <c r="C79" s="1297">
        <v>1867</v>
      </c>
      <c r="D79" s="1298">
        <v>17481</v>
      </c>
      <c r="E79" s="910">
        <v>1000644353</v>
      </c>
      <c r="F79" s="910">
        <v>140465</v>
      </c>
      <c r="G79" s="910">
        <v>192165</v>
      </c>
      <c r="H79" s="910">
        <v>1749927783</v>
      </c>
      <c r="I79" s="910">
        <v>40398</v>
      </c>
      <c r="J79" s="910">
        <v>64799</v>
      </c>
      <c r="K79" s="910">
        <v>416946650</v>
      </c>
      <c r="L79" s="910">
        <v>182730</v>
      </c>
      <c r="M79" s="910">
        <v>274445</v>
      </c>
      <c r="N79" s="910">
        <v>3167518786</v>
      </c>
      <c r="O79" s="63">
        <v>304</v>
      </c>
    </row>
    <row r="80" spans="1:15" s="99" customFormat="1" ht="23.1" customHeight="1">
      <c r="A80" s="62">
        <v>305</v>
      </c>
      <c r="B80" s="61" t="s">
        <v>1087</v>
      </c>
      <c r="C80" s="1297">
        <v>2428</v>
      </c>
      <c r="D80" s="1298">
        <v>25331</v>
      </c>
      <c r="E80" s="910">
        <v>1435040474</v>
      </c>
      <c r="F80" s="910">
        <v>170500</v>
      </c>
      <c r="G80" s="910">
        <v>240239</v>
      </c>
      <c r="H80" s="910">
        <v>2038122833</v>
      </c>
      <c r="I80" s="910">
        <v>48880</v>
      </c>
      <c r="J80" s="910">
        <v>83334</v>
      </c>
      <c r="K80" s="910">
        <v>558219460</v>
      </c>
      <c r="L80" s="910">
        <v>221808</v>
      </c>
      <c r="M80" s="910">
        <v>348904</v>
      </c>
      <c r="N80" s="910">
        <v>4031382767</v>
      </c>
      <c r="O80" s="63">
        <v>305</v>
      </c>
    </row>
    <row r="81" spans="1:15" s="99" customFormat="1" ht="23.1" customHeight="1">
      <c r="A81" s="62">
        <v>306</v>
      </c>
      <c r="B81" s="61" t="s">
        <v>1088</v>
      </c>
      <c r="C81" s="1297">
        <v>10272</v>
      </c>
      <c r="D81" s="1298">
        <v>98878</v>
      </c>
      <c r="E81" s="910">
        <v>5651446084</v>
      </c>
      <c r="F81" s="910">
        <v>561096</v>
      </c>
      <c r="G81" s="910">
        <v>792846</v>
      </c>
      <c r="H81" s="910">
        <v>6854392222</v>
      </c>
      <c r="I81" s="910">
        <v>158364</v>
      </c>
      <c r="J81" s="910">
        <v>270977</v>
      </c>
      <c r="K81" s="910">
        <v>1855892600</v>
      </c>
      <c r="L81" s="910">
        <v>729732</v>
      </c>
      <c r="M81" s="910">
        <v>1162701</v>
      </c>
      <c r="N81" s="910">
        <v>14361730906</v>
      </c>
      <c r="O81" s="63">
        <v>306</v>
      </c>
    </row>
    <row r="82" spans="1:15" s="99" customFormat="1" ht="23.1" customHeight="1">
      <c r="A82" s="62"/>
      <c r="B82" s="160"/>
      <c r="C82" s="1267"/>
      <c r="D82" s="1299"/>
      <c r="E82" s="1265"/>
      <c r="F82" s="1265"/>
      <c r="G82" s="1265"/>
      <c r="H82" s="1265"/>
      <c r="I82" s="1265"/>
      <c r="J82" s="1265"/>
      <c r="K82" s="1265"/>
      <c r="L82" s="1265"/>
      <c r="M82" s="1265"/>
      <c r="N82" s="1265"/>
      <c r="O82" s="63"/>
    </row>
    <row r="83" spans="1:15" s="99" customFormat="1" ht="23.1" customHeight="1">
      <c r="A83" s="66"/>
      <c r="B83" s="94"/>
      <c r="C83" s="1300"/>
      <c r="D83" s="1301"/>
      <c r="E83" s="1266"/>
      <c r="F83" s="1266"/>
      <c r="G83" s="1266"/>
      <c r="H83" s="1266"/>
      <c r="I83" s="1266"/>
      <c r="J83" s="1266"/>
      <c r="K83" s="1266"/>
      <c r="L83" s="1266"/>
      <c r="M83" s="1266"/>
      <c r="N83" s="1266"/>
      <c r="O83" s="67"/>
    </row>
    <row r="84" spans="1:15" s="99" customFormat="1" ht="23.1" customHeight="1">
      <c r="A84" s="62"/>
      <c r="B84" s="160"/>
      <c r="C84" s="1297"/>
      <c r="D84" s="1298"/>
      <c r="E84" s="910"/>
      <c r="F84" s="910"/>
      <c r="G84" s="910"/>
      <c r="H84" s="910"/>
      <c r="I84" s="910"/>
      <c r="J84" s="910"/>
      <c r="K84" s="910"/>
      <c r="L84" s="910"/>
      <c r="M84" s="910"/>
      <c r="N84" s="910"/>
      <c r="O84" s="63"/>
    </row>
    <row r="85" spans="1:15" s="99" customFormat="1" ht="23.1" customHeight="1">
      <c r="A85" s="62"/>
      <c r="B85" s="160"/>
      <c r="C85" s="1297"/>
      <c r="D85" s="1298"/>
      <c r="E85" s="910"/>
      <c r="F85" s="910"/>
      <c r="G85" s="910"/>
      <c r="H85" s="910"/>
      <c r="I85" s="910"/>
      <c r="J85" s="910"/>
      <c r="K85" s="910"/>
      <c r="L85" s="910"/>
      <c r="M85" s="910"/>
      <c r="N85" s="910"/>
      <c r="O85" s="63"/>
    </row>
    <row r="86" spans="1:15" s="99" customFormat="1" ht="23.1" customHeight="1">
      <c r="A86" s="62"/>
      <c r="B86" s="160"/>
      <c r="C86" s="1297"/>
      <c r="D86" s="1298"/>
      <c r="E86" s="910"/>
      <c r="F86" s="910"/>
      <c r="G86" s="910"/>
      <c r="H86" s="910"/>
      <c r="I86" s="910"/>
      <c r="J86" s="910"/>
      <c r="K86" s="910"/>
      <c r="L86" s="910"/>
      <c r="M86" s="910"/>
      <c r="N86" s="910"/>
      <c r="O86" s="63"/>
    </row>
    <row r="87" spans="1:15" s="99" customFormat="1" ht="23.1" customHeight="1">
      <c r="A87" s="62"/>
      <c r="B87" s="160"/>
      <c r="C87" s="1267"/>
      <c r="D87" s="1299"/>
      <c r="E87" s="1265"/>
      <c r="F87" s="1265"/>
      <c r="G87" s="1265"/>
      <c r="H87" s="1265"/>
      <c r="I87" s="1265"/>
      <c r="J87" s="1265"/>
      <c r="K87" s="1265"/>
      <c r="L87" s="1265"/>
      <c r="M87" s="1265"/>
      <c r="N87" s="1265"/>
      <c r="O87" s="63"/>
    </row>
    <row r="88" spans="1:15" s="99" customFormat="1" ht="23.1" customHeight="1">
      <c r="A88" s="68"/>
      <c r="B88" s="94"/>
      <c r="C88" s="1300"/>
      <c r="D88" s="1301"/>
      <c r="E88" s="1266"/>
      <c r="F88" s="1266"/>
      <c r="G88" s="1266"/>
      <c r="H88" s="1266"/>
      <c r="I88" s="1266"/>
      <c r="J88" s="1266"/>
      <c r="K88" s="1266"/>
      <c r="L88" s="1266"/>
      <c r="M88" s="1266"/>
      <c r="N88" s="1266"/>
      <c r="O88" s="69"/>
    </row>
    <row r="89" spans="1:15" s="99" customFormat="1" ht="23.1" customHeight="1">
      <c r="A89" s="62"/>
      <c r="B89" s="160"/>
      <c r="C89" s="1297"/>
      <c r="D89" s="1298"/>
      <c r="E89" s="910"/>
      <c r="F89" s="910"/>
      <c r="G89" s="910"/>
      <c r="H89" s="910"/>
      <c r="I89" s="910"/>
      <c r="J89" s="910"/>
      <c r="K89" s="910"/>
      <c r="L89" s="910"/>
      <c r="M89" s="910"/>
      <c r="N89" s="910"/>
      <c r="O89" s="63"/>
    </row>
    <row r="90" spans="1:15" s="99" customFormat="1" ht="23.1" customHeight="1">
      <c r="A90" s="62"/>
      <c r="B90" s="160"/>
      <c r="C90" s="1297"/>
      <c r="D90" s="1298"/>
      <c r="E90" s="910"/>
      <c r="F90" s="910"/>
      <c r="G90" s="910"/>
      <c r="H90" s="910"/>
      <c r="I90" s="910"/>
      <c r="J90" s="910"/>
      <c r="K90" s="910"/>
      <c r="L90" s="910"/>
      <c r="M90" s="910"/>
      <c r="N90" s="910"/>
      <c r="O90" s="63"/>
    </row>
    <row r="91" spans="1:15" s="99" customFormat="1" ht="23.1" customHeight="1">
      <c r="A91" s="62"/>
      <c r="B91" s="160"/>
      <c r="C91" s="1297"/>
      <c r="D91" s="1298"/>
      <c r="E91" s="910"/>
      <c r="F91" s="910"/>
      <c r="G91" s="910"/>
      <c r="H91" s="910"/>
      <c r="I91" s="910"/>
      <c r="J91" s="910"/>
      <c r="K91" s="910"/>
      <c r="L91" s="910"/>
      <c r="M91" s="910"/>
      <c r="N91" s="910"/>
      <c r="O91" s="63"/>
    </row>
    <row r="92" spans="1:15" s="99" customFormat="1" ht="23.1" customHeight="1">
      <c r="A92" s="62"/>
      <c r="B92" s="160"/>
      <c r="C92" s="1267"/>
      <c r="D92" s="1299"/>
      <c r="E92" s="1265"/>
      <c r="F92" s="1265"/>
      <c r="G92" s="1265"/>
      <c r="H92" s="1265"/>
      <c r="I92" s="1265"/>
      <c r="J92" s="1265"/>
      <c r="K92" s="1265"/>
      <c r="L92" s="1265"/>
      <c r="M92" s="1265"/>
      <c r="N92" s="1265"/>
      <c r="O92" s="63"/>
    </row>
    <row r="93" spans="1:15" s="99" customFormat="1" ht="23.1" customHeight="1">
      <c r="A93" s="66"/>
      <c r="B93" s="58"/>
      <c r="C93" s="1297"/>
      <c r="D93" s="1301"/>
      <c r="E93" s="1266"/>
      <c r="F93" s="1266"/>
      <c r="G93" s="1266"/>
      <c r="H93" s="1266"/>
      <c r="I93" s="1266"/>
      <c r="J93" s="1266"/>
      <c r="K93" s="1266"/>
      <c r="L93" s="1266"/>
      <c r="M93" s="1266"/>
      <c r="N93" s="1266"/>
      <c r="O93" s="67"/>
    </row>
    <row r="94" spans="1:15" s="99" customFormat="1" ht="23.1" customHeight="1">
      <c r="A94" s="62"/>
      <c r="B94" s="61"/>
      <c r="C94" s="1297"/>
      <c r="D94" s="1298"/>
      <c r="E94" s="910"/>
      <c r="F94" s="910"/>
      <c r="G94" s="910"/>
      <c r="H94" s="910"/>
      <c r="I94" s="910"/>
      <c r="J94" s="910"/>
      <c r="K94" s="910"/>
      <c r="L94" s="910"/>
      <c r="M94" s="910"/>
      <c r="N94" s="910"/>
      <c r="O94" s="63"/>
    </row>
    <row r="95" spans="1:15" s="99" customFormat="1" ht="23.1" customHeight="1">
      <c r="A95" s="62"/>
      <c r="B95" s="61"/>
      <c r="C95" s="1297"/>
      <c r="D95" s="1298"/>
      <c r="E95" s="910"/>
      <c r="F95" s="910"/>
      <c r="G95" s="910"/>
      <c r="H95" s="910"/>
      <c r="I95" s="910"/>
      <c r="J95" s="910"/>
      <c r="K95" s="910"/>
      <c r="L95" s="910"/>
      <c r="M95" s="910"/>
      <c r="N95" s="910"/>
      <c r="O95" s="63"/>
    </row>
    <row r="96" spans="1:15" s="99" customFormat="1" ht="23.1" customHeight="1">
      <c r="A96" s="62"/>
      <c r="B96" s="61"/>
      <c r="C96" s="1297"/>
      <c r="D96" s="1298"/>
      <c r="E96" s="910"/>
      <c r="F96" s="910"/>
      <c r="G96" s="910"/>
      <c r="H96" s="910"/>
      <c r="I96" s="910"/>
      <c r="J96" s="910"/>
      <c r="K96" s="910"/>
      <c r="L96" s="910"/>
      <c r="M96" s="910"/>
      <c r="N96" s="910"/>
      <c r="O96" s="63"/>
    </row>
    <row r="97" spans="1:15" s="99" customFormat="1" ht="23.1" customHeight="1">
      <c r="A97" s="71"/>
      <c r="B97" s="72"/>
      <c r="C97" s="1267"/>
      <c r="D97" s="1299"/>
      <c r="E97" s="1265"/>
      <c r="F97" s="1265"/>
      <c r="G97" s="1265"/>
      <c r="H97" s="1265"/>
      <c r="I97" s="1265"/>
      <c r="J97" s="1265"/>
      <c r="K97" s="1265"/>
      <c r="L97" s="1265"/>
      <c r="M97" s="1265"/>
      <c r="N97" s="1265"/>
      <c r="O97" s="73"/>
    </row>
    <row r="98" spans="1:15" s="99" customFormat="1" ht="23.1" customHeight="1">
      <c r="A98" s="66"/>
      <c r="B98" s="58"/>
      <c r="C98" s="1297"/>
      <c r="D98" s="1301"/>
      <c r="E98" s="1266"/>
      <c r="F98" s="1266"/>
      <c r="G98" s="1266"/>
      <c r="H98" s="1266"/>
      <c r="I98" s="1266"/>
      <c r="J98" s="1266"/>
      <c r="K98" s="1266"/>
      <c r="L98" s="1266"/>
      <c r="M98" s="1266"/>
      <c r="N98" s="1266"/>
      <c r="O98" s="67"/>
    </row>
    <row r="99" spans="1:15" s="99" customFormat="1" ht="23.1" customHeight="1">
      <c r="A99" s="62"/>
      <c r="B99" s="61"/>
      <c r="C99" s="1297"/>
      <c r="D99" s="1298"/>
      <c r="E99" s="910"/>
      <c r="F99" s="910"/>
      <c r="G99" s="910"/>
      <c r="H99" s="910"/>
      <c r="I99" s="910"/>
      <c r="J99" s="910"/>
      <c r="K99" s="910"/>
      <c r="L99" s="910"/>
      <c r="M99" s="910"/>
      <c r="N99" s="910"/>
      <c r="O99" s="63"/>
    </row>
    <row r="100" spans="1:15" s="99" customFormat="1" ht="23.1" customHeight="1">
      <c r="A100" s="62"/>
      <c r="B100" s="61"/>
      <c r="C100" s="1297"/>
      <c r="D100" s="1298"/>
      <c r="E100" s="910"/>
      <c r="F100" s="910"/>
      <c r="G100" s="910"/>
      <c r="H100" s="910"/>
      <c r="I100" s="910"/>
      <c r="J100" s="910"/>
      <c r="K100" s="910"/>
      <c r="L100" s="910"/>
      <c r="M100" s="910"/>
      <c r="N100" s="910"/>
      <c r="O100" s="63"/>
    </row>
    <row r="101" spans="1:15" s="99" customFormat="1" ht="23.1" customHeight="1">
      <c r="A101" s="62"/>
      <c r="B101" s="61"/>
      <c r="C101" s="1297"/>
      <c r="D101" s="1298"/>
      <c r="E101" s="910"/>
      <c r="F101" s="910"/>
      <c r="G101" s="910"/>
      <c r="H101" s="910"/>
      <c r="I101" s="910"/>
      <c r="J101" s="910"/>
      <c r="K101" s="910"/>
      <c r="L101" s="910"/>
      <c r="M101" s="910"/>
      <c r="N101" s="910"/>
      <c r="O101" s="63"/>
    </row>
    <row r="102" spans="1:15" s="99" customFormat="1" ht="23.1" customHeight="1">
      <c r="A102" s="71"/>
      <c r="B102" s="72"/>
      <c r="C102" s="1267"/>
      <c r="D102" s="1299"/>
      <c r="E102" s="1265"/>
      <c r="F102" s="1265"/>
      <c r="G102" s="1265"/>
      <c r="H102" s="1265"/>
      <c r="I102" s="1265"/>
      <c r="J102" s="1265"/>
      <c r="K102" s="1265"/>
      <c r="L102" s="1265"/>
      <c r="M102" s="1265"/>
      <c r="N102" s="1265"/>
      <c r="O102" s="73"/>
    </row>
    <row r="103" spans="1:15" s="111" customFormat="1" ht="23.1" customHeight="1">
      <c r="A103" s="74"/>
      <c r="B103" s="160"/>
      <c r="C103" s="1297"/>
      <c r="D103" s="1298"/>
      <c r="E103" s="910"/>
      <c r="F103" s="910"/>
      <c r="G103" s="910"/>
      <c r="H103" s="910"/>
      <c r="I103" s="910"/>
      <c r="J103" s="910"/>
      <c r="K103" s="910"/>
      <c r="L103" s="910"/>
      <c r="M103" s="910"/>
      <c r="N103" s="910"/>
      <c r="O103" s="75"/>
    </row>
    <row r="104" spans="1:15" s="111" customFormat="1" ht="23.1" customHeight="1">
      <c r="A104" s="62"/>
      <c r="B104" s="160"/>
      <c r="C104" s="1297"/>
      <c r="D104" s="1298"/>
      <c r="E104" s="910"/>
      <c r="F104" s="910"/>
      <c r="G104" s="910"/>
      <c r="H104" s="910"/>
      <c r="I104" s="910"/>
      <c r="J104" s="910"/>
      <c r="K104" s="910"/>
      <c r="L104" s="910"/>
      <c r="M104" s="910"/>
      <c r="N104" s="910"/>
      <c r="O104" s="63"/>
    </row>
    <row r="105" spans="1:15" s="111" customFormat="1" ht="23.1" customHeight="1">
      <c r="A105" s="62"/>
      <c r="B105" s="160"/>
      <c r="C105" s="1297"/>
      <c r="D105" s="1298"/>
      <c r="E105" s="910"/>
      <c r="F105" s="910"/>
      <c r="G105" s="910"/>
      <c r="H105" s="910"/>
      <c r="I105" s="910"/>
      <c r="J105" s="910"/>
      <c r="K105" s="910"/>
      <c r="L105" s="910"/>
      <c r="M105" s="910"/>
      <c r="N105" s="910"/>
      <c r="O105" s="63"/>
    </row>
    <row r="106" spans="1:15" s="111" customFormat="1" ht="23.1" customHeight="1">
      <c r="A106" s="62"/>
      <c r="B106" s="160"/>
      <c r="C106" s="1297"/>
      <c r="D106" s="1298"/>
      <c r="E106" s="910"/>
      <c r="F106" s="910"/>
      <c r="G106" s="910"/>
      <c r="H106" s="910"/>
      <c r="I106" s="910"/>
      <c r="J106" s="910"/>
      <c r="K106" s="910"/>
      <c r="L106" s="910"/>
      <c r="M106" s="910"/>
      <c r="N106" s="910"/>
      <c r="O106" s="63"/>
    </row>
    <row r="107" spans="1:15" s="111" customFormat="1" ht="23.1" customHeight="1" thickBot="1">
      <c r="A107" s="77"/>
      <c r="B107" s="161"/>
      <c r="C107" s="1269"/>
      <c r="D107" s="1302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79"/>
    </row>
    <row r="108" spans="1:15" ht="27.6" customHeight="1"/>
    <row r="109" spans="1:15" ht="27.6" customHeight="1"/>
    <row r="110" spans="1:15" ht="27.6" customHeight="1"/>
    <row r="111" spans="1:15" ht="27.6" customHeight="1"/>
    <row r="112" spans="1:15" ht="27.6" customHeight="1"/>
    <row r="113" ht="27.6" customHeight="1"/>
    <row r="114" ht="27.6" customHeight="1"/>
    <row r="115" ht="27.6" customHeight="1"/>
    <row r="116" ht="27.6" customHeight="1"/>
    <row r="117" ht="27.6" customHeight="1"/>
    <row r="118" ht="27.6" customHeight="1"/>
    <row r="119" ht="27.6" customHeight="1"/>
    <row r="120" ht="27.6" customHeight="1"/>
    <row r="121" ht="27.6" customHeight="1"/>
    <row r="122" ht="27.6" customHeight="1"/>
    <row r="123" ht="27.6" customHeight="1"/>
    <row r="124" ht="27.6" customHeight="1"/>
    <row r="125" ht="27.6" customHeight="1"/>
    <row r="126" ht="27.6" customHeight="1"/>
    <row r="127" ht="27.6" customHeight="1"/>
    <row r="128" ht="27.6" customHeight="1"/>
    <row r="129" ht="27.6" customHeight="1"/>
    <row r="130" ht="27.6" customHeight="1"/>
    <row r="131" ht="27.6" customHeight="1"/>
    <row r="132" ht="27.6" customHeight="1"/>
    <row r="133" ht="27.6" customHeight="1"/>
    <row r="134" ht="27.6" customHeight="1"/>
    <row r="135" ht="27.6" customHeight="1"/>
    <row r="136" ht="27.6" customHeight="1"/>
    <row r="137" ht="27.6" customHeight="1"/>
    <row r="138" ht="27.6" customHeight="1"/>
    <row r="139" ht="27.6" customHeight="1"/>
    <row r="140" ht="27.6" customHeight="1"/>
    <row r="141" ht="27.6" customHeight="1"/>
    <row r="142" ht="27.6" customHeight="1"/>
    <row r="143" ht="27.6" customHeight="1"/>
    <row r="144" ht="27.6" customHeight="1"/>
    <row r="145" ht="27.6" customHeight="1"/>
    <row r="146" ht="27.6" customHeight="1"/>
    <row r="147" ht="27.6" customHeight="1"/>
    <row r="148" ht="27.6" customHeight="1"/>
    <row r="149" ht="27.6" customHeight="1"/>
    <row r="150" ht="27.6" customHeight="1"/>
    <row r="151" ht="27.6" customHeight="1"/>
    <row r="152" ht="27.6" customHeight="1"/>
    <row r="153" ht="27.6" customHeight="1"/>
    <row r="154" ht="27.6" customHeight="1"/>
    <row r="155" ht="27.6" customHeight="1"/>
    <row r="156" ht="27.6" customHeight="1"/>
    <row r="157" ht="27.6" customHeight="1"/>
    <row r="158" ht="27.6" customHeight="1"/>
    <row r="159" ht="27.6" customHeight="1"/>
    <row r="160" ht="27.6" customHeight="1"/>
    <row r="161" ht="27.6" customHeight="1"/>
    <row r="162" ht="27.6" customHeight="1"/>
    <row r="163" ht="27.6" customHeight="1"/>
    <row r="164" ht="27.6" customHeight="1"/>
    <row r="165" ht="27.6" customHeight="1"/>
    <row r="166" ht="27.6" customHeight="1"/>
    <row r="167" ht="27.6" customHeight="1"/>
    <row r="168" ht="27.6" customHeight="1"/>
    <row r="169" ht="27.6" customHeight="1"/>
    <row r="170" ht="27.6" customHeight="1"/>
    <row r="171" ht="27.6" customHeight="1"/>
    <row r="172" ht="27.6" customHeight="1"/>
    <row r="173" ht="27.6" customHeight="1"/>
    <row r="174" ht="27.6" customHeight="1"/>
    <row r="175" ht="27.6" customHeight="1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37"/>
  <dimension ref="A1:O262"/>
  <sheetViews>
    <sheetView showGridLines="0" view="pageBreakPreview" zoomScale="55" zoomScaleNormal="75" zoomScaleSheetLayoutView="55" workbookViewId="0">
      <pane xSplit="2" ySplit="12" topLeftCell="C61" activePane="bottomRight" state="frozen"/>
      <selection pane="topRight"/>
      <selection pane="bottomLeft"/>
      <selection pane="bottomRight"/>
    </sheetView>
  </sheetViews>
  <sheetFormatPr defaultRowHeight="28.35" customHeight="1"/>
  <cols>
    <col min="1" max="1" width="5.875" style="8" customWidth="1"/>
    <col min="2" max="2" width="20.5" style="6" customWidth="1"/>
    <col min="3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34" customWidth="1"/>
    <col min="16" max="16384" width="9" style="6"/>
  </cols>
  <sheetData>
    <row r="1" spans="1:15" ht="30.95" customHeight="1">
      <c r="A1" s="363" t="s">
        <v>204</v>
      </c>
      <c r="B1" s="99"/>
      <c r="C1" s="99"/>
      <c r="D1" s="99"/>
      <c r="E1" s="99"/>
      <c r="F1" s="99"/>
      <c r="N1" s="8"/>
      <c r="O1" s="6"/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9" t="s">
        <v>542</v>
      </c>
      <c r="O2" s="83"/>
    </row>
    <row r="3" spans="1:15" s="108" customFormat="1" ht="24.95" customHeight="1">
      <c r="A3" s="13" t="s">
        <v>423</v>
      </c>
      <c r="B3" s="14"/>
      <c r="C3" s="248" t="s">
        <v>491</v>
      </c>
      <c r="D3" s="249"/>
      <c r="E3" s="250"/>
      <c r="F3" s="248" t="s">
        <v>679</v>
      </c>
      <c r="G3" s="249"/>
      <c r="H3" s="250"/>
      <c r="I3" s="248" t="s">
        <v>492</v>
      </c>
      <c r="J3" s="249"/>
      <c r="K3" s="250"/>
      <c r="L3" s="248" t="s">
        <v>493</v>
      </c>
      <c r="M3" s="249"/>
      <c r="N3" s="249"/>
      <c r="O3" s="20" t="s">
        <v>423</v>
      </c>
    </row>
    <row r="4" spans="1:15" s="108" customFormat="1" ht="24.95" customHeight="1">
      <c r="A4" s="22" t="s">
        <v>424</v>
      </c>
      <c r="B4" s="23"/>
      <c r="C4" s="251"/>
      <c r="D4" s="252"/>
      <c r="E4" s="253"/>
      <c r="F4" s="251"/>
      <c r="G4" s="252"/>
      <c r="H4" s="253"/>
      <c r="I4" s="251"/>
      <c r="J4" s="252"/>
      <c r="K4" s="253"/>
      <c r="L4" s="251"/>
      <c r="M4" s="252"/>
      <c r="N4" s="252"/>
      <c r="O4" s="28" t="s">
        <v>424</v>
      </c>
    </row>
    <row r="5" spans="1:15" s="108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246"/>
      <c r="O5" s="28" t="s">
        <v>425</v>
      </c>
    </row>
    <row r="6" spans="1:15" s="108" customFormat="1" ht="24.95" customHeight="1">
      <c r="A6" s="22" t="s">
        <v>426</v>
      </c>
      <c r="B6" s="23"/>
      <c r="C6" s="89" t="s">
        <v>410</v>
      </c>
      <c r="D6" s="89" t="s">
        <v>680</v>
      </c>
      <c r="E6" s="89" t="s">
        <v>417</v>
      </c>
      <c r="F6" s="89" t="s">
        <v>682</v>
      </c>
      <c r="G6" s="89" t="s">
        <v>681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173" t="s">
        <v>417</v>
      </c>
      <c r="O6" s="28" t="s">
        <v>426</v>
      </c>
    </row>
    <row r="7" spans="1:15" s="111" customFormat="1" ht="24.95" customHeight="1" thickBot="1">
      <c r="A7" s="45" t="s">
        <v>427</v>
      </c>
      <c r="B7" s="46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5"/>
      <c r="O7" s="44" t="s">
        <v>427</v>
      </c>
    </row>
    <row r="8" spans="1:15" s="108" customFormat="1" ht="30" customHeight="1">
      <c r="A8" s="22"/>
      <c r="B8" s="29" t="s">
        <v>6</v>
      </c>
      <c r="C8" s="1026">
        <v>9638543</v>
      </c>
      <c r="D8" s="1026">
        <v>11492537</v>
      </c>
      <c r="E8" s="1026">
        <v>112074727655</v>
      </c>
      <c r="F8" s="1026">
        <v>316939</v>
      </c>
      <c r="G8" s="1026">
        <v>12816342</v>
      </c>
      <c r="H8" s="1026">
        <v>8498435419</v>
      </c>
      <c r="I8" s="1280">
        <v>53771</v>
      </c>
      <c r="J8" s="1026">
        <v>337561</v>
      </c>
      <c r="K8" s="1026">
        <v>3798582562</v>
      </c>
      <c r="L8" s="1026">
        <v>27859943</v>
      </c>
      <c r="M8" s="1026">
        <v>33377481</v>
      </c>
      <c r="N8" s="1026">
        <v>580581743639</v>
      </c>
      <c r="O8" s="53"/>
    </row>
    <row r="9" spans="1:15" s="108" customFormat="1" ht="30" customHeight="1">
      <c r="A9" s="22"/>
      <c r="B9" s="29" t="s">
        <v>1016</v>
      </c>
      <c r="C9" s="1027">
        <v>8963297</v>
      </c>
      <c r="D9" s="1026">
        <v>10694889</v>
      </c>
      <c r="E9" s="1026">
        <v>105549812354</v>
      </c>
      <c r="F9" s="1026">
        <v>301698</v>
      </c>
      <c r="G9" s="1026">
        <v>12443593</v>
      </c>
      <c r="H9" s="1026">
        <v>8251528471</v>
      </c>
      <c r="I9" s="1026">
        <v>52308</v>
      </c>
      <c r="J9" s="1026">
        <v>327619</v>
      </c>
      <c r="K9" s="1026">
        <v>3683116572</v>
      </c>
      <c r="L9" s="1026">
        <v>25841339</v>
      </c>
      <c r="M9" s="1026">
        <v>31272139</v>
      </c>
      <c r="N9" s="1278">
        <v>548492476241</v>
      </c>
      <c r="O9" s="55"/>
    </row>
    <row r="10" spans="1:15" s="108" customFormat="1" ht="30" customHeight="1">
      <c r="A10" s="22"/>
      <c r="B10" s="29" t="s">
        <v>1017</v>
      </c>
      <c r="C10" s="1027">
        <v>675246</v>
      </c>
      <c r="D10" s="1026">
        <v>797648</v>
      </c>
      <c r="E10" s="1026">
        <v>6524915301</v>
      </c>
      <c r="F10" s="1026">
        <v>15241</v>
      </c>
      <c r="G10" s="1026">
        <v>372749</v>
      </c>
      <c r="H10" s="1026">
        <v>246906948</v>
      </c>
      <c r="I10" s="1026">
        <v>1463</v>
      </c>
      <c r="J10" s="1026">
        <v>9942</v>
      </c>
      <c r="K10" s="1026">
        <v>115465990</v>
      </c>
      <c r="L10" s="1026">
        <v>2018604</v>
      </c>
      <c r="M10" s="1026">
        <v>2105342</v>
      </c>
      <c r="N10" s="1278">
        <v>32089267398</v>
      </c>
      <c r="O10" s="55"/>
    </row>
    <row r="11" spans="1:15" s="108" customFormat="1" ht="30" customHeight="1">
      <c r="A11" s="22"/>
      <c r="B11" s="29" t="s">
        <v>1018</v>
      </c>
      <c r="C11" s="1026">
        <v>8275824</v>
      </c>
      <c r="D11" s="1026">
        <v>9878183</v>
      </c>
      <c r="E11" s="1026">
        <v>97176819877</v>
      </c>
      <c r="F11" s="1026">
        <v>275436</v>
      </c>
      <c r="G11" s="1026">
        <v>11279477</v>
      </c>
      <c r="H11" s="1026">
        <v>7480135371</v>
      </c>
      <c r="I11" s="1026">
        <v>48711</v>
      </c>
      <c r="J11" s="1026">
        <v>305608</v>
      </c>
      <c r="K11" s="1026">
        <v>3444983972</v>
      </c>
      <c r="L11" s="1026">
        <v>23831163</v>
      </c>
      <c r="M11" s="1026">
        <v>28773992</v>
      </c>
      <c r="N11" s="1026">
        <v>503625421804</v>
      </c>
      <c r="O11" s="55"/>
    </row>
    <row r="12" spans="1:15" s="108" customFormat="1" ht="30" customHeight="1">
      <c r="A12" s="109"/>
      <c r="B12" s="133" t="s">
        <v>1019</v>
      </c>
      <c r="C12" s="1263">
        <v>687473</v>
      </c>
      <c r="D12" s="1263">
        <v>816706</v>
      </c>
      <c r="E12" s="1263">
        <v>8372992477</v>
      </c>
      <c r="F12" s="1263">
        <v>26262</v>
      </c>
      <c r="G12" s="1263">
        <v>1164116</v>
      </c>
      <c r="H12" s="1263">
        <v>771393100</v>
      </c>
      <c r="I12" s="1263">
        <v>3597</v>
      </c>
      <c r="J12" s="1263">
        <v>22011</v>
      </c>
      <c r="K12" s="1263">
        <v>238132600</v>
      </c>
      <c r="L12" s="1263">
        <v>2010176</v>
      </c>
      <c r="M12" s="1263">
        <v>2498147</v>
      </c>
      <c r="N12" s="1263">
        <v>44867054437</v>
      </c>
      <c r="O12" s="126"/>
    </row>
    <row r="13" spans="1:15" ht="23.1" customHeight="1">
      <c r="A13" s="57">
        <v>1</v>
      </c>
      <c r="B13" s="92" t="s">
        <v>1020</v>
      </c>
      <c r="C13" s="1295">
        <v>444182</v>
      </c>
      <c r="D13" s="1264">
        <v>531133</v>
      </c>
      <c r="E13" s="1264">
        <v>5560039546</v>
      </c>
      <c r="F13" s="1264">
        <v>14641</v>
      </c>
      <c r="G13" s="1264">
        <v>642152</v>
      </c>
      <c r="H13" s="1264">
        <v>425494448</v>
      </c>
      <c r="I13" s="1264">
        <v>2444</v>
      </c>
      <c r="J13" s="1264">
        <v>17590</v>
      </c>
      <c r="K13" s="1264">
        <v>190065902</v>
      </c>
      <c r="L13" s="1264">
        <v>1260027</v>
      </c>
      <c r="M13" s="1264">
        <v>1538083</v>
      </c>
      <c r="N13" s="1303">
        <v>26962980292</v>
      </c>
      <c r="O13" s="59">
        <v>1</v>
      </c>
    </row>
    <row r="14" spans="1:15" ht="23.1" customHeight="1">
      <c r="A14" s="60">
        <v>2</v>
      </c>
      <c r="B14" s="93" t="s">
        <v>1021</v>
      </c>
      <c r="C14" s="1027">
        <v>247917</v>
      </c>
      <c r="D14" s="1026">
        <v>297092</v>
      </c>
      <c r="E14" s="1026">
        <v>3093762124</v>
      </c>
      <c r="F14" s="1026">
        <v>9629</v>
      </c>
      <c r="G14" s="1026">
        <v>426098</v>
      </c>
      <c r="H14" s="1026">
        <v>283926963</v>
      </c>
      <c r="I14" s="1026">
        <v>1058</v>
      </c>
      <c r="J14" s="1026">
        <v>7609</v>
      </c>
      <c r="K14" s="1026">
        <v>84392620</v>
      </c>
      <c r="L14" s="1026">
        <v>765050</v>
      </c>
      <c r="M14" s="1026">
        <v>958657</v>
      </c>
      <c r="N14" s="1278">
        <v>16175204754</v>
      </c>
      <c r="O14" s="55">
        <v>2</v>
      </c>
    </row>
    <row r="15" spans="1:15" ht="23.1" customHeight="1">
      <c r="A15" s="60">
        <v>3</v>
      </c>
      <c r="B15" s="93" t="s">
        <v>1022</v>
      </c>
      <c r="C15" s="1027">
        <v>665055</v>
      </c>
      <c r="D15" s="1026">
        <v>785807</v>
      </c>
      <c r="E15" s="1026">
        <v>7582065621</v>
      </c>
      <c r="F15" s="1026">
        <v>22353</v>
      </c>
      <c r="G15" s="1026">
        <v>831907</v>
      </c>
      <c r="H15" s="1026">
        <v>552818693</v>
      </c>
      <c r="I15" s="1026">
        <v>4632</v>
      </c>
      <c r="J15" s="1026">
        <v>24631</v>
      </c>
      <c r="K15" s="1026">
        <v>284653370</v>
      </c>
      <c r="L15" s="1026">
        <v>1937347</v>
      </c>
      <c r="M15" s="1026">
        <v>2320881</v>
      </c>
      <c r="N15" s="1278">
        <v>42173536887</v>
      </c>
      <c r="O15" s="55">
        <v>3</v>
      </c>
    </row>
    <row r="16" spans="1:15" ht="23.1" customHeight="1">
      <c r="A16" s="60">
        <v>6</v>
      </c>
      <c r="B16" s="93" t="s">
        <v>1023</v>
      </c>
      <c r="C16" s="1027">
        <v>119766</v>
      </c>
      <c r="D16" s="1026">
        <v>140539</v>
      </c>
      <c r="E16" s="1026">
        <v>1349701350</v>
      </c>
      <c r="F16" s="1026">
        <v>4074</v>
      </c>
      <c r="G16" s="1026">
        <v>167110</v>
      </c>
      <c r="H16" s="1026">
        <v>111523687</v>
      </c>
      <c r="I16" s="1026">
        <v>529</v>
      </c>
      <c r="J16" s="1026">
        <v>4011</v>
      </c>
      <c r="K16" s="1026">
        <v>46954870</v>
      </c>
      <c r="L16" s="1026">
        <v>344459</v>
      </c>
      <c r="M16" s="1026">
        <v>398710</v>
      </c>
      <c r="N16" s="1278">
        <v>7008851527</v>
      </c>
      <c r="O16" s="55">
        <v>6</v>
      </c>
    </row>
    <row r="17" spans="1:15" ht="23.1" customHeight="1">
      <c r="A17" s="60">
        <v>7</v>
      </c>
      <c r="B17" s="93" t="s">
        <v>1024</v>
      </c>
      <c r="C17" s="1283">
        <v>83477</v>
      </c>
      <c r="D17" s="1263">
        <v>100221</v>
      </c>
      <c r="E17" s="1263">
        <v>945366703</v>
      </c>
      <c r="F17" s="1263">
        <v>3336</v>
      </c>
      <c r="G17" s="1263">
        <v>157323</v>
      </c>
      <c r="H17" s="1263">
        <v>104544023</v>
      </c>
      <c r="I17" s="1263">
        <v>636</v>
      </c>
      <c r="J17" s="1263">
        <v>2333</v>
      </c>
      <c r="K17" s="1263">
        <v>28698600</v>
      </c>
      <c r="L17" s="1263">
        <v>262846</v>
      </c>
      <c r="M17" s="1263">
        <v>328382</v>
      </c>
      <c r="N17" s="1304">
        <v>5561765799</v>
      </c>
      <c r="O17" s="55">
        <v>7</v>
      </c>
    </row>
    <row r="18" spans="1:15" ht="23.1" customHeight="1">
      <c r="A18" s="57">
        <v>8</v>
      </c>
      <c r="B18" s="92" t="s">
        <v>1025</v>
      </c>
      <c r="C18" s="1295">
        <v>428489</v>
      </c>
      <c r="D18" s="1264">
        <v>498600</v>
      </c>
      <c r="E18" s="1264">
        <v>5149389841</v>
      </c>
      <c r="F18" s="1264">
        <v>14839</v>
      </c>
      <c r="G18" s="1264">
        <v>633135</v>
      </c>
      <c r="H18" s="1264">
        <v>419198959</v>
      </c>
      <c r="I18" s="1264">
        <v>2761</v>
      </c>
      <c r="J18" s="1264">
        <v>16619</v>
      </c>
      <c r="K18" s="1264">
        <v>182253150</v>
      </c>
      <c r="L18" s="1264">
        <v>1213249</v>
      </c>
      <c r="M18" s="1264">
        <v>1456714</v>
      </c>
      <c r="N18" s="1303">
        <v>25324531085</v>
      </c>
      <c r="O18" s="59">
        <v>8</v>
      </c>
    </row>
    <row r="19" spans="1:15" ht="23.1" customHeight="1">
      <c r="A19" s="60">
        <v>9</v>
      </c>
      <c r="B19" s="93" t="s">
        <v>1026</v>
      </c>
      <c r="C19" s="1027">
        <v>95984</v>
      </c>
      <c r="D19" s="1026">
        <v>114152</v>
      </c>
      <c r="E19" s="1026">
        <v>1202802910</v>
      </c>
      <c r="F19" s="1026">
        <v>4395</v>
      </c>
      <c r="G19" s="1026">
        <v>227314</v>
      </c>
      <c r="H19" s="1026">
        <v>149653645</v>
      </c>
      <c r="I19" s="1026">
        <v>599</v>
      </c>
      <c r="J19" s="1026">
        <v>3774</v>
      </c>
      <c r="K19" s="1026">
        <v>41670400</v>
      </c>
      <c r="L19" s="1026">
        <v>303784</v>
      </c>
      <c r="M19" s="1026">
        <v>404239</v>
      </c>
      <c r="N19" s="1278">
        <v>6990867575</v>
      </c>
      <c r="O19" s="55">
        <v>9</v>
      </c>
    </row>
    <row r="20" spans="1:15" ht="23.1" customHeight="1">
      <c r="A20" s="60">
        <v>10</v>
      </c>
      <c r="B20" s="93" t="s">
        <v>1027</v>
      </c>
      <c r="C20" s="1027">
        <v>143220</v>
      </c>
      <c r="D20" s="1026">
        <v>175999</v>
      </c>
      <c r="E20" s="1026">
        <v>1614829502</v>
      </c>
      <c r="F20" s="1026">
        <v>5821</v>
      </c>
      <c r="G20" s="1026">
        <v>253280</v>
      </c>
      <c r="H20" s="1026">
        <v>168548505</v>
      </c>
      <c r="I20" s="1026">
        <v>759</v>
      </c>
      <c r="J20" s="1026">
        <v>4671</v>
      </c>
      <c r="K20" s="1026">
        <v>54010560</v>
      </c>
      <c r="L20" s="1026">
        <v>450465</v>
      </c>
      <c r="M20" s="1026">
        <v>582768</v>
      </c>
      <c r="N20" s="1278">
        <v>10263585403</v>
      </c>
      <c r="O20" s="55">
        <v>10</v>
      </c>
    </row>
    <row r="21" spans="1:15" ht="23.1" customHeight="1">
      <c r="A21" s="60">
        <v>11</v>
      </c>
      <c r="B21" s="93" t="s">
        <v>1028</v>
      </c>
      <c r="C21" s="1027">
        <v>107409</v>
      </c>
      <c r="D21" s="1026">
        <v>130584</v>
      </c>
      <c r="E21" s="1026">
        <v>1244678378</v>
      </c>
      <c r="F21" s="1026">
        <v>4207</v>
      </c>
      <c r="G21" s="1026">
        <v>188144</v>
      </c>
      <c r="H21" s="1026">
        <v>124381596</v>
      </c>
      <c r="I21" s="1026">
        <v>443</v>
      </c>
      <c r="J21" s="1026">
        <v>2510</v>
      </c>
      <c r="K21" s="1026">
        <v>26579520</v>
      </c>
      <c r="L21" s="1026">
        <v>304001</v>
      </c>
      <c r="M21" s="1026">
        <v>385827</v>
      </c>
      <c r="N21" s="1278">
        <v>6416495797</v>
      </c>
      <c r="O21" s="55">
        <v>11</v>
      </c>
    </row>
    <row r="22" spans="1:15" ht="23.1" customHeight="1">
      <c r="A22" s="60">
        <v>12</v>
      </c>
      <c r="B22" s="93" t="s">
        <v>1029</v>
      </c>
      <c r="C22" s="1283">
        <v>117019</v>
      </c>
      <c r="D22" s="1263">
        <v>138444</v>
      </c>
      <c r="E22" s="1263">
        <v>1432032103</v>
      </c>
      <c r="F22" s="1263">
        <v>4442</v>
      </c>
      <c r="G22" s="1263">
        <v>199679</v>
      </c>
      <c r="H22" s="1263">
        <v>132750128</v>
      </c>
      <c r="I22" s="1263">
        <v>610</v>
      </c>
      <c r="J22" s="1263">
        <v>4374</v>
      </c>
      <c r="K22" s="1263">
        <v>50677770</v>
      </c>
      <c r="L22" s="1263">
        <v>340524</v>
      </c>
      <c r="M22" s="1263">
        <v>432051</v>
      </c>
      <c r="N22" s="1304">
        <v>7756503253</v>
      </c>
      <c r="O22" s="55">
        <v>12</v>
      </c>
    </row>
    <row r="23" spans="1:15" ht="23.1" customHeight="1">
      <c r="A23" s="57">
        <v>14</v>
      </c>
      <c r="B23" s="92" t="s">
        <v>1030</v>
      </c>
      <c r="C23" s="1295">
        <v>325552</v>
      </c>
      <c r="D23" s="1264">
        <v>386726</v>
      </c>
      <c r="E23" s="1264">
        <v>3994571892</v>
      </c>
      <c r="F23" s="1264">
        <v>10454</v>
      </c>
      <c r="G23" s="1264">
        <v>396705</v>
      </c>
      <c r="H23" s="1264">
        <v>262603630</v>
      </c>
      <c r="I23" s="1264">
        <v>1601</v>
      </c>
      <c r="J23" s="1264">
        <v>10053</v>
      </c>
      <c r="K23" s="1264">
        <v>108768420</v>
      </c>
      <c r="L23" s="1264">
        <v>901955</v>
      </c>
      <c r="M23" s="1264">
        <v>1038105</v>
      </c>
      <c r="N23" s="1303">
        <v>19180298109</v>
      </c>
      <c r="O23" s="59">
        <v>14</v>
      </c>
    </row>
    <row r="24" spans="1:15" ht="23.1" customHeight="1">
      <c r="A24" s="60">
        <v>15</v>
      </c>
      <c r="B24" s="93" t="s">
        <v>1031</v>
      </c>
      <c r="C24" s="1027">
        <v>211716</v>
      </c>
      <c r="D24" s="1026">
        <v>250566</v>
      </c>
      <c r="E24" s="1026">
        <v>2505912341</v>
      </c>
      <c r="F24" s="1026">
        <v>7675</v>
      </c>
      <c r="G24" s="1026">
        <v>343809</v>
      </c>
      <c r="H24" s="1026">
        <v>228970110</v>
      </c>
      <c r="I24" s="1026">
        <v>1949</v>
      </c>
      <c r="J24" s="1026">
        <v>12508</v>
      </c>
      <c r="K24" s="1026">
        <v>141689190</v>
      </c>
      <c r="L24" s="1026">
        <v>583712</v>
      </c>
      <c r="M24" s="1026">
        <v>705516</v>
      </c>
      <c r="N24" s="1278">
        <v>13401223995</v>
      </c>
      <c r="O24" s="55">
        <v>15</v>
      </c>
    </row>
    <row r="25" spans="1:15" ht="23.1" customHeight="1">
      <c r="A25" s="60">
        <v>16</v>
      </c>
      <c r="B25" s="93" t="s">
        <v>1032</v>
      </c>
      <c r="C25" s="1027">
        <v>69182</v>
      </c>
      <c r="D25" s="1026">
        <v>83908</v>
      </c>
      <c r="E25" s="1026">
        <v>700596547</v>
      </c>
      <c r="F25" s="1026">
        <v>2648</v>
      </c>
      <c r="G25" s="1026">
        <v>112570</v>
      </c>
      <c r="H25" s="1026">
        <v>74436562</v>
      </c>
      <c r="I25" s="1026">
        <v>276</v>
      </c>
      <c r="J25" s="1026">
        <v>1767</v>
      </c>
      <c r="K25" s="1026">
        <v>19975510</v>
      </c>
      <c r="L25" s="1026">
        <v>216907</v>
      </c>
      <c r="M25" s="1026">
        <v>285624</v>
      </c>
      <c r="N25" s="1278">
        <v>4680299433</v>
      </c>
      <c r="O25" s="55">
        <v>16</v>
      </c>
    </row>
    <row r="26" spans="1:15" s="99" customFormat="1" ht="23.1" customHeight="1">
      <c r="A26" s="62">
        <v>17</v>
      </c>
      <c r="B26" s="61" t="s">
        <v>1033</v>
      </c>
      <c r="C26" s="1298">
        <v>168016</v>
      </c>
      <c r="D26" s="910">
        <v>201203</v>
      </c>
      <c r="E26" s="910">
        <v>1778069465</v>
      </c>
      <c r="F26" s="910">
        <v>5085</v>
      </c>
      <c r="G26" s="910">
        <v>207891</v>
      </c>
      <c r="H26" s="910">
        <v>137872371</v>
      </c>
      <c r="I26" s="910">
        <v>797</v>
      </c>
      <c r="J26" s="910">
        <v>4928</v>
      </c>
      <c r="K26" s="910">
        <v>53959200</v>
      </c>
      <c r="L26" s="910">
        <v>478566</v>
      </c>
      <c r="M26" s="910">
        <v>572480</v>
      </c>
      <c r="N26" s="1305">
        <v>9500400589</v>
      </c>
      <c r="O26" s="63">
        <v>17</v>
      </c>
    </row>
    <row r="27" spans="1:15" s="99" customFormat="1" ht="23.1" customHeight="1">
      <c r="A27" s="62">
        <v>18</v>
      </c>
      <c r="B27" s="61" t="s">
        <v>1034</v>
      </c>
      <c r="C27" s="1299">
        <v>199509</v>
      </c>
      <c r="D27" s="1265">
        <v>239725</v>
      </c>
      <c r="E27" s="1265">
        <v>2247087235</v>
      </c>
      <c r="F27" s="1265">
        <v>7478</v>
      </c>
      <c r="G27" s="1265">
        <v>331753</v>
      </c>
      <c r="H27" s="1265">
        <v>219806583</v>
      </c>
      <c r="I27" s="1265">
        <v>565</v>
      </c>
      <c r="J27" s="1265">
        <v>3832</v>
      </c>
      <c r="K27" s="1265">
        <v>42734550</v>
      </c>
      <c r="L27" s="1265">
        <v>576159</v>
      </c>
      <c r="M27" s="1265">
        <v>705680</v>
      </c>
      <c r="N27" s="1306">
        <v>12137656279</v>
      </c>
      <c r="O27" s="63">
        <v>18</v>
      </c>
    </row>
    <row r="28" spans="1:15" s="99" customFormat="1" ht="23.1" customHeight="1">
      <c r="A28" s="66">
        <v>19</v>
      </c>
      <c r="B28" s="58" t="s">
        <v>1035</v>
      </c>
      <c r="C28" s="1301">
        <v>294967</v>
      </c>
      <c r="D28" s="1266">
        <v>349622</v>
      </c>
      <c r="E28" s="1266">
        <v>3302031869</v>
      </c>
      <c r="F28" s="1266">
        <v>7946</v>
      </c>
      <c r="G28" s="1266">
        <v>319858</v>
      </c>
      <c r="H28" s="1266">
        <v>211472099</v>
      </c>
      <c r="I28" s="1266">
        <v>1605</v>
      </c>
      <c r="J28" s="1266">
        <v>10816</v>
      </c>
      <c r="K28" s="1266">
        <v>114431590</v>
      </c>
      <c r="L28" s="1266">
        <v>836127</v>
      </c>
      <c r="M28" s="1266">
        <v>979708</v>
      </c>
      <c r="N28" s="1307">
        <v>16537772786</v>
      </c>
      <c r="O28" s="67">
        <v>19</v>
      </c>
    </row>
    <row r="29" spans="1:15" s="99" customFormat="1" ht="23.1" customHeight="1">
      <c r="A29" s="62">
        <v>21</v>
      </c>
      <c r="B29" s="61" t="s">
        <v>1036</v>
      </c>
      <c r="C29" s="1298">
        <v>277107</v>
      </c>
      <c r="D29" s="910">
        <v>330823</v>
      </c>
      <c r="E29" s="910">
        <v>3213161158</v>
      </c>
      <c r="F29" s="910">
        <v>8987</v>
      </c>
      <c r="G29" s="910">
        <v>342243</v>
      </c>
      <c r="H29" s="910">
        <v>227904041</v>
      </c>
      <c r="I29" s="910">
        <v>1488</v>
      </c>
      <c r="J29" s="910">
        <v>8908</v>
      </c>
      <c r="K29" s="910">
        <v>99432460</v>
      </c>
      <c r="L29" s="910">
        <v>828010</v>
      </c>
      <c r="M29" s="910">
        <v>1022211</v>
      </c>
      <c r="N29" s="1305">
        <v>17133801222</v>
      </c>
      <c r="O29" s="63">
        <v>21</v>
      </c>
    </row>
    <row r="30" spans="1:15" s="99" customFormat="1" ht="23.1" customHeight="1">
      <c r="A30" s="62">
        <v>22</v>
      </c>
      <c r="B30" s="61" t="s">
        <v>1037</v>
      </c>
      <c r="C30" s="1298">
        <v>424901</v>
      </c>
      <c r="D30" s="910">
        <v>504692</v>
      </c>
      <c r="E30" s="910">
        <v>4935942312</v>
      </c>
      <c r="F30" s="910">
        <v>13374</v>
      </c>
      <c r="G30" s="910">
        <v>517700</v>
      </c>
      <c r="H30" s="910">
        <v>344756803</v>
      </c>
      <c r="I30" s="910">
        <v>2067</v>
      </c>
      <c r="J30" s="910">
        <v>14008</v>
      </c>
      <c r="K30" s="910">
        <v>158480870</v>
      </c>
      <c r="L30" s="910">
        <v>1191177</v>
      </c>
      <c r="M30" s="910">
        <v>1405150</v>
      </c>
      <c r="N30" s="1305">
        <v>24840452988</v>
      </c>
      <c r="O30" s="63">
        <v>22</v>
      </c>
    </row>
    <row r="31" spans="1:15" s="99" customFormat="1" ht="23.1" customHeight="1">
      <c r="A31" s="62">
        <v>23</v>
      </c>
      <c r="B31" s="61" t="s">
        <v>1038</v>
      </c>
      <c r="C31" s="1298">
        <v>86438</v>
      </c>
      <c r="D31" s="910">
        <v>104249</v>
      </c>
      <c r="E31" s="910">
        <v>886760790</v>
      </c>
      <c r="F31" s="910">
        <v>2951</v>
      </c>
      <c r="G31" s="910">
        <v>108192</v>
      </c>
      <c r="H31" s="910">
        <v>72804568</v>
      </c>
      <c r="I31" s="910">
        <v>633</v>
      </c>
      <c r="J31" s="910">
        <v>3816</v>
      </c>
      <c r="K31" s="910">
        <v>43965770</v>
      </c>
      <c r="L31" s="910">
        <v>256298</v>
      </c>
      <c r="M31" s="910">
        <v>314209</v>
      </c>
      <c r="N31" s="1305">
        <v>5264971784</v>
      </c>
      <c r="O31" s="63">
        <v>23</v>
      </c>
    </row>
    <row r="32" spans="1:15" s="99" customFormat="1" ht="23.1" customHeight="1">
      <c r="A32" s="62">
        <v>24</v>
      </c>
      <c r="B32" s="61" t="s">
        <v>1039</v>
      </c>
      <c r="C32" s="1299">
        <v>134883</v>
      </c>
      <c r="D32" s="1265">
        <v>163880</v>
      </c>
      <c r="E32" s="1265">
        <v>1540544795</v>
      </c>
      <c r="F32" s="1265">
        <v>4057</v>
      </c>
      <c r="G32" s="1265">
        <v>147873</v>
      </c>
      <c r="H32" s="1265">
        <v>98724344</v>
      </c>
      <c r="I32" s="1265">
        <v>961</v>
      </c>
      <c r="J32" s="1265">
        <v>4843</v>
      </c>
      <c r="K32" s="1265">
        <v>54070660</v>
      </c>
      <c r="L32" s="1265">
        <v>383359</v>
      </c>
      <c r="M32" s="1265">
        <v>455439</v>
      </c>
      <c r="N32" s="1306">
        <v>7663672198</v>
      </c>
      <c r="O32" s="63">
        <v>24</v>
      </c>
    </row>
    <row r="33" spans="1:15" s="99" customFormat="1" ht="23.1" customHeight="1">
      <c r="A33" s="68">
        <v>25</v>
      </c>
      <c r="B33" s="58" t="s">
        <v>1040</v>
      </c>
      <c r="C33" s="1301">
        <v>185651</v>
      </c>
      <c r="D33" s="1266">
        <v>223349</v>
      </c>
      <c r="E33" s="1266">
        <v>2322661669</v>
      </c>
      <c r="F33" s="1266">
        <v>6938</v>
      </c>
      <c r="G33" s="1266">
        <v>312655</v>
      </c>
      <c r="H33" s="1266">
        <v>207452246</v>
      </c>
      <c r="I33" s="1266">
        <v>1369</v>
      </c>
      <c r="J33" s="1266">
        <v>7931</v>
      </c>
      <c r="K33" s="1266">
        <v>94330110</v>
      </c>
      <c r="L33" s="1266">
        <v>531212</v>
      </c>
      <c r="M33" s="1266">
        <v>646830</v>
      </c>
      <c r="N33" s="1307">
        <v>11898063923</v>
      </c>
      <c r="O33" s="69">
        <v>25</v>
      </c>
    </row>
    <row r="34" spans="1:15" s="99" customFormat="1" ht="23.1" customHeight="1">
      <c r="A34" s="62">
        <v>27</v>
      </c>
      <c r="B34" s="61" t="s">
        <v>1041</v>
      </c>
      <c r="C34" s="1298">
        <v>138423</v>
      </c>
      <c r="D34" s="910">
        <v>167575</v>
      </c>
      <c r="E34" s="910">
        <v>1594306030</v>
      </c>
      <c r="F34" s="910">
        <v>4591</v>
      </c>
      <c r="G34" s="910">
        <v>189350</v>
      </c>
      <c r="H34" s="910">
        <v>129830209</v>
      </c>
      <c r="I34" s="910">
        <v>665</v>
      </c>
      <c r="J34" s="910">
        <v>4186</v>
      </c>
      <c r="K34" s="910">
        <v>45710660</v>
      </c>
      <c r="L34" s="910">
        <v>383518</v>
      </c>
      <c r="M34" s="910">
        <v>458639</v>
      </c>
      <c r="N34" s="1305">
        <v>8207224964</v>
      </c>
      <c r="O34" s="63">
        <v>27</v>
      </c>
    </row>
    <row r="35" spans="1:15" s="99" customFormat="1" ht="23.1" customHeight="1">
      <c r="A35" s="62">
        <v>28</v>
      </c>
      <c r="B35" s="61" t="s">
        <v>1042</v>
      </c>
      <c r="C35" s="1298">
        <v>89847</v>
      </c>
      <c r="D35" s="910">
        <v>107615</v>
      </c>
      <c r="E35" s="910">
        <v>1030393586</v>
      </c>
      <c r="F35" s="910">
        <v>3019</v>
      </c>
      <c r="G35" s="910">
        <v>120484</v>
      </c>
      <c r="H35" s="910">
        <v>80243305</v>
      </c>
      <c r="I35" s="910">
        <v>497</v>
      </c>
      <c r="J35" s="910">
        <v>3124</v>
      </c>
      <c r="K35" s="910">
        <v>39192290</v>
      </c>
      <c r="L35" s="910">
        <v>242844</v>
      </c>
      <c r="M35" s="910">
        <v>286012</v>
      </c>
      <c r="N35" s="1305">
        <v>5278610296</v>
      </c>
      <c r="O35" s="63">
        <v>28</v>
      </c>
    </row>
    <row r="36" spans="1:15" s="99" customFormat="1" ht="23.1" customHeight="1">
      <c r="A36" s="62">
        <v>29</v>
      </c>
      <c r="B36" s="61" t="s">
        <v>1043</v>
      </c>
      <c r="C36" s="1298">
        <v>82174</v>
      </c>
      <c r="D36" s="910">
        <v>98337</v>
      </c>
      <c r="E36" s="910">
        <v>904722227</v>
      </c>
      <c r="F36" s="910">
        <v>2514</v>
      </c>
      <c r="G36" s="910">
        <v>100496</v>
      </c>
      <c r="H36" s="910">
        <v>66694022</v>
      </c>
      <c r="I36" s="910">
        <v>600</v>
      </c>
      <c r="J36" s="910">
        <v>3567</v>
      </c>
      <c r="K36" s="910">
        <v>42715400</v>
      </c>
      <c r="L36" s="910">
        <v>227779</v>
      </c>
      <c r="M36" s="910">
        <v>264543</v>
      </c>
      <c r="N36" s="1305">
        <v>4668853404</v>
      </c>
      <c r="O36" s="63">
        <v>29</v>
      </c>
    </row>
    <row r="37" spans="1:15" s="99" customFormat="1" ht="23.1" customHeight="1">
      <c r="A37" s="62">
        <v>30</v>
      </c>
      <c r="B37" s="61" t="s">
        <v>1044</v>
      </c>
      <c r="C37" s="1299">
        <v>195613</v>
      </c>
      <c r="D37" s="1265">
        <v>235291</v>
      </c>
      <c r="E37" s="1265">
        <v>2319566591</v>
      </c>
      <c r="F37" s="1265">
        <v>6540</v>
      </c>
      <c r="G37" s="1265">
        <v>265985</v>
      </c>
      <c r="H37" s="1265">
        <v>175944668</v>
      </c>
      <c r="I37" s="1265">
        <v>992</v>
      </c>
      <c r="J37" s="1265">
        <v>5701</v>
      </c>
      <c r="K37" s="1265">
        <v>66135080</v>
      </c>
      <c r="L37" s="1265">
        <v>538788</v>
      </c>
      <c r="M37" s="1265">
        <v>624603</v>
      </c>
      <c r="N37" s="1306">
        <v>11628326228</v>
      </c>
      <c r="O37" s="63">
        <v>30</v>
      </c>
    </row>
    <row r="38" spans="1:15" s="99" customFormat="1" ht="23.1" customHeight="1">
      <c r="A38" s="66">
        <v>31</v>
      </c>
      <c r="B38" s="58" t="s">
        <v>1045</v>
      </c>
      <c r="C38" s="1301">
        <v>82869</v>
      </c>
      <c r="D38" s="1266">
        <v>99826</v>
      </c>
      <c r="E38" s="1266">
        <v>961575893</v>
      </c>
      <c r="F38" s="1266">
        <v>2811</v>
      </c>
      <c r="G38" s="1266">
        <v>112631</v>
      </c>
      <c r="H38" s="1266">
        <v>73744603</v>
      </c>
      <c r="I38" s="1266">
        <v>357</v>
      </c>
      <c r="J38" s="1266">
        <v>2127</v>
      </c>
      <c r="K38" s="1266">
        <v>22113690</v>
      </c>
      <c r="L38" s="1266">
        <v>277397</v>
      </c>
      <c r="M38" s="1266">
        <v>361513</v>
      </c>
      <c r="N38" s="1307">
        <v>5740564917</v>
      </c>
      <c r="O38" s="67">
        <v>31</v>
      </c>
    </row>
    <row r="39" spans="1:15" s="99" customFormat="1" ht="23.1" customHeight="1">
      <c r="A39" s="62">
        <v>32</v>
      </c>
      <c r="B39" s="61" t="s">
        <v>1046</v>
      </c>
      <c r="C39" s="1298">
        <v>208792</v>
      </c>
      <c r="D39" s="910">
        <v>246157</v>
      </c>
      <c r="E39" s="910">
        <v>2445826474</v>
      </c>
      <c r="F39" s="910">
        <v>7599</v>
      </c>
      <c r="G39" s="910">
        <v>298564</v>
      </c>
      <c r="H39" s="910">
        <v>198260258</v>
      </c>
      <c r="I39" s="910">
        <v>1417</v>
      </c>
      <c r="J39" s="910">
        <v>5793</v>
      </c>
      <c r="K39" s="910">
        <v>60764060</v>
      </c>
      <c r="L39" s="910">
        <v>615059</v>
      </c>
      <c r="M39" s="910">
        <v>748505</v>
      </c>
      <c r="N39" s="1305">
        <v>13294760527</v>
      </c>
      <c r="O39" s="63">
        <v>32</v>
      </c>
    </row>
    <row r="40" spans="1:15" s="99" customFormat="1" ht="23.1" customHeight="1">
      <c r="A40" s="62">
        <v>33</v>
      </c>
      <c r="B40" s="61" t="s">
        <v>1047</v>
      </c>
      <c r="C40" s="1298">
        <v>96327</v>
      </c>
      <c r="D40" s="910">
        <v>113733</v>
      </c>
      <c r="E40" s="910">
        <v>1032225779</v>
      </c>
      <c r="F40" s="910">
        <v>2741</v>
      </c>
      <c r="G40" s="910">
        <v>109949</v>
      </c>
      <c r="H40" s="910">
        <v>73338214</v>
      </c>
      <c r="I40" s="910">
        <v>340</v>
      </c>
      <c r="J40" s="910">
        <v>2480</v>
      </c>
      <c r="K40" s="910">
        <v>26258570</v>
      </c>
      <c r="L40" s="910">
        <v>281911</v>
      </c>
      <c r="M40" s="910">
        <v>351051</v>
      </c>
      <c r="N40" s="1305">
        <v>5605398802</v>
      </c>
      <c r="O40" s="63">
        <v>33</v>
      </c>
    </row>
    <row r="41" spans="1:15" s="99" customFormat="1" ht="23.1" customHeight="1">
      <c r="A41" s="62">
        <v>34</v>
      </c>
      <c r="B41" s="61" t="s">
        <v>1048</v>
      </c>
      <c r="C41" s="1298">
        <v>102039</v>
      </c>
      <c r="D41" s="910">
        <v>121093</v>
      </c>
      <c r="E41" s="910">
        <v>1162072100</v>
      </c>
      <c r="F41" s="910">
        <v>3487</v>
      </c>
      <c r="G41" s="910">
        <v>161438</v>
      </c>
      <c r="H41" s="910">
        <v>89606037</v>
      </c>
      <c r="I41" s="910">
        <v>393</v>
      </c>
      <c r="J41" s="910">
        <v>2232</v>
      </c>
      <c r="K41" s="910">
        <v>24521150</v>
      </c>
      <c r="L41" s="910">
        <v>292409</v>
      </c>
      <c r="M41" s="910">
        <v>353280</v>
      </c>
      <c r="N41" s="1305">
        <v>6331687874</v>
      </c>
      <c r="O41" s="63">
        <v>34</v>
      </c>
    </row>
    <row r="42" spans="1:15" s="99" customFormat="1" ht="23.1" customHeight="1">
      <c r="A42" s="62">
        <v>35</v>
      </c>
      <c r="B42" s="61" t="s">
        <v>1049</v>
      </c>
      <c r="C42" s="1299">
        <v>128164</v>
      </c>
      <c r="D42" s="1265">
        <v>153195</v>
      </c>
      <c r="E42" s="1265">
        <v>1565338442</v>
      </c>
      <c r="F42" s="1265">
        <v>4157</v>
      </c>
      <c r="G42" s="1265">
        <v>172438</v>
      </c>
      <c r="H42" s="1265">
        <v>112282878</v>
      </c>
      <c r="I42" s="1265">
        <v>892</v>
      </c>
      <c r="J42" s="1265">
        <v>6078</v>
      </c>
      <c r="K42" s="1265">
        <v>70095820</v>
      </c>
      <c r="L42" s="1265">
        <v>353836</v>
      </c>
      <c r="M42" s="1265">
        <v>423922</v>
      </c>
      <c r="N42" s="1306">
        <v>7636952347</v>
      </c>
      <c r="O42" s="63">
        <v>35</v>
      </c>
    </row>
    <row r="43" spans="1:15" s="99" customFormat="1" ht="23.1" customHeight="1">
      <c r="A43" s="66">
        <v>36</v>
      </c>
      <c r="B43" s="58" t="s">
        <v>1050</v>
      </c>
      <c r="C43" s="1301">
        <v>129694</v>
      </c>
      <c r="D43" s="1266">
        <v>156668</v>
      </c>
      <c r="E43" s="1266">
        <v>1418651288</v>
      </c>
      <c r="F43" s="1266">
        <v>4408</v>
      </c>
      <c r="G43" s="1266">
        <v>190739</v>
      </c>
      <c r="H43" s="1266">
        <v>125834676</v>
      </c>
      <c r="I43" s="1266">
        <v>667</v>
      </c>
      <c r="J43" s="1266">
        <v>4550</v>
      </c>
      <c r="K43" s="1266">
        <v>51082050</v>
      </c>
      <c r="L43" s="1266">
        <v>358033</v>
      </c>
      <c r="M43" s="1266">
        <v>435699</v>
      </c>
      <c r="N43" s="1307">
        <v>7608316124</v>
      </c>
      <c r="O43" s="67">
        <v>36</v>
      </c>
    </row>
    <row r="44" spans="1:15" s="99" customFormat="1" ht="23.1" customHeight="1">
      <c r="A44" s="62">
        <v>37</v>
      </c>
      <c r="B44" s="61" t="s">
        <v>1051</v>
      </c>
      <c r="C44" s="1298">
        <v>189035</v>
      </c>
      <c r="D44" s="910">
        <v>223312</v>
      </c>
      <c r="E44" s="910">
        <v>2401119542</v>
      </c>
      <c r="F44" s="910">
        <v>6429</v>
      </c>
      <c r="G44" s="910">
        <v>249205</v>
      </c>
      <c r="H44" s="910">
        <v>166596744</v>
      </c>
      <c r="I44" s="910">
        <v>1165</v>
      </c>
      <c r="J44" s="910">
        <v>7166</v>
      </c>
      <c r="K44" s="910">
        <v>84324220</v>
      </c>
      <c r="L44" s="910">
        <v>524207</v>
      </c>
      <c r="M44" s="910">
        <v>601360</v>
      </c>
      <c r="N44" s="1305">
        <v>11556965999</v>
      </c>
      <c r="O44" s="63">
        <v>37</v>
      </c>
    </row>
    <row r="45" spans="1:15" s="99" customFormat="1" ht="23.1" customHeight="1">
      <c r="A45" s="62">
        <v>38</v>
      </c>
      <c r="B45" s="61" t="s">
        <v>1052</v>
      </c>
      <c r="C45" s="1298">
        <v>88553</v>
      </c>
      <c r="D45" s="910">
        <v>105031</v>
      </c>
      <c r="E45" s="910">
        <v>1014089003</v>
      </c>
      <c r="F45" s="910">
        <v>2864</v>
      </c>
      <c r="G45" s="910">
        <v>114971</v>
      </c>
      <c r="H45" s="910">
        <v>75353073</v>
      </c>
      <c r="I45" s="910">
        <v>819</v>
      </c>
      <c r="J45" s="910">
        <v>4642</v>
      </c>
      <c r="K45" s="910">
        <v>48561290</v>
      </c>
      <c r="L45" s="910">
        <v>240602</v>
      </c>
      <c r="M45" s="910">
        <v>295442</v>
      </c>
      <c r="N45" s="1305">
        <v>5114901501</v>
      </c>
      <c r="O45" s="63">
        <v>38</v>
      </c>
    </row>
    <row r="46" spans="1:15" s="99" customFormat="1" ht="23.1" customHeight="1">
      <c r="A46" s="62">
        <v>39</v>
      </c>
      <c r="B46" s="61" t="s">
        <v>1053</v>
      </c>
      <c r="C46" s="1298">
        <v>48607</v>
      </c>
      <c r="D46" s="910">
        <v>57471</v>
      </c>
      <c r="E46" s="910">
        <v>587849140</v>
      </c>
      <c r="F46" s="910">
        <v>1425</v>
      </c>
      <c r="G46" s="910">
        <v>56713</v>
      </c>
      <c r="H46" s="910">
        <v>37718383</v>
      </c>
      <c r="I46" s="910">
        <v>361</v>
      </c>
      <c r="J46" s="910">
        <v>2149</v>
      </c>
      <c r="K46" s="910">
        <v>22091400</v>
      </c>
      <c r="L46" s="910">
        <v>139594</v>
      </c>
      <c r="M46" s="910">
        <v>164444</v>
      </c>
      <c r="N46" s="1305">
        <v>2950768070</v>
      </c>
      <c r="O46" s="63">
        <v>39</v>
      </c>
    </row>
    <row r="47" spans="1:15" s="99" customFormat="1" ht="23.1" customHeight="1">
      <c r="A47" s="62">
        <v>42</v>
      </c>
      <c r="B47" s="72" t="s">
        <v>1054</v>
      </c>
      <c r="C47" s="1299">
        <v>48499</v>
      </c>
      <c r="D47" s="1265">
        <v>57457</v>
      </c>
      <c r="E47" s="1265">
        <v>574620770</v>
      </c>
      <c r="F47" s="1265">
        <v>1627</v>
      </c>
      <c r="G47" s="1265">
        <v>68912</v>
      </c>
      <c r="H47" s="1265">
        <v>45079275</v>
      </c>
      <c r="I47" s="1265">
        <v>267</v>
      </c>
      <c r="J47" s="1265">
        <v>1584</v>
      </c>
      <c r="K47" s="1265">
        <v>18172020</v>
      </c>
      <c r="L47" s="1265">
        <v>133441</v>
      </c>
      <c r="M47" s="1265">
        <v>162842</v>
      </c>
      <c r="N47" s="1306">
        <v>2888224159</v>
      </c>
      <c r="O47" s="63">
        <v>42</v>
      </c>
    </row>
    <row r="48" spans="1:15" s="99" customFormat="1" ht="23.1" customHeight="1">
      <c r="A48" s="66">
        <v>43</v>
      </c>
      <c r="B48" s="61" t="s">
        <v>1055</v>
      </c>
      <c r="C48" s="1301">
        <v>136285</v>
      </c>
      <c r="D48" s="1266">
        <v>159515</v>
      </c>
      <c r="E48" s="1266">
        <v>1533766782</v>
      </c>
      <c r="F48" s="1266">
        <v>4365</v>
      </c>
      <c r="G48" s="1266">
        <v>190328</v>
      </c>
      <c r="H48" s="1266">
        <v>126673484</v>
      </c>
      <c r="I48" s="1266">
        <v>702</v>
      </c>
      <c r="J48" s="1266">
        <v>4782</v>
      </c>
      <c r="K48" s="1266">
        <v>54269610</v>
      </c>
      <c r="L48" s="1266">
        <v>381742</v>
      </c>
      <c r="M48" s="1266">
        <v>456732</v>
      </c>
      <c r="N48" s="1307">
        <v>7755037988</v>
      </c>
      <c r="O48" s="67">
        <v>43</v>
      </c>
    </row>
    <row r="49" spans="1:15" s="99" customFormat="1" ht="23.1" customHeight="1">
      <c r="A49" s="62">
        <v>44</v>
      </c>
      <c r="B49" s="61" t="s">
        <v>1056</v>
      </c>
      <c r="C49" s="1298">
        <v>52997</v>
      </c>
      <c r="D49" s="910">
        <v>63053</v>
      </c>
      <c r="E49" s="910">
        <v>676317599</v>
      </c>
      <c r="F49" s="910">
        <v>2187</v>
      </c>
      <c r="G49" s="910">
        <v>115138</v>
      </c>
      <c r="H49" s="910">
        <v>74770316</v>
      </c>
      <c r="I49" s="910">
        <v>324</v>
      </c>
      <c r="J49" s="910">
        <v>2770</v>
      </c>
      <c r="K49" s="910">
        <v>30978790</v>
      </c>
      <c r="L49" s="910">
        <v>147395</v>
      </c>
      <c r="M49" s="910">
        <v>194342</v>
      </c>
      <c r="N49" s="1305">
        <v>3582295897</v>
      </c>
      <c r="O49" s="63">
        <v>44</v>
      </c>
    </row>
    <row r="50" spans="1:15" s="99" customFormat="1" ht="23.1" customHeight="1">
      <c r="A50" s="62">
        <v>45</v>
      </c>
      <c r="B50" s="61" t="s">
        <v>1057</v>
      </c>
      <c r="C50" s="1298">
        <v>16126</v>
      </c>
      <c r="D50" s="910">
        <v>19292</v>
      </c>
      <c r="E50" s="910">
        <v>228909710</v>
      </c>
      <c r="F50" s="910">
        <v>784</v>
      </c>
      <c r="G50" s="910">
        <v>40672</v>
      </c>
      <c r="H50" s="910">
        <v>26948496</v>
      </c>
      <c r="I50" s="910">
        <v>145</v>
      </c>
      <c r="J50" s="910">
        <v>710</v>
      </c>
      <c r="K50" s="910">
        <v>8149480</v>
      </c>
      <c r="L50" s="910">
        <v>50320</v>
      </c>
      <c r="M50" s="910">
        <v>68549</v>
      </c>
      <c r="N50" s="1305">
        <v>1207863770</v>
      </c>
      <c r="O50" s="63">
        <v>45</v>
      </c>
    </row>
    <row r="51" spans="1:15" s="99" customFormat="1" ht="23.1" customHeight="1">
      <c r="A51" s="62">
        <v>46</v>
      </c>
      <c r="B51" s="61" t="s">
        <v>1058</v>
      </c>
      <c r="C51" s="1298">
        <v>97128</v>
      </c>
      <c r="D51" s="910">
        <v>115525</v>
      </c>
      <c r="E51" s="910">
        <v>1136840870</v>
      </c>
      <c r="F51" s="910">
        <v>2797</v>
      </c>
      <c r="G51" s="910">
        <v>101646</v>
      </c>
      <c r="H51" s="910">
        <v>74677764</v>
      </c>
      <c r="I51" s="910">
        <v>618</v>
      </c>
      <c r="J51" s="910">
        <v>4035</v>
      </c>
      <c r="K51" s="910">
        <v>45045520</v>
      </c>
      <c r="L51" s="910">
        <v>275925</v>
      </c>
      <c r="M51" s="910">
        <v>326495</v>
      </c>
      <c r="N51" s="1305">
        <v>5419223115</v>
      </c>
      <c r="O51" s="63">
        <v>46</v>
      </c>
    </row>
    <row r="52" spans="1:15" s="99" customFormat="1" ht="23.1" customHeight="1">
      <c r="A52" s="71">
        <v>47</v>
      </c>
      <c r="B52" s="72" t="s">
        <v>1059</v>
      </c>
      <c r="C52" s="1299">
        <v>73574</v>
      </c>
      <c r="D52" s="1265">
        <v>86159</v>
      </c>
      <c r="E52" s="1265">
        <v>967353390</v>
      </c>
      <c r="F52" s="1265">
        <v>2784</v>
      </c>
      <c r="G52" s="1265">
        <v>132162</v>
      </c>
      <c r="H52" s="1265">
        <v>87634952</v>
      </c>
      <c r="I52" s="1265">
        <v>687</v>
      </c>
      <c r="J52" s="1265">
        <v>4177</v>
      </c>
      <c r="K52" s="1265">
        <v>46209440</v>
      </c>
      <c r="L52" s="1265">
        <v>220091</v>
      </c>
      <c r="M52" s="1265">
        <v>271035</v>
      </c>
      <c r="N52" s="1306">
        <v>5136362736</v>
      </c>
      <c r="O52" s="73">
        <v>47</v>
      </c>
    </row>
    <row r="53" spans="1:15" s="111" customFormat="1" ht="23.1" customHeight="1">
      <c r="A53" s="74">
        <v>49</v>
      </c>
      <c r="B53" s="61" t="s">
        <v>1060</v>
      </c>
      <c r="C53" s="1301">
        <v>19206</v>
      </c>
      <c r="D53" s="1266">
        <v>22422</v>
      </c>
      <c r="E53" s="1266">
        <v>228119950</v>
      </c>
      <c r="F53" s="1266">
        <v>873</v>
      </c>
      <c r="G53" s="1266">
        <v>38716</v>
      </c>
      <c r="H53" s="1266">
        <v>25758215</v>
      </c>
      <c r="I53" s="1266">
        <v>137</v>
      </c>
      <c r="J53" s="1266">
        <v>522</v>
      </c>
      <c r="K53" s="1266">
        <v>5475980</v>
      </c>
      <c r="L53" s="1266">
        <v>58309</v>
      </c>
      <c r="M53" s="1266">
        <v>73187</v>
      </c>
      <c r="N53" s="1307">
        <v>1330397029</v>
      </c>
      <c r="O53" s="75">
        <v>49</v>
      </c>
    </row>
    <row r="54" spans="1:15" s="111" customFormat="1" ht="23.1" customHeight="1">
      <c r="A54" s="62">
        <v>50</v>
      </c>
      <c r="B54" s="61" t="s">
        <v>1061</v>
      </c>
      <c r="C54" s="1298">
        <v>23897</v>
      </c>
      <c r="D54" s="910">
        <v>27732</v>
      </c>
      <c r="E54" s="910">
        <v>303120720</v>
      </c>
      <c r="F54" s="910">
        <v>949</v>
      </c>
      <c r="G54" s="910">
        <v>43207</v>
      </c>
      <c r="H54" s="910">
        <v>28296454</v>
      </c>
      <c r="I54" s="910">
        <v>116</v>
      </c>
      <c r="J54" s="910">
        <v>764</v>
      </c>
      <c r="K54" s="910">
        <v>7982880</v>
      </c>
      <c r="L54" s="910">
        <v>68692</v>
      </c>
      <c r="M54" s="910">
        <v>83452</v>
      </c>
      <c r="N54" s="1305">
        <v>1562190374</v>
      </c>
      <c r="O54" s="63">
        <v>50</v>
      </c>
    </row>
    <row r="55" spans="1:15" s="111" customFormat="1" ht="23.1" customHeight="1">
      <c r="A55" s="62">
        <v>51</v>
      </c>
      <c r="B55" s="61" t="s">
        <v>1062</v>
      </c>
      <c r="C55" s="1298">
        <v>43287</v>
      </c>
      <c r="D55" s="910">
        <v>50614</v>
      </c>
      <c r="E55" s="910">
        <v>505518287</v>
      </c>
      <c r="F55" s="910">
        <v>1743</v>
      </c>
      <c r="G55" s="910">
        <v>81074</v>
      </c>
      <c r="H55" s="910">
        <v>54049051</v>
      </c>
      <c r="I55" s="910">
        <v>175</v>
      </c>
      <c r="J55" s="910">
        <v>1254</v>
      </c>
      <c r="K55" s="910">
        <v>12185310</v>
      </c>
      <c r="L55" s="910">
        <v>132429</v>
      </c>
      <c r="M55" s="910">
        <v>168403</v>
      </c>
      <c r="N55" s="1305">
        <v>2970835140</v>
      </c>
      <c r="O55" s="63">
        <v>51</v>
      </c>
    </row>
    <row r="56" spans="1:15" s="111" customFormat="1" ht="23.1" customHeight="1">
      <c r="A56" s="62">
        <v>52</v>
      </c>
      <c r="B56" s="61" t="s">
        <v>1063</v>
      </c>
      <c r="C56" s="1298">
        <v>15819</v>
      </c>
      <c r="D56" s="910">
        <v>19307</v>
      </c>
      <c r="E56" s="910">
        <v>294770570</v>
      </c>
      <c r="F56" s="910">
        <v>765</v>
      </c>
      <c r="G56" s="910">
        <v>39599</v>
      </c>
      <c r="H56" s="910">
        <v>26394424</v>
      </c>
      <c r="I56" s="910">
        <v>71</v>
      </c>
      <c r="J56" s="910">
        <v>434</v>
      </c>
      <c r="K56" s="910">
        <v>4553600</v>
      </c>
      <c r="L56" s="910">
        <v>52990</v>
      </c>
      <c r="M56" s="910">
        <v>71295</v>
      </c>
      <c r="N56" s="1305">
        <v>1342430374</v>
      </c>
      <c r="O56" s="63">
        <v>52</v>
      </c>
    </row>
    <row r="57" spans="1:15" s="111" customFormat="1" ht="23.1" customHeight="1" thickBot="1">
      <c r="A57" s="77">
        <v>54</v>
      </c>
      <c r="B57" s="78" t="s">
        <v>1064</v>
      </c>
      <c r="C57" s="1302">
        <v>30430</v>
      </c>
      <c r="D57" s="1270">
        <v>35676</v>
      </c>
      <c r="E57" s="1270">
        <v>373651404</v>
      </c>
      <c r="F57" s="1270">
        <v>1211</v>
      </c>
      <c r="G57" s="1270">
        <v>54555</v>
      </c>
      <c r="H57" s="1270">
        <v>36651543</v>
      </c>
      <c r="I57" s="1270">
        <v>169</v>
      </c>
      <c r="J57" s="1270">
        <v>1263</v>
      </c>
      <c r="K57" s="1270">
        <v>13996830</v>
      </c>
      <c r="L57" s="1270">
        <v>88357</v>
      </c>
      <c r="M57" s="1270">
        <v>114259</v>
      </c>
      <c r="N57" s="1308">
        <v>2019688435</v>
      </c>
      <c r="O57" s="79">
        <v>54</v>
      </c>
    </row>
    <row r="58" spans="1:15" ht="23.1" customHeight="1">
      <c r="A58" s="57">
        <v>55</v>
      </c>
      <c r="B58" s="92" t="s">
        <v>1065</v>
      </c>
      <c r="C58" s="1295">
        <v>28455</v>
      </c>
      <c r="D58" s="1264">
        <v>34440</v>
      </c>
      <c r="E58" s="1264">
        <v>372788990</v>
      </c>
      <c r="F58" s="1264">
        <v>1036</v>
      </c>
      <c r="G58" s="1264">
        <v>51812</v>
      </c>
      <c r="H58" s="1264">
        <v>34155601</v>
      </c>
      <c r="I58" s="1264">
        <v>68</v>
      </c>
      <c r="J58" s="1264">
        <v>664</v>
      </c>
      <c r="K58" s="1264">
        <v>7382700</v>
      </c>
      <c r="L58" s="1264">
        <v>80674</v>
      </c>
      <c r="M58" s="1264">
        <v>104766</v>
      </c>
      <c r="N58" s="1303">
        <v>1817321860</v>
      </c>
      <c r="O58" s="59">
        <v>55</v>
      </c>
    </row>
    <row r="59" spans="1:15" ht="23.1" customHeight="1">
      <c r="A59" s="60">
        <v>56</v>
      </c>
      <c r="B59" s="93" t="s">
        <v>1066</v>
      </c>
      <c r="C59" s="1027">
        <v>26787</v>
      </c>
      <c r="D59" s="1026">
        <v>31360</v>
      </c>
      <c r="E59" s="1026">
        <v>300354500</v>
      </c>
      <c r="F59" s="1026">
        <v>857</v>
      </c>
      <c r="G59" s="1026">
        <v>39491</v>
      </c>
      <c r="H59" s="1026">
        <v>26218341</v>
      </c>
      <c r="I59" s="1026">
        <v>184</v>
      </c>
      <c r="J59" s="1026">
        <v>789</v>
      </c>
      <c r="K59" s="1026">
        <v>9394490</v>
      </c>
      <c r="L59" s="1026">
        <v>77154</v>
      </c>
      <c r="M59" s="1026">
        <v>90197</v>
      </c>
      <c r="N59" s="1278">
        <v>1522966527</v>
      </c>
      <c r="O59" s="55">
        <v>56</v>
      </c>
    </row>
    <row r="60" spans="1:15" ht="23.1" customHeight="1">
      <c r="A60" s="60">
        <v>57</v>
      </c>
      <c r="B60" s="93" t="s">
        <v>1067</v>
      </c>
      <c r="C60" s="1027">
        <v>13202</v>
      </c>
      <c r="D60" s="1026">
        <v>15718</v>
      </c>
      <c r="E60" s="1026">
        <v>139822510</v>
      </c>
      <c r="F60" s="1026">
        <v>371</v>
      </c>
      <c r="G60" s="1026">
        <v>15615</v>
      </c>
      <c r="H60" s="1026">
        <v>10196438</v>
      </c>
      <c r="I60" s="1026">
        <v>93</v>
      </c>
      <c r="J60" s="1026">
        <v>390</v>
      </c>
      <c r="K60" s="1026">
        <v>4610180</v>
      </c>
      <c r="L60" s="1026">
        <v>37321</v>
      </c>
      <c r="M60" s="1026">
        <v>41091</v>
      </c>
      <c r="N60" s="1278">
        <v>666753778</v>
      </c>
      <c r="O60" s="55">
        <v>57</v>
      </c>
    </row>
    <row r="61" spans="1:15" ht="23.1" customHeight="1">
      <c r="A61" s="60">
        <v>58</v>
      </c>
      <c r="B61" s="93" t="s">
        <v>1068</v>
      </c>
      <c r="C61" s="1027">
        <v>12649</v>
      </c>
      <c r="D61" s="1026">
        <v>12649</v>
      </c>
      <c r="E61" s="1026">
        <v>144793060</v>
      </c>
      <c r="F61" s="1026">
        <v>545</v>
      </c>
      <c r="G61" s="1026">
        <v>23769</v>
      </c>
      <c r="H61" s="1026">
        <v>15864336</v>
      </c>
      <c r="I61" s="1026">
        <v>150</v>
      </c>
      <c r="J61" s="1026">
        <v>460</v>
      </c>
      <c r="K61" s="1026">
        <v>5736340</v>
      </c>
      <c r="L61" s="1026">
        <v>42234</v>
      </c>
      <c r="M61" s="1026">
        <v>54151</v>
      </c>
      <c r="N61" s="1278">
        <v>919942956</v>
      </c>
      <c r="O61" s="55">
        <v>58</v>
      </c>
    </row>
    <row r="62" spans="1:15" ht="23.1" customHeight="1">
      <c r="A62" s="60">
        <v>59</v>
      </c>
      <c r="B62" s="93" t="s">
        <v>1069</v>
      </c>
      <c r="C62" s="1283">
        <v>11004</v>
      </c>
      <c r="D62" s="1263">
        <v>13554</v>
      </c>
      <c r="E62" s="1263">
        <v>110572480</v>
      </c>
      <c r="F62" s="1263">
        <v>391</v>
      </c>
      <c r="G62" s="1263">
        <v>14836</v>
      </c>
      <c r="H62" s="1263">
        <v>9907463</v>
      </c>
      <c r="I62" s="1263">
        <v>37</v>
      </c>
      <c r="J62" s="1263">
        <v>59</v>
      </c>
      <c r="K62" s="1263">
        <v>892510</v>
      </c>
      <c r="L62" s="1263">
        <v>32056</v>
      </c>
      <c r="M62" s="1263">
        <v>37692</v>
      </c>
      <c r="N62" s="1304">
        <v>659164672</v>
      </c>
      <c r="O62" s="55">
        <v>59</v>
      </c>
    </row>
    <row r="63" spans="1:15" ht="23.1" customHeight="1">
      <c r="A63" s="57">
        <v>61</v>
      </c>
      <c r="B63" s="92" t="s">
        <v>1070</v>
      </c>
      <c r="C63" s="1295">
        <v>16132</v>
      </c>
      <c r="D63" s="1264">
        <v>19366</v>
      </c>
      <c r="E63" s="1264">
        <v>209472480</v>
      </c>
      <c r="F63" s="1264">
        <v>703</v>
      </c>
      <c r="G63" s="1264">
        <v>31082</v>
      </c>
      <c r="H63" s="1264">
        <v>20681392</v>
      </c>
      <c r="I63" s="1264">
        <v>206</v>
      </c>
      <c r="J63" s="1264">
        <v>576</v>
      </c>
      <c r="K63" s="1264">
        <v>7401220</v>
      </c>
      <c r="L63" s="1264">
        <v>51435</v>
      </c>
      <c r="M63" s="1264">
        <v>63688</v>
      </c>
      <c r="N63" s="1303">
        <v>1115319282</v>
      </c>
      <c r="O63" s="59">
        <v>61</v>
      </c>
    </row>
    <row r="64" spans="1:15" ht="23.1" customHeight="1">
      <c r="A64" s="60">
        <v>65</v>
      </c>
      <c r="B64" s="93" t="s">
        <v>1071</v>
      </c>
      <c r="C64" s="1027">
        <v>4918</v>
      </c>
      <c r="D64" s="1026">
        <v>5712</v>
      </c>
      <c r="E64" s="1026">
        <v>56696170</v>
      </c>
      <c r="F64" s="1026">
        <v>255</v>
      </c>
      <c r="G64" s="1026">
        <v>12739</v>
      </c>
      <c r="H64" s="1026">
        <v>8301705</v>
      </c>
      <c r="I64" s="1026">
        <v>31</v>
      </c>
      <c r="J64" s="1026">
        <v>274</v>
      </c>
      <c r="K64" s="1026">
        <v>2505850</v>
      </c>
      <c r="L64" s="1026">
        <v>14829</v>
      </c>
      <c r="M64" s="1026">
        <v>20512</v>
      </c>
      <c r="N64" s="1278">
        <v>364038142</v>
      </c>
      <c r="O64" s="55">
        <v>65</v>
      </c>
    </row>
    <row r="65" spans="1:15" ht="23.1" customHeight="1">
      <c r="A65" s="60">
        <v>66</v>
      </c>
      <c r="B65" s="93" t="s">
        <v>1072</v>
      </c>
      <c r="C65" s="1027">
        <v>19316</v>
      </c>
      <c r="D65" s="1026">
        <v>23463</v>
      </c>
      <c r="E65" s="1026">
        <v>213565050</v>
      </c>
      <c r="F65" s="1026">
        <v>672</v>
      </c>
      <c r="G65" s="1026">
        <v>31122</v>
      </c>
      <c r="H65" s="1026">
        <v>20493291</v>
      </c>
      <c r="I65" s="1026">
        <v>90</v>
      </c>
      <c r="J65" s="1026">
        <v>689</v>
      </c>
      <c r="K65" s="1026">
        <v>6727570</v>
      </c>
      <c r="L65" s="1026">
        <v>51174</v>
      </c>
      <c r="M65" s="1026">
        <v>62286</v>
      </c>
      <c r="N65" s="1278">
        <v>1137511481</v>
      </c>
      <c r="O65" s="55">
        <v>66</v>
      </c>
    </row>
    <row r="66" spans="1:15" ht="23.1" customHeight="1">
      <c r="A66" s="60">
        <v>68</v>
      </c>
      <c r="B66" s="93" t="s">
        <v>1073</v>
      </c>
      <c r="C66" s="1027">
        <v>19485</v>
      </c>
      <c r="D66" s="1026">
        <v>23392</v>
      </c>
      <c r="E66" s="1026">
        <v>259040060</v>
      </c>
      <c r="F66" s="1026">
        <v>750</v>
      </c>
      <c r="G66" s="1026">
        <v>31817</v>
      </c>
      <c r="H66" s="1026">
        <v>21561733</v>
      </c>
      <c r="I66" s="1026">
        <v>35</v>
      </c>
      <c r="J66" s="1026">
        <v>217</v>
      </c>
      <c r="K66" s="1026">
        <v>2191130</v>
      </c>
      <c r="L66" s="1026">
        <v>56166</v>
      </c>
      <c r="M66" s="1026">
        <v>66596</v>
      </c>
      <c r="N66" s="1278">
        <v>1273022293</v>
      </c>
      <c r="O66" s="55">
        <v>68</v>
      </c>
    </row>
    <row r="67" spans="1:15" ht="23.1" customHeight="1">
      <c r="A67" s="60">
        <v>70</v>
      </c>
      <c r="B67" s="93" t="s">
        <v>1074</v>
      </c>
      <c r="C67" s="1283">
        <v>42312</v>
      </c>
      <c r="D67" s="1263">
        <v>50642</v>
      </c>
      <c r="E67" s="1263">
        <v>480790151</v>
      </c>
      <c r="F67" s="1263">
        <v>1435</v>
      </c>
      <c r="G67" s="1263">
        <v>62300</v>
      </c>
      <c r="H67" s="1263">
        <v>41335588</v>
      </c>
      <c r="I67" s="1263">
        <v>151</v>
      </c>
      <c r="J67" s="1263">
        <v>1154</v>
      </c>
      <c r="K67" s="1263">
        <v>11783600</v>
      </c>
      <c r="L67" s="1263">
        <v>122128</v>
      </c>
      <c r="M67" s="1263">
        <v>152209</v>
      </c>
      <c r="N67" s="1304">
        <v>2531515917</v>
      </c>
      <c r="O67" s="55">
        <v>70</v>
      </c>
    </row>
    <row r="68" spans="1:15" ht="23.1" customHeight="1">
      <c r="A68" s="57">
        <v>78</v>
      </c>
      <c r="B68" s="92" t="s">
        <v>1075</v>
      </c>
      <c r="C68" s="1295">
        <v>53615</v>
      </c>
      <c r="D68" s="1264">
        <v>64302</v>
      </c>
      <c r="E68" s="1264">
        <v>632047192</v>
      </c>
      <c r="F68" s="1264">
        <v>1988</v>
      </c>
      <c r="G68" s="1264">
        <v>89165</v>
      </c>
      <c r="H68" s="1264">
        <v>59435153</v>
      </c>
      <c r="I68" s="1264">
        <v>165</v>
      </c>
      <c r="J68" s="1264">
        <v>1440</v>
      </c>
      <c r="K68" s="1264">
        <v>14304540</v>
      </c>
      <c r="L68" s="1264">
        <v>149112</v>
      </c>
      <c r="M68" s="1264">
        <v>179681</v>
      </c>
      <c r="N68" s="1303">
        <v>3215976407</v>
      </c>
      <c r="O68" s="59">
        <v>78</v>
      </c>
    </row>
    <row r="69" spans="1:15" ht="23.1" customHeight="1">
      <c r="A69" s="60">
        <v>84</v>
      </c>
      <c r="B69" s="93" t="s">
        <v>1076</v>
      </c>
      <c r="C69" s="1027">
        <v>46153</v>
      </c>
      <c r="D69" s="1026">
        <v>55012</v>
      </c>
      <c r="E69" s="1026">
        <v>550208302</v>
      </c>
      <c r="F69" s="1026">
        <v>1704</v>
      </c>
      <c r="G69" s="1026">
        <v>64475</v>
      </c>
      <c r="H69" s="1026">
        <v>42980625</v>
      </c>
      <c r="I69" s="1026">
        <v>174</v>
      </c>
      <c r="J69" s="1026">
        <v>864</v>
      </c>
      <c r="K69" s="1026">
        <v>9116320</v>
      </c>
      <c r="L69" s="1026">
        <v>136280</v>
      </c>
      <c r="M69" s="1026">
        <v>165348</v>
      </c>
      <c r="N69" s="1278">
        <v>3022188513</v>
      </c>
      <c r="O69" s="55">
        <v>84</v>
      </c>
    </row>
    <row r="70" spans="1:15" ht="23.1" customHeight="1">
      <c r="A70" s="60">
        <v>85</v>
      </c>
      <c r="B70" s="93" t="s">
        <v>1077</v>
      </c>
      <c r="C70" s="1027">
        <v>56971</v>
      </c>
      <c r="D70" s="1026">
        <v>67859</v>
      </c>
      <c r="E70" s="1026">
        <v>707559522</v>
      </c>
      <c r="F70" s="1026">
        <v>2160</v>
      </c>
      <c r="G70" s="1026">
        <v>85452</v>
      </c>
      <c r="H70" s="1026">
        <v>56365205</v>
      </c>
      <c r="I70" s="1026">
        <v>602</v>
      </c>
      <c r="J70" s="1026">
        <v>2634</v>
      </c>
      <c r="K70" s="1026">
        <v>27400350</v>
      </c>
      <c r="L70" s="1026">
        <v>169711</v>
      </c>
      <c r="M70" s="1026">
        <v>207903</v>
      </c>
      <c r="N70" s="1278">
        <v>3762546833</v>
      </c>
      <c r="O70" s="55">
        <v>85</v>
      </c>
    </row>
    <row r="71" spans="1:15" s="99" customFormat="1" ht="23.1" customHeight="1">
      <c r="A71" s="62">
        <v>89</v>
      </c>
      <c r="B71" s="61" t="s">
        <v>1078</v>
      </c>
      <c r="C71" s="1298">
        <v>74523</v>
      </c>
      <c r="D71" s="910">
        <v>91488</v>
      </c>
      <c r="E71" s="910">
        <v>842121864</v>
      </c>
      <c r="F71" s="910">
        <v>3001</v>
      </c>
      <c r="G71" s="910">
        <v>121861</v>
      </c>
      <c r="H71" s="910">
        <v>81630120</v>
      </c>
      <c r="I71" s="910">
        <v>368</v>
      </c>
      <c r="J71" s="910">
        <v>2047</v>
      </c>
      <c r="K71" s="910">
        <v>21453600</v>
      </c>
      <c r="L71" s="910">
        <v>224361</v>
      </c>
      <c r="M71" s="910">
        <v>290349</v>
      </c>
      <c r="N71" s="1305">
        <v>4950759366</v>
      </c>
      <c r="O71" s="63">
        <v>89</v>
      </c>
    </row>
    <row r="72" spans="1:15" s="99" customFormat="1" ht="23.1" customHeight="1">
      <c r="A72" s="62">
        <v>90</v>
      </c>
      <c r="B72" s="61" t="s">
        <v>1079</v>
      </c>
      <c r="C72" s="1299">
        <v>52015</v>
      </c>
      <c r="D72" s="1265">
        <v>62602</v>
      </c>
      <c r="E72" s="1265">
        <v>624247490</v>
      </c>
      <c r="F72" s="1265">
        <v>2577</v>
      </c>
      <c r="G72" s="1265">
        <v>103177</v>
      </c>
      <c r="H72" s="1265">
        <v>68576449</v>
      </c>
      <c r="I72" s="1265">
        <v>288</v>
      </c>
      <c r="J72" s="1265">
        <v>1748</v>
      </c>
      <c r="K72" s="1265">
        <v>20054360</v>
      </c>
      <c r="L72" s="1265">
        <v>169314</v>
      </c>
      <c r="M72" s="1265">
        <v>220835</v>
      </c>
      <c r="N72" s="1306">
        <v>4251134521</v>
      </c>
      <c r="O72" s="63">
        <v>90</v>
      </c>
    </row>
    <row r="73" spans="1:15" s="99" customFormat="1" ht="23.1" customHeight="1">
      <c r="A73" s="66">
        <v>91</v>
      </c>
      <c r="B73" s="58" t="s">
        <v>1080</v>
      </c>
      <c r="C73" s="1301">
        <v>42562</v>
      </c>
      <c r="D73" s="1266">
        <v>51470</v>
      </c>
      <c r="E73" s="1266">
        <v>505715892</v>
      </c>
      <c r="F73" s="1266">
        <v>1414</v>
      </c>
      <c r="G73" s="1266">
        <v>54130</v>
      </c>
      <c r="H73" s="1266">
        <v>36018828</v>
      </c>
      <c r="I73" s="1266">
        <v>160</v>
      </c>
      <c r="J73" s="1266">
        <v>1237</v>
      </c>
      <c r="K73" s="1266">
        <v>12445500</v>
      </c>
      <c r="L73" s="1266">
        <v>118772</v>
      </c>
      <c r="M73" s="1266">
        <v>138322</v>
      </c>
      <c r="N73" s="1307">
        <v>2515504840</v>
      </c>
      <c r="O73" s="67">
        <v>91</v>
      </c>
    </row>
    <row r="74" spans="1:15" s="99" customFormat="1" ht="23.1" customHeight="1">
      <c r="A74" s="62">
        <v>92</v>
      </c>
      <c r="B74" s="61" t="s">
        <v>1081</v>
      </c>
      <c r="C74" s="1298">
        <v>85199</v>
      </c>
      <c r="D74" s="910">
        <v>102244</v>
      </c>
      <c r="E74" s="910">
        <v>1051997391</v>
      </c>
      <c r="F74" s="910">
        <v>3264</v>
      </c>
      <c r="G74" s="910">
        <v>130020</v>
      </c>
      <c r="H74" s="910">
        <v>86245534</v>
      </c>
      <c r="I74" s="910">
        <v>725</v>
      </c>
      <c r="J74" s="910">
        <v>6362</v>
      </c>
      <c r="K74" s="910">
        <v>82558450</v>
      </c>
      <c r="L74" s="910">
        <v>244726</v>
      </c>
      <c r="M74" s="910">
        <v>298895</v>
      </c>
      <c r="N74" s="1305">
        <v>5509537597</v>
      </c>
      <c r="O74" s="63">
        <v>92</v>
      </c>
    </row>
    <row r="75" spans="1:15" s="99" customFormat="1" ht="23.1" customHeight="1">
      <c r="A75" s="62">
        <v>94</v>
      </c>
      <c r="B75" s="61" t="s">
        <v>1082</v>
      </c>
      <c r="C75" s="1298">
        <v>1390174</v>
      </c>
      <c r="D75" s="910">
        <v>1676246</v>
      </c>
      <c r="E75" s="910">
        <v>16485284952</v>
      </c>
      <c r="F75" s="910">
        <v>40575</v>
      </c>
      <c r="G75" s="910">
        <v>1564367</v>
      </c>
      <c r="H75" s="910">
        <v>1039535621</v>
      </c>
      <c r="I75" s="910">
        <v>8423</v>
      </c>
      <c r="J75" s="910">
        <v>58393</v>
      </c>
      <c r="K75" s="910">
        <v>664777630</v>
      </c>
      <c r="L75" s="910">
        <v>4012990</v>
      </c>
      <c r="M75" s="910">
        <v>4780750</v>
      </c>
      <c r="N75" s="1305">
        <v>81546455508</v>
      </c>
      <c r="O75" s="63">
        <v>94</v>
      </c>
    </row>
    <row r="76" spans="1:15" s="99" customFormat="1" ht="23.1" customHeight="1">
      <c r="A76" s="62">
        <v>301</v>
      </c>
      <c r="B76" s="61" t="s">
        <v>1083</v>
      </c>
      <c r="C76" s="1298">
        <v>43164</v>
      </c>
      <c r="D76" s="910">
        <v>50742</v>
      </c>
      <c r="E76" s="910">
        <v>503219860</v>
      </c>
      <c r="F76" s="910">
        <v>1017</v>
      </c>
      <c r="G76" s="910">
        <v>24679</v>
      </c>
      <c r="H76" s="910">
        <v>16158634</v>
      </c>
      <c r="I76" s="910">
        <v>79</v>
      </c>
      <c r="J76" s="910">
        <v>533</v>
      </c>
      <c r="K76" s="910">
        <v>7402140</v>
      </c>
      <c r="L76" s="910">
        <v>140781</v>
      </c>
      <c r="M76" s="910">
        <v>148225</v>
      </c>
      <c r="N76" s="1305">
        <v>2264282344</v>
      </c>
      <c r="O76" s="63">
        <v>301</v>
      </c>
    </row>
    <row r="77" spans="1:15" s="99" customFormat="1" ht="23.1" customHeight="1">
      <c r="A77" s="62">
        <v>302</v>
      </c>
      <c r="B77" s="61" t="s">
        <v>1084</v>
      </c>
      <c r="C77" s="1299">
        <v>43771</v>
      </c>
      <c r="D77" s="1265">
        <v>50280</v>
      </c>
      <c r="E77" s="1265">
        <v>458230480</v>
      </c>
      <c r="F77" s="1265">
        <v>895</v>
      </c>
      <c r="G77" s="1265">
        <v>22774</v>
      </c>
      <c r="H77" s="1265">
        <v>14960476</v>
      </c>
      <c r="I77" s="1265">
        <v>91</v>
      </c>
      <c r="J77" s="1265">
        <v>491</v>
      </c>
      <c r="K77" s="1265">
        <v>5352150</v>
      </c>
      <c r="L77" s="1265">
        <v>130424</v>
      </c>
      <c r="M77" s="1265">
        <v>126661</v>
      </c>
      <c r="N77" s="1306">
        <v>2038329506</v>
      </c>
      <c r="O77" s="63">
        <v>302</v>
      </c>
    </row>
    <row r="78" spans="1:15" s="99" customFormat="1" ht="23.1" customHeight="1">
      <c r="A78" s="68">
        <v>303</v>
      </c>
      <c r="B78" s="58" t="s">
        <v>1085</v>
      </c>
      <c r="C78" s="1301">
        <v>13655</v>
      </c>
      <c r="D78" s="1266">
        <v>17026</v>
      </c>
      <c r="E78" s="1266">
        <v>151328530</v>
      </c>
      <c r="F78" s="1266">
        <v>152</v>
      </c>
      <c r="G78" s="1266">
        <v>3373</v>
      </c>
      <c r="H78" s="1266">
        <v>2224930</v>
      </c>
      <c r="I78" s="1266">
        <v>7</v>
      </c>
      <c r="J78" s="1266">
        <v>62</v>
      </c>
      <c r="K78" s="1266">
        <v>723800</v>
      </c>
      <c r="L78" s="1266">
        <v>37187</v>
      </c>
      <c r="M78" s="1266">
        <v>35550</v>
      </c>
      <c r="N78" s="1307">
        <v>498335850</v>
      </c>
      <c r="O78" s="69">
        <v>303</v>
      </c>
    </row>
    <row r="79" spans="1:15" s="99" customFormat="1" ht="23.1" customHeight="1">
      <c r="A79" s="62">
        <v>304</v>
      </c>
      <c r="B79" s="61" t="s">
        <v>1086</v>
      </c>
      <c r="C79" s="1298">
        <v>86306</v>
      </c>
      <c r="D79" s="910">
        <v>100829</v>
      </c>
      <c r="E79" s="910">
        <v>815131480</v>
      </c>
      <c r="F79" s="910">
        <v>1743</v>
      </c>
      <c r="G79" s="910">
        <v>42125</v>
      </c>
      <c r="H79" s="910">
        <v>27893597</v>
      </c>
      <c r="I79" s="910">
        <v>97</v>
      </c>
      <c r="J79" s="910">
        <v>737</v>
      </c>
      <c r="K79" s="910">
        <v>7757560</v>
      </c>
      <c r="L79" s="910">
        <v>269133</v>
      </c>
      <c r="M79" s="910">
        <v>275182</v>
      </c>
      <c r="N79" s="1305">
        <v>4018301423</v>
      </c>
      <c r="O79" s="63">
        <v>304</v>
      </c>
    </row>
    <row r="80" spans="1:15" s="99" customFormat="1" ht="23.1" customHeight="1">
      <c r="A80" s="62">
        <v>305</v>
      </c>
      <c r="B80" s="61" t="s">
        <v>1087</v>
      </c>
      <c r="C80" s="1298">
        <v>112507</v>
      </c>
      <c r="D80" s="910">
        <v>132702</v>
      </c>
      <c r="E80" s="910">
        <v>1089811193</v>
      </c>
      <c r="F80" s="910">
        <v>2351</v>
      </c>
      <c r="G80" s="910">
        <v>56436</v>
      </c>
      <c r="H80" s="910">
        <v>37813896</v>
      </c>
      <c r="I80" s="910">
        <v>298</v>
      </c>
      <c r="J80" s="910">
        <v>2276</v>
      </c>
      <c r="K80" s="910">
        <v>22220060</v>
      </c>
      <c r="L80" s="910">
        <v>334613</v>
      </c>
      <c r="M80" s="910">
        <v>351180</v>
      </c>
      <c r="N80" s="1305">
        <v>5181227916</v>
      </c>
      <c r="O80" s="63">
        <v>305</v>
      </c>
    </row>
    <row r="81" spans="1:15" s="99" customFormat="1" ht="23.1" customHeight="1">
      <c r="A81" s="62">
        <v>306</v>
      </c>
      <c r="B81" s="61" t="s">
        <v>1088</v>
      </c>
      <c r="C81" s="1298">
        <v>375843</v>
      </c>
      <c r="D81" s="910">
        <v>446069</v>
      </c>
      <c r="E81" s="910">
        <v>3507193758</v>
      </c>
      <c r="F81" s="910">
        <v>9083</v>
      </c>
      <c r="G81" s="910">
        <v>223362</v>
      </c>
      <c r="H81" s="910">
        <v>147855415</v>
      </c>
      <c r="I81" s="910">
        <v>891</v>
      </c>
      <c r="J81" s="910">
        <v>5843</v>
      </c>
      <c r="K81" s="910">
        <v>72010280</v>
      </c>
      <c r="L81" s="910">
        <v>1106466</v>
      </c>
      <c r="M81" s="910">
        <v>1168544</v>
      </c>
      <c r="N81" s="1305">
        <v>18088790359</v>
      </c>
      <c r="O81" s="63">
        <v>306</v>
      </c>
    </row>
    <row r="82" spans="1:15" s="99" customFormat="1" ht="23.1" customHeight="1">
      <c r="A82" s="62"/>
      <c r="B82" s="61"/>
      <c r="C82" s="1299"/>
      <c r="D82" s="1265"/>
      <c r="E82" s="1265"/>
      <c r="F82" s="1265"/>
      <c r="G82" s="1265"/>
      <c r="H82" s="1265"/>
      <c r="I82" s="1265"/>
      <c r="J82" s="1265"/>
      <c r="K82" s="1265"/>
      <c r="L82" s="1265"/>
      <c r="M82" s="1265"/>
      <c r="N82" s="1306"/>
      <c r="O82" s="63"/>
    </row>
    <row r="83" spans="1:15" s="99" customFormat="1" ht="23.1" customHeight="1">
      <c r="A83" s="66"/>
      <c r="B83" s="58"/>
      <c r="C83" s="1301"/>
      <c r="D83" s="1266"/>
      <c r="E83" s="1266"/>
      <c r="F83" s="1266"/>
      <c r="G83" s="1266"/>
      <c r="H83" s="1266"/>
      <c r="I83" s="1266"/>
      <c r="J83" s="1266"/>
      <c r="K83" s="1266"/>
      <c r="L83" s="1266"/>
      <c r="M83" s="1266"/>
      <c r="N83" s="1307"/>
      <c r="O83" s="67"/>
    </row>
    <row r="84" spans="1:15" s="99" customFormat="1" ht="23.1" customHeight="1">
      <c r="A84" s="62"/>
      <c r="B84" s="61"/>
      <c r="C84" s="1298"/>
      <c r="D84" s="910"/>
      <c r="E84" s="910"/>
      <c r="F84" s="910"/>
      <c r="G84" s="910"/>
      <c r="H84" s="910"/>
      <c r="I84" s="910"/>
      <c r="J84" s="910"/>
      <c r="K84" s="910"/>
      <c r="L84" s="910"/>
      <c r="M84" s="910"/>
      <c r="N84" s="1305"/>
      <c r="O84" s="63"/>
    </row>
    <row r="85" spans="1:15" s="99" customFormat="1" ht="23.1" customHeight="1">
      <c r="A85" s="62"/>
      <c r="B85" s="61"/>
      <c r="C85" s="1298"/>
      <c r="D85" s="910"/>
      <c r="E85" s="910"/>
      <c r="F85" s="910"/>
      <c r="G85" s="910"/>
      <c r="H85" s="910"/>
      <c r="I85" s="910"/>
      <c r="J85" s="910"/>
      <c r="K85" s="910"/>
      <c r="L85" s="910"/>
      <c r="M85" s="910"/>
      <c r="N85" s="1305"/>
      <c r="O85" s="63"/>
    </row>
    <row r="86" spans="1:15" s="99" customFormat="1" ht="23.1" customHeight="1">
      <c r="A86" s="62"/>
      <c r="B86" s="61"/>
      <c r="C86" s="1298"/>
      <c r="D86" s="910"/>
      <c r="E86" s="910"/>
      <c r="F86" s="910"/>
      <c r="G86" s="910"/>
      <c r="H86" s="910"/>
      <c r="I86" s="910"/>
      <c r="J86" s="910"/>
      <c r="K86" s="910"/>
      <c r="L86" s="910"/>
      <c r="M86" s="910"/>
      <c r="N86" s="1305"/>
      <c r="O86" s="63"/>
    </row>
    <row r="87" spans="1:15" s="99" customFormat="1" ht="23.1" customHeight="1">
      <c r="A87" s="62"/>
      <c r="B87" s="61"/>
      <c r="C87" s="1299"/>
      <c r="D87" s="1265"/>
      <c r="E87" s="1265"/>
      <c r="F87" s="1265"/>
      <c r="G87" s="1265"/>
      <c r="H87" s="1265"/>
      <c r="I87" s="1265"/>
      <c r="J87" s="1265"/>
      <c r="K87" s="1265"/>
      <c r="L87" s="1265"/>
      <c r="M87" s="1265"/>
      <c r="N87" s="1306"/>
      <c r="O87" s="63"/>
    </row>
    <row r="88" spans="1:15" s="99" customFormat="1" ht="23.1" customHeight="1">
      <c r="A88" s="66"/>
      <c r="B88" s="58"/>
      <c r="C88" s="1301"/>
      <c r="D88" s="1266"/>
      <c r="E88" s="1266"/>
      <c r="F88" s="1266"/>
      <c r="G88" s="1266"/>
      <c r="H88" s="1266"/>
      <c r="I88" s="1266"/>
      <c r="J88" s="1266"/>
      <c r="K88" s="1266"/>
      <c r="L88" s="1266"/>
      <c r="M88" s="1266"/>
      <c r="N88" s="1307"/>
      <c r="O88" s="67"/>
    </row>
    <row r="89" spans="1:15" s="99" customFormat="1" ht="23.1" customHeight="1">
      <c r="A89" s="62"/>
      <c r="B89" s="61"/>
      <c r="C89" s="1298"/>
      <c r="D89" s="910"/>
      <c r="E89" s="910"/>
      <c r="F89" s="910"/>
      <c r="G89" s="910"/>
      <c r="H89" s="910"/>
      <c r="I89" s="910"/>
      <c r="J89" s="910"/>
      <c r="K89" s="910"/>
      <c r="L89" s="910"/>
      <c r="M89" s="910"/>
      <c r="N89" s="1305"/>
      <c r="O89" s="63"/>
    </row>
    <row r="90" spans="1:15" s="99" customFormat="1" ht="23.1" customHeight="1">
      <c r="A90" s="62"/>
      <c r="B90" s="61"/>
      <c r="C90" s="1298"/>
      <c r="D90" s="910"/>
      <c r="E90" s="910"/>
      <c r="F90" s="910"/>
      <c r="G90" s="910"/>
      <c r="H90" s="910"/>
      <c r="I90" s="910"/>
      <c r="J90" s="910"/>
      <c r="K90" s="910"/>
      <c r="L90" s="910"/>
      <c r="M90" s="910"/>
      <c r="N90" s="1305"/>
      <c r="O90" s="63"/>
    </row>
    <row r="91" spans="1:15" s="99" customFormat="1" ht="23.1" customHeight="1">
      <c r="A91" s="62"/>
      <c r="B91" s="61"/>
      <c r="C91" s="1298"/>
      <c r="D91" s="910"/>
      <c r="E91" s="910"/>
      <c r="F91" s="910"/>
      <c r="G91" s="910"/>
      <c r="H91" s="910"/>
      <c r="I91" s="910"/>
      <c r="J91" s="910"/>
      <c r="K91" s="910"/>
      <c r="L91" s="910"/>
      <c r="M91" s="910"/>
      <c r="N91" s="1305"/>
      <c r="O91" s="63"/>
    </row>
    <row r="92" spans="1:15" s="99" customFormat="1" ht="23.1" customHeight="1">
      <c r="A92" s="62"/>
      <c r="B92" s="72"/>
      <c r="C92" s="1299"/>
      <c r="D92" s="1265"/>
      <c r="E92" s="1265"/>
      <c r="F92" s="1265"/>
      <c r="G92" s="1265"/>
      <c r="H92" s="1265"/>
      <c r="I92" s="1265"/>
      <c r="J92" s="1265"/>
      <c r="K92" s="1265"/>
      <c r="L92" s="1265"/>
      <c r="M92" s="1265"/>
      <c r="N92" s="1306"/>
      <c r="O92" s="63"/>
    </row>
    <row r="93" spans="1:15" s="99" customFormat="1" ht="23.1" customHeight="1">
      <c r="A93" s="66"/>
      <c r="B93" s="61"/>
      <c r="C93" s="1301"/>
      <c r="D93" s="1266"/>
      <c r="E93" s="1266"/>
      <c r="F93" s="1266"/>
      <c r="G93" s="1266"/>
      <c r="H93" s="1266"/>
      <c r="I93" s="1266"/>
      <c r="J93" s="1266"/>
      <c r="K93" s="1266"/>
      <c r="L93" s="1266"/>
      <c r="M93" s="1266"/>
      <c r="N93" s="1307"/>
      <c r="O93" s="67"/>
    </row>
    <row r="94" spans="1:15" s="99" customFormat="1" ht="23.1" customHeight="1">
      <c r="A94" s="62"/>
      <c r="B94" s="61"/>
      <c r="C94" s="1298"/>
      <c r="D94" s="910"/>
      <c r="E94" s="910"/>
      <c r="F94" s="910"/>
      <c r="G94" s="910"/>
      <c r="H94" s="910"/>
      <c r="I94" s="910"/>
      <c r="J94" s="910"/>
      <c r="K94" s="910"/>
      <c r="L94" s="910"/>
      <c r="M94" s="910"/>
      <c r="N94" s="1305"/>
      <c r="O94" s="63"/>
    </row>
    <row r="95" spans="1:15" s="99" customFormat="1" ht="23.1" customHeight="1">
      <c r="A95" s="62"/>
      <c r="B95" s="61"/>
      <c r="C95" s="1298"/>
      <c r="D95" s="910"/>
      <c r="E95" s="910"/>
      <c r="F95" s="910"/>
      <c r="G95" s="910"/>
      <c r="H95" s="910"/>
      <c r="I95" s="910"/>
      <c r="J95" s="910"/>
      <c r="K95" s="910"/>
      <c r="L95" s="910"/>
      <c r="M95" s="910"/>
      <c r="N95" s="1305"/>
      <c r="O95" s="63"/>
    </row>
    <row r="96" spans="1:15" s="99" customFormat="1" ht="23.1" customHeight="1">
      <c r="A96" s="62"/>
      <c r="B96" s="61"/>
      <c r="C96" s="1298"/>
      <c r="D96" s="910"/>
      <c r="E96" s="910"/>
      <c r="F96" s="910"/>
      <c r="G96" s="910"/>
      <c r="H96" s="910"/>
      <c r="I96" s="910"/>
      <c r="J96" s="910"/>
      <c r="K96" s="910"/>
      <c r="L96" s="910"/>
      <c r="M96" s="910"/>
      <c r="N96" s="1305"/>
      <c r="O96" s="63"/>
    </row>
    <row r="97" spans="1:15" s="99" customFormat="1" ht="23.1" customHeight="1">
      <c r="A97" s="71"/>
      <c r="B97" s="72"/>
      <c r="C97" s="1299"/>
      <c r="D97" s="1265"/>
      <c r="E97" s="1265"/>
      <c r="F97" s="1265"/>
      <c r="G97" s="1265"/>
      <c r="H97" s="1265"/>
      <c r="I97" s="1265"/>
      <c r="J97" s="1265"/>
      <c r="K97" s="1265"/>
      <c r="L97" s="1265"/>
      <c r="M97" s="1265"/>
      <c r="N97" s="1306"/>
      <c r="O97" s="73"/>
    </row>
    <row r="98" spans="1:15" s="99" customFormat="1" ht="23.1" customHeight="1">
      <c r="A98" s="66"/>
      <c r="B98" s="61"/>
      <c r="C98" s="1301"/>
      <c r="D98" s="1266"/>
      <c r="E98" s="1266"/>
      <c r="F98" s="1266"/>
      <c r="G98" s="1266"/>
      <c r="H98" s="1266"/>
      <c r="I98" s="1266"/>
      <c r="J98" s="1266"/>
      <c r="K98" s="1266"/>
      <c r="L98" s="1266"/>
      <c r="M98" s="1266"/>
      <c r="N98" s="1307"/>
      <c r="O98" s="67"/>
    </row>
    <row r="99" spans="1:15" s="99" customFormat="1" ht="23.1" customHeight="1">
      <c r="A99" s="62"/>
      <c r="B99" s="61"/>
      <c r="C99" s="1298"/>
      <c r="D99" s="910"/>
      <c r="E99" s="910"/>
      <c r="F99" s="910"/>
      <c r="G99" s="910"/>
      <c r="H99" s="910"/>
      <c r="I99" s="910"/>
      <c r="J99" s="910"/>
      <c r="K99" s="910"/>
      <c r="L99" s="910"/>
      <c r="M99" s="910"/>
      <c r="N99" s="1305"/>
      <c r="O99" s="63"/>
    </row>
    <row r="100" spans="1:15" s="99" customFormat="1" ht="23.1" customHeight="1">
      <c r="A100" s="62"/>
      <c r="B100" s="61"/>
      <c r="C100" s="1298"/>
      <c r="D100" s="910"/>
      <c r="E100" s="910"/>
      <c r="F100" s="910"/>
      <c r="G100" s="910"/>
      <c r="H100" s="910"/>
      <c r="I100" s="910"/>
      <c r="J100" s="910"/>
      <c r="K100" s="910"/>
      <c r="L100" s="910"/>
      <c r="M100" s="910"/>
      <c r="N100" s="1305"/>
      <c r="O100" s="63"/>
    </row>
    <row r="101" spans="1:15" s="99" customFormat="1" ht="23.1" customHeight="1">
      <c r="A101" s="62"/>
      <c r="B101" s="61"/>
      <c r="C101" s="1298"/>
      <c r="D101" s="910"/>
      <c r="E101" s="910"/>
      <c r="F101" s="910"/>
      <c r="G101" s="910"/>
      <c r="H101" s="910"/>
      <c r="I101" s="910"/>
      <c r="J101" s="910"/>
      <c r="K101" s="910"/>
      <c r="L101" s="910"/>
      <c r="M101" s="910"/>
      <c r="N101" s="1305"/>
      <c r="O101" s="63"/>
    </row>
    <row r="102" spans="1:15" s="99" customFormat="1" ht="23.1" customHeight="1">
      <c r="A102" s="71"/>
      <c r="B102" s="72"/>
      <c r="C102" s="1299"/>
      <c r="D102" s="1265"/>
      <c r="E102" s="1265"/>
      <c r="F102" s="1265"/>
      <c r="G102" s="1265"/>
      <c r="H102" s="1265"/>
      <c r="I102" s="1265"/>
      <c r="J102" s="1265"/>
      <c r="K102" s="1265"/>
      <c r="L102" s="1265"/>
      <c r="M102" s="1265"/>
      <c r="N102" s="1306"/>
      <c r="O102" s="73"/>
    </row>
    <row r="103" spans="1:15" s="111" customFormat="1" ht="23.1" customHeight="1">
      <c r="A103" s="74"/>
      <c r="B103" s="61"/>
      <c r="C103" s="1301"/>
      <c r="D103" s="1266"/>
      <c r="E103" s="1266"/>
      <c r="F103" s="1266"/>
      <c r="G103" s="1266"/>
      <c r="H103" s="1266"/>
      <c r="I103" s="1266"/>
      <c r="J103" s="1266"/>
      <c r="K103" s="1266"/>
      <c r="L103" s="1266"/>
      <c r="M103" s="1266"/>
      <c r="N103" s="1307"/>
      <c r="O103" s="75"/>
    </row>
    <row r="104" spans="1:15" s="111" customFormat="1" ht="23.1" customHeight="1">
      <c r="A104" s="62"/>
      <c r="B104" s="61"/>
      <c r="C104" s="1298"/>
      <c r="D104" s="910"/>
      <c r="E104" s="910"/>
      <c r="F104" s="910"/>
      <c r="G104" s="910"/>
      <c r="H104" s="910"/>
      <c r="I104" s="910"/>
      <c r="J104" s="910"/>
      <c r="K104" s="910"/>
      <c r="L104" s="910"/>
      <c r="M104" s="910"/>
      <c r="N104" s="1305"/>
      <c r="O104" s="63"/>
    </row>
    <row r="105" spans="1:15" s="111" customFormat="1" ht="23.1" customHeight="1">
      <c r="A105" s="62"/>
      <c r="B105" s="61"/>
      <c r="C105" s="1298"/>
      <c r="D105" s="910"/>
      <c r="E105" s="910"/>
      <c r="F105" s="910"/>
      <c r="G105" s="910"/>
      <c r="H105" s="910"/>
      <c r="I105" s="910"/>
      <c r="J105" s="910"/>
      <c r="K105" s="910"/>
      <c r="L105" s="910"/>
      <c r="M105" s="910"/>
      <c r="N105" s="1305"/>
      <c r="O105" s="63"/>
    </row>
    <row r="106" spans="1:15" s="111" customFormat="1" ht="23.1" customHeight="1">
      <c r="A106" s="62"/>
      <c r="B106" s="61"/>
      <c r="C106" s="1298"/>
      <c r="D106" s="910"/>
      <c r="E106" s="910"/>
      <c r="F106" s="910"/>
      <c r="G106" s="910"/>
      <c r="H106" s="910"/>
      <c r="I106" s="910"/>
      <c r="J106" s="910"/>
      <c r="K106" s="910"/>
      <c r="L106" s="910"/>
      <c r="M106" s="910"/>
      <c r="N106" s="1305"/>
      <c r="O106" s="63"/>
    </row>
    <row r="107" spans="1:15" s="111" customFormat="1" ht="23.1" customHeight="1" thickBot="1">
      <c r="A107" s="77"/>
      <c r="B107" s="78"/>
      <c r="C107" s="1302"/>
      <c r="D107" s="1270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308"/>
      <c r="O107" s="79"/>
    </row>
    <row r="108" spans="1:15" ht="27.6" customHeight="1"/>
    <row r="109" spans="1:15" ht="27.6" customHeight="1"/>
    <row r="110" spans="1:15" ht="27.6" customHeight="1"/>
    <row r="111" spans="1:15" ht="27.6" customHeight="1"/>
    <row r="112" spans="1:15" ht="27.6" customHeight="1"/>
    <row r="113" ht="27.6" customHeight="1"/>
    <row r="114" ht="27.6" customHeight="1"/>
    <row r="115" ht="27.6" customHeight="1"/>
    <row r="116" ht="27.6" customHeight="1"/>
    <row r="117" ht="27.6" customHeight="1"/>
    <row r="118" ht="27.6" customHeight="1"/>
    <row r="119" ht="27.6" customHeight="1"/>
    <row r="120" ht="27.6" customHeight="1"/>
    <row r="121" ht="27.6" customHeight="1"/>
    <row r="122" ht="27.6" customHeight="1"/>
    <row r="123" ht="27.6" customHeight="1"/>
    <row r="124" ht="27.6" customHeight="1"/>
    <row r="125" ht="27.6" customHeight="1"/>
    <row r="126" ht="27.6" customHeight="1"/>
    <row r="127" ht="27.6" customHeight="1"/>
    <row r="128" ht="27.6" customHeight="1"/>
    <row r="129" ht="27.6" customHeight="1"/>
    <row r="130" ht="27.6" customHeight="1"/>
    <row r="131" ht="27.6" customHeight="1"/>
    <row r="132" ht="27.6" customHeight="1"/>
    <row r="133" ht="27.6" customHeight="1"/>
    <row r="134" ht="27.6" customHeight="1"/>
    <row r="135" ht="27.6" customHeight="1"/>
    <row r="136" ht="27.6" customHeight="1"/>
    <row r="137" ht="27.6" customHeight="1"/>
    <row r="138" ht="27.6" customHeight="1"/>
    <row r="139" ht="27.6" customHeight="1"/>
    <row r="140" ht="27.6" customHeight="1"/>
    <row r="141" ht="27.6" customHeight="1"/>
    <row r="142" ht="27.6" customHeight="1"/>
    <row r="143" ht="27.6" customHeight="1"/>
    <row r="144" ht="27.6" customHeight="1"/>
    <row r="145" ht="27.6" customHeight="1"/>
    <row r="146" ht="27.6" customHeight="1"/>
    <row r="147" ht="27.6" customHeight="1"/>
    <row r="148" ht="27.6" customHeight="1"/>
    <row r="149" ht="27.6" customHeight="1"/>
    <row r="150" ht="27.6" customHeight="1"/>
    <row r="151" ht="27.6" customHeight="1"/>
    <row r="152" ht="27.6" customHeight="1"/>
    <row r="153" ht="27.6" customHeight="1"/>
    <row r="154" ht="27.6" customHeight="1"/>
    <row r="155" ht="27.6" customHeight="1"/>
    <row r="156" ht="27.6" customHeight="1"/>
    <row r="157" ht="27.6" customHeight="1"/>
    <row r="158" ht="27.6" customHeight="1"/>
    <row r="159" ht="27.6" customHeight="1"/>
    <row r="160" ht="27.6" customHeight="1"/>
    <row r="161" ht="27.6" customHeight="1"/>
    <row r="162" ht="27.6" customHeight="1"/>
    <row r="163" ht="27.6" customHeight="1"/>
    <row r="164" ht="27.6" customHeight="1"/>
    <row r="165" ht="27.6" customHeight="1"/>
    <row r="166" ht="27.6" customHeight="1"/>
    <row r="167" ht="27.6" customHeight="1"/>
    <row r="168" ht="27.6" customHeight="1"/>
    <row r="169" ht="27.6" customHeight="1"/>
    <row r="170" ht="27.6" customHeight="1"/>
    <row r="171" ht="27.6" customHeight="1"/>
    <row r="172" ht="27.6" customHeight="1"/>
    <row r="173" ht="27.6" customHeight="1"/>
    <row r="174" ht="27.6" customHeight="1"/>
    <row r="175" ht="27.6" customHeight="1"/>
    <row r="176" ht="27.6" customHeight="1"/>
    <row r="177" ht="27.6" customHeight="1"/>
    <row r="178" ht="27.6" customHeight="1"/>
    <row r="179" ht="27.6" customHeight="1"/>
    <row r="180" ht="27.6" customHeight="1"/>
    <row r="181" ht="27.6" customHeight="1"/>
    <row r="182" ht="27.6" customHeight="1"/>
    <row r="183" ht="27.6" customHeight="1"/>
    <row r="184" ht="27.6" customHeight="1"/>
    <row r="185" ht="27.6" customHeight="1"/>
    <row r="186" ht="27.6" customHeight="1"/>
    <row r="187" ht="27.6" customHeight="1"/>
    <row r="188" ht="27.6" customHeight="1"/>
    <row r="189" ht="27.6" customHeight="1"/>
    <row r="190" ht="27.6" customHeight="1"/>
    <row r="191" ht="27.6" customHeight="1"/>
    <row r="192" ht="27.6" customHeight="1"/>
    <row r="193" ht="27.6" customHeight="1"/>
    <row r="194" ht="27.6" customHeight="1"/>
    <row r="195" ht="27.6" customHeight="1"/>
    <row r="196" ht="27.6" customHeight="1"/>
    <row r="197" ht="27.6" customHeight="1"/>
    <row r="198" ht="27.6" customHeight="1"/>
    <row r="199" ht="27.6" customHeight="1"/>
    <row r="200" ht="27.6" customHeight="1"/>
    <row r="201" ht="27.6" customHeight="1"/>
    <row r="202" ht="27.6" customHeight="1"/>
    <row r="203" ht="27.6" customHeight="1"/>
    <row r="204" ht="27.6" customHeight="1"/>
    <row r="205" ht="27.6" customHeight="1"/>
    <row r="206" ht="27.6" customHeight="1"/>
    <row r="207" ht="27.6" customHeight="1"/>
    <row r="208" ht="27.6" customHeight="1"/>
    <row r="209" ht="27.6" customHeight="1"/>
    <row r="210" ht="27.6" customHeight="1"/>
    <row r="211" ht="27.6" customHeight="1"/>
    <row r="212" ht="27.6" customHeight="1"/>
    <row r="213" ht="27.6" customHeight="1"/>
    <row r="214" ht="27.6" customHeight="1"/>
    <row r="215" ht="27.6" customHeight="1"/>
    <row r="216" ht="27.6" customHeight="1"/>
    <row r="217" ht="27.6" customHeight="1"/>
    <row r="218" ht="27.6" customHeight="1"/>
    <row r="219" ht="27.6" customHeight="1"/>
    <row r="220" ht="27.6" customHeight="1"/>
    <row r="221" ht="27.6" customHeight="1"/>
    <row r="222" ht="27.6" customHeight="1"/>
    <row r="223" ht="27.6" customHeight="1"/>
    <row r="224" ht="27.6" customHeight="1"/>
    <row r="225" ht="27.6" customHeight="1"/>
    <row r="226" ht="27.6" customHeight="1"/>
    <row r="227" ht="27.6" customHeight="1"/>
    <row r="228" ht="27.6" customHeight="1"/>
    <row r="229" ht="27.6" customHeight="1"/>
    <row r="230" ht="27.6" customHeight="1"/>
    <row r="231" ht="27.6" customHeight="1"/>
    <row r="232" ht="27.6" customHeight="1"/>
    <row r="233" ht="27.6" customHeight="1"/>
    <row r="234" ht="27.6" customHeight="1"/>
    <row r="235" ht="27.6" customHeight="1"/>
    <row r="236" ht="27.6" customHeight="1"/>
    <row r="237" ht="27.6" customHeight="1"/>
    <row r="238" ht="27.6" customHeight="1"/>
    <row r="239" ht="27.6" customHeight="1"/>
    <row r="240" ht="27.6" customHeight="1"/>
    <row r="241" ht="27.6" customHeight="1"/>
    <row r="242" ht="27.6" customHeight="1"/>
    <row r="243" ht="27.6" customHeight="1"/>
    <row r="244" ht="27.6" customHeight="1"/>
    <row r="245" ht="27.6" customHeight="1"/>
    <row r="246" ht="27.6" customHeight="1"/>
    <row r="247" ht="27.6" customHeight="1"/>
    <row r="248" ht="27.6" customHeight="1"/>
    <row r="249" ht="27.6" customHeight="1"/>
    <row r="250" ht="27.6" customHeight="1"/>
    <row r="251" ht="27.6" customHeight="1"/>
    <row r="252" ht="27.6" customHeight="1"/>
    <row r="253" ht="27.6" customHeight="1"/>
    <row r="254" ht="27.6" customHeight="1"/>
    <row r="255" ht="27.6" customHeight="1"/>
    <row r="256" ht="27.6" customHeight="1"/>
    <row r="257" ht="27.6" customHeight="1"/>
    <row r="258" ht="27.6" customHeight="1"/>
    <row r="259" ht="27.6" customHeight="1"/>
    <row r="260" ht="27.6" customHeight="1"/>
    <row r="261" ht="27.6" customHeight="1"/>
    <row r="262" ht="27.6" customHeight="1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84"/>
  <dimension ref="A1:S107"/>
  <sheetViews>
    <sheetView showGridLines="0" view="pageBreakPreview" zoomScale="55" zoomScaleNormal="75" zoomScaleSheetLayoutView="55" workbookViewId="0">
      <pane xSplit="2" ySplit="12" topLeftCell="C67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>
      <c r="A1" s="363" t="s">
        <v>205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434</v>
      </c>
      <c r="S2" s="83"/>
    </row>
    <row r="3" spans="1:19" s="108" customFormat="1" ht="24.95" customHeight="1">
      <c r="A3" s="17" t="s">
        <v>423</v>
      </c>
      <c r="B3" s="18"/>
      <c r="C3" s="2994" t="s">
        <v>684</v>
      </c>
      <c r="D3" s="2999"/>
      <c r="E3" s="2552" t="s">
        <v>206</v>
      </c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1"/>
      <c r="S3" s="20" t="s">
        <v>423</v>
      </c>
    </row>
    <row r="4" spans="1:19" s="108" customFormat="1" ht="24.95" customHeight="1">
      <c r="A4" s="26" t="s">
        <v>424</v>
      </c>
      <c r="B4" s="27"/>
      <c r="C4" s="455" t="s">
        <v>508</v>
      </c>
      <c r="D4" s="456"/>
      <c r="E4" s="454" t="s">
        <v>501</v>
      </c>
      <c r="F4" s="350"/>
      <c r="G4" s="454" t="s">
        <v>366</v>
      </c>
      <c r="H4" s="350"/>
      <c r="I4" s="454" t="s">
        <v>332</v>
      </c>
      <c r="J4" s="350"/>
      <c r="K4" s="454" t="s">
        <v>142</v>
      </c>
      <c r="L4" s="350"/>
      <c r="M4" s="454" t="s">
        <v>143</v>
      </c>
      <c r="N4" s="350"/>
      <c r="O4" s="454" t="s">
        <v>144</v>
      </c>
      <c r="P4" s="350"/>
      <c r="Q4" s="454" t="s">
        <v>502</v>
      </c>
      <c r="R4" s="350"/>
      <c r="S4" s="28" t="s">
        <v>424</v>
      </c>
    </row>
    <row r="5" spans="1:19" s="108" customFormat="1" ht="24.95" customHeight="1">
      <c r="A5" s="26" t="s">
        <v>425</v>
      </c>
      <c r="B5" s="27" t="s">
        <v>393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8" t="s">
        <v>425</v>
      </c>
    </row>
    <row r="6" spans="1:19" s="108" customFormat="1" ht="24.95" customHeight="1">
      <c r="A6" s="26" t="s">
        <v>426</v>
      </c>
      <c r="B6" s="27"/>
      <c r="C6" s="24" t="s">
        <v>410</v>
      </c>
      <c r="D6" s="24" t="s">
        <v>418</v>
      </c>
      <c r="E6" s="24" t="s">
        <v>410</v>
      </c>
      <c r="F6" s="24" t="s">
        <v>417</v>
      </c>
      <c r="G6" s="24" t="s">
        <v>410</v>
      </c>
      <c r="H6" s="24" t="s">
        <v>417</v>
      </c>
      <c r="I6" s="24" t="s">
        <v>410</v>
      </c>
      <c r="J6" s="24" t="s">
        <v>417</v>
      </c>
      <c r="K6" s="24" t="s">
        <v>410</v>
      </c>
      <c r="L6" s="24" t="s">
        <v>417</v>
      </c>
      <c r="M6" s="24" t="s">
        <v>410</v>
      </c>
      <c r="N6" s="24" t="s">
        <v>417</v>
      </c>
      <c r="O6" s="24" t="s">
        <v>410</v>
      </c>
      <c r="P6" s="24" t="s">
        <v>417</v>
      </c>
      <c r="Q6" s="24" t="s">
        <v>410</v>
      </c>
      <c r="R6" s="24" t="s">
        <v>417</v>
      </c>
      <c r="S6" s="28" t="s">
        <v>426</v>
      </c>
    </row>
    <row r="7" spans="1:19" s="111" customFormat="1" ht="24.95" customHeight="1" thickBot="1">
      <c r="A7" s="45" t="s">
        <v>427</v>
      </c>
      <c r="B7" s="4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4" t="s">
        <v>427</v>
      </c>
    </row>
    <row r="8" spans="1:19" s="108" customFormat="1" ht="30" customHeight="1">
      <c r="A8" s="22"/>
      <c r="B8" s="29" t="s">
        <v>6</v>
      </c>
      <c r="C8" s="1026">
        <v>1276</v>
      </c>
      <c r="D8" s="1026">
        <v>10027007</v>
      </c>
      <c r="E8" s="1026">
        <v>22427</v>
      </c>
      <c r="F8" s="1026">
        <v>374582421</v>
      </c>
      <c r="G8" s="1026">
        <v>14098</v>
      </c>
      <c r="H8" s="1026">
        <v>520749317</v>
      </c>
      <c r="I8" s="1026">
        <v>732513</v>
      </c>
      <c r="J8" s="1026">
        <v>5827484270</v>
      </c>
      <c r="K8" s="1026">
        <v>24571</v>
      </c>
      <c r="L8" s="1026">
        <v>787310289</v>
      </c>
      <c r="M8" s="1026">
        <v>16823</v>
      </c>
      <c r="N8" s="1026">
        <v>214971990</v>
      </c>
      <c r="O8" s="1026">
        <v>182</v>
      </c>
      <c r="P8" s="1026">
        <v>12105739</v>
      </c>
      <c r="Q8" s="1026">
        <v>810614</v>
      </c>
      <c r="R8" s="1026">
        <v>7737204026</v>
      </c>
      <c r="S8" s="28"/>
    </row>
    <row r="9" spans="1:19" s="108" customFormat="1" ht="30" customHeight="1">
      <c r="A9" s="22"/>
      <c r="B9" s="29" t="s">
        <v>1016</v>
      </c>
      <c r="C9" s="1026">
        <v>1272</v>
      </c>
      <c r="D9" s="1026">
        <v>9992247</v>
      </c>
      <c r="E9" s="1026">
        <v>21635</v>
      </c>
      <c r="F9" s="1026">
        <v>361032841</v>
      </c>
      <c r="G9" s="1026">
        <v>13116</v>
      </c>
      <c r="H9" s="1026">
        <v>485630123</v>
      </c>
      <c r="I9" s="1026">
        <v>664869</v>
      </c>
      <c r="J9" s="1026">
        <v>5361191860</v>
      </c>
      <c r="K9" s="1026">
        <v>24353</v>
      </c>
      <c r="L9" s="1026">
        <v>780529089</v>
      </c>
      <c r="M9" s="1026">
        <v>16392</v>
      </c>
      <c r="N9" s="1026">
        <v>211104638</v>
      </c>
      <c r="O9" s="1026">
        <v>182</v>
      </c>
      <c r="P9" s="1026">
        <v>12105739</v>
      </c>
      <c r="Q9" s="1026">
        <v>740547</v>
      </c>
      <c r="R9" s="1026">
        <v>7211594290</v>
      </c>
      <c r="S9" s="28"/>
    </row>
    <row r="10" spans="1:19" s="108" customFormat="1" ht="30" customHeight="1">
      <c r="A10" s="22"/>
      <c r="B10" s="29" t="s">
        <v>1017</v>
      </c>
      <c r="C10" s="1026">
        <v>4</v>
      </c>
      <c r="D10" s="1026">
        <v>34760</v>
      </c>
      <c r="E10" s="1026">
        <v>792</v>
      </c>
      <c r="F10" s="1026">
        <v>13549580</v>
      </c>
      <c r="G10" s="1026">
        <v>982</v>
      </c>
      <c r="H10" s="1026">
        <v>35119194</v>
      </c>
      <c r="I10" s="1026">
        <v>67644</v>
      </c>
      <c r="J10" s="1026">
        <v>466292410</v>
      </c>
      <c r="K10" s="1026">
        <v>218</v>
      </c>
      <c r="L10" s="1026">
        <v>6781200</v>
      </c>
      <c r="M10" s="1026">
        <v>431</v>
      </c>
      <c r="N10" s="1026">
        <v>3867352</v>
      </c>
      <c r="O10" s="1026">
        <v>0</v>
      </c>
      <c r="P10" s="1026">
        <v>0</v>
      </c>
      <c r="Q10" s="1026">
        <v>70067</v>
      </c>
      <c r="R10" s="1026">
        <v>525609736</v>
      </c>
      <c r="S10" s="28"/>
    </row>
    <row r="11" spans="1:19" s="108" customFormat="1" ht="30" customHeight="1">
      <c r="A11" s="22"/>
      <c r="B11" s="29" t="s">
        <v>1018</v>
      </c>
      <c r="C11" s="910">
        <v>1255</v>
      </c>
      <c r="D11" s="910">
        <v>9587987</v>
      </c>
      <c r="E11" s="910">
        <v>20263</v>
      </c>
      <c r="F11" s="910">
        <v>339051278</v>
      </c>
      <c r="G11" s="910">
        <v>11935</v>
      </c>
      <c r="H11" s="910">
        <v>444950173</v>
      </c>
      <c r="I11" s="910">
        <v>615060</v>
      </c>
      <c r="J11" s="910">
        <v>4983310968</v>
      </c>
      <c r="K11" s="910">
        <v>23009</v>
      </c>
      <c r="L11" s="910">
        <v>739640941</v>
      </c>
      <c r="M11" s="910">
        <v>15568</v>
      </c>
      <c r="N11" s="910">
        <v>197707869</v>
      </c>
      <c r="O11" s="910">
        <v>181</v>
      </c>
      <c r="P11" s="910">
        <v>12078889</v>
      </c>
      <c r="Q11" s="910">
        <v>686016</v>
      </c>
      <c r="R11" s="910">
        <v>6716740118</v>
      </c>
      <c r="S11" s="28"/>
    </row>
    <row r="12" spans="1:19" s="108" customFormat="1" ht="30" customHeight="1">
      <c r="A12" s="109"/>
      <c r="B12" s="133" t="s">
        <v>1019</v>
      </c>
      <c r="C12" s="1263">
        <v>17</v>
      </c>
      <c r="D12" s="1263">
        <v>404260</v>
      </c>
      <c r="E12" s="1263">
        <v>1372</v>
      </c>
      <c r="F12" s="1263">
        <v>21981563</v>
      </c>
      <c r="G12" s="1263">
        <v>1181</v>
      </c>
      <c r="H12" s="1263">
        <v>40679950</v>
      </c>
      <c r="I12" s="1263">
        <v>49809</v>
      </c>
      <c r="J12" s="1263">
        <v>377880892</v>
      </c>
      <c r="K12" s="1263">
        <v>1344</v>
      </c>
      <c r="L12" s="1263">
        <v>40888148</v>
      </c>
      <c r="M12" s="1263">
        <v>824</v>
      </c>
      <c r="N12" s="1263">
        <v>13396769</v>
      </c>
      <c r="O12" s="1263">
        <v>1</v>
      </c>
      <c r="P12" s="1263">
        <v>26850</v>
      </c>
      <c r="Q12" s="1263">
        <v>54531</v>
      </c>
      <c r="R12" s="1263">
        <v>494854172</v>
      </c>
      <c r="S12" s="110"/>
    </row>
    <row r="13" spans="1:19" ht="23.1" customHeight="1">
      <c r="A13" s="57">
        <v>1</v>
      </c>
      <c r="B13" s="92" t="s">
        <v>1020</v>
      </c>
      <c r="C13" s="1264">
        <v>54</v>
      </c>
      <c r="D13" s="1264">
        <v>456457</v>
      </c>
      <c r="E13" s="1264">
        <v>664</v>
      </c>
      <c r="F13" s="1264">
        <v>12380439</v>
      </c>
      <c r="G13" s="1264">
        <v>543</v>
      </c>
      <c r="H13" s="1264">
        <v>22052735</v>
      </c>
      <c r="I13" s="1264">
        <v>34406</v>
      </c>
      <c r="J13" s="1264">
        <v>284474247</v>
      </c>
      <c r="K13" s="1264">
        <v>1534</v>
      </c>
      <c r="L13" s="1264">
        <v>47319955</v>
      </c>
      <c r="M13" s="1264">
        <v>1270</v>
      </c>
      <c r="N13" s="1264">
        <v>14936230</v>
      </c>
      <c r="O13" s="1264">
        <v>0</v>
      </c>
      <c r="P13" s="1264">
        <v>0</v>
      </c>
      <c r="Q13" s="1264">
        <v>38417</v>
      </c>
      <c r="R13" s="1264">
        <v>381163606</v>
      </c>
      <c r="S13" s="59">
        <v>1</v>
      </c>
    </row>
    <row r="14" spans="1:19" ht="23.1" customHeight="1">
      <c r="A14" s="60">
        <v>2</v>
      </c>
      <c r="B14" s="93" t="s">
        <v>1021</v>
      </c>
      <c r="C14" s="1026">
        <v>0</v>
      </c>
      <c r="D14" s="1026">
        <v>0</v>
      </c>
      <c r="E14" s="1026">
        <v>553</v>
      </c>
      <c r="F14" s="1026">
        <v>8643456</v>
      </c>
      <c r="G14" s="1026">
        <v>350</v>
      </c>
      <c r="H14" s="1026">
        <v>13270078</v>
      </c>
      <c r="I14" s="1026">
        <v>18646</v>
      </c>
      <c r="J14" s="1026">
        <v>141212066</v>
      </c>
      <c r="K14" s="1026">
        <v>418</v>
      </c>
      <c r="L14" s="1026">
        <v>14429060</v>
      </c>
      <c r="M14" s="1026">
        <v>123</v>
      </c>
      <c r="N14" s="1026">
        <v>1935900</v>
      </c>
      <c r="O14" s="1026">
        <v>59</v>
      </c>
      <c r="P14" s="1026">
        <v>2283750</v>
      </c>
      <c r="Q14" s="1026">
        <v>20149</v>
      </c>
      <c r="R14" s="1026">
        <v>181774310</v>
      </c>
      <c r="S14" s="55">
        <v>2</v>
      </c>
    </row>
    <row r="15" spans="1:19" ht="23.1" customHeight="1">
      <c r="A15" s="60">
        <v>3</v>
      </c>
      <c r="B15" s="93" t="s">
        <v>1022</v>
      </c>
      <c r="C15" s="1026">
        <v>31</v>
      </c>
      <c r="D15" s="1026">
        <v>648550</v>
      </c>
      <c r="E15" s="1026">
        <v>2963</v>
      </c>
      <c r="F15" s="1026">
        <v>51844235</v>
      </c>
      <c r="G15" s="1026">
        <v>929</v>
      </c>
      <c r="H15" s="1026">
        <v>35609791</v>
      </c>
      <c r="I15" s="1026">
        <v>55348</v>
      </c>
      <c r="J15" s="1026">
        <v>485165685</v>
      </c>
      <c r="K15" s="1026">
        <v>2747</v>
      </c>
      <c r="L15" s="1026">
        <v>88296565</v>
      </c>
      <c r="M15" s="1026">
        <v>862</v>
      </c>
      <c r="N15" s="1026">
        <v>14918820</v>
      </c>
      <c r="O15" s="1026">
        <v>0</v>
      </c>
      <c r="P15" s="1026">
        <v>0</v>
      </c>
      <c r="Q15" s="1026">
        <v>62849</v>
      </c>
      <c r="R15" s="1026">
        <v>675835096</v>
      </c>
      <c r="S15" s="55">
        <v>3</v>
      </c>
    </row>
    <row r="16" spans="1:19" ht="23.1" customHeight="1">
      <c r="A16" s="60">
        <v>6</v>
      </c>
      <c r="B16" s="93" t="s">
        <v>1023</v>
      </c>
      <c r="C16" s="1026">
        <v>0</v>
      </c>
      <c r="D16" s="1026">
        <v>0</v>
      </c>
      <c r="E16" s="1026">
        <v>145</v>
      </c>
      <c r="F16" s="1026">
        <v>5622560</v>
      </c>
      <c r="G16" s="1026">
        <v>115</v>
      </c>
      <c r="H16" s="1026">
        <v>4575396</v>
      </c>
      <c r="I16" s="1026">
        <v>8666</v>
      </c>
      <c r="J16" s="1026">
        <v>78336281</v>
      </c>
      <c r="K16" s="1026">
        <v>129</v>
      </c>
      <c r="L16" s="1026">
        <v>5588910</v>
      </c>
      <c r="M16" s="1026">
        <v>105</v>
      </c>
      <c r="N16" s="1026">
        <v>1571520</v>
      </c>
      <c r="O16" s="1026">
        <v>0</v>
      </c>
      <c r="P16" s="1026">
        <v>0</v>
      </c>
      <c r="Q16" s="1026">
        <v>9160</v>
      </c>
      <c r="R16" s="1026">
        <v>95694667</v>
      </c>
      <c r="S16" s="55">
        <v>6</v>
      </c>
    </row>
    <row r="17" spans="1:19" ht="23.1" customHeight="1">
      <c r="A17" s="60">
        <v>7</v>
      </c>
      <c r="B17" s="93" t="s">
        <v>1024</v>
      </c>
      <c r="C17" s="1263">
        <v>6</v>
      </c>
      <c r="D17" s="1263">
        <v>14250</v>
      </c>
      <c r="E17" s="1263">
        <v>105</v>
      </c>
      <c r="F17" s="1263">
        <v>2130440</v>
      </c>
      <c r="G17" s="1263">
        <v>93</v>
      </c>
      <c r="H17" s="1263">
        <v>4305318</v>
      </c>
      <c r="I17" s="1263">
        <v>5346</v>
      </c>
      <c r="J17" s="1263">
        <v>42932236</v>
      </c>
      <c r="K17" s="1263">
        <v>138</v>
      </c>
      <c r="L17" s="1263">
        <v>2791980</v>
      </c>
      <c r="M17" s="1263">
        <v>117</v>
      </c>
      <c r="N17" s="1263">
        <v>800530</v>
      </c>
      <c r="O17" s="1263">
        <v>0</v>
      </c>
      <c r="P17" s="1263">
        <v>0</v>
      </c>
      <c r="Q17" s="1263">
        <v>5799</v>
      </c>
      <c r="R17" s="1263">
        <v>52960504</v>
      </c>
      <c r="S17" s="55">
        <v>7</v>
      </c>
    </row>
    <row r="18" spans="1:19" ht="23.1" customHeight="1">
      <c r="A18" s="57">
        <v>8</v>
      </c>
      <c r="B18" s="92" t="s">
        <v>1025</v>
      </c>
      <c r="C18" s="1264">
        <v>27</v>
      </c>
      <c r="D18" s="1264">
        <v>953050</v>
      </c>
      <c r="E18" s="1264">
        <v>947</v>
      </c>
      <c r="F18" s="1264">
        <v>20518430</v>
      </c>
      <c r="G18" s="1264">
        <v>689</v>
      </c>
      <c r="H18" s="1264">
        <v>28209721</v>
      </c>
      <c r="I18" s="1264">
        <v>36190</v>
      </c>
      <c r="J18" s="1264">
        <v>283849231</v>
      </c>
      <c r="K18" s="1264">
        <v>1244</v>
      </c>
      <c r="L18" s="1264">
        <v>43399320</v>
      </c>
      <c r="M18" s="1264">
        <v>2144</v>
      </c>
      <c r="N18" s="1264">
        <v>21161220</v>
      </c>
      <c r="O18" s="1264">
        <v>0</v>
      </c>
      <c r="P18" s="1264">
        <v>0</v>
      </c>
      <c r="Q18" s="1264">
        <v>41214</v>
      </c>
      <c r="R18" s="1264">
        <v>397137922</v>
      </c>
      <c r="S18" s="59">
        <v>8</v>
      </c>
    </row>
    <row r="19" spans="1:19" ht="23.1" customHeight="1">
      <c r="A19" s="60">
        <v>9</v>
      </c>
      <c r="B19" s="93" t="s">
        <v>1026</v>
      </c>
      <c r="C19" s="1026">
        <v>24</v>
      </c>
      <c r="D19" s="1026">
        <v>260000</v>
      </c>
      <c r="E19" s="1026">
        <v>298</v>
      </c>
      <c r="F19" s="1026">
        <v>2785874</v>
      </c>
      <c r="G19" s="1026">
        <v>147</v>
      </c>
      <c r="H19" s="1026">
        <v>5387177</v>
      </c>
      <c r="I19" s="1026">
        <v>8221</v>
      </c>
      <c r="J19" s="1026">
        <v>55702765</v>
      </c>
      <c r="K19" s="1026">
        <v>198</v>
      </c>
      <c r="L19" s="1026">
        <v>5363060</v>
      </c>
      <c r="M19" s="1026">
        <v>313</v>
      </c>
      <c r="N19" s="1026">
        <v>2925350</v>
      </c>
      <c r="O19" s="1026">
        <v>1</v>
      </c>
      <c r="P19" s="1026">
        <v>63180</v>
      </c>
      <c r="Q19" s="1026">
        <v>9178</v>
      </c>
      <c r="R19" s="1026">
        <v>72227406</v>
      </c>
      <c r="S19" s="55">
        <v>9</v>
      </c>
    </row>
    <row r="20" spans="1:19" ht="23.1" customHeight="1">
      <c r="A20" s="60">
        <v>10</v>
      </c>
      <c r="B20" s="93" t="s">
        <v>1027</v>
      </c>
      <c r="C20" s="1026">
        <v>0</v>
      </c>
      <c r="D20" s="1026">
        <v>0</v>
      </c>
      <c r="E20" s="1026">
        <v>389</v>
      </c>
      <c r="F20" s="1026">
        <v>3567007</v>
      </c>
      <c r="G20" s="1026">
        <v>245</v>
      </c>
      <c r="H20" s="1026">
        <v>7532562</v>
      </c>
      <c r="I20" s="1026">
        <v>6910</v>
      </c>
      <c r="J20" s="1026">
        <v>46776839</v>
      </c>
      <c r="K20" s="1026">
        <v>245</v>
      </c>
      <c r="L20" s="1026">
        <v>8054298</v>
      </c>
      <c r="M20" s="1026">
        <v>138</v>
      </c>
      <c r="N20" s="1026">
        <v>2616290</v>
      </c>
      <c r="O20" s="1026">
        <v>0</v>
      </c>
      <c r="P20" s="1026">
        <v>0</v>
      </c>
      <c r="Q20" s="1026">
        <v>7927</v>
      </c>
      <c r="R20" s="1026">
        <v>68546996</v>
      </c>
      <c r="S20" s="55">
        <v>10</v>
      </c>
    </row>
    <row r="21" spans="1:19" s="99" customFormat="1" ht="23.1" customHeight="1">
      <c r="A21" s="62">
        <v>11</v>
      </c>
      <c r="B21" s="61" t="s">
        <v>1028</v>
      </c>
      <c r="C21" s="910">
        <v>30</v>
      </c>
      <c r="D21" s="910">
        <v>220200</v>
      </c>
      <c r="E21" s="910">
        <v>210</v>
      </c>
      <c r="F21" s="910">
        <v>4599500</v>
      </c>
      <c r="G21" s="910">
        <v>196</v>
      </c>
      <c r="H21" s="910">
        <v>7189036</v>
      </c>
      <c r="I21" s="910">
        <v>8685</v>
      </c>
      <c r="J21" s="910">
        <v>73458926</v>
      </c>
      <c r="K21" s="910">
        <v>125</v>
      </c>
      <c r="L21" s="910">
        <v>3199300</v>
      </c>
      <c r="M21" s="910">
        <v>53</v>
      </c>
      <c r="N21" s="910">
        <v>687560</v>
      </c>
      <c r="O21" s="910">
        <v>7</v>
      </c>
      <c r="P21" s="910">
        <v>179250</v>
      </c>
      <c r="Q21" s="910">
        <v>9276</v>
      </c>
      <c r="R21" s="910">
        <v>89313572</v>
      </c>
      <c r="S21" s="63">
        <v>11</v>
      </c>
    </row>
    <row r="22" spans="1:19" s="99" customFormat="1" ht="23.1" customHeight="1">
      <c r="A22" s="62">
        <v>12</v>
      </c>
      <c r="B22" s="61" t="s">
        <v>1029</v>
      </c>
      <c r="C22" s="1265">
        <v>19</v>
      </c>
      <c r="D22" s="1265">
        <v>309250</v>
      </c>
      <c r="E22" s="1265">
        <v>271</v>
      </c>
      <c r="F22" s="1265">
        <v>7420589</v>
      </c>
      <c r="G22" s="1265">
        <v>196</v>
      </c>
      <c r="H22" s="1265">
        <v>7731783</v>
      </c>
      <c r="I22" s="1265">
        <v>9123</v>
      </c>
      <c r="J22" s="1265">
        <v>69639752</v>
      </c>
      <c r="K22" s="1265">
        <v>171</v>
      </c>
      <c r="L22" s="1265">
        <v>5233910</v>
      </c>
      <c r="M22" s="1265">
        <v>105</v>
      </c>
      <c r="N22" s="1265">
        <v>1125000</v>
      </c>
      <c r="O22" s="1265">
        <v>0</v>
      </c>
      <c r="P22" s="1265">
        <v>0</v>
      </c>
      <c r="Q22" s="1265">
        <v>9866</v>
      </c>
      <c r="R22" s="1265">
        <v>91151034</v>
      </c>
      <c r="S22" s="73">
        <v>12</v>
      </c>
    </row>
    <row r="23" spans="1:19" s="99" customFormat="1" ht="23.1" customHeight="1">
      <c r="A23" s="66">
        <v>14</v>
      </c>
      <c r="B23" s="58" t="s">
        <v>1030</v>
      </c>
      <c r="C23" s="1266">
        <v>38</v>
      </c>
      <c r="D23" s="1266">
        <v>325688</v>
      </c>
      <c r="E23" s="1266">
        <v>529</v>
      </c>
      <c r="F23" s="1266">
        <v>6824050</v>
      </c>
      <c r="G23" s="1266">
        <v>374</v>
      </c>
      <c r="H23" s="1266">
        <v>13763173</v>
      </c>
      <c r="I23" s="1266">
        <v>22019</v>
      </c>
      <c r="J23" s="1266">
        <v>179203982</v>
      </c>
      <c r="K23" s="1266">
        <v>660</v>
      </c>
      <c r="L23" s="1266">
        <v>23791435</v>
      </c>
      <c r="M23" s="1266">
        <v>565</v>
      </c>
      <c r="N23" s="1266">
        <v>9990720</v>
      </c>
      <c r="O23" s="1266">
        <v>1</v>
      </c>
      <c r="P23" s="1266">
        <v>52625</v>
      </c>
      <c r="Q23" s="1266">
        <v>24148</v>
      </c>
      <c r="R23" s="1266">
        <v>233625985</v>
      </c>
      <c r="S23" s="67">
        <v>14</v>
      </c>
    </row>
    <row r="24" spans="1:19" s="99" customFormat="1" ht="23.1" customHeight="1">
      <c r="A24" s="62">
        <v>15</v>
      </c>
      <c r="B24" s="61" t="s">
        <v>1031</v>
      </c>
      <c r="C24" s="910">
        <v>19</v>
      </c>
      <c r="D24" s="910">
        <v>717900</v>
      </c>
      <c r="E24" s="910">
        <v>634</v>
      </c>
      <c r="F24" s="910">
        <v>7991935</v>
      </c>
      <c r="G24" s="910">
        <v>289</v>
      </c>
      <c r="H24" s="910">
        <v>12776381</v>
      </c>
      <c r="I24" s="910">
        <v>17043</v>
      </c>
      <c r="J24" s="910">
        <v>145627228</v>
      </c>
      <c r="K24" s="910">
        <v>671</v>
      </c>
      <c r="L24" s="910">
        <v>22787890</v>
      </c>
      <c r="M24" s="910">
        <v>621</v>
      </c>
      <c r="N24" s="910">
        <v>7319460</v>
      </c>
      <c r="O24" s="910">
        <v>2</v>
      </c>
      <c r="P24" s="910">
        <v>89700</v>
      </c>
      <c r="Q24" s="910">
        <v>19260</v>
      </c>
      <c r="R24" s="910">
        <v>196592594</v>
      </c>
      <c r="S24" s="63">
        <v>15</v>
      </c>
    </row>
    <row r="25" spans="1:19" s="99" customFormat="1" ht="23.1" customHeight="1">
      <c r="A25" s="62">
        <v>16</v>
      </c>
      <c r="B25" s="61" t="s">
        <v>1032</v>
      </c>
      <c r="C25" s="910">
        <v>3</v>
      </c>
      <c r="D25" s="910">
        <v>12300</v>
      </c>
      <c r="E25" s="910">
        <v>126</v>
      </c>
      <c r="F25" s="910">
        <v>1370124</v>
      </c>
      <c r="G25" s="910">
        <v>118</v>
      </c>
      <c r="H25" s="910">
        <v>3145804</v>
      </c>
      <c r="I25" s="910">
        <v>3545</v>
      </c>
      <c r="J25" s="910">
        <v>23705670</v>
      </c>
      <c r="K25" s="910">
        <v>65</v>
      </c>
      <c r="L25" s="910">
        <v>2777840</v>
      </c>
      <c r="M25" s="910">
        <v>19</v>
      </c>
      <c r="N25" s="910">
        <v>760550</v>
      </c>
      <c r="O25" s="910">
        <v>0</v>
      </c>
      <c r="P25" s="910">
        <v>0</v>
      </c>
      <c r="Q25" s="910">
        <v>3873</v>
      </c>
      <c r="R25" s="910">
        <v>31759988</v>
      </c>
      <c r="S25" s="63">
        <v>16</v>
      </c>
    </row>
    <row r="26" spans="1:19" s="99" customFormat="1" ht="23.1" customHeight="1">
      <c r="A26" s="62">
        <v>17</v>
      </c>
      <c r="B26" s="61" t="s">
        <v>1033</v>
      </c>
      <c r="C26" s="910">
        <v>47</v>
      </c>
      <c r="D26" s="910">
        <v>305098</v>
      </c>
      <c r="E26" s="910">
        <v>390</v>
      </c>
      <c r="F26" s="910">
        <v>6617387</v>
      </c>
      <c r="G26" s="910">
        <v>215</v>
      </c>
      <c r="H26" s="910">
        <v>7558138</v>
      </c>
      <c r="I26" s="910">
        <v>11657</v>
      </c>
      <c r="J26" s="910">
        <v>87374099</v>
      </c>
      <c r="K26" s="910">
        <v>303</v>
      </c>
      <c r="L26" s="910">
        <v>8519510</v>
      </c>
      <c r="M26" s="910">
        <v>146</v>
      </c>
      <c r="N26" s="910">
        <v>3207690</v>
      </c>
      <c r="O26" s="910">
        <v>1</v>
      </c>
      <c r="P26" s="910">
        <v>3988026</v>
      </c>
      <c r="Q26" s="910">
        <v>12712</v>
      </c>
      <c r="R26" s="910">
        <v>117264850</v>
      </c>
      <c r="S26" s="63">
        <v>17</v>
      </c>
    </row>
    <row r="27" spans="1:19" s="99" customFormat="1" ht="23.1" customHeight="1">
      <c r="A27" s="62">
        <v>18</v>
      </c>
      <c r="B27" s="61" t="s">
        <v>1034</v>
      </c>
      <c r="C27" s="1265">
        <v>0</v>
      </c>
      <c r="D27" s="1265">
        <v>0</v>
      </c>
      <c r="E27" s="1265">
        <v>249</v>
      </c>
      <c r="F27" s="1265">
        <v>8947222</v>
      </c>
      <c r="G27" s="1265">
        <v>297</v>
      </c>
      <c r="H27" s="1265">
        <v>9563632</v>
      </c>
      <c r="I27" s="1265">
        <v>12053</v>
      </c>
      <c r="J27" s="1265">
        <v>96194502</v>
      </c>
      <c r="K27" s="1265">
        <v>296</v>
      </c>
      <c r="L27" s="1265">
        <v>11348030</v>
      </c>
      <c r="M27" s="1265">
        <v>74</v>
      </c>
      <c r="N27" s="1265">
        <v>696250</v>
      </c>
      <c r="O27" s="1265">
        <v>0</v>
      </c>
      <c r="P27" s="1265">
        <v>0</v>
      </c>
      <c r="Q27" s="1265">
        <v>12969</v>
      </c>
      <c r="R27" s="1265">
        <v>126749636</v>
      </c>
      <c r="S27" s="63">
        <v>18</v>
      </c>
    </row>
    <row r="28" spans="1:19" s="99" customFormat="1" ht="23.1" customHeight="1">
      <c r="A28" s="68">
        <v>19</v>
      </c>
      <c r="B28" s="58" t="s">
        <v>1035</v>
      </c>
      <c r="C28" s="1266">
        <v>25</v>
      </c>
      <c r="D28" s="1266">
        <v>44200</v>
      </c>
      <c r="E28" s="1266">
        <v>511</v>
      </c>
      <c r="F28" s="1266">
        <v>6702300</v>
      </c>
      <c r="G28" s="1266">
        <v>403</v>
      </c>
      <c r="H28" s="1266">
        <v>13825973</v>
      </c>
      <c r="I28" s="1266">
        <v>17827</v>
      </c>
      <c r="J28" s="1266">
        <v>133946664</v>
      </c>
      <c r="K28" s="1266">
        <v>891</v>
      </c>
      <c r="L28" s="1266">
        <v>28431040</v>
      </c>
      <c r="M28" s="1266">
        <v>441</v>
      </c>
      <c r="N28" s="1266">
        <v>5309520</v>
      </c>
      <c r="O28" s="1266">
        <v>0</v>
      </c>
      <c r="P28" s="1266">
        <v>0</v>
      </c>
      <c r="Q28" s="1266">
        <v>20073</v>
      </c>
      <c r="R28" s="1266">
        <v>188215497</v>
      </c>
      <c r="S28" s="69">
        <v>19</v>
      </c>
    </row>
    <row r="29" spans="1:19" s="99" customFormat="1" ht="23.1" customHeight="1">
      <c r="A29" s="62">
        <v>21</v>
      </c>
      <c r="B29" s="61" t="s">
        <v>1036</v>
      </c>
      <c r="C29" s="910">
        <v>23</v>
      </c>
      <c r="D29" s="910">
        <v>554180</v>
      </c>
      <c r="E29" s="910">
        <v>717</v>
      </c>
      <c r="F29" s="910">
        <v>14594383</v>
      </c>
      <c r="G29" s="910">
        <v>428</v>
      </c>
      <c r="H29" s="910">
        <v>18129343</v>
      </c>
      <c r="I29" s="910">
        <v>25302</v>
      </c>
      <c r="J29" s="910">
        <v>217310990</v>
      </c>
      <c r="K29" s="910">
        <v>1007</v>
      </c>
      <c r="L29" s="910">
        <v>35543430</v>
      </c>
      <c r="M29" s="910">
        <v>446</v>
      </c>
      <c r="N29" s="910">
        <v>6181190</v>
      </c>
      <c r="O29" s="910">
        <v>0</v>
      </c>
      <c r="P29" s="910">
        <v>0</v>
      </c>
      <c r="Q29" s="910">
        <v>27900</v>
      </c>
      <c r="R29" s="910">
        <v>291759336</v>
      </c>
      <c r="S29" s="63">
        <v>21</v>
      </c>
    </row>
    <row r="30" spans="1:19" s="99" customFormat="1" ht="23.1" customHeight="1">
      <c r="A30" s="62">
        <v>22</v>
      </c>
      <c r="B30" s="61" t="s">
        <v>1037</v>
      </c>
      <c r="C30" s="910">
        <v>15</v>
      </c>
      <c r="D30" s="910">
        <v>142640</v>
      </c>
      <c r="E30" s="910">
        <v>1183</v>
      </c>
      <c r="F30" s="910">
        <v>17437431</v>
      </c>
      <c r="G30" s="910">
        <v>575</v>
      </c>
      <c r="H30" s="910">
        <v>19937476</v>
      </c>
      <c r="I30" s="910">
        <v>28607</v>
      </c>
      <c r="J30" s="910">
        <v>249088984</v>
      </c>
      <c r="K30" s="910">
        <v>1002</v>
      </c>
      <c r="L30" s="910">
        <v>30527285</v>
      </c>
      <c r="M30" s="910">
        <v>920</v>
      </c>
      <c r="N30" s="910">
        <v>10162340</v>
      </c>
      <c r="O30" s="910">
        <v>0</v>
      </c>
      <c r="P30" s="910">
        <v>0</v>
      </c>
      <c r="Q30" s="910">
        <v>32287</v>
      </c>
      <c r="R30" s="910">
        <v>327153516</v>
      </c>
      <c r="S30" s="63">
        <v>22</v>
      </c>
    </row>
    <row r="31" spans="1:19" s="99" customFormat="1" ht="23.1" customHeight="1">
      <c r="A31" s="62">
        <v>23</v>
      </c>
      <c r="B31" s="61" t="s">
        <v>1038</v>
      </c>
      <c r="C31" s="910">
        <v>0</v>
      </c>
      <c r="D31" s="910">
        <v>0</v>
      </c>
      <c r="E31" s="910">
        <v>208</v>
      </c>
      <c r="F31" s="910">
        <v>3597606</v>
      </c>
      <c r="G31" s="910">
        <v>141</v>
      </c>
      <c r="H31" s="910">
        <v>4989307</v>
      </c>
      <c r="I31" s="910">
        <v>7345</v>
      </c>
      <c r="J31" s="910">
        <v>62735677</v>
      </c>
      <c r="K31" s="910">
        <v>286</v>
      </c>
      <c r="L31" s="910">
        <v>13166265</v>
      </c>
      <c r="M31" s="910">
        <v>137</v>
      </c>
      <c r="N31" s="910">
        <v>2449640</v>
      </c>
      <c r="O31" s="910">
        <v>0</v>
      </c>
      <c r="P31" s="910">
        <v>0</v>
      </c>
      <c r="Q31" s="910">
        <v>8117</v>
      </c>
      <c r="R31" s="910">
        <v>86938495</v>
      </c>
      <c r="S31" s="63">
        <v>23</v>
      </c>
    </row>
    <row r="32" spans="1:19" s="99" customFormat="1" ht="23.1" customHeight="1">
      <c r="A32" s="62">
        <v>24</v>
      </c>
      <c r="B32" s="61" t="s">
        <v>1039</v>
      </c>
      <c r="C32" s="1265">
        <v>2</v>
      </c>
      <c r="D32" s="1265">
        <v>28730</v>
      </c>
      <c r="E32" s="1265">
        <v>262</v>
      </c>
      <c r="F32" s="1265">
        <v>2722700</v>
      </c>
      <c r="G32" s="1265">
        <v>210</v>
      </c>
      <c r="H32" s="1265">
        <v>7927756</v>
      </c>
      <c r="I32" s="1265">
        <v>9101</v>
      </c>
      <c r="J32" s="1265">
        <v>76358720</v>
      </c>
      <c r="K32" s="1265">
        <v>257</v>
      </c>
      <c r="L32" s="1265">
        <v>9805460</v>
      </c>
      <c r="M32" s="1265">
        <v>143</v>
      </c>
      <c r="N32" s="1265">
        <v>2340550</v>
      </c>
      <c r="O32" s="1265">
        <v>39</v>
      </c>
      <c r="P32" s="1265">
        <v>3799336</v>
      </c>
      <c r="Q32" s="1265">
        <v>10012</v>
      </c>
      <c r="R32" s="1265">
        <v>102954522</v>
      </c>
      <c r="S32" s="63">
        <v>24</v>
      </c>
    </row>
    <row r="33" spans="1:19" s="99" customFormat="1" ht="23.1" customHeight="1">
      <c r="A33" s="68">
        <v>25</v>
      </c>
      <c r="B33" s="58" t="s">
        <v>1040</v>
      </c>
      <c r="C33" s="1266">
        <v>168</v>
      </c>
      <c r="D33" s="1266">
        <v>446050</v>
      </c>
      <c r="E33" s="1266">
        <v>339</v>
      </c>
      <c r="F33" s="1266">
        <v>10291602</v>
      </c>
      <c r="G33" s="1266">
        <v>315</v>
      </c>
      <c r="H33" s="1266">
        <v>12795877</v>
      </c>
      <c r="I33" s="1266">
        <v>17405</v>
      </c>
      <c r="J33" s="1266">
        <v>133105724</v>
      </c>
      <c r="K33" s="1266">
        <v>539</v>
      </c>
      <c r="L33" s="1266">
        <v>15534710</v>
      </c>
      <c r="M33" s="1266">
        <v>336</v>
      </c>
      <c r="N33" s="1266">
        <v>3801990</v>
      </c>
      <c r="O33" s="1266">
        <v>0</v>
      </c>
      <c r="P33" s="1266">
        <v>0</v>
      </c>
      <c r="Q33" s="1266">
        <v>18934</v>
      </c>
      <c r="R33" s="1266">
        <v>175529903</v>
      </c>
      <c r="S33" s="69">
        <v>25</v>
      </c>
    </row>
    <row r="34" spans="1:19" s="99" customFormat="1" ht="23.1" customHeight="1">
      <c r="A34" s="62">
        <v>27</v>
      </c>
      <c r="B34" s="61" t="s">
        <v>1041</v>
      </c>
      <c r="C34" s="910">
        <v>205</v>
      </c>
      <c r="D34" s="910">
        <v>49950</v>
      </c>
      <c r="E34" s="910">
        <v>338</v>
      </c>
      <c r="F34" s="910">
        <v>4606456</v>
      </c>
      <c r="G34" s="910">
        <v>205</v>
      </c>
      <c r="H34" s="910">
        <v>7707777</v>
      </c>
      <c r="I34" s="910">
        <v>12527</v>
      </c>
      <c r="J34" s="910">
        <v>115508658</v>
      </c>
      <c r="K34" s="910">
        <v>749</v>
      </c>
      <c r="L34" s="910">
        <v>17981260</v>
      </c>
      <c r="M34" s="910">
        <v>351</v>
      </c>
      <c r="N34" s="910">
        <v>5258131</v>
      </c>
      <c r="O34" s="910">
        <v>0</v>
      </c>
      <c r="P34" s="910">
        <v>0</v>
      </c>
      <c r="Q34" s="910">
        <v>14170</v>
      </c>
      <c r="R34" s="910">
        <v>151062282</v>
      </c>
      <c r="S34" s="63">
        <v>27</v>
      </c>
    </row>
    <row r="35" spans="1:19" s="99" customFormat="1" ht="23.1" customHeight="1">
      <c r="A35" s="62">
        <v>28</v>
      </c>
      <c r="B35" s="61" t="s">
        <v>1042</v>
      </c>
      <c r="C35" s="910">
        <v>56</v>
      </c>
      <c r="D35" s="910">
        <v>668250</v>
      </c>
      <c r="E35" s="910">
        <v>199</v>
      </c>
      <c r="F35" s="910">
        <v>2834940</v>
      </c>
      <c r="G35" s="910">
        <v>166</v>
      </c>
      <c r="H35" s="910">
        <v>6149923</v>
      </c>
      <c r="I35" s="910">
        <v>7274</v>
      </c>
      <c r="J35" s="910">
        <v>57729698</v>
      </c>
      <c r="K35" s="910">
        <v>269</v>
      </c>
      <c r="L35" s="910">
        <v>6005430</v>
      </c>
      <c r="M35" s="910">
        <v>79</v>
      </c>
      <c r="N35" s="910">
        <v>1034810</v>
      </c>
      <c r="O35" s="910">
        <v>0</v>
      </c>
      <c r="P35" s="910">
        <v>0</v>
      </c>
      <c r="Q35" s="910">
        <v>7987</v>
      </c>
      <c r="R35" s="910">
        <v>73754801</v>
      </c>
      <c r="S35" s="63">
        <v>28</v>
      </c>
    </row>
    <row r="36" spans="1:19" s="99" customFormat="1" ht="23.1" customHeight="1">
      <c r="A36" s="62">
        <v>29</v>
      </c>
      <c r="B36" s="61" t="s">
        <v>1043</v>
      </c>
      <c r="C36" s="910">
        <v>5</v>
      </c>
      <c r="D36" s="910">
        <v>13550</v>
      </c>
      <c r="E36" s="910">
        <v>315</v>
      </c>
      <c r="F36" s="910">
        <v>3984895</v>
      </c>
      <c r="G36" s="910">
        <v>94</v>
      </c>
      <c r="H36" s="910">
        <v>3435479</v>
      </c>
      <c r="I36" s="910">
        <v>6615</v>
      </c>
      <c r="J36" s="910">
        <v>53330718</v>
      </c>
      <c r="K36" s="910">
        <v>164</v>
      </c>
      <c r="L36" s="910">
        <v>4945740</v>
      </c>
      <c r="M36" s="910">
        <v>173</v>
      </c>
      <c r="N36" s="910">
        <v>2939830</v>
      </c>
      <c r="O36" s="910">
        <v>1</v>
      </c>
      <c r="P36" s="910">
        <v>54653</v>
      </c>
      <c r="Q36" s="910">
        <v>7362</v>
      </c>
      <c r="R36" s="910">
        <v>68691315</v>
      </c>
      <c r="S36" s="63">
        <v>29</v>
      </c>
    </row>
    <row r="37" spans="1:19" s="99" customFormat="1" ht="23.1" customHeight="1">
      <c r="A37" s="62">
        <v>30</v>
      </c>
      <c r="B37" s="61" t="s">
        <v>1044</v>
      </c>
      <c r="C37" s="1265">
        <v>28</v>
      </c>
      <c r="D37" s="1265">
        <v>575960</v>
      </c>
      <c r="E37" s="1265">
        <v>570</v>
      </c>
      <c r="F37" s="1265">
        <v>8792106</v>
      </c>
      <c r="G37" s="1265">
        <v>304</v>
      </c>
      <c r="H37" s="1265">
        <v>11006284</v>
      </c>
      <c r="I37" s="1265">
        <v>17071</v>
      </c>
      <c r="J37" s="1265">
        <v>135049140</v>
      </c>
      <c r="K37" s="1265">
        <v>752</v>
      </c>
      <c r="L37" s="1265">
        <v>21319240</v>
      </c>
      <c r="M37" s="1265">
        <v>521</v>
      </c>
      <c r="N37" s="1265">
        <v>7539400</v>
      </c>
      <c r="O37" s="1265">
        <v>0</v>
      </c>
      <c r="P37" s="1265">
        <v>0</v>
      </c>
      <c r="Q37" s="1265">
        <v>19218</v>
      </c>
      <c r="R37" s="1265">
        <v>183706170</v>
      </c>
      <c r="S37" s="63">
        <v>30</v>
      </c>
    </row>
    <row r="38" spans="1:19" s="99" customFormat="1" ht="23.1" customHeight="1">
      <c r="A38" s="66">
        <v>31</v>
      </c>
      <c r="B38" s="58" t="s">
        <v>1045</v>
      </c>
      <c r="C38" s="1266">
        <v>205</v>
      </c>
      <c r="D38" s="1266">
        <v>1193430</v>
      </c>
      <c r="E38" s="1266">
        <v>182</v>
      </c>
      <c r="F38" s="1266">
        <v>2072450</v>
      </c>
      <c r="G38" s="1266">
        <v>110</v>
      </c>
      <c r="H38" s="1266">
        <v>4502155</v>
      </c>
      <c r="I38" s="1266">
        <v>5656</v>
      </c>
      <c r="J38" s="1266">
        <v>49133950</v>
      </c>
      <c r="K38" s="1266">
        <v>216</v>
      </c>
      <c r="L38" s="1266">
        <v>6707645</v>
      </c>
      <c r="M38" s="1266">
        <v>211</v>
      </c>
      <c r="N38" s="1266">
        <v>2722010</v>
      </c>
      <c r="O38" s="1266">
        <v>4</v>
      </c>
      <c r="P38" s="1266">
        <v>159848</v>
      </c>
      <c r="Q38" s="1266">
        <v>6379</v>
      </c>
      <c r="R38" s="1266">
        <v>65298058</v>
      </c>
      <c r="S38" s="67">
        <v>31</v>
      </c>
    </row>
    <row r="39" spans="1:19" s="99" customFormat="1" ht="23.1" customHeight="1">
      <c r="A39" s="62">
        <v>32</v>
      </c>
      <c r="B39" s="61" t="s">
        <v>1046</v>
      </c>
      <c r="C39" s="910">
        <v>0</v>
      </c>
      <c r="D39" s="910">
        <v>24400</v>
      </c>
      <c r="E39" s="910">
        <v>335</v>
      </c>
      <c r="F39" s="910">
        <v>4098761</v>
      </c>
      <c r="G39" s="910">
        <v>585</v>
      </c>
      <c r="H39" s="910">
        <v>20520025</v>
      </c>
      <c r="I39" s="910">
        <v>11821</v>
      </c>
      <c r="J39" s="910">
        <v>77371994</v>
      </c>
      <c r="K39" s="910">
        <v>169</v>
      </c>
      <c r="L39" s="910">
        <v>5340420</v>
      </c>
      <c r="M39" s="910">
        <v>184</v>
      </c>
      <c r="N39" s="910">
        <v>2934050</v>
      </c>
      <c r="O39" s="910">
        <v>19</v>
      </c>
      <c r="P39" s="910">
        <v>598710</v>
      </c>
      <c r="Q39" s="910">
        <v>13113</v>
      </c>
      <c r="R39" s="910">
        <v>110863960</v>
      </c>
      <c r="S39" s="63">
        <v>32</v>
      </c>
    </row>
    <row r="40" spans="1:19" s="99" customFormat="1" ht="23.1" customHeight="1">
      <c r="A40" s="62">
        <v>33</v>
      </c>
      <c r="B40" s="61" t="s">
        <v>1047</v>
      </c>
      <c r="C40" s="910">
        <v>5</v>
      </c>
      <c r="D40" s="910">
        <v>32350</v>
      </c>
      <c r="E40" s="910">
        <v>102</v>
      </c>
      <c r="F40" s="910">
        <v>2143880</v>
      </c>
      <c r="G40" s="910">
        <v>107</v>
      </c>
      <c r="H40" s="910">
        <v>4147927</v>
      </c>
      <c r="I40" s="910">
        <v>5191</v>
      </c>
      <c r="J40" s="910">
        <v>45053317</v>
      </c>
      <c r="K40" s="910">
        <v>233</v>
      </c>
      <c r="L40" s="910">
        <v>4838150</v>
      </c>
      <c r="M40" s="910">
        <v>186</v>
      </c>
      <c r="N40" s="910">
        <v>1592580</v>
      </c>
      <c r="O40" s="910">
        <v>5</v>
      </c>
      <c r="P40" s="910">
        <v>146979</v>
      </c>
      <c r="Q40" s="910">
        <v>5824</v>
      </c>
      <c r="R40" s="910">
        <v>57922833</v>
      </c>
      <c r="S40" s="63">
        <v>33</v>
      </c>
    </row>
    <row r="41" spans="1:19" s="99" customFormat="1" ht="23.1" customHeight="1">
      <c r="A41" s="62">
        <v>34</v>
      </c>
      <c r="B41" s="61" t="s">
        <v>1048</v>
      </c>
      <c r="C41" s="910">
        <v>4</v>
      </c>
      <c r="D41" s="910">
        <v>9550</v>
      </c>
      <c r="E41" s="910">
        <v>256</v>
      </c>
      <c r="F41" s="910">
        <v>7223348</v>
      </c>
      <c r="G41" s="910">
        <v>147</v>
      </c>
      <c r="H41" s="910">
        <v>5787923</v>
      </c>
      <c r="I41" s="910">
        <v>8492</v>
      </c>
      <c r="J41" s="910">
        <v>70591912</v>
      </c>
      <c r="K41" s="910">
        <v>187</v>
      </c>
      <c r="L41" s="910">
        <v>8377060</v>
      </c>
      <c r="M41" s="910">
        <v>22</v>
      </c>
      <c r="N41" s="910">
        <v>344950</v>
      </c>
      <c r="O41" s="910">
        <v>1</v>
      </c>
      <c r="P41" s="910">
        <v>38100</v>
      </c>
      <c r="Q41" s="910">
        <v>9105</v>
      </c>
      <c r="R41" s="910">
        <v>92363293</v>
      </c>
      <c r="S41" s="63">
        <v>34</v>
      </c>
    </row>
    <row r="42" spans="1:19" s="99" customFormat="1" ht="23.1" customHeight="1">
      <c r="A42" s="62">
        <v>35</v>
      </c>
      <c r="B42" s="61" t="s">
        <v>1049</v>
      </c>
      <c r="C42" s="1265">
        <v>9</v>
      </c>
      <c r="D42" s="1265">
        <v>106350</v>
      </c>
      <c r="E42" s="1265">
        <v>273</v>
      </c>
      <c r="F42" s="1265">
        <v>2949160</v>
      </c>
      <c r="G42" s="1265">
        <v>148</v>
      </c>
      <c r="H42" s="1265">
        <v>5525054</v>
      </c>
      <c r="I42" s="1265">
        <v>11311</v>
      </c>
      <c r="J42" s="1265">
        <v>95050153</v>
      </c>
      <c r="K42" s="1265">
        <v>359</v>
      </c>
      <c r="L42" s="1265">
        <v>9719859</v>
      </c>
      <c r="M42" s="1265">
        <v>292</v>
      </c>
      <c r="N42" s="1265">
        <v>4131028</v>
      </c>
      <c r="O42" s="1265">
        <v>8</v>
      </c>
      <c r="P42" s="1265">
        <v>350312</v>
      </c>
      <c r="Q42" s="1265">
        <v>12391</v>
      </c>
      <c r="R42" s="1265">
        <v>117725566</v>
      </c>
      <c r="S42" s="63">
        <v>35</v>
      </c>
    </row>
    <row r="43" spans="1:19" s="99" customFormat="1" ht="23.1" customHeight="1">
      <c r="A43" s="66">
        <v>36</v>
      </c>
      <c r="B43" s="58" t="s">
        <v>1050</v>
      </c>
      <c r="C43" s="1266">
        <v>0</v>
      </c>
      <c r="D43" s="1266">
        <v>49200</v>
      </c>
      <c r="E43" s="1266">
        <v>297</v>
      </c>
      <c r="F43" s="1266">
        <v>2741437</v>
      </c>
      <c r="G43" s="1266">
        <v>176</v>
      </c>
      <c r="H43" s="1266">
        <v>5902133</v>
      </c>
      <c r="I43" s="1266">
        <v>10394</v>
      </c>
      <c r="J43" s="1266">
        <v>83077004</v>
      </c>
      <c r="K43" s="1266">
        <v>267</v>
      </c>
      <c r="L43" s="1266">
        <v>11536034</v>
      </c>
      <c r="M43" s="1266">
        <v>238</v>
      </c>
      <c r="N43" s="1266">
        <v>2864910</v>
      </c>
      <c r="O43" s="1266">
        <v>0</v>
      </c>
      <c r="P43" s="1266">
        <v>0</v>
      </c>
      <c r="Q43" s="1266">
        <v>11372</v>
      </c>
      <c r="R43" s="1266">
        <v>106121518</v>
      </c>
      <c r="S43" s="67">
        <v>36</v>
      </c>
    </row>
    <row r="44" spans="1:19" s="99" customFormat="1" ht="23.1" customHeight="1">
      <c r="A44" s="62">
        <v>37</v>
      </c>
      <c r="B44" s="61" t="s">
        <v>1051</v>
      </c>
      <c r="C44" s="910">
        <v>53</v>
      </c>
      <c r="D44" s="910">
        <v>503080</v>
      </c>
      <c r="E44" s="910">
        <v>372</v>
      </c>
      <c r="F44" s="910">
        <v>5529598</v>
      </c>
      <c r="G44" s="910">
        <v>201</v>
      </c>
      <c r="H44" s="910">
        <v>8486593</v>
      </c>
      <c r="I44" s="910">
        <v>14855</v>
      </c>
      <c r="J44" s="910">
        <v>135471782</v>
      </c>
      <c r="K44" s="910">
        <v>541</v>
      </c>
      <c r="L44" s="910">
        <v>19388490</v>
      </c>
      <c r="M44" s="910">
        <v>363</v>
      </c>
      <c r="N44" s="910">
        <v>4698950</v>
      </c>
      <c r="O44" s="910">
        <v>22</v>
      </c>
      <c r="P44" s="910">
        <v>169680</v>
      </c>
      <c r="Q44" s="910">
        <v>16354</v>
      </c>
      <c r="R44" s="910">
        <v>173745093</v>
      </c>
      <c r="S44" s="63">
        <v>37</v>
      </c>
    </row>
    <row r="45" spans="1:19" s="99" customFormat="1" ht="23.1" customHeight="1">
      <c r="A45" s="62">
        <v>38</v>
      </c>
      <c r="B45" s="61" t="s">
        <v>1052</v>
      </c>
      <c r="C45" s="910">
        <v>1</v>
      </c>
      <c r="D45" s="910">
        <v>2500</v>
      </c>
      <c r="E45" s="910">
        <v>116</v>
      </c>
      <c r="F45" s="910">
        <v>1200896</v>
      </c>
      <c r="G45" s="910">
        <v>139</v>
      </c>
      <c r="H45" s="910">
        <v>4471598</v>
      </c>
      <c r="I45" s="910">
        <v>4277</v>
      </c>
      <c r="J45" s="910">
        <v>31452512</v>
      </c>
      <c r="K45" s="910">
        <v>159</v>
      </c>
      <c r="L45" s="910">
        <v>4346880</v>
      </c>
      <c r="M45" s="910">
        <v>160</v>
      </c>
      <c r="N45" s="910">
        <v>1911030</v>
      </c>
      <c r="O45" s="910">
        <v>0</v>
      </c>
      <c r="P45" s="910">
        <v>0</v>
      </c>
      <c r="Q45" s="910">
        <v>4851</v>
      </c>
      <c r="R45" s="910">
        <v>43382916</v>
      </c>
      <c r="S45" s="63">
        <v>38</v>
      </c>
    </row>
    <row r="46" spans="1:19" s="99" customFormat="1" ht="23.1" customHeight="1">
      <c r="A46" s="62">
        <v>39</v>
      </c>
      <c r="B46" s="61" t="s">
        <v>1053</v>
      </c>
      <c r="C46" s="910">
        <v>3</v>
      </c>
      <c r="D46" s="910">
        <v>9300</v>
      </c>
      <c r="E46" s="910">
        <v>74</v>
      </c>
      <c r="F46" s="910">
        <v>2883446</v>
      </c>
      <c r="G46" s="910">
        <v>76</v>
      </c>
      <c r="H46" s="910">
        <v>2769234</v>
      </c>
      <c r="I46" s="910">
        <v>2648</v>
      </c>
      <c r="J46" s="910">
        <v>20493516</v>
      </c>
      <c r="K46" s="910">
        <v>145</v>
      </c>
      <c r="L46" s="910">
        <v>5969540</v>
      </c>
      <c r="M46" s="910">
        <v>121</v>
      </c>
      <c r="N46" s="910">
        <v>3570170</v>
      </c>
      <c r="O46" s="910">
        <v>0</v>
      </c>
      <c r="P46" s="910">
        <v>0</v>
      </c>
      <c r="Q46" s="910">
        <v>3064</v>
      </c>
      <c r="R46" s="910">
        <v>35685906</v>
      </c>
      <c r="S46" s="63">
        <v>39</v>
      </c>
    </row>
    <row r="47" spans="1:19" s="99" customFormat="1" ht="23.1" customHeight="1">
      <c r="A47" s="62">
        <v>42</v>
      </c>
      <c r="B47" s="72" t="s">
        <v>1054</v>
      </c>
      <c r="C47" s="1265">
        <v>0</v>
      </c>
      <c r="D47" s="1265">
        <v>0</v>
      </c>
      <c r="E47" s="1265">
        <v>120</v>
      </c>
      <c r="F47" s="1265">
        <v>1057763</v>
      </c>
      <c r="G47" s="1265">
        <v>60</v>
      </c>
      <c r="H47" s="1265">
        <v>2293907</v>
      </c>
      <c r="I47" s="1265">
        <v>4901</v>
      </c>
      <c r="J47" s="1265">
        <v>40598978</v>
      </c>
      <c r="K47" s="1265">
        <v>68</v>
      </c>
      <c r="L47" s="1265">
        <v>1622470</v>
      </c>
      <c r="M47" s="1265">
        <v>106</v>
      </c>
      <c r="N47" s="1265">
        <v>1717630</v>
      </c>
      <c r="O47" s="1265">
        <v>0</v>
      </c>
      <c r="P47" s="1265">
        <v>0</v>
      </c>
      <c r="Q47" s="1265">
        <v>5255</v>
      </c>
      <c r="R47" s="1265">
        <v>47290748</v>
      </c>
      <c r="S47" s="63">
        <v>42</v>
      </c>
    </row>
    <row r="48" spans="1:19" s="99" customFormat="1" ht="23.1" customHeight="1">
      <c r="A48" s="66">
        <v>43</v>
      </c>
      <c r="B48" s="61" t="s">
        <v>1055</v>
      </c>
      <c r="C48" s="1266">
        <v>28</v>
      </c>
      <c r="D48" s="1266">
        <v>232700</v>
      </c>
      <c r="E48" s="1266">
        <v>376</v>
      </c>
      <c r="F48" s="1266">
        <v>3556915</v>
      </c>
      <c r="G48" s="1266">
        <v>154</v>
      </c>
      <c r="H48" s="1266">
        <v>6121301</v>
      </c>
      <c r="I48" s="1266">
        <v>11180</v>
      </c>
      <c r="J48" s="1266">
        <v>95630869</v>
      </c>
      <c r="K48" s="1266">
        <v>183</v>
      </c>
      <c r="L48" s="1266">
        <v>4206060</v>
      </c>
      <c r="M48" s="1266">
        <v>196</v>
      </c>
      <c r="N48" s="1266">
        <v>2915390</v>
      </c>
      <c r="O48" s="1266">
        <v>0</v>
      </c>
      <c r="P48" s="1266">
        <v>0</v>
      </c>
      <c r="Q48" s="1266">
        <v>12089</v>
      </c>
      <c r="R48" s="1266">
        <v>112430535</v>
      </c>
      <c r="S48" s="67">
        <v>43</v>
      </c>
    </row>
    <row r="49" spans="1:19" s="99" customFormat="1" ht="23.1" customHeight="1">
      <c r="A49" s="62">
        <v>44</v>
      </c>
      <c r="B49" s="61" t="s">
        <v>1056</v>
      </c>
      <c r="C49" s="910">
        <v>0</v>
      </c>
      <c r="D49" s="910">
        <v>28250</v>
      </c>
      <c r="E49" s="910">
        <v>208</v>
      </c>
      <c r="F49" s="910">
        <v>2350027</v>
      </c>
      <c r="G49" s="910">
        <v>58</v>
      </c>
      <c r="H49" s="910">
        <v>2349734</v>
      </c>
      <c r="I49" s="910">
        <v>3159</v>
      </c>
      <c r="J49" s="910">
        <v>23024547</v>
      </c>
      <c r="K49" s="910">
        <v>104</v>
      </c>
      <c r="L49" s="910">
        <v>3050040</v>
      </c>
      <c r="M49" s="910">
        <v>98</v>
      </c>
      <c r="N49" s="910">
        <v>1688010</v>
      </c>
      <c r="O49" s="910">
        <v>0</v>
      </c>
      <c r="P49" s="910">
        <v>0</v>
      </c>
      <c r="Q49" s="910">
        <v>3627</v>
      </c>
      <c r="R49" s="910">
        <v>32462358</v>
      </c>
      <c r="S49" s="63">
        <v>44</v>
      </c>
    </row>
    <row r="50" spans="1:19" s="99" customFormat="1" ht="23.1" customHeight="1">
      <c r="A50" s="62">
        <v>45</v>
      </c>
      <c r="B50" s="61" t="s">
        <v>1057</v>
      </c>
      <c r="C50" s="910">
        <v>0</v>
      </c>
      <c r="D50" s="910">
        <v>0</v>
      </c>
      <c r="E50" s="910">
        <v>17</v>
      </c>
      <c r="F50" s="910">
        <v>132410</v>
      </c>
      <c r="G50" s="910">
        <v>31</v>
      </c>
      <c r="H50" s="910">
        <v>1615559</v>
      </c>
      <c r="I50" s="910">
        <v>1688</v>
      </c>
      <c r="J50" s="910">
        <v>12985245</v>
      </c>
      <c r="K50" s="910">
        <v>47</v>
      </c>
      <c r="L50" s="910">
        <v>1337140</v>
      </c>
      <c r="M50" s="910">
        <v>1</v>
      </c>
      <c r="N50" s="910">
        <v>17560</v>
      </c>
      <c r="O50" s="910">
        <v>0</v>
      </c>
      <c r="P50" s="910">
        <v>0</v>
      </c>
      <c r="Q50" s="910">
        <v>1784</v>
      </c>
      <c r="R50" s="910">
        <v>16087914</v>
      </c>
      <c r="S50" s="63">
        <v>45</v>
      </c>
    </row>
    <row r="51" spans="1:19" s="99" customFormat="1" ht="23.1" customHeight="1">
      <c r="A51" s="62">
        <v>46</v>
      </c>
      <c r="B51" s="61" t="s">
        <v>1058</v>
      </c>
      <c r="C51" s="910">
        <v>0</v>
      </c>
      <c r="D51" s="910">
        <v>6900</v>
      </c>
      <c r="E51" s="910">
        <v>184</v>
      </c>
      <c r="F51" s="910">
        <v>4739359</v>
      </c>
      <c r="G51" s="910">
        <v>94</v>
      </c>
      <c r="H51" s="910">
        <v>5007433</v>
      </c>
      <c r="I51" s="910">
        <v>7452</v>
      </c>
      <c r="J51" s="910">
        <v>59293976</v>
      </c>
      <c r="K51" s="910">
        <v>123</v>
      </c>
      <c r="L51" s="910">
        <v>3280560</v>
      </c>
      <c r="M51" s="910">
        <v>362</v>
      </c>
      <c r="N51" s="910">
        <v>4912600</v>
      </c>
      <c r="O51" s="910">
        <v>0</v>
      </c>
      <c r="P51" s="910">
        <v>0</v>
      </c>
      <c r="Q51" s="910">
        <v>8215</v>
      </c>
      <c r="R51" s="910">
        <v>77233928</v>
      </c>
      <c r="S51" s="63">
        <v>46</v>
      </c>
    </row>
    <row r="52" spans="1:19" s="99" customFormat="1" ht="23.1" customHeight="1">
      <c r="A52" s="71">
        <v>47</v>
      </c>
      <c r="B52" s="72" t="s">
        <v>1059</v>
      </c>
      <c r="C52" s="1265">
        <v>6</v>
      </c>
      <c r="D52" s="1265">
        <v>10850</v>
      </c>
      <c r="E52" s="1265">
        <v>129</v>
      </c>
      <c r="F52" s="1265">
        <v>2297010</v>
      </c>
      <c r="G52" s="1265">
        <v>92</v>
      </c>
      <c r="H52" s="1265">
        <v>3576151</v>
      </c>
      <c r="I52" s="1265">
        <v>6779</v>
      </c>
      <c r="J52" s="1265">
        <v>56044096</v>
      </c>
      <c r="K52" s="1265">
        <v>121</v>
      </c>
      <c r="L52" s="1265">
        <v>2769270</v>
      </c>
      <c r="M52" s="1265">
        <v>125</v>
      </c>
      <c r="N52" s="1265">
        <v>995030</v>
      </c>
      <c r="O52" s="1265">
        <v>11</v>
      </c>
      <c r="P52" s="1265">
        <v>104740</v>
      </c>
      <c r="Q52" s="1265">
        <v>7257</v>
      </c>
      <c r="R52" s="1265">
        <v>65786297</v>
      </c>
      <c r="S52" s="73">
        <v>47</v>
      </c>
    </row>
    <row r="53" spans="1:19" s="111" customFormat="1" ht="23.1" customHeight="1">
      <c r="A53" s="74">
        <v>49</v>
      </c>
      <c r="B53" s="61" t="s">
        <v>1060</v>
      </c>
      <c r="C53" s="1266">
        <v>0</v>
      </c>
      <c r="D53" s="1266">
        <v>335050</v>
      </c>
      <c r="E53" s="1266">
        <v>63</v>
      </c>
      <c r="F53" s="1266">
        <v>656111</v>
      </c>
      <c r="G53" s="1266">
        <v>184</v>
      </c>
      <c r="H53" s="1266">
        <v>1957397</v>
      </c>
      <c r="I53" s="1266">
        <v>1657</v>
      </c>
      <c r="J53" s="1266">
        <v>12143319</v>
      </c>
      <c r="K53" s="1266">
        <v>53</v>
      </c>
      <c r="L53" s="1266">
        <v>1912760</v>
      </c>
      <c r="M53" s="1266">
        <v>0</v>
      </c>
      <c r="N53" s="1266">
        <v>0</v>
      </c>
      <c r="O53" s="1266">
        <v>0</v>
      </c>
      <c r="P53" s="1266">
        <v>0</v>
      </c>
      <c r="Q53" s="1266">
        <v>1957</v>
      </c>
      <c r="R53" s="1266">
        <v>16669587</v>
      </c>
      <c r="S53" s="75">
        <v>49</v>
      </c>
    </row>
    <row r="54" spans="1:19" s="111" customFormat="1" ht="23.1" customHeight="1">
      <c r="A54" s="62">
        <v>50</v>
      </c>
      <c r="B54" s="61" t="s">
        <v>1061</v>
      </c>
      <c r="C54" s="910">
        <v>1</v>
      </c>
      <c r="D54" s="910">
        <v>6750</v>
      </c>
      <c r="E54" s="910">
        <v>20</v>
      </c>
      <c r="F54" s="910">
        <v>192840</v>
      </c>
      <c r="G54" s="910">
        <v>41</v>
      </c>
      <c r="H54" s="910">
        <v>2310586</v>
      </c>
      <c r="I54" s="910">
        <v>1618</v>
      </c>
      <c r="J54" s="910">
        <v>13103887</v>
      </c>
      <c r="K54" s="910">
        <v>28</v>
      </c>
      <c r="L54" s="910">
        <v>781460</v>
      </c>
      <c r="M54" s="910">
        <v>1</v>
      </c>
      <c r="N54" s="910">
        <v>17710</v>
      </c>
      <c r="O54" s="910">
        <v>0</v>
      </c>
      <c r="P54" s="910">
        <v>0</v>
      </c>
      <c r="Q54" s="910">
        <v>1708</v>
      </c>
      <c r="R54" s="910">
        <v>16406483</v>
      </c>
      <c r="S54" s="63">
        <v>50</v>
      </c>
    </row>
    <row r="55" spans="1:19" s="111" customFormat="1" ht="23.1" customHeight="1">
      <c r="A55" s="62">
        <v>51</v>
      </c>
      <c r="B55" s="61" t="s">
        <v>1062</v>
      </c>
      <c r="C55" s="910">
        <v>0</v>
      </c>
      <c r="D55" s="910">
        <v>0</v>
      </c>
      <c r="E55" s="910">
        <v>139</v>
      </c>
      <c r="F55" s="910">
        <v>1713382</v>
      </c>
      <c r="G55" s="910">
        <v>65</v>
      </c>
      <c r="H55" s="910">
        <v>2122713</v>
      </c>
      <c r="I55" s="910">
        <v>3250</v>
      </c>
      <c r="J55" s="910">
        <v>25253224</v>
      </c>
      <c r="K55" s="910">
        <v>63</v>
      </c>
      <c r="L55" s="910">
        <v>1568160</v>
      </c>
      <c r="M55" s="910">
        <v>82</v>
      </c>
      <c r="N55" s="910">
        <v>618160</v>
      </c>
      <c r="O55" s="910">
        <v>0</v>
      </c>
      <c r="P55" s="910">
        <v>0</v>
      </c>
      <c r="Q55" s="910">
        <v>3599</v>
      </c>
      <c r="R55" s="910">
        <v>31275639</v>
      </c>
      <c r="S55" s="63">
        <v>51</v>
      </c>
    </row>
    <row r="56" spans="1:19" s="111" customFormat="1" ht="23.1" customHeight="1">
      <c r="A56" s="62">
        <v>52</v>
      </c>
      <c r="B56" s="61" t="s">
        <v>1063</v>
      </c>
      <c r="C56" s="910">
        <v>0</v>
      </c>
      <c r="D56" s="910">
        <v>-12030</v>
      </c>
      <c r="E56" s="910">
        <v>35</v>
      </c>
      <c r="F56" s="910">
        <v>314260</v>
      </c>
      <c r="G56" s="910">
        <v>37</v>
      </c>
      <c r="H56" s="910">
        <v>1515690</v>
      </c>
      <c r="I56" s="910">
        <v>1269</v>
      </c>
      <c r="J56" s="910">
        <v>9419843</v>
      </c>
      <c r="K56" s="910">
        <v>40</v>
      </c>
      <c r="L56" s="910">
        <v>563860</v>
      </c>
      <c r="M56" s="910">
        <v>43</v>
      </c>
      <c r="N56" s="910">
        <v>314020</v>
      </c>
      <c r="O56" s="910">
        <v>0</v>
      </c>
      <c r="P56" s="910">
        <v>0</v>
      </c>
      <c r="Q56" s="910">
        <v>1424</v>
      </c>
      <c r="R56" s="910">
        <v>12127673</v>
      </c>
      <c r="S56" s="63">
        <v>52</v>
      </c>
    </row>
    <row r="57" spans="1:19" s="111" customFormat="1" ht="23.1" customHeight="1" thickBot="1">
      <c r="A57" s="77">
        <v>54</v>
      </c>
      <c r="B57" s="78" t="s">
        <v>1064</v>
      </c>
      <c r="C57" s="1269">
        <v>6</v>
      </c>
      <c r="D57" s="1270">
        <v>19790</v>
      </c>
      <c r="E57" s="1270">
        <v>37</v>
      </c>
      <c r="F57" s="1270">
        <v>924011</v>
      </c>
      <c r="G57" s="1270">
        <v>36</v>
      </c>
      <c r="H57" s="1270">
        <v>1465868</v>
      </c>
      <c r="I57" s="1270">
        <v>2430</v>
      </c>
      <c r="J57" s="1270">
        <v>16926043</v>
      </c>
      <c r="K57" s="1270">
        <v>53</v>
      </c>
      <c r="L57" s="1270">
        <v>2030088</v>
      </c>
      <c r="M57" s="1270">
        <v>27</v>
      </c>
      <c r="N57" s="1270">
        <v>320978</v>
      </c>
      <c r="O57" s="1270">
        <v>0</v>
      </c>
      <c r="P57" s="1270">
        <v>0</v>
      </c>
      <c r="Q57" s="1270">
        <v>2583</v>
      </c>
      <c r="R57" s="1270">
        <v>21666988</v>
      </c>
      <c r="S57" s="79">
        <v>54</v>
      </c>
    </row>
    <row r="58" spans="1:19" ht="23.1" customHeight="1">
      <c r="A58" s="57">
        <v>55</v>
      </c>
      <c r="B58" s="92" t="s">
        <v>1065</v>
      </c>
      <c r="C58" s="1264">
        <v>1</v>
      </c>
      <c r="D58" s="1264">
        <v>0</v>
      </c>
      <c r="E58" s="1264">
        <v>42</v>
      </c>
      <c r="F58" s="1264">
        <v>2742418</v>
      </c>
      <c r="G58" s="1264">
        <v>32</v>
      </c>
      <c r="H58" s="1264">
        <v>1205845</v>
      </c>
      <c r="I58" s="1264">
        <v>2177</v>
      </c>
      <c r="J58" s="1264">
        <v>15439396</v>
      </c>
      <c r="K58" s="1264">
        <v>119</v>
      </c>
      <c r="L58" s="1264">
        <v>5029040</v>
      </c>
      <c r="M58" s="1264">
        <v>59</v>
      </c>
      <c r="N58" s="1264">
        <v>754410</v>
      </c>
      <c r="O58" s="1264">
        <v>-1</v>
      </c>
      <c r="P58" s="1264">
        <v>-4550</v>
      </c>
      <c r="Q58" s="1264">
        <v>2428</v>
      </c>
      <c r="R58" s="1264">
        <v>25166559</v>
      </c>
      <c r="S58" s="59">
        <v>55</v>
      </c>
    </row>
    <row r="59" spans="1:19" ht="23.1" customHeight="1">
      <c r="A59" s="60">
        <v>56</v>
      </c>
      <c r="B59" s="93" t="s">
        <v>1066</v>
      </c>
      <c r="C59" s="1026">
        <v>0</v>
      </c>
      <c r="D59" s="1026">
        <v>0</v>
      </c>
      <c r="E59" s="1026">
        <v>13</v>
      </c>
      <c r="F59" s="1026">
        <v>242800</v>
      </c>
      <c r="G59" s="1026">
        <v>46</v>
      </c>
      <c r="H59" s="1026">
        <v>1750195</v>
      </c>
      <c r="I59" s="1026">
        <v>1890</v>
      </c>
      <c r="J59" s="1026">
        <v>16452792</v>
      </c>
      <c r="K59" s="1026">
        <v>71</v>
      </c>
      <c r="L59" s="1026">
        <v>1599180</v>
      </c>
      <c r="M59" s="1026">
        <v>44</v>
      </c>
      <c r="N59" s="1026">
        <v>867230</v>
      </c>
      <c r="O59" s="1026">
        <v>0</v>
      </c>
      <c r="P59" s="1026">
        <v>0</v>
      </c>
      <c r="Q59" s="1026">
        <v>2064</v>
      </c>
      <c r="R59" s="1026">
        <v>20912197</v>
      </c>
      <c r="S59" s="55">
        <v>56</v>
      </c>
    </row>
    <row r="60" spans="1:19" ht="23.1" customHeight="1">
      <c r="A60" s="60">
        <v>57</v>
      </c>
      <c r="B60" s="93" t="s">
        <v>1067</v>
      </c>
      <c r="C60" s="1026">
        <v>0</v>
      </c>
      <c r="D60" s="1026">
        <v>0</v>
      </c>
      <c r="E60" s="1026">
        <v>44</v>
      </c>
      <c r="F60" s="1026">
        <v>418080</v>
      </c>
      <c r="G60" s="1026">
        <v>11</v>
      </c>
      <c r="H60" s="1026">
        <v>303493</v>
      </c>
      <c r="I60" s="1026">
        <v>492</v>
      </c>
      <c r="J60" s="1026">
        <v>3952656</v>
      </c>
      <c r="K60" s="1026">
        <v>0</v>
      </c>
      <c r="L60" s="1026">
        <v>0</v>
      </c>
      <c r="M60" s="1026">
        <v>29</v>
      </c>
      <c r="N60" s="1026">
        <v>243480</v>
      </c>
      <c r="O60" s="1026">
        <v>0</v>
      </c>
      <c r="P60" s="1026">
        <v>0</v>
      </c>
      <c r="Q60" s="1026">
        <v>576</v>
      </c>
      <c r="R60" s="1026">
        <v>4917709</v>
      </c>
      <c r="S60" s="55">
        <v>57</v>
      </c>
    </row>
    <row r="61" spans="1:19" ht="23.1" customHeight="1">
      <c r="A61" s="60">
        <v>58</v>
      </c>
      <c r="B61" s="93" t="s">
        <v>1068</v>
      </c>
      <c r="C61" s="1026">
        <v>0</v>
      </c>
      <c r="D61" s="1026">
        <v>0</v>
      </c>
      <c r="E61" s="1026">
        <v>47</v>
      </c>
      <c r="F61" s="1026">
        <v>1556810</v>
      </c>
      <c r="G61" s="1026">
        <v>23</v>
      </c>
      <c r="H61" s="1026">
        <v>663440</v>
      </c>
      <c r="I61" s="1026">
        <v>577</v>
      </c>
      <c r="J61" s="1026">
        <v>4854393</v>
      </c>
      <c r="K61" s="1026">
        <v>8</v>
      </c>
      <c r="L61" s="1026">
        <v>147050</v>
      </c>
      <c r="M61" s="1026">
        <v>12</v>
      </c>
      <c r="N61" s="1026">
        <v>73200</v>
      </c>
      <c r="O61" s="1026">
        <v>0</v>
      </c>
      <c r="P61" s="1026">
        <v>0</v>
      </c>
      <c r="Q61" s="1026">
        <v>667</v>
      </c>
      <c r="R61" s="1026">
        <v>7294893</v>
      </c>
      <c r="S61" s="55">
        <v>58</v>
      </c>
    </row>
    <row r="62" spans="1:19" ht="23.1" customHeight="1">
      <c r="A62" s="60">
        <v>59</v>
      </c>
      <c r="B62" s="93" t="s">
        <v>1069</v>
      </c>
      <c r="C62" s="1263">
        <v>0</v>
      </c>
      <c r="D62" s="1263">
        <v>0</v>
      </c>
      <c r="E62" s="1263">
        <v>61</v>
      </c>
      <c r="F62" s="1263">
        <v>476670</v>
      </c>
      <c r="G62" s="1263">
        <v>18</v>
      </c>
      <c r="H62" s="1263">
        <v>1421899</v>
      </c>
      <c r="I62" s="1263">
        <v>462</v>
      </c>
      <c r="J62" s="1263">
        <v>3789782</v>
      </c>
      <c r="K62" s="1263">
        <v>0</v>
      </c>
      <c r="L62" s="1263">
        <v>0</v>
      </c>
      <c r="M62" s="1263">
        <v>3</v>
      </c>
      <c r="N62" s="1263">
        <v>28980</v>
      </c>
      <c r="O62" s="1263">
        <v>0</v>
      </c>
      <c r="P62" s="1263">
        <v>0</v>
      </c>
      <c r="Q62" s="1263">
        <v>544</v>
      </c>
      <c r="R62" s="1263">
        <v>5717331</v>
      </c>
      <c r="S62" s="55">
        <v>59</v>
      </c>
    </row>
    <row r="63" spans="1:19" ht="23.1" customHeight="1">
      <c r="A63" s="57">
        <v>61</v>
      </c>
      <c r="B63" s="92" t="s">
        <v>1070</v>
      </c>
      <c r="C63" s="1264">
        <v>0</v>
      </c>
      <c r="D63" s="1264">
        <v>0</v>
      </c>
      <c r="E63" s="1264">
        <v>38</v>
      </c>
      <c r="F63" s="1264">
        <v>296760</v>
      </c>
      <c r="G63" s="1264">
        <v>22</v>
      </c>
      <c r="H63" s="1264">
        <v>713577</v>
      </c>
      <c r="I63" s="1264">
        <v>688</v>
      </c>
      <c r="J63" s="1264">
        <v>4318150</v>
      </c>
      <c r="K63" s="1264">
        <v>64</v>
      </c>
      <c r="L63" s="1264">
        <v>1310980</v>
      </c>
      <c r="M63" s="1264">
        <v>18</v>
      </c>
      <c r="N63" s="1264">
        <v>95370</v>
      </c>
      <c r="O63" s="1264">
        <v>0</v>
      </c>
      <c r="P63" s="1264">
        <v>0</v>
      </c>
      <c r="Q63" s="1264">
        <v>830</v>
      </c>
      <c r="R63" s="1264">
        <v>6734837</v>
      </c>
      <c r="S63" s="59">
        <v>61</v>
      </c>
    </row>
    <row r="64" spans="1:19" ht="23.1" customHeight="1">
      <c r="A64" s="60">
        <v>65</v>
      </c>
      <c r="B64" s="93" t="s">
        <v>1071</v>
      </c>
      <c r="C64" s="1026">
        <v>0</v>
      </c>
      <c r="D64" s="1026">
        <v>0</v>
      </c>
      <c r="E64" s="1026">
        <v>0</v>
      </c>
      <c r="F64" s="1026">
        <v>0</v>
      </c>
      <c r="G64" s="1026">
        <v>12</v>
      </c>
      <c r="H64" s="1026">
        <v>300521</v>
      </c>
      <c r="I64" s="1026">
        <v>471</v>
      </c>
      <c r="J64" s="1026">
        <v>3812556</v>
      </c>
      <c r="K64" s="1026">
        <v>0</v>
      </c>
      <c r="L64" s="1026">
        <v>0</v>
      </c>
      <c r="M64" s="1026">
        <v>0</v>
      </c>
      <c r="N64" s="1026">
        <v>0</v>
      </c>
      <c r="O64" s="1026">
        <v>0</v>
      </c>
      <c r="P64" s="1026">
        <v>0</v>
      </c>
      <c r="Q64" s="1026">
        <v>483</v>
      </c>
      <c r="R64" s="1026">
        <v>4113077</v>
      </c>
      <c r="S64" s="55">
        <v>65</v>
      </c>
    </row>
    <row r="65" spans="1:19" ht="23.1" customHeight="1">
      <c r="A65" s="60">
        <v>66</v>
      </c>
      <c r="B65" s="93" t="s">
        <v>1072</v>
      </c>
      <c r="C65" s="1026">
        <v>2</v>
      </c>
      <c r="D65" s="1026">
        <v>3800</v>
      </c>
      <c r="E65" s="1026">
        <v>30</v>
      </c>
      <c r="F65" s="1026">
        <v>519080</v>
      </c>
      <c r="G65" s="1026">
        <v>34</v>
      </c>
      <c r="H65" s="1026">
        <v>1104477</v>
      </c>
      <c r="I65" s="1026">
        <v>1248</v>
      </c>
      <c r="J65" s="1026">
        <v>10984434</v>
      </c>
      <c r="K65" s="1026">
        <v>12</v>
      </c>
      <c r="L65" s="1026">
        <v>1179200</v>
      </c>
      <c r="M65" s="1026">
        <v>0</v>
      </c>
      <c r="N65" s="1026">
        <v>0</v>
      </c>
      <c r="O65" s="1026">
        <v>0</v>
      </c>
      <c r="P65" s="1026">
        <v>0</v>
      </c>
      <c r="Q65" s="1026">
        <v>1324</v>
      </c>
      <c r="R65" s="1026">
        <v>13787191</v>
      </c>
      <c r="S65" s="55">
        <v>66</v>
      </c>
    </row>
    <row r="66" spans="1:19" s="99" customFormat="1" ht="23.1" customHeight="1">
      <c r="A66" s="62">
        <v>68</v>
      </c>
      <c r="B66" s="61" t="s">
        <v>1073</v>
      </c>
      <c r="C66" s="910">
        <v>3</v>
      </c>
      <c r="D66" s="910">
        <v>9350</v>
      </c>
      <c r="E66" s="910">
        <v>18</v>
      </c>
      <c r="F66" s="910">
        <v>159446</v>
      </c>
      <c r="G66" s="910">
        <v>37</v>
      </c>
      <c r="H66" s="910">
        <v>2223491</v>
      </c>
      <c r="I66" s="910">
        <v>1514</v>
      </c>
      <c r="J66" s="910">
        <v>12506253</v>
      </c>
      <c r="K66" s="910">
        <v>24</v>
      </c>
      <c r="L66" s="910">
        <v>903000</v>
      </c>
      <c r="M66" s="910">
        <v>0</v>
      </c>
      <c r="N66" s="910">
        <v>0</v>
      </c>
      <c r="O66" s="910">
        <v>1</v>
      </c>
      <c r="P66" s="910">
        <v>26180</v>
      </c>
      <c r="Q66" s="910">
        <v>1594</v>
      </c>
      <c r="R66" s="910">
        <v>15818370</v>
      </c>
      <c r="S66" s="63">
        <v>68</v>
      </c>
    </row>
    <row r="67" spans="1:19" s="99" customFormat="1" ht="23.1" customHeight="1">
      <c r="A67" s="62">
        <v>70</v>
      </c>
      <c r="B67" s="61" t="s">
        <v>1074</v>
      </c>
      <c r="C67" s="1265">
        <v>0</v>
      </c>
      <c r="D67" s="1265">
        <v>0</v>
      </c>
      <c r="E67" s="1265">
        <v>70</v>
      </c>
      <c r="F67" s="1265">
        <v>628513</v>
      </c>
      <c r="G67" s="1265">
        <v>57</v>
      </c>
      <c r="H67" s="1265">
        <v>2055995</v>
      </c>
      <c r="I67" s="1265">
        <v>3249</v>
      </c>
      <c r="J67" s="1265">
        <v>27102980</v>
      </c>
      <c r="K67" s="1265">
        <v>57</v>
      </c>
      <c r="L67" s="1265">
        <v>1673050</v>
      </c>
      <c r="M67" s="1265">
        <v>44</v>
      </c>
      <c r="N67" s="1265">
        <v>336470</v>
      </c>
      <c r="O67" s="1265">
        <v>0</v>
      </c>
      <c r="P67" s="1265">
        <v>0</v>
      </c>
      <c r="Q67" s="1265">
        <v>3477</v>
      </c>
      <c r="R67" s="1265">
        <v>31797008</v>
      </c>
      <c r="S67" s="73">
        <v>70</v>
      </c>
    </row>
    <row r="68" spans="1:19" s="99" customFormat="1" ht="23.1" customHeight="1">
      <c r="A68" s="66">
        <v>78</v>
      </c>
      <c r="B68" s="58" t="s">
        <v>1075</v>
      </c>
      <c r="C68" s="1266">
        <v>0</v>
      </c>
      <c r="D68" s="1266">
        <v>0</v>
      </c>
      <c r="E68" s="1266">
        <v>67</v>
      </c>
      <c r="F68" s="1266">
        <v>513783</v>
      </c>
      <c r="G68" s="1266">
        <v>91</v>
      </c>
      <c r="H68" s="1266">
        <v>3175203</v>
      </c>
      <c r="I68" s="1266">
        <v>3410</v>
      </c>
      <c r="J68" s="1266">
        <v>24152451</v>
      </c>
      <c r="K68" s="1266">
        <v>32</v>
      </c>
      <c r="L68" s="1266">
        <v>927480</v>
      </c>
      <c r="M68" s="1266">
        <v>20</v>
      </c>
      <c r="N68" s="1266">
        <v>125000</v>
      </c>
      <c r="O68" s="1266">
        <v>0</v>
      </c>
      <c r="P68" s="1266">
        <v>0</v>
      </c>
      <c r="Q68" s="1266">
        <v>3620</v>
      </c>
      <c r="R68" s="1266">
        <v>28893917</v>
      </c>
      <c r="S68" s="67">
        <v>78</v>
      </c>
    </row>
    <row r="69" spans="1:19" s="99" customFormat="1" ht="23.1" customHeight="1">
      <c r="A69" s="62">
        <v>84</v>
      </c>
      <c r="B69" s="61" t="s">
        <v>1076</v>
      </c>
      <c r="C69" s="910">
        <v>0</v>
      </c>
      <c r="D69" s="910">
        <v>0</v>
      </c>
      <c r="E69" s="910">
        <v>86</v>
      </c>
      <c r="F69" s="910">
        <v>1260414</v>
      </c>
      <c r="G69" s="910">
        <v>62</v>
      </c>
      <c r="H69" s="910">
        <v>2291147</v>
      </c>
      <c r="I69" s="910">
        <v>3452</v>
      </c>
      <c r="J69" s="910">
        <v>21847722</v>
      </c>
      <c r="K69" s="910">
        <v>107</v>
      </c>
      <c r="L69" s="910">
        <v>2468250</v>
      </c>
      <c r="M69" s="910">
        <v>26</v>
      </c>
      <c r="N69" s="910">
        <v>980420</v>
      </c>
      <c r="O69" s="910">
        <v>1</v>
      </c>
      <c r="P69" s="910">
        <v>5220</v>
      </c>
      <c r="Q69" s="910">
        <v>3734</v>
      </c>
      <c r="R69" s="910">
        <v>28853173</v>
      </c>
      <c r="S69" s="63">
        <v>84</v>
      </c>
    </row>
    <row r="70" spans="1:19" s="99" customFormat="1" ht="23.1" customHeight="1">
      <c r="A70" s="62">
        <v>85</v>
      </c>
      <c r="B70" s="61" t="s">
        <v>1077</v>
      </c>
      <c r="C70" s="910">
        <v>0</v>
      </c>
      <c r="D70" s="910">
        <v>0</v>
      </c>
      <c r="E70" s="910">
        <v>165</v>
      </c>
      <c r="F70" s="910">
        <v>4283586</v>
      </c>
      <c r="G70" s="910">
        <v>136</v>
      </c>
      <c r="H70" s="910">
        <v>4474220</v>
      </c>
      <c r="I70" s="910">
        <v>2533</v>
      </c>
      <c r="J70" s="910">
        <v>17244701</v>
      </c>
      <c r="K70" s="910">
        <v>102</v>
      </c>
      <c r="L70" s="910">
        <v>2599350</v>
      </c>
      <c r="M70" s="910">
        <v>80</v>
      </c>
      <c r="N70" s="910">
        <v>1302450</v>
      </c>
      <c r="O70" s="910">
        <v>0</v>
      </c>
      <c r="P70" s="910">
        <v>0</v>
      </c>
      <c r="Q70" s="910">
        <v>3016</v>
      </c>
      <c r="R70" s="910">
        <v>29904307</v>
      </c>
      <c r="S70" s="63">
        <v>85</v>
      </c>
    </row>
    <row r="71" spans="1:19" s="99" customFormat="1" ht="23.1" customHeight="1">
      <c r="A71" s="62">
        <v>89</v>
      </c>
      <c r="B71" s="61" t="s">
        <v>1078</v>
      </c>
      <c r="C71" s="910">
        <v>15</v>
      </c>
      <c r="D71" s="910">
        <v>41200</v>
      </c>
      <c r="E71" s="910">
        <v>63</v>
      </c>
      <c r="F71" s="910">
        <v>586800</v>
      </c>
      <c r="G71" s="910">
        <v>142</v>
      </c>
      <c r="H71" s="910">
        <v>5110149</v>
      </c>
      <c r="I71" s="910">
        <v>4710</v>
      </c>
      <c r="J71" s="910">
        <v>33466240</v>
      </c>
      <c r="K71" s="910">
        <v>24</v>
      </c>
      <c r="L71" s="910">
        <v>406040</v>
      </c>
      <c r="M71" s="910">
        <v>9</v>
      </c>
      <c r="N71" s="910">
        <v>62530</v>
      </c>
      <c r="O71" s="910">
        <v>0</v>
      </c>
      <c r="P71" s="910">
        <v>0</v>
      </c>
      <c r="Q71" s="910">
        <v>4948</v>
      </c>
      <c r="R71" s="910">
        <v>39631759</v>
      </c>
      <c r="S71" s="63">
        <v>89</v>
      </c>
    </row>
    <row r="72" spans="1:19" s="99" customFormat="1" ht="23.1" customHeight="1">
      <c r="A72" s="62">
        <v>90</v>
      </c>
      <c r="B72" s="61" t="s">
        <v>1079</v>
      </c>
      <c r="C72" s="1265">
        <v>0</v>
      </c>
      <c r="D72" s="1265">
        <v>0</v>
      </c>
      <c r="E72" s="1265">
        <v>82</v>
      </c>
      <c r="F72" s="1265">
        <v>931220</v>
      </c>
      <c r="G72" s="1265">
        <v>100</v>
      </c>
      <c r="H72" s="1265">
        <v>3481194</v>
      </c>
      <c r="I72" s="1265">
        <v>4465</v>
      </c>
      <c r="J72" s="1265">
        <v>29538875</v>
      </c>
      <c r="K72" s="1265">
        <v>116</v>
      </c>
      <c r="L72" s="1265">
        <v>3110320</v>
      </c>
      <c r="M72" s="1265">
        <v>43</v>
      </c>
      <c r="N72" s="1265">
        <v>1102500</v>
      </c>
      <c r="O72" s="1265">
        <v>0</v>
      </c>
      <c r="P72" s="1265">
        <v>0</v>
      </c>
      <c r="Q72" s="1265">
        <v>4806</v>
      </c>
      <c r="R72" s="1265">
        <v>38164109</v>
      </c>
      <c r="S72" s="63">
        <v>90</v>
      </c>
    </row>
    <row r="73" spans="1:19" s="99" customFormat="1" ht="23.1" customHeight="1">
      <c r="A73" s="68">
        <v>91</v>
      </c>
      <c r="B73" s="58" t="s">
        <v>1080</v>
      </c>
      <c r="C73" s="1266">
        <v>1</v>
      </c>
      <c r="D73" s="1266">
        <v>4000</v>
      </c>
      <c r="E73" s="1266">
        <v>61</v>
      </c>
      <c r="F73" s="1266">
        <v>2011319</v>
      </c>
      <c r="G73" s="1266">
        <v>48</v>
      </c>
      <c r="H73" s="1266">
        <v>1588785</v>
      </c>
      <c r="I73" s="1266">
        <v>3094</v>
      </c>
      <c r="J73" s="1266">
        <v>25179850</v>
      </c>
      <c r="K73" s="1266">
        <v>133</v>
      </c>
      <c r="L73" s="1266">
        <v>3705080</v>
      </c>
      <c r="M73" s="1266">
        <v>47</v>
      </c>
      <c r="N73" s="1266">
        <v>525471</v>
      </c>
      <c r="O73" s="1266">
        <v>0</v>
      </c>
      <c r="P73" s="1266">
        <v>0</v>
      </c>
      <c r="Q73" s="1266">
        <v>3383</v>
      </c>
      <c r="R73" s="1266">
        <v>33010505</v>
      </c>
      <c r="S73" s="69">
        <v>91</v>
      </c>
    </row>
    <row r="74" spans="1:19" s="99" customFormat="1" ht="23.1" customHeight="1">
      <c r="A74" s="62">
        <v>92</v>
      </c>
      <c r="B74" s="61" t="s">
        <v>1081</v>
      </c>
      <c r="C74" s="910">
        <v>35</v>
      </c>
      <c r="D74" s="910">
        <v>307774</v>
      </c>
      <c r="E74" s="910">
        <v>339</v>
      </c>
      <c r="F74" s="910">
        <v>4216993</v>
      </c>
      <c r="G74" s="910">
        <v>123</v>
      </c>
      <c r="H74" s="910">
        <v>5466125</v>
      </c>
      <c r="I74" s="910">
        <v>8493</v>
      </c>
      <c r="J74" s="910">
        <v>70809350</v>
      </c>
      <c r="K74" s="910">
        <v>191</v>
      </c>
      <c r="L74" s="910">
        <v>8657190</v>
      </c>
      <c r="M74" s="910">
        <v>70</v>
      </c>
      <c r="N74" s="910">
        <v>1955140</v>
      </c>
      <c r="O74" s="910">
        <v>0</v>
      </c>
      <c r="P74" s="910">
        <v>0</v>
      </c>
      <c r="Q74" s="910">
        <v>9216</v>
      </c>
      <c r="R74" s="910">
        <v>91104798</v>
      </c>
      <c r="S74" s="63">
        <v>92</v>
      </c>
    </row>
    <row r="75" spans="1:19" s="99" customFormat="1" ht="23.1" customHeight="1">
      <c r="A75" s="62">
        <v>94</v>
      </c>
      <c r="B75" s="61" t="s">
        <v>1082</v>
      </c>
      <c r="C75" s="910">
        <v>69</v>
      </c>
      <c r="D75" s="910">
        <v>321450</v>
      </c>
      <c r="E75" s="910">
        <v>3959</v>
      </c>
      <c r="F75" s="910">
        <v>64583418</v>
      </c>
      <c r="G75" s="910">
        <v>1944</v>
      </c>
      <c r="H75" s="910">
        <v>67275466</v>
      </c>
      <c r="I75" s="910">
        <v>94984</v>
      </c>
      <c r="J75" s="910">
        <v>735800630</v>
      </c>
      <c r="K75" s="910">
        <v>5274</v>
      </c>
      <c r="L75" s="910">
        <v>171307010</v>
      </c>
      <c r="M75" s="910">
        <v>2868</v>
      </c>
      <c r="N75" s="910">
        <v>32694730</v>
      </c>
      <c r="O75" s="910">
        <v>0</v>
      </c>
      <c r="P75" s="910">
        <v>0</v>
      </c>
      <c r="Q75" s="910">
        <v>109029</v>
      </c>
      <c r="R75" s="910">
        <v>1071661254</v>
      </c>
      <c r="S75" s="63">
        <v>94</v>
      </c>
    </row>
    <row r="76" spans="1:19" s="99" customFormat="1" ht="23.1" customHeight="1">
      <c r="A76" s="62">
        <v>301</v>
      </c>
      <c r="B76" s="61" t="s">
        <v>1083</v>
      </c>
      <c r="C76" s="910">
        <v>0</v>
      </c>
      <c r="D76" s="910">
        <v>0</v>
      </c>
      <c r="E76" s="910">
        <v>19</v>
      </c>
      <c r="F76" s="910">
        <v>250340</v>
      </c>
      <c r="G76" s="910">
        <v>67</v>
      </c>
      <c r="H76" s="910">
        <v>2476592</v>
      </c>
      <c r="I76" s="910">
        <v>3053</v>
      </c>
      <c r="J76" s="910">
        <v>17729738</v>
      </c>
      <c r="K76" s="910">
        <v>6</v>
      </c>
      <c r="L76" s="910">
        <v>55560</v>
      </c>
      <c r="M76" s="910">
        <v>43</v>
      </c>
      <c r="N76" s="910">
        <v>411022</v>
      </c>
      <c r="O76" s="910">
        <v>0</v>
      </c>
      <c r="P76" s="910">
        <v>0</v>
      </c>
      <c r="Q76" s="910">
        <v>3188</v>
      </c>
      <c r="R76" s="910">
        <v>20923252</v>
      </c>
      <c r="S76" s="63">
        <v>301</v>
      </c>
    </row>
    <row r="77" spans="1:19" s="99" customFormat="1" ht="23.1" customHeight="1">
      <c r="A77" s="62">
        <v>302</v>
      </c>
      <c r="B77" s="61" t="s">
        <v>1084</v>
      </c>
      <c r="C77" s="1265">
        <v>0</v>
      </c>
      <c r="D77" s="1265">
        <v>0</v>
      </c>
      <c r="E77" s="1265">
        <v>39</v>
      </c>
      <c r="F77" s="1265">
        <v>386199</v>
      </c>
      <c r="G77" s="1265">
        <v>52</v>
      </c>
      <c r="H77" s="1265">
        <v>2187551</v>
      </c>
      <c r="I77" s="1265">
        <v>4348</v>
      </c>
      <c r="J77" s="1265">
        <v>24915519</v>
      </c>
      <c r="K77" s="1265">
        <v>41</v>
      </c>
      <c r="L77" s="1265">
        <v>979480</v>
      </c>
      <c r="M77" s="1265">
        <v>44</v>
      </c>
      <c r="N77" s="1265">
        <v>285990</v>
      </c>
      <c r="O77" s="1265">
        <v>0</v>
      </c>
      <c r="P77" s="1265">
        <v>0</v>
      </c>
      <c r="Q77" s="1265">
        <v>4524</v>
      </c>
      <c r="R77" s="1265">
        <v>28754739</v>
      </c>
      <c r="S77" s="63">
        <v>302</v>
      </c>
    </row>
    <row r="78" spans="1:19" s="99" customFormat="1" ht="23.1" customHeight="1">
      <c r="A78" s="68">
        <v>303</v>
      </c>
      <c r="B78" s="58" t="s">
        <v>1085</v>
      </c>
      <c r="C78" s="1266">
        <v>1</v>
      </c>
      <c r="D78" s="1266">
        <v>5760</v>
      </c>
      <c r="E78" s="1266">
        <v>9</v>
      </c>
      <c r="F78" s="1266">
        <v>134160</v>
      </c>
      <c r="G78" s="1266">
        <v>18</v>
      </c>
      <c r="H78" s="1266">
        <v>479684</v>
      </c>
      <c r="I78" s="1266">
        <v>699</v>
      </c>
      <c r="J78" s="1266">
        <v>4171909</v>
      </c>
      <c r="K78" s="1266">
        <v>0</v>
      </c>
      <c r="L78" s="1266">
        <v>0</v>
      </c>
      <c r="M78" s="1266">
        <v>51</v>
      </c>
      <c r="N78" s="1266">
        <v>359960</v>
      </c>
      <c r="O78" s="1266">
        <v>0</v>
      </c>
      <c r="P78" s="1266">
        <v>0</v>
      </c>
      <c r="Q78" s="1266">
        <v>777</v>
      </c>
      <c r="R78" s="1266">
        <v>5145713</v>
      </c>
      <c r="S78" s="69">
        <v>303</v>
      </c>
    </row>
    <row r="79" spans="1:19" s="99" customFormat="1" ht="23.1" customHeight="1">
      <c r="A79" s="62">
        <v>304</v>
      </c>
      <c r="B79" s="61" t="s">
        <v>1086</v>
      </c>
      <c r="C79" s="910">
        <v>3</v>
      </c>
      <c r="D79" s="910">
        <v>8500</v>
      </c>
      <c r="E79" s="910">
        <v>92</v>
      </c>
      <c r="F79" s="910">
        <v>814720</v>
      </c>
      <c r="G79" s="910">
        <v>118</v>
      </c>
      <c r="H79" s="910">
        <v>4007237</v>
      </c>
      <c r="I79" s="910">
        <v>6170</v>
      </c>
      <c r="J79" s="910">
        <v>38170385</v>
      </c>
      <c r="K79" s="910">
        <v>31</v>
      </c>
      <c r="L79" s="910">
        <v>549400</v>
      </c>
      <c r="M79" s="910">
        <v>116</v>
      </c>
      <c r="N79" s="910">
        <v>1012110</v>
      </c>
      <c r="O79" s="910">
        <v>0</v>
      </c>
      <c r="P79" s="910">
        <v>0</v>
      </c>
      <c r="Q79" s="910">
        <v>6527</v>
      </c>
      <c r="R79" s="910">
        <v>44553852</v>
      </c>
      <c r="S79" s="63">
        <v>304</v>
      </c>
    </row>
    <row r="80" spans="1:19" s="99" customFormat="1" ht="23.1" customHeight="1">
      <c r="A80" s="62">
        <v>305</v>
      </c>
      <c r="B80" s="61" t="s">
        <v>1087</v>
      </c>
      <c r="C80" s="910">
        <v>0</v>
      </c>
      <c r="D80" s="910">
        <v>0</v>
      </c>
      <c r="E80" s="910">
        <v>83</v>
      </c>
      <c r="F80" s="910">
        <v>915010</v>
      </c>
      <c r="G80" s="910">
        <v>189</v>
      </c>
      <c r="H80" s="910">
        <v>6994073</v>
      </c>
      <c r="I80" s="910">
        <v>13034</v>
      </c>
      <c r="J80" s="910">
        <v>88054808</v>
      </c>
      <c r="K80" s="910">
        <v>140</v>
      </c>
      <c r="L80" s="910">
        <v>5196760</v>
      </c>
      <c r="M80" s="910">
        <v>161</v>
      </c>
      <c r="N80" s="910">
        <v>1665600</v>
      </c>
      <c r="O80" s="910">
        <v>0</v>
      </c>
      <c r="P80" s="910">
        <v>0</v>
      </c>
      <c r="Q80" s="910">
        <v>13607</v>
      </c>
      <c r="R80" s="910">
        <v>102826251</v>
      </c>
      <c r="S80" s="63">
        <v>305</v>
      </c>
    </row>
    <row r="81" spans="1:19" s="99" customFormat="1" ht="23.1" customHeight="1">
      <c r="A81" s="62">
        <v>306</v>
      </c>
      <c r="B81" s="61" t="s">
        <v>1088</v>
      </c>
      <c r="C81" s="910">
        <v>0</v>
      </c>
      <c r="D81" s="910">
        <v>20500</v>
      </c>
      <c r="E81" s="910">
        <v>550</v>
      </c>
      <c r="F81" s="910">
        <v>11049151</v>
      </c>
      <c r="G81" s="910">
        <v>538</v>
      </c>
      <c r="H81" s="910">
        <v>18974057</v>
      </c>
      <c r="I81" s="910">
        <v>40340</v>
      </c>
      <c r="J81" s="910">
        <v>293250051</v>
      </c>
      <c r="K81" s="910">
        <v>0</v>
      </c>
      <c r="L81" s="910">
        <v>0</v>
      </c>
      <c r="M81" s="910">
        <v>16</v>
      </c>
      <c r="N81" s="910">
        <v>132670</v>
      </c>
      <c r="O81" s="910">
        <v>0</v>
      </c>
      <c r="P81" s="910">
        <v>0</v>
      </c>
      <c r="Q81" s="910">
        <v>41444</v>
      </c>
      <c r="R81" s="910">
        <v>323405929</v>
      </c>
      <c r="S81" s="63">
        <v>306</v>
      </c>
    </row>
    <row r="82" spans="1:19" s="99" customFormat="1" ht="23.1" customHeight="1">
      <c r="A82" s="62"/>
      <c r="B82" s="61"/>
      <c r="C82" s="1265"/>
      <c r="D82" s="1265"/>
      <c r="E82" s="1265"/>
      <c r="F82" s="1265"/>
      <c r="G82" s="1265"/>
      <c r="H82" s="1265"/>
      <c r="I82" s="1265"/>
      <c r="J82" s="1265"/>
      <c r="K82" s="1265"/>
      <c r="L82" s="1265"/>
      <c r="M82" s="1265"/>
      <c r="N82" s="1265"/>
      <c r="O82" s="1265"/>
      <c r="P82" s="1265"/>
      <c r="Q82" s="1265"/>
      <c r="R82" s="1265"/>
      <c r="S82" s="63"/>
    </row>
    <row r="83" spans="1:19" s="99" customFormat="1" ht="23.1" customHeight="1">
      <c r="A83" s="66"/>
      <c r="B83" s="58"/>
      <c r="C83" s="1266"/>
      <c r="D83" s="1266"/>
      <c r="E83" s="1266"/>
      <c r="F83" s="1266"/>
      <c r="G83" s="1266"/>
      <c r="H83" s="1266"/>
      <c r="I83" s="1266"/>
      <c r="J83" s="1266"/>
      <c r="K83" s="1266"/>
      <c r="L83" s="1266"/>
      <c r="M83" s="1266"/>
      <c r="N83" s="1266"/>
      <c r="O83" s="1266"/>
      <c r="P83" s="1266"/>
      <c r="Q83" s="1266"/>
      <c r="R83" s="1266"/>
      <c r="S83" s="67"/>
    </row>
    <row r="84" spans="1:19" s="99" customFormat="1" ht="23.1" customHeight="1">
      <c r="A84" s="62"/>
      <c r="B84" s="61"/>
      <c r="C84" s="910"/>
      <c r="D84" s="910"/>
      <c r="E84" s="910"/>
      <c r="F84" s="910"/>
      <c r="G84" s="910"/>
      <c r="H84" s="910"/>
      <c r="I84" s="910"/>
      <c r="J84" s="910"/>
      <c r="K84" s="910"/>
      <c r="L84" s="910"/>
      <c r="M84" s="910"/>
      <c r="N84" s="910"/>
      <c r="O84" s="910"/>
      <c r="P84" s="910"/>
      <c r="Q84" s="910"/>
      <c r="R84" s="910"/>
      <c r="S84" s="63"/>
    </row>
    <row r="85" spans="1:19" s="99" customFormat="1" ht="23.1" customHeight="1">
      <c r="A85" s="62"/>
      <c r="B85" s="61"/>
      <c r="C85" s="910"/>
      <c r="D85" s="910"/>
      <c r="E85" s="910"/>
      <c r="F85" s="910"/>
      <c r="G85" s="910"/>
      <c r="H85" s="910"/>
      <c r="I85" s="910"/>
      <c r="J85" s="910"/>
      <c r="K85" s="910"/>
      <c r="L85" s="910"/>
      <c r="M85" s="910"/>
      <c r="N85" s="910"/>
      <c r="O85" s="910"/>
      <c r="P85" s="910"/>
      <c r="Q85" s="910"/>
      <c r="R85" s="910"/>
      <c r="S85" s="63"/>
    </row>
    <row r="86" spans="1:19" s="99" customFormat="1" ht="23.1" customHeight="1">
      <c r="A86" s="62"/>
      <c r="B86" s="61"/>
      <c r="C86" s="910"/>
      <c r="D86" s="910"/>
      <c r="E86" s="910"/>
      <c r="F86" s="910"/>
      <c r="G86" s="910"/>
      <c r="H86" s="910"/>
      <c r="I86" s="910"/>
      <c r="J86" s="910"/>
      <c r="K86" s="910"/>
      <c r="L86" s="910"/>
      <c r="M86" s="910"/>
      <c r="N86" s="910"/>
      <c r="O86" s="910"/>
      <c r="P86" s="910"/>
      <c r="Q86" s="910"/>
      <c r="R86" s="910"/>
      <c r="S86" s="63"/>
    </row>
    <row r="87" spans="1:19" s="99" customFormat="1" ht="23.1" customHeight="1">
      <c r="A87" s="62"/>
      <c r="B87" s="61"/>
      <c r="C87" s="1265"/>
      <c r="D87" s="1265"/>
      <c r="E87" s="1265"/>
      <c r="F87" s="1265"/>
      <c r="G87" s="1265"/>
      <c r="H87" s="1265"/>
      <c r="I87" s="1265"/>
      <c r="J87" s="1265"/>
      <c r="K87" s="1265"/>
      <c r="L87" s="1265"/>
      <c r="M87" s="1265"/>
      <c r="N87" s="1265"/>
      <c r="O87" s="1265"/>
      <c r="P87" s="1265"/>
      <c r="Q87" s="1265"/>
      <c r="R87" s="1265"/>
      <c r="S87" s="63"/>
    </row>
    <row r="88" spans="1:19" s="99" customFormat="1" ht="23.1" customHeight="1">
      <c r="A88" s="66"/>
      <c r="B88" s="58"/>
      <c r="C88" s="1266"/>
      <c r="D88" s="1266"/>
      <c r="E88" s="1266"/>
      <c r="F88" s="1266"/>
      <c r="G88" s="1266"/>
      <c r="H88" s="1266"/>
      <c r="I88" s="1266"/>
      <c r="J88" s="1266"/>
      <c r="K88" s="1266"/>
      <c r="L88" s="1266"/>
      <c r="M88" s="1266"/>
      <c r="N88" s="1266"/>
      <c r="O88" s="1266"/>
      <c r="P88" s="1266"/>
      <c r="Q88" s="1266"/>
      <c r="R88" s="1266"/>
      <c r="S88" s="67"/>
    </row>
    <row r="89" spans="1:19" s="99" customFormat="1" ht="23.1" customHeight="1">
      <c r="A89" s="62"/>
      <c r="B89" s="61"/>
      <c r="C89" s="910"/>
      <c r="D89" s="910"/>
      <c r="E89" s="910"/>
      <c r="F89" s="910"/>
      <c r="G89" s="910"/>
      <c r="H89" s="910"/>
      <c r="I89" s="910"/>
      <c r="J89" s="910"/>
      <c r="K89" s="910"/>
      <c r="L89" s="910"/>
      <c r="M89" s="910"/>
      <c r="N89" s="910"/>
      <c r="O89" s="910"/>
      <c r="P89" s="910"/>
      <c r="Q89" s="910"/>
      <c r="R89" s="910"/>
      <c r="S89" s="63"/>
    </row>
    <row r="90" spans="1:19" s="99" customFormat="1" ht="23.1" customHeight="1">
      <c r="A90" s="62"/>
      <c r="B90" s="61"/>
      <c r="C90" s="910"/>
      <c r="D90" s="910"/>
      <c r="E90" s="910"/>
      <c r="F90" s="910"/>
      <c r="G90" s="910"/>
      <c r="H90" s="910"/>
      <c r="I90" s="910"/>
      <c r="J90" s="910"/>
      <c r="K90" s="910"/>
      <c r="L90" s="910"/>
      <c r="M90" s="910"/>
      <c r="N90" s="910"/>
      <c r="O90" s="910"/>
      <c r="P90" s="910"/>
      <c r="Q90" s="910"/>
      <c r="R90" s="910"/>
      <c r="S90" s="63"/>
    </row>
    <row r="91" spans="1:19" s="99" customFormat="1" ht="23.1" customHeight="1">
      <c r="A91" s="62"/>
      <c r="B91" s="61"/>
      <c r="C91" s="910"/>
      <c r="D91" s="910"/>
      <c r="E91" s="910"/>
      <c r="F91" s="910"/>
      <c r="G91" s="910"/>
      <c r="H91" s="910"/>
      <c r="I91" s="910"/>
      <c r="J91" s="910"/>
      <c r="K91" s="910"/>
      <c r="L91" s="910"/>
      <c r="M91" s="910"/>
      <c r="N91" s="910"/>
      <c r="O91" s="910"/>
      <c r="P91" s="910"/>
      <c r="Q91" s="910"/>
      <c r="R91" s="910"/>
      <c r="S91" s="63"/>
    </row>
    <row r="92" spans="1:19" s="99" customFormat="1" ht="23.1" customHeight="1">
      <c r="A92" s="62"/>
      <c r="B92" s="72"/>
      <c r="C92" s="1265"/>
      <c r="D92" s="1265"/>
      <c r="E92" s="1265"/>
      <c r="F92" s="1265"/>
      <c r="G92" s="1265"/>
      <c r="H92" s="1265"/>
      <c r="I92" s="1265"/>
      <c r="J92" s="1265"/>
      <c r="K92" s="1265"/>
      <c r="L92" s="1265"/>
      <c r="M92" s="1265"/>
      <c r="N92" s="1265"/>
      <c r="O92" s="1265"/>
      <c r="P92" s="1265"/>
      <c r="Q92" s="1265"/>
      <c r="R92" s="1265"/>
      <c r="S92" s="63"/>
    </row>
    <row r="93" spans="1:19" s="99" customFormat="1" ht="23.1" customHeight="1">
      <c r="A93" s="66"/>
      <c r="B93" s="61"/>
      <c r="C93" s="1266"/>
      <c r="D93" s="1266"/>
      <c r="E93" s="1266"/>
      <c r="F93" s="1266"/>
      <c r="G93" s="1266"/>
      <c r="H93" s="1266"/>
      <c r="I93" s="1266"/>
      <c r="J93" s="1266"/>
      <c r="K93" s="1266"/>
      <c r="L93" s="1266"/>
      <c r="M93" s="1266"/>
      <c r="N93" s="1266"/>
      <c r="O93" s="1266"/>
      <c r="P93" s="1266"/>
      <c r="Q93" s="1266"/>
      <c r="R93" s="1266"/>
      <c r="S93" s="67"/>
    </row>
    <row r="94" spans="1:19" s="99" customFormat="1" ht="23.1" customHeight="1">
      <c r="A94" s="62"/>
      <c r="B94" s="61"/>
      <c r="C94" s="910"/>
      <c r="D94" s="910"/>
      <c r="E94" s="910"/>
      <c r="F94" s="910"/>
      <c r="G94" s="910"/>
      <c r="H94" s="910"/>
      <c r="I94" s="910"/>
      <c r="J94" s="910"/>
      <c r="K94" s="910"/>
      <c r="L94" s="910"/>
      <c r="M94" s="910"/>
      <c r="N94" s="910"/>
      <c r="O94" s="910"/>
      <c r="P94" s="910"/>
      <c r="Q94" s="910"/>
      <c r="R94" s="910"/>
      <c r="S94" s="63"/>
    </row>
    <row r="95" spans="1:19" s="99" customFormat="1" ht="23.1" customHeight="1">
      <c r="A95" s="62"/>
      <c r="B95" s="61"/>
      <c r="C95" s="910"/>
      <c r="D95" s="910"/>
      <c r="E95" s="910"/>
      <c r="F95" s="910"/>
      <c r="G95" s="910"/>
      <c r="H95" s="910"/>
      <c r="I95" s="910"/>
      <c r="J95" s="910"/>
      <c r="K95" s="910"/>
      <c r="L95" s="910"/>
      <c r="M95" s="910"/>
      <c r="N95" s="910"/>
      <c r="O95" s="910"/>
      <c r="P95" s="910"/>
      <c r="Q95" s="910"/>
      <c r="R95" s="910"/>
      <c r="S95" s="63"/>
    </row>
    <row r="96" spans="1:19" s="99" customFormat="1" ht="23.1" customHeight="1">
      <c r="A96" s="62"/>
      <c r="B96" s="61"/>
      <c r="C96" s="910"/>
      <c r="D96" s="910"/>
      <c r="E96" s="910"/>
      <c r="F96" s="910"/>
      <c r="G96" s="910"/>
      <c r="H96" s="910"/>
      <c r="I96" s="910"/>
      <c r="J96" s="910"/>
      <c r="K96" s="910"/>
      <c r="L96" s="910"/>
      <c r="M96" s="910"/>
      <c r="N96" s="910"/>
      <c r="O96" s="910"/>
      <c r="P96" s="910"/>
      <c r="Q96" s="910"/>
      <c r="R96" s="910"/>
      <c r="S96" s="63"/>
    </row>
    <row r="97" spans="1:19" s="99" customFormat="1" ht="23.1" customHeight="1">
      <c r="A97" s="71"/>
      <c r="B97" s="72"/>
      <c r="C97" s="1265"/>
      <c r="D97" s="1265"/>
      <c r="E97" s="1265"/>
      <c r="F97" s="1265"/>
      <c r="G97" s="1265"/>
      <c r="H97" s="1265"/>
      <c r="I97" s="1265"/>
      <c r="J97" s="1265"/>
      <c r="K97" s="1265"/>
      <c r="L97" s="1265"/>
      <c r="M97" s="1265"/>
      <c r="N97" s="1265"/>
      <c r="O97" s="1265"/>
      <c r="P97" s="1265"/>
      <c r="Q97" s="1265"/>
      <c r="R97" s="1265"/>
      <c r="S97" s="73"/>
    </row>
    <row r="98" spans="1:19" s="99" customFormat="1" ht="23.1" customHeight="1">
      <c r="A98" s="66"/>
      <c r="B98" s="61"/>
      <c r="C98" s="1266"/>
      <c r="D98" s="1266"/>
      <c r="E98" s="1266"/>
      <c r="F98" s="1266"/>
      <c r="G98" s="1266"/>
      <c r="H98" s="1266"/>
      <c r="I98" s="1266"/>
      <c r="J98" s="1266"/>
      <c r="K98" s="1266"/>
      <c r="L98" s="1266"/>
      <c r="M98" s="1266"/>
      <c r="N98" s="1266"/>
      <c r="O98" s="1266"/>
      <c r="P98" s="1266"/>
      <c r="Q98" s="1266"/>
      <c r="R98" s="1266"/>
      <c r="S98" s="67"/>
    </row>
    <row r="99" spans="1:19" s="99" customFormat="1" ht="23.1" customHeight="1">
      <c r="A99" s="62"/>
      <c r="B99" s="61"/>
      <c r="C99" s="910"/>
      <c r="D99" s="910"/>
      <c r="E99" s="910"/>
      <c r="F99" s="910"/>
      <c r="G99" s="910"/>
      <c r="H99" s="910"/>
      <c r="I99" s="910"/>
      <c r="J99" s="910"/>
      <c r="K99" s="910"/>
      <c r="L99" s="910"/>
      <c r="M99" s="910"/>
      <c r="N99" s="910"/>
      <c r="O99" s="910"/>
      <c r="P99" s="910"/>
      <c r="Q99" s="910"/>
      <c r="R99" s="910"/>
      <c r="S99" s="63"/>
    </row>
    <row r="100" spans="1:19" s="99" customFormat="1" ht="23.1" customHeight="1">
      <c r="A100" s="62"/>
      <c r="B100" s="61"/>
      <c r="C100" s="910"/>
      <c r="D100" s="910"/>
      <c r="E100" s="910"/>
      <c r="F100" s="910"/>
      <c r="G100" s="910"/>
      <c r="H100" s="910"/>
      <c r="I100" s="910"/>
      <c r="J100" s="910"/>
      <c r="K100" s="910"/>
      <c r="L100" s="910"/>
      <c r="M100" s="910"/>
      <c r="N100" s="910"/>
      <c r="O100" s="910"/>
      <c r="P100" s="910"/>
      <c r="Q100" s="910"/>
      <c r="R100" s="910"/>
      <c r="S100" s="63"/>
    </row>
    <row r="101" spans="1:19" s="99" customFormat="1" ht="23.1" customHeight="1">
      <c r="A101" s="62"/>
      <c r="B101" s="61"/>
      <c r="C101" s="910"/>
      <c r="D101" s="910"/>
      <c r="E101" s="910"/>
      <c r="F101" s="910"/>
      <c r="G101" s="910"/>
      <c r="H101" s="910"/>
      <c r="I101" s="910"/>
      <c r="J101" s="910"/>
      <c r="K101" s="910"/>
      <c r="L101" s="910"/>
      <c r="M101" s="910"/>
      <c r="N101" s="910"/>
      <c r="O101" s="910"/>
      <c r="P101" s="910"/>
      <c r="Q101" s="910"/>
      <c r="R101" s="910"/>
      <c r="S101" s="63"/>
    </row>
    <row r="102" spans="1:19" s="99" customFormat="1" ht="23.1" customHeight="1">
      <c r="A102" s="71"/>
      <c r="B102" s="72"/>
      <c r="C102" s="1265"/>
      <c r="D102" s="1265"/>
      <c r="E102" s="1265"/>
      <c r="F102" s="1265"/>
      <c r="G102" s="1265"/>
      <c r="H102" s="1265"/>
      <c r="I102" s="1265"/>
      <c r="J102" s="1265"/>
      <c r="K102" s="1265"/>
      <c r="L102" s="1265"/>
      <c r="M102" s="1265"/>
      <c r="N102" s="1265"/>
      <c r="O102" s="1265"/>
      <c r="P102" s="1265"/>
      <c r="Q102" s="1265"/>
      <c r="R102" s="1265"/>
      <c r="S102" s="73"/>
    </row>
    <row r="103" spans="1:19" s="111" customFormat="1" ht="23.1" customHeight="1">
      <c r="A103" s="74"/>
      <c r="B103" s="61"/>
      <c r="C103" s="1266"/>
      <c r="D103" s="1266"/>
      <c r="E103" s="1266"/>
      <c r="F103" s="1266"/>
      <c r="G103" s="1266"/>
      <c r="H103" s="1266"/>
      <c r="I103" s="1266"/>
      <c r="J103" s="1266"/>
      <c r="K103" s="1266"/>
      <c r="L103" s="1266"/>
      <c r="M103" s="1266"/>
      <c r="N103" s="1266"/>
      <c r="O103" s="1266"/>
      <c r="P103" s="1266"/>
      <c r="Q103" s="1266"/>
      <c r="R103" s="1266"/>
      <c r="S103" s="75"/>
    </row>
    <row r="104" spans="1:19" s="111" customFormat="1" ht="23.1" customHeight="1">
      <c r="A104" s="62"/>
      <c r="B104" s="61"/>
      <c r="C104" s="910"/>
      <c r="D104" s="910"/>
      <c r="E104" s="910"/>
      <c r="F104" s="910"/>
      <c r="G104" s="910"/>
      <c r="H104" s="910"/>
      <c r="I104" s="910"/>
      <c r="J104" s="910"/>
      <c r="K104" s="910"/>
      <c r="L104" s="910"/>
      <c r="M104" s="910"/>
      <c r="N104" s="910"/>
      <c r="O104" s="910"/>
      <c r="P104" s="910"/>
      <c r="Q104" s="910"/>
      <c r="R104" s="910"/>
      <c r="S104" s="63"/>
    </row>
    <row r="105" spans="1:19" s="111" customFormat="1" ht="23.1" customHeight="1">
      <c r="A105" s="62"/>
      <c r="B105" s="61"/>
      <c r="C105" s="910"/>
      <c r="D105" s="910"/>
      <c r="E105" s="910"/>
      <c r="F105" s="910"/>
      <c r="G105" s="910"/>
      <c r="H105" s="910"/>
      <c r="I105" s="910"/>
      <c r="J105" s="910"/>
      <c r="K105" s="910"/>
      <c r="L105" s="910"/>
      <c r="M105" s="910"/>
      <c r="N105" s="910"/>
      <c r="O105" s="910"/>
      <c r="P105" s="910"/>
      <c r="Q105" s="910"/>
      <c r="R105" s="910"/>
      <c r="S105" s="63"/>
    </row>
    <row r="106" spans="1:19" s="111" customFormat="1" ht="23.1" customHeight="1">
      <c r="A106" s="62"/>
      <c r="B106" s="61"/>
      <c r="C106" s="910"/>
      <c r="D106" s="910"/>
      <c r="E106" s="910"/>
      <c r="F106" s="910"/>
      <c r="G106" s="910"/>
      <c r="H106" s="910"/>
      <c r="I106" s="910"/>
      <c r="J106" s="910"/>
      <c r="K106" s="910"/>
      <c r="L106" s="910"/>
      <c r="M106" s="910"/>
      <c r="N106" s="910"/>
      <c r="O106" s="910"/>
      <c r="P106" s="910"/>
      <c r="Q106" s="910"/>
      <c r="R106" s="910"/>
      <c r="S106" s="63"/>
    </row>
    <row r="107" spans="1:19" s="111" customFormat="1" ht="23.1" customHeight="1" thickBot="1">
      <c r="A107" s="77"/>
      <c r="B107" s="78"/>
      <c r="C107" s="1269"/>
      <c r="D107" s="1270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79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27"/>
  <dimension ref="A1:T107"/>
  <sheetViews>
    <sheetView showGridLines="0" view="pageBreakPreview" zoomScale="55" zoomScaleNormal="75" zoomScaleSheetLayoutView="55" workbookViewId="0">
      <pane xSplit="2" ySplit="12" topLeftCell="C61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6.75" style="6" customWidth="1"/>
    <col min="3" max="3" width="7.625" style="6" customWidth="1"/>
    <col min="4" max="4" width="13.625" style="6" customWidth="1"/>
    <col min="5" max="5" width="5.625" style="6" customWidth="1"/>
    <col min="6" max="6" width="11.625" style="6" customWidth="1"/>
    <col min="7" max="7" width="13.625" style="6" customWidth="1"/>
    <col min="8" max="8" width="20.125" style="6" customWidth="1"/>
    <col min="9" max="10" width="18.625" style="6" customWidth="1"/>
    <col min="11" max="11" width="16.625" style="6" customWidth="1"/>
    <col min="12" max="12" width="15.625" style="6" customWidth="1"/>
    <col min="13" max="14" width="18.625" style="6" customWidth="1"/>
    <col min="15" max="15" width="22.625" style="6" customWidth="1"/>
    <col min="16" max="17" width="18.625" style="6" customWidth="1"/>
    <col min="18" max="18" width="12.625" style="6" customWidth="1"/>
    <col min="19" max="19" width="16.625" style="6" customWidth="1"/>
    <col min="20" max="20" width="5.875" style="134" customWidth="1"/>
    <col min="21" max="16384" width="9" style="6"/>
  </cols>
  <sheetData>
    <row r="1" spans="1:20" ht="30.95" customHeight="1">
      <c r="A1" s="363" t="s">
        <v>67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</row>
    <row r="2" spans="1:20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191" t="s">
        <v>434</v>
      </c>
      <c r="T2" s="83"/>
    </row>
    <row r="3" spans="1:20" s="108" customFormat="1" ht="24.95" customHeight="1">
      <c r="A3" s="17" t="s">
        <v>423</v>
      </c>
      <c r="B3" s="18"/>
      <c r="C3" s="121" t="s">
        <v>765</v>
      </c>
      <c r="D3" s="369"/>
      <c r="E3" s="2970" t="s">
        <v>498</v>
      </c>
      <c r="F3" s="2971"/>
      <c r="G3" s="2970" t="s">
        <v>685</v>
      </c>
      <c r="H3" s="2974"/>
      <c r="I3" s="2974"/>
      <c r="J3" s="2974"/>
      <c r="K3" s="2975"/>
      <c r="L3" s="2970" t="s">
        <v>500</v>
      </c>
      <c r="M3" s="2501"/>
      <c r="N3" s="2501"/>
      <c r="O3" s="2501"/>
      <c r="P3" s="2501"/>
      <c r="Q3" s="2971"/>
      <c r="R3" s="2970" t="s">
        <v>188</v>
      </c>
      <c r="S3" s="2979"/>
      <c r="T3" s="16" t="s">
        <v>423</v>
      </c>
    </row>
    <row r="4" spans="1:20" s="108" customFormat="1" ht="24.95" customHeight="1">
      <c r="A4" s="26" t="s">
        <v>424</v>
      </c>
      <c r="B4" s="27"/>
      <c r="C4" s="2968" t="s">
        <v>766</v>
      </c>
      <c r="D4" s="2969"/>
      <c r="E4" s="2972"/>
      <c r="F4" s="2973"/>
      <c r="G4" s="2972"/>
      <c r="H4" s="2976"/>
      <c r="I4" s="2977"/>
      <c r="J4" s="2977"/>
      <c r="K4" s="2978"/>
      <c r="L4" s="2972"/>
      <c r="M4" s="2976"/>
      <c r="N4" s="2976"/>
      <c r="O4" s="2976"/>
      <c r="P4" s="2976"/>
      <c r="Q4" s="2973"/>
      <c r="R4" s="2972"/>
      <c r="S4" s="2980"/>
      <c r="T4" s="25" t="s">
        <v>424</v>
      </c>
    </row>
    <row r="5" spans="1:20" s="108" customFormat="1" ht="24.95" customHeight="1">
      <c r="A5" s="26" t="s">
        <v>425</v>
      </c>
      <c r="B5" s="27" t="s">
        <v>393</v>
      </c>
      <c r="C5" s="1496"/>
      <c r="D5" s="1496"/>
      <c r="E5" s="2993" t="s">
        <v>410</v>
      </c>
      <c r="F5" s="1496"/>
      <c r="G5" s="1496"/>
      <c r="H5" s="37"/>
      <c r="I5" s="33"/>
      <c r="J5" s="33"/>
      <c r="K5" s="32"/>
      <c r="L5" s="37"/>
      <c r="M5" s="1500"/>
      <c r="N5" s="1499"/>
      <c r="O5" s="37"/>
      <c r="P5" s="1500"/>
      <c r="Q5" s="1499"/>
      <c r="R5" s="37"/>
      <c r="S5" s="1494"/>
      <c r="T5" s="25" t="s">
        <v>425</v>
      </c>
    </row>
    <row r="6" spans="1:20" s="108" customFormat="1" ht="24.95" customHeight="1">
      <c r="A6" s="26" t="s">
        <v>426</v>
      </c>
      <c r="B6" s="27"/>
      <c r="C6" s="1496" t="s">
        <v>410</v>
      </c>
      <c r="D6" s="1496" t="s">
        <v>417</v>
      </c>
      <c r="E6" s="2991"/>
      <c r="F6" s="1496" t="s">
        <v>417</v>
      </c>
      <c r="G6" s="1496" t="s">
        <v>410</v>
      </c>
      <c r="H6" s="1496" t="s">
        <v>417</v>
      </c>
      <c r="I6" s="2567" t="s">
        <v>418</v>
      </c>
      <c r="J6" s="2567" t="s">
        <v>145</v>
      </c>
      <c r="K6" s="2567" t="s">
        <v>331</v>
      </c>
      <c r="L6" s="1496" t="s">
        <v>767</v>
      </c>
      <c r="M6" s="2743" t="s">
        <v>769</v>
      </c>
      <c r="N6" s="2743" t="s">
        <v>770</v>
      </c>
      <c r="O6" s="24" t="s">
        <v>768</v>
      </c>
      <c r="P6" s="2743" t="s">
        <v>769</v>
      </c>
      <c r="Q6" s="2743" t="s">
        <v>770</v>
      </c>
      <c r="R6" s="37" t="s">
        <v>410</v>
      </c>
      <c r="S6" s="459" t="s">
        <v>333</v>
      </c>
      <c r="T6" s="25" t="s">
        <v>426</v>
      </c>
    </row>
    <row r="7" spans="1:20" s="111" customFormat="1" ht="24.95" customHeight="1" thickBot="1">
      <c r="A7" s="45" t="s">
        <v>427</v>
      </c>
      <c r="B7" s="46"/>
      <c r="C7" s="1498"/>
      <c r="D7" s="1498"/>
      <c r="E7" s="2992"/>
      <c r="F7" s="1498"/>
      <c r="G7" s="1498"/>
      <c r="H7" s="1498"/>
      <c r="I7" s="2746"/>
      <c r="J7" s="2746"/>
      <c r="K7" s="2746"/>
      <c r="L7" s="1498"/>
      <c r="M7" s="3002"/>
      <c r="N7" s="2983"/>
      <c r="O7" s="42"/>
      <c r="P7" s="3002"/>
      <c r="Q7" s="2983"/>
      <c r="R7" s="125"/>
      <c r="S7" s="1495"/>
      <c r="T7" s="44" t="s">
        <v>427</v>
      </c>
    </row>
    <row r="8" spans="1:20" s="108" customFormat="1" ht="30" customHeight="1">
      <c r="A8" s="22"/>
      <c r="B8" s="29" t="s">
        <v>6</v>
      </c>
      <c r="C8" s="1264">
        <v>745</v>
      </c>
      <c r="D8" s="1264">
        <v>38613617</v>
      </c>
      <c r="E8" s="1264">
        <v>16</v>
      </c>
      <c r="F8" s="1264">
        <v>484370</v>
      </c>
      <c r="G8" s="1264">
        <v>28671849</v>
      </c>
      <c r="H8" s="1264">
        <v>588319432035</v>
      </c>
      <c r="I8" s="1264">
        <v>430314021078</v>
      </c>
      <c r="J8" s="1264">
        <v>142039782489</v>
      </c>
      <c r="K8" s="1264">
        <v>15965628468</v>
      </c>
      <c r="L8" s="1264">
        <v>1081303</v>
      </c>
      <c r="M8" s="1271">
        <v>513649</v>
      </c>
      <c r="N8" s="1271">
        <v>2712</v>
      </c>
      <c r="O8" s="1264">
        <v>59477074502</v>
      </c>
      <c r="P8" s="1271">
        <v>51517362909</v>
      </c>
      <c r="Q8" s="1271">
        <v>336262944</v>
      </c>
      <c r="R8" s="1271">
        <v>2178</v>
      </c>
      <c r="S8" s="1271">
        <v>55662167</v>
      </c>
      <c r="T8" s="53"/>
    </row>
    <row r="9" spans="1:20" s="108" customFormat="1" ht="30" customHeight="1">
      <c r="A9" s="22"/>
      <c r="B9" s="29" t="s">
        <v>1016</v>
      </c>
      <c r="C9" s="1026">
        <v>733</v>
      </c>
      <c r="D9" s="1026">
        <v>37939297</v>
      </c>
      <c r="E9" s="1026">
        <v>15</v>
      </c>
      <c r="F9" s="1026">
        <v>409470</v>
      </c>
      <c r="G9" s="1026">
        <v>26583173</v>
      </c>
      <c r="H9" s="1026">
        <v>555704480001</v>
      </c>
      <c r="I9" s="1026">
        <v>407014574165</v>
      </c>
      <c r="J9" s="1026">
        <v>133719070651</v>
      </c>
      <c r="K9" s="1026">
        <v>14970835185</v>
      </c>
      <c r="L9" s="1026">
        <v>1056129</v>
      </c>
      <c r="M9" s="1272">
        <v>498343</v>
      </c>
      <c r="N9" s="1272">
        <v>2339</v>
      </c>
      <c r="O9" s="1026">
        <v>57218219238</v>
      </c>
      <c r="P9" s="1272">
        <v>49593406686</v>
      </c>
      <c r="Q9" s="1272">
        <v>273670104</v>
      </c>
      <c r="R9" s="1272">
        <v>2177</v>
      </c>
      <c r="S9" s="1272">
        <v>55656842</v>
      </c>
      <c r="T9" s="55"/>
    </row>
    <row r="10" spans="1:20" s="108" customFormat="1" ht="30" customHeight="1">
      <c r="A10" s="22"/>
      <c r="B10" s="29" t="s">
        <v>1017</v>
      </c>
      <c r="C10" s="1026">
        <v>12</v>
      </c>
      <c r="D10" s="1026">
        <v>674320</v>
      </c>
      <c r="E10" s="1026">
        <v>1</v>
      </c>
      <c r="F10" s="1026">
        <v>74900</v>
      </c>
      <c r="G10" s="1026">
        <v>2088676</v>
      </c>
      <c r="H10" s="1026">
        <v>32614952034</v>
      </c>
      <c r="I10" s="1026">
        <v>23299446913</v>
      </c>
      <c r="J10" s="1026">
        <v>8320711838</v>
      </c>
      <c r="K10" s="1026">
        <v>994793283</v>
      </c>
      <c r="L10" s="1026">
        <v>25174</v>
      </c>
      <c r="M10" s="1272">
        <v>15306</v>
      </c>
      <c r="N10" s="1272">
        <v>373</v>
      </c>
      <c r="O10" s="1026">
        <v>2258855264</v>
      </c>
      <c r="P10" s="1272">
        <v>1923956223</v>
      </c>
      <c r="Q10" s="1272">
        <v>62592840</v>
      </c>
      <c r="R10" s="1272">
        <v>1</v>
      </c>
      <c r="S10" s="1272">
        <v>5325</v>
      </c>
      <c r="T10" s="55"/>
    </row>
    <row r="11" spans="1:20" s="108" customFormat="1" ht="30" customHeight="1">
      <c r="A11" s="22"/>
      <c r="B11" s="29" t="s">
        <v>1018</v>
      </c>
      <c r="C11" s="1026">
        <v>694</v>
      </c>
      <c r="D11" s="1026">
        <v>36758128</v>
      </c>
      <c r="E11" s="1026">
        <v>15</v>
      </c>
      <c r="F11" s="1026">
        <v>409470</v>
      </c>
      <c r="G11" s="1026">
        <v>24518449</v>
      </c>
      <c r="H11" s="1026">
        <v>510342571392</v>
      </c>
      <c r="I11" s="1026">
        <v>373816046971</v>
      </c>
      <c r="J11" s="1026">
        <v>122746273593</v>
      </c>
      <c r="K11" s="1026">
        <v>13780250828</v>
      </c>
      <c r="L11" s="1026">
        <v>967237</v>
      </c>
      <c r="M11" s="1272">
        <v>454849</v>
      </c>
      <c r="N11" s="1272">
        <v>2233</v>
      </c>
      <c r="O11" s="1026">
        <v>52331460318</v>
      </c>
      <c r="P11" s="1272">
        <v>45223994845</v>
      </c>
      <c r="Q11" s="1272">
        <v>262247547</v>
      </c>
      <c r="R11" s="1272">
        <v>2040</v>
      </c>
      <c r="S11" s="1272">
        <v>52349895</v>
      </c>
      <c r="T11" s="55"/>
    </row>
    <row r="12" spans="1:20" s="108" customFormat="1" ht="30" customHeight="1">
      <c r="A12" s="109"/>
      <c r="B12" s="133" t="s">
        <v>1019</v>
      </c>
      <c r="C12" s="1263">
        <v>39</v>
      </c>
      <c r="D12" s="1263">
        <v>1181169</v>
      </c>
      <c r="E12" s="1263">
        <v>0</v>
      </c>
      <c r="F12" s="1263">
        <v>0</v>
      </c>
      <c r="G12" s="1263">
        <v>2064724</v>
      </c>
      <c r="H12" s="1263">
        <v>45361908609</v>
      </c>
      <c r="I12" s="1263">
        <v>33198527194</v>
      </c>
      <c r="J12" s="1263">
        <v>10972797058</v>
      </c>
      <c r="K12" s="1263">
        <v>1190584357</v>
      </c>
      <c r="L12" s="1263">
        <v>88892</v>
      </c>
      <c r="M12" s="1273">
        <v>43494</v>
      </c>
      <c r="N12" s="1273">
        <v>106</v>
      </c>
      <c r="O12" s="1263">
        <v>4886758920</v>
      </c>
      <c r="P12" s="1273">
        <v>4369411841</v>
      </c>
      <c r="Q12" s="1273">
        <v>11422557</v>
      </c>
      <c r="R12" s="1273">
        <v>137</v>
      </c>
      <c r="S12" s="1273">
        <v>3306947</v>
      </c>
      <c r="T12" s="126"/>
    </row>
    <row r="13" spans="1:20" ht="23.1" customHeight="1">
      <c r="A13" s="57">
        <v>1</v>
      </c>
      <c r="B13" s="92" t="s">
        <v>1020</v>
      </c>
      <c r="C13" s="1264">
        <v>23</v>
      </c>
      <c r="D13" s="1264">
        <v>1219288</v>
      </c>
      <c r="E13" s="1264">
        <v>0</v>
      </c>
      <c r="F13" s="1264">
        <v>0</v>
      </c>
      <c r="G13" s="1264">
        <v>1298498</v>
      </c>
      <c r="H13" s="1264">
        <v>27344143898</v>
      </c>
      <c r="I13" s="1264">
        <v>20048510507</v>
      </c>
      <c r="J13" s="1264">
        <v>6552741142</v>
      </c>
      <c r="K13" s="1264">
        <v>742892249</v>
      </c>
      <c r="L13" s="1264">
        <v>66084</v>
      </c>
      <c r="M13" s="1271">
        <v>26345</v>
      </c>
      <c r="N13" s="1271">
        <v>100</v>
      </c>
      <c r="O13" s="1264">
        <v>2873018713</v>
      </c>
      <c r="P13" s="1271">
        <v>2485098032</v>
      </c>
      <c r="Q13" s="1271">
        <v>11267460</v>
      </c>
      <c r="R13" s="1271">
        <v>91</v>
      </c>
      <c r="S13" s="1271">
        <v>2774717</v>
      </c>
      <c r="T13" s="59">
        <v>1</v>
      </c>
    </row>
    <row r="14" spans="1:20" ht="23.1" customHeight="1">
      <c r="A14" s="60">
        <v>2</v>
      </c>
      <c r="B14" s="93" t="s">
        <v>1021</v>
      </c>
      <c r="C14" s="1026">
        <v>19</v>
      </c>
      <c r="D14" s="1026">
        <v>2207299</v>
      </c>
      <c r="E14" s="1026">
        <v>0</v>
      </c>
      <c r="F14" s="1026">
        <v>0</v>
      </c>
      <c r="G14" s="1026">
        <v>785199</v>
      </c>
      <c r="H14" s="1026">
        <v>16356979064</v>
      </c>
      <c r="I14" s="1026">
        <v>11972304663</v>
      </c>
      <c r="J14" s="1026">
        <v>3973327123</v>
      </c>
      <c r="K14" s="1026">
        <v>411347278</v>
      </c>
      <c r="L14" s="1026">
        <v>30077</v>
      </c>
      <c r="M14" s="1272">
        <v>15949</v>
      </c>
      <c r="N14" s="1272">
        <v>51</v>
      </c>
      <c r="O14" s="1026">
        <v>1672870495</v>
      </c>
      <c r="P14" s="1272">
        <v>1486221451</v>
      </c>
      <c r="Q14" s="1272">
        <v>6929118</v>
      </c>
      <c r="R14" s="1272">
        <v>67</v>
      </c>
      <c r="S14" s="1272">
        <v>1998501</v>
      </c>
      <c r="T14" s="55">
        <v>2</v>
      </c>
    </row>
    <row r="15" spans="1:20" ht="23.1" customHeight="1">
      <c r="A15" s="60">
        <v>3</v>
      </c>
      <c r="B15" s="93" t="s">
        <v>1022</v>
      </c>
      <c r="C15" s="1026">
        <v>106</v>
      </c>
      <c r="D15" s="1026">
        <v>7523258</v>
      </c>
      <c r="E15" s="1026">
        <v>0</v>
      </c>
      <c r="F15" s="1026">
        <v>0</v>
      </c>
      <c r="G15" s="1026">
        <v>2000227</v>
      </c>
      <c r="H15" s="1026">
        <v>42849371983</v>
      </c>
      <c r="I15" s="1026">
        <v>31307099044</v>
      </c>
      <c r="J15" s="1026">
        <v>10550387916</v>
      </c>
      <c r="K15" s="1026">
        <v>991885023</v>
      </c>
      <c r="L15" s="1026">
        <v>87541</v>
      </c>
      <c r="M15" s="1272">
        <v>37099</v>
      </c>
      <c r="N15" s="1272">
        <v>367</v>
      </c>
      <c r="O15" s="1026">
        <v>4558482387</v>
      </c>
      <c r="P15" s="1272">
        <v>3881873038</v>
      </c>
      <c r="Q15" s="1272">
        <v>52536854</v>
      </c>
      <c r="R15" s="1272">
        <v>230</v>
      </c>
      <c r="S15" s="1272">
        <v>6581540</v>
      </c>
      <c r="T15" s="55">
        <v>3</v>
      </c>
    </row>
    <row r="16" spans="1:20" ht="23.1" customHeight="1">
      <c r="A16" s="60">
        <v>6</v>
      </c>
      <c r="B16" s="93" t="s">
        <v>1023</v>
      </c>
      <c r="C16" s="1026">
        <v>1</v>
      </c>
      <c r="D16" s="1026">
        <v>6990</v>
      </c>
      <c r="E16" s="1026">
        <v>0</v>
      </c>
      <c r="F16" s="1026">
        <v>0</v>
      </c>
      <c r="G16" s="1026">
        <v>353619</v>
      </c>
      <c r="H16" s="1026">
        <v>7104546194</v>
      </c>
      <c r="I16" s="1026">
        <v>5205341091</v>
      </c>
      <c r="J16" s="1026">
        <v>1693763947</v>
      </c>
      <c r="K16" s="1026">
        <v>205441156</v>
      </c>
      <c r="L16" s="1026">
        <v>13190</v>
      </c>
      <c r="M16" s="1272">
        <v>6520</v>
      </c>
      <c r="N16" s="1272">
        <v>35</v>
      </c>
      <c r="O16" s="1026">
        <v>729216826</v>
      </c>
      <c r="P16" s="1272">
        <v>643714329</v>
      </c>
      <c r="Q16" s="1272">
        <v>2528190</v>
      </c>
      <c r="R16" s="1272">
        <v>23</v>
      </c>
      <c r="S16" s="1272">
        <v>508046</v>
      </c>
      <c r="T16" s="55">
        <v>6</v>
      </c>
    </row>
    <row r="17" spans="1:20" ht="23.1" customHeight="1">
      <c r="A17" s="60">
        <v>7</v>
      </c>
      <c r="B17" s="93" t="s">
        <v>1024</v>
      </c>
      <c r="C17" s="1263">
        <v>1</v>
      </c>
      <c r="D17" s="1263">
        <v>1246010</v>
      </c>
      <c r="E17" s="1263">
        <v>0</v>
      </c>
      <c r="F17" s="1263">
        <v>0</v>
      </c>
      <c r="G17" s="1263">
        <v>268651</v>
      </c>
      <c r="H17" s="1263">
        <v>5614726303</v>
      </c>
      <c r="I17" s="1263">
        <v>4091055528</v>
      </c>
      <c r="J17" s="1263">
        <v>1353616762</v>
      </c>
      <c r="K17" s="1263">
        <v>170054013</v>
      </c>
      <c r="L17" s="1263">
        <v>10657</v>
      </c>
      <c r="M17" s="1273">
        <v>5210</v>
      </c>
      <c r="N17" s="1273">
        <v>5</v>
      </c>
      <c r="O17" s="1263">
        <v>609670812</v>
      </c>
      <c r="P17" s="1273">
        <v>534022477</v>
      </c>
      <c r="Q17" s="1273">
        <v>1283902</v>
      </c>
      <c r="R17" s="1273">
        <v>3</v>
      </c>
      <c r="S17" s="1273">
        <v>40442</v>
      </c>
      <c r="T17" s="55">
        <v>7</v>
      </c>
    </row>
    <row r="18" spans="1:20" ht="23.1" customHeight="1">
      <c r="A18" s="57">
        <v>8</v>
      </c>
      <c r="B18" s="92" t="s">
        <v>1025</v>
      </c>
      <c r="C18" s="1264">
        <v>56</v>
      </c>
      <c r="D18" s="1264">
        <v>3711242</v>
      </c>
      <c r="E18" s="1264">
        <v>0</v>
      </c>
      <c r="F18" s="1264">
        <v>0</v>
      </c>
      <c r="G18" s="1264">
        <v>1254490</v>
      </c>
      <c r="H18" s="1264">
        <v>25721669007</v>
      </c>
      <c r="I18" s="1264">
        <v>18821680941</v>
      </c>
      <c r="J18" s="1264">
        <v>5760004004</v>
      </c>
      <c r="K18" s="1264">
        <v>1139984062</v>
      </c>
      <c r="L18" s="1264">
        <v>45363</v>
      </c>
      <c r="M18" s="1271">
        <v>22009</v>
      </c>
      <c r="N18" s="1271">
        <v>122</v>
      </c>
      <c r="O18" s="1264">
        <v>2592352187</v>
      </c>
      <c r="P18" s="1271">
        <v>2253893450</v>
      </c>
      <c r="Q18" s="1271">
        <v>13650839</v>
      </c>
      <c r="R18" s="1271">
        <v>103</v>
      </c>
      <c r="S18" s="1271">
        <v>2861760</v>
      </c>
      <c r="T18" s="59">
        <v>8</v>
      </c>
    </row>
    <row r="19" spans="1:20" ht="23.1" customHeight="1">
      <c r="A19" s="60">
        <v>9</v>
      </c>
      <c r="B19" s="93" t="s">
        <v>1026</v>
      </c>
      <c r="C19" s="1026">
        <v>4</v>
      </c>
      <c r="D19" s="1026">
        <v>200426</v>
      </c>
      <c r="E19" s="1026">
        <v>0</v>
      </c>
      <c r="F19" s="1026">
        <v>0</v>
      </c>
      <c r="G19" s="1026">
        <v>312986</v>
      </c>
      <c r="H19" s="1026">
        <v>7063094981</v>
      </c>
      <c r="I19" s="1026">
        <v>5166446429</v>
      </c>
      <c r="J19" s="1026">
        <v>1793617452</v>
      </c>
      <c r="K19" s="1026">
        <v>103031100</v>
      </c>
      <c r="L19" s="1026">
        <v>13178</v>
      </c>
      <c r="M19" s="1272">
        <v>6849</v>
      </c>
      <c r="N19" s="1272">
        <v>23</v>
      </c>
      <c r="O19" s="1026">
        <v>774546888</v>
      </c>
      <c r="P19" s="1272">
        <v>696393984</v>
      </c>
      <c r="Q19" s="1272">
        <v>1757081</v>
      </c>
      <c r="R19" s="1272">
        <v>25</v>
      </c>
      <c r="S19" s="1272">
        <v>456024</v>
      </c>
      <c r="T19" s="55">
        <v>9</v>
      </c>
    </row>
    <row r="20" spans="1:20" ht="23.1" customHeight="1">
      <c r="A20" s="60">
        <v>10</v>
      </c>
      <c r="B20" s="93" t="s">
        <v>1027</v>
      </c>
      <c r="C20" s="1026">
        <v>0</v>
      </c>
      <c r="D20" s="1026">
        <v>0</v>
      </c>
      <c r="E20" s="1026">
        <v>0</v>
      </c>
      <c r="F20" s="1026">
        <v>0</v>
      </c>
      <c r="G20" s="1026">
        <v>458392</v>
      </c>
      <c r="H20" s="1026">
        <v>10332132399</v>
      </c>
      <c r="I20" s="1026">
        <v>7554830244</v>
      </c>
      <c r="J20" s="1026">
        <v>2631330776</v>
      </c>
      <c r="K20" s="1026">
        <v>145971379</v>
      </c>
      <c r="L20" s="1026">
        <v>18436</v>
      </c>
      <c r="M20" s="1272">
        <v>9394</v>
      </c>
      <c r="N20" s="1272">
        <v>30</v>
      </c>
      <c r="O20" s="1026">
        <v>1104557889</v>
      </c>
      <c r="P20" s="1272">
        <v>999535490</v>
      </c>
      <c r="Q20" s="1272">
        <v>1899373</v>
      </c>
      <c r="R20" s="1272">
        <v>53</v>
      </c>
      <c r="S20" s="1272">
        <v>1191764</v>
      </c>
      <c r="T20" s="55">
        <v>10</v>
      </c>
    </row>
    <row r="21" spans="1:20" s="99" customFormat="1" ht="23.1" customHeight="1">
      <c r="A21" s="62">
        <v>11</v>
      </c>
      <c r="B21" s="61" t="s">
        <v>1028</v>
      </c>
      <c r="C21" s="910">
        <v>2</v>
      </c>
      <c r="D21" s="910">
        <v>250278</v>
      </c>
      <c r="E21" s="910">
        <v>0</v>
      </c>
      <c r="F21" s="910">
        <v>0</v>
      </c>
      <c r="G21" s="910">
        <v>313307</v>
      </c>
      <c r="H21" s="910">
        <v>6505809369</v>
      </c>
      <c r="I21" s="910">
        <v>4748106556</v>
      </c>
      <c r="J21" s="910">
        <v>1577001199</v>
      </c>
      <c r="K21" s="910">
        <v>180701614</v>
      </c>
      <c r="L21" s="910">
        <v>12109</v>
      </c>
      <c r="M21" s="909">
        <v>6530</v>
      </c>
      <c r="N21" s="909">
        <v>16</v>
      </c>
      <c r="O21" s="910">
        <v>671956797</v>
      </c>
      <c r="P21" s="909">
        <v>600484262</v>
      </c>
      <c r="Q21" s="909">
        <v>1347982</v>
      </c>
      <c r="R21" s="909">
        <v>20</v>
      </c>
      <c r="S21" s="909">
        <v>611009</v>
      </c>
      <c r="T21" s="63">
        <v>11</v>
      </c>
    </row>
    <row r="22" spans="1:20" s="99" customFormat="1" ht="23.1" customHeight="1">
      <c r="A22" s="62">
        <v>12</v>
      </c>
      <c r="B22" s="61" t="s">
        <v>1029</v>
      </c>
      <c r="C22" s="1265">
        <v>16</v>
      </c>
      <c r="D22" s="1265">
        <v>133011</v>
      </c>
      <c r="E22" s="1265">
        <v>1</v>
      </c>
      <c r="F22" s="1265">
        <v>27000</v>
      </c>
      <c r="G22" s="1265">
        <v>350410</v>
      </c>
      <c r="H22" s="1265">
        <v>7847681287</v>
      </c>
      <c r="I22" s="1265">
        <v>5753346581</v>
      </c>
      <c r="J22" s="1265">
        <v>1913657136</v>
      </c>
      <c r="K22" s="1265">
        <v>180677570</v>
      </c>
      <c r="L22" s="1265">
        <v>14680</v>
      </c>
      <c r="M22" s="1274">
        <v>7478</v>
      </c>
      <c r="N22" s="1274">
        <v>28</v>
      </c>
      <c r="O22" s="1265">
        <v>842147538</v>
      </c>
      <c r="P22" s="1274">
        <v>760206439</v>
      </c>
      <c r="Q22" s="1274">
        <v>4675302</v>
      </c>
      <c r="R22" s="1274">
        <v>24</v>
      </c>
      <c r="S22" s="1274">
        <v>454265</v>
      </c>
      <c r="T22" s="63">
        <v>12</v>
      </c>
    </row>
    <row r="23" spans="1:20" s="99" customFormat="1" ht="23.1" customHeight="1">
      <c r="A23" s="66">
        <v>14</v>
      </c>
      <c r="B23" s="58" t="s">
        <v>1030</v>
      </c>
      <c r="C23" s="1266">
        <v>25</v>
      </c>
      <c r="D23" s="1266">
        <v>1104370</v>
      </c>
      <c r="E23" s="1266">
        <v>0</v>
      </c>
      <c r="F23" s="1266">
        <v>0</v>
      </c>
      <c r="G23" s="1266">
        <v>926141</v>
      </c>
      <c r="H23" s="1266">
        <v>19413924094</v>
      </c>
      <c r="I23" s="1266">
        <v>14248954099</v>
      </c>
      <c r="J23" s="1266">
        <v>4850315285</v>
      </c>
      <c r="K23" s="1266">
        <v>314654710</v>
      </c>
      <c r="L23" s="1266">
        <v>36020</v>
      </c>
      <c r="M23" s="1275">
        <v>17301</v>
      </c>
      <c r="N23" s="1275">
        <v>141</v>
      </c>
      <c r="O23" s="1266">
        <v>1995456936</v>
      </c>
      <c r="P23" s="1275">
        <v>1760281497</v>
      </c>
      <c r="Q23" s="1275">
        <v>11637077</v>
      </c>
      <c r="R23" s="1275">
        <v>108</v>
      </c>
      <c r="S23" s="1275">
        <v>2134517</v>
      </c>
      <c r="T23" s="67">
        <v>14</v>
      </c>
    </row>
    <row r="24" spans="1:20" s="99" customFormat="1" ht="23.1" customHeight="1">
      <c r="A24" s="62">
        <v>15</v>
      </c>
      <c r="B24" s="61" t="s">
        <v>1031</v>
      </c>
      <c r="C24" s="910">
        <v>16</v>
      </c>
      <c r="D24" s="910">
        <v>351128</v>
      </c>
      <c r="E24" s="910">
        <v>0</v>
      </c>
      <c r="F24" s="910">
        <v>0</v>
      </c>
      <c r="G24" s="910">
        <v>602991</v>
      </c>
      <c r="H24" s="910">
        <v>13597816589</v>
      </c>
      <c r="I24" s="910">
        <v>9989036886</v>
      </c>
      <c r="J24" s="910">
        <v>3413629038</v>
      </c>
      <c r="K24" s="910">
        <v>195150665</v>
      </c>
      <c r="L24" s="910">
        <v>25176</v>
      </c>
      <c r="M24" s="909">
        <v>13097</v>
      </c>
      <c r="N24" s="909">
        <v>50</v>
      </c>
      <c r="O24" s="910">
        <v>1472290894</v>
      </c>
      <c r="P24" s="909">
        <v>1301234576</v>
      </c>
      <c r="Q24" s="909">
        <v>4213949</v>
      </c>
      <c r="R24" s="909">
        <v>24</v>
      </c>
      <c r="S24" s="909">
        <v>829024</v>
      </c>
      <c r="T24" s="63">
        <v>15</v>
      </c>
    </row>
    <row r="25" spans="1:20" s="99" customFormat="1" ht="23.1" customHeight="1">
      <c r="A25" s="62">
        <v>16</v>
      </c>
      <c r="B25" s="61" t="s">
        <v>1032</v>
      </c>
      <c r="C25" s="910">
        <v>1</v>
      </c>
      <c r="D25" s="910">
        <v>84997</v>
      </c>
      <c r="E25" s="910">
        <v>0</v>
      </c>
      <c r="F25" s="910">
        <v>0</v>
      </c>
      <c r="G25" s="910">
        <v>220783</v>
      </c>
      <c r="H25" s="910">
        <v>4712059421</v>
      </c>
      <c r="I25" s="910">
        <v>3444445898</v>
      </c>
      <c r="J25" s="910">
        <v>1130023180</v>
      </c>
      <c r="K25" s="910">
        <v>137590343</v>
      </c>
      <c r="L25" s="910">
        <v>8015</v>
      </c>
      <c r="M25" s="909">
        <v>4046</v>
      </c>
      <c r="N25" s="909">
        <v>40</v>
      </c>
      <c r="O25" s="910">
        <v>492637855</v>
      </c>
      <c r="P25" s="909">
        <v>439726384</v>
      </c>
      <c r="Q25" s="909">
        <v>7480491</v>
      </c>
      <c r="R25" s="909">
        <v>24</v>
      </c>
      <c r="S25" s="909">
        <v>525374</v>
      </c>
      <c r="T25" s="63">
        <v>16</v>
      </c>
    </row>
    <row r="26" spans="1:20" s="99" customFormat="1" ht="23.1" customHeight="1">
      <c r="A26" s="62">
        <v>17</v>
      </c>
      <c r="B26" s="61" t="s">
        <v>1033</v>
      </c>
      <c r="C26" s="910">
        <v>2</v>
      </c>
      <c r="D26" s="910">
        <v>402017</v>
      </c>
      <c r="E26" s="910">
        <v>0</v>
      </c>
      <c r="F26" s="910">
        <v>0</v>
      </c>
      <c r="G26" s="910">
        <v>491325</v>
      </c>
      <c r="H26" s="910">
        <v>9617665439</v>
      </c>
      <c r="I26" s="910">
        <v>7066363379</v>
      </c>
      <c r="J26" s="910">
        <v>2285058068</v>
      </c>
      <c r="K26" s="910">
        <v>266243992</v>
      </c>
      <c r="L26" s="910">
        <v>18755</v>
      </c>
      <c r="M26" s="909">
        <v>8538</v>
      </c>
      <c r="N26" s="909">
        <v>16</v>
      </c>
      <c r="O26" s="910">
        <v>954619812</v>
      </c>
      <c r="P26" s="909">
        <v>823874069</v>
      </c>
      <c r="Q26" s="909">
        <v>2463901</v>
      </c>
      <c r="R26" s="909">
        <v>44</v>
      </c>
      <c r="S26" s="909">
        <v>766334</v>
      </c>
      <c r="T26" s="63">
        <v>17</v>
      </c>
    </row>
    <row r="27" spans="1:20" s="99" customFormat="1" ht="23.1" customHeight="1">
      <c r="A27" s="62">
        <v>18</v>
      </c>
      <c r="B27" s="61" t="s">
        <v>1034</v>
      </c>
      <c r="C27" s="1265">
        <v>1</v>
      </c>
      <c r="D27" s="1265">
        <v>4600</v>
      </c>
      <c r="E27" s="1265">
        <v>0</v>
      </c>
      <c r="F27" s="1265">
        <v>0</v>
      </c>
      <c r="G27" s="1265">
        <v>589128</v>
      </c>
      <c r="H27" s="1265">
        <v>12264405915</v>
      </c>
      <c r="I27" s="1265">
        <v>8950596065</v>
      </c>
      <c r="J27" s="1265">
        <v>3000844072</v>
      </c>
      <c r="K27" s="1265">
        <v>312965778</v>
      </c>
      <c r="L27" s="1265">
        <v>20939</v>
      </c>
      <c r="M27" s="1274">
        <v>11326</v>
      </c>
      <c r="N27" s="1274">
        <v>37</v>
      </c>
      <c r="O27" s="1265">
        <v>1269062968</v>
      </c>
      <c r="P27" s="1274">
        <v>1055958244</v>
      </c>
      <c r="Q27" s="1274">
        <v>7157491</v>
      </c>
      <c r="R27" s="1274">
        <v>33</v>
      </c>
      <c r="S27" s="1274">
        <v>812164</v>
      </c>
      <c r="T27" s="63">
        <v>18</v>
      </c>
    </row>
    <row r="28" spans="1:20" s="99" customFormat="1" ht="23.1" customHeight="1">
      <c r="A28" s="68">
        <v>19</v>
      </c>
      <c r="B28" s="58" t="s">
        <v>1035</v>
      </c>
      <c r="C28" s="1266">
        <v>32</v>
      </c>
      <c r="D28" s="1266">
        <v>1020908</v>
      </c>
      <c r="E28" s="1266">
        <v>0</v>
      </c>
      <c r="F28" s="1266">
        <v>0</v>
      </c>
      <c r="G28" s="1266">
        <v>856225</v>
      </c>
      <c r="H28" s="1266">
        <v>16725988283</v>
      </c>
      <c r="I28" s="1266">
        <v>12289218671</v>
      </c>
      <c r="J28" s="1266">
        <v>4150766353</v>
      </c>
      <c r="K28" s="1266">
        <v>286003259</v>
      </c>
      <c r="L28" s="1266">
        <v>31793</v>
      </c>
      <c r="M28" s="1275">
        <v>14336</v>
      </c>
      <c r="N28" s="1275">
        <v>57</v>
      </c>
      <c r="O28" s="1266">
        <v>1684092134</v>
      </c>
      <c r="P28" s="1275">
        <v>1422551172</v>
      </c>
      <c r="Q28" s="1275">
        <v>6085376</v>
      </c>
      <c r="R28" s="1275">
        <v>88</v>
      </c>
      <c r="S28" s="1275">
        <v>2042821</v>
      </c>
      <c r="T28" s="69">
        <v>19</v>
      </c>
    </row>
    <row r="29" spans="1:20" s="99" customFormat="1" ht="23.1" customHeight="1">
      <c r="A29" s="62">
        <v>21</v>
      </c>
      <c r="B29" s="61" t="s">
        <v>1036</v>
      </c>
      <c r="C29" s="910">
        <v>0</v>
      </c>
      <c r="D29" s="910">
        <v>0</v>
      </c>
      <c r="E29" s="910">
        <v>0</v>
      </c>
      <c r="F29" s="910">
        <v>0</v>
      </c>
      <c r="G29" s="910">
        <v>855933</v>
      </c>
      <c r="H29" s="910">
        <v>17425560558</v>
      </c>
      <c r="I29" s="910">
        <v>12775918821</v>
      </c>
      <c r="J29" s="910">
        <v>4192467800</v>
      </c>
      <c r="K29" s="910">
        <v>457173937</v>
      </c>
      <c r="L29" s="910">
        <v>42892</v>
      </c>
      <c r="M29" s="909">
        <v>14679</v>
      </c>
      <c r="N29" s="909">
        <v>97</v>
      </c>
      <c r="O29" s="910">
        <v>1719095822</v>
      </c>
      <c r="P29" s="909">
        <v>1460371293</v>
      </c>
      <c r="Q29" s="909">
        <v>12498733</v>
      </c>
      <c r="R29" s="909">
        <v>76</v>
      </c>
      <c r="S29" s="909">
        <v>2252097</v>
      </c>
      <c r="T29" s="63">
        <v>21</v>
      </c>
    </row>
    <row r="30" spans="1:20" s="99" customFormat="1" ht="23.1" customHeight="1">
      <c r="A30" s="62">
        <v>22</v>
      </c>
      <c r="B30" s="61" t="s">
        <v>1037</v>
      </c>
      <c r="C30" s="910">
        <v>37</v>
      </c>
      <c r="D30" s="910">
        <v>2142889</v>
      </c>
      <c r="E30" s="910">
        <v>0</v>
      </c>
      <c r="F30" s="910">
        <v>0</v>
      </c>
      <c r="G30" s="910">
        <v>1223479</v>
      </c>
      <c r="H30" s="910">
        <v>25167606504</v>
      </c>
      <c r="I30" s="910">
        <v>18462507239</v>
      </c>
      <c r="J30" s="910">
        <v>6025179610</v>
      </c>
      <c r="K30" s="910">
        <v>679919655</v>
      </c>
      <c r="L30" s="910">
        <v>47031</v>
      </c>
      <c r="M30" s="909">
        <v>21439</v>
      </c>
      <c r="N30" s="909">
        <v>109</v>
      </c>
      <c r="O30" s="910">
        <v>2572002324</v>
      </c>
      <c r="P30" s="909">
        <v>2214487435</v>
      </c>
      <c r="Q30" s="909">
        <v>8665367</v>
      </c>
      <c r="R30" s="909">
        <v>120</v>
      </c>
      <c r="S30" s="909">
        <v>3382918</v>
      </c>
      <c r="T30" s="63">
        <v>22</v>
      </c>
    </row>
    <row r="31" spans="1:20" s="99" customFormat="1" ht="23.1" customHeight="1">
      <c r="A31" s="62">
        <v>23</v>
      </c>
      <c r="B31" s="61" t="s">
        <v>1038</v>
      </c>
      <c r="C31" s="910">
        <v>11</v>
      </c>
      <c r="D31" s="910">
        <v>542596</v>
      </c>
      <c r="E31" s="910">
        <v>0</v>
      </c>
      <c r="F31" s="910">
        <v>0</v>
      </c>
      <c r="G31" s="910">
        <v>264415</v>
      </c>
      <c r="H31" s="910">
        <v>5351910279</v>
      </c>
      <c r="I31" s="910">
        <v>3901248252</v>
      </c>
      <c r="J31" s="910">
        <v>1315421423</v>
      </c>
      <c r="K31" s="910">
        <v>135240604</v>
      </c>
      <c r="L31" s="910">
        <v>9967</v>
      </c>
      <c r="M31" s="909">
        <v>4647</v>
      </c>
      <c r="N31" s="909">
        <v>26</v>
      </c>
      <c r="O31" s="910">
        <v>544254452</v>
      </c>
      <c r="P31" s="909">
        <v>451580492</v>
      </c>
      <c r="Q31" s="909">
        <v>2186857</v>
      </c>
      <c r="R31" s="909">
        <v>8</v>
      </c>
      <c r="S31" s="909">
        <v>260438</v>
      </c>
      <c r="T31" s="63">
        <v>23</v>
      </c>
    </row>
    <row r="32" spans="1:20" s="99" customFormat="1" ht="23.1" customHeight="1">
      <c r="A32" s="62">
        <v>24</v>
      </c>
      <c r="B32" s="61" t="s">
        <v>1039</v>
      </c>
      <c r="C32" s="1265">
        <v>12</v>
      </c>
      <c r="D32" s="1265">
        <v>218338</v>
      </c>
      <c r="E32" s="1265">
        <v>0</v>
      </c>
      <c r="F32" s="1265">
        <v>0</v>
      </c>
      <c r="G32" s="1265">
        <v>393373</v>
      </c>
      <c r="H32" s="1265">
        <v>7766626720</v>
      </c>
      <c r="I32" s="1265">
        <v>5647523527</v>
      </c>
      <c r="J32" s="1265">
        <v>1924272173</v>
      </c>
      <c r="K32" s="1265">
        <v>194831020</v>
      </c>
      <c r="L32" s="1265">
        <v>13393</v>
      </c>
      <c r="M32" s="1274">
        <v>6571</v>
      </c>
      <c r="N32" s="1274">
        <v>94</v>
      </c>
      <c r="O32" s="1265">
        <v>763555362</v>
      </c>
      <c r="P32" s="1274">
        <v>654091254</v>
      </c>
      <c r="Q32" s="1274">
        <v>11033116</v>
      </c>
      <c r="R32" s="1274">
        <v>32</v>
      </c>
      <c r="S32" s="1274">
        <v>966321</v>
      </c>
      <c r="T32" s="63">
        <v>24</v>
      </c>
    </row>
    <row r="33" spans="1:20" s="99" customFormat="1" ht="23.1" customHeight="1">
      <c r="A33" s="66">
        <v>25</v>
      </c>
      <c r="B33" s="58" t="s">
        <v>1040</v>
      </c>
      <c r="C33" s="1266">
        <v>10</v>
      </c>
      <c r="D33" s="1266">
        <v>1691060</v>
      </c>
      <c r="E33" s="1266">
        <v>0</v>
      </c>
      <c r="F33" s="1266">
        <v>0</v>
      </c>
      <c r="G33" s="1266">
        <v>550314</v>
      </c>
      <c r="H33" s="1266">
        <v>12073593826</v>
      </c>
      <c r="I33" s="1266">
        <v>8857057906</v>
      </c>
      <c r="J33" s="1266">
        <v>2845426609</v>
      </c>
      <c r="K33" s="1266">
        <v>371109311</v>
      </c>
      <c r="L33" s="1266">
        <v>23222</v>
      </c>
      <c r="M33" s="1275">
        <v>12033</v>
      </c>
      <c r="N33" s="1275">
        <v>44</v>
      </c>
      <c r="O33" s="1266">
        <v>1276724369</v>
      </c>
      <c r="P33" s="1275">
        <v>1113202633</v>
      </c>
      <c r="Q33" s="1275">
        <v>6717759</v>
      </c>
      <c r="R33" s="1275">
        <v>80</v>
      </c>
      <c r="S33" s="1275">
        <v>1742613</v>
      </c>
      <c r="T33" s="67">
        <v>25</v>
      </c>
    </row>
    <row r="34" spans="1:20" s="99" customFormat="1" ht="23.1" customHeight="1">
      <c r="A34" s="62">
        <v>27</v>
      </c>
      <c r="B34" s="61" t="s">
        <v>1041</v>
      </c>
      <c r="C34" s="910">
        <v>4</v>
      </c>
      <c r="D34" s="910">
        <v>479046</v>
      </c>
      <c r="E34" s="910">
        <v>0</v>
      </c>
      <c r="F34" s="910">
        <v>0</v>
      </c>
      <c r="G34" s="910">
        <v>397893</v>
      </c>
      <c r="H34" s="910">
        <v>8358287246</v>
      </c>
      <c r="I34" s="910">
        <v>6106601414</v>
      </c>
      <c r="J34" s="910">
        <v>2100142770</v>
      </c>
      <c r="K34" s="910">
        <v>151543062</v>
      </c>
      <c r="L34" s="910">
        <v>15727</v>
      </c>
      <c r="M34" s="909">
        <v>7574</v>
      </c>
      <c r="N34" s="909">
        <v>33</v>
      </c>
      <c r="O34" s="910">
        <v>895733810</v>
      </c>
      <c r="P34" s="909">
        <v>776875779</v>
      </c>
      <c r="Q34" s="909">
        <v>2253643</v>
      </c>
      <c r="R34" s="909">
        <v>42</v>
      </c>
      <c r="S34" s="909">
        <v>1454639</v>
      </c>
      <c r="T34" s="63">
        <v>27</v>
      </c>
    </row>
    <row r="35" spans="1:20" s="99" customFormat="1" ht="23.1" customHeight="1">
      <c r="A35" s="62">
        <v>28</v>
      </c>
      <c r="B35" s="61" t="s">
        <v>1042</v>
      </c>
      <c r="C35" s="910">
        <v>0</v>
      </c>
      <c r="D35" s="910">
        <v>0</v>
      </c>
      <c r="E35" s="910">
        <v>0</v>
      </c>
      <c r="F35" s="910">
        <v>0</v>
      </c>
      <c r="G35" s="910">
        <v>250887</v>
      </c>
      <c r="H35" s="910">
        <v>5352365097</v>
      </c>
      <c r="I35" s="910">
        <v>3926007129</v>
      </c>
      <c r="J35" s="910">
        <v>1340001026</v>
      </c>
      <c r="K35" s="910">
        <v>86356942</v>
      </c>
      <c r="L35" s="910">
        <v>10001</v>
      </c>
      <c r="M35" s="909">
        <v>5360</v>
      </c>
      <c r="N35" s="909">
        <v>43</v>
      </c>
      <c r="O35" s="910">
        <v>573400383</v>
      </c>
      <c r="P35" s="909">
        <v>506120776</v>
      </c>
      <c r="Q35" s="909">
        <v>2468718</v>
      </c>
      <c r="R35" s="909">
        <v>10</v>
      </c>
      <c r="S35" s="909">
        <v>130698</v>
      </c>
      <c r="T35" s="63">
        <v>28</v>
      </c>
    </row>
    <row r="36" spans="1:20" s="99" customFormat="1" ht="23.1" customHeight="1">
      <c r="A36" s="62">
        <v>29</v>
      </c>
      <c r="B36" s="61" t="s">
        <v>1043</v>
      </c>
      <c r="C36" s="910">
        <v>12</v>
      </c>
      <c r="D36" s="910">
        <v>173867</v>
      </c>
      <c r="E36" s="910">
        <v>0</v>
      </c>
      <c r="F36" s="910">
        <v>0</v>
      </c>
      <c r="G36" s="910">
        <v>235146</v>
      </c>
      <c r="H36" s="910">
        <v>4737544719</v>
      </c>
      <c r="I36" s="910">
        <v>3461944688</v>
      </c>
      <c r="J36" s="910">
        <v>1126586935</v>
      </c>
      <c r="K36" s="910">
        <v>149013096</v>
      </c>
      <c r="L36" s="910">
        <v>7964</v>
      </c>
      <c r="M36" s="909">
        <v>3996</v>
      </c>
      <c r="N36" s="909">
        <v>31</v>
      </c>
      <c r="O36" s="910">
        <v>470284684</v>
      </c>
      <c r="P36" s="909">
        <v>411392677</v>
      </c>
      <c r="Q36" s="909">
        <v>2616900</v>
      </c>
      <c r="R36" s="909">
        <v>21</v>
      </c>
      <c r="S36" s="909">
        <v>687511</v>
      </c>
      <c r="T36" s="63">
        <v>29</v>
      </c>
    </row>
    <row r="37" spans="1:20" s="99" customFormat="1" ht="23.1" customHeight="1">
      <c r="A37" s="62">
        <v>30</v>
      </c>
      <c r="B37" s="61" t="s">
        <v>1044</v>
      </c>
      <c r="C37" s="1265">
        <v>21</v>
      </c>
      <c r="D37" s="1265">
        <v>346586</v>
      </c>
      <c r="E37" s="1265">
        <v>2</v>
      </c>
      <c r="F37" s="1265">
        <v>225350</v>
      </c>
      <c r="G37" s="1265">
        <v>558036</v>
      </c>
      <c r="H37" s="1265">
        <v>11812257748</v>
      </c>
      <c r="I37" s="1265">
        <v>8659169450</v>
      </c>
      <c r="J37" s="1265">
        <v>2805889763</v>
      </c>
      <c r="K37" s="1265">
        <v>347198535</v>
      </c>
      <c r="L37" s="1265">
        <v>22457</v>
      </c>
      <c r="M37" s="1274">
        <v>11384</v>
      </c>
      <c r="N37" s="1274">
        <v>43</v>
      </c>
      <c r="O37" s="1265">
        <v>1228711359</v>
      </c>
      <c r="P37" s="1274">
        <v>1066326876</v>
      </c>
      <c r="Q37" s="1274">
        <v>4312115</v>
      </c>
      <c r="R37" s="1274">
        <v>78</v>
      </c>
      <c r="S37" s="1274">
        <v>1551463</v>
      </c>
      <c r="T37" s="63">
        <v>30</v>
      </c>
    </row>
    <row r="38" spans="1:20" s="99" customFormat="1" ht="23.1" customHeight="1">
      <c r="A38" s="68">
        <v>31</v>
      </c>
      <c r="B38" s="58" t="s">
        <v>1045</v>
      </c>
      <c r="C38" s="1266">
        <v>3</v>
      </c>
      <c r="D38" s="1266">
        <v>18380</v>
      </c>
      <c r="E38" s="1266">
        <v>0</v>
      </c>
      <c r="F38" s="1266">
        <v>0</v>
      </c>
      <c r="G38" s="1266">
        <v>283981</v>
      </c>
      <c r="H38" s="1266">
        <v>5805862975</v>
      </c>
      <c r="I38" s="1266">
        <v>4263383069</v>
      </c>
      <c r="J38" s="1266">
        <v>1253948510</v>
      </c>
      <c r="K38" s="1266">
        <v>288531396</v>
      </c>
      <c r="L38" s="1266">
        <v>10989</v>
      </c>
      <c r="M38" s="1275">
        <v>5069</v>
      </c>
      <c r="N38" s="1275">
        <v>18</v>
      </c>
      <c r="O38" s="1266">
        <v>578613106</v>
      </c>
      <c r="P38" s="1275">
        <v>505845246</v>
      </c>
      <c r="Q38" s="1275">
        <v>973032</v>
      </c>
      <c r="R38" s="1275">
        <v>25</v>
      </c>
      <c r="S38" s="1275">
        <v>624513</v>
      </c>
      <c r="T38" s="69">
        <v>31</v>
      </c>
    </row>
    <row r="39" spans="1:20" s="99" customFormat="1" ht="23.1" customHeight="1">
      <c r="A39" s="62">
        <v>32</v>
      </c>
      <c r="B39" s="61" t="s">
        <v>1046</v>
      </c>
      <c r="C39" s="910">
        <v>4</v>
      </c>
      <c r="D39" s="910">
        <v>24920</v>
      </c>
      <c r="E39" s="910">
        <v>0</v>
      </c>
      <c r="F39" s="910">
        <v>0</v>
      </c>
      <c r="G39" s="910">
        <v>628172</v>
      </c>
      <c r="H39" s="910">
        <v>13405624487</v>
      </c>
      <c r="I39" s="910">
        <v>9837629185</v>
      </c>
      <c r="J39" s="910">
        <v>3228850734</v>
      </c>
      <c r="K39" s="910">
        <v>339144568</v>
      </c>
      <c r="L39" s="910">
        <v>24644</v>
      </c>
      <c r="M39" s="909">
        <v>11677</v>
      </c>
      <c r="N39" s="909">
        <v>73</v>
      </c>
      <c r="O39" s="910">
        <v>1312150795</v>
      </c>
      <c r="P39" s="909">
        <v>1156708773</v>
      </c>
      <c r="Q39" s="909">
        <v>6521908</v>
      </c>
      <c r="R39" s="909">
        <v>42</v>
      </c>
      <c r="S39" s="909">
        <v>903142</v>
      </c>
      <c r="T39" s="63">
        <v>32</v>
      </c>
    </row>
    <row r="40" spans="1:20" s="99" customFormat="1" ht="23.1" customHeight="1">
      <c r="A40" s="62">
        <v>33</v>
      </c>
      <c r="B40" s="61" t="s">
        <v>1047</v>
      </c>
      <c r="C40" s="910">
        <v>0</v>
      </c>
      <c r="D40" s="910">
        <v>0</v>
      </c>
      <c r="E40" s="910">
        <v>0</v>
      </c>
      <c r="F40" s="910">
        <v>0</v>
      </c>
      <c r="G40" s="910">
        <v>287740</v>
      </c>
      <c r="H40" s="910">
        <v>5663321635</v>
      </c>
      <c r="I40" s="910">
        <v>4156437223</v>
      </c>
      <c r="J40" s="910">
        <v>1437638367</v>
      </c>
      <c r="K40" s="910">
        <v>69246045</v>
      </c>
      <c r="L40" s="910">
        <v>10760</v>
      </c>
      <c r="M40" s="909">
        <v>4983</v>
      </c>
      <c r="N40" s="909">
        <v>23</v>
      </c>
      <c r="O40" s="910">
        <v>558223055</v>
      </c>
      <c r="P40" s="909">
        <v>479347594</v>
      </c>
      <c r="Q40" s="909">
        <v>2561971</v>
      </c>
      <c r="R40" s="909">
        <v>29</v>
      </c>
      <c r="S40" s="909">
        <v>534345</v>
      </c>
      <c r="T40" s="63">
        <v>33</v>
      </c>
    </row>
    <row r="41" spans="1:20" s="99" customFormat="1" ht="23.1" customHeight="1">
      <c r="A41" s="62">
        <v>34</v>
      </c>
      <c r="B41" s="61" t="s">
        <v>1048</v>
      </c>
      <c r="C41" s="910">
        <v>1</v>
      </c>
      <c r="D41" s="910">
        <v>32110</v>
      </c>
      <c r="E41" s="910">
        <v>0</v>
      </c>
      <c r="F41" s="910">
        <v>0</v>
      </c>
      <c r="G41" s="910">
        <v>301518</v>
      </c>
      <c r="H41" s="910">
        <v>6424051167</v>
      </c>
      <c r="I41" s="910">
        <v>4687941393</v>
      </c>
      <c r="J41" s="910">
        <v>1556019182</v>
      </c>
      <c r="K41" s="910">
        <v>180090592</v>
      </c>
      <c r="L41" s="910">
        <v>12153</v>
      </c>
      <c r="M41" s="909">
        <v>5481</v>
      </c>
      <c r="N41" s="909">
        <v>64</v>
      </c>
      <c r="O41" s="910">
        <v>655637623</v>
      </c>
      <c r="P41" s="909">
        <v>566957362</v>
      </c>
      <c r="Q41" s="909">
        <v>5413194</v>
      </c>
      <c r="R41" s="909">
        <v>16</v>
      </c>
      <c r="S41" s="909">
        <v>905007</v>
      </c>
      <c r="T41" s="63">
        <v>34</v>
      </c>
    </row>
    <row r="42" spans="1:20" s="99" customFormat="1" ht="23.1" customHeight="1">
      <c r="A42" s="62">
        <v>35</v>
      </c>
      <c r="B42" s="61" t="s">
        <v>1049</v>
      </c>
      <c r="C42" s="1265">
        <v>8</v>
      </c>
      <c r="D42" s="1265">
        <v>350312</v>
      </c>
      <c r="E42" s="1265">
        <v>0</v>
      </c>
      <c r="F42" s="1265">
        <v>0</v>
      </c>
      <c r="G42" s="1265">
        <v>366236</v>
      </c>
      <c r="H42" s="1265">
        <v>7754677913</v>
      </c>
      <c r="I42" s="1265">
        <v>5687068287</v>
      </c>
      <c r="J42" s="1265">
        <v>1903573932</v>
      </c>
      <c r="K42" s="1265">
        <v>164035694</v>
      </c>
      <c r="L42" s="1265">
        <v>15607</v>
      </c>
      <c r="M42" s="1274">
        <v>6754</v>
      </c>
      <c r="N42" s="1274">
        <v>41</v>
      </c>
      <c r="O42" s="1265">
        <v>826281189</v>
      </c>
      <c r="P42" s="1274">
        <v>717436558</v>
      </c>
      <c r="Q42" s="1274">
        <v>5461132</v>
      </c>
      <c r="R42" s="1274">
        <v>39</v>
      </c>
      <c r="S42" s="1274">
        <v>1109748</v>
      </c>
      <c r="T42" s="63">
        <v>35</v>
      </c>
    </row>
    <row r="43" spans="1:20" s="99" customFormat="1" ht="23.1" customHeight="1">
      <c r="A43" s="66">
        <v>36</v>
      </c>
      <c r="B43" s="58" t="s">
        <v>1050</v>
      </c>
      <c r="C43" s="1266">
        <v>0</v>
      </c>
      <c r="D43" s="1266">
        <v>0</v>
      </c>
      <c r="E43" s="1266">
        <v>0</v>
      </c>
      <c r="F43" s="1266">
        <v>0</v>
      </c>
      <c r="G43" s="1266">
        <v>369405</v>
      </c>
      <c r="H43" s="1266">
        <v>7714437642</v>
      </c>
      <c r="I43" s="1266">
        <v>5664210045</v>
      </c>
      <c r="J43" s="1266">
        <v>1721189194</v>
      </c>
      <c r="K43" s="1266">
        <v>329038403</v>
      </c>
      <c r="L43" s="1266">
        <v>14555</v>
      </c>
      <c r="M43" s="1275">
        <v>7165</v>
      </c>
      <c r="N43" s="1275">
        <v>28</v>
      </c>
      <c r="O43" s="1266">
        <v>810831137</v>
      </c>
      <c r="P43" s="1275">
        <v>695458410</v>
      </c>
      <c r="Q43" s="1275">
        <v>2320970</v>
      </c>
      <c r="R43" s="1275">
        <v>38</v>
      </c>
      <c r="S43" s="1275">
        <v>650531</v>
      </c>
      <c r="T43" s="67">
        <v>36</v>
      </c>
    </row>
    <row r="44" spans="1:20" s="99" customFormat="1" ht="23.1" customHeight="1">
      <c r="A44" s="62">
        <v>37</v>
      </c>
      <c r="B44" s="61" t="s">
        <v>1051</v>
      </c>
      <c r="C44" s="910">
        <v>7</v>
      </c>
      <c r="D44" s="910">
        <v>774668</v>
      </c>
      <c r="E44" s="910">
        <v>0</v>
      </c>
      <c r="F44" s="910">
        <v>0</v>
      </c>
      <c r="G44" s="910">
        <v>540614</v>
      </c>
      <c r="H44" s="910">
        <v>11730711092</v>
      </c>
      <c r="I44" s="910">
        <v>8598185809</v>
      </c>
      <c r="J44" s="910">
        <v>2707635037</v>
      </c>
      <c r="K44" s="910">
        <v>424890246</v>
      </c>
      <c r="L44" s="910">
        <v>20655</v>
      </c>
      <c r="M44" s="909">
        <v>10501</v>
      </c>
      <c r="N44" s="909">
        <v>36</v>
      </c>
      <c r="O44" s="910">
        <v>1231891382</v>
      </c>
      <c r="P44" s="909">
        <v>1091544793</v>
      </c>
      <c r="Q44" s="909">
        <v>4501118</v>
      </c>
      <c r="R44" s="909">
        <v>64</v>
      </c>
      <c r="S44" s="909">
        <v>2009076</v>
      </c>
      <c r="T44" s="63">
        <v>37</v>
      </c>
    </row>
    <row r="45" spans="1:20" s="99" customFormat="1" ht="23.1" customHeight="1">
      <c r="A45" s="62">
        <v>38</v>
      </c>
      <c r="B45" s="61" t="s">
        <v>1052</v>
      </c>
      <c r="C45" s="910">
        <v>0</v>
      </c>
      <c r="D45" s="910">
        <v>0</v>
      </c>
      <c r="E45" s="910">
        <v>0</v>
      </c>
      <c r="F45" s="910">
        <v>0</v>
      </c>
      <c r="G45" s="910">
        <v>245454</v>
      </c>
      <c r="H45" s="910">
        <v>5158284417</v>
      </c>
      <c r="I45" s="910">
        <v>3789538951</v>
      </c>
      <c r="J45" s="910">
        <v>1273553218</v>
      </c>
      <c r="K45" s="910">
        <v>95192248</v>
      </c>
      <c r="L45" s="910">
        <v>8251</v>
      </c>
      <c r="M45" s="909">
        <v>3894</v>
      </c>
      <c r="N45" s="909">
        <v>22</v>
      </c>
      <c r="O45" s="910">
        <v>506604236</v>
      </c>
      <c r="P45" s="909">
        <v>449680891</v>
      </c>
      <c r="Q45" s="909">
        <v>2208875</v>
      </c>
      <c r="R45" s="909">
        <v>16</v>
      </c>
      <c r="S45" s="909">
        <v>393676</v>
      </c>
      <c r="T45" s="63">
        <v>38</v>
      </c>
    </row>
    <row r="46" spans="1:20" s="99" customFormat="1" ht="23.1" customHeight="1">
      <c r="A46" s="62">
        <v>39</v>
      </c>
      <c r="B46" s="61" t="s">
        <v>1053</v>
      </c>
      <c r="C46" s="910">
        <v>6</v>
      </c>
      <c r="D46" s="910">
        <v>39066</v>
      </c>
      <c r="E46" s="910">
        <v>0</v>
      </c>
      <c r="F46" s="910">
        <v>0</v>
      </c>
      <c r="G46" s="910">
        <v>142661</v>
      </c>
      <c r="H46" s="910">
        <v>2986453976</v>
      </c>
      <c r="I46" s="910">
        <v>2189818290</v>
      </c>
      <c r="J46" s="910">
        <v>739687285</v>
      </c>
      <c r="K46" s="910">
        <v>56948401</v>
      </c>
      <c r="L46" s="910">
        <v>5109</v>
      </c>
      <c r="M46" s="909">
        <v>2585</v>
      </c>
      <c r="N46" s="909">
        <v>7</v>
      </c>
      <c r="O46" s="910">
        <v>307526828</v>
      </c>
      <c r="P46" s="909">
        <v>275581244</v>
      </c>
      <c r="Q46" s="909">
        <v>775973</v>
      </c>
      <c r="R46" s="909">
        <v>15</v>
      </c>
      <c r="S46" s="909">
        <v>195523</v>
      </c>
      <c r="T46" s="63">
        <v>39</v>
      </c>
    </row>
    <row r="47" spans="1:20" s="99" customFormat="1" ht="23.1" customHeight="1">
      <c r="A47" s="62">
        <v>42</v>
      </c>
      <c r="B47" s="61" t="s">
        <v>1054</v>
      </c>
      <c r="C47" s="1265">
        <v>6</v>
      </c>
      <c r="D47" s="1265">
        <v>36317</v>
      </c>
      <c r="E47" s="1265">
        <v>0</v>
      </c>
      <c r="F47" s="1265">
        <v>0</v>
      </c>
      <c r="G47" s="1265">
        <v>138696</v>
      </c>
      <c r="H47" s="1265">
        <v>2935514907</v>
      </c>
      <c r="I47" s="1265">
        <v>2157291391</v>
      </c>
      <c r="J47" s="1265">
        <v>677408379</v>
      </c>
      <c r="K47" s="1265">
        <v>100815137</v>
      </c>
      <c r="L47" s="1265">
        <v>5526</v>
      </c>
      <c r="M47" s="1274">
        <v>2499</v>
      </c>
      <c r="N47" s="1274">
        <v>11</v>
      </c>
      <c r="O47" s="1265">
        <v>310110760</v>
      </c>
      <c r="P47" s="1274">
        <v>270740647</v>
      </c>
      <c r="Q47" s="1274">
        <v>394467</v>
      </c>
      <c r="R47" s="1274">
        <v>5</v>
      </c>
      <c r="S47" s="1274">
        <v>188895</v>
      </c>
      <c r="T47" s="63">
        <v>42</v>
      </c>
    </row>
    <row r="48" spans="1:20" s="99" customFormat="1" ht="23.1" customHeight="1">
      <c r="A48" s="66">
        <v>43</v>
      </c>
      <c r="B48" s="58" t="s">
        <v>1055</v>
      </c>
      <c r="C48" s="1266">
        <v>2</v>
      </c>
      <c r="D48" s="1266">
        <v>58898</v>
      </c>
      <c r="E48" s="1266">
        <v>0</v>
      </c>
      <c r="F48" s="1266">
        <v>0</v>
      </c>
      <c r="G48" s="1266">
        <v>393859</v>
      </c>
      <c r="H48" s="1266">
        <v>7867468523</v>
      </c>
      <c r="I48" s="1266">
        <v>5799226736</v>
      </c>
      <c r="J48" s="1266">
        <v>1875467691</v>
      </c>
      <c r="K48" s="1266">
        <v>192774096</v>
      </c>
      <c r="L48" s="1266">
        <v>15744</v>
      </c>
      <c r="M48" s="1275">
        <v>7536</v>
      </c>
      <c r="N48" s="1275">
        <v>23</v>
      </c>
      <c r="O48" s="1266">
        <v>789473247</v>
      </c>
      <c r="P48" s="1275">
        <v>697310743</v>
      </c>
      <c r="Q48" s="1275">
        <v>2771509</v>
      </c>
      <c r="R48" s="1275">
        <v>31</v>
      </c>
      <c r="S48" s="1275">
        <v>464124</v>
      </c>
      <c r="T48" s="67">
        <v>43</v>
      </c>
    </row>
    <row r="49" spans="1:20" s="99" customFormat="1" ht="23.1" customHeight="1">
      <c r="A49" s="62">
        <v>44</v>
      </c>
      <c r="B49" s="61" t="s">
        <v>1056</v>
      </c>
      <c r="C49" s="910">
        <v>5</v>
      </c>
      <c r="D49" s="910">
        <v>563833</v>
      </c>
      <c r="E49" s="910">
        <v>0</v>
      </c>
      <c r="F49" s="910">
        <v>0</v>
      </c>
      <c r="G49" s="910">
        <v>151022</v>
      </c>
      <c r="H49" s="910">
        <v>3614758255</v>
      </c>
      <c r="I49" s="910">
        <v>2639593422</v>
      </c>
      <c r="J49" s="910">
        <v>833453603</v>
      </c>
      <c r="K49" s="910">
        <v>141711230</v>
      </c>
      <c r="L49" s="910">
        <v>6728</v>
      </c>
      <c r="M49" s="909">
        <v>3870</v>
      </c>
      <c r="N49" s="909">
        <v>14</v>
      </c>
      <c r="O49" s="910">
        <v>424552640</v>
      </c>
      <c r="P49" s="909">
        <v>388340289</v>
      </c>
      <c r="Q49" s="909">
        <v>856893</v>
      </c>
      <c r="R49" s="909">
        <v>3</v>
      </c>
      <c r="S49" s="909">
        <v>68254</v>
      </c>
      <c r="T49" s="63">
        <v>44</v>
      </c>
    </row>
    <row r="50" spans="1:20" s="99" customFormat="1" ht="23.1" customHeight="1">
      <c r="A50" s="62">
        <v>45</v>
      </c>
      <c r="B50" s="61" t="s">
        <v>1057</v>
      </c>
      <c r="C50" s="910">
        <v>0</v>
      </c>
      <c r="D50" s="910">
        <v>0</v>
      </c>
      <c r="E50" s="910">
        <v>0</v>
      </c>
      <c r="F50" s="910">
        <v>0</v>
      </c>
      <c r="G50" s="910">
        <v>52104</v>
      </c>
      <c r="H50" s="910">
        <v>1223951684</v>
      </c>
      <c r="I50" s="910">
        <v>893901286</v>
      </c>
      <c r="J50" s="910">
        <v>297887565</v>
      </c>
      <c r="K50" s="910">
        <v>32162833</v>
      </c>
      <c r="L50" s="910">
        <v>2388</v>
      </c>
      <c r="M50" s="909">
        <v>1262</v>
      </c>
      <c r="N50" s="909">
        <v>3</v>
      </c>
      <c r="O50" s="910">
        <v>135416649</v>
      </c>
      <c r="P50" s="909">
        <v>121705581</v>
      </c>
      <c r="Q50" s="909">
        <v>56856</v>
      </c>
      <c r="R50" s="909">
        <v>0</v>
      </c>
      <c r="S50" s="909">
        <v>0</v>
      </c>
      <c r="T50" s="63">
        <v>45</v>
      </c>
    </row>
    <row r="51" spans="1:20" s="99" customFormat="1" ht="23.1" customHeight="1">
      <c r="A51" s="62">
        <v>46</v>
      </c>
      <c r="B51" s="61" t="s">
        <v>1058</v>
      </c>
      <c r="C51" s="910">
        <v>0</v>
      </c>
      <c r="D51" s="910">
        <v>0</v>
      </c>
      <c r="E51" s="910">
        <v>0</v>
      </c>
      <c r="F51" s="910">
        <v>0</v>
      </c>
      <c r="G51" s="910">
        <v>284140</v>
      </c>
      <c r="H51" s="910">
        <v>5496457043</v>
      </c>
      <c r="I51" s="910">
        <v>4035811396</v>
      </c>
      <c r="J51" s="910">
        <v>1348094298</v>
      </c>
      <c r="K51" s="910">
        <v>112551349</v>
      </c>
      <c r="L51" s="910">
        <v>10406</v>
      </c>
      <c r="M51" s="909">
        <v>5115</v>
      </c>
      <c r="N51" s="909">
        <v>11</v>
      </c>
      <c r="O51" s="910">
        <v>530968787</v>
      </c>
      <c r="P51" s="909">
        <v>462167350</v>
      </c>
      <c r="Q51" s="909">
        <v>1634157</v>
      </c>
      <c r="R51" s="909">
        <v>21</v>
      </c>
      <c r="S51" s="909">
        <v>906715</v>
      </c>
      <c r="T51" s="63">
        <v>46</v>
      </c>
    </row>
    <row r="52" spans="1:20" s="99" customFormat="1" ht="23.1" customHeight="1">
      <c r="A52" s="62">
        <v>47</v>
      </c>
      <c r="B52" s="72" t="s">
        <v>1059</v>
      </c>
      <c r="C52" s="1265">
        <v>11</v>
      </c>
      <c r="D52" s="1265">
        <v>104740</v>
      </c>
      <c r="E52" s="1265">
        <v>0</v>
      </c>
      <c r="F52" s="1265">
        <v>0</v>
      </c>
      <c r="G52" s="1265">
        <v>227354</v>
      </c>
      <c r="H52" s="1265">
        <v>5202149033</v>
      </c>
      <c r="I52" s="1265">
        <v>3816829887</v>
      </c>
      <c r="J52" s="1265">
        <v>1255065249</v>
      </c>
      <c r="K52" s="1265">
        <v>130253897</v>
      </c>
      <c r="L52" s="1265">
        <v>9536</v>
      </c>
      <c r="M52" s="1274">
        <v>4987</v>
      </c>
      <c r="N52" s="1274">
        <v>17</v>
      </c>
      <c r="O52" s="1265">
        <v>576410055</v>
      </c>
      <c r="P52" s="1274">
        <v>516187428</v>
      </c>
      <c r="Q52" s="1274">
        <v>958398</v>
      </c>
      <c r="R52" s="1274">
        <v>23</v>
      </c>
      <c r="S52" s="1274">
        <v>692758</v>
      </c>
      <c r="T52" s="63">
        <v>47</v>
      </c>
    </row>
    <row r="53" spans="1:20" s="99" customFormat="1" ht="23.1" customHeight="1">
      <c r="A53" s="66">
        <v>49</v>
      </c>
      <c r="B53" s="61" t="s">
        <v>1060</v>
      </c>
      <c r="C53" s="1266">
        <v>0</v>
      </c>
      <c r="D53" s="1266">
        <v>0</v>
      </c>
      <c r="E53" s="1266">
        <v>0</v>
      </c>
      <c r="F53" s="1266">
        <v>0</v>
      </c>
      <c r="G53" s="1266">
        <v>60266</v>
      </c>
      <c r="H53" s="1266">
        <v>1347066616</v>
      </c>
      <c r="I53" s="1266">
        <v>985944281</v>
      </c>
      <c r="J53" s="1266">
        <v>338356866</v>
      </c>
      <c r="K53" s="1266">
        <v>22765469</v>
      </c>
      <c r="L53" s="1266">
        <v>4742</v>
      </c>
      <c r="M53" s="1275">
        <v>1288</v>
      </c>
      <c r="N53" s="1275">
        <v>0</v>
      </c>
      <c r="O53" s="1266">
        <v>141444999</v>
      </c>
      <c r="P53" s="1275">
        <v>126842308</v>
      </c>
      <c r="Q53" s="1275">
        <v>0</v>
      </c>
      <c r="R53" s="1275">
        <v>0</v>
      </c>
      <c r="S53" s="1275">
        <v>0</v>
      </c>
      <c r="T53" s="67">
        <v>49</v>
      </c>
    </row>
    <row r="54" spans="1:20" s="99" customFormat="1" ht="23.1" customHeight="1">
      <c r="A54" s="62">
        <v>50</v>
      </c>
      <c r="B54" s="61" t="s">
        <v>1061</v>
      </c>
      <c r="C54" s="910">
        <v>0</v>
      </c>
      <c r="D54" s="910">
        <v>0</v>
      </c>
      <c r="E54" s="910">
        <v>0</v>
      </c>
      <c r="F54" s="910">
        <v>0</v>
      </c>
      <c r="G54" s="910">
        <v>70401</v>
      </c>
      <c r="H54" s="910">
        <v>1578596857</v>
      </c>
      <c r="I54" s="910">
        <v>1152228637</v>
      </c>
      <c r="J54" s="910">
        <v>387154784</v>
      </c>
      <c r="K54" s="910">
        <v>39213436</v>
      </c>
      <c r="L54" s="910">
        <v>2958</v>
      </c>
      <c r="M54" s="909">
        <v>1490</v>
      </c>
      <c r="N54" s="909">
        <v>6</v>
      </c>
      <c r="O54" s="910">
        <v>184641984</v>
      </c>
      <c r="P54" s="909">
        <v>158211781</v>
      </c>
      <c r="Q54" s="909">
        <v>717993</v>
      </c>
      <c r="R54" s="909">
        <v>6</v>
      </c>
      <c r="S54" s="909">
        <v>59940</v>
      </c>
      <c r="T54" s="63">
        <v>50</v>
      </c>
    </row>
    <row r="55" spans="1:20" s="99" customFormat="1" ht="23.1" customHeight="1">
      <c r="A55" s="62">
        <v>51</v>
      </c>
      <c r="B55" s="61" t="s">
        <v>1062</v>
      </c>
      <c r="C55" s="910">
        <v>16</v>
      </c>
      <c r="D55" s="910">
        <v>264322</v>
      </c>
      <c r="E55" s="910">
        <v>0</v>
      </c>
      <c r="F55" s="910">
        <v>0</v>
      </c>
      <c r="G55" s="910">
        <v>136028</v>
      </c>
      <c r="H55" s="910">
        <v>3002110779</v>
      </c>
      <c r="I55" s="910">
        <v>2186264587</v>
      </c>
      <c r="J55" s="910">
        <v>781788021</v>
      </c>
      <c r="K55" s="910">
        <v>34058171</v>
      </c>
      <c r="L55" s="910">
        <v>4930</v>
      </c>
      <c r="M55" s="909">
        <v>2659</v>
      </c>
      <c r="N55" s="909">
        <v>0</v>
      </c>
      <c r="O55" s="910">
        <v>326099327</v>
      </c>
      <c r="P55" s="909">
        <v>299234757</v>
      </c>
      <c r="Q55" s="909">
        <v>0</v>
      </c>
      <c r="R55" s="909">
        <v>7</v>
      </c>
      <c r="S55" s="909">
        <v>180794</v>
      </c>
      <c r="T55" s="63">
        <v>51</v>
      </c>
    </row>
    <row r="56" spans="1:20" s="99" customFormat="1" ht="23.1" customHeight="1">
      <c r="A56" s="62">
        <v>52</v>
      </c>
      <c r="B56" s="61" t="s">
        <v>1063</v>
      </c>
      <c r="C56" s="910">
        <v>0</v>
      </c>
      <c r="D56" s="910">
        <v>0</v>
      </c>
      <c r="E56" s="910">
        <v>0</v>
      </c>
      <c r="F56" s="910">
        <v>0</v>
      </c>
      <c r="G56" s="910">
        <v>54414</v>
      </c>
      <c r="H56" s="910">
        <v>1354558047</v>
      </c>
      <c r="I56" s="910">
        <v>981184195</v>
      </c>
      <c r="J56" s="910">
        <v>341560346</v>
      </c>
      <c r="K56" s="910">
        <v>31813506</v>
      </c>
      <c r="L56" s="910">
        <v>2469</v>
      </c>
      <c r="M56" s="909">
        <v>1350</v>
      </c>
      <c r="N56" s="909">
        <v>0</v>
      </c>
      <c r="O56" s="910">
        <v>163379516</v>
      </c>
      <c r="P56" s="909">
        <v>150378797</v>
      </c>
      <c r="Q56" s="909">
        <v>0</v>
      </c>
      <c r="R56" s="909">
        <v>4</v>
      </c>
      <c r="S56" s="909">
        <v>84582</v>
      </c>
      <c r="T56" s="63">
        <v>52</v>
      </c>
    </row>
    <row r="57" spans="1:20" s="99" customFormat="1" ht="23.1" customHeight="1" thickBot="1">
      <c r="A57" s="77">
        <v>54</v>
      </c>
      <c r="B57" s="78" t="s">
        <v>1064</v>
      </c>
      <c r="C57" s="1270">
        <v>0</v>
      </c>
      <c r="D57" s="1270">
        <v>0</v>
      </c>
      <c r="E57" s="1270">
        <v>0</v>
      </c>
      <c r="F57" s="1270">
        <v>0</v>
      </c>
      <c r="G57" s="1270">
        <v>90946</v>
      </c>
      <c r="H57" s="1270">
        <v>2041355423</v>
      </c>
      <c r="I57" s="1270">
        <v>1492785987</v>
      </c>
      <c r="J57" s="1270">
        <v>517983822</v>
      </c>
      <c r="K57" s="1270">
        <v>30585614</v>
      </c>
      <c r="L57" s="1270">
        <v>4014</v>
      </c>
      <c r="M57" s="1277">
        <v>2148</v>
      </c>
      <c r="N57" s="1277">
        <v>1</v>
      </c>
      <c r="O57" s="1270">
        <v>224580081</v>
      </c>
      <c r="P57" s="1277">
        <v>199737008</v>
      </c>
      <c r="Q57" s="1277">
        <v>20194</v>
      </c>
      <c r="R57" s="1277">
        <v>7</v>
      </c>
      <c r="S57" s="1277">
        <v>455028</v>
      </c>
      <c r="T57" s="79">
        <v>54</v>
      </c>
    </row>
    <row r="58" spans="1:20" s="111" customFormat="1" ht="23.1" customHeight="1">
      <c r="A58" s="74">
        <v>55</v>
      </c>
      <c r="B58" s="61" t="s">
        <v>1065</v>
      </c>
      <c r="C58" s="910">
        <v>0</v>
      </c>
      <c r="D58" s="910">
        <v>0</v>
      </c>
      <c r="E58" s="910">
        <v>0</v>
      </c>
      <c r="F58" s="910">
        <v>0</v>
      </c>
      <c r="G58" s="910">
        <v>83103</v>
      </c>
      <c r="H58" s="910">
        <v>1842488419</v>
      </c>
      <c r="I58" s="910">
        <v>1339039327</v>
      </c>
      <c r="J58" s="910">
        <v>448536896</v>
      </c>
      <c r="K58" s="910">
        <v>54912196</v>
      </c>
      <c r="L58" s="910">
        <v>3508</v>
      </c>
      <c r="M58" s="909">
        <v>1875</v>
      </c>
      <c r="N58" s="909">
        <v>0</v>
      </c>
      <c r="O58" s="910">
        <v>202773563</v>
      </c>
      <c r="P58" s="909">
        <v>182564342</v>
      </c>
      <c r="Q58" s="909">
        <v>0</v>
      </c>
      <c r="R58" s="909">
        <v>6</v>
      </c>
      <c r="S58" s="909">
        <v>112264</v>
      </c>
      <c r="T58" s="75">
        <v>55</v>
      </c>
    </row>
    <row r="59" spans="1:20" s="111" customFormat="1" ht="23.1" customHeight="1">
      <c r="A59" s="62">
        <v>56</v>
      </c>
      <c r="B59" s="61" t="s">
        <v>1066</v>
      </c>
      <c r="C59" s="910">
        <v>0</v>
      </c>
      <c r="D59" s="910">
        <v>0</v>
      </c>
      <c r="E59" s="910">
        <v>0</v>
      </c>
      <c r="F59" s="910">
        <v>0</v>
      </c>
      <c r="G59" s="910">
        <v>79218</v>
      </c>
      <c r="H59" s="910">
        <v>1543878724</v>
      </c>
      <c r="I59" s="910">
        <v>1142471219</v>
      </c>
      <c r="J59" s="910">
        <v>368957428</v>
      </c>
      <c r="K59" s="910">
        <v>32450077</v>
      </c>
      <c r="L59" s="910">
        <v>2971</v>
      </c>
      <c r="M59" s="909">
        <v>1455</v>
      </c>
      <c r="N59" s="909">
        <v>0</v>
      </c>
      <c r="O59" s="910">
        <v>148984682</v>
      </c>
      <c r="P59" s="909">
        <v>132210572</v>
      </c>
      <c r="Q59" s="909">
        <v>0</v>
      </c>
      <c r="R59" s="909">
        <v>5</v>
      </c>
      <c r="S59" s="909">
        <v>228540</v>
      </c>
      <c r="T59" s="63">
        <v>56</v>
      </c>
    </row>
    <row r="60" spans="1:20" s="111" customFormat="1" ht="23.1" customHeight="1">
      <c r="A60" s="62">
        <v>57</v>
      </c>
      <c r="B60" s="61" t="s">
        <v>1067</v>
      </c>
      <c r="C60" s="910">
        <v>0</v>
      </c>
      <c r="D60" s="910">
        <v>0</v>
      </c>
      <c r="E60" s="910">
        <v>0</v>
      </c>
      <c r="F60" s="910">
        <v>0</v>
      </c>
      <c r="G60" s="910">
        <v>37897</v>
      </c>
      <c r="H60" s="910">
        <v>671671487</v>
      </c>
      <c r="I60" s="910">
        <v>489389438</v>
      </c>
      <c r="J60" s="910">
        <v>169542268</v>
      </c>
      <c r="K60" s="910">
        <v>12739781</v>
      </c>
      <c r="L60" s="910">
        <v>1156</v>
      </c>
      <c r="M60" s="909">
        <v>536</v>
      </c>
      <c r="N60" s="909">
        <v>1</v>
      </c>
      <c r="O60" s="910">
        <v>59826615</v>
      </c>
      <c r="P60" s="909">
        <v>50862585</v>
      </c>
      <c r="Q60" s="909">
        <v>79482</v>
      </c>
      <c r="R60" s="909">
        <v>0</v>
      </c>
      <c r="S60" s="909">
        <v>0</v>
      </c>
      <c r="T60" s="63">
        <v>57</v>
      </c>
    </row>
    <row r="61" spans="1:20" s="111" customFormat="1" ht="23.1" customHeight="1">
      <c r="A61" s="62">
        <v>58</v>
      </c>
      <c r="B61" s="61" t="s">
        <v>1068</v>
      </c>
      <c r="C61" s="910">
        <v>0</v>
      </c>
      <c r="D61" s="910">
        <v>0</v>
      </c>
      <c r="E61" s="910">
        <v>0</v>
      </c>
      <c r="F61" s="910">
        <v>0</v>
      </c>
      <c r="G61" s="910">
        <v>42901</v>
      </c>
      <c r="H61" s="910">
        <v>927237849</v>
      </c>
      <c r="I61" s="910">
        <v>681945070</v>
      </c>
      <c r="J61" s="910">
        <v>222505745</v>
      </c>
      <c r="K61" s="910">
        <v>22787034</v>
      </c>
      <c r="L61" s="910">
        <v>4284</v>
      </c>
      <c r="M61" s="909">
        <v>839</v>
      </c>
      <c r="N61" s="909">
        <v>0</v>
      </c>
      <c r="O61" s="910">
        <v>90129753</v>
      </c>
      <c r="P61" s="909">
        <v>78659241</v>
      </c>
      <c r="Q61" s="909">
        <v>0</v>
      </c>
      <c r="R61" s="909">
        <v>0</v>
      </c>
      <c r="S61" s="909">
        <v>0</v>
      </c>
      <c r="T61" s="63">
        <v>58</v>
      </c>
    </row>
    <row r="62" spans="1:20" s="111" customFormat="1" ht="23.1" customHeight="1">
      <c r="A62" s="71">
        <v>59</v>
      </c>
      <c r="B62" s="72" t="s">
        <v>1069</v>
      </c>
      <c r="C62" s="1265">
        <v>0</v>
      </c>
      <c r="D62" s="1265">
        <v>0</v>
      </c>
      <c r="E62" s="1265">
        <v>0</v>
      </c>
      <c r="F62" s="1265">
        <v>0</v>
      </c>
      <c r="G62" s="1265">
        <v>32600</v>
      </c>
      <c r="H62" s="1265">
        <v>664882003</v>
      </c>
      <c r="I62" s="1265">
        <v>489578254</v>
      </c>
      <c r="J62" s="1265">
        <v>159332919</v>
      </c>
      <c r="K62" s="1265">
        <v>15970830</v>
      </c>
      <c r="L62" s="1265">
        <v>1326</v>
      </c>
      <c r="M62" s="1274">
        <v>702</v>
      </c>
      <c r="N62" s="1274">
        <v>0</v>
      </c>
      <c r="O62" s="1265">
        <v>71727649</v>
      </c>
      <c r="P62" s="1274">
        <v>63848025</v>
      </c>
      <c r="Q62" s="1274">
        <v>0</v>
      </c>
      <c r="R62" s="1274">
        <v>1</v>
      </c>
      <c r="S62" s="1274">
        <v>4693</v>
      </c>
      <c r="T62" s="73">
        <v>59</v>
      </c>
    </row>
    <row r="63" spans="1:20" ht="23.1" customHeight="1">
      <c r="A63" s="60">
        <v>61</v>
      </c>
      <c r="B63" s="93" t="s">
        <v>1070</v>
      </c>
      <c r="C63" s="1026">
        <v>0</v>
      </c>
      <c r="D63" s="1026">
        <v>0</v>
      </c>
      <c r="E63" s="1026">
        <v>0</v>
      </c>
      <c r="F63" s="1026">
        <v>0</v>
      </c>
      <c r="G63" s="1026">
        <v>52265</v>
      </c>
      <c r="H63" s="1026">
        <v>1122054119</v>
      </c>
      <c r="I63" s="1026">
        <v>816845638</v>
      </c>
      <c r="J63" s="1026">
        <v>262239820</v>
      </c>
      <c r="K63" s="1026">
        <v>42968661</v>
      </c>
      <c r="L63" s="1026">
        <v>2097</v>
      </c>
      <c r="M63" s="1272">
        <v>1119</v>
      </c>
      <c r="N63" s="1272">
        <v>0</v>
      </c>
      <c r="O63" s="1026">
        <v>121218474</v>
      </c>
      <c r="P63" s="1272">
        <v>108310160</v>
      </c>
      <c r="Q63" s="1272">
        <v>0</v>
      </c>
      <c r="R63" s="1272">
        <v>6</v>
      </c>
      <c r="S63" s="1272">
        <v>95516</v>
      </c>
      <c r="T63" s="55">
        <v>61</v>
      </c>
    </row>
    <row r="64" spans="1:20" ht="23.1" customHeight="1">
      <c r="A64" s="60">
        <v>65</v>
      </c>
      <c r="B64" s="93" t="s">
        <v>1071</v>
      </c>
      <c r="C64" s="1318">
        <v>0</v>
      </c>
      <c r="D64" s="1026">
        <v>0</v>
      </c>
      <c r="E64" s="1026">
        <v>0</v>
      </c>
      <c r="F64" s="1026">
        <v>0</v>
      </c>
      <c r="G64" s="1026">
        <v>15312</v>
      </c>
      <c r="H64" s="1026">
        <v>368151219</v>
      </c>
      <c r="I64" s="1026">
        <v>266624002</v>
      </c>
      <c r="J64" s="1026">
        <v>96756020</v>
      </c>
      <c r="K64" s="1026">
        <v>4771197</v>
      </c>
      <c r="L64" s="1026">
        <v>662</v>
      </c>
      <c r="M64" s="1272">
        <v>391</v>
      </c>
      <c r="N64" s="1272">
        <v>1</v>
      </c>
      <c r="O64" s="1026">
        <v>42933360</v>
      </c>
      <c r="P64" s="1272">
        <v>39568522</v>
      </c>
      <c r="Q64" s="1272">
        <v>50176</v>
      </c>
      <c r="R64" s="1272">
        <v>1</v>
      </c>
      <c r="S64" s="1272">
        <v>2428</v>
      </c>
      <c r="T64" s="55">
        <v>65</v>
      </c>
    </row>
    <row r="65" spans="1:20" ht="23.1" customHeight="1">
      <c r="A65" s="60">
        <v>66</v>
      </c>
      <c r="B65" s="93" t="s">
        <v>1072</v>
      </c>
      <c r="C65" s="1026">
        <v>0</v>
      </c>
      <c r="D65" s="1026">
        <v>0</v>
      </c>
      <c r="E65" s="1026">
        <v>0</v>
      </c>
      <c r="F65" s="1026">
        <v>0</v>
      </c>
      <c r="G65" s="1026">
        <v>52500</v>
      </c>
      <c r="H65" s="1026">
        <v>1151298672</v>
      </c>
      <c r="I65" s="1026">
        <v>841147587</v>
      </c>
      <c r="J65" s="1026">
        <v>291164288</v>
      </c>
      <c r="K65" s="1026">
        <v>18986797</v>
      </c>
      <c r="L65" s="1026">
        <v>2135</v>
      </c>
      <c r="M65" s="1272">
        <v>1129</v>
      </c>
      <c r="N65" s="1272">
        <v>1</v>
      </c>
      <c r="O65" s="1026">
        <v>127686736</v>
      </c>
      <c r="P65" s="1272">
        <v>115670669</v>
      </c>
      <c r="Q65" s="1272">
        <v>24252</v>
      </c>
      <c r="R65" s="1272">
        <v>4</v>
      </c>
      <c r="S65" s="1272">
        <v>48234</v>
      </c>
      <c r="T65" s="55">
        <v>66</v>
      </c>
    </row>
    <row r="66" spans="1:20" ht="23.1" customHeight="1">
      <c r="A66" s="60">
        <v>68</v>
      </c>
      <c r="B66" s="93" t="s">
        <v>1073</v>
      </c>
      <c r="C66" s="1026">
        <v>0</v>
      </c>
      <c r="D66" s="1026">
        <v>0</v>
      </c>
      <c r="E66" s="1026">
        <v>0</v>
      </c>
      <c r="F66" s="1026">
        <v>0</v>
      </c>
      <c r="G66" s="1026">
        <v>57763</v>
      </c>
      <c r="H66" s="1026">
        <v>1288840663</v>
      </c>
      <c r="I66" s="1026">
        <v>947089635</v>
      </c>
      <c r="J66" s="1026">
        <v>320726024</v>
      </c>
      <c r="K66" s="1026">
        <v>21025004</v>
      </c>
      <c r="L66" s="1026">
        <v>2494</v>
      </c>
      <c r="M66" s="1272">
        <v>1335</v>
      </c>
      <c r="N66" s="1272">
        <v>0</v>
      </c>
      <c r="O66" s="1026">
        <v>144519530</v>
      </c>
      <c r="P66" s="1272">
        <v>130195925</v>
      </c>
      <c r="Q66" s="1272">
        <v>0</v>
      </c>
      <c r="R66" s="1272">
        <v>2</v>
      </c>
      <c r="S66" s="1272">
        <v>51084</v>
      </c>
      <c r="T66" s="55">
        <v>68</v>
      </c>
    </row>
    <row r="67" spans="1:20" ht="23.1" customHeight="1">
      <c r="A67" s="60">
        <v>70</v>
      </c>
      <c r="B67" s="93" t="s">
        <v>1074</v>
      </c>
      <c r="C67" s="1263">
        <v>0</v>
      </c>
      <c r="D67" s="1263">
        <v>0</v>
      </c>
      <c r="E67" s="1263">
        <v>0</v>
      </c>
      <c r="F67" s="1263">
        <v>0</v>
      </c>
      <c r="G67" s="1263">
        <v>125605</v>
      </c>
      <c r="H67" s="1263">
        <v>2563312925</v>
      </c>
      <c r="I67" s="1263">
        <v>1878979574</v>
      </c>
      <c r="J67" s="1263">
        <v>590151376</v>
      </c>
      <c r="K67" s="1263">
        <v>94181975</v>
      </c>
      <c r="L67" s="1263">
        <v>4973</v>
      </c>
      <c r="M67" s="1273">
        <v>2552</v>
      </c>
      <c r="N67" s="1273">
        <v>13</v>
      </c>
      <c r="O67" s="1263">
        <v>265107223</v>
      </c>
      <c r="P67" s="1273">
        <v>237046799</v>
      </c>
      <c r="Q67" s="1273">
        <v>2541187</v>
      </c>
      <c r="R67" s="1273">
        <v>5</v>
      </c>
      <c r="S67" s="1273">
        <v>98472</v>
      </c>
      <c r="T67" s="55">
        <v>70</v>
      </c>
    </row>
    <row r="68" spans="1:20" ht="23.1" customHeight="1">
      <c r="A68" s="57">
        <v>78</v>
      </c>
      <c r="B68" s="92" t="s">
        <v>1075</v>
      </c>
      <c r="C68" s="1264">
        <v>0</v>
      </c>
      <c r="D68" s="1264">
        <v>0</v>
      </c>
      <c r="E68" s="1264">
        <v>0</v>
      </c>
      <c r="F68" s="1264">
        <v>0</v>
      </c>
      <c r="G68" s="1264">
        <v>152732</v>
      </c>
      <c r="H68" s="1264">
        <v>3244870324</v>
      </c>
      <c r="I68" s="1264">
        <v>2373436942</v>
      </c>
      <c r="J68" s="1264">
        <v>705206091</v>
      </c>
      <c r="K68" s="1264">
        <v>166227291</v>
      </c>
      <c r="L68" s="1264">
        <v>6394</v>
      </c>
      <c r="M68" s="1271">
        <v>3374</v>
      </c>
      <c r="N68" s="1271">
        <v>7</v>
      </c>
      <c r="O68" s="1264">
        <v>339318639</v>
      </c>
      <c r="P68" s="1271">
        <v>306146891</v>
      </c>
      <c r="Q68" s="1271">
        <v>566259</v>
      </c>
      <c r="R68" s="1271">
        <v>14</v>
      </c>
      <c r="S68" s="1271">
        <v>347007</v>
      </c>
      <c r="T68" s="59">
        <v>78</v>
      </c>
    </row>
    <row r="69" spans="1:20" ht="23.1" customHeight="1">
      <c r="A69" s="60">
        <v>84</v>
      </c>
      <c r="B69" s="93" t="s">
        <v>1076</v>
      </c>
      <c r="C69" s="1026">
        <v>5</v>
      </c>
      <c r="D69" s="1026">
        <v>173914</v>
      </c>
      <c r="E69" s="1026">
        <v>0</v>
      </c>
      <c r="F69" s="1026">
        <v>0</v>
      </c>
      <c r="G69" s="1026">
        <v>140014</v>
      </c>
      <c r="H69" s="1026">
        <v>3051041686</v>
      </c>
      <c r="I69" s="1026">
        <v>2238020171</v>
      </c>
      <c r="J69" s="1026">
        <v>738210198</v>
      </c>
      <c r="K69" s="1026">
        <v>74811317</v>
      </c>
      <c r="L69" s="1026">
        <v>5728</v>
      </c>
      <c r="M69" s="1272">
        <v>2760</v>
      </c>
      <c r="N69" s="1272">
        <v>21</v>
      </c>
      <c r="O69" s="1026">
        <v>326110229</v>
      </c>
      <c r="P69" s="1272">
        <v>287225257</v>
      </c>
      <c r="Q69" s="1272">
        <v>1538648</v>
      </c>
      <c r="R69" s="1272">
        <v>15</v>
      </c>
      <c r="S69" s="1272">
        <v>411531</v>
      </c>
      <c r="T69" s="55">
        <v>84</v>
      </c>
    </row>
    <row r="70" spans="1:20" ht="23.1" customHeight="1">
      <c r="A70" s="60">
        <v>85</v>
      </c>
      <c r="B70" s="93" t="s">
        <v>1077</v>
      </c>
      <c r="C70" s="1026">
        <v>5</v>
      </c>
      <c r="D70" s="1026">
        <v>135681</v>
      </c>
      <c r="E70" s="1026">
        <v>0</v>
      </c>
      <c r="F70" s="1026">
        <v>0</v>
      </c>
      <c r="G70" s="1026">
        <v>172727</v>
      </c>
      <c r="H70" s="1026">
        <v>3792451140</v>
      </c>
      <c r="I70" s="1026">
        <v>2775393085</v>
      </c>
      <c r="J70" s="1026">
        <v>905921934</v>
      </c>
      <c r="K70" s="1026">
        <v>111136121</v>
      </c>
      <c r="L70" s="1026">
        <v>6534</v>
      </c>
      <c r="M70" s="1272">
        <v>3228</v>
      </c>
      <c r="N70" s="1272">
        <v>12</v>
      </c>
      <c r="O70" s="1026">
        <v>380280634</v>
      </c>
      <c r="P70" s="1272">
        <v>333961937</v>
      </c>
      <c r="Q70" s="1272">
        <v>1526335</v>
      </c>
      <c r="R70" s="1272">
        <v>8</v>
      </c>
      <c r="S70" s="1272">
        <v>306509</v>
      </c>
      <c r="T70" s="55">
        <v>85</v>
      </c>
    </row>
    <row r="71" spans="1:20" s="99" customFormat="1" ht="23.1" customHeight="1">
      <c r="A71" s="62">
        <v>89</v>
      </c>
      <c r="B71" s="61" t="s">
        <v>1078</v>
      </c>
      <c r="C71" s="910">
        <v>0</v>
      </c>
      <c r="D71" s="910">
        <v>0</v>
      </c>
      <c r="E71" s="910">
        <v>0</v>
      </c>
      <c r="F71" s="910">
        <v>0</v>
      </c>
      <c r="G71" s="910">
        <v>229324</v>
      </c>
      <c r="H71" s="910">
        <v>4990391125</v>
      </c>
      <c r="I71" s="910">
        <v>3662852296</v>
      </c>
      <c r="J71" s="910">
        <v>1186256437</v>
      </c>
      <c r="K71" s="910">
        <v>141282392</v>
      </c>
      <c r="L71" s="910">
        <v>9828</v>
      </c>
      <c r="M71" s="909">
        <v>4739</v>
      </c>
      <c r="N71" s="909">
        <v>16</v>
      </c>
      <c r="O71" s="910">
        <v>503302387</v>
      </c>
      <c r="P71" s="909">
        <v>435092358</v>
      </c>
      <c r="Q71" s="909">
        <v>872963</v>
      </c>
      <c r="R71" s="909">
        <v>28</v>
      </c>
      <c r="S71" s="909">
        <v>458309</v>
      </c>
      <c r="T71" s="63">
        <v>89</v>
      </c>
    </row>
    <row r="72" spans="1:20" s="99" customFormat="1" ht="23.1" customHeight="1">
      <c r="A72" s="62">
        <v>90</v>
      </c>
      <c r="B72" s="61" t="s">
        <v>1079</v>
      </c>
      <c r="C72" s="1265">
        <v>0</v>
      </c>
      <c r="D72" s="1265">
        <v>0</v>
      </c>
      <c r="E72" s="1265">
        <v>0</v>
      </c>
      <c r="F72" s="1265">
        <v>0</v>
      </c>
      <c r="G72" s="1265">
        <v>174120</v>
      </c>
      <c r="H72" s="1265">
        <v>4289298630</v>
      </c>
      <c r="I72" s="1265">
        <v>3149555142</v>
      </c>
      <c r="J72" s="1265">
        <v>1067433407</v>
      </c>
      <c r="K72" s="1265">
        <v>72310081</v>
      </c>
      <c r="L72" s="1265">
        <v>7708</v>
      </c>
      <c r="M72" s="1274">
        <v>4066</v>
      </c>
      <c r="N72" s="1274">
        <v>19</v>
      </c>
      <c r="O72" s="1265">
        <v>472096924</v>
      </c>
      <c r="P72" s="1274">
        <v>420282716</v>
      </c>
      <c r="Q72" s="1274">
        <v>3717616</v>
      </c>
      <c r="R72" s="1274">
        <v>21</v>
      </c>
      <c r="S72" s="1274">
        <v>500057</v>
      </c>
      <c r="T72" s="63">
        <v>90</v>
      </c>
    </row>
    <row r="73" spans="1:20" s="99" customFormat="1" ht="23.1" customHeight="1">
      <c r="A73" s="66">
        <v>91</v>
      </c>
      <c r="B73" s="58" t="s">
        <v>1080</v>
      </c>
      <c r="C73" s="1266">
        <v>1</v>
      </c>
      <c r="D73" s="1266">
        <v>103717</v>
      </c>
      <c r="E73" s="1266">
        <v>0</v>
      </c>
      <c r="F73" s="1266">
        <v>0</v>
      </c>
      <c r="G73" s="1266">
        <v>122156</v>
      </c>
      <c r="H73" s="1266">
        <v>2548515345</v>
      </c>
      <c r="I73" s="1266">
        <v>1865393119</v>
      </c>
      <c r="J73" s="1266">
        <v>616753907</v>
      </c>
      <c r="K73" s="1266">
        <v>66368319</v>
      </c>
      <c r="L73" s="1266">
        <v>4592</v>
      </c>
      <c r="M73" s="1275">
        <v>2210</v>
      </c>
      <c r="N73" s="1275">
        <v>1</v>
      </c>
      <c r="O73" s="1266">
        <v>256572759</v>
      </c>
      <c r="P73" s="1275">
        <v>226047725</v>
      </c>
      <c r="Q73" s="1275">
        <v>82561</v>
      </c>
      <c r="R73" s="1275">
        <v>10</v>
      </c>
      <c r="S73" s="1275">
        <v>174105</v>
      </c>
      <c r="T73" s="67">
        <v>91</v>
      </c>
    </row>
    <row r="74" spans="1:20" s="99" customFormat="1" ht="23.1" customHeight="1">
      <c r="A74" s="62">
        <v>92</v>
      </c>
      <c r="B74" s="61" t="s">
        <v>1081</v>
      </c>
      <c r="C74" s="910">
        <v>3</v>
      </c>
      <c r="D74" s="910">
        <v>71603</v>
      </c>
      <c r="E74" s="910">
        <v>0</v>
      </c>
      <c r="F74" s="910">
        <v>0</v>
      </c>
      <c r="G74" s="910">
        <v>253977</v>
      </c>
      <c r="H74" s="910">
        <v>5600642395</v>
      </c>
      <c r="I74" s="910">
        <v>4104393011</v>
      </c>
      <c r="J74" s="910">
        <v>1386743250</v>
      </c>
      <c r="K74" s="910">
        <v>109506134</v>
      </c>
      <c r="L74" s="910">
        <v>10051</v>
      </c>
      <c r="M74" s="909">
        <v>5060</v>
      </c>
      <c r="N74" s="909">
        <v>28</v>
      </c>
      <c r="O74" s="910">
        <v>586718418</v>
      </c>
      <c r="P74" s="909">
        <v>519878895</v>
      </c>
      <c r="Q74" s="909">
        <v>3746767</v>
      </c>
      <c r="R74" s="909">
        <v>16</v>
      </c>
      <c r="S74" s="909">
        <v>467430</v>
      </c>
      <c r="T74" s="63">
        <v>92</v>
      </c>
    </row>
    <row r="75" spans="1:20" s="99" customFormat="1" ht="23.1" customHeight="1">
      <c r="A75" s="62">
        <v>94</v>
      </c>
      <c r="B75" s="61" t="s">
        <v>1082</v>
      </c>
      <c r="C75" s="910">
        <v>238</v>
      </c>
      <c r="D75" s="910">
        <v>10126612</v>
      </c>
      <c r="E75" s="910">
        <v>12</v>
      </c>
      <c r="F75" s="910">
        <v>157120</v>
      </c>
      <c r="G75" s="910">
        <v>4122100</v>
      </c>
      <c r="H75" s="910">
        <v>82618273882</v>
      </c>
      <c r="I75" s="910">
        <v>60481831590</v>
      </c>
      <c r="J75" s="910">
        <v>19400844998</v>
      </c>
      <c r="K75" s="910">
        <v>2735597294</v>
      </c>
      <c r="L75" s="910">
        <v>142857</v>
      </c>
      <c r="M75" s="909">
        <v>68950</v>
      </c>
      <c r="N75" s="909">
        <v>183</v>
      </c>
      <c r="O75" s="910">
        <v>8143330571</v>
      </c>
      <c r="P75" s="909">
        <v>6796898398</v>
      </c>
      <c r="Q75" s="909">
        <v>31107624</v>
      </c>
      <c r="R75" s="909">
        <v>217</v>
      </c>
      <c r="S75" s="909">
        <v>4907012</v>
      </c>
      <c r="T75" s="63">
        <v>94</v>
      </c>
    </row>
    <row r="76" spans="1:20" s="99" customFormat="1" ht="23.1" customHeight="1">
      <c r="A76" s="62">
        <v>301</v>
      </c>
      <c r="B76" s="61" t="s">
        <v>1083</v>
      </c>
      <c r="C76" s="910">
        <v>0</v>
      </c>
      <c r="D76" s="910">
        <v>0</v>
      </c>
      <c r="E76" s="910">
        <v>0</v>
      </c>
      <c r="F76" s="910">
        <v>0</v>
      </c>
      <c r="G76" s="910">
        <v>143969</v>
      </c>
      <c r="H76" s="910">
        <v>2285205596</v>
      </c>
      <c r="I76" s="910">
        <v>1607801683</v>
      </c>
      <c r="J76" s="910">
        <v>627705873</v>
      </c>
      <c r="K76" s="910">
        <v>49698040</v>
      </c>
      <c r="L76" s="910">
        <v>1084</v>
      </c>
      <c r="M76" s="909">
        <v>670</v>
      </c>
      <c r="N76" s="909">
        <v>11</v>
      </c>
      <c r="O76" s="910">
        <v>101661731</v>
      </c>
      <c r="P76" s="909">
        <v>80519503</v>
      </c>
      <c r="Q76" s="909">
        <v>3015008</v>
      </c>
      <c r="R76" s="909">
        <v>0</v>
      </c>
      <c r="S76" s="909">
        <v>0</v>
      </c>
      <c r="T76" s="63">
        <v>301</v>
      </c>
    </row>
    <row r="77" spans="1:20" s="99" customFormat="1" ht="23.1" customHeight="1">
      <c r="A77" s="62">
        <v>302</v>
      </c>
      <c r="B77" s="61" t="s">
        <v>1084</v>
      </c>
      <c r="C77" s="1265">
        <v>0</v>
      </c>
      <c r="D77" s="1265">
        <v>0</v>
      </c>
      <c r="E77" s="1265">
        <v>0</v>
      </c>
      <c r="F77" s="1265">
        <v>0</v>
      </c>
      <c r="G77" s="1265">
        <v>134948</v>
      </c>
      <c r="H77" s="1265">
        <v>2067084245</v>
      </c>
      <c r="I77" s="1265">
        <v>1460387931</v>
      </c>
      <c r="J77" s="1265">
        <v>564468049</v>
      </c>
      <c r="K77" s="1265">
        <v>42228265</v>
      </c>
      <c r="L77" s="1265">
        <v>1262</v>
      </c>
      <c r="M77" s="1274">
        <v>774</v>
      </c>
      <c r="N77" s="1274">
        <v>9</v>
      </c>
      <c r="O77" s="1265">
        <v>128023740</v>
      </c>
      <c r="P77" s="1274">
        <v>99132751</v>
      </c>
      <c r="Q77" s="1274">
        <v>624480</v>
      </c>
      <c r="R77" s="1274">
        <v>0</v>
      </c>
      <c r="S77" s="1274">
        <v>0</v>
      </c>
      <c r="T77" s="63">
        <v>302</v>
      </c>
    </row>
    <row r="78" spans="1:20" s="99" customFormat="1" ht="23.1" customHeight="1">
      <c r="A78" s="68">
        <v>303</v>
      </c>
      <c r="B78" s="58" t="s">
        <v>1085</v>
      </c>
      <c r="C78" s="1266">
        <v>0</v>
      </c>
      <c r="D78" s="1266">
        <v>0</v>
      </c>
      <c r="E78" s="1266">
        <v>0</v>
      </c>
      <c r="F78" s="1266">
        <v>0</v>
      </c>
      <c r="G78" s="1266">
        <v>37965</v>
      </c>
      <c r="H78" s="1266">
        <v>503481563</v>
      </c>
      <c r="I78" s="1266">
        <v>356704284</v>
      </c>
      <c r="J78" s="1266">
        <v>135173344</v>
      </c>
      <c r="K78" s="1266">
        <v>11603935</v>
      </c>
      <c r="L78" s="1266">
        <v>337</v>
      </c>
      <c r="M78" s="1275">
        <v>194</v>
      </c>
      <c r="N78" s="1275">
        <v>3</v>
      </c>
      <c r="O78" s="1266">
        <v>30159741</v>
      </c>
      <c r="P78" s="1275">
        <v>24409484</v>
      </c>
      <c r="Q78" s="1275">
        <v>653557</v>
      </c>
      <c r="R78" s="1275">
        <v>0</v>
      </c>
      <c r="S78" s="1275">
        <v>0</v>
      </c>
      <c r="T78" s="69">
        <v>303</v>
      </c>
    </row>
    <row r="79" spans="1:20" s="99" customFormat="1" ht="23.1" customHeight="1">
      <c r="A79" s="62">
        <v>304</v>
      </c>
      <c r="B79" s="61" t="s">
        <v>1086</v>
      </c>
      <c r="C79" s="910">
        <v>0</v>
      </c>
      <c r="D79" s="910">
        <v>0</v>
      </c>
      <c r="E79" s="910">
        <v>0</v>
      </c>
      <c r="F79" s="910">
        <v>0</v>
      </c>
      <c r="G79" s="910">
        <v>275663</v>
      </c>
      <c r="H79" s="910">
        <v>4062855275</v>
      </c>
      <c r="I79" s="910">
        <v>2873698572</v>
      </c>
      <c r="J79" s="910">
        <v>1101419669</v>
      </c>
      <c r="K79" s="910">
        <v>87737034</v>
      </c>
      <c r="L79" s="910">
        <v>2368</v>
      </c>
      <c r="M79" s="909">
        <v>1524</v>
      </c>
      <c r="N79" s="909">
        <v>23</v>
      </c>
      <c r="O79" s="910">
        <v>252162665</v>
      </c>
      <c r="P79" s="909">
        <v>198266302</v>
      </c>
      <c r="Q79" s="909">
        <v>3241980</v>
      </c>
      <c r="R79" s="909">
        <v>0</v>
      </c>
      <c r="S79" s="909">
        <v>0</v>
      </c>
      <c r="T79" s="63">
        <v>304</v>
      </c>
    </row>
    <row r="80" spans="1:20" s="99" customFormat="1" ht="23.1" customHeight="1">
      <c r="A80" s="62">
        <v>305</v>
      </c>
      <c r="B80" s="61" t="s">
        <v>1087</v>
      </c>
      <c r="C80" s="910">
        <v>0</v>
      </c>
      <c r="D80" s="910">
        <v>0</v>
      </c>
      <c r="E80" s="910">
        <v>0</v>
      </c>
      <c r="F80" s="910">
        <v>0</v>
      </c>
      <c r="G80" s="910">
        <v>348220</v>
      </c>
      <c r="H80" s="910">
        <v>5284054167</v>
      </c>
      <c r="I80" s="910">
        <v>3780932387</v>
      </c>
      <c r="J80" s="910">
        <v>1329139607</v>
      </c>
      <c r="K80" s="910">
        <v>173982173</v>
      </c>
      <c r="L80" s="910">
        <v>4905</v>
      </c>
      <c r="M80" s="909">
        <v>2840</v>
      </c>
      <c r="N80" s="909">
        <v>68</v>
      </c>
      <c r="O80" s="910">
        <v>377509509</v>
      </c>
      <c r="P80" s="909">
        <v>327986946</v>
      </c>
      <c r="Q80" s="909">
        <v>6349403</v>
      </c>
      <c r="R80" s="909">
        <v>1</v>
      </c>
      <c r="S80" s="909">
        <v>5325</v>
      </c>
      <c r="T80" s="63">
        <v>305</v>
      </c>
    </row>
    <row r="81" spans="1:20" s="99" customFormat="1" ht="23.1" customHeight="1">
      <c r="A81" s="62">
        <v>306</v>
      </c>
      <c r="B81" s="61" t="s">
        <v>1088</v>
      </c>
      <c r="C81" s="910">
        <v>12</v>
      </c>
      <c r="D81" s="910">
        <v>674320</v>
      </c>
      <c r="E81" s="910">
        <v>1</v>
      </c>
      <c r="F81" s="910">
        <v>74900</v>
      </c>
      <c r="G81" s="910">
        <v>1147911</v>
      </c>
      <c r="H81" s="910">
        <v>18412271188</v>
      </c>
      <c r="I81" s="910">
        <v>13219922056</v>
      </c>
      <c r="J81" s="910">
        <v>4562805296</v>
      </c>
      <c r="K81" s="910">
        <v>629543836</v>
      </c>
      <c r="L81" s="910">
        <v>15218</v>
      </c>
      <c r="M81" s="909">
        <v>9304</v>
      </c>
      <c r="N81" s="909">
        <v>259</v>
      </c>
      <c r="O81" s="910">
        <v>1369337878</v>
      </c>
      <c r="P81" s="909">
        <v>1193641237</v>
      </c>
      <c r="Q81" s="909">
        <v>48708412</v>
      </c>
      <c r="R81" s="909">
        <v>0</v>
      </c>
      <c r="S81" s="909">
        <v>0</v>
      </c>
      <c r="T81" s="63">
        <v>306</v>
      </c>
    </row>
    <row r="82" spans="1:20" s="99" customFormat="1" ht="23.1" customHeight="1">
      <c r="A82" s="62"/>
      <c r="B82" s="61"/>
      <c r="C82" s="1265"/>
      <c r="D82" s="1265"/>
      <c r="E82" s="1265"/>
      <c r="F82" s="1265"/>
      <c r="G82" s="1265"/>
      <c r="H82" s="1265"/>
      <c r="I82" s="1265"/>
      <c r="J82" s="1265"/>
      <c r="K82" s="1265"/>
      <c r="L82" s="1265"/>
      <c r="M82" s="1274"/>
      <c r="N82" s="1274"/>
      <c r="O82" s="1265"/>
      <c r="P82" s="1274"/>
      <c r="Q82" s="1274"/>
      <c r="R82" s="1274"/>
      <c r="S82" s="1274"/>
      <c r="T82" s="63"/>
    </row>
    <row r="83" spans="1:20" s="99" customFormat="1" ht="23.1" customHeight="1">
      <c r="A83" s="66"/>
      <c r="B83" s="58"/>
      <c r="C83" s="1266"/>
      <c r="D83" s="1266"/>
      <c r="E83" s="1266"/>
      <c r="F83" s="1266"/>
      <c r="G83" s="1266"/>
      <c r="H83" s="1266"/>
      <c r="I83" s="1266"/>
      <c r="J83" s="1266"/>
      <c r="K83" s="1266"/>
      <c r="L83" s="1266"/>
      <c r="M83" s="1275"/>
      <c r="N83" s="1275"/>
      <c r="O83" s="1266"/>
      <c r="P83" s="1275"/>
      <c r="Q83" s="1275"/>
      <c r="R83" s="1275"/>
      <c r="S83" s="1275"/>
      <c r="T83" s="67"/>
    </row>
    <row r="84" spans="1:20" s="99" customFormat="1" ht="23.1" customHeight="1">
      <c r="A84" s="62"/>
      <c r="B84" s="61"/>
      <c r="C84" s="910"/>
      <c r="D84" s="910"/>
      <c r="E84" s="910"/>
      <c r="F84" s="910"/>
      <c r="G84" s="910"/>
      <c r="H84" s="910"/>
      <c r="I84" s="910"/>
      <c r="J84" s="910"/>
      <c r="K84" s="910"/>
      <c r="L84" s="910"/>
      <c r="M84" s="909"/>
      <c r="N84" s="909"/>
      <c r="O84" s="910"/>
      <c r="P84" s="909"/>
      <c r="Q84" s="909"/>
      <c r="R84" s="909"/>
      <c r="S84" s="909"/>
      <c r="T84" s="63"/>
    </row>
    <row r="85" spans="1:20" s="99" customFormat="1" ht="23.1" customHeight="1">
      <c r="A85" s="62"/>
      <c r="B85" s="61"/>
      <c r="C85" s="910"/>
      <c r="D85" s="910"/>
      <c r="E85" s="910"/>
      <c r="F85" s="910"/>
      <c r="G85" s="910"/>
      <c r="H85" s="910"/>
      <c r="I85" s="910"/>
      <c r="J85" s="910"/>
      <c r="K85" s="910"/>
      <c r="L85" s="910"/>
      <c r="M85" s="909"/>
      <c r="N85" s="909"/>
      <c r="O85" s="910"/>
      <c r="P85" s="909"/>
      <c r="Q85" s="909"/>
      <c r="R85" s="909"/>
      <c r="S85" s="909"/>
      <c r="T85" s="63"/>
    </row>
    <row r="86" spans="1:20" s="99" customFormat="1" ht="23.1" customHeight="1">
      <c r="A86" s="62"/>
      <c r="B86" s="61"/>
      <c r="C86" s="910"/>
      <c r="D86" s="910"/>
      <c r="E86" s="910"/>
      <c r="F86" s="910"/>
      <c r="G86" s="910"/>
      <c r="H86" s="910"/>
      <c r="I86" s="910"/>
      <c r="J86" s="910"/>
      <c r="K86" s="910"/>
      <c r="L86" s="910"/>
      <c r="M86" s="909"/>
      <c r="N86" s="909"/>
      <c r="O86" s="910"/>
      <c r="P86" s="909"/>
      <c r="Q86" s="909"/>
      <c r="R86" s="909"/>
      <c r="S86" s="909"/>
      <c r="T86" s="63"/>
    </row>
    <row r="87" spans="1:20" s="99" customFormat="1" ht="23.1" customHeight="1">
      <c r="A87" s="62"/>
      <c r="B87" s="61"/>
      <c r="C87" s="1265"/>
      <c r="D87" s="1265"/>
      <c r="E87" s="1265"/>
      <c r="F87" s="1265"/>
      <c r="G87" s="1265"/>
      <c r="H87" s="1265"/>
      <c r="I87" s="1265"/>
      <c r="J87" s="1265"/>
      <c r="K87" s="1265"/>
      <c r="L87" s="1265"/>
      <c r="M87" s="1274"/>
      <c r="N87" s="1274"/>
      <c r="O87" s="1265"/>
      <c r="P87" s="1274"/>
      <c r="Q87" s="1274"/>
      <c r="R87" s="1274"/>
      <c r="S87" s="1274"/>
      <c r="T87" s="63"/>
    </row>
    <row r="88" spans="1:20" s="99" customFormat="1" ht="23.1" customHeight="1">
      <c r="A88" s="68"/>
      <c r="B88" s="58"/>
      <c r="C88" s="1266"/>
      <c r="D88" s="1266"/>
      <c r="E88" s="1266"/>
      <c r="F88" s="1266"/>
      <c r="G88" s="1266"/>
      <c r="H88" s="1266"/>
      <c r="I88" s="1266"/>
      <c r="J88" s="1266"/>
      <c r="K88" s="1266"/>
      <c r="L88" s="1266"/>
      <c r="M88" s="1275"/>
      <c r="N88" s="1275"/>
      <c r="O88" s="1266"/>
      <c r="P88" s="1275"/>
      <c r="Q88" s="1275"/>
      <c r="R88" s="1275"/>
      <c r="S88" s="1275"/>
      <c r="T88" s="69"/>
    </row>
    <row r="89" spans="1:20" s="99" customFormat="1" ht="23.1" customHeight="1">
      <c r="A89" s="62"/>
      <c r="B89" s="61"/>
      <c r="C89" s="910"/>
      <c r="D89" s="910"/>
      <c r="E89" s="910"/>
      <c r="F89" s="910"/>
      <c r="G89" s="910"/>
      <c r="H89" s="910"/>
      <c r="I89" s="910"/>
      <c r="J89" s="910"/>
      <c r="K89" s="910"/>
      <c r="L89" s="910"/>
      <c r="M89" s="909"/>
      <c r="N89" s="909"/>
      <c r="O89" s="910"/>
      <c r="P89" s="909"/>
      <c r="Q89" s="909"/>
      <c r="R89" s="909"/>
      <c r="S89" s="909"/>
      <c r="T89" s="63"/>
    </row>
    <row r="90" spans="1:20" s="99" customFormat="1" ht="23.1" customHeight="1">
      <c r="A90" s="62"/>
      <c r="B90" s="61"/>
      <c r="C90" s="910"/>
      <c r="D90" s="910"/>
      <c r="E90" s="910"/>
      <c r="F90" s="910"/>
      <c r="G90" s="910"/>
      <c r="H90" s="910"/>
      <c r="I90" s="910"/>
      <c r="J90" s="910"/>
      <c r="K90" s="910"/>
      <c r="L90" s="910"/>
      <c r="M90" s="909"/>
      <c r="N90" s="909"/>
      <c r="O90" s="910"/>
      <c r="P90" s="909"/>
      <c r="Q90" s="909"/>
      <c r="R90" s="909"/>
      <c r="S90" s="909"/>
      <c r="T90" s="63"/>
    </row>
    <row r="91" spans="1:20" s="99" customFormat="1" ht="23.1" customHeight="1">
      <c r="A91" s="62"/>
      <c r="B91" s="61"/>
      <c r="C91" s="910"/>
      <c r="D91" s="910"/>
      <c r="E91" s="910"/>
      <c r="F91" s="910"/>
      <c r="G91" s="910"/>
      <c r="H91" s="910"/>
      <c r="I91" s="910"/>
      <c r="J91" s="910"/>
      <c r="K91" s="910"/>
      <c r="L91" s="910"/>
      <c r="M91" s="909"/>
      <c r="N91" s="909"/>
      <c r="O91" s="910"/>
      <c r="P91" s="909"/>
      <c r="Q91" s="909"/>
      <c r="R91" s="909"/>
      <c r="S91" s="909"/>
      <c r="T91" s="63"/>
    </row>
    <row r="92" spans="1:20" s="99" customFormat="1" ht="23.1" customHeight="1">
      <c r="A92" s="62"/>
      <c r="B92" s="61"/>
      <c r="C92" s="1265"/>
      <c r="D92" s="1265"/>
      <c r="E92" s="1265"/>
      <c r="F92" s="1265"/>
      <c r="G92" s="1265"/>
      <c r="H92" s="1265"/>
      <c r="I92" s="1265"/>
      <c r="J92" s="1265"/>
      <c r="K92" s="1265"/>
      <c r="L92" s="1265"/>
      <c r="M92" s="1274"/>
      <c r="N92" s="1274"/>
      <c r="O92" s="1265"/>
      <c r="P92" s="1274"/>
      <c r="Q92" s="1274"/>
      <c r="R92" s="1274"/>
      <c r="S92" s="1274"/>
      <c r="T92" s="63"/>
    </row>
    <row r="93" spans="1:20" s="99" customFormat="1" ht="23.1" customHeight="1">
      <c r="A93" s="66"/>
      <c r="B93" s="58"/>
      <c r="C93" s="1266"/>
      <c r="D93" s="1266"/>
      <c r="E93" s="1266"/>
      <c r="F93" s="1266"/>
      <c r="G93" s="1266"/>
      <c r="H93" s="1266"/>
      <c r="I93" s="1266"/>
      <c r="J93" s="1266"/>
      <c r="K93" s="1266"/>
      <c r="L93" s="1266"/>
      <c r="M93" s="1275"/>
      <c r="N93" s="1275"/>
      <c r="O93" s="1266"/>
      <c r="P93" s="1275"/>
      <c r="Q93" s="1275"/>
      <c r="R93" s="1275"/>
      <c r="S93" s="1275"/>
      <c r="T93" s="67"/>
    </row>
    <row r="94" spans="1:20" s="99" customFormat="1" ht="23.1" customHeight="1">
      <c r="A94" s="62"/>
      <c r="B94" s="61"/>
      <c r="C94" s="910"/>
      <c r="D94" s="910"/>
      <c r="E94" s="910"/>
      <c r="F94" s="910"/>
      <c r="G94" s="910"/>
      <c r="H94" s="910"/>
      <c r="I94" s="910"/>
      <c r="J94" s="910"/>
      <c r="K94" s="910"/>
      <c r="L94" s="910"/>
      <c r="M94" s="909"/>
      <c r="N94" s="909"/>
      <c r="O94" s="910"/>
      <c r="P94" s="909"/>
      <c r="Q94" s="909"/>
      <c r="R94" s="909"/>
      <c r="S94" s="909"/>
      <c r="T94" s="63"/>
    </row>
    <row r="95" spans="1:20" s="99" customFormat="1" ht="23.1" customHeight="1">
      <c r="A95" s="62"/>
      <c r="B95" s="61"/>
      <c r="C95" s="910"/>
      <c r="D95" s="910"/>
      <c r="E95" s="910"/>
      <c r="F95" s="910"/>
      <c r="G95" s="910"/>
      <c r="H95" s="910"/>
      <c r="I95" s="910"/>
      <c r="J95" s="910"/>
      <c r="K95" s="910"/>
      <c r="L95" s="910"/>
      <c r="M95" s="909"/>
      <c r="N95" s="909"/>
      <c r="O95" s="910"/>
      <c r="P95" s="909"/>
      <c r="Q95" s="909"/>
      <c r="R95" s="909"/>
      <c r="S95" s="909"/>
      <c r="T95" s="63"/>
    </row>
    <row r="96" spans="1:20" s="99" customFormat="1" ht="23.1" customHeight="1">
      <c r="A96" s="62"/>
      <c r="B96" s="61"/>
      <c r="C96" s="910"/>
      <c r="D96" s="910"/>
      <c r="E96" s="910"/>
      <c r="F96" s="910"/>
      <c r="G96" s="910"/>
      <c r="H96" s="910"/>
      <c r="I96" s="910"/>
      <c r="J96" s="910"/>
      <c r="K96" s="910"/>
      <c r="L96" s="910"/>
      <c r="M96" s="909"/>
      <c r="N96" s="909"/>
      <c r="O96" s="910"/>
      <c r="P96" s="909"/>
      <c r="Q96" s="909"/>
      <c r="R96" s="909"/>
      <c r="S96" s="909"/>
      <c r="T96" s="63"/>
    </row>
    <row r="97" spans="1:20" s="99" customFormat="1" ht="23.1" customHeight="1">
      <c r="A97" s="62"/>
      <c r="B97" s="61"/>
      <c r="C97" s="1265"/>
      <c r="D97" s="1265"/>
      <c r="E97" s="1265"/>
      <c r="F97" s="1265"/>
      <c r="G97" s="1265"/>
      <c r="H97" s="1265"/>
      <c r="I97" s="1265"/>
      <c r="J97" s="1265"/>
      <c r="K97" s="1265"/>
      <c r="L97" s="1265"/>
      <c r="M97" s="1274"/>
      <c r="N97" s="1274"/>
      <c r="O97" s="1265"/>
      <c r="P97" s="1274"/>
      <c r="Q97" s="1274"/>
      <c r="R97" s="1274"/>
      <c r="S97" s="1274"/>
      <c r="T97" s="63"/>
    </row>
    <row r="98" spans="1:20" s="99" customFormat="1" ht="23.1" customHeight="1">
      <c r="A98" s="66"/>
      <c r="B98" s="58"/>
      <c r="C98" s="1266"/>
      <c r="D98" s="1266"/>
      <c r="E98" s="1266"/>
      <c r="F98" s="1266"/>
      <c r="G98" s="1266"/>
      <c r="H98" s="1266"/>
      <c r="I98" s="1266"/>
      <c r="J98" s="1266"/>
      <c r="K98" s="1266"/>
      <c r="L98" s="1266"/>
      <c r="M98" s="1275"/>
      <c r="N98" s="1275"/>
      <c r="O98" s="1266"/>
      <c r="P98" s="1275"/>
      <c r="Q98" s="1275"/>
      <c r="R98" s="1275"/>
      <c r="S98" s="1275"/>
      <c r="T98" s="67"/>
    </row>
    <row r="99" spans="1:20" s="99" customFormat="1" ht="23.1" customHeight="1">
      <c r="A99" s="62"/>
      <c r="B99" s="61"/>
      <c r="C99" s="910"/>
      <c r="D99" s="910"/>
      <c r="E99" s="910"/>
      <c r="F99" s="910"/>
      <c r="G99" s="910"/>
      <c r="H99" s="910"/>
      <c r="I99" s="910"/>
      <c r="J99" s="910"/>
      <c r="K99" s="910"/>
      <c r="L99" s="910"/>
      <c r="M99" s="909"/>
      <c r="N99" s="909"/>
      <c r="O99" s="910"/>
      <c r="P99" s="909"/>
      <c r="Q99" s="909"/>
      <c r="R99" s="909"/>
      <c r="S99" s="909"/>
      <c r="T99" s="63"/>
    </row>
    <row r="100" spans="1:20" s="99" customFormat="1" ht="23.1" customHeight="1">
      <c r="A100" s="62"/>
      <c r="B100" s="61"/>
      <c r="C100" s="910"/>
      <c r="D100" s="910"/>
      <c r="E100" s="910"/>
      <c r="F100" s="910"/>
      <c r="G100" s="910"/>
      <c r="H100" s="910"/>
      <c r="I100" s="910"/>
      <c r="J100" s="910"/>
      <c r="K100" s="910"/>
      <c r="L100" s="910"/>
      <c r="M100" s="909"/>
      <c r="N100" s="909"/>
      <c r="O100" s="910"/>
      <c r="P100" s="909"/>
      <c r="Q100" s="909"/>
      <c r="R100" s="909"/>
      <c r="S100" s="909"/>
      <c r="T100" s="63"/>
    </row>
    <row r="101" spans="1:20" s="99" customFormat="1" ht="23.1" customHeight="1">
      <c r="A101" s="62"/>
      <c r="B101" s="61"/>
      <c r="C101" s="910"/>
      <c r="D101" s="910"/>
      <c r="E101" s="910"/>
      <c r="F101" s="910"/>
      <c r="G101" s="910"/>
      <c r="H101" s="910"/>
      <c r="I101" s="910"/>
      <c r="J101" s="910"/>
      <c r="K101" s="910"/>
      <c r="L101" s="910"/>
      <c r="M101" s="909"/>
      <c r="N101" s="909"/>
      <c r="O101" s="910"/>
      <c r="P101" s="909"/>
      <c r="Q101" s="909"/>
      <c r="R101" s="909"/>
      <c r="S101" s="909"/>
      <c r="T101" s="63"/>
    </row>
    <row r="102" spans="1:20" s="99" customFormat="1" ht="23.1" customHeight="1">
      <c r="A102" s="62"/>
      <c r="B102" s="72"/>
      <c r="C102" s="1265"/>
      <c r="D102" s="1265"/>
      <c r="E102" s="1265"/>
      <c r="F102" s="1265"/>
      <c r="G102" s="1265"/>
      <c r="H102" s="1265"/>
      <c r="I102" s="1265"/>
      <c r="J102" s="1265"/>
      <c r="K102" s="1265"/>
      <c r="L102" s="1265"/>
      <c r="M102" s="1274"/>
      <c r="N102" s="1274"/>
      <c r="O102" s="1265"/>
      <c r="P102" s="1274"/>
      <c r="Q102" s="1274"/>
      <c r="R102" s="1274"/>
      <c r="S102" s="1274"/>
      <c r="T102" s="63"/>
    </row>
    <row r="103" spans="1:20" s="99" customFormat="1" ht="23.1" customHeight="1">
      <c r="A103" s="66"/>
      <c r="B103" s="61"/>
      <c r="C103" s="1266"/>
      <c r="D103" s="1266"/>
      <c r="E103" s="1266"/>
      <c r="F103" s="1266"/>
      <c r="G103" s="1266"/>
      <c r="H103" s="1266"/>
      <c r="I103" s="1266"/>
      <c r="J103" s="1266"/>
      <c r="K103" s="1266"/>
      <c r="L103" s="1266"/>
      <c r="M103" s="1275"/>
      <c r="N103" s="1275"/>
      <c r="O103" s="1266"/>
      <c r="P103" s="1275"/>
      <c r="Q103" s="1275"/>
      <c r="R103" s="1275"/>
      <c r="S103" s="1275"/>
      <c r="T103" s="67"/>
    </row>
    <row r="104" spans="1:20" s="99" customFormat="1" ht="23.1" customHeight="1">
      <c r="A104" s="62"/>
      <c r="B104" s="61"/>
      <c r="C104" s="910"/>
      <c r="D104" s="910"/>
      <c r="E104" s="910"/>
      <c r="F104" s="910"/>
      <c r="G104" s="910"/>
      <c r="H104" s="910"/>
      <c r="I104" s="910"/>
      <c r="J104" s="910"/>
      <c r="K104" s="910"/>
      <c r="L104" s="910"/>
      <c r="M104" s="909"/>
      <c r="N104" s="909"/>
      <c r="O104" s="910"/>
      <c r="P104" s="909"/>
      <c r="Q104" s="909"/>
      <c r="R104" s="909"/>
      <c r="S104" s="909"/>
      <c r="T104" s="63"/>
    </row>
    <row r="105" spans="1:20" s="99" customFormat="1" ht="23.1" customHeight="1">
      <c r="A105" s="62"/>
      <c r="B105" s="61"/>
      <c r="C105" s="910"/>
      <c r="D105" s="910"/>
      <c r="E105" s="910"/>
      <c r="F105" s="910"/>
      <c r="G105" s="910"/>
      <c r="H105" s="910"/>
      <c r="I105" s="910"/>
      <c r="J105" s="910"/>
      <c r="K105" s="910"/>
      <c r="L105" s="910"/>
      <c r="M105" s="909"/>
      <c r="N105" s="909"/>
      <c r="O105" s="910"/>
      <c r="P105" s="909"/>
      <c r="Q105" s="909"/>
      <c r="R105" s="909"/>
      <c r="S105" s="909"/>
      <c r="T105" s="63"/>
    </row>
    <row r="106" spans="1:20" s="99" customFormat="1" ht="23.1" customHeight="1">
      <c r="A106" s="62"/>
      <c r="B106" s="61"/>
      <c r="C106" s="910"/>
      <c r="D106" s="910"/>
      <c r="E106" s="910"/>
      <c r="F106" s="910"/>
      <c r="G106" s="910"/>
      <c r="H106" s="910"/>
      <c r="I106" s="910"/>
      <c r="J106" s="910"/>
      <c r="K106" s="910"/>
      <c r="L106" s="910"/>
      <c r="M106" s="909"/>
      <c r="N106" s="909"/>
      <c r="O106" s="910"/>
      <c r="P106" s="909"/>
      <c r="Q106" s="909"/>
      <c r="R106" s="909"/>
      <c r="S106" s="909"/>
      <c r="T106" s="63"/>
    </row>
    <row r="107" spans="1:20" s="99" customFormat="1" ht="23.1" customHeight="1" thickBot="1">
      <c r="A107" s="77"/>
      <c r="B107" s="78"/>
      <c r="C107" s="1270"/>
      <c r="D107" s="1270"/>
      <c r="E107" s="1270"/>
      <c r="F107" s="1270"/>
      <c r="G107" s="1270"/>
      <c r="H107" s="1270"/>
      <c r="I107" s="1270"/>
      <c r="J107" s="1270"/>
      <c r="K107" s="1270"/>
      <c r="L107" s="1270"/>
      <c r="M107" s="1277"/>
      <c r="N107" s="1277"/>
      <c r="O107" s="1270"/>
      <c r="P107" s="1277"/>
      <c r="Q107" s="1277"/>
      <c r="R107" s="1277"/>
      <c r="S107" s="1277"/>
      <c r="T107" s="79"/>
    </row>
  </sheetData>
  <mergeCells count="13">
    <mergeCell ref="R3:S4"/>
    <mergeCell ref="C4:D4"/>
    <mergeCell ref="I6:I7"/>
    <mergeCell ref="J6:J7"/>
    <mergeCell ref="K6:K7"/>
    <mergeCell ref="L3:Q4"/>
    <mergeCell ref="M6:M7"/>
    <mergeCell ref="N6:N7"/>
    <mergeCell ref="P6:P7"/>
    <mergeCell ref="Q6:Q7"/>
    <mergeCell ref="E3:F4"/>
    <mergeCell ref="G3:K4"/>
    <mergeCell ref="E5:E7"/>
  </mergeCells>
  <phoneticPr fontId="2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11" max="11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X321"/>
  <sheetViews>
    <sheetView showGridLines="0" view="pageBreakPreview" zoomScale="60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2.5" customHeight="1"/>
  <cols>
    <col min="1" max="1" width="5.875" style="8" customWidth="1"/>
    <col min="2" max="2" width="24.5" style="8" customWidth="1"/>
    <col min="3" max="4" width="17.125" customWidth="1"/>
    <col min="5" max="5" width="16.625" customWidth="1"/>
    <col min="6" max="6" width="16.375" customWidth="1"/>
    <col min="7" max="7" width="17.75" customWidth="1"/>
    <col min="8" max="8" width="18.5" customWidth="1"/>
    <col min="9" max="9" width="18.25" customWidth="1"/>
    <col min="10" max="10" width="17.125" customWidth="1"/>
    <col min="11" max="12" width="14.375" customWidth="1"/>
    <col min="13" max="14" width="13.75" customWidth="1"/>
    <col min="15" max="15" width="16.5" customWidth="1"/>
    <col min="16" max="16" width="5.875" style="8" customWidth="1"/>
    <col min="17" max="67" width="12.625" style="8" customWidth="1"/>
    <col min="68" max="16384" width="9" style="8"/>
  </cols>
  <sheetData>
    <row r="1" spans="1:24" ht="30.95" customHeight="1">
      <c r="A1" s="363" t="s">
        <v>934</v>
      </c>
      <c r="B1" s="99"/>
      <c r="C1" s="364"/>
      <c r="D1" s="364"/>
      <c r="E1" s="364"/>
      <c r="F1" s="364"/>
      <c r="G1" s="364"/>
      <c r="H1" s="364"/>
      <c r="I1" s="364"/>
      <c r="J1" s="363"/>
      <c r="K1" s="364"/>
      <c r="L1" s="364"/>
      <c r="M1" s="364"/>
      <c r="N1" s="364"/>
      <c r="O1" s="364"/>
      <c r="P1" s="99"/>
      <c r="Q1" s="99"/>
      <c r="R1" s="99"/>
      <c r="S1" s="99"/>
      <c r="T1" s="99"/>
      <c r="U1" s="99"/>
      <c r="V1" s="65"/>
      <c r="W1" s="65"/>
      <c r="X1" s="65"/>
    </row>
    <row r="2" spans="1:24" s="12" customFormat="1" ht="22.5" customHeight="1" thickBo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/>
      <c r="O2" s="1775" t="s">
        <v>994</v>
      </c>
      <c r="P2" s="10"/>
      <c r="Q2" s="10"/>
      <c r="R2" s="10"/>
      <c r="S2" s="10"/>
      <c r="T2" s="10"/>
      <c r="U2" s="10"/>
      <c r="V2" s="366"/>
      <c r="W2" s="366"/>
      <c r="X2" s="366"/>
    </row>
    <row r="3" spans="1:24" ht="24.95" customHeight="1">
      <c r="A3" s="17" t="s">
        <v>423</v>
      </c>
      <c r="B3" s="18"/>
      <c r="C3" s="2572" t="s">
        <v>270</v>
      </c>
      <c r="D3" s="2573"/>
      <c r="E3" s="2573"/>
      <c r="F3" s="2573"/>
      <c r="G3" s="2573"/>
      <c r="H3" s="2573"/>
      <c r="I3" s="328"/>
      <c r="J3" s="328"/>
      <c r="K3" s="328"/>
      <c r="L3" s="328"/>
      <c r="M3" s="328"/>
      <c r="N3" s="328"/>
      <c r="O3" s="19" t="s">
        <v>522</v>
      </c>
      <c r="P3" s="16" t="s">
        <v>423</v>
      </c>
      <c r="Q3" s="367"/>
      <c r="R3" s="367"/>
      <c r="S3" s="367"/>
      <c r="T3" s="367"/>
      <c r="U3" s="65"/>
      <c r="V3" s="65"/>
      <c r="W3" s="65"/>
      <c r="X3" s="65"/>
    </row>
    <row r="4" spans="1:24" ht="24.95" customHeight="1">
      <c r="A4" s="26" t="s">
        <v>424</v>
      </c>
      <c r="B4" s="27"/>
      <c r="C4" s="2574" t="s">
        <v>525</v>
      </c>
      <c r="D4" s="2575"/>
      <c r="E4" s="2575"/>
      <c r="F4" s="2575"/>
      <c r="G4" s="2575"/>
      <c r="H4" s="2575"/>
      <c r="I4" s="330"/>
      <c r="J4" s="330"/>
      <c r="K4" s="330"/>
      <c r="L4" s="330"/>
      <c r="M4" s="330"/>
      <c r="N4" s="330"/>
      <c r="O4" s="2567" t="s">
        <v>526</v>
      </c>
      <c r="P4" s="25" t="s">
        <v>424</v>
      </c>
      <c r="Q4" s="367"/>
      <c r="R4" s="367"/>
      <c r="S4" s="367"/>
      <c r="T4" s="367"/>
      <c r="U4" s="65"/>
      <c r="V4" s="65"/>
      <c r="W4" s="65"/>
      <c r="X4" s="65"/>
    </row>
    <row r="5" spans="1:24" ht="24.95" customHeight="1">
      <c r="A5" s="26" t="s">
        <v>425</v>
      </c>
      <c r="B5" s="34" t="s">
        <v>393</v>
      </c>
      <c r="C5" s="2569" t="s">
        <v>171</v>
      </c>
      <c r="D5" s="2570"/>
      <c r="E5" s="2570"/>
      <c r="F5" s="2570"/>
      <c r="G5" s="2571"/>
      <c r="H5" s="320" t="s">
        <v>172</v>
      </c>
      <c r="I5" s="324"/>
      <c r="J5" s="30" t="s">
        <v>250</v>
      </c>
      <c r="K5" s="2576" t="s">
        <v>173</v>
      </c>
      <c r="L5" s="2577"/>
      <c r="M5" s="2577"/>
      <c r="N5" s="2578"/>
      <c r="O5" s="2568"/>
      <c r="P5" s="25" t="s">
        <v>425</v>
      </c>
      <c r="Q5" s="367"/>
      <c r="R5" s="367"/>
      <c r="S5" s="367"/>
      <c r="T5" s="367"/>
      <c r="U5" s="65"/>
      <c r="V5" s="65"/>
      <c r="W5" s="65"/>
      <c r="X5" s="65"/>
    </row>
    <row r="6" spans="1:24" ht="24.95" customHeight="1">
      <c r="A6" s="26" t="s">
        <v>426</v>
      </c>
      <c r="B6" s="27"/>
      <c r="C6" s="38"/>
      <c r="D6" s="2558" t="s">
        <v>752</v>
      </c>
      <c r="E6" s="2558" t="s">
        <v>319</v>
      </c>
      <c r="F6" s="2558" t="s">
        <v>531</v>
      </c>
      <c r="G6" s="2558" t="s">
        <v>753</v>
      </c>
      <c r="H6" s="343" t="s">
        <v>174</v>
      </c>
      <c r="I6" s="2558" t="s">
        <v>752</v>
      </c>
      <c r="J6" s="322"/>
      <c r="K6" s="2558" t="s">
        <v>752</v>
      </c>
      <c r="L6" s="2558" t="s">
        <v>319</v>
      </c>
      <c r="M6" s="2558" t="s">
        <v>531</v>
      </c>
      <c r="N6" s="2558" t="s">
        <v>753</v>
      </c>
      <c r="O6" s="39" t="s">
        <v>175</v>
      </c>
      <c r="P6" s="25" t="s">
        <v>426</v>
      </c>
      <c r="Q6" s="367"/>
      <c r="R6" s="367"/>
      <c r="S6" s="367"/>
      <c r="T6" s="367"/>
      <c r="U6" s="65"/>
      <c r="V6" s="65"/>
      <c r="W6" s="65"/>
      <c r="X6" s="65"/>
    </row>
    <row r="7" spans="1:24" ht="24.95" customHeight="1" thickBot="1">
      <c r="A7" s="45" t="s">
        <v>427</v>
      </c>
      <c r="B7" s="46"/>
      <c r="C7" s="48"/>
      <c r="D7" s="2559"/>
      <c r="E7" s="2566"/>
      <c r="F7" s="2559"/>
      <c r="G7" s="2559"/>
      <c r="H7" s="49"/>
      <c r="I7" s="2559"/>
      <c r="J7" s="50"/>
      <c r="K7" s="2559"/>
      <c r="L7" s="2566"/>
      <c r="M7" s="2559"/>
      <c r="N7" s="2559"/>
      <c r="O7" s="51" t="s">
        <v>176</v>
      </c>
      <c r="P7" s="44" t="s">
        <v>427</v>
      </c>
      <c r="Q7" s="367"/>
      <c r="R7" s="367"/>
      <c r="S7" s="367"/>
      <c r="T7" s="367"/>
      <c r="U7" s="65"/>
      <c r="V7" s="65"/>
      <c r="W7" s="65"/>
      <c r="X7" s="65"/>
    </row>
    <row r="8" spans="1:24" ht="30" customHeight="1">
      <c r="A8" s="26"/>
      <c r="B8" s="34" t="s">
        <v>6</v>
      </c>
      <c r="C8" s="910">
        <v>1780188</v>
      </c>
      <c r="D8" s="910">
        <v>49514</v>
      </c>
      <c r="E8" s="910">
        <v>716559</v>
      </c>
      <c r="F8" s="910">
        <v>356091</v>
      </c>
      <c r="G8" s="910">
        <v>36639</v>
      </c>
      <c r="H8" s="910">
        <v>1038</v>
      </c>
      <c r="I8" s="910">
        <v>0</v>
      </c>
      <c r="J8" s="910">
        <v>1779150</v>
      </c>
      <c r="K8" s="910">
        <v>49514</v>
      </c>
      <c r="L8" s="910">
        <v>716559</v>
      </c>
      <c r="M8" s="910">
        <v>356091</v>
      </c>
      <c r="N8" s="910">
        <v>36639</v>
      </c>
      <c r="O8" s="910">
        <v>1125060</v>
      </c>
      <c r="P8" s="75"/>
      <c r="Q8" s="70"/>
      <c r="R8" s="70"/>
      <c r="S8" s="70"/>
      <c r="T8" s="70"/>
      <c r="U8" s="65"/>
      <c r="V8" s="65"/>
      <c r="W8" s="65"/>
      <c r="X8" s="65"/>
    </row>
    <row r="9" spans="1:24" ht="30" customHeight="1">
      <c r="A9" s="22"/>
      <c r="B9" s="29" t="s">
        <v>1016</v>
      </c>
      <c r="C9" s="1026">
        <v>1607987</v>
      </c>
      <c r="D9" s="1026">
        <v>38114</v>
      </c>
      <c r="E9" s="1026">
        <v>694671</v>
      </c>
      <c r="F9" s="1026">
        <v>350066</v>
      </c>
      <c r="G9" s="1026">
        <v>32833</v>
      </c>
      <c r="H9" s="1026">
        <v>1038</v>
      </c>
      <c r="I9" s="1026">
        <v>0</v>
      </c>
      <c r="J9" s="1026">
        <v>1606949</v>
      </c>
      <c r="K9" s="1026">
        <v>38114</v>
      </c>
      <c r="L9" s="1026">
        <v>694671</v>
      </c>
      <c r="M9" s="1026">
        <v>350066</v>
      </c>
      <c r="N9" s="1026">
        <v>32833</v>
      </c>
      <c r="O9" s="1026">
        <v>1035815</v>
      </c>
      <c r="P9" s="55"/>
      <c r="Q9" s="56"/>
      <c r="R9" s="56"/>
      <c r="S9" s="56"/>
      <c r="T9" s="56"/>
    </row>
    <row r="10" spans="1:24" ht="30" customHeight="1">
      <c r="A10" s="22"/>
      <c r="B10" s="29" t="s">
        <v>1017</v>
      </c>
      <c r="C10" s="1026">
        <v>172201</v>
      </c>
      <c r="D10" s="1026">
        <v>11400</v>
      </c>
      <c r="E10" s="1026">
        <v>21888</v>
      </c>
      <c r="F10" s="1026">
        <v>6025</v>
      </c>
      <c r="G10" s="1026">
        <v>3806</v>
      </c>
      <c r="H10" s="1288" t="s">
        <v>374</v>
      </c>
      <c r="I10" s="1288" t="s">
        <v>374</v>
      </c>
      <c r="J10" s="910">
        <v>172201</v>
      </c>
      <c r="K10" s="1026">
        <v>11400</v>
      </c>
      <c r="L10" s="1026">
        <v>21888</v>
      </c>
      <c r="M10" s="1026">
        <v>6025</v>
      </c>
      <c r="N10" s="1026">
        <v>3806</v>
      </c>
      <c r="O10" s="910">
        <v>89245</v>
      </c>
      <c r="P10" s="55"/>
      <c r="Q10" s="56"/>
      <c r="R10" s="56"/>
      <c r="S10" s="56"/>
      <c r="T10" s="56"/>
    </row>
    <row r="11" spans="1:24" ht="30" customHeight="1">
      <c r="A11" s="22"/>
      <c r="B11" s="29" t="s">
        <v>1018</v>
      </c>
      <c r="C11" s="1026">
        <v>1485829</v>
      </c>
      <c r="D11" s="1026">
        <v>35846</v>
      </c>
      <c r="E11" s="1026">
        <v>634636</v>
      </c>
      <c r="F11" s="1026">
        <v>320342</v>
      </c>
      <c r="G11" s="1026">
        <v>30700</v>
      </c>
      <c r="H11" s="1026">
        <v>930</v>
      </c>
      <c r="I11" s="1026">
        <v>0</v>
      </c>
      <c r="J11" s="1026">
        <v>1484899</v>
      </c>
      <c r="K11" s="1026">
        <v>35846</v>
      </c>
      <c r="L11" s="1026">
        <v>634636</v>
      </c>
      <c r="M11" s="1026">
        <v>320342</v>
      </c>
      <c r="N11" s="1026">
        <v>30700</v>
      </c>
      <c r="O11" s="1026">
        <v>960162</v>
      </c>
      <c r="P11" s="55"/>
      <c r="Q11" s="56"/>
      <c r="R11" s="56"/>
      <c r="S11" s="56"/>
      <c r="T11" s="56"/>
    </row>
    <row r="12" spans="1:24" ht="30" customHeight="1">
      <c r="A12" s="22"/>
      <c r="B12" s="29" t="s">
        <v>1019</v>
      </c>
      <c r="C12" s="1026">
        <v>122158</v>
      </c>
      <c r="D12" s="1026">
        <v>2268</v>
      </c>
      <c r="E12" s="1026">
        <v>60035</v>
      </c>
      <c r="F12" s="1026">
        <v>29724</v>
      </c>
      <c r="G12" s="1026">
        <v>2133</v>
      </c>
      <c r="H12" s="1026">
        <v>108</v>
      </c>
      <c r="I12" s="1026">
        <v>0</v>
      </c>
      <c r="J12" s="1026">
        <v>122050</v>
      </c>
      <c r="K12" s="1026">
        <v>2268</v>
      </c>
      <c r="L12" s="1026">
        <v>60035</v>
      </c>
      <c r="M12" s="1026">
        <v>29724</v>
      </c>
      <c r="N12" s="1026">
        <v>2133</v>
      </c>
      <c r="O12" s="1026">
        <v>75653</v>
      </c>
      <c r="P12" s="55"/>
      <c r="Q12" s="56"/>
      <c r="R12" s="56"/>
      <c r="S12" s="56"/>
      <c r="T12" s="56"/>
    </row>
    <row r="13" spans="1:24" ht="23.1" customHeight="1">
      <c r="A13" s="57">
        <v>1</v>
      </c>
      <c r="B13" s="58" t="s">
        <v>1020</v>
      </c>
      <c r="C13" s="1264">
        <v>78274</v>
      </c>
      <c r="D13" s="1264">
        <v>1720</v>
      </c>
      <c r="E13" s="1264">
        <v>33973</v>
      </c>
      <c r="F13" s="1264">
        <v>17529</v>
      </c>
      <c r="G13" s="1264">
        <v>1601</v>
      </c>
      <c r="H13" s="1264">
        <v>37</v>
      </c>
      <c r="I13" s="1264">
        <v>0</v>
      </c>
      <c r="J13" s="1264">
        <v>78237</v>
      </c>
      <c r="K13" s="1264">
        <v>1720</v>
      </c>
      <c r="L13" s="1264">
        <v>33973</v>
      </c>
      <c r="M13" s="1264">
        <v>17529</v>
      </c>
      <c r="N13" s="1264">
        <v>1601</v>
      </c>
      <c r="O13" s="1448">
        <v>50816</v>
      </c>
      <c r="P13" s="59">
        <v>1</v>
      </c>
      <c r="Q13" s="56"/>
      <c r="R13" s="56"/>
      <c r="S13" s="56"/>
      <c r="T13" s="56"/>
    </row>
    <row r="14" spans="1:24" ht="23.1" customHeight="1">
      <c r="A14" s="60">
        <v>2</v>
      </c>
      <c r="B14" s="61" t="s">
        <v>1021</v>
      </c>
      <c r="C14" s="1026">
        <v>45671</v>
      </c>
      <c r="D14" s="1026">
        <v>874</v>
      </c>
      <c r="E14" s="1026">
        <v>21580</v>
      </c>
      <c r="F14" s="1026">
        <v>10514</v>
      </c>
      <c r="G14" s="1026">
        <v>769</v>
      </c>
      <c r="H14" s="1026">
        <v>54</v>
      </c>
      <c r="I14" s="1026">
        <v>0</v>
      </c>
      <c r="J14" s="1026">
        <v>45617</v>
      </c>
      <c r="K14" s="1026">
        <v>874</v>
      </c>
      <c r="L14" s="1026">
        <v>21580</v>
      </c>
      <c r="M14" s="1026">
        <v>10514</v>
      </c>
      <c r="N14" s="1026">
        <v>769</v>
      </c>
      <c r="O14" s="1026">
        <v>28829</v>
      </c>
      <c r="P14" s="55">
        <v>2</v>
      </c>
      <c r="Q14" s="56"/>
      <c r="R14" s="56"/>
      <c r="S14" s="56"/>
      <c r="T14" s="56"/>
    </row>
    <row r="15" spans="1:24" ht="23.1" customHeight="1">
      <c r="A15" s="60">
        <v>3</v>
      </c>
      <c r="B15" s="61" t="s">
        <v>1022</v>
      </c>
      <c r="C15" s="1026">
        <v>136380</v>
      </c>
      <c r="D15" s="1026">
        <v>4619</v>
      </c>
      <c r="E15" s="1026">
        <v>45644</v>
      </c>
      <c r="F15" s="1026">
        <v>22958</v>
      </c>
      <c r="G15" s="1026">
        <v>2390</v>
      </c>
      <c r="H15" s="1026">
        <v>78</v>
      </c>
      <c r="I15" s="1026">
        <v>0</v>
      </c>
      <c r="J15" s="1026">
        <v>136302</v>
      </c>
      <c r="K15" s="1026">
        <v>4619</v>
      </c>
      <c r="L15" s="1026">
        <v>45644</v>
      </c>
      <c r="M15" s="1026">
        <v>22958</v>
      </c>
      <c r="N15" s="1026">
        <v>2390</v>
      </c>
      <c r="O15" s="1026">
        <v>89342</v>
      </c>
      <c r="P15" s="55">
        <v>3</v>
      </c>
      <c r="Q15" s="56"/>
      <c r="R15" s="56"/>
      <c r="S15" s="56"/>
      <c r="T15" s="56"/>
    </row>
    <row r="16" spans="1:24" ht="23.1" customHeight="1">
      <c r="A16" s="60">
        <v>6</v>
      </c>
      <c r="B16" s="61" t="s">
        <v>1023</v>
      </c>
      <c r="C16" s="1026">
        <v>19992</v>
      </c>
      <c r="D16" s="1026">
        <v>417</v>
      </c>
      <c r="E16" s="1026">
        <v>9703</v>
      </c>
      <c r="F16" s="1026">
        <v>4792</v>
      </c>
      <c r="G16" s="1026">
        <v>321</v>
      </c>
      <c r="H16" s="1026">
        <v>20</v>
      </c>
      <c r="I16" s="1026">
        <v>0</v>
      </c>
      <c r="J16" s="1026">
        <v>19972</v>
      </c>
      <c r="K16" s="1026">
        <v>417</v>
      </c>
      <c r="L16" s="1026">
        <v>9703</v>
      </c>
      <c r="M16" s="1026">
        <v>4792</v>
      </c>
      <c r="N16" s="1026">
        <v>321</v>
      </c>
      <c r="O16" s="1026">
        <v>12342</v>
      </c>
      <c r="P16" s="55">
        <v>6</v>
      </c>
      <c r="Q16" s="56"/>
      <c r="R16" s="56"/>
      <c r="S16" s="56"/>
      <c r="T16" s="56"/>
    </row>
    <row r="17" spans="1:20" ht="23.1" customHeight="1">
      <c r="A17" s="60">
        <v>7</v>
      </c>
      <c r="B17" s="61" t="s">
        <v>1024</v>
      </c>
      <c r="C17" s="1026">
        <v>15489</v>
      </c>
      <c r="D17" s="1263">
        <v>327</v>
      </c>
      <c r="E17" s="1263">
        <v>7342</v>
      </c>
      <c r="F17" s="1263">
        <v>3454</v>
      </c>
      <c r="G17" s="1263">
        <v>203</v>
      </c>
      <c r="H17" s="1026">
        <v>20</v>
      </c>
      <c r="I17" s="1263">
        <v>0</v>
      </c>
      <c r="J17" s="1026">
        <v>15469</v>
      </c>
      <c r="K17" s="1263">
        <v>327</v>
      </c>
      <c r="L17" s="1263">
        <v>7342</v>
      </c>
      <c r="M17" s="1263">
        <v>3454</v>
      </c>
      <c r="N17" s="1026">
        <v>203</v>
      </c>
      <c r="O17" s="1449">
        <v>9526</v>
      </c>
      <c r="P17" s="55">
        <v>7</v>
      </c>
      <c r="Q17" s="56"/>
      <c r="R17" s="56"/>
      <c r="S17" s="56"/>
      <c r="T17" s="56"/>
    </row>
    <row r="18" spans="1:20" ht="23.1" customHeight="1">
      <c r="A18" s="57">
        <v>8</v>
      </c>
      <c r="B18" s="58" t="s">
        <v>1025</v>
      </c>
      <c r="C18" s="1264">
        <v>75654</v>
      </c>
      <c r="D18" s="1026">
        <v>1723</v>
      </c>
      <c r="E18" s="1026">
        <v>32473</v>
      </c>
      <c r="F18" s="1026">
        <v>16179</v>
      </c>
      <c r="G18" s="1026">
        <v>1919</v>
      </c>
      <c r="H18" s="1264">
        <v>42</v>
      </c>
      <c r="I18" s="1026">
        <v>0</v>
      </c>
      <c r="J18" s="1264">
        <v>75612</v>
      </c>
      <c r="K18" s="1026">
        <v>1723</v>
      </c>
      <c r="L18" s="1026">
        <v>32473</v>
      </c>
      <c r="M18" s="1026">
        <v>16179</v>
      </c>
      <c r="N18" s="1264">
        <v>1919</v>
      </c>
      <c r="O18" s="1448">
        <v>49291</v>
      </c>
      <c r="P18" s="59">
        <v>8</v>
      </c>
      <c r="Q18" s="56"/>
      <c r="R18" s="56"/>
      <c r="S18" s="56"/>
      <c r="T18" s="56"/>
    </row>
    <row r="19" spans="1:20" ht="23.1" customHeight="1">
      <c r="A19" s="60">
        <v>9</v>
      </c>
      <c r="B19" s="61" t="s">
        <v>1026</v>
      </c>
      <c r="C19" s="1026">
        <v>19834</v>
      </c>
      <c r="D19" s="1026">
        <v>365</v>
      </c>
      <c r="E19" s="1026">
        <v>9540</v>
      </c>
      <c r="F19" s="1026">
        <v>4724</v>
      </c>
      <c r="G19" s="1026">
        <v>353</v>
      </c>
      <c r="H19" s="1026">
        <v>14</v>
      </c>
      <c r="I19" s="1026">
        <v>0</v>
      </c>
      <c r="J19" s="1026">
        <v>19820</v>
      </c>
      <c r="K19" s="1026">
        <v>365</v>
      </c>
      <c r="L19" s="1026">
        <v>9540</v>
      </c>
      <c r="M19" s="1026">
        <v>4724</v>
      </c>
      <c r="N19" s="1026">
        <v>353</v>
      </c>
      <c r="O19" s="1449">
        <v>12428</v>
      </c>
      <c r="P19" s="55">
        <v>9</v>
      </c>
      <c r="Q19" s="56"/>
      <c r="R19" s="56"/>
      <c r="S19" s="56"/>
      <c r="T19" s="56"/>
    </row>
    <row r="20" spans="1:20" ht="23.1" customHeight="1">
      <c r="A20" s="60">
        <v>10</v>
      </c>
      <c r="B20" s="61" t="s">
        <v>1027</v>
      </c>
      <c r="C20" s="1026">
        <v>27553</v>
      </c>
      <c r="D20" s="1026">
        <v>578</v>
      </c>
      <c r="E20" s="1026">
        <v>13259</v>
      </c>
      <c r="F20" s="1026">
        <v>6164</v>
      </c>
      <c r="G20" s="1026">
        <v>444</v>
      </c>
      <c r="H20" s="1026">
        <v>13</v>
      </c>
      <c r="I20" s="1026">
        <v>0</v>
      </c>
      <c r="J20" s="1026">
        <v>27540</v>
      </c>
      <c r="K20" s="1026">
        <v>578</v>
      </c>
      <c r="L20" s="1026">
        <v>13259</v>
      </c>
      <c r="M20" s="1026">
        <v>6164</v>
      </c>
      <c r="N20" s="1026">
        <v>444</v>
      </c>
      <c r="O20" s="1449">
        <v>16824</v>
      </c>
      <c r="P20" s="55">
        <v>10</v>
      </c>
      <c r="Q20" s="56"/>
      <c r="R20" s="56"/>
      <c r="S20" s="56"/>
      <c r="T20" s="56"/>
    </row>
    <row r="21" spans="1:20" s="65" customFormat="1" ht="23.1" customHeight="1">
      <c r="A21" s="62">
        <v>11</v>
      </c>
      <c r="B21" s="61" t="s">
        <v>1028</v>
      </c>
      <c r="C21" s="910">
        <v>18811</v>
      </c>
      <c r="D21" s="910">
        <v>496</v>
      </c>
      <c r="E21" s="910">
        <v>7986</v>
      </c>
      <c r="F21" s="910">
        <v>3839</v>
      </c>
      <c r="G21" s="910">
        <v>307</v>
      </c>
      <c r="H21" s="910">
        <v>20</v>
      </c>
      <c r="I21" s="910">
        <v>0</v>
      </c>
      <c r="J21" s="910">
        <v>18791</v>
      </c>
      <c r="K21" s="910">
        <v>496</v>
      </c>
      <c r="L21" s="910">
        <v>7986</v>
      </c>
      <c r="M21" s="910">
        <v>3839</v>
      </c>
      <c r="N21" s="910">
        <v>307</v>
      </c>
      <c r="O21" s="1450">
        <v>11492</v>
      </c>
      <c r="P21" s="63">
        <v>11</v>
      </c>
      <c r="Q21" s="64"/>
      <c r="R21" s="64"/>
      <c r="S21" s="64"/>
      <c r="T21" s="64"/>
    </row>
    <row r="22" spans="1:20" s="65" customFormat="1" ht="23.1" customHeight="1">
      <c r="A22" s="62">
        <v>12</v>
      </c>
      <c r="B22" s="61" t="s">
        <v>1029</v>
      </c>
      <c r="C22" s="910">
        <v>21330</v>
      </c>
      <c r="D22" s="1265">
        <v>401</v>
      </c>
      <c r="E22" s="1265">
        <v>10152</v>
      </c>
      <c r="F22" s="1265">
        <v>4902</v>
      </c>
      <c r="G22" s="1265">
        <v>368</v>
      </c>
      <c r="H22" s="910">
        <v>22</v>
      </c>
      <c r="I22" s="1265">
        <v>0</v>
      </c>
      <c r="J22" s="910">
        <v>21308</v>
      </c>
      <c r="K22" s="1265">
        <v>401</v>
      </c>
      <c r="L22" s="1265">
        <v>10152</v>
      </c>
      <c r="M22" s="910">
        <v>4902</v>
      </c>
      <c r="N22" s="910">
        <v>368</v>
      </c>
      <c r="O22" s="1450">
        <v>13671</v>
      </c>
      <c r="P22" s="63">
        <v>12</v>
      </c>
      <c r="Q22" s="64"/>
      <c r="R22" s="64"/>
      <c r="S22" s="64"/>
      <c r="T22" s="64"/>
    </row>
    <row r="23" spans="1:20" s="65" customFormat="1" ht="23.1" customHeight="1">
      <c r="A23" s="66">
        <v>14</v>
      </c>
      <c r="B23" s="58" t="s">
        <v>1030</v>
      </c>
      <c r="C23" s="1266">
        <v>55828</v>
      </c>
      <c r="D23" s="910">
        <v>1271</v>
      </c>
      <c r="E23" s="910">
        <v>26186</v>
      </c>
      <c r="F23" s="910">
        <v>13840</v>
      </c>
      <c r="G23" s="910">
        <v>1066</v>
      </c>
      <c r="H23" s="1266">
        <v>43</v>
      </c>
      <c r="I23" s="910">
        <v>0</v>
      </c>
      <c r="J23" s="1266">
        <v>55785</v>
      </c>
      <c r="K23" s="910">
        <v>1271</v>
      </c>
      <c r="L23" s="910">
        <v>26186</v>
      </c>
      <c r="M23" s="1266">
        <v>13840</v>
      </c>
      <c r="N23" s="1266">
        <v>1066</v>
      </c>
      <c r="O23" s="1451">
        <v>36044</v>
      </c>
      <c r="P23" s="67">
        <v>14</v>
      </c>
      <c r="Q23" s="64"/>
      <c r="R23" s="64"/>
      <c r="S23" s="64"/>
      <c r="T23" s="64"/>
    </row>
    <row r="24" spans="1:20" s="65" customFormat="1" ht="23.1" customHeight="1">
      <c r="A24" s="62">
        <v>15</v>
      </c>
      <c r="B24" s="61" t="s">
        <v>1031</v>
      </c>
      <c r="C24" s="910">
        <v>35554</v>
      </c>
      <c r="D24" s="910">
        <v>693</v>
      </c>
      <c r="E24" s="910">
        <v>17441</v>
      </c>
      <c r="F24" s="910">
        <v>8875</v>
      </c>
      <c r="G24" s="910">
        <v>819</v>
      </c>
      <c r="H24" s="910">
        <v>27</v>
      </c>
      <c r="I24" s="910">
        <v>0</v>
      </c>
      <c r="J24" s="910">
        <v>35527</v>
      </c>
      <c r="K24" s="910">
        <v>693</v>
      </c>
      <c r="L24" s="910">
        <v>17441</v>
      </c>
      <c r="M24" s="910">
        <v>8875</v>
      </c>
      <c r="N24" s="910">
        <v>819</v>
      </c>
      <c r="O24" s="1450">
        <v>22624</v>
      </c>
      <c r="P24" s="63">
        <v>15</v>
      </c>
      <c r="Q24" s="64"/>
      <c r="R24" s="64"/>
      <c r="S24" s="64"/>
      <c r="T24" s="64"/>
    </row>
    <row r="25" spans="1:20" s="65" customFormat="1" ht="23.1" customHeight="1">
      <c r="A25" s="62">
        <v>16</v>
      </c>
      <c r="B25" s="61" t="s">
        <v>1032</v>
      </c>
      <c r="C25" s="910">
        <v>13006</v>
      </c>
      <c r="D25" s="910">
        <v>224</v>
      </c>
      <c r="E25" s="910">
        <v>6207</v>
      </c>
      <c r="F25" s="910">
        <v>3009</v>
      </c>
      <c r="G25" s="910">
        <v>191</v>
      </c>
      <c r="H25" s="910">
        <v>12</v>
      </c>
      <c r="I25" s="910">
        <v>0</v>
      </c>
      <c r="J25" s="910">
        <v>12994</v>
      </c>
      <c r="K25" s="910">
        <v>224</v>
      </c>
      <c r="L25" s="910">
        <v>6207</v>
      </c>
      <c r="M25" s="910">
        <v>3009</v>
      </c>
      <c r="N25" s="910">
        <v>191</v>
      </c>
      <c r="O25" s="1450">
        <v>8051</v>
      </c>
      <c r="P25" s="63">
        <v>16</v>
      </c>
      <c r="Q25" s="64"/>
      <c r="R25" s="64"/>
      <c r="S25" s="64"/>
      <c r="T25" s="64"/>
    </row>
    <row r="26" spans="1:20" s="65" customFormat="1" ht="23.1" customHeight="1">
      <c r="A26" s="62">
        <v>17</v>
      </c>
      <c r="B26" s="61" t="s">
        <v>1033</v>
      </c>
      <c r="C26" s="910">
        <v>26676</v>
      </c>
      <c r="D26" s="910">
        <v>430</v>
      </c>
      <c r="E26" s="910">
        <v>13685</v>
      </c>
      <c r="F26" s="910">
        <v>6927</v>
      </c>
      <c r="G26" s="910">
        <v>524</v>
      </c>
      <c r="H26" s="910">
        <v>20</v>
      </c>
      <c r="I26" s="910">
        <v>0</v>
      </c>
      <c r="J26" s="910">
        <v>26656</v>
      </c>
      <c r="K26" s="910">
        <v>430</v>
      </c>
      <c r="L26" s="910">
        <v>13685</v>
      </c>
      <c r="M26" s="910">
        <v>6927</v>
      </c>
      <c r="N26" s="910">
        <v>524</v>
      </c>
      <c r="O26" s="1450">
        <v>16625</v>
      </c>
      <c r="P26" s="63">
        <v>17</v>
      </c>
      <c r="Q26" s="64"/>
      <c r="R26" s="64"/>
      <c r="S26" s="64"/>
      <c r="T26" s="64"/>
    </row>
    <row r="27" spans="1:20" s="65" customFormat="1" ht="23.1" customHeight="1">
      <c r="A27" s="62">
        <v>18</v>
      </c>
      <c r="B27" s="61" t="s">
        <v>1034</v>
      </c>
      <c r="C27" s="910">
        <v>35011</v>
      </c>
      <c r="D27" s="910">
        <v>796</v>
      </c>
      <c r="E27" s="910">
        <v>15787</v>
      </c>
      <c r="F27" s="910">
        <v>7376</v>
      </c>
      <c r="G27" s="910">
        <v>614</v>
      </c>
      <c r="H27" s="910">
        <v>32</v>
      </c>
      <c r="I27" s="910">
        <v>0</v>
      </c>
      <c r="J27" s="910">
        <v>34979</v>
      </c>
      <c r="K27" s="910">
        <v>796</v>
      </c>
      <c r="L27" s="910">
        <v>15787</v>
      </c>
      <c r="M27" s="910">
        <v>7376</v>
      </c>
      <c r="N27" s="910">
        <v>614</v>
      </c>
      <c r="O27" s="1450">
        <v>21069</v>
      </c>
      <c r="P27" s="63">
        <v>18</v>
      </c>
      <c r="Q27" s="64"/>
      <c r="R27" s="64"/>
      <c r="S27" s="64"/>
      <c r="T27" s="64"/>
    </row>
    <row r="28" spans="1:20" s="65" customFormat="1" ht="23.1" customHeight="1">
      <c r="A28" s="68">
        <v>19</v>
      </c>
      <c r="B28" s="58" t="s">
        <v>1035</v>
      </c>
      <c r="C28" s="1266">
        <v>47493</v>
      </c>
      <c r="D28" s="1266">
        <v>1064</v>
      </c>
      <c r="E28" s="1266">
        <v>21787</v>
      </c>
      <c r="F28" s="1266">
        <v>11306</v>
      </c>
      <c r="G28" s="1266">
        <v>984</v>
      </c>
      <c r="H28" s="1266">
        <v>30</v>
      </c>
      <c r="I28" s="1266">
        <v>0</v>
      </c>
      <c r="J28" s="1266">
        <v>47463</v>
      </c>
      <c r="K28" s="1266">
        <v>1064</v>
      </c>
      <c r="L28" s="1266">
        <v>21787</v>
      </c>
      <c r="M28" s="1266">
        <v>11306</v>
      </c>
      <c r="N28" s="1266">
        <v>984</v>
      </c>
      <c r="O28" s="1451">
        <v>30569</v>
      </c>
      <c r="P28" s="69">
        <v>19</v>
      </c>
      <c r="Q28" s="70"/>
      <c r="R28" s="70"/>
      <c r="S28" s="70"/>
      <c r="T28" s="70"/>
    </row>
    <row r="29" spans="1:20" s="65" customFormat="1" ht="23.1" customHeight="1">
      <c r="A29" s="62">
        <v>21</v>
      </c>
      <c r="B29" s="61" t="s">
        <v>1036</v>
      </c>
      <c r="C29" s="910">
        <v>54199</v>
      </c>
      <c r="D29" s="910">
        <v>1578</v>
      </c>
      <c r="E29" s="910">
        <v>20830</v>
      </c>
      <c r="F29" s="910">
        <v>10872</v>
      </c>
      <c r="G29" s="910">
        <v>1029</v>
      </c>
      <c r="H29" s="910">
        <v>10</v>
      </c>
      <c r="I29" s="910">
        <v>0</v>
      </c>
      <c r="J29" s="910">
        <v>54189</v>
      </c>
      <c r="K29" s="910">
        <v>1578</v>
      </c>
      <c r="L29" s="910">
        <v>20830</v>
      </c>
      <c r="M29" s="910">
        <v>10872</v>
      </c>
      <c r="N29" s="910">
        <v>1029</v>
      </c>
      <c r="O29" s="1450">
        <v>35549</v>
      </c>
      <c r="P29" s="63">
        <v>21</v>
      </c>
      <c r="Q29" s="64"/>
      <c r="R29" s="64"/>
      <c r="S29" s="64"/>
      <c r="T29" s="64"/>
    </row>
    <row r="30" spans="1:20" s="65" customFormat="1" ht="23.1" customHeight="1">
      <c r="A30" s="62">
        <v>22</v>
      </c>
      <c r="B30" s="61" t="s">
        <v>1037</v>
      </c>
      <c r="C30" s="910">
        <v>72680</v>
      </c>
      <c r="D30" s="910">
        <v>1922</v>
      </c>
      <c r="E30" s="910">
        <v>30279</v>
      </c>
      <c r="F30" s="910">
        <v>15704</v>
      </c>
      <c r="G30" s="910">
        <v>1557</v>
      </c>
      <c r="H30" s="910">
        <v>46</v>
      </c>
      <c r="I30" s="910">
        <v>0</v>
      </c>
      <c r="J30" s="910">
        <v>72634</v>
      </c>
      <c r="K30" s="910">
        <v>1922</v>
      </c>
      <c r="L30" s="910">
        <v>30279</v>
      </c>
      <c r="M30" s="910">
        <v>15704</v>
      </c>
      <c r="N30" s="910">
        <v>1557</v>
      </c>
      <c r="O30" s="1450">
        <v>47086</v>
      </c>
      <c r="P30" s="63">
        <v>22</v>
      </c>
      <c r="Q30" s="64"/>
      <c r="R30" s="64"/>
      <c r="S30" s="64"/>
      <c r="T30" s="64"/>
    </row>
    <row r="31" spans="1:20" s="65" customFormat="1" ht="23.1" customHeight="1">
      <c r="A31" s="62">
        <v>23</v>
      </c>
      <c r="B31" s="61" t="s">
        <v>1038</v>
      </c>
      <c r="C31" s="910">
        <v>18772</v>
      </c>
      <c r="D31" s="910">
        <v>652</v>
      </c>
      <c r="E31" s="910">
        <v>5741</v>
      </c>
      <c r="F31" s="910">
        <v>2828</v>
      </c>
      <c r="G31" s="910">
        <v>293</v>
      </c>
      <c r="H31" s="910">
        <v>12</v>
      </c>
      <c r="I31" s="910">
        <v>0</v>
      </c>
      <c r="J31" s="910">
        <v>18760</v>
      </c>
      <c r="K31" s="910">
        <v>652</v>
      </c>
      <c r="L31" s="910">
        <v>5741</v>
      </c>
      <c r="M31" s="910">
        <v>2828</v>
      </c>
      <c r="N31" s="910">
        <v>293</v>
      </c>
      <c r="O31" s="1450">
        <v>12753</v>
      </c>
      <c r="P31" s="63">
        <v>23</v>
      </c>
      <c r="Q31" s="64"/>
      <c r="R31" s="64"/>
      <c r="S31" s="64"/>
      <c r="T31" s="64"/>
    </row>
    <row r="32" spans="1:20" s="65" customFormat="1" ht="23.1" customHeight="1">
      <c r="A32" s="62">
        <v>24</v>
      </c>
      <c r="B32" s="61" t="s">
        <v>1039</v>
      </c>
      <c r="C32" s="910">
        <v>26758</v>
      </c>
      <c r="D32" s="910">
        <v>985</v>
      </c>
      <c r="E32" s="910">
        <v>7596</v>
      </c>
      <c r="F32" s="910">
        <v>3556</v>
      </c>
      <c r="G32" s="910">
        <v>503</v>
      </c>
      <c r="H32" s="910">
        <v>10</v>
      </c>
      <c r="I32" s="910">
        <v>0</v>
      </c>
      <c r="J32" s="910">
        <v>26748</v>
      </c>
      <c r="K32" s="910">
        <v>985</v>
      </c>
      <c r="L32" s="910">
        <v>7596</v>
      </c>
      <c r="M32" s="910">
        <v>3556</v>
      </c>
      <c r="N32" s="910">
        <v>503</v>
      </c>
      <c r="O32" s="1450">
        <v>17660</v>
      </c>
      <c r="P32" s="63">
        <v>24</v>
      </c>
      <c r="Q32" s="64"/>
      <c r="R32" s="64"/>
      <c r="S32" s="64"/>
      <c r="T32" s="64"/>
    </row>
    <row r="33" spans="1:20" s="65" customFormat="1" ht="23.1" customHeight="1">
      <c r="A33" s="66">
        <v>25</v>
      </c>
      <c r="B33" s="58" t="s">
        <v>1040</v>
      </c>
      <c r="C33" s="1266">
        <v>34724</v>
      </c>
      <c r="D33" s="1266">
        <v>728</v>
      </c>
      <c r="E33" s="1266">
        <v>16470</v>
      </c>
      <c r="F33" s="1266">
        <v>8155</v>
      </c>
      <c r="G33" s="1266">
        <v>784</v>
      </c>
      <c r="H33" s="1266">
        <v>17</v>
      </c>
      <c r="I33" s="1266">
        <v>0</v>
      </c>
      <c r="J33" s="1266">
        <v>34707</v>
      </c>
      <c r="K33" s="1266">
        <v>728</v>
      </c>
      <c r="L33" s="1266">
        <v>16470</v>
      </c>
      <c r="M33" s="1266">
        <v>8155</v>
      </c>
      <c r="N33" s="1266">
        <v>784</v>
      </c>
      <c r="O33" s="1451">
        <v>21866</v>
      </c>
      <c r="P33" s="67">
        <v>25</v>
      </c>
      <c r="Q33" s="64"/>
      <c r="R33" s="64"/>
      <c r="S33" s="64"/>
      <c r="T33" s="64"/>
    </row>
    <row r="34" spans="1:20" s="65" customFormat="1" ht="23.1" customHeight="1">
      <c r="A34" s="62">
        <v>27</v>
      </c>
      <c r="B34" s="61" t="s">
        <v>1041</v>
      </c>
      <c r="C34" s="910">
        <v>25453</v>
      </c>
      <c r="D34" s="910">
        <v>684</v>
      </c>
      <c r="E34" s="910">
        <v>8984</v>
      </c>
      <c r="F34" s="910">
        <v>4663</v>
      </c>
      <c r="G34" s="910">
        <v>588</v>
      </c>
      <c r="H34" s="910">
        <v>6</v>
      </c>
      <c r="I34" s="910">
        <v>0</v>
      </c>
      <c r="J34" s="910">
        <v>25447</v>
      </c>
      <c r="K34" s="910">
        <v>684</v>
      </c>
      <c r="L34" s="910">
        <v>8984</v>
      </c>
      <c r="M34" s="910">
        <v>4663</v>
      </c>
      <c r="N34" s="910">
        <v>588</v>
      </c>
      <c r="O34" s="1450">
        <v>17227</v>
      </c>
      <c r="P34" s="63">
        <v>27</v>
      </c>
      <c r="Q34" s="64"/>
      <c r="R34" s="64"/>
      <c r="S34" s="64"/>
      <c r="T34" s="64"/>
    </row>
    <row r="35" spans="1:20" s="65" customFormat="1" ht="23.1" customHeight="1">
      <c r="A35" s="62">
        <v>28</v>
      </c>
      <c r="B35" s="61" t="s">
        <v>1042</v>
      </c>
      <c r="C35" s="910">
        <v>15778</v>
      </c>
      <c r="D35" s="910">
        <v>373</v>
      </c>
      <c r="E35" s="910">
        <v>6382</v>
      </c>
      <c r="F35" s="910">
        <v>3226</v>
      </c>
      <c r="G35" s="910">
        <v>427</v>
      </c>
      <c r="H35" s="910">
        <v>1</v>
      </c>
      <c r="I35" s="910">
        <v>0</v>
      </c>
      <c r="J35" s="910">
        <v>15777</v>
      </c>
      <c r="K35" s="910">
        <v>373</v>
      </c>
      <c r="L35" s="910">
        <v>6382</v>
      </c>
      <c r="M35" s="910">
        <v>3226</v>
      </c>
      <c r="N35" s="910">
        <v>427</v>
      </c>
      <c r="O35" s="1450">
        <v>10269</v>
      </c>
      <c r="P35" s="63">
        <v>28</v>
      </c>
      <c r="Q35" s="64"/>
      <c r="R35" s="64"/>
      <c r="S35" s="64"/>
      <c r="T35" s="64"/>
    </row>
    <row r="36" spans="1:20" s="65" customFormat="1" ht="23.1" customHeight="1">
      <c r="A36" s="62">
        <v>29</v>
      </c>
      <c r="B36" s="61" t="s">
        <v>1043</v>
      </c>
      <c r="C36" s="910">
        <v>14724</v>
      </c>
      <c r="D36" s="910">
        <v>398</v>
      </c>
      <c r="E36" s="910">
        <v>5132</v>
      </c>
      <c r="F36" s="910">
        <v>2461</v>
      </c>
      <c r="G36" s="910">
        <v>396</v>
      </c>
      <c r="H36" s="910">
        <v>10</v>
      </c>
      <c r="I36" s="910">
        <v>0</v>
      </c>
      <c r="J36" s="910">
        <v>14714</v>
      </c>
      <c r="K36" s="910">
        <v>398</v>
      </c>
      <c r="L36" s="910">
        <v>5132</v>
      </c>
      <c r="M36" s="910">
        <v>2461</v>
      </c>
      <c r="N36" s="910">
        <v>396</v>
      </c>
      <c r="O36" s="1450">
        <v>10037</v>
      </c>
      <c r="P36" s="63">
        <v>29</v>
      </c>
      <c r="Q36" s="64"/>
      <c r="R36" s="64"/>
      <c r="S36" s="64"/>
      <c r="T36" s="64"/>
    </row>
    <row r="37" spans="1:20" s="65" customFormat="1" ht="23.1" customHeight="1">
      <c r="A37" s="62">
        <v>30</v>
      </c>
      <c r="B37" s="61" t="s">
        <v>1044</v>
      </c>
      <c r="C37" s="910">
        <v>35597</v>
      </c>
      <c r="D37" s="910">
        <v>917</v>
      </c>
      <c r="E37" s="910">
        <v>13941</v>
      </c>
      <c r="F37" s="910">
        <v>7263</v>
      </c>
      <c r="G37" s="910">
        <v>767</v>
      </c>
      <c r="H37" s="910">
        <v>17</v>
      </c>
      <c r="I37" s="910">
        <v>0</v>
      </c>
      <c r="J37" s="910">
        <v>35580</v>
      </c>
      <c r="K37" s="910">
        <v>917</v>
      </c>
      <c r="L37" s="910">
        <v>13941</v>
      </c>
      <c r="M37" s="910">
        <v>7263</v>
      </c>
      <c r="N37" s="910">
        <v>767</v>
      </c>
      <c r="O37" s="1450">
        <v>23341</v>
      </c>
      <c r="P37" s="63">
        <v>30</v>
      </c>
      <c r="Q37" s="64"/>
      <c r="R37" s="64"/>
      <c r="S37" s="64"/>
      <c r="T37" s="64"/>
    </row>
    <row r="38" spans="1:20" s="65" customFormat="1" ht="23.1" customHeight="1">
      <c r="A38" s="66">
        <v>31</v>
      </c>
      <c r="B38" s="58" t="s">
        <v>1045</v>
      </c>
      <c r="C38" s="1266">
        <v>16380</v>
      </c>
      <c r="D38" s="1266">
        <v>324</v>
      </c>
      <c r="E38" s="1266">
        <v>7887</v>
      </c>
      <c r="F38" s="1266">
        <v>4189</v>
      </c>
      <c r="G38" s="1266">
        <v>370</v>
      </c>
      <c r="H38" s="1266">
        <v>0</v>
      </c>
      <c r="I38" s="1266">
        <v>0</v>
      </c>
      <c r="J38" s="1266">
        <v>16380</v>
      </c>
      <c r="K38" s="1266">
        <v>324</v>
      </c>
      <c r="L38" s="1266">
        <v>7887</v>
      </c>
      <c r="M38" s="1266">
        <v>4189</v>
      </c>
      <c r="N38" s="1266">
        <v>370</v>
      </c>
      <c r="O38" s="1451">
        <v>10389</v>
      </c>
      <c r="P38" s="67">
        <v>31</v>
      </c>
      <c r="Q38" s="64"/>
      <c r="R38" s="64"/>
      <c r="S38" s="64"/>
      <c r="T38" s="64"/>
    </row>
    <row r="39" spans="1:20" s="65" customFormat="1" ht="23.1" customHeight="1">
      <c r="A39" s="62">
        <v>32</v>
      </c>
      <c r="B39" s="61" t="s">
        <v>1046</v>
      </c>
      <c r="C39" s="910">
        <v>35431</v>
      </c>
      <c r="D39" s="910">
        <v>621</v>
      </c>
      <c r="E39" s="910">
        <v>18234</v>
      </c>
      <c r="F39" s="910">
        <v>8997</v>
      </c>
      <c r="G39" s="910">
        <v>796</v>
      </c>
      <c r="H39" s="910">
        <v>27</v>
      </c>
      <c r="I39" s="910">
        <v>0</v>
      </c>
      <c r="J39" s="910">
        <v>35404</v>
      </c>
      <c r="K39" s="910">
        <v>621</v>
      </c>
      <c r="L39" s="910">
        <v>18234</v>
      </c>
      <c r="M39" s="910">
        <v>8997</v>
      </c>
      <c r="N39" s="910">
        <v>796</v>
      </c>
      <c r="O39" s="1450">
        <v>22377</v>
      </c>
      <c r="P39" s="63">
        <v>32</v>
      </c>
      <c r="Q39" s="64"/>
      <c r="R39" s="64"/>
      <c r="S39" s="64"/>
      <c r="T39" s="64"/>
    </row>
    <row r="40" spans="1:20" s="65" customFormat="1" ht="23.1" customHeight="1">
      <c r="A40" s="62">
        <v>33</v>
      </c>
      <c r="B40" s="61" t="s">
        <v>1047</v>
      </c>
      <c r="C40" s="910">
        <v>15440</v>
      </c>
      <c r="D40" s="910">
        <v>287</v>
      </c>
      <c r="E40" s="910">
        <v>7739</v>
      </c>
      <c r="F40" s="910">
        <v>3961</v>
      </c>
      <c r="G40" s="910">
        <v>323</v>
      </c>
      <c r="H40" s="910">
        <v>8</v>
      </c>
      <c r="I40" s="910">
        <v>0</v>
      </c>
      <c r="J40" s="910">
        <v>15432</v>
      </c>
      <c r="K40" s="910">
        <v>287</v>
      </c>
      <c r="L40" s="910">
        <v>7739</v>
      </c>
      <c r="M40" s="910">
        <v>3961</v>
      </c>
      <c r="N40" s="910">
        <v>323</v>
      </c>
      <c r="O40" s="1450">
        <v>9854</v>
      </c>
      <c r="P40" s="63">
        <v>33</v>
      </c>
      <c r="Q40" s="64"/>
      <c r="R40" s="64"/>
      <c r="S40" s="64"/>
      <c r="T40" s="64"/>
    </row>
    <row r="41" spans="1:20" s="65" customFormat="1" ht="23.1" customHeight="1">
      <c r="A41" s="62">
        <v>34</v>
      </c>
      <c r="B41" s="61" t="s">
        <v>1048</v>
      </c>
      <c r="C41" s="910">
        <v>19629</v>
      </c>
      <c r="D41" s="910">
        <v>585</v>
      </c>
      <c r="E41" s="910">
        <v>7051</v>
      </c>
      <c r="F41" s="910">
        <v>3576</v>
      </c>
      <c r="G41" s="910">
        <v>396</v>
      </c>
      <c r="H41" s="910">
        <v>9</v>
      </c>
      <c r="I41" s="910">
        <v>0</v>
      </c>
      <c r="J41" s="910">
        <v>19620</v>
      </c>
      <c r="K41" s="910">
        <v>585</v>
      </c>
      <c r="L41" s="910">
        <v>7051</v>
      </c>
      <c r="M41" s="910">
        <v>3576</v>
      </c>
      <c r="N41" s="910">
        <v>396</v>
      </c>
      <c r="O41" s="1450">
        <v>12441</v>
      </c>
      <c r="P41" s="63">
        <v>34</v>
      </c>
      <c r="Q41" s="64"/>
      <c r="R41" s="64"/>
      <c r="S41" s="64"/>
      <c r="T41" s="64"/>
    </row>
    <row r="42" spans="1:20" s="65" customFormat="1" ht="23.1" customHeight="1">
      <c r="A42" s="71">
        <v>35</v>
      </c>
      <c r="B42" s="72" t="s">
        <v>1049</v>
      </c>
      <c r="C42" s="1265">
        <v>23146</v>
      </c>
      <c r="D42" s="1265">
        <v>590</v>
      </c>
      <c r="E42" s="1265">
        <v>9361</v>
      </c>
      <c r="F42" s="1265">
        <v>4975</v>
      </c>
      <c r="G42" s="1265">
        <v>445</v>
      </c>
      <c r="H42" s="1265">
        <v>11</v>
      </c>
      <c r="I42" s="1265">
        <v>0</v>
      </c>
      <c r="J42" s="1265">
        <v>23135</v>
      </c>
      <c r="K42" s="1265">
        <v>590</v>
      </c>
      <c r="L42" s="1265">
        <v>9361</v>
      </c>
      <c r="M42" s="1265">
        <v>4975</v>
      </c>
      <c r="N42" s="1265">
        <v>445</v>
      </c>
      <c r="O42" s="1265">
        <v>15169</v>
      </c>
      <c r="P42" s="73">
        <v>35</v>
      </c>
      <c r="Q42" s="64"/>
      <c r="R42" s="64"/>
      <c r="S42" s="64"/>
      <c r="T42" s="64"/>
    </row>
    <row r="43" spans="1:20" s="65" customFormat="1" ht="23.1" customHeight="1">
      <c r="A43" s="62">
        <v>36</v>
      </c>
      <c r="B43" s="61" t="s">
        <v>1050</v>
      </c>
      <c r="C43" s="910">
        <v>22546</v>
      </c>
      <c r="D43" s="910">
        <v>531</v>
      </c>
      <c r="E43" s="910">
        <v>9396</v>
      </c>
      <c r="F43" s="910">
        <v>4997</v>
      </c>
      <c r="G43" s="910">
        <v>442</v>
      </c>
      <c r="H43" s="910">
        <v>4</v>
      </c>
      <c r="I43" s="910">
        <v>0</v>
      </c>
      <c r="J43" s="910">
        <v>22542</v>
      </c>
      <c r="K43" s="910">
        <v>531</v>
      </c>
      <c r="L43" s="910">
        <v>9396</v>
      </c>
      <c r="M43" s="910">
        <v>4997</v>
      </c>
      <c r="N43" s="1266">
        <v>442</v>
      </c>
      <c r="O43" s="1450">
        <v>14846</v>
      </c>
      <c r="P43" s="63">
        <v>36</v>
      </c>
      <c r="Q43" s="64"/>
      <c r="R43" s="64"/>
      <c r="S43" s="64"/>
      <c r="T43" s="64"/>
    </row>
    <row r="44" spans="1:20" s="65" customFormat="1" ht="23.1" customHeight="1">
      <c r="A44" s="62">
        <v>37</v>
      </c>
      <c r="B44" s="61" t="s">
        <v>1051</v>
      </c>
      <c r="C44" s="910">
        <v>33698</v>
      </c>
      <c r="D44" s="910">
        <v>954</v>
      </c>
      <c r="E44" s="910">
        <v>14222</v>
      </c>
      <c r="F44" s="910">
        <v>7304</v>
      </c>
      <c r="G44" s="910">
        <v>753</v>
      </c>
      <c r="H44" s="910">
        <v>20</v>
      </c>
      <c r="I44" s="910">
        <v>0</v>
      </c>
      <c r="J44" s="910">
        <v>33678</v>
      </c>
      <c r="K44" s="910">
        <v>954</v>
      </c>
      <c r="L44" s="910">
        <v>14222</v>
      </c>
      <c r="M44" s="910">
        <v>7304</v>
      </c>
      <c r="N44" s="910">
        <v>753</v>
      </c>
      <c r="O44" s="1450">
        <v>21185</v>
      </c>
      <c r="P44" s="63">
        <v>37</v>
      </c>
      <c r="Q44" s="64"/>
      <c r="R44" s="64"/>
      <c r="S44" s="64"/>
      <c r="T44" s="64"/>
    </row>
    <row r="45" spans="1:20" s="65" customFormat="1" ht="23.1" customHeight="1">
      <c r="A45" s="62">
        <v>38</v>
      </c>
      <c r="B45" s="61" t="s">
        <v>1052</v>
      </c>
      <c r="C45" s="910">
        <v>13365</v>
      </c>
      <c r="D45" s="910">
        <v>246</v>
      </c>
      <c r="E45" s="910">
        <v>6895</v>
      </c>
      <c r="F45" s="910">
        <v>3566</v>
      </c>
      <c r="G45" s="910">
        <v>381</v>
      </c>
      <c r="H45" s="910">
        <v>15</v>
      </c>
      <c r="I45" s="910">
        <v>0</v>
      </c>
      <c r="J45" s="910">
        <v>13350</v>
      </c>
      <c r="K45" s="910">
        <v>246</v>
      </c>
      <c r="L45" s="910">
        <v>6895</v>
      </c>
      <c r="M45" s="910">
        <v>3566</v>
      </c>
      <c r="N45" s="910">
        <v>381</v>
      </c>
      <c r="O45" s="1450">
        <v>8586</v>
      </c>
      <c r="P45" s="63">
        <v>38</v>
      </c>
      <c r="Q45" s="64"/>
      <c r="R45" s="64"/>
      <c r="S45" s="64"/>
      <c r="T45" s="64"/>
    </row>
    <row r="46" spans="1:20" s="65" customFormat="1" ht="23.1" customHeight="1">
      <c r="A46" s="74">
        <v>39</v>
      </c>
      <c r="B46" s="61" t="s">
        <v>1053</v>
      </c>
      <c r="C46" s="910">
        <v>8681</v>
      </c>
      <c r="D46" s="910">
        <v>188</v>
      </c>
      <c r="E46" s="910">
        <v>3959</v>
      </c>
      <c r="F46" s="910">
        <v>2060</v>
      </c>
      <c r="G46" s="910">
        <v>200</v>
      </c>
      <c r="H46" s="910">
        <v>6</v>
      </c>
      <c r="I46" s="910">
        <v>0</v>
      </c>
      <c r="J46" s="910">
        <v>8675</v>
      </c>
      <c r="K46" s="910">
        <v>188</v>
      </c>
      <c r="L46" s="910">
        <v>3959</v>
      </c>
      <c r="M46" s="910">
        <v>2060</v>
      </c>
      <c r="N46" s="910">
        <v>200</v>
      </c>
      <c r="O46" s="1450">
        <v>5381</v>
      </c>
      <c r="P46" s="75">
        <v>39</v>
      </c>
      <c r="Q46" s="70"/>
      <c r="R46" s="70"/>
      <c r="S46" s="70"/>
      <c r="T46" s="70"/>
    </row>
    <row r="47" spans="1:20" s="65" customFormat="1" ht="23.1" customHeight="1">
      <c r="A47" s="71">
        <v>42</v>
      </c>
      <c r="B47" s="72" t="s">
        <v>1054</v>
      </c>
      <c r="C47" s="1265">
        <v>8537</v>
      </c>
      <c r="D47" s="1265">
        <v>206</v>
      </c>
      <c r="E47" s="1265">
        <v>3847</v>
      </c>
      <c r="F47" s="1265">
        <v>2045</v>
      </c>
      <c r="G47" s="1265">
        <v>192</v>
      </c>
      <c r="H47" s="1265">
        <v>6</v>
      </c>
      <c r="I47" s="1265">
        <v>0</v>
      </c>
      <c r="J47" s="1265">
        <v>8531</v>
      </c>
      <c r="K47" s="1265">
        <v>206</v>
      </c>
      <c r="L47" s="1265">
        <v>3847</v>
      </c>
      <c r="M47" s="1265">
        <v>2045</v>
      </c>
      <c r="N47" s="1265">
        <v>192</v>
      </c>
      <c r="O47" s="1452">
        <v>5315</v>
      </c>
      <c r="P47" s="73">
        <v>42</v>
      </c>
      <c r="Q47" s="76"/>
      <c r="R47" s="64"/>
      <c r="S47" s="64"/>
      <c r="T47" s="64"/>
    </row>
    <row r="48" spans="1:20" s="65" customFormat="1" ht="23.1" customHeight="1">
      <c r="A48" s="62">
        <v>43</v>
      </c>
      <c r="B48" s="61" t="s">
        <v>1055</v>
      </c>
      <c r="C48" s="910">
        <v>24463</v>
      </c>
      <c r="D48" s="910">
        <v>485</v>
      </c>
      <c r="E48" s="910">
        <v>11312</v>
      </c>
      <c r="F48" s="910">
        <v>5911</v>
      </c>
      <c r="G48" s="910">
        <v>406</v>
      </c>
      <c r="H48" s="910">
        <v>22</v>
      </c>
      <c r="I48" s="910">
        <v>0</v>
      </c>
      <c r="J48" s="910">
        <v>24441</v>
      </c>
      <c r="K48" s="910">
        <v>485</v>
      </c>
      <c r="L48" s="910">
        <v>11312</v>
      </c>
      <c r="M48" s="910">
        <v>5911</v>
      </c>
      <c r="N48" s="1266">
        <v>406</v>
      </c>
      <c r="O48" s="1450">
        <v>16220</v>
      </c>
      <c r="P48" s="63">
        <v>43</v>
      </c>
      <c r="Q48" s="64"/>
      <c r="R48" s="64"/>
      <c r="S48" s="64"/>
      <c r="T48" s="64"/>
    </row>
    <row r="49" spans="1:20" s="65" customFormat="1" ht="23.1" customHeight="1">
      <c r="A49" s="62">
        <v>44</v>
      </c>
      <c r="B49" s="61" t="s">
        <v>1056</v>
      </c>
      <c r="C49" s="910">
        <v>8722</v>
      </c>
      <c r="D49" s="910">
        <v>146</v>
      </c>
      <c r="E49" s="910">
        <v>4241</v>
      </c>
      <c r="F49" s="910">
        <v>2209</v>
      </c>
      <c r="G49" s="910">
        <v>118</v>
      </c>
      <c r="H49" s="910">
        <v>6</v>
      </c>
      <c r="I49" s="910">
        <v>0</v>
      </c>
      <c r="J49" s="910">
        <v>8716</v>
      </c>
      <c r="K49" s="910">
        <v>146</v>
      </c>
      <c r="L49" s="910">
        <v>4241</v>
      </c>
      <c r="M49" s="910">
        <v>2209</v>
      </c>
      <c r="N49" s="910">
        <v>118</v>
      </c>
      <c r="O49" s="1450">
        <v>5603</v>
      </c>
      <c r="P49" s="63">
        <v>44</v>
      </c>
      <c r="Q49" s="64"/>
      <c r="R49" s="64"/>
      <c r="S49" s="64"/>
      <c r="T49" s="64"/>
    </row>
    <row r="50" spans="1:20" s="65" customFormat="1" ht="23.1" customHeight="1">
      <c r="A50" s="62">
        <v>45</v>
      </c>
      <c r="B50" s="61" t="s">
        <v>1057</v>
      </c>
      <c r="C50" s="910">
        <v>3264</v>
      </c>
      <c r="D50" s="910">
        <v>52</v>
      </c>
      <c r="E50" s="910">
        <v>1581</v>
      </c>
      <c r="F50" s="910">
        <v>757</v>
      </c>
      <c r="G50" s="910">
        <v>50</v>
      </c>
      <c r="H50" s="910">
        <v>2</v>
      </c>
      <c r="I50" s="910">
        <v>0</v>
      </c>
      <c r="J50" s="910">
        <v>3262</v>
      </c>
      <c r="K50" s="910">
        <v>52</v>
      </c>
      <c r="L50" s="910">
        <v>1581</v>
      </c>
      <c r="M50" s="910">
        <v>757</v>
      </c>
      <c r="N50" s="910">
        <v>50</v>
      </c>
      <c r="O50" s="1450">
        <v>2065</v>
      </c>
      <c r="P50" s="63">
        <v>45</v>
      </c>
      <c r="Q50" s="64"/>
      <c r="R50" s="64"/>
      <c r="S50" s="64"/>
      <c r="T50" s="64"/>
    </row>
    <row r="51" spans="1:20" s="65" customFormat="1" ht="23.1" customHeight="1">
      <c r="A51" s="74">
        <v>46</v>
      </c>
      <c r="B51" s="61" t="s">
        <v>1058</v>
      </c>
      <c r="C51" s="910">
        <v>16541</v>
      </c>
      <c r="D51" s="910">
        <v>321</v>
      </c>
      <c r="E51" s="910">
        <v>7925</v>
      </c>
      <c r="F51" s="910">
        <v>4085</v>
      </c>
      <c r="G51" s="910">
        <v>323</v>
      </c>
      <c r="H51" s="910">
        <v>10</v>
      </c>
      <c r="I51" s="910">
        <v>0</v>
      </c>
      <c r="J51" s="910">
        <v>16531</v>
      </c>
      <c r="K51" s="910">
        <v>321</v>
      </c>
      <c r="L51" s="910">
        <v>7925</v>
      </c>
      <c r="M51" s="910">
        <v>4085</v>
      </c>
      <c r="N51" s="910">
        <v>323</v>
      </c>
      <c r="O51" s="1450">
        <v>10621</v>
      </c>
      <c r="P51" s="75">
        <v>46</v>
      </c>
      <c r="Q51" s="70"/>
      <c r="R51" s="70"/>
      <c r="S51" s="70"/>
      <c r="T51" s="70"/>
    </row>
    <row r="52" spans="1:20" s="65" customFormat="1" ht="23.1" customHeight="1">
      <c r="A52" s="71">
        <v>47</v>
      </c>
      <c r="B52" s="72" t="s">
        <v>1059</v>
      </c>
      <c r="C52" s="1265">
        <v>14039</v>
      </c>
      <c r="D52" s="1265">
        <v>299</v>
      </c>
      <c r="E52" s="1265">
        <v>7141</v>
      </c>
      <c r="F52" s="1265">
        <v>3659</v>
      </c>
      <c r="G52" s="1265">
        <v>307</v>
      </c>
      <c r="H52" s="1265">
        <v>13</v>
      </c>
      <c r="I52" s="1265">
        <v>0</v>
      </c>
      <c r="J52" s="1265">
        <v>14026</v>
      </c>
      <c r="K52" s="1265">
        <v>299</v>
      </c>
      <c r="L52" s="1265">
        <v>7141</v>
      </c>
      <c r="M52" s="1265">
        <v>3659</v>
      </c>
      <c r="N52" s="1265">
        <v>307</v>
      </c>
      <c r="O52" s="1452">
        <v>8714</v>
      </c>
      <c r="P52" s="73">
        <v>47</v>
      </c>
      <c r="Q52" s="76"/>
      <c r="R52" s="64"/>
      <c r="S52" s="64"/>
      <c r="T52" s="64"/>
    </row>
    <row r="53" spans="1:20" s="65" customFormat="1" ht="23.1" customHeight="1">
      <c r="A53" s="62">
        <v>49</v>
      </c>
      <c r="B53" s="61" t="s">
        <v>1060</v>
      </c>
      <c r="C53" s="910">
        <v>3730</v>
      </c>
      <c r="D53" s="910">
        <v>86</v>
      </c>
      <c r="E53" s="910">
        <v>1766</v>
      </c>
      <c r="F53" s="910">
        <v>849</v>
      </c>
      <c r="G53" s="910">
        <v>69</v>
      </c>
      <c r="H53" s="910">
        <v>9</v>
      </c>
      <c r="I53" s="910">
        <v>0</v>
      </c>
      <c r="J53" s="910">
        <v>3721</v>
      </c>
      <c r="K53" s="910">
        <v>86</v>
      </c>
      <c r="L53" s="910">
        <v>1766</v>
      </c>
      <c r="M53" s="910">
        <v>849</v>
      </c>
      <c r="N53" s="910">
        <v>69</v>
      </c>
      <c r="O53" s="1450">
        <v>2320</v>
      </c>
      <c r="P53" s="63">
        <v>49</v>
      </c>
      <c r="Q53" s="64"/>
      <c r="R53" s="64"/>
      <c r="S53" s="64"/>
      <c r="T53" s="64"/>
    </row>
    <row r="54" spans="1:20" s="65" customFormat="1" ht="23.1" customHeight="1">
      <c r="A54" s="62">
        <v>50</v>
      </c>
      <c r="B54" s="61" t="s">
        <v>1061</v>
      </c>
      <c r="C54" s="910">
        <v>4262</v>
      </c>
      <c r="D54" s="910">
        <v>73</v>
      </c>
      <c r="E54" s="910">
        <v>2260</v>
      </c>
      <c r="F54" s="910">
        <v>1117</v>
      </c>
      <c r="G54" s="910">
        <v>90</v>
      </c>
      <c r="H54" s="910">
        <v>3</v>
      </c>
      <c r="I54" s="910">
        <v>0</v>
      </c>
      <c r="J54" s="910">
        <v>4259</v>
      </c>
      <c r="K54" s="910">
        <v>73</v>
      </c>
      <c r="L54" s="910">
        <v>2260</v>
      </c>
      <c r="M54" s="910">
        <v>1117</v>
      </c>
      <c r="N54" s="910">
        <v>90</v>
      </c>
      <c r="O54" s="1450">
        <v>2679</v>
      </c>
      <c r="P54" s="63">
        <v>50</v>
      </c>
      <c r="Q54" s="64"/>
      <c r="R54" s="64"/>
      <c r="S54" s="64"/>
      <c r="T54" s="64"/>
    </row>
    <row r="55" spans="1:20" s="65" customFormat="1" ht="23.1" customHeight="1">
      <c r="A55" s="62">
        <v>51</v>
      </c>
      <c r="B55" s="61" t="s">
        <v>1062</v>
      </c>
      <c r="C55" s="910">
        <v>7898</v>
      </c>
      <c r="D55" s="910">
        <v>98</v>
      </c>
      <c r="E55" s="910">
        <v>4297</v>
      </c>
      <c r="F55" s="910">
        <v>2016</v>
      </c>
      <c r="G55" s="910">
        <v>118</v>
      </c>
      <c r="H55" s="910">
        <v>9</v>
      </c>
      <c r="I55" s="910">
        <v>0</v>
      </c>
      <c r="J55" s="910">
        <v>7889</v>
      </c>
      <c r="K55" s="910">
        <v>98</v>
      </c>
      <c r="L55" s="910">
        <v>4297</v>
      </c>
      <c r="M55" s="910">
        <v>2016</v>
      </c>
      <c r="N55" s="910">
        <v>118</v>
      </c>
      <c r="O55" s="1450">
        <v>4989</v>
      </c>
      <c r="P55" s="63">
        <v>51</v>
      </c>
      <c r="Q55" s="64"/>
      <c r="R55" s="64"/>
      <c r="S55" s="64"/>
      <c r="T55" s="64"/>
    </row>
    <row r="56" spans="1:20" s="65" customFormat="1" ht="23.1" customHeight="1">
      <c r="A56" s="62">
        <v>52</v>
      </c>
      <c r="B56" s="61" t="s">
        <v>1063</v>
      </c>
      <c r="C56" s="910">
        <v>3196</v>
      </c>
      <c r="D56" s="910">
        <v>62</v>
      </c>
      <c r="E56" s="910">
        <v>1602</v>
      </c>
      <c r="F56" s="910">
        <v>766</v>
      </c>
      <c r="G56" s="910">
        <v>38</v>
      </c>
      <c r="H56" s="910">
        <v>4</v>
      </c>
      <c r="I56" s="910">
        <v>0</v>
      </c>
      <c r="J56" s="910">
        <v>3192</v>
      </c>
      <c r="K56" s="910">
        <v>62</v>
      </c>
      <c r="L56" s="910">
        <v>1602</v>
      </c>
      <c r="M56" s="910">
        <v>766</v>
      </c>
      <c r="N56" s="910">
        <v>38</v>
      </c>
      <c r="O56" s="1450">
        <v>1974</v>
      </c>
      <c r="P56" s="63">
        <v>52</v>
      </c>
      <c r="Q56" s="64"/>
      <c r="R56" s="64"/>
      <c r="S56" s="64"/>
      <c r="T56" s="64"/>
    </row>
    <row r="57" spans="1:20" s="65" customFormat="1" ht="23.1" customHeight="1" thickBot="1">
      <c r="A57" s="77">
        <v>54</v>
      </c>
      <c r="B57" s="78" t="s">
        <v>1064</v>
      </c>
      <c r="C57" s="1270">
        <v>5269</v>
      </c>
      <c r="D57" s="1270">
        <v>59</v>
      </c>
      <c r="E57" s="1270">
        <v>2800</v>
      </c>
      <c r="F57" s="1270">
        <v>1319</v>
      </c>
      <c r="G57" s="1270">
        <v>102</v>
      </c>
      <c r="H57" s="1270">
        <v>1</v>
      </c>
      <c r="I57" s="1270">
        <v>0</v>
      </c>
      <c r="J57" s="1270">
        <v>5268</v>
      </c>
      <c r="K57" s="1270">
        <v>59</v>
      </c>
      <c r="L57" s="1270">
        <v>2800</v>
      </c>
      <c r="M57" s="1270">
        <v>1319</v>
      </c>
      <c r="N57" s="1270">
        <v>102</v>
      </c>
      <c r="O57" s="1453">
        <v>3180</v>
      </c>
      <c r="P57" s="79">
        <v>54</v>
      </c>
      <c r="Q57" s="64"/>
      <c r="R57" s="64"/>
      <c r="S57" s="64"/>
      <c r="T57" s="64"/>
    </row>
    <row r="58" spans="1:20" ht="23.1" customHeight="1">
      <c r="A58" s="57">
        <v>55</v>
      </c>
      <c r="B58" s="58" t="s">
        <v>1065</v>
      </c>
      <c r="C58" s="1264">
        <v>4957</v>
      </c>
      <c r="D58" s="1264">
        <v>69</v>
      </c>
      <c r="E58" s="1264">
        <v>2536</v>
      </c>
      <c r="F58" s="1264">
        <v>1183</v>
      </c>
      <c r="G58" s="1264">
        <v>75</v>
      </c>
      <c r="H58" s="1264">
        <v>4</v>
      </c>
      <c r="I58" s="1264">
        <v>0</v>
      </c>
      <c r="J58" s="1264">
        <v>4953</v>
      </c>
      <c r="K58" s="1264">
        <v>69</v>
      </c>
      <c r="L58" s="1264">
        <v>2536</v>
      </c>
      <c r="M58" s="1264">
        <v>1183</v>
      </c>
      <c r="N58" s="1264">
        <v>75</v>
      </c>
      <c r="O58" s="1448">
        <v>3011</v>
      </c>
      <c r="P58" s="59">
        <v>55</v>
      </c>
      <c r="Q58" s="56"/>
      <c r="R58" s="56"/>
      <c r="S58" s="56"/>
      <c r="T58" s="56"/>
    </row>
    <row r="59" spans="1:20" ht="23.1" customHeight="1">
      <c r="A59" s="60">
        <v>56</v>
      </c>
      <c r="B59" s="61" t="s">
        <v>1066</v>
      </c>
      <c r="C59" s="1026">
        <v>4165</v>
      </c>
      <c r="D59" s="1026">
        <v>53</v>
      </c>
      <c r="E59" s="1026">
        <v>2448</v>
      </c>
      <c r="F59" s="1026">
        <v>1259</v>
      </c>
      <c r="G59" s="1026">
        <v>124</v>
      </c>
      <c r="H59" s="1026">
        <v>1</v>
      </c>
      <c r="I59" s="1026">
        <v>0</v>
      </c>
      <c r="J59" s="1026">
        <v>4164</v>
      </c>
      <c r="K59" s="1026">
        <v>53</v>
      </c>
      <c r="L59" s="1026">
        <v>2448</v>
      </c>
      <c r="M59" s="1026">
        <v>1259</v>
      </c>
      <c r="N59" s="1026">
        <v>124</v>
      </c>
      <c r="O59" s="1449">
        <v>2623</v>
      </c>
      <c r="P59" s="55">
        <v>56</v>
      </c>
      <c r="Q59" s="56"/>
      <c r="R59" s="56"/>
      <c r="S59" s="56"/>
      <c r="T59" s="56"/>
    </row>
    <row r="60" spans="1:20" ht="23.1" customHeight="1">
      <c r="A60" s="60">
        <v>57</v>
      </c>
      <c r="B60" s="61" t="s">
        <v>1067</v>
      </c>
      <c r="C60" s="1026">
        <v>2076</v>
      </c>
      <c r="D60" s="1026">
        <v>36</v>
      </c>
      <c r="E60" s="1026">
        <v>1043</v>
      </c>
      <c r="F60" s="1026">
        <v>447</v>
      </c>
      <c r="G60" s="1026">
        <v>37</v>
      </c>
      <c r="H60" s="1026">
        <v>3</v>
      </c>
      <c r="I60" s="1026">
        <v>0</v>
      </c>
      <c r="J60" s="1026">
        <v>2073</v>
      </c>
      <c r="K60" s="1026">
        <v>36</v>
      </c>
      <c r="L60" s="1026">
        <v>1043</v>
      </c>
      <c r="M60" s="1026">
        <v>447</v>
      </c>
      <c r="N60" s="1026">
        <v>37</v>
      </c>
      <c r="O60" s="1449">
        <v>1245</v>
      </c>
      <c r="P60" s="55">
        <v>57</v>
      </c>
      <c r="Q60" s="56"/>
      <c r="R60" s="56"/>
      <c r="S60" s="56"/>
      <c r="T60" s="56"/>
    </row>
    <row r="61" spans="1:20" ht="23.1" customHeight="1">
      <c r="A61" s="60">
        <v>58</v>
      </c>
      <c r="B61" s="61" t="s">
        <v>1068</v>
      </c>
      <c r="C61" s="1026">
        <v>2540</v>
      </c>
      <c r="D61" s="1026">
        <v>44</v>
      </c>
      <c r="E61" s="1026">
        <v>1349</v>
      </c>
      <c r="F61" s="1026">
        <v>654</v>
      </c>
      <c r="G61" s="1026">
        <v>37</v>
      </c>
      <c r="H61" s="1026">
        <v>4</v>
      </c>
      <c r="I61" s="1026">
        <v>0</v>
      </c>
      <c r="J61" s="1026">
        <v>2536</v>
      </c>
      <c r="K61" s="1026">
        <v>44</v>
      </c>
      <c r="L61" s="1026">
        <v>1349</v>
      </c>
      <c r="M61" s="1026">
        <v>654</v>
      </c>
      <c r="N61" s="1026">
        <v>37</v>
      </c>
      <c r="O61" s="1449">
        <v>1548</v>
      </c>
      <c r="P61" s="55">
        <v>58</v>
      </c>
      <c r="Q61" s="56"/>
      <c r="R61" s="56"/>
      <c r="S61" s="56"/>
      <c r="T61" s="56"/>
    </row>
    <row r="62" spans="1:20" ht="23.1" customHeight="1">
      <c r="A62" s="60">
        <v>59</v>
      </c>
      <c r="B62" s="61" t="s">
        <v>1069</v>
      </c>
      <c r="C62" s="1026">
        <v>1881</v>
      </c>
      <c r="D62" s="1263">
        <v>26</v>
      </c>
      <c r="E62" s="1263">
        <v>953</v>
      </c>
      <c r="F62" s="1263">
        <v>480</v>
      </c>
      <c r="G62" s="1263">
        <v>26</v>
      </c>
      <c r="H62" s="1026">
        <v>2</v>
      </c>
      <c r="I62" s="1263">
        <v>0</v>
      </c>
      <c r="J62" s="1026">
        <v>1879</v>
      </c>
      <c r="K62" s="1263">
        <v>26</v>
      </c>
      <c r="L62" s="1263">
        <v>953</v>
      </c>
      <c r="M62" s="1263">
        <v>480</v>
      </c>
      <c r="N62" s="1026">
        <v>26</v>
      </c>
      <c r="O62" s="1449">
        <v>1152</v>
      </c>
      <c r="P62" s="55">
        <v>59</v>
      </c>
      <c r="Q62" s="56"/>
      <c r="R62" s="56"/>
      <c r="S62" s="56"/>
      <c r="T62" s="56"/>
    </row>
    <row r="63" spans="1:20" ht="23.1" customHeight="1">
      <c r="A63" s="57">
        <v>61</v>
      </c>
      <c r="B63" s="58" t="s">
        <v>1070</v>
      </c>
      <c r="C63" s="1264">
        <v>3293</v>
      </c>
      <c r="D63" s="1026">
        <v>60</v>
      </c>
      <c r="E63" s="1026">
        <v>1585</v>
      </c>
      <c r="F63" s="1026">
        <v>686</v>
      </c>
      <c r="G63" s="1026">
        <v>39</v>
      </c>
      <c r="H63" s="1264">
        <v>4</v>
      </c>
      <c r="I63" s="1026">
        <v>0</v>
      </c>
      <c r="J63" s="1264">
        <v>3289</v>
      </c>
      <c r="K63" s="1026">
        <v>60</v>
      </c>
      <c r="L63" s="1026">
        <v>1585</v>
      </c>
      <c r="M63" s="1026">
        <v>686</v>
      </c>
      <c r="N63" s="1264">
        <v>39</v>
      </c>
      <c r="O63" s="1448">
        <v>1959</v>
      </c>
      <c r="P63" s="59">
        <v>61</v>
      </c>
      <c r="Q63" s="56"/>
      <c r="R63" s="56"/>
      <c r="S63" s="56"/>
      <c r="T63" s="56"/>
    </row>
    <row r="64" spans="1:20" ht="23.1" customHeight="1">
      <c r="A64" s="60">
        <v>65</v>
      </c>
      <c r="B64" s="61" t="s">
        <v>1071</v>
      </c>
      <c r="C64" s="1026">
        <v>870</v>
      </c>
      <c r="D64" s="1026">
        <v>12</v>
      </c>
      <c r="E64" s="1026">
        <v>471</v>
      </c>
      <c r="F64" s="1026">
        <v>204</v>
      </c>
      <c r="G64" s="1026">
        <v>8</v>
      </c>
      <c r="H64" s="1026">
        <v>1</v>
      </c>
      <c r="I64" s="1026">
        <v>0</v>
      </c>
      <c r="J64" s="1026">
        <v>869</v>
      </c>
      <c r="K64" s="1026">
        <v>12</v>
      </c>
      <c r="L64" s="1026">
        <v>471</v>
      </c>
      <c r="M64" s="1026">
        <v>204</v>
      </c>
      <c r="N64" s="1026">
        <v>8</v>
      </c>
      <c r="O64" s="1449">
        <v>525</v>
      </c>
      <c r="P64" s="55">
        <v>65</v>
      </c>
      <c r="Q64" s="56"/>
      <c r="R64" s="56"/>
      <c r="S64" s="56"/>
      <c r="T64" s="56"/>
    </row>
    <row r="65" spans="1:20" ht="23.1" customHeight="1">
      <c r="A65" s="60">
        <v>66</v>
      </c>
      <c r="B65" s="61" t="s">
        <v>1072</v>
      </c>
      <c r="C65" s="1026">
        <v>2816</v>
      </c>
      <c r="D65" s="1026">
        <v>55</v>
      </c>
      <c r="E65" s="1026">
        <v>1337</v>
      </c>
      <c r="F65" s="1026">
        <v>612</v>
      </c>
      <c r="G65" s="1026">
        <v>32</v>
      </c>
      <c r="H65" s="1026">
        <v>2</v>
      </c>
      <c r="I65" s="1026">
        <v>0</v>
      </c>
      <c r="J65" s="1026">
        <v>2814</v>
      </c>
      <c r="K65" s="1026">
        <v>55</v>
      </c>
      <c r="L65" s="1026">
        <v>1337</v>
      </c>
      <c r="M65" s="1026">
        <v>612</v>
      </c>
      <c r="N65" s="1026">
        <v>32</v>
      </c>
      <c r="O65" s="1449">
        <v>1653</v>
      </c>
      <c r="P65" s="55">
        <v>66</v>
      </c>
      <c r="Q65" s="56"/>
      <c r="R65" s="56"/>
      <c r="S65" s="56"/>
      <c r="T65" s="56"/>
    </row>
    <row r="66" spans="1:20" s="65" customFormat="1" ht="23.1" customHeight="1">
      <c r="A66" s="62">
        <v>68</v>
      </c>
      <c r="B66" s="61" t="s">
        <v>1073</v>
      </c>
      <c r="C66" s="910">
        <v>3476</v>
      </c>
      <c r="D66" s="910">
        <v>74</v>
      </c>
      <c r="E66" s="910">
        <v>1576</v>
      </c>
      <c r="F66" s="910">
        <v>758</v>
      </c>
      <c r="G66" s="910">
        <v>29</v>
      </c>
      <c r="H66" s="910">
        <v>5</v>
      </c>
      <c r="I66" s="910">
        <v>0</v>
      </c>
      <c r="J66" s="910">
        <v>3471</v>
      </c>
      <c r="K66" s="910">
        <v>74</v>
      </c>
      <c r="L66" s="910">
        <v>1576</v>
      </c>
      <c r="M66" s="910">
        <v>758</v>
      </c>
      <c r="N66" s="910">
        <v>29</v>
      </c>
      <c r="O66" s="1450">
        <v>2082</v>
      </c>
      <c r="P66" s="63">
        <v>68</v>
      </c>
      <c r="Q66" s="64"/>
      <c r="R66" s="64"/>
      <c r="S66" s="64"/>
      <c r="T66" s="64"/>
    </row>
    <row r="67" spans="1:20" s="65" customFormat="1" ht="23.1" customHeight="1">
      <c r="A67" s="62">
        <v>70</v>
      </c>
      <c r="B67" s="61" t="s">
        <v>1074</v>
      </c>
      <c r="C67" s="910">
        <v>7529</v>
      </c>
      <c r="D67" s="1265">
        <v>158</v>
      </c>
      <c r="E67" s="1265">
        <v>3373</v>
      </c>
      <c r="F67" s="1265">
        <v>1638</v>
      </c>
      <c r="G67" s="1265">
        <v>106</v>
      </c>
      <c r="H67" s="910">
        <v>5</v>
      </c>
      <c r="I67" s="1265">
        <v>0</v>
      </c>
      <c r="J67" s="910">
        <v>7524</v>
      </c>
      <c r="K67" s="1265">
        <v>158</v>
      </c>
      <c r="L67" s="1265">
        <v>3373</v>
      </c>
      <c r="M67" s="910">
        <v>1638</v>
      </c>
      <c r="N67" s="910">
        <v>106</v>
      </c>
      <c r="O67" s="1450">
        <v>4528</v>
      </c>
      <c r="P67" s="63">
        <v>70</v>
      </c>
      <c r="Q67" s="64"/>
      <c r="R67" s="64"/>
      <c r="S67" s="64"/>
      <c r="T67" s="64"/>
    </row>
    <row r="68" spans="1:20" s="65" customFormat="1" ht="23.1" customHeight="1">
      <c r="A68" s="66">
        <v>78</v>
      </c>
      <c r="B68" s="58" t="s">
        <v>1075</v>
      </c>
      <c r="C68" s="1266">
        <v>8634</v>
      </c>
      <c r="D68" s="910">
        <v>177</v>
      </c>
      <c r="E68" s="910">
        <v>4177</v>
      </c>
      <c r="F68" s="910">
        <v>2021</v>
      </c>
      <c r="G68" s="910">
        <v>112</v>
      </c>
      <c r="H68" s="1266">
        <v>8</v>
      </c>
      <c r="I68" s="910">
        <v>0</v>
      </c>
      <c r="J68" s="1266">
        <v>8626</v>
      </c>
      <c r="K68" s="910">
        <v>177</v>
      </c>
      <c r="L68" s="910">
        <v>4177</v>
      </c>
      <c r="M68" s="1266">
        <v>2021</v>
      </c>
      <c r="N68" s="1266">
        <v>112</v>
      </c>
      <c r="O68" s="1451">
        <v>5362</v>
      </c>
      <c r="P68" s="67">
        <v>78</v>
      </c>
      <c r="Q68" s="64"/>
      <c r="R68" s="64"/>
      <c r="S68" s="64"/>
      <c r="T68" s="64"/>
    </row>
    <row r="69" spans="1:20" s="65" customFormat="1" ht="23.1" customHeight="1">
      <c r="A69" s="62">
        <v>84</v>
      </c>
      <c r="B69" s="61" t="s">
        <v>1076</v>
      </c>
      <c r="C69" s="910">
        <v>8133</v>
      </c>
      <c r="D69" s="910">
        <v>141</v>
      </c>
      <c r="E69" s="910">
        <v>4104</v>
      </c>
      <c r="F69" s="910">
        <v>2133</v>
      </c>
      <c r="G69" s="910">
        <v>191</v>
      </c>
      <c r="H69" s="910">
        <v>8</v>
      </c>
      <c r="I69" s="910">
        <v>0</v>
      </c>
      <c r="J69" s="910">
        <v>8125</v>
      </c>
      <c r="K69" s="910">
        <v>141</v>
      </c>
      <c r="L69" s="910">
        <v>4104</v>
      </c>
      <c r="M69" s="910">
        <v>2133</v>
      </c>
      <c r="N69" s="910">
        <v>191</v>
      </c>
      <c r="O69" s="1450">
        <v>5244</v>
      </c>
      <c r="P69" s="63">
        <v>84</v>
      </c>
      <c r="Q69" s="64"/>
      <c r="R69" s="64"/>
      <c r="S69" s="64"/>
      <c r="T69" s="64"/>
    </row>
    <row r="70" spans="1:20" s="65" customFormat="1" ht="23.1" customHeight="1">
      <c r="A70" s="62">
        <v>85</v>
      </c>
      <c r="B70" s="61" t="s">
        <v>1077</v>
      </c>
      <c r="C70" s="910">
        <v>10348</v>
      </c>
      <c r="D70" s="910">
        <v>185</v>
      </c>
      <c r="E70" s="910">
        <v>5208</v>
      </c>
      <c r="F70" s="910">
        <v>2597</v>
      </c>
      <c r="G70" s="910">
        <v>234</v>
      </c>
      <c r="H70" s="910">
        <v>6</v>
      </c>
      <c r="I70" s="910">
        <v>0</v>
      </c>
      <c r="J70" s="910">
        <v>10342</v>
      </c>
      <c r="K70" s="910">
        <v>185</v>
      </c>
      <c r="L70" s="910">
        <v>5208</v>
      </c>
      <c r="M70" s="910">
        <v>2597</v>
      </c>
      <c r="N70" s="910">
        <v>234</v>
      </c>
      <c r="O70" s="1450">
        <v>6522</v>
      </c>
      <c r="P70" s="63">
        <v>85</v>
      </c>
      <c r="Q70" s="64"/>
      <c r="R70" s="64"/>
      <c r="S70" s="64"/>
      <c r="T70" s="64"/>
    </row>
    <row r="71" spans="1:20" s="65" customFormat="1" ht="23.1" customHeight="1">
      <c r="A71" s="62">
        <v>89</v>
      </c>
      <c r="B71" s="61" t="s">
        <v>1078</v>
      </c>
      <c r="C71" s="910">
        <v>13235</v>
      </c>
      <c r="D71" s="910">
        <v>234</v>
      </c>
      <c r="E71" s="910">
        <v>6771</v>
      </c>
      <c r="F71" s="910">
        <v>3443</v>
      </c>
      <c r="G71" s="910">
        <v>247</v>
      </c>
      <c r="H71" s="910">
        <v>14</v>
      </c>
      <c r="I71" s="910">
        <v>0</v>
      </c>
      <c r="J71" s="910">
        <v>13221</v>
      </c>
      <c r="K71" s="910">
        <v>234</v>
      </c>
      <c r="L71" s="910">
        <v>6771</v>
      </c>
      <c r="M71" s="910">
        <v>3443</v>
      </c>
      <c r="N71" s="910">
        <v>247</v>
      </c>
      <c r="O71" s="1450">
        <v>8432</v>
      </c>
      <c r="P71" s="63">
        <v>89</v>
      </c>
      <c r="Q71" s="64"/>
      <c r="R71" s="64"/>
      <c r="S71" s="64"/>
      <c r="T71" s="64"/>
    </row>
    <row r="72" spans="1:20" s="65" customFormat="1" ht="23.1" customHeight="1">
      <c r="A72" s="62">
        <v>90</v>
      </c>
      <c r="B72" s="61" t="s">
        <v>1079</v>
      </c>
      <c r="C72" s="910">
        <v>11137</v>
      </c>
      <c r="D72" s="910">
        <v>229</v>
      </c>
      <c r="E72" s="910">
        <v>5587</v>
      </c>
      <c r="F72" s="910">
        <v>2919</v>
      </c>
      <c r="G72" s="910">
        <v>198</v>
      </c>
      <c r="H72" s="910">
        <v>8</v>
      </c>
      <c r="I72" s="910">
        <v>0</v>
      </c>
      <c r="J72" s="910">
        <v>11129</v>
      </c>
      <c r="K72" s="910">
        <v>229</v>
      </c>
      <c r="L72" s="910">
        <v>5587</v>
      </c>
      <c r="M72" s="910">
        <v>2919</v>
      </c>
      <c r="N72" s="910">
        <v>198</v>
      </c>
      <c r="O72" s="1450">
        <v>6912</v>
      </c>
      <c r="P72" s="63">
        <v>90</v>
      </c>
      <c r="Q72" s="64"/>
      <c r="R72" s="64"/>
      <c r="S72" s="64"/>
      <c r="T72" s="64"/>
    </row>
    <row r="73" spans="1:20" s="65" customFormat="1" ht="23.1" customHeight="1">
      <c r="A73" s="68">
        <v>91</v>
      </c>
      <c r="B73" s="58" t="s">
        <v>1080</v>
      </c>
      <c r="C73" s="1266">
        <v>7092</v>
      </c>
      <c r="D73" s="1266">
        <v>164</v>
      </c>
      <c r="E73" s="1266">
        <v>3143</v>
      </c>
      <c r="F73" s="1266">
        <v>1592</v>
      </c>
      <c r="G73" s="1266">
        <v>142</v>
      </c>
      <c r="H73" s="1266">
        <v>7</v>
      </c>
      <c r="I73" s="1266">
        <v>0</v>
      </c>
      <c r="J73" s="1266">
        <v>7085</v>
      </c>
      <c r="K73" s="1266">
        <v>164</v>
      </c>
      <c r="L73" s="1266">
        <v>3143</v>
      </c>
      <c r="M73" s="1266">
        <v>1592</v>
      </c>
      <c r="N73" s="1266">
        <v>142</v>
      </c>
      <c r="O73" s="1451">
        <v>4303</v>
      </c>
      <c r="P73" s="69">
        <v>91</v>
      </c>
      <c r="Q73" s="70"/>
      <c r="R73" s="70"/>
      <c r="S73" s="70"/>
      <c r="T73" s="70"/>
    </row>
    <row r="74" spans="1:20" s="65" customFormat="1" ht="23.1" customHeight="1">
      <c r="A74" s="62">
        <v>92</v>
      </c>
      <c r="B74" s="61" t="s">
        <v>1081</v>
      </c>
      <c r="C74" s="910">
        <v>15310</v>
      </c>
      <c r="D74" s="910">
        <v>445</v>
      </c>
      <c r="E74" s="910">
        <v>6642</v>
      </c>
      <c r="F74" s="910">
        <v>3351</v>
      </c>
      <c r="G74" s="910">
        <v>324</v>
      </c>
      <c r="H74" s="910">
        <v>9</v>
      </c>
      <c r="I74" s="910">
        <v>0</v>
      </c>
      <c r="J74" s="910">
        <v>15301</v>
      </c>
      <c r="K74" s="910">
        <v>445</v>
      </c>
      <c r="L74" s="910">
        <v>6642</v>
      </c>
      <c r="M74" s="910">
        <v>3351</v>
      </c>
      <c r="N74" s="910">
        <v>324</v>
      </c>
      <c r="O74" s="1450">
        <v>9449</v>
      </c>
      <c r="P74" s="63">
        <v>92</v>
      </c>
      <c r="Q74" s="64"/>
      <c r="R74" s="64"/>
      <c r="S74" s="64"/>
      <c r="T74" s="64"/>
    </row>
    <row r="75" spans="1:20" s="65" customFormat="1" ht="23.1" customHeight="1">
      <c r="A75" s="62">
        <v>94</v>
      </c>
      <c r="B75" s="61" t="s">
        <v>1082</v>
      </c>
      <c r="C75" s="910">
        <v>241017</v>
      </c>
      <c r="D75" s="910">
        <v>5504</v>
      </c>
      <c r="E75" s="910">
        <v>100752</v>
      </c>
      <c r="F75" s="910">
        <v>50615</v>
      </c>
      <c r="G75" s="910">
        <v>5736</v>
      </c>
      <c r="H75" s="910">
        <v>149</v>
      </c>
      <c r="I75" s="910">
        <v>0</v>
      </c>
      <c r="J75" s="910">
        <v>240868</v>
      </c>
      <c r="K75" s="910">
        <v>5504</v>
      </c>
      <c r="L75" s="910">
        <v>100752</v>
      </c>
      <c r="M75" s="910">
        <v>50615</v>
      </c>
      <c r="N75" s="910">
        <v>5736</v>
      </c>
      <c r="O75" s="1450">
        <v>160026</v>
      </c>
      <c r="P75" s="63">
        <v>94</v>
      </c>
      <c r="Q75" s="64"/>
      <c r="R75" s="64"/>
      <c r="S75" s="64"/>
      <c r="T75" s="64"/>
    </row>
    <row r="76" spans="1:20" s="65" customFormat="1" ht="23.1" customHeight="1">
      <c r="A76" s="62">
        <v>301</v>
      </c>
      <c r="B76" s="61" t="s">
        <v>1083</v>
      </c>
      <c r="C76" s="910">
        <v>12626</v>
      </c>
      <c r="D76" s="910">
        <v>369</v>
      </c>
      <c r="E76" s="910">
        <v>1293</v>
      </c>
      <c r="F76" s="910">
        <v>131</v>
      </c>
      <c r="G76" s="910">
        <v>439</v>
      </c>
      <c r="H76" s="910" t="s">
        <v>572</v>
      </c>
      <c r="I76" s="910" t="s">
        <v>572</v>
      </c>
      <c r="J76" s="910">
        <v>12626</v>
      </c>
      <c r="K76" s="910">
        <v>369</v>
      </c>
      <c r="L76" s="910">
        <v>1293</v>
      </c>
      <c r="M76" s="910">
        <v>131</v>
      </c>
      <c r="N76" s="910">
        <v>439</v>
      </c>
      <c r="O76" s="1450">
        <v>8042</v>
      </c>
      <c r="P76" s="63">
        <v>301</v>
      </c>
      <c r="Q76" s="64"/>
      <c r="R76" s="64"/>
      <c r="S76" s="64"/>
      <c r="T76" s="64"/>
    </row>
    <row r="77" spans="1:20" s="65" customFormat="1" ht="23.1" customHeight="1">
      <c r="A77" s="62">
        <v>302</v>
      </c>
      <c r="B77" s="61" t="s">
        <v>1084</v>
      </c>
      <c r="C77" s="910">
        <v>11655</v>
      </c>
      <c r="D77" s="910">
        <v>431</v>
      </c>
      <c r="E77" s="910">
        <v>1106</v>
      </c>
      <c r="F77" s="910">
        <v>187</v>
      </c>
      <c r="G77" s="910">
        <v>292</v>
      </c>
      <c r="H77" s="910" t="s">
        <v>572</v>
      </c>
      <c r="I77" s="910" t="s">
        <v>572</v>
      </c>
      <c r="J77" s="910">
        <v>11655</v>
      </c>
      <c r="K77" s="910">
        <v>431</v>
      </c>
      <c r="L77" s="910">
        <v>1106</v>
      </c>
      <c r="M77" s="910">
        <v>187</v>
      </c>
      <c r="N77" s="910">
        <v>292</v>
      </c>
      <c r="O77" s="1450">
        <v>6993</v>
      </c>
      <c r="P77" s="63">
        <v>302</v>
      </c>
      <c r="Q77" s="64"/>
      <c r="R77" s="64"/>
      <c r="S77" s="64"/>
      <c r="T77" s="64"/>
    </row>
    <row r="78" spans="1:20" s="65" customFormat="1" ht="23.1" customHeight="1">
      <c r="A78" s="66">
        <v>303</v>
      </c>
      <c r="B78" s="58" t="s">
        <v>1085</v>
      </c>
      <c r="C78" s="1266">
        <v>2470</v>
      </c>
      <c r="D78" s="1266">
        <v>119</v>
      </c>
      <c r="E78" s="1266">
        <v>306</v>
      </c>
      <c r="F78" s="1266">
        <v>61</v>
      </c>
      <c r="G78" s="1266">
        <v>81</v>
      </c>
      <c r="H78" s="1266" t="s">
        <v>572</v>
      </c>
      <c r="I78" s="1266" t="s">
        <v>572</v>
      </c>
      <c r="J78" s="1266">
        <v>2470</v>
      </c>
      <c r="K78" s="1266">
        <v>119</v>
      </c>
      <c r="L78" s="1266">
        <v>306</v>
      </c>
      <c r="M78" s="1266">
        <v>61</v>
      </c>
      <c r="N78" s="1266">
        <v>81</v>
      </c>
      <c r="O78" s="1451">
        <v>1597</v>
      </c>
      <c r="P78" s="67">
        <v>303</v>
      </c>
      <c r="Q78" s="64"/>
      <c r="R78" s="64"/>
      <c r="S78" s="64"/>
      <c r="T78" s="64"/>
    </row>
    <row r="79" spans="1:20" s="65" customFormat="1" ht="23.1" customHeight="1">
      <c r="A79" s="62">
        <v>304</v>
      </c>
      <c r="B79" s="61" t="s">
        <v>1086</v>
      </c>
      <c r="C79" s="910">
        <v>19044</v>
      </c>
      <c r="D79" s="910">
        <v>956</v>
      </c>
      <c r="E79" s="910">
        <v>3042</v>
      </c>
      <c r="F79" s="910">
        <v>465</v>
      </c>
      <c r="G79" s="910">
        <v>801</v>
      </c>
      <c r="H79" s="910" t="s">
        <v>572</v>
      </c>
      <c r="I79" s="910" t="s">
        <v>572</v>
      </c>
      <c r="J79" s="910">
        <v>19044</v>
      </c>
      <c r="K79" s="910">
        <v>956</v>
      </c>
      <c r="L79" s="910">
        <v>3042</v>
      </c>
      <c r="M79" s="910">
        <v>465</v>
      </c>
      <c r="N79" s="910">
        <v>801</v>
      </c>
      <c r="O79" s="1450">
        <v>11529</v>
      </c>
      <c r="P79" s="63">
        <v>304</v>
      </c>
      <c r="Q79" s="64"/>
      <c r="R79" s="64"/>
      <c r="S79" s="64"/>
      <c r="T79" s="64"/>
    </row>
    <row r="80" spans="1:20" s="65" customFormat="1" ht="23.1" customHeight="1">
      <c r="A80" s="62">
        <v>305</v>
      </c>
      <c r="B80" s="61" t="s">
        <v>1087</v>
      </c>
      <c r="C80" s="910">
        <v>28380</v>
      </c>
      <c r="D80" s="910">
        <v>1812</v>
      </c>
      <c r="E80" s="910">
        <v>3700</v>
      </c>
      <c r="F80" s="910">
        <v>1118</v>
      </c>
      <c r="G80" s="910">
        <v>490</v>
      </c>
      <c r="H80" s="910" t="s">
        <v>572</v>
      </c>
      <c r="I80" s="910" t="s">
        <v>572</v>
      </c>
      <c r="J80" s="910">
        <v>28380</v>
      </c>
      <c r="K80" s="910">
        <v>1812</v>
      </c>
      <c r="L80" s="910">
        <v>3700</v>
      </c>
      <c r="M80" s="910">
        <v>1118</v>
      </c>
      <c r="N80" s="910">
        <v>490</v>
      </c>
      <c r="O80" s="1450">
        <v>12898</v>
      </c>
      <c r="P80" s="63">
        <v>305</v>
      </c>
      <c r="Q80" s="64"/>
      <c r="R80" s="64"/>
      <c r="S80" s="64"/>
      <c r="T80" s="64"/>
    </row>
    <row r="81" spans="1:20" s="65" customFormat="1" ht="23.1" customHeight="1">
      <c r="A81" s="62">
        <v>306</v>
      </c>
      <c r="B81" s="61" t="s">
        <v>1088</v>
      </c>
      <c r="C81" s="910">
        <v>98026</v>
      </c>
      <c r="D81" s="910">
        <v>7713</v>
      </c>
      <c r="E81" s="910">
        <v>12441</v>
      </c>
      <c r="F81" s="910">
        <v>4063</v>
      </c>
      <c r="G81" s="910">
        <v>1703</v>
      </c>
      <c r="H81" s="910" t="s">
        <v>572</v>
      </c>
      <c r="I81" s="910" t="s">
        <v>572</v>
      </c>
      <c r="J81" s="910">
        <v>98026</v>
      </c>
      <c r="K81" s="910">
        <v>7713</v>
      </c>
      <c r="L81" s="910">
        <v>12441</v>
      </c>
      <c r="M81" s="910">
        <v>4063</v>
      </c>
      <c r="N81" s="910">
        <v>1703</v>
      </c>
      <c r="O81" s="1450">
        <v>48186</v>
      </c>
      <c r="P81" s="63">
        <v>306</v>
      </c>
      <c r="Q81" s="64"/>
      <c r="R81" s="64"/>
      <c r="S81" s="64"/>
      <c r="T81" s="64"/>
    </row>
    <row r="82" spans="1:20" s="65" customFormat="1" ht="23.1" customHeight="1">
      <c r="A82" s="62"/>
      <c r="B82" s="61"/>
      <c r="C82" s="910"/>
      <c r="D82" s="910"/>
      <c r="E82" s="910"/>
      <c r="F82" s="910"/>
      <c r="G82" s="910"/>
      <c r="H82" s="910"/>
      <c r="I82" s="910"/>
      <c r="J82" s="910"/>
      <c r="K82" s="910"/>
      <c r="L82" s="910"/>
      <c r="M82" s="910"/>
      <c r="N82" s="910"/>
      <c r="O82" s="1450"/>
      <c r="P82" s="63"/>
      <c r="Q82" s="64"/>
      <c r="R82" s="64"/>
      <c r="S82" s="64"/>
      <c r="T82" s="64"/>
    </row>
    <row r="83" spans="1:20" s="65" customFormat="1" ht="23.1" customHeight="1">
      <c r="A83" s="66"/>
      <c r="B83" s="58"/>
      <c r="C83" s="1266"/>
      <c r="D83" s="1266"/>
      <c r="E83" s="1266"/>
      <c r="F83" s="1266"/>
      <c r="G83" s="1266"/>
      <c r="H83" s="1266"/>
      <c r="I83" s="1266"/>
      <c r="J83" s="1266"/>
      <c r="K83" s="1266"/>
      <c r="L83" s="1266"/>
      <c r="M83" s="1266"/>
      <c r="N83" s="1266"/>
      <c r="O83" s="1451"/>
      <c r="P83" s="67"/>
      <c r="Q83" s="64"/>
      <c r="R83" s="64"/>
      <c r="S83" s="64"/>
      <c r="T83" s="64"/>
    </row>
    <row r="84" spans="1:20" s="65" customFormat="1" ht="23.1" customHeight="1">
      <c r="A84" s="62"/>
      <c r="B84" s="61"/>
      <c r="C84" s="910"/>
      <c r="D84" s="910"/>
      <c r="E84" s="910"/>
      <c r="F84" s="910"/>
      <c r="G84" s="910"/>
      <c r="H84" s="910"/>
      <c r="I84" s="910"/>
      <c r="J84" s="910"/>
      <c r="K84" s="910"/>
      <c r="L84" s="910"/>
      <c r="M84" s="910"/>
      <c r="N84" s="910"/>
      <c r="O84" s="1450"/>
      <c r="P84" s="63"/>
      <c r="Q84" s="64"/>
      <c r="R84" s="64"/>
      <c r="S84" s="64"/>
      <c r="T84" s="64"/>
    </row>
    <row r="85" spans="1:20" s="65" customFormat="1" ht="23.1" customHeight="1">
      <c r="A85" s="62"/>
      <c r="B85" s="61"/>
      <c r="C85" s="910"/>
      <c r="D85" s="910"/>
      <c r="E85" s="910"/>
      <c r="F85" s="910"/>
      <c r="G85" s="910"/>
      <c r="H85" s="910"/>
      <c r="I85" s="910"/>
      <c r="J85" s="910"/>
      <c r="K85" s="910"/>
      <c r="L85" s="910"/>
      <c r="M85" s="910"/>
      <c r="N85" s="910"/>
      <c r="O85" s="1450"/>
      <c r="P85" s="63"/>
      <c r="Q85" s="64"/>
      <c r="R85" s="64"/>
      <c r="S85" s="64"/>
      <c r="T85" s="64"/>
    </row>
    <row r="86" spans="1:20" s="65" customFormat="1" ht="23.1" customHeight="1">
      <c r="A86" s="62"/>
      <c r="B86" s="61"/>
      <c r="C86" s="910"/>
      <c r="D86" s="910"/>
      <c r="E86" s="910"/>
      <c r="F86" s="910"/>
      <c r="G86" s="910"/>
      <c r="H86" s="910"/>
      <c r="I86" s="910"/>
      <c r="J86" s="910"/>
      <c r="K86" s="910"/>
      <c r="L86" s="910"/>
      <c r="M86" s="910"/>
      <c r="N86" s="910"/>
      <c r="O86" s="1450"/>
      <c r="P86" s="63"/>
      <c r="Q86" s="64"/>
      <c r="R86" s="64"/>
      <c r="S86" s="64"/>
      <c r="T86" s="64"/>
    </row>
    <row r="87" spans="1:20" s="65" customFormat="1" ht="23.1" customHeight="1">
      <c r="A87" s="71"/>
      <c r="B87" s="72"/>
      <c r="C87" s="1265"/>
      <c r="D87" s="1265"/>
      <c r="E87" s="1265"/>
      <c r="F87" s="1265"/>
      <c r="G87" s="1265"/>
      <c r="H87" s="1265"/>
      <c r="I87" s="1265"/>
      <c r="J87" s="1265"/>
      <c r="K87" s="1265"/>
      <c r="L87" s="1265"/>
      <c r="M87" s="1265"/>
      <c r="N87" s="1265"/>
      <c r="O87" s="1265"/>
      <c r="P87" s="73"/>
      <c r="Q87" s="64"/>
      <c r="R87" s="64"/>
      <c r="S87" s="64"/>
      <c r="T87" s="64"/>
    </row>
    <row r="88" spans="1:20" s="65" customFormat="1" ht="23.1" customHeight="1">
      <c r="A88" s="62"/>
      <c r="B88" s="61"/>
      <c r="C88" s="910"/>
      <c r="D88" s="910"/>
      <c r="E88" s="910"/>
      <c r="F88" s="910"/>
      <c r="G88" s="910"/>
      <c r="H88" s="910"/>
      <c r="I88" s="910"/>
      <c r="J88" s="910"/>
      <c r="K88" s="910"/>
      <c r="L88" s="910"/>
      <c r="M88" s="910"/>
      <c r="N88" s="1266"/>
      <c r="O88" s="1450"/>
      <c r="P88" s="63"/>
      <c r="Q88" s="64"/>
      <c r="R88" s="64"/>
      <c r="S88" s="64"/>
      <c r="T88" s="64"/>
    </row>
    <row r="89" spans="1:20" s="65" customFormat="1" ht="23.1" customHeight="1">
      <c r="A89" s="62"/>
      <c r="B89" s="61"/>
      <c r="C89" s="910"/>
      <c r="D89" s="910"/>
      <c r="E89" s="910"/>
      <c r="F89" s="910"/>
      <c r="G89" s="910"/>
      <c r="H89" s="910"/>
      <c r="I89" s="910"/>
      <c r="J89" s="910"/>
      <c r="K89" s="910"/>
      <c r="L89" s="910"/>
      <c r="M89" s="910"/>
      <c r="N89" s="910"/>
      <c r="O89" s="1450"/>
      <c r="P89" s="63"/>
      <c r="Q89" s="64"/>
      <c r="R89" s="64"/>
      <c r="S89" s="64"/>
      <c r="T89" s="64"/>
    </row>
    <row r="90" spans="1:20" s="65" customFormat="1" ht="23.1" customHeight="1">
      <c r="A90" s="62"/>
      <c r="B90" s="61"/>
      <c r="C90" s="910"/>
      <c r="D90" s="910"/>
      <c r="E90" s="910"/>
      <c r="F90" s="910"/>
      <c r="G90" s="910"/>
      <c r="H90" s="910"/>
      <c r="I90" s="910"/>
      <c r="J90" s="910"/>
      <c r="K90" s="910"/>
      <c r="L90" s="910"/>
      <c r="M90" s="910"/>
      <c r="N90" s="910"/>
      <c r="O90" s="1450"/>
      <c r="P90" s="63"/>
      <c r="Q90" s="64"/>
      <c r="R90" s="64"/>
      <c r="S90" s="64"/>
      <c r="T90" s="64"/>
    </row>
    <row r="91" spans="1:20" s="65" customFormat="1" ht="23.1" customHeight="1">
      <c r="A91" s="74"/>
      <c r="B91" s="61"/>
      <c r="C91" s="910"/>
      <c r="D91" s="910"/>
      <c r="E91" s="910"/>
      <c r="F91" s="910"/>
      <c r="G91" s="910"/>
      <c r="H91" s="910"/>
      <c r="I91" s="910"/>
      <c r="J91" s="910"/>
      <c r="K91" s="910"/>
      <c r="L91" s="910"/>
      <c r="M91" s="910"/>
      <c r="N91" s="910"/>
      <c r="O91" s="1450"/>
      <c r="P91" s="75"/>
      <c r="Q91" s="70"/>
      <c r="R91" s="70"/>
      <c r="S91" s="70"/>
      <c r="T91" s="70"/>
    </row>
    <row r="92" spans="1:20" s="65" customFormat="1" ht="23.1" customHeight="1">
      <c r="A92" s="71"/>
      <c r="B92" s="72"/>
      <c r="C92" s="1265"/>
      <c r="D92" s="1265"/>
      <c r="E92" s="1265"/>
      <c r="F92" s="1265"/>
      <c r="G92" s="1265"/>
      <c r="H92" s="1265"/>
      <c r="I92" s="1265"/>
      <c r="J92" s="1265"/>
      <c r="K92" s="1265"/>
      <c r="L92" s="1265"/>
      <c r="M92" s="1265"/>
      <c r="N92" s="1265"/>
      <c r="O92" s="1452"/>
      <c r="P92" s="73"/>
      <c r="Q92" s="76"/>
      <c r="R92" s="64"/>
      <c r="S92" s="64"/>
      <c r="T92" s="64"/>
    </row>
    <row r="93" spans="1:20" s="65" customFormat="1" ht="23.1" customHeight="1">
      <c r="A93" s="62"/>
      <c r="B93" s="61"/>
      <c r="C93" s="910"/>
      <c r="D93" s="910"/>
      <c r="E93" s="910"/>
      <c r="F93" s="910"/>
      <c r="G93" s="910"/>
      <c r="H93" s="910"/>
      <c r="I93" s="910"/>
      <c r="J93" s="910"/>
      <c r="K93" s="910"/>
      <c r="L93" s="910"/>
      <c r="M93" s="910"/>
      <c r="N93" s="1266"/>
      <c r="O93" s="1450"/>
      <c r="P93" s="63"/>
      <c r="Q93" s="64"/>
      <c r="R93" s="64"/>
      <c r="S93" s="64"/>
      <c r="T93" s="64"/>
    </row>
    <row r="94" spans="1:20" s="65" customFormat="1" ht="23.1" customHeight="1">
      <c r="A94" s="62"/>
      <c r="B94" s="61"/>
      <c r="C94" s="910"/>
      <c r="D94" s="910"/>
      <c r="E94" s="910"/>
      <c r="F94" s="910"/>
      <c r="G94" s="910"/>
      <c r="H94" s="910"/>
      <c r="I94" s="910"/>
      <c r="J94" s="910"/>
      <c r="K94" s="910"/>
      <c r="L94" s="910"/>
      <c r="M94" s="910"/>
      <c r="N94" s="910"/>
      <c r="O94" s="1450"/>
      <c r="P94" s="63"/>
      <c r="Q94" s="64"/>
      <c r="R94" s="64"/>
      <c r="S94" s="64"/>
      <c r="T94" s="64"/>
    </row>
    <row r="95" spans="1:20" s="65" customFormat="1" ht="23.1" customHeight="1">
      <c r="A95" s="62"/>
      <c r="B95" s="61"/>
      <c r="C95" s="910"/>
      <c r="D95" s="910"/>
      <c r="E95" s="910"/>
      <c r="F95" s="910"/>
      <c r="G95" s="910"/>
      <c r="H95" s="910"/>
      <c r="I95" s="910"/>
      <c r="J95" s="910"/>
      <c r="K95" s="910"/>
      <c r="L95" s="910"/>
      <c r="M95" s="910"/>
      <c r="N95" s="910"/>
      <c r="O95" s="1450"/>
      <c r="P95" s="63"/>
      <c r="Q95" s="64"/>
      <c r="R95" s="64"/>
      <c r="S95" s="64"/>
      <c r="T95" s="64"/>
    </row>
    <row r="96" spans="1:20" s="65" customFormat="1" ht="23.1" customHeight="1">
      <c r="A96" s="74"/>
      <c r="B96" s="61"/>
      <c r="C96" s="910"/>
      <c r="D96" s="910"/>
      <c r="E96" s="910"/>
      <c r="F96" s="910"/>
      <c r="G96" s="910"/>
      <c r="H96" s="910"/>
      <c r="I96" s="910"/>
      <c r="J96" s="910"/>
      <c r="K96" s="910"/>
      <c r="L96" s="910"/>
      <c r="M96" s="910"/>
      <c r="N96" s="910"/>
      <c r="O96" s="1450"/>
      <c r="P96" s="75"/>
      <c r="Q96" s="70"/>
      <c r="R96" s="70"/>
      <c r="S96" s="70"/>
      <c r="T96" s="70"/>
    </row>
    <row r="97" spans="1:20" s="65" customFormat="1" ht="23.1" customHeight="1">
      <c r="A97" s="71"/>
      <c r="B97" s="72"/>
      <c r="C97" s="1265"/>
      <c r="D97" s="1265"/>
      <c r="E97" s="1265"/>
      <c r="F97" s="1265"/>
      <c r="G97" s="1265"/>
      <c r="H97" s="1265"/>
      <c r="I97" s="1265"/>
      <c r="J97" s="1265"/>
      <c r="K97" s="1265"/>
      <c r="L97" s="1265"/>
      <c r="M97" s="1265"/>
      <c r="N97" s="1265"/>
      <c r="O97" s="1452"/>
      <c r="P97" s="73"/>
      <c r="Q97" s="76"/>
      <c r="R97" s="64"/>
      <c r="S97" s="64"/>
      <c r="T97" s="64"/>
    </row>
    <row r="98" spans="1:20" s="65" customFormat="1" ht="23.1" customHeight="1">
      <c r="A98" s="62"/>
      <c r="B98" s="61"/>
      <c r="C98" s="910"/>
      <c r="D98" s="910"/>
      <c r="E98" s="910"/>
      <c r="F98" s="910"/>
      <c r="G98" s="910"/>
      <c r="H98" s="910"/>
      <c r="I98" s="910"/>
      <c r="J98" s="910"/>
      <c r="K98" s="910"/>
      <c r="L98" s="910"/>
      <c r="M98" s="910"/>
      <c r="N98" s="1266"/>
      <c r="O98" s="1450"/>
      <c r="P98" s="63"/>
      <c r="Q98" s="64"/>
      <c r="R98" s="64"/>
      <c r="S98" s="64"/>
      <c r="T98" s="64"/>
    </row>
    <row r="99" spans="1:20" s="65" customFormat="1" ht="23.1" customHeight="1">
      <c r="A99" s="62"/>
      <c r="B99" s="61"/>
      <c r="C99" s="910"/>
      <c r="D99" s="910"/>
      <c r="E99" s="910"/>
      <c r="F99" s="910"/>
      <c r="G99" s="910"/>
      <c r="H99" s="910"/>
      <c r="I99" s="910"/>
      <c r="J99" s="910"/>
      <c r="K99" s="910"/>
      <c r="L99" s="910"/>
      <c r="M99" s="910"/>
      <c r="N99" s="910"/>
      <c r="O99" s="1450"/>
      <c r="P99" s="63"/>
      <c r="Q99" s="64"/>
      <c r="R99" s="64"/>
      <c r="S99" s="64"/>
      <c r="T99" s="64"/>
    </row>
    <row r="100" spans="1:20" s="65" customFormat="1" ht="23.1" customHeight="1">
      <c r="A100" s="62"/>
      <c r="B100" s="61"/>
      <c r="C100" s="910"/>
      <c r="D100" s="910"/>
      <c r="E100" s="910"/>
      <c r="F100" s="910"/>
      <c r="G100" s="910"/>
      <c r="H100" s="910"/>
      <c r="I100" s="910"/>
      <c r="J100" s="910"/>
      <c r="K100" s="910"/>
      <c r="L100" s="910"/>
      <c r="M100" s="910"/>
      <c r="N100" s="910"/>
      <c r="O100" s="1450"/>
      <c r="P100" s="63"/>
      <c r="Q100" s="64"/>
      <c r="R100" s="64"/>
      <c r="S100" s="64"/>
      <c r="T100" s="64"/>
    </row>
    <row r="101" spans="1:20" s="65" customFormat="1" ht="23.1" customHeight="1">
      <c r="A101" s="74"/>
      <c r="B101" s="61"/>
      <c r="C101" s="910"/>
      <c r="D101" s="910"/>
      <c r="E101" s="910"/>
      <c r="F101" s="910"/>
      <c r="G101" s="910"/>
      <c r="H101" s="910"/>
      <c r="I101" s="910"/>
      <c r="J101" s="910"/>
      <c r="K101" s="910"/>
      <c r="L101" s="910"/>
      <c r="M101" s="910"/>
      <c r="N101" s="910"/>
      <c r="O101" s="1450"/>
      <c r="P101" s="75"/>
      <c r="Q101" s="70"/>
      <c r="R101" s="70"/>
      <c r="S101" s="70"/>
      <c r="T101" s="70"/>
    </row>
    <row r="102" spans="1:20" s="65" customFormat="1" ht="23.1" customHeight="1">
      <c r="A102" s="71"/>
      <c r="B102" s="72"/>
      <c r="C102" s="1265"/>
      <c r="D102" s="1265"/>
      <c r="E102" s="1265"/>
      <c r="F102" s="1265"/>
      <c r="G102" s="1265"/>
      <c r="H102" s="1265"/>
      <c r="I102" s="1265"/>
      <c r="J102" s="1265"/>
      <c r="K102" s="1265"/>
      <c r="L102" s="1265"/>
      <c r="M102" s="1265"/>
      <c r="N102" s="1265"/>
      <c r="O102" s="1452"/>
      <c r="P102" s="73"/>
      <c r="Q102" s="76"/>
      <c r="R102" s="64"/>
      <c r="S102" s="64"/>
      <c r="T102" s="64"/>
    </row>
    <row r="103" spans="1:20" s="65" customFormat="1" ht="23.1" customHeight="1">
      <c r="A103" s="62"/>
      <c r="B103" s="61"/>
      <c r="C103" s="910"/>
      <c r="D103" s="910"/>
      <c r="E103" s="910"/>
      <c r="F103" s="910"/>
      <c r="G103" s="910"/>
      <c r="H103" s="910"/>
      <c r="I103" s="910"/>
      <c r="J103" s="910"/>
      <c r="K103" s="910"/>
      <c r="L103" s="910"/>
      <c r="M103" s="910"/>
      <c r="N103" s="910"/>
      <c r="O103" s="1450"/>
      <c r="P103" s="63"/>
      <c r="Q103" s="64"/>
      <c r="R103" s="64"/>
      <c r="S103" s="64"/>
      <c r="T103" s="64"/>
    </row>
    <row r="104" spans="1:20" s="65" customFormat="1" ht="23.1" customHeight="1">
      <c r="A104" s="62"/>
      <c r="B104" s="61"/>
      <c r="C104" s="910"/>
      <c r="D104" s="910"/>
      <c r="E104" s="910"/>
      <c r="F104" s="910"/>
      <c r="G104" s="910"/>
      <c r="H104" s="910"/>
      <c r="I104" s="910"/>
      <c r="J104" s="910"/>
      <c r="K104" s="910"/>
      <c r="L104" s="910"/>
      <c r="M104" s="910"/>
      <c r="N104" s="910"/>
      <c r="O104" s="1450"/>
      <c r="P104" s="63"/>
      <c r="Q104" s="64"/>
      <c r="R104" s="64"/>
      <c r="S104" s="64"/>
      <c r="T104" s="64"/>
    </row>
    <row r="105" spans="1:20" s="65" customFormat="1" ht="23.1" customHeight="1">
      <c r="A105" s="62"/>
      <c r="B105" s="61"/>
      <c r="C105" s="910"/>
      <c r="D105" s="910"/>
      <c r="E105" s="910"/>
      <c r="F105" s="910"/>
      <c r="G105" s="910"/>
      <c r="H105" s="910"/>
      <c r="I105" s="910"/>
      <c r="J105" s="910"/>
      <c r="K105" s="910"/>
      <c r="L105" s="910"/>
      <c r="M105" s="910"/>
      <c r="N105" s="910"/>
      <c r="O105" s="1450"/>
      <c r="P105" s="63"/>
      <c r="Q105" s="64"/>
      <c r="R105" s="64"/>
      <c r="S105" s="64"/>
      <c r="T105" s="64"/>
    </row>
    <row r="106" spans="1:20" s="65" customFormat="1" ht="23.1" customHeight="1">
      <c r="A106" s="62"/>
      <c r="B106" s="61"/>
      <c r="C106" s="910"/>
      <c r="D106" s="910"/>
      <c r="E106" s="910"/>
      <c r="F106" s="910"/>
      <c r="G106" s="910"/>
      <c r="H106" s="910"/>
      <c r="I106" s="910"/>
      <c r="J106" s="910"/>
      <c r="K106" s="910"/>
      <c r="L106" s="910"/>
      <c r="M106" s="910"/>
      <c r="N106" s="910"/>
      <c r="O106" s="1450"/>
      <c r="P106" s="63"/>
      <c r="Q106" s="64"/>
      <c r="R106" s="64"/>
      <c r="S106" s="64"/>
      <c r="T106" s="64"/>
    </row>
    <row r="107" spans="1:20" s="65" customFormat="1" ht="23.1" customHeight="1" thickBot="1">
      <c r="A107" s="77"/>
      <c r="B107" s="78"/>
      <c r="C107" s="1270"/>
      <c r="D107" s="1270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453"/>
      <c r="P107" s="79"/>
      <c r="Q107" s="64"/>
      <c r="R107" s="64"/>
      <c r="S107" s="64"/>
      <c r="T107" s="64"/>
    </row>
    <row r="108" spans="1:20" ht="22.5" customHeight="1"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1:20" ht="22.5" customHeight="1"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1:20" ht="22.5" customHeight="1"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1:20" ht="22.5" customHeight="1"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1:20" ht="22.5" customHeight="1"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3:15" ht="22.5" customHeight="1"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3:15" ht="22.5" customHeight="1"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3:15" ht="22.5" customHeight="1"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3:15" ht="22.5" customHeight="1"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3:15" ht="22.5" customHeight="1"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3:15" ht="22.5" customHeight="1"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3:15" ht="22.5" customHeight="1"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3:15" ht="22.5" customHeight="1"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  <row r="121" spans="3:15" ht="22.5" customHeight="1"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</row>
    <row r="122" spans="3:15" ht="22.5" customHeight="1"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</row>
    <row r="123" spans="3:15" ht="22.5" customHeight="1"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</row>
    <row r="124" spans="3:15" ht="22.5" customHeight="1"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</row>
    <row r="125" spans="3:15" ht="22.5" customHeight="1"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</row>
    <row r="126" spans="3:15" ht="22.5" customHeight="1"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</row>
    <row r="127" spans="3:15" ht="22.5" customHeight="1"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</row>
    <row r="128" spans="3:15" ht="22.5" customHeight="1"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</row>
    <row r="129" spans="3:15" ht="22.5" customHeight="1"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</row>
    <row r="130" spans="3:15" ht="22.5" customHeight="1"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</row>
    <row r="131" spans="3:15" ht="22.5" customHeight="1"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</row>
    <row r="132" spans="3:15" ht="22.5" customHeight="1"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</row>
    <row r="133" spans="3:15" ht="22.5" customHeight="1"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</row>
    <row r="134" spans="3:15" ht="22.5" customHeight="1"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</row>
    <row r="135" spans="3:15" ht="22.5" customHeight="1"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</row>
    <row r="136" spans="3:15" ht="22.5" customHeight="1"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</row>
    <row r="137" spans="3:15" ht="22.5" customHeight="1"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</row>
    <row r="138" spans="3:15" ht="22.5" customHeight="1"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</row>
    <row r="139" spans="3:15" ht="22.5" customHeight="1"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</row>
    <row r="140" spans="3:15" ht="22.5" customHeight="1"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</row>
    <row r="141" spans="3:15" ht="22.5" customHeight="1"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</row>
    <row r="142" spans="3:15" ht="22.5" customHeight="1"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</row>
    <row r="143" spans="3:15" ht="22.5" customHeight="1"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</row>
    <row r="144" spans="3:15" ht="22.5" customHeight="1"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</row>
    <row r="145" spans="3:15" ht="22.5" customHeight="1"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</row>
    <row r="146" spans="3:15" ht="22.5" customHeight="1"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</row>
    <row r="147" spans="3:15" ht="22.5" customHeight="1"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</row>
    <row r="148" spans="3:15" ht="22.5" customHeight="1"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</row>
    <row r="149" spans="3:15" ht="22.5" customHeight="1"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</row>
    <row r="150" spans="3:15" ht="22.5" customHeight="1"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</row>
    <row r="151" spans="3:15" ht="22.5" customHeight="1"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</row>
    <row r="152" spans="3:15" ht="22.5" customHeight="1"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</row>
    <row r="153" spans="3:15" ht="22.5" customHeight="1"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</row>
    <row r="154" spans="3:15" ht="22.5" customHeight="1"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</row>
    <row r="155" spans="3:15" ht="22.5" customHeight="1"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</row>
    <row r="156" spans="3:15" ht="22.5" customHeight="1"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</row>
    <row r="157" spans="3:15" ht="22.5" customHeight="1"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</row>
    <row r="158" spans="3:15" ht="22.5" customHeight="1"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</row>
    <row r="159" spans="3:15" ht="22.5" customHeight="1"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</row>
    <row r="160" spans="3:15" ht="22.5" customHeight="1"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</row>
    <row r="161" spans="3:15" ht="22.5" customHeight="1"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</row>
    <row r="162" spans="3:15" ht="22.5" customHeight="1"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</row>
    <row r="163" spans="3:15" ht="22.5" customHeight="1"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</row>
    <row r="164" spans="3:15" ht="22.5" customHeight="1"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</row>
    <row r="165" spans="3:15" ht="22.5" customHeight="1"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</row>
    <row r="166" spans="3:15" ht="22.5" customHeight="1"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</row>
    <row r="167" spans="3:15" ht="22.5" customHeight="1"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</row>
    <row r="168" spans="3:15" ht="22.5" customHeight="1"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</row>
    <row r="169" spans="3:15" ht="22.5" customHeight="1"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</row>
    <row r="170" spans="3:15" ht="22.5" customHeight="1"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</row>
    <row r="171" spans="3:15" ht="22.5" customHeight="1"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</row>
    <row r="172" spans="3:15" ht="22.5" customHeight="1"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</row>
    <row r="173" spans="3:15" ht="22.5" customHeight="1"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</row>
    <row r="174" spans="3:15" ht="22.5" customHeight="1"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</row>
    <row r="175" spans="3:15" ht="22.5" customHeight="1"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</row>
    <row r="176" spans="3:15" ht="22.5" customHeight="1"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</row>
    <row r="177" spans="3:15" ht="22.5" customHeight="1"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</row>
    <row r="178" spans="3:15" ht="22.5" customHeight="1"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</row>
    <row r="179" spans="3:15" ht="22.5" customHeight="1"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</row>
    <row r="180" spans="3:15" ht="22.5" customHeight="1"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</row>
    <row r="181" spans="3:15" ht="22.5" customHeight="1"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</row>
    <row r="182" spans="3:15" ht="22.5" customHeight="1"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</row>
    <row r="183" spans="3:15" ht="22.5" customHeight="1"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</row>
    <row r="184" spans="3:15" ht="22.5" customHeight="1"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</row>
    <row r="185" spans="3:15" ht="22.5" customHeight="1"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</row>
    <row r="186" spans="3:15" ht="22.5" customHeight="1"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</row>
    <row r="187" spans="3:15" ht="22.5" customHeight="1"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</row>
    <row r="188" spans="3:15" ht="22.5" customHeight="1"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</row>
    <row r="189" spans="3:15" ht="22.5" customHeight="1"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</row>
    <row r="190" spans="3:15" ht="22.5" customHeight="1"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</row>
    <row r="191" spans="3:15" ht="22.5" customHeight="1"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</row>
    <row r="192" spans="3:15" ht="22.5" customHeight="1"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</row>
    <row r="193" spans="3:15" ht="22.5" customHeight="1"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</row>
    <row r="194" spans="3:15" ht="22.5" customHeight="1"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</row>
    <row r="195" spans="3:15" ht="22.5" customHeight="1"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</row>
    <row r="196" spans="3:15" ht="22.5" customHeight="1"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</row>
    <row r="197" spans="3:15" ht="22.5" customHeight="1"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</row>
    <row r="198" spans="3:15" ht="22.5" customHeight="1"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</row>
    <row r="199" spans="3:15" ht="22.5" customHeight="1"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</row>
    <row r="200" spans="3:15" ht="22.5" customHeight="1"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</row>
    <row r="201" spans="3:15" ht="22.5" customHeight="1"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</row>
    <row r="202" spans="3:15" ht="22.5" customHeight="1"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</row>
    <row r="203" spans="3:15" ht="22.5" customHeight="1"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</row>
    <row r="204" spans="3:15" ht="22.5" customHeight="1"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</row>
    <row r="205" spans="3:15" ht="22.5" customHeight="1"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</row>
    <row r="206" spans="3:15" ht="22.5" customHeight="1"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</row>
    <row r="207" spans="3:15" ht="22.5" customHeight="1"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</row>
    <row r="208" spans="3:15" ht="22.5" customHeight="1"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</row>
    <row r="209" spans="3:15" ht="22.5" customHeight="1"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</row>
    <row r="210" spans="3:15" ht="22.5" customHeight="1"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</row>
    <row r="211" spans="3:15" ht="22.5" customHeight="1"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</row>
    <row r="212" spans="3:15" ht="22.5" customHeight="1"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</row>
    <row r="213" spans="3:15" ht="22.5" customHeight="1"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</row>
    <row r="214" spans="3:15" ht="22.5" customHeight="1"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</row>
    <row r="215" spans="3:15" ht="22.5" customHeight="1"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</row>
    <row r="216" spans="3:15" ht="22.5" customHeight="1"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</row>
    <row r="217" spans="3:15" ht="22.5" customHeight="1"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</row>
    <row r="218" spans="3:15" ht="22.5" customHeight="1"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</row>
    <row r="219" spans="3:15" ht="22.5" customHeight="1"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</row>
    <row r="220" spans="3:15" ht="22.5" customHeight="1"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</row>
    <row r="221" spans="3:15" ht="22.5" customHeight="1"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</row>
    <row r="222" spans="3:15" ht="22.5" customHeight="1"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</row>
    <row r="223" spans="3:15" ht="22.5" customHeight="1"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</row>
    <row r="224" spans="3:15" ht="22.5" customHeight="1"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</row>
    <row r="225" spans="3:15" ht="22.5" customHeight="1"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</row>
    <row r="226" spans="3:15" ht="22.5" customHeight="1"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</row>
    <row r="227" spans="3:15" ht="22.5" customHeight="1"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</row>
    <row r="228" spans="3:15" ht="22.5" customHeight="1"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</row>
    <row r="229" spans="3:15" ht="22.5" customHeight="1"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</row>
    <row r="230" spans="3:15" ht="22.5" customHeight="1"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</row>
    <row r="231" spans="3:15" ht="22.5" customHeight="1"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</row>
    <row r="232" spans="3:15" ht="22.5" customHeight="1"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</row>
    <row r="233" spans="3:15" ht="22.5" customHeight="1"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</row>
    <row r="234" spans="3:15" ht="22.5" customHeight="1"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</row>
    <row r="235" spans="3:15" ht="22.5" customHeight="1"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</row>
    <row r="236" spans="3:15" ht="22.5" customHeight="1"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</row>
    <row r="237" spans="3:15" ht="22.5" customHeight="1"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</row>
    <row r="238" spans="3:15" ht="22.5" customHeight="1"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</row>
    <row r="239" spans="3:15" ht="22.5" customHeight="1"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</row>
    <row r="240" spans="3:15" ht="22.5" customHeight="1"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</row>
    <row r="241" spans="3:15" ht="22.5" customHeight="1"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</row>
    <row r="242" spans="3:15" ht="22.5" customHeight="1"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</row>
    <row r="243" spans="3:15" ht="22.5" customHeight="1"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</row>
    <row r="244" spans="3:15" ht="22.5" customHeight="1"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</row>
    <row r="245" spans="3:15" ht="22.5" customHeight="1"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</row>
    <row r="246" spans="3:15" ht="22.5" customHeight="1"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</row>
    <row r="247" spans="3:15" ht="22.5" customHeight="1"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</row>
    <row r="248" spans="3:15" ht="22.5" customHeight="1"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</row>
    <row r="249" spans="3:15" ht="22.5" customHeight="1"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</row>
    <row r="250" spans="3:15" ht="22.5" customHeight="1"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</row>
    <row r="251" spans="3:15" ht="22.5" customHeight="1"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</row>
    <row r="252" spans="3:15" ht="22.5" customHeight="1"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</row>
    <row r="253" spans="3:15" ht="22.5" customHeight="1"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</row>
    <row r="254" spans="3:15" ht="22.5" customHeight="1"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</row>
    <row r="255" spans="3:15" ht="22.5" customHeight="1"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</row>
    <row r="256" spans="3:15" ht="22.5" customHeight="1"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</row>
    <row r="257" spans="3:15" ht="22.5" customHeight="1"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</row>
    <row r="258" spans="3:15" ht="22.5" customHeight="1"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</row>
    <row r="259" spans="3:15" ht="22.5" customHeight="1"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</row>
    <row r="260" spans="3:15" ht="22.5" customHeight="1"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</row>
    <row r="261" spans="3:15" ht="22.5" customHeight="1"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</row>
    <row r="262" spans="3:15" ht="22.5" customHeight="1"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</row>
    <row r="263" spans="3:15" ht="22.5" customHeight="1"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</row>
    <row r="264" spans="3:15" ht="22.5" customHeight="1"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</row>
    <row r="265" spans="3:15" ht="22.5" customHeight="1"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</row>
    <row r="266" spans="3:15" ht="22.5" customHeight="1"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</row>
    <row r="267" spans="3:15" ht="22.5" customHeight="1"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</row>
    <row r="268" spans="3:15" ht="22.5" customHeight="1"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</row>
    <row r="269" spans="3:15" ht="22.5" customHeight="1"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</row>
    <row r="270" spans="3:15" ht="22.5" customHeight="1"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</row>
    <row r="271" spans="3:15" ht="22.5" customHeight="1"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</row>
    <row r="272" spans="3:15" ht="22.5" customHeight="1"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</row>
    <row r="273" spans="3:15" ht="22.5" customHeight="1"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</row>
    <row r="274" spans="3:15" ht="22.5" customHeight="1"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</row>
    <row r="275" spans="3:15" ht="22.5" customHeight="1"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</row>
    <row r="276" spans="3:15" ht="22.5" customHeight="1"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</row>
    <row r="277" spans="3:15" ht="22.5" customHeight="1"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</row>
    <row r="278" spans="3:15" ht="22.5" customHeight="1"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</row>
    <row r="279" spans="3:15" ht="22.5" customHeight="1"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</row>
    <row r="280" spans="3:15" ht="22.5" customHeight="1"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</row>
    <row r="281" spans="3:15" ht="22.5" customHeight="1"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</row>
    <row r="282" spans="3:15" ht="22.5" customHeight="1"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</row>
    <row r="283" spans="3:15" ht="22.5" customHeight="1"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</row>
    <row r="284" spans="3:15" ht="22.5" customHeight="1"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</row>
    <row r="285" spans="3:15" ht="22.5" customHeight="1"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</row>
    <row r="286" spans="3:15" ht="22.5" customHeight="1"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</row>
    <row r="287" spans="3:15" ht="22.5" customHeight="1"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</row>
    <row r="288" spans="3:15" ht="22.5" customHeight="1"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</row>
    <row r="289" spans="3:15" ht="22.5" customHeight="1"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</row>
    <row r="290" spans="3:15" ht="22.5" customHeight="1"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</row>
    <row r="291" spans="3:15" ht="22.5" customHeight="1"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</row>
    <row r="292" spans="3:15" ht="22.5" customHeight="1"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</row>
    <row r="293" spans="3:15" ht="22.5" customHeight="1"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</row>
    <row r="294" spans="3:15" ht="22.5" customHeight="1"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</row>
    <row r="295" spans="3:15" ht="22.5" customHeight="1"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</row>
    <row r="296" spans="3:15" ht="22.5" customHeight="1"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</row>
    <row r="297" spans="3:15" ht="22.5" customHeight="1"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</row>
    <row r="298" spans="3:15" ht="22.5" customHeight="1"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</row>
    <row r="299" spans="3:15" ht="22.5" customHeight="1"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</row>
    <row r="300" spans="3:15" ht="22.5" customHeight="1"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</row>
    <row r="301" spans="3:15" ht="22.5" customHeight="1"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</row>
    <row r="302" spans="3:15" ht="22.5" customHeight="1"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</row>
    <row r="303" spans="3:15" ht="22.5" customHeight="1"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</row>
    <row r="304" spans="3:15" ht="22.5" customHeight="1"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</row>
    <row r="305" spans="3:15" ht="22.5" customHeight="1"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</row>
    <row r="306" spans="3:15" ht="22.5" customHeight="1"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</row>
    <row r="307" spans="3:15" ht="22.5" customHeight="1"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</row>
    <row r="308" spans="3:15" ht="22.5" customHeight="1"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</row>
    <row r="309" spans="3:15" ht="22.5" customHeight="1"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</row>
    <row r="310" spans="3:15" ht="22.5" customHeight="1"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</row>
    <row r="311" spans="3:15" ht="22.5" customHeight="1"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</row>
    <row r="312" spans="3:15" ht="22.5" customHeight="1"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</row>
    <row r="313" spans="3:15" ht="22.5" customHeight="1"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</row>
    <row r="314" spans="3:15" ht="22.5" customHeight="1"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</row>
    <row r="315" spans="3:15" ht="22.5" customHeight="1"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</row>
    <row r="316" spans="3:15" ht="22.5" customHeight="1"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</row>
    <row r="317" spans="3:15" ht="22.5" customHeight="1"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</row>
    <row r="318" spans="3:15" ht="22.5" customHeight="1"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</row>
    <row r="319" spans="3:15" ht="22.5" customHeight="1"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</row>
    <row r="320" spans="3:15" ht="22.5" customHeight="1"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</row>
    <row r="321" spans="3:15" ht="22.5" customHeight="1"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</row>
  </sheetData>
  <mergeCells count="14">
    <mergeCell ref="O4:O5"/>
    <mergeCell ref="C5:G5"/>
    <mergeCell ref="L6:L7"/>
    <mergeCell ref="M6:M7"/>
    <mergeCell ref="C3:H3"/>
    <mergeCell ref="C4:H4"/>
    <mergeCell ref="E6:E7"/>
    <mergeCell ref="F6:F7"/>
    <mergeCell ref="G6:G7"/>
    <mergeCell ref="D6:D7"/>
    <mergeCell ref="N6:N7"/>
    <mergeCell ref="K5:N5"/>
    <mergeCell ref="K6:K7"/>
    <mergeCell ref="I6:I7"/>
  </mergeCells>
  <phoneticPr fontId="2"/>
  <printOptions horizontalCentered="1"/>
  <pageMargins left="0.55000000000000004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9" max="101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39"/>
  <dimension ref="A1:V107"/>
  <sheetViews>
    <sheetView showGridLines="0" view="pageBreakPreview" zoomScale="60" zoomScaleNormal="75" workbookViewId="0">
      <pane xSplit="2" ySplit="12" topLeftCell="C76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18.62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10.625" style="99" customWidth="1"/>
    <col min="20" max="20" width="18.625" style="99" customWidth="1"/>
    <col min="21" max="21" width="15.625" style="99" customWidth="1"/>
    <col min="22" max="22" width="5.875" style="134" customWidth="1"/>
    <col min="23" max="16384" width="9" style="6"/>
  </cols>
  <sheetData>
    <row r="1" spans="1:22" ht="30.95" customHeight="1">
      <c r="A1" s="4" t="s">
        <v>160</v>
      </c>
      <c r="V1" s="6"/>
    </row>
    <row r="2" spans="1:22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191" t="s">
        <v>434</v>
      </c>
      <c r="V2" s="83"/>
    </row>
    <row r="3" spans="1:22" s="108" customFormat="1" ht="24.95" customHeight="1">
      <c r="A3" s="13" t="s">
        <v>423</v>
      </c>
      <c r="B3" s="14"/>
      <c r="C3" s="121" t="s">
        <v>155</v>
      </c>
      <c r="D3" s="369"/>
      <c r="E3" s="369"/>
      <c r="F3" s="369"/>
      <c r="G3" s="2552" t="s">
        <v>158</v>
      </c>
      <c r="H3" s="2470"/>
      <c r="I3" s="2470"/>
      <c r="J3" s="2470"/>
      <c r="K3" s="2470"/>
      <c r="L3" s="2470"/>
      <c r="M3" s="2470"/>
      <c r="N3" s="3014"/>
      <c r="O3" s="2970" t="s">
        <v>94</v>
      </c>
      <c r="P3" s="3010"/>
      <c r="Q3" s="2970" t="s">
        <v>8</v>
      </c>
      <c r="R3" s="2974"/>
      <c r="S3" s="274"/>
      <c r="T3" s="274"/>
      <c r="U3" s="458"/>
      <c r="V3" s="20" t="s">
        <v>423</v>
      </c>
    </row>
    <row r="4" spans="1:22" s="108" customFormat="1" ht="24.95" customHeight="1">
      <c r="A4" s="22" t="s">
        <v>424</v>
      </c>
      <c r="B4" s="23"/>
      <c r="C4" s="2626" t="s">
        <v>97</v>
      </c>
      <c r="D4" s="2627"/>
      <c r="E4" s="2626" t="s">
        <v>688</v>
      </c>
      <c r="F4" s="2627"/>
      <c r="G4" s="2626" t="s">
        <v>97</v>
      </c>
      <c r="H4" s="2627"/>
      <c r="I4" s="2626" t="s">
        <v>69</v>
      </c>
      <c r="J4" s="2627"/>
      <c r="K4" s="2626" t="s">
        <v>157</v>
      </c>
      <c r="L4" s="2627"/>
      <c r="M4" s="2626" t="s">
        <v>156</v>
      </c>
      <c r="N4" s="3012"/>
      <c r="O4" s="2989"/>
      <c r="P4" s="3011"/>
      <c r="Q4" s="2989"/>
      <c r="R4" s="3015"/>
      <c r="S4" s="2899" t="s">
        <v>68</v>
      </c>
      <c r="T4" s="3008"/>
      <c r="U4" s="459" t="s">
        <v>161</v>
      </c>
      <c r="V4" s="28" t="s">
        <v>424</v>
      </c>
    </row>
    <row r="5" spans="1:22" s="108" customFormat="1" ht="24.95" customHeight="1">
      <c r="A5" s="22" t="s">
        <v>425</v>
      </c>
      <c r="B5" s="23" t="s">
        <v>393</v>
      </c>
      <c r="C5" s="2556"/>
      <c r="D5" s="3007"/>
      <c r="E5" s="2556"/>
      <c r="F5" s="3007"/>
      <c r="G5" s="2556"/>
      <c r="H5" s="3007"/>
      <c r="I5" s="2556"/>
      <c r="J5" s="3007"/>
      <c r="K5" s="2556"/>
      <c r="L5" s="3007"/>
      <c r="M5" s="2556"/>
      <c r="N5" s="3013"/>
      <c r="O5" s="2556"/>
      <c r="P5" s="3007"/>
      <c r="Q5" s="2556"/>
      <c r="R5" s="3013"/>
      <c r="S5" s="2987"/>
      <c r="T5" s="3009"/>
      <c r="U5" s="459" t="s">
        <v>162</v>
      </c>
      <c r="V5" s="28" t="s">
        <v>425</v>
      </c>
    </row>
    <row r="6" spans="1:22" s="108" customFormat="1" ht="24.95" customHeight="1">
      <c r="A6" s="22" t="s">
        <v>426</v>
      </c>
      <c r="B6" s="23"/>
      <c r="C6" s="3005" t="s">
        <v>108</v>
      </c>
      <c r="D6" s="3003" t="s">
        <v>503</v>
      </c>
      <c r="E6" s="3003" t="s">
        <v>410</v>
      </c>
      <c r="F6" s="3003" t="s">
        <v>503</v>
      </c>
      <c r="G6" s="3003" t="s">
        <v>410</v>
      </c>
      <c r="H6" s="3003" t="s">
        <v>503</v>
      </c>
      <c r="I6" s="3003" t="s">
        <v>410</v>
      </c>
      <c r="J6" s="3003" t="s">
        <v>503</v>
      </c>
      <c r="K6" s="3003" t="s">
        <v>410</v>
      </c>
      <c r="L6" s="3003" t="s">
        <v>503</v>
      </c>
      <c r="M6" s="3003" t="s">
        <v>410</v>
      </c>
      <c r="N6" s="3003" t="s">
        <v>503</v>
      </c>
      <c r="O6" s="3003" t="s">
        <v>410</v>
      </c>
      <c r="P6" s="3003" t="s">
        <v>503</v>
      </c>
      <c r="Q6" s="3003" t="s">
        <v>410</v>
      </c>
      <c r="R6" s="3003" t="s">
        <v>503</v>
      </c>
      <c r="S6" s="3003" t="s">
        <v>410</v>
      </c>
      <c r="T6" s="3003" t="s">
        <v>503</v>
      </c>
      <c r="U6" s="459" t="s">
        <v>412</v>
      </c>
      <c r="V6" s="28" t="s">
        <v>426</v>
      </c>
    </row>
    <row r="7" spans="1:22" s="111" customFormat="1" ht="24.95" customHeight="1" thickBot="1">
      <c r="A7" s="45" t="s">
        <v>427</v>
      </c>
      <c r="B7" s="46"/>
      <c r="C7" s="3006"/>
      <c r="D7" s="3004"/>
      <c r="E7" s="3004"/>
      <c r="F7" s="3004"/>
      <c r="G7" s="3004"/>
      <c r="H7" s="3004"/>
      <c r="I7" s="3004"/>
      <c r="J7" s="3004"/>
      <c r="K7" s="3004"/>
      <c r="L7" s="3004"/>
      <c r="M7" s="3004"/>
      <c r="N7" s="3004"/>
      <c r="O7" s="3004"/>
      <c r="P7" s="3004"/>
      <c r="Q7" s="3004"/>
      <c r="R7" s="3004"/>
      <c r="S7" s="3004"/>
      <c r="T7" s="3004"/>
      <c r="U7" s="368"/>
      <c r="V7" s="44" t="s">
        <v>427</v>
      </c>
    </row>
    <row r="8" spans="1:22" s="108" customFormat="1" ht="30" customHeight="1">
      <c r="A8" s="22"/>
      <c r="B8" s="29" t="s">
        <v>6</v>
      </c>
      <c r="C8" s="1319">
        <v>70526</v>
      </c>
      <c r="D8" s="1319">
        <v>1454419894</v>
      </c>
      <c r="E8" s="1319">
        <v>397816</v>
      </c>
      <c r="F8" s="1319">
        <v>3570474934</v>
      </c>
      <c r="G8" s="1319">
        <v>76652</v>
      </c>
      <c r="H8" s="1319">
        <v>7066687047</v>
      </c>
      <c r="I8" s="1319">
        <v>142080</v>
      </c>
      <c r="J8" s="1319">
        <v>9948187320</v>
      </c>
      <c r="K8" s="1319">
        <v>186776</v>
      </c>
      <c r="L8" s="1319">
        <v>26008787587</v>
      </c>
      <c r="M8" s="1320">
        <v>144237</v>
      </c>
      <c r="N8" s="1319">
        <v>6103174421</v>
      </c>
      <c r="O8" s="1319">
        <v>62365</v>
      </c>
      <c r="P8" s="1319">
        <v>5251453836</v>
      </c>
      <c r="Q8" s="1319">
        <v>1080452</v>
      </c>
      <c r="R8" s="1319">
        <v>59403185039</v>
      </c>
      <c r="S8" s="1319">
        <v>513251</v>
      </c>
      <c r="T8" s="1321">
        <v>51459079019</v>
      </c>
      <c r="U8" s="1322">
        <v>6701</v>
      </c>
      <c r="V8" s="53"/>
    </row>
    <row r="9" spans="1:22" s="108" customFormat="1" ht="30" customHeight="1">
      <c r="A9" s="22"/>
      <c r="B9" s="29" t="s">
        <v>1016</v>
      </c>
      <c r="C9" s="1319">
        <v>69135</v>
      </c>
      <c r="D9" s="1319">
        <v>1395859337</v>
      </c>
      <c r="E9" s="1319">
        <v>392913</v>
      </c>
      <c r="F9" s="1319">
        <v>3471970174</v>
      </c>
      <c r="G9" s="1319">
        <v>73428</v>
      </c>
      <c r="H9" s="1319">
        <v>6738279907</v>
      </c>
      <c r="I9" s="1319">
        <v>138335</v>
      </c>
      <c r="J9" s="1319">
        <v>9647652005</v>
      </c>
      <c r="K9" s="1319">
        <v>180693</v>
      </c>
      <c r="L9" s="1319">
        <v>25030714994</v>
      </c>
      <c r="M9" s="1319">
        <v>140196</v>
      </c>
      <c r="N9" s="1319">
        <v>5837567553</v>
      </c>
      <c r="O9" s="1319">
        <v>60578</v>
      </c>
      <c r="P9" s="1319">
        <v>5022285805</v>
      </c>
      <c r="Q9" s="1319">
        <v>1055278</v>
      </c>
      <c r="R9" s="1319">
        <v>57144329775</v>
      </c>
      <c r="S9" s="1319">
        <v>497945</v>
      </c>
      <c r="T9" s="1321">
        <v>49535122796</v>
      </c>
      <c r="U9" s="1322">
        <v>6504</v>
      </c>
      <c r="V9" s="55"/>
    </row>
    <row r="10" spans="1:22" s="108" customFormat="1" ht="30" customHeight="1">
      <c r="A10" s="22"/>
      <c r="B10" s="29" t="s">
        <v>1017</v>
      </c>
      <c r="C10" s="1319">
        <v>1391</v>
      </c>
      <c r="D10" s="1319">
        <v>58560557</v>
      </c>
      <c r="E10" s="1319">
        <v>4903</v>
      </c>
      <c r="F10" s="1319">
        <v>98504760</v>
      </c>
      <c r="G10" s="1319">
        <v>3224</v>
      </c>
      <c r="H10" s="1319">
        <v>328407140</v>
      </c>
      <c r="I10" s="1319">
        <v>3745</v>
      </c>
      <c r="J10" s="1319">
        <v>300535315</v>
      </c>
      <c r="K10" s="1319">
        <v>6083</v>
      </c>
      <c r="L10" s="1319">
        <v>978072593</v>
      </c>
      <c r="M10" s="1319">
        <v>4041</v>
      </c>
      <c r="N10" s="1319">
        <v>265606868</v>
      </c>
      <c r="O10" s="1319">
        <v>1787</v>
      </c>
      <c r="P10" s="1319">
        <v>229168031</v>
      </c>
      <c r="Q10" s="1319">
        <v>25174</v>
      </c>
      <c r="R10" s="1319">
        <v>2258855264</v>
      </c>
      <c r="S10" s="1319">
        <v>15306</v>
      </c>
      <c r="T10" s="1321">
        <v>1923956223</v>
      </c>
      <c r="U10" s="1322">
        <v>197</v>
      </c>
      <c r="V10" s="55"/>
    </row>
    <row r="11" spans="1:22" s="108" customFormat="1" ht="30" customHeight="1">
      <c r="A11" s="22"/>
      <c r="B11" s="29" t="s">
        <v>1018</v>
      </c>
      <c r="C11" s="1319">
        <v>62682</v>
      </c>
      <c r="D11" s="1319">
        <v>1279672792</v>
      </c>
      <c r="E11" s="1319">
        <v>363320</v>
      </c>
      <c r="F11" s="1319">
        <v>3237324491</v>
      </c>
      <c r="G11" s="1319">
        <v>64741</v>
      </c>
      <c r="H11" s="1319">
        <v>5909677111</v>
      </c>
      <c r="I11" s="1319">
        <v>125182</v>
      </c>
      <c r="J11" s="1319">
        <v>8734040557</v>
      </c>
      <c r="K11" s="1319">
        <v>166921</v>
      </c>
      <c r="L11" s="1319">
        <v>23076247134</v>
      </c>
      <c r="M11" s="1319">
        <v>127840</v>
      </c>
      <c r="N11" s="1319">
        <v>5456822077</v>
      </c>
      <c r="O11" s="1319">
        <v>55785</v>
      </c>
      <c r="P11" s="1319">
        <v>4570726375</v>
      </c>
      <c r="Q11" s="1319">
        <v>966471</v>
      </c>
      <c r="R11" s="1319">
        <v>52264510537</v>
      </c>
      <c r="S11" s="1319">
        <v>454496</v>
      </c>
      <c r="T11" s="1321">
        <v>45172082803</v>
      </c>
      <c r="U11" s="1322">
        <v>5896</v>
      </c>
      <c r="V11" s="55"/>
    </row>
    <row r="12" spans="1:22" s="108" customFormat="1" ht="30" customHeight="1">
      <c r="A12" s="109"/>
      <c r="B12" s="133" t="s">
        <v>1019</v>
      </c>
      <c r="C12" s="1323">
        <v>6453</v>
      </c>
      <c r="D12" s="1323">
        <v>116186545</v>
      </c>
      <c r="E12" s="1323">
        <v>29593</v>
      </c>
      <c r="F12" s="1323">
        <v>234645683</v>
      </c>
      <c r="G12" s="1323">
        <v>8687</v>
      </c>
      <c r="H12" s="1323">
        <v>828602796</v>
      </c>
      <c r="I12" s="1323">
        <v>13153</v>
      </c>
      <c r="J12" s="1323">
        <v>913611448</v>
      </c>
      <c r="K12" s="1323">
        <v>13772</v>
      </c>
      <c r="L12" s="1323">
        <v>1954467860</v>
      </c>
      <c r="M12" s="1323">
        <v>12356</v>
      </c>
      <c r="N12" s="1323">
        <v>380745476</v>
      </c>
      <c r="O12" s="1323">
        <v>4793</v>
      </c>
      <c r="P12" s="1323">
        <v>451559430</v>
      </c>
      <c r="Q12" s="1323">
        <v>88807</v>
      </c>
      <c r="R12" s="1323">
        <v>4879819238</v>
      </c>
      <c r="S12" s="1323">
        <v>43449</v>
      </c>
      <c r="T12" s="1324">
        <v>4363039993</v>
      </c>
      <c r="U12" s="1325">
        <v>608</v>
      </c>
      <c r="V12" s="126"/>
    </row>
    <row r="13" spans="1:22" ht="23.1" customHeight="1">
      <c r="A13" s="57">
        <v>1</v>
      </c>
      <c r="B13" s="92" t="s">
        <v>1020</v>
      </c>
      <c r="C13" s="1326">
        <v>4299</v>
      </c>
      <c r="D13" s="1326">
        <v>77168443</v>
      </c>
      <c r="E13" s="1326">
        <v>29682</v>
      </c>
      <c r="F13" s="1326">
        <v>170366646</v>
      </c>
      <c r="G13" s="1326">
        <v>1361</v>
      </c>
      <c r="H13" s="1326">
        <v>35675982</v>
      </c>
      <c r="I13" s="1326">
        <v>9643</v>
      </c>
      <c r="J13" s="1326">
        <v>630354843</v>
      </c>
      <c r="K13" s="1326">
        <v>11204</v>
      </c>
      <c r="L13" s="1326">
        <v>1515025400</v>
      </c>
      <c r="M13" s="1326">
        <v>9853</v>
      </c>
      <c r="N13" s="1326">
        <v>438530764</v>
      </c>
      <c r="O13" s="1326">
        <v>12</v>
      </c>
      <c r="P13" s="1326">
        <v>44528</v>
      </c>
      <c r="Q13" s="1326">
        <v>66054</v>
      </c>
      <c r="R13" s="1326">
        <v>2867166606</v>
      </c>
      <c r="S13" s="1326">
        <v>26329</v>
      </c>
      <c r="T13" s="1327">
        <v>2479692516</v>
      </c>
      <c r="U13" s="1328">
        <v>384</v>
      </c>
      <c r="V13" s="59">
        <v>1</v>
      </c>
    </row>
    <row r="14" spans="1:22" ht="23.1" customHeight="1">
      <c r="A14" s="60">
        <v>2</v>
      </c>
      <c r="B14" s="93" t="s">
        <v>1021</v>
      </c>
      <c r="C14" s="1319">
        <v>2360</v>
      </c>
      <c r="D14" s="1319">
        <v>44363720</v>
      </c>
      <c r="E14" s="1319">
        <v>10721</v>
      </c>
      <c r="F14" s="1319">
        <v>96816337</v>
      </c>
      <c r="G14" s="1319">
        <v>3625</v>
      </c>
      <c r="H14" s="1319">
        <v>348231982</v>
      </c>
      <c r="I14" s="1319">
        <v>3572</v>
      </c>
      <c r="J14" s="1319">
        <v>275634076</v>
      </c>
      <c r="K14" s="1319">
        <v>4632</v>
      </c>
      <c r="L14" s="1319">
        <v>665483251</v>
      </c>
      <c r="M14" s="1319">
        <v>3590</v>
      </c>
      <c r="N14" s="1319">
        <v>122167027</v>
      </c>
      <c r="O14" s="1319">
        <v>1547</v>
      </c>
      <c r="P14" s="1319">
        <v>115222410</v>
      </c>
      <c r="Q14" s="1319">
        <v>30047</v>
      </c>
      <c r="R14" s="1319">
        <v>1667918803</v>
      </c>
      <c r="S14" s="1319">
        <v>15923</v>
      </c>
      <c r="T14" s="1321">
        <v>1481748768</v>
      </c>
      <c r="U14" s="1322">
        <v>186</v>
      </c>
      <c r="V14" s="55">
        <v>2</v>
      </c>
    </row>
    <row r="15" spans="1:22" ht="23.1" customHeight="1">
      <c r="A15" s="60">
        <v>3</v>
      </c>
      <c r="B15" s="93" t="s">
        <v>1022</v>
      </c>
      <c r="C15" s="1319">
        <v>0</v>
      </c>
      <c r="D15" s="1319">
        <v>0</v>
      </c>
      <c r="E15" s="1319">
        <v>29405</v>
      </c>
      <c r="F15" s="1319">
        <v>296377185</v>
      </c>
      <c r="G15" s="1319">
        <v>5462</v>
      </c>
      <c r="H15" s="1319">
        <v>670985364</v>
      </c>
      <c r="I15" s="1319">
        <v>12393</v>
      </c>
      <c r="J15" s="1319">
        <v>878378440</v>
      </c>
      <c r="K15" s="1319">
        <v>22986</v>
      </c>
      <c r="L15" s="1319">
        <v>2163609671</v>
      </c>
      <c r="M15" s="1319">
        <v>13205</v>
      </c>
      <c r="N15" s="1319">
        <v>511761263</v>
      </c>
      <c r="O15" s="1319">
        <v>4021</v>
      </c>
      <c r="P15" s="1319">
        <v>34013736</v>
      </c>
      <c r="Q15" s="1319">
        <v>87472</v>
      </c>
      <c r="R15" s="1319">
        <v>4555125659</v>
      </c>
      <c r="S15" s="1319">
        <v>37070</v>
      </c>
      <c r="T15" s="1321">
        <v>3879365190</v>
      </c>
      <c r="U15" s="1322">
        <v>608</v>
      </c>
      <c r="V15" s="55">
        <v>3</v>
      </c>
    </row>
    <row r="16" spans="1:22" ht="23.1" customHeight="1">
      <c r="A16" s="60">
        <v>6</v>
      </c>
      <c r="B16" s="93" t="s">
        <v>1023</v>
      </c>
      <c r="C16" s="1319">
        <v>1165</v>
      </c>
      <c r="D16" s="1319">
        <v>21426321</v>
      </c>
      <c r="E16" s="1319">
        <v>5011</v>
      </c>
      <c r="F16" s="1319">
        <v>44371872</v>
      </c>
      <c r="G16" s="1319">
        <v>1476</v>
      </c>
      <c r="H16" s="1319">
        <v>130008513</v>
      </c>
      <c r="I16" s="1319">
        <v>1494</v>
      </c>
      <c r="J16" s="1319">
        <v>133363796</v>
      </c>
      <c r="K16" s="1319">
        <v>2263</v>
      </c>
      <c r="L16" s="1319">
        <v>320857388</v>
      </c>
      <c r="M16" s="1319">
        <v>1766</v>
      </c>
      <c r="N16" s="1319">
        <v>76709291</v>
      </c>
      <c r="O16" s="1319">
        <v>0</v>
      </c>
      <c r="P16" s="1319">
        <v>0</v>
      </c>
      <c r="Q16" s="1319">
        <v>13175</v>
      </c>
      <c r="R16" s="1319">
        <v>726737181</v>
      </c>
      <c r="S16" s="1319">
        <v>6511</v>
      </c>
      <c r="T16" s="1321">
        <v>641436828</v>
      </c>
      <c r="U16" s="1322">
        <v>122</v>
      </c>
      <c r="V16" s="55">
        <v>6</v>
      </c>
    </row>
    <row r="17" spans="1:22" ht="23.1" customHeight="1">
      <c r="A17" s="60">
        <v>7</v>
      </c>
      <c r="B17" s="93" t="s">
        <v>1024</v>
      </c>
      <c r="C17" s="1323">
        <v>1191</v>
      </c>
      <c r="D17" s="1323">
        <v>21726526</v>
      </c>
      <c r="E17" s="1323">
        <v>3151</v>
      </c>
      <c r="F17" s="1323">
        <v>29722994</v>
      </c>
      <c r="G17" s="1323">
        <v>1333</v>
      </c>
      <c r="H17" s="1323">
        <v>117657998</v>
      </c>
      <c r="I17" s="1323">
        <v>1690</v>
      </c>
      <c r="J17" s="1323">
        <v>113568637</v>
      </c>
      <c r="K17" s="1323">
        <v>1557</v>
      </c>
      <c r="L17" s="1323">
        <v>220040566</v>
      </c>
      <c r="M17" s="1323">
        <v>1144</v>
      </c>
      <c r="N17" s="1323">
        <v>39142801</v>
      </c>
      <c r="O17" s="1323">
        <v>570</v>
      </c>
      <c r="P17" s="1323">
        <v>66503452</v>
      </c>
      <c r="Q17" s="1323">
        <v>10636</v>
      </c>
      <c r="R17" s="1323">
        <v>608362974</v>
      </c>
      <c r="S17" s="1323">
        <v>5196</v>
      </c>
      <c r="T17" s="1324">
        <v>532887162</v>
      </c>
      <c r="U17" s="1325">
        <v>51</v>
      </c>
      <c r="V17" s="55">
        <v>7</v>
      </c>
    </row>
    <row r="18" spans="1:22" ht="23.1" customHeight="1">
      <c r="A18" s="57">
        <v>8</v>
      </c>
      <c r="B18" s="92" t="s">
        <v>1025</v>
      </c>
      <c r="C18" s="1326">
        <v>3027</v>
      </c>
      <c r="D18" s="1326">
        <v>80262269</v>
      </c>
      <c r="E18" s="1326">
        <v>16210</v>
      </c>
      <c r="F18" s="1326">
        <v>170368929</v>
      </c>
      <c r="G18" s="1326">
        <v>1002</v>
      </c>
      <c r="H18" s="1326">
        <v>28452402</v>
      </c>
      <c r="I18" s="1326">
        <v>5434</v>
      </c>
      <c r="J18" s="1326">
        <v>356465233</v>
      </c>
      <c r="K18" s="1326">
        <v>11438</v>
      </c>
      <c r="L18" s="1326">
        <v>1562586401</v>
      </c>
      <c r="M18" s="1326">
        <v>7719</v>
      </c>
      <c r="N18" s="1326">
        <v>381791315</v>
      </c>
      <c r="O18" s="1326">
        <v>469</v>
      </c>
      <c r="P18" s="1326">
        <v>7614237</v>
      </c>
      <c r="Q18" s="1326">
        <v>45299</v>
      </c>
      <c r="R18" s="1326">
        <v>2587540786</v>
      </c>
      <c r="S18" s="1326">
        <v>21977</v>
      </c>
      <c r="T18" s="1327">
        <v>2250285327</v>
      </c>
      <c r="U18" s="1328">
        <v>233</v>
      </c>
      <c r="V18" s="59">
        <v>8</v>
      </c>
    </row>
    <row r="19" spans="1:22" ht="23.1" customHeight="1">
      <c r="A19" s="60">
        <v>9</v>
      </c>
      <c r="B19" s="93" t="s">
        <v>1026</v>
      </c>
      <c r="C19" s="1319">
        <v>899</v>
      </c>
      <c r="D19" s="1319">
        <v>18675312</v>
      </c>
      <c r="E19" s="1319">
        <v>4992</v>
      </c>
      <c r="F19" s="1319">
        <v>45357654</v>
      </c>
      <c r="G19" s="1319">
        <v>1929</v>
      </c>
      <c r="H19" s="1319">
        <v>181691769</v>
      </c>
      <c r="I19" s="1319">
        <v>1332</v>
      </c>
      <c r="J19" s="1319">
        <v>138449540</v>
      </c>
      <c r="K19" s="1319">
        <v>2226</v>
      </c>
      <c r="L19" s="1319">
        <v>325133645</v>
      </c>
      <c r="M19" s="1319">
        <v>1766</v>
      </c>
      <c r="N19" s="1319">
        <v>63264381</v>
      </c>
      <c r="O19" s="1319">
        <v>33</v>
      </c>
      <c r="P19" s="1319">
        <v>1899947</v>
      </c>
      <c r="Q19" s="1319">
        <v>13177</v>
      </c>
      <c r="R19" s="1319">
        <v>774472248</v>
      </c>
      <c r="S19" s="1319">
        <v>6848</v>
      </c>
      <c r="T19" s="1321">
        <v>696319344</v>
      </c>
      <c r="U19" s="1322">
        <v>80</v>
      </c>
      <c r="V19" s="55">
        <v>9</v>
      </c>
    </row>
    <row r="20" spans="1:22" ht="23.1" customHeight="1">
      <c r="A20" s="60">
        <v>10</v>
      </c>
      <c r="B20" s="93" t="s">
        <v>1027</v>
      </c>
      <c r="C20" s="1319">
        <v>1749</v>
      </c>
      <c r="D20" s="1319">
        <v>25959717</v>
      </c>
      <c r="E20" s="1319">
        <v>5867</v>
      </c>
      <c r="F20" s="1319">
        <v>50946648</v>
      </c>
      <c r="G20" s="1319">
        <v>2330</v>
      </c>
      <c r="H20" s="1319">
        <v>216460658</v>
      </c>
      <c r="I20" s="1319">
        <v>2633</v>
      </c>
      <c r="J20" s="1319">
        <v>212338651</v>
      </c>
      <c r="K20" s="1319">
        <v>3051</v>
      </c>
      <c r="L20" s="1319">
        <v>459038259</v>
      </c>
      <c r="M20" s="1319">
        <v>2799</v>
      </c>
      <c r="N20" s="1319">
        <v>139439075</v>
      </c>
      <c r="O20" s="1319">
        <v>-1</v>
      </c>
      <c r="P20" s="1319">
        <v>-57600</v>
      </c>
      <c r="Q20" s="1319">
        <v>18428</v>
      </c>
      <c r="R20" s="1319">
        <v>1104125408</v>
      </c>
      <c r="S20" s="1319">
        <v>9388</v>
      </c>
      <c r="T20" s="1321">
        <v>999109885</v>
      </c>
      <c r="U20" s="1322">
        <v>135</v>
      </c>
      <c r="V20" s="55">
        <v>10</v>
      </c>
    </row>
    <row r="21" spans="1:22" s="99" customFormat="1" ht="23.1" customHeight="1">
      <c r="A21" s="62">
        <v>11</v>
      </c>
      <c r="B21" s="61" t="s">
        <v>1028</v>
      </c>
      <c r="C21" s="1319">
        <v>304</v>
      </c>
      <c r="D21" s="1319">
        <v>8878113</v>
      </c>
      <c r="E21" s="1319">
        <v>3172</v>
      </c>
      <c r="F21" s="1319">
        <v>30020171</v>
      </c>
      <c r="G21" s="1319">
        <v>1932</v>
      </c>
      <c r="H21" s="1319">
        <v>145029555</v>
      </c>
      <c r="I21" s="1319">
        <v>1986</v>
      </c>
      <c r="J21" s="1319">
        <v>112125238</v>
      </c>
      <c r="K21" s="1319">
        <v>2004</v>
      </c>
      <c r="L21" s="1319">
        <v>269868653</v>
      </c>
      <c r="M21" s="1319">
        <v>2025</v>
      </c>
      <c r="N21" s="1319">
        <v>49644383</v>
      </c>
      <c r="O21" s="1319">
        <v>673</v>
      </c>
      <c r="P21" s="1319">
        <v>55301715</v>
      </c>
      <c r="Q21" s="1319">
        <v>12096</v>
      </c>
      <c r="R21" s="1319">
        <v>670867828</v>
      </c>
      <c r="S21" s="1319">
        <v>6528</v>
      </c>
      <c r="T21" s="1321">
        <v>600054690</v>
      </c>
      <c r="U21" s="1322">
        <v>76</v>
      </c>
      <c r="V21" s="63">
        <v>11</v>
      </c>
    </row>
    <row r="22" spans="1:22" s="99" customFormat="1" ht="23.1" customHeight="1">
      <c r="A22" s="62">
        <v>12</v>
      </c>
      <c r="B22" s="61" t="s">
        <v>1029</v>
      </c>
      <c r="C22" s="1323">
        <v>1173</v>
      </c>
      <c r="D22" s="1323">
        <v>16941046</v>
      </c>
      <c r="E22" s="1323">
        <v>4858</v>
      </c>
      <c r="F22" s="1323">
        <v>44285313</v>
      </c>
      <c r="G22" s="1323">
        <v>1672</v>
      </c>
      <c r="H22" s="1323">
        <v>171534638</v>
      </c>
      <c r="I22" s="1323">
        <v>2533</v>
      </c>
      <c r="J22" s="1323">
        <v>156950650</v>
      </c>
      <c r="K22" s="1323">
        <v>2124</v>
      </c>
      <c r="L22" s="1323">
        <v>311801958</v>
      </c>
      <c r="M22" s="1323">
        <v>1639</v>
      </c>
      <c r="N22" s="1323">
        <v>66016770</v>
      </c>
      <c r="O22" s="1323">
        <v>671</v>
      </c>
      <c r="P22" s="1323">
        <v>74050643</v>
      </c>
      <c r="Q22" s="1323">
        <v>14670</v>
      </c>
      <c r="R22" s="1323">
        <v>841581018</v>
      </c>
      <c r="S22" s="1323">
        <v>7477</v>
      </c>
      <c r="T22" s="1324">
        <v>759877897</v>
      </c>
      <c r="U22" s="1325">
        <v>106</v>
      </c>
      <c r="V22" s="63">
        <v>12</v>
      </c>
    </row>
    <row r="23" spans="1:22" s="99" customFormat="1" ht="23.1" customHeight="1">
      <c r="A23" s="66">
        <v>14</v>
      </c>
      <c r="B23" s="58" t="s">
        <v>1030</v>
      </c>
      <c r="C23" s="1326">
        <v>2173</v>
      </c>
      <c r="D23" s="1326">
        <v>50000500</v>
      </c>
      <c r="E23" s="1326">
        <v>14014</v>
      </c>
      <c r="F23" s="1326">
        <v>119771480</v>
      </c>
      <c r="G23" s="1326">
        <v>2056</v>
      </c>
      <c r="H23" s="1326">
        <v>203009284</v>
      </c>
      <c r="I23" s="1326">
        <v>3783</v>
      </c>
      <c r="J23" s="1326">
        <v>311104855</v>
      </c>
      <c r="K23" s="1326">
        <v>7768</v>
      </c>
      <c r="L23" s="1326">
        <v>949467072</v>
      </c>
      <c r="M23" s="1326">
        <v>4402</v>
      </c>
      <c r="N23" s="1326">
        <v>184086412</v>
      </c>
      <c r="O23" s="1326">
        <v>1787</v>
      </c>
      <c r="P23" s="1326">
        <v>174997444</v>
      </c>
      <c r="Q23" s="1326">
        <v>35983</v>
      </c>
      <c r="R23" s="1326">
        <v>1992437047</v>
      </c>
      <c r="S23" s="1326">
        <v>17284</v>
      </c>
      <c r="T23" s="1327">
        <v>1757561470</v>
      </c>
      <c r="U23" s="1328">
        <v>217</v>
      </c>
      <c r="V23" s="67">
        <v>14</v>
      </c>
    </row>
    <row r="24" spans="1:22" s="99" customFormat="1" ht="23.1" customHeight="1">
      <c r="A24" s="62">
        <v>15</v>
      </c>
      <c r="B24" s="61" t="s">
        <v>1031</v>
      </c>
      <c r="C24" s="1319">
        <v>1848</v>
      </c>
      <c r="D24" s="1319">
        <v>39059108</v>
      </c>
      <c r="E24" s="1319">
        <v>8597</v>
      </c>
      <c r="F24" s="1319">
        <v>84394840</v>
      </c>
      <c r="G24" s="1319">
        <v>357</v>
      </c>
      <c r="H24" s="1319">
        <v>11653521</v>
      </c>
      <c r="I24" s="1319">
        <v>761</v>
      </c>
      <c r="J24" s="1319">
        <v>9094528</v>
      </c>
      <c r="K24" s="1319">
        <v>367</v>
      </c>
      <c r="L24" s="1319">
        <v>25257737</v>
      </c>
      <c r="M24" s="1319">
        <v>138</v>
      </c>
      <c r="N24" s="1319">
        <v>1420889</v>
      </c>
      <c r="O24" s="1319">
        <v>13090</v>
      </c>
      <c r="P24" s="1319">
        <v>1300722098</v>
      </c>
      <c r="Q24" s="1319">
        <v>25158</v>
      </c>
      <c r="R24" s="1319">
        <v>1471602721</v>
      </c>
      <c r="S24" s="1319">
        <v>13090</v>
      </c>
      <c r="T24" s="1321">
        <v>1300722098</v>
      </c>
      <c r="U24" s="1322">
        <v>106</v>
      </c>
      <c r="V24" s="63">
        <v>15</v>
      </c>
    </row>
    <row r="25" spans="1:22" s="99" customFormat="1" ht="23.1" customHeight="1">
      <c r="A25" s="62">
        <v>16</v>
      </c>
      <c r="B25" s="61" t="s">
        <v>1032</v>
      </c>
      <c r="C25" s="1319">
        <v>397</v>
      </c>
      <c r="D25" s="1319">
        <v>10972274</v>
      </c>
      <c r="E25" s="1319">
        <v>2957</v>
      </c>
      <c r="F25" s="1319">
        <v>24699809</v>
      </c>
      <c r="G25" s="1319">
        <v>1017</v>
      </c>
      <c r="H25" s="1319">
        <v>97568534</v>
      </c>
      <c r="I25" s="1319">
        <v>745</v>
      </c>
      <c r="J25" s="1319">
        <v>71669306</v>
      </c>
      <c r="K25" s="1319">
        <v>1360</v>
      </c>
      <c r="L25" s="1319">
        <v>202215278</v>
      </c>
      <c r="M25" s="1319">
        <v>1095</v>
      </c>
      <c r="N25" s="1319">
        <v>26621487</v>
      </c>
      <c r="O25" s="1319">
        <v>413</v>
      </c>
      <c r="P25" s="1319">
        <v>58040254</v>
      </c>
      <c r="Q25" s="1319">
        <v>7984</v>
      </c>
      <c r="R25" s="1319">
        <v>491786942</v>
      </c>
      <c r="S25" s="1319">
        <v>4029</v>
      </c>
      <c r="T25" s="1321">
        <v>439228486</v>
      </c>
      <c r="U25" s="1322">
        <v>57</v>
      </c>
      <c r="V25" s="63">
        <v>16</v>
      </c>
    </row>
    <row r="26" spans="1:22" s="99" customFormat="1" ht="23.1" customHeight="1">
      <c r="A26" s="62">
        <v>17</v>
      </c>
      <c r="B26" s="61" t="s">
        <v>1033</v>
      </c>
      <c r="C26" s="1319">
        <v>1861</v>
      </c>
      <c r="D26" s="1319">
        <v>30606167</v>
      </c>
      <c r="E26" s="1319">
        <v>6796</v>
      </c>
      <c r="F26" s="1319">
        <v>62259164</v>
      </c>
      <c r="G26" s="1319">
        <v>1918</v>
      </c>
      <c r="H26" s="1319">
        <v>181184871</v>
      </c>
      <c r="I26" s="1319">
        <v>2527</v>
      </c>
      <c r="J26" s="1319">
        <v>139106687</v>
      </c>
      <c r="K26" s="1319">
        <v>2678</v>
      </c>
      <c r="L26" s="1319">
        <v>394317702</v>
      </c>
      <c r="M26" s="1319">
        <v>2237</v>
      </c>
      <c r="N26" s="1319">
        <v>79813412</v>
      </c>
      <c r="O26" s="1319">
        <v>692</v>
      </c>
      <c r="P26" s="1319">
        <v>61854462</v>
      </c>
      <c r="Q26" s="1319">
        <v>18709</v>
      </c>
      <c r="R26" s="1319">
        <v>949142465</v>
      </c>
      <c r="S26" s="1319">
        <v>8514</v>
      </c>
      <c r="T26" s="1321">
        <v>818692907</v>
      </c>
      <c r="U26" s="1322">
        <v>97</v>
      </c>
      <c r="V26" s="63">
        <v>17</v>
      </c>
    </row>
    <row r="27" spans="1:22" s="99" customFormat="1" ht="23.1" customHeight="1">
      <c r="A27" s="62">
        <v>18</v>
      </c>
      <c r="B27" s="61" t="s">
        <v>1034</v>
      </c>
      <c r="C27" s="1323">
        <v>1780</v>
      </c>
      <c r="D27" s="1323">
        <v>34884163</v>
      </c>
      <c r="E27" s="1323">
        <v>7382</v>
      </c>
      <c r="F27" s="1323">
        <v>75203022</v>
      </c>
      <c r="G27" s="1323">
        <v>2756</v>
      </c>
      <c r="H27" s="1323">
        <v>269390244</v>
      </c>
      <c r="I27" s="1323">
        <v>2332</v>
      </c>
      <c r="J27" s="1323">
        <v>203901280</v>
      </c>
      <c r="K27" s="1323">
        <v>3407</v>
      </c>
      <c r="L27" s="1323">
        <v>491063256</v>
      </c>
      <c r="M27" s="1323">
        <v>2296</v>
      </c>
      <c r="N27" s="1323">
        <v>87753481</v>
      </c>
      <c r="O27" s="1323">
        <v>931</v>
      </c>
      <c r="P27" s="1323">
        <v>102610393</v>
      </c>
      <c r="Q27" s="1323">
        <v>20884</v>
      </c>
      <c r="R27" s="1323">
        <v>1264805839</v>
      </c>
      <c r="S27" s="1323">
        <v>11309</v>
      </c>
      <c r="T27" s="1324">
        <v>1053455367</v>
      </c>
      <c r="U27" s="1325">
        <v>124</v>
      </c>
      <c r="V27" s="63">
        <v>18</v>
      </c>
    </row>
    <row r="28" spans="1:22" s="99" customFormat="1" ht="23.1" customHeight="1">
      <c r="A28" s="68">
        <v>19</v>
      </c>
      <c r="B28" s="58" t="s">
        <v>1035</v>
      </c>
      <c r="C28" s="1326">
        <v>2037</v>
      </c>
      <c r="D28" s="1326">
        <v>56618513</v>
      </c>
      <c r="E28" s="1326">
        <v>12794</v>
      </c>
      <c r="F28" s="1326">
        <v>115135552</v>
      </c>
      <c r="G28" s="1326">
        <v>2563</v>
      </c>
      <c r="H28" s="1326">
        <v>266773869</v>
      </c>
      <c r="I28" s="1326">
        <v>4789</v>
      </c>
      <c r="J28" s="1326">
        <v>274617387</v>
      </c>
      <c r="K28" s="1326">
        <v>4254</v>
      </c>
      <c r="L28" s="1326">
        <v>691866349</v>
      </c>
      <c r="M28" s="1326">
        <v>3787</v>
      </c>
      <c r="N28" s="1326">
        <v>135326474</v>
      </c>
      <c r="O28" s="1326">
        <v>1550</v>
      </c>
      <c r="P28" s="1326">
        <v>142988191</v>
      </c>
      <c r="Q28" s="1326">
        <v>31774</v>
      </c>
      <c r="R28" s="1326">
        <v>1683326335</v>
      </c>
      <c r="S28" s="1326">
        <v>14331</v>
      </c>
      <c r="T28" s="1327">
        <v>1421909125</v>
      </c>
      <c r="U28" s="1328">
        <v>174</v>
      </c>
      <c r="V28" s="69">
        <v>19</v>
      </c>
    </row>
    <row r="29" spans="1:22" s="99" customFormat="1" ht="23.1" customHeight="1">
      <c r="A29" s="62">
        <v>21</v>
      </c>
      <c r="B29" s="61" t="s">
        <v>1036</v>
      </c>
      <c r="C29" s="1319">
        <v>2553</v>
      </c>
      <c r="D29" s="1319">
        <v>52827308</v>
      </c>
      <c r="E29" s="1319">
        <v>22302</v>
      </c>
      <c r="F29" s="1319">
        <v>112882021</v>
      </c>
      <c r="G29" s="1319">
        <v>2557</v>
      </c>
      <c r="H29" s="1319">
        <v>248568455</v>
      </c>
      <c r="I29" s="1319">
        <v>4738</v>
      </c>
      <c r="J29" s="1319">
        <v>276772969</v>
      </c>
      <c r="K29" s="1319">
        <v>4887</v>
      </c>
      <c r="L29" s="1319">
        <v>732922242</v>
      </c>
      <c r="M29" s="1319">
        <v>4179</v>
      </c>
      <c r="N29" s="1319">
        <v>159669088</v>
      </c>
      <c r="O29" s="1319">
        <v>1662</v>
      </c>
      <c r="P29" s="1319">
        <v>134480458</v>
      </c>
      <c r="Q29" s="1319">
        <v>42878</v>
      </c>
      <c r="R29" s="1319">
        <v>1718122541</v>
      </c>
      <c r="S29" s="1319">
        <v>14669</v>
      </c>
      <c r="T29" s="1321">
        <v>1459645338</v>
      </c>
      <c r="U29" s="1322">
        <v>143</v>
      </c>
      <c r="V29" s="63">
        <v>21</v>
      </c>
    </row>
    <row r="30" spans="1:22" s="99" customFormat="1" ht="23.1" customHeight="1">
      <c r="A30" s="62">
        <v>22</v>
      </c>
      <c r="B30" s="61" t="s">
        <v>1037</v>
      </c>
      <c r="C30" s="1319">
        <v>2975</v>
      </c>
      <c r="D30" s="1319">
        <v>78289309</v>
      </c>
      <c r="E30" s="1319">
        <v>18513</v>
      </c>
      <c r="F30" s="1319">
        <v>164189113</v>
      </c>
      <c r="G30" s="1319">
        <v>3983</v>
      </c>
      <c r="H30" s="1319">
        <v>427044483</v>
      </c>
      <c r="I30" s="1319">
        <v>6692</v>
      </c>
      <c r="J30" s="1319">
        <v>406916129</v>
      </c>
      <c r="K30" s="1319">
        <v>7014</v>
      </c>
      <c r="L30" s="1319">
        <v>1052612432</v>
      </c>
      <c r="M30" s="1319">
        <v>5213</v>
      </c>
      <c r="N30" s="1319">
        <v>200550318</v>
      </c>
      <c r="O30" s="1319">
        <v>2620</v>
      </c>
      <c r="P30" s="1319">
        <v>241454368</v>
      </c>
      <c r="Q30" s="1319">
        <v>47010</v>
      </c>
      <c r="R30" s="1319">
        <v>2571056152</v>
      </c>
      <c r="S30" s="1319">
        <v>21430</v>
      </c>
      <c r="T30" s="1321">
        <v>2214031093</v>
      </c>
      <c r="U30" s="1322">
        <v>235</v>
      </c>
      <c r="V30" s="63">
        <v>22</v>
      </c>
    </row>
    <row r="31" spans="1:22" s="99" customFormat="1" ht="23.1" customHeight="1">
      <c r="A31" s="62">
        <v>23</v>
      </c>
      <c r="B31" s="61" t="s">
        <v>1038</v>
      </c>
      <c r="C31" s="1319">
        <v>544</v>
      </c>
      <c r="D31" s="1319">
        <v>19981481</v>
      </c>
      <c r="E31" s="1319">
        <v>3714</v>
      </c>
      <c r="F31" s="1319">
        <v>38916218</v>
      </c>
      <c r="G31" s="1319">
        <v>945</v>
      </c>
      <c r="H31" s="1319">
        <v>78160473</v>
      </c>
      <c r="I31" s="1319">
        <v>1341</v>
      </c>
      <c r="J31" s="1319">
        <v>93426748</v>
      </c>
      <c r="K31" s="1319">
        <v>1487</v>
      </c>
      <c r="L31" s="1319">
        <v>228990974</v>
      </c>
      <c r="M31" s="1319">
        <v>1405</v>
      </c>
      <c r="N31" s="1319">
        <v>44620906</v>
      </c>
      <c r="O31" s="1319">
        <v>529</v>
      </c>
      <c r="P31" s="1319">
        <v>40131606</v>
      </c>
      <c r="Q31" s="1319">
        <v>9965</v>
      </c>
      <c r="R31" s="1319">
        <v>544228406</v>
      </c>
      <c r="S31" s="1319">
        <v>4646</v>
      </c>
      <c r="T31" s="1321">
        <v>451558013</v>
      </c>
      <c r="U31" s="1322">
        <v>67</v>
      </c>
      <c r="V31" s="63">
        <v>23</v>
      </c>
    </row>
    <row r="32" spans="1:22" s="99" customFormat="1" ht="23.1" customHeight="1">
      <c r="A32" s="62">
        <v>24</v>
      </c>
      <c r="B32" s="61" t="s">
        <v>1039</v>
      </c>
      <c r="C32" s="1323">
        <v>936</v>
      </c>
      <c r="D32" s="1323">
        <v>16738796</v>
      </c>
      <c r="E32" s="1323">
        <v>4764</v>
      </c>
      <c r="F32" s="1323">
        <v>133454771</v>
      </c>
      <c r="G32" s="1323">
        <v>288</v>
      </c>
      <c r="H32" s="1323">
        <v>13781253</v>
      </c>
      <c r="I32" s="1323">
        <v>1609</v>
      </c>
      <c r="J32" s="1323">
        <v>120380352</v>
      </c>
      <c r="K32" s="1323">
        <v>1145</v>
      </c>
      <c r="L32" s="1323">
        <v>373341685</v>
      </c>
      <c r="M32" s="1323">
        <v>4634</v>
      </c>
      <c r="N32" s="1323">
        <v>104542878</v>
      </c>
      <c r="O32" s="1323">
        <v>0</v>
      </c>
      <c r="P32" s="1323">
        <v>0</v>
      </c>
      <c r="Q32" s="1323">
        <v>13376</v>
      </c>
      <c r="R32" s="1323">
        <v>762239735</v>
      </c>
      <c r="S32" s="1323">
        <v>6561</v>
      </c>
      <c r="T32" s="1324">
        <v>652874901</v>
      </c>
      <c r="U32" s="1325">
        <v>91</v>
      </c>
      <c r="V32" s="63">
        <v>24</v>
      </c>
    </row>
    <row r="33" spans="1:22" s="99" customFormat="1" ht="23.1" customHeight="1">
      <c r="A33" s="66">
        <v>25</v>
      </c>
      <c r="B33" s="58" t="s">
        <v>1040</v>
      </c>
      <c r="C33" s="1326">
        <v>1554</v>
      </c>
      <c r="D33" s="1326">
        <v>33834563</v>
      </c>
      <c r="E33" s="1326">
        <v>7870</v>
      </c>
      <c r="F33" s="1326">
        <v>75392157</v>
      </c>
      <c r="G33" s="1326">
        <v>2429</v>
      </c>
      <c r="H33" s="1326">
        <v>226783480</v>
      </c>
      <c r="I33" s="1326">
        <v>3524</v>
      </c>
      <c r="J33" s="1326">
        <v>212890636</v>
      </c>
      <c r="K33" s="1326">
        <v>3386</v>
      </c>
      <c r="L33" s="1326">
        <v>494100682</v>
      </c>
      <c r="M33" s="1326">
        <v>2937</v>
      </c>
      <c r="N33" s="1326">
        <v>115873699</v>
      </c>
      <c r="O33" s="1326">
        <v>1513</v>
      </c>
      <c r="P33" s="1326">
        <v>117194865</v>
      </c>
      <c r="Q33" s="1326">
        <v>23213</v>
      </c>
      <c r="R33" s="1326">
        <v>1276070082</v>
      </c>
      <c r="S33" s="1326">
        <v>12030</v>
      </c>
      <c r="T33" s="1327">
        <v>1112848699</v>
      </c>
      <c r="U33" s="1328">
        <v>147</v>
      </c>
      <c r="V33" s="67">
        <v>25</v>
      </c>
    </row>
    <row r="34" spans="1:22" s="99" customFormat="1" ht="23.1" customHeight="1">
      <c r="A34" s="62">
        <v>27</v>
      </c>
      <c r="B34" s="61" t="s">
        <v>1041</v>
      </c>
      <c r="C34" s="1319">
        <v>887</v>
      </c>
      <c r="D34" s="1319">
        <v>20065839</v>
      </c>
      <c r="E34" s="1319">
        <v>5939</v>
      </c>
      <c r="F34" s="1319">
        <v>47547573</v>
      </c>
      <c r="G34" s="1319">
        <v>1373</v>
      </c>
      <c r="H34" s="1319">
        <v>136457618</v>
      </c>
      <c r="I34" s="1319">
        <v>2801</v>
      </c>
      <c r="J34" s="1319">
        <v>167438753</v>
      </c>
      <c r="K34" s="1319">
        <v>2383</v>
      </c>
      <c r="L34" s="1319">
        <v>362956801</v>
      </c>
      <c r="M34" s="1319">
        <v>1510</v>
      </c>
      <c r="N34" s="1319">
        <v>56555929</v>
      </c>
      <c r="O34" s="1319">
        <v>818</v>
      </c>
      <c r="P34" s="1319">
        <v>104252147</v>
      </c>
      <c r="Q34" s="1319">
        <v>15711</v>
      </c>
      <c r="R34" s="1319">
        <v>895274660</v>
      </c>
      <c r="S34" s="1319">
        <v>7571</v>
      </c>
      <c r="T34" s="1321">
        <v>776617026</v>
      </c>
      <c r="U34" s="1322">
        <v>94</v>
      </c>
      <c r="V34" s="63">
        <v>27</v>
      </c>
    </row>
    <row r="35" spans="1:22" s="99" customFormat="1" ht="23.1" customHeight="1">
      <c r="A35" s="62">
        <v>28</v>
      </c>
      <c r="B35" s="61" t="s">
        <v>1042</v>
      </c>
      <c r="C35" s="1319">
        <v>310</v>
      </c>
      <c r="D35" s="1319">
        <v>9622437</v>
      </c>
      <c r="E35" s="1319">
        <v>3618</v>
      </c>
      <c r="F35" s="1319">
        <v>36100497</v>
      </c>
      <c r="G35" s="1319">
        <v>126</v>
      </c>
      <c r="H35" s="1319">
        <v>6900077</v>
      </c>
      <c r="I35" s="1319">
        <v>1755</v>
      </c>
      <c r="J35" s="1319">
        <v>97205210</v>
      </c>
      <c r="K35" s="1319">
        <v>2023</v>
      </c>
      <c r="L35" s="1319">
        <v>301370144</v>
      </c>
      <c r="M35" s="1319">
        <v>1642</v>
      </c>
      <c r="N35" s="1319">
        <v>77839943</v>
      </c>
      <c r="O35" s="1319">
        <v>527</v>
      </c>
      <c r="P35" s="1319">
        <v>44076584</v>
      </c>
      <c r="Q35" s="1319">
        <v>10001</v>
      </c>
      <c r="R35" s="1319">
        <v>573114892</v>
      </c>
      <c r="S35" s="1319">
        <v>5359</v>
      </c>
      <c r="T35" s="1321">
        <v>505835184</v>
      </c>
      <c r="U35" s="1322">
        <v>64</v>
      </c>
      <c r="V35" s="63">
        <v>28</v>
      </c>
    </row>
    <row r="36" spans="1:22" s="99" customFormat="1" ht="23.1" customHeight="1">
      <c r="A36" s="62">
        <v>29</v>
      </c>
      <c r="B36" s="61" t="s">
        <v>1043</v>
      </c>
      <c r="C36" s="1319">
        <v>595</v>
      </c>
      <c r="D36" s="1319">
        <v>10362835</v>
      </c>
      <c r="E36" s="1319">
        <v>2701</v>
      </c>
      <c r="F36" s="1319">
        <v>25424477</v>
      </c>
      <c r="G36" s="1319">
        <v>807</v>
      </c>
      <c r="H36" s="1319">
        <v>84061094</v>
      </c>
      <c r="I36" s="1319">
        <v>1076</v>
      </c>
      <c r="J36" s="1319">
        <v>60526818</v>
      </c>
      <c r="K36" s="1319">
        <v>1336</v>
      </c>
      <c r="L36" s="1319">
        <v>212801089</v>
      </c>
      <c r="M36" s="1319">
        <v>974</v>
      </c>
      <c r="N36" s="1319">
        <v>32996362</v>
      </c>
      <c r="O36" s="1319">
        <v>458</v>
      </c>
      <c r="P36" s="1319">
        <v>39238647</v>
      </c>
      <c r="Q36" s="1319">
        <v>7947</v>
      </c>
      <c r="R36" s="1319">
        <v>465411322</v>
      </c>
      <c r="S36" s="1319">
        <v>3983</v>
      </c>
      <c r="T36" s="1321">
        <v>406946239</v>
      </c>
      <c r="U36" s="1322">
        <v>60</v>
      </c>
      <c r="V36" s="63">
        <v>29</v>
      </c>
    </row>
    <row r="37" spans="1:22" s="99" customFormat="1" ht="23.1" customHeight="1">
      <c r="A37" s="62">
        <v>30</v>
      </c>
      <c r="B37" s="61" t="s">
        <v>1044</v>
      </c>
      <c r="C37" s="1323">
        <v>807</v>
      </c>
      <c r="D37" s="1323">
        <v>21078882</v>
      </c>
      <c r="E37" s="1323">
        <v>8918</v>
      </c>
      <c r="F37" s="1323">
        <v>80686744</v>
      </c>
      <c r="G37" s="1323">
        <v>2607</v>
      </c>
      <c r="H37" s="1323">
        <v>216584598</v>
      </c>
      <c r="I37" s="1323">
        <v>2331</v>
      </c>
      <c r="J37" s="1323">
        <v>192825896</v>
      </c>
      <c r="K37" s="1323">
        <v>3544</v>
      </c>
      <c r="L37" s="1323">
        <v>525541337</v>
      </c>
      <c r="M37" s="1323">
        <v>2827</v>
      </c>
      <c r="N37" s="1323">
        <v>96827081</v>
      </c>
      <c r="O37" s="1323">
        <v>1412</v>
      </c>
      <c r="P37" s="1323">
        <v>94243207</v>
      </c>
      <c r="Q37" s="1323">
        <v>22446</v>
      </c>
      <c r="R37" s="1323">
        <v>1227787745</v>
      </c>
      <c r="S37" s="1323">
        <v>11377</v>
      </c>
      <c r="T37" s="1324">
        <v>1065456936</v>
      </c>
      <c r="U37" s="1325">
        <v>132</v>
      </c>
      <c r="V37" s="63">
        <v>30</v>
      </c>
    </row>
    <row r="38" spans="1:22" s="99" customFormat="1" ht="23.1" customHeight="1">
      <c r="A38" s="68">
        <v>31</v>
      </c>
      <c r="B38" s="58" t="s">
        <v>1045</v>
      </c>
      <c r="C38" s="1326">
        <v>935</v>
      </c>
      <c r="D38" s="1326">
        <v>16222978</v>
      </c>
      <c r="E38" s="1326">
        <v>4092</v>
      </c>
      <c r="F38" s="1326">
        <v>37094722</v>
      </c>
      <c r="G38" s="1326">
        <v>167</v>
      </c>
      <c r="H38" s="1326">
        <v>3096738</v>
      </c>
      <c r="I38" s="1326">
        <v>1539</v>
      </c>
      <c r="J38" s="1326">
        <v>90191224</v>
      </c>
      <c r="K38" s="1326">
        <v>2253</v>
      </c>
      <c r="L38" s="1326">
        <v>322457043</v>
      </c>
      <c r="M38" s="1326">
        <v>2003</v>
      </c>
      <c r="N38" s="1326">
        <v>109550401</v>
      </c>
      <c r="O38" s="1326">
        <v>0</v>
      </c>
      <c r="P38" s="1326">
        <v>0</v>
      </c>
      <c r="Q38" s="1326">
        <v>10989</v>
      </c>
      <c r="R38" s="1326">
        <v>578613106</v>
      </c>
      <c r="S38" s="1326">
        <v>5069</v>
      </c>
      <c r="T38" s="1327">
        <v>505845246</v>
      </c>
      <c r="U38" s="1328">
        <v>62</v>
      </c>
      <c r="V38" s="69">
        <v>31</v>
      </c>
    </row>
    <row r="39" spans="1:22" s="99" customFormat="1" ht="23.1" customHeight="1">
      <c r="A39" s="62">
        <v>32</v>
      </c>
      <c r="B39" s="61" t="s">
        <v>1046</v>
      </c>
      <c r="C39" s="1319">
        <v>1306</v>
      </c>
      <c r="D39" s="1319">
        <v>27886986</v>
      </c>
      <c r="E39" s="1319">
        <v>9462</v>
      </c>
      <c r="F39" s="1319">
        <v>79455274</v>
      </c>
      <c r="G39" s="1319">
        <v>2497</v>
      </c>
      <c r="H39" s="1319">
        <v>245025369</v>
      </c>
      <c r="I39" s="1319">
        <v>3096</v>
      </c>
      <c r="J39" s="1319">
        <v>206414302</v>
      </c>
      <c r="K39" s="1319">
        <v>3821</v>
      </c>
      <c r="L39" s="1319">
        <v>568018528</v>
      </c>
      <c r="M39" s="1319">
        <v>3006</v>
      </c>
      <c r="N39" s="1319">
        <v>90327598</v>
      </c>
      <c r="O39" s="1319">
        <v>1432</v>
      </c>
      <c r="P39" s="1319">
        <v>94322596</v>
      </c>
      <c r="Q39" s="1319">
        <v>24620</v>
      </c>
      <c r="R39" s="1319">
        <v>1311450653</v>
      </c>
      <c r="S39" s="1319">
        <v>11671</v>
      </c>
      <c r="T39" s="1321">
        <v>1156219344</v>
      </c>
      <c r="U39" s="1322">
        <v>145</v>
      </c>
      <c r="V39" s="63">
        <v>32</v>
      </c>
    </row>
    <row r="40" spans="1:22" s="99" customFormat="1" ht="23.1" customHeight="1">
      <c r="A40" s="62">
        <v>33</v>
      </c>
      <c r="B40" s="61" t="s">
        <v>1047</v>
      </c>
      <c r="C40" s="1319">
        <v>849</v>
      </c>
      <c r="D40" s="1319">
        <v>18985326</v>
      </c>
      <c r="E40" s="1319">
        <v>3567</v>
      </c>
      <c r="F40" s="1319">
        <v>33450239</v>
      </c>
      <c r="G40" s="1319">
        <v>326</v>
      </c>
      <c r="H40" s="1319">
        <v>6831838</v>
      </c>
      <c r="I40" s="1319">
        <v>1884</v>
      </c>
      <c r="J40" s="1319">
        <v>103530323</v>
      </c>
      <c r="K40" s="1319">
        <v>1789</v>
      </c>
      <c r="L40" s="1319">
        <v>282121280</v>
      </c>
      <c r="M40" s="1319">
        <v>988</v>
      </c>
      <c r="N40" s="1319">
        <v>64479355</v>
      </c>
      <c r="O40" s="1319">
        <v>1357</v>
      </c>
      <c r="P40" s="1319">
        <v>48824694</v>
      </c>
      <c r="Q40" s="1319">
        <v>10760</v>
      </c>
      <c r="R40" s="1319">
        <v>558223055</v>
      </c>
      <c r="S40" s="1319">
        <v>4983</v>
      </c>
      <c r="T40" s="1321">
        <v>479347594</v>
      </c>
      <c r="U40" s="1322">
        <v>70</v>
      </c>
      <c r="V40" s="63">
        <v>33</v>
      </c>
    </row>
    <row r="41" spans="1:22" s="99" customFormat="1" ht="23.1" customHeight="1">
      <c r="A41" s="62">
        <v>34</v>
      </c>
      <c r="B41" s="61" t="s">
        <v>1048</v>
      </c>
      <c r="C41" s="1319">
        <v>683</v>
      </c>
      <c r="D41" s="1319">
        <v>19004842</v>
      </c>
      <c r="E41" s="1319">
        <v>4807</v>
      </c>
      <c r="F41" s="1319">
        <v>41537704</v>
      </c>
      <c r="G41" s="1319">
        <v>1043</v>
      </c>
      <c r="H41" s="1319">
        <v>112099993</v>
      </c>
      <c r="I41" s="1319">
        <v>1872</v>
      </c>
      <c r="J41" s="1319">
        <v>125340695</v>
      </c>
      <c r="K41" s="1319">
        <v>1750</v>
      </c>
      <c r="L41" s="1319">
        <v>262060091</v>
      </c>
      <c r="M41" s="1319">
        <v>1303</v>
      </c>
      <c r="N41" s="1319">
        <v>39130405</v>
      </c>
      <c r="O41" s="1319">
        <v>683</v>
      </c>
      <c r="P41" s="1319">
        <v>55246640</v>
      </c>
      <c r="Q41" s="1319">
        <v>12141</v>
      </c>
      <c r="R41" s="1319">
        <v>654420370</v>
      </c>
      <c r="S41" s="1319">
        <v>5478</v>
      </c>
      <c r="T41" s="1321">
        <v>566589664</v>
      </c>
      <c r="U41" s="1322">
        <v>52</v>
      </c>
      <c r="V41" s="63">
        <v>34</v>
      </c>
    </row>
    <row r="42" spans="1:22" s="99" customFormat="1" ht="23.1" customHeight="1">
      <c r="A42" s="62">
        <v>35</v>
      </c>
      <c r="B42" s="61" t="s">
        <v>1049</v>
      </c>
      <c r="C42" s="1323">
        <v>859</v>
      </c>
      <c r="D42" s="1323">
        <v>15341229</v>
      </c>
      <c r="E42" s="1323">
        <v>5228</v>
      </c>
      <c r="F42" s="1323">
        <v>36073008</v>
      </c>
      <c r="G42" s="1323">
        <v>1511</v>
      </c>
      <c r="H42" s="1323">
        <v>124875978</v>
      </c>
      <c r="I42" s="1323">
        <v>1989</v>
      </c>
      <c r="J42" s="1323">
        <v>179468460</v>
      </c>
      <c r="K42" s="1323">
        <v>2290</v>
      </c>
      <c r="L42" s="1323">
        <v>322209858</v>
      </c>
      <c r="M42" s="1323">
        <v>2210</v>
      </c>
      <c r="N42" s="1323">
        <v>54690603</v>
      </c>
      <c r="O42" s="1323">
        <v>1519</v>
      </c>
      <c r="P42" s="1323">
        <v>93621390</v>
      </c>
      <c r="Q42" s="1323">
        <v>15606</v>
      </c>
      <c r="R42" s="1323">
        <v>826280526</v>
      </c>
      <c r="S42" s="1323">
        <v>6754</v>
      </c>
      <c r="T42" s="1324">
        <v>717436558</v>
      </c>
      <c r="U42" s="1325">
        <v>93</v>
      </c>
      <c r="V42" s="63">
        <v>35</v>
      </c>
    </row>
    <row r="43" spans="1:22" s="99" customFormat="1" ht="23.1" customHeight="1">
      <c r="A43" s="66">
        <v>36</v>
      </c>
      <c r="B43" s="58" t="s">
        <v>1050</v>
      </c>
      <c r="C43" s="1326">
        <v>1643</v>
      </c>
      <c r="D43" s="1326">
        <v>29656587</v>
      </c>
      <c r="E43" s="1326">
        <v>4577</v>
      </c>
      <c r="F43" s="1326">
        <v>42144258</v>
      </c>
      <c r="G43" s="1326">
        <v>1500</v>
      </c>
      <c r="H43" s="1326">
        <v>142034885</v>
      </c>
      <c r="I43" s="1326">
        <v>2275</v>
      </c>
      <c r="J43" s="1326">
        <v>145714699</v>
      </c>
      <c r="K43" s="1326">
        <v>2179</v>
      </c>
      <c r="L43" s="1326">
        <v>325874407</v>
      </c>
      <c r="M43" s="1326">
        <v>1502</v>
      </c>
      <c r="N43" s="1326">
        <v>49466588</v>
      </c>
      <c r="O43" s="1326">
        <v>878</v>
      </c>
      <c r="P43" s="1326">
        <v>75909803</v>
      </c>
      <c r="Q43" s="1326">
        <v>14554</v>
      </c>
      <c r="R43" s="1326">
        <v>810801227</v>
      </c>
      <c r="S43" s="1326">
        <v>7165</v>
      </c>
      <c r="T43" s="1327">
        <v>695458410</v>
      </c>
      <c r="U43" s="1328">
        <v>75</v>
      </c>
      <c r="V43" s="67">
        <v>36</v>
      </c>
    </row>
    <row r="44" spans="1:22" s="99" customFormat="1" ht="23.1" customHeight="1">
      <c r="A44" s="62">
        <v>37</v>
      </c>
      <c r="B44" s="61" t="s">
        <v>1051</v>
      </c>
      <c r="C44" s="1319">
        <v>1088</v>
      </c>
      <c r="D44" s="1319">
        <v>25140834</v>
      </c>
      <c r="E44" s="1319">
        <v>8383</v>
      </c>
      <c r="F44" s="1319">
        <v>79953350</v>
      </c>
      <c r="G44" s="1319">
        <v>246</v>
      </c>
      <c r="H44" s="1319">
        <v>7574785</v>
      </c>
      <c r="I44" s="1319">
        <v>2848</v>
      </c>
      <c r="J44" s="1319">
        <v>247683135</v>
      </c>
      <c r="K44" s="1319">
        <v>4763</v>
      </c>
      <c r="L44" s="1319">
        <v>693922576</v>
      </c>
      <c r="M44" s="1319">
        <v>3314</v>
      </c>
      <c r="N44" s="1319">
        <v>175923294</v>
      </c>
      <c r="O44" s="1319">
        <v>0</v>
      </c>
      <c r="P44" s="1319">
        <v>0</v>
      </c>
      <c r="Q44" s="1319">
        <v>20642</v>
      </c>
      <c r="R44" s="1319">
        <v>1230197974</v>
      </c>
      <c r="S44" s="1319">
        <v>10497</v>
      </c>
      <c r="T44" s="1321">
        <v>1091070413</v>
      </c>
      <c r="U44" s="1322">
        <v>203</v>
      </c>
      <c r="V44" s="63">
        <v>37</v>
      </c>
    </row>
    <row r="45" spans="1:22" s="99" customFormat="1" ht="23.1" customHeight="1">
      <c r="A45" s="62">
        <v>38</v>
      </c>
      <c r="B45" s="61" t="s">
        <v>1052</v>
      </c>
      <c r="C45" s="1319">
        <v>747</v>
      </c>
      <c r="D45" s="1319">
        <v>15188013</v>
      </c>
      <c r="E45" s="1319">
        <v>3185</v>
      </c>
      <c r="F45" s="1319">
        <v>29597688</v>
      </c>
      <c r="G45" s="1319">
        <v>856</v>
      </c>
      <c r="H45" s="1319">
        <v>75956174</v>
      </c>
      <c r="I45" s="1319">
        <v>1255</v>
      </c>
      <c r="J45" s="1319">
        <v>65268523</v>
      </c>
      <c r="K45" s="1319">
        <v>1441</v>
      </c>
      <c r="L45" s="1319">
        <v>224744563</v>
      </c>
      <c r="M45" s="1319">
        <v>299</v>
      </c>
      <c r="N45" s="1319">
        <v>43013681</v>
      </c>
      <c r="O45" s="1319">
        <v>500</v>
      </c>
      <c r="P45" s="1319">
        <v>52750587</v>
      </c>
      <c r="Q45" s="1319">
        <v>8283</v>
      </c>
      <c r="R45" s="1319">
        <v>506519229</v>
      </c>
      <c r="S45" s="1319">
        <v>3927</v>
      </c>
      <c r="T45" s="1321">
        <v>449688380</v>
      </c>
      <c r="U45" s="1322">
        <v>37</v>
      </c>
      <c r="V45" s="63">
        <v>38</v>
      </c>
    </row>
    <row r="46" spans="1:22" s="99" customFormat="1" ht="23.1" customHeight="1">
      <c r="A46" s="62">
        <v>39</v>
      </c>
      <c r="B46" s="61" t="s">
        <v>1053</v>
      </c>
      <c r="C46" s="1319">
        <v>112</v>
      </c>
      <c r="D46" s="1319">
        <v>2730525</v>
      </c>
      <c r="E46" s="1319">
        <v>194</v>
      </c>
      <c r="F46" s="1319">
        <v>3906953</v>
      </c>
      <c r="G46" s="1319">
        <v>660</v>
      </c>
      <c r="H46" s="1319">
        <v>54436367</v>
      </c>
      <c r="I46" s="1319">
        <v>762</v>
      </c>
      <c r="J46" s="1319">
        <v>49191969</v>
      </c>
      <c r="K46" s="1319">
        <v>946</v>
      </c>
      <c r="L46" s="1319">
        <v>138869782</v>
      </c>
      <c r="M46" s="1319">
        <v>2182</v>
      </c>
      <c r="N46" s="1319">
        <v>36332258</v>
      </c>
      <c r="O46" s="1319">
        <v>249</v>
      </c>
      <c r="P46" s="1319">
        <v>21529396</v>
      </c>
      <c r="Q46" s="1319">
        <v>5105</v>
      </c>
      <c r="R46" s="1319">
        <v>306997250</v>
      </c>
      <c r="S46" s="1319">
        <v>2583</v>
      </c>
      <c r="T46" s="1321">
        <v>275068448</v>
      </c>
      <c r="U46" s="1322">
        <v>33</v>
      </c>
      <c r="V46" s="63">
        <v>39</v>
      </c>
    </row>
    <row r="47" spans="1:22" s="99" customFormat="1" ht="23.1" customHeight="1">
      <c r="A47" s="62">
        <v>42</v>
      </c>
      <c r="B47" s="61" t="s">
        <v>1054</v>
      </c>
      <c r="C47" s="1323">
        <v>436</v>
      </c>
      <c r="D47" s="1323">
        <v>7995193</v>
      </c>
      <c r="E47" s="1323">
        <v>1984</v>
      </c>
      <c r="F47" s="1323">
        <v>14520368</v>
      </c>
      <c r="G47" s="1323">
        <v>493</v>
      </c>
      <c r="H47" s="1323">
        <v>47761406</v>
      </c>
      <c r="I47" s="1323">
        <v>774</v>
      </c>
      <c r="J47" s="1323">
        <v>51847131</v>
      </c>
      <c r="K47" s="1323">
        <v>814</v>
      </c>
      <c r="L47" s="1323">
        <v>124620945</v>
      </c>
      <c r="M47" s="1323">
        <v>571</v>
      </c>
      <c r="N47" s="1323">
        <v>17444580</v>
      </c>
      <c r="O47" s="1323">
        <v>446</v>
      </c>
      <c r="P47" s="1323">
        <v>45608205</v>
      </c>
      <c r="Q47" s="1323">
        <v>5518</v>
      </c>
      <c r="R47" s="1323">
        <v>309797828</v>
      </c>
      <c r="S47" s="1323">
        <v>2494</v>
      </c>
      <c r="T47" s="1324">
        <v>270467776</v>
      </c>
      <c r="U47" s="1325">
        <v>19</v>
      </c>
      <c r="V47" s="63">
        <v>42</v>
      </c>
    </row>
    <row r="48" spans="1:22" s="99" customFormat="1" ht="23.1" customHeight="1">
      <c r="A48" s="68">
        <v>43</v>
      </c>
      <c r="B48" s="58" t="s">
        <v>1055</v>
      </c>
      <c r="C48" s="1326">
        <v>800</v>
      </c>
      <c r="D48" s="1326">
        <v>16627892</v>
      </c>
      <c r="E48" s="1326">
        <v>6079</v>
      </c>
      <c r="F48" s="1326">
        <v>47530622</v>
      </c>
      <c r="G48" s="1326">
        <v>1559</v>
      </c>
      <c r="H48" s="1326">
        <v>142178026</v>
      </c>
      <c r="I48" s="1326">
        <v>2554</v>
      </c>
      <c r="J48" s="1326">
        <v>147866884</v>
      </c>
      <c r="K48" s="1326">
        <v>2215</v>
      </c>
      <c r="L48" s="1326">
        <v>330001750</v>
      </c>
      <c r="M48" s="1326">
        <v>1816</v>
      </c>
      <c r="N48" s="1326">
        <v>51095715</v>
      </c>
      <c r="O48" s="1326">
        <v>715</v>
      </c>
      <c r="P48" s="1326">
        <v>54025583</v>
      </c>
      <c r="Q48" s="1326">
        <v>15738</v>
      </c>
      <c r="R48" s="1326">
        <v>789326472</v>
      </c>
      <c r="S48" s="1326">
        <v>7536</v>
      </c>
      <c r="T48" s="1327">
        <v>697253728</v>
      </c>
      <c r="U48" s="1328">
        <v>103</v>
      </c>
      <c r="V48" s="69">
        <v>43</v>
      </c>
    </row>
    <row r="49" spans="1:22" s="99" customFormat="1" ht="23.1" customHeight="1">
      <c r="A49" s="62">
        <v>44</v>
      </c>
      <c r="B49" s="61" t="s">
        <v>1056</v>
      </c>
      <c r="C49" s="1319">
        <v>431</v>
      </c>
      <c r="D49" s="1319">
        <v>7849298</v>
      </c>
      <c r="E49" s="1319">
        <v>2198</v>
      </c>
      <c r="F49" s="1319">
        <v>19213823</v>
      </c>
      <c r="G49" s="1319">
        <v>679</v>
      </c>
      <c r="H49" s="1319">
        <v>75971310</v>
      </c>
      <c r="I49" s="1319">
        <v>882</v>
      </c>
      <c r="J49" s="1319">
        <v>81258041</v>
      </c>
      <c r="K49" s="1319">
        <v>914</v>
      </c>
      <c r="L49" s="1319">
        <v>129103614</v>
      </c>
      <c r="M49" s="1319">
        <v>816</v>
      </c>
      <c r="N49" s="1319">
        <v>23813793</v>
      </c>
      <c r="O49" s="1319">
        <v>799</v>
      </c>
      <c r="P49" s="1319">
        <v>85781672</v>
      </c>
      <c r="Q49" s="1319">
        <v>6719</v>
      </c>
      <c r="R49" s="1319">
        <v>422991551</v>
      </c>
      <c r="S49" s="1319">
        <v>3865</v>
      </c>
      <c r="T49" s="1321">
        <v>386810925</v>
      </c>
      <c r="U49" s="1322">
        <v>55</v>
      </c>
      <c r="V49" s="63">
        <v>44</v>
      </c>
    </row>
    <row r="50" spans="1:22" s="99" customFormat="1" ht="23.1" customHeight="1">
      <c r="A50" s="62">
        <v>45</v>
      </c>
      <c r="B50" s="61" t="s">
        <v>1057</v>
      </c>
      <c r="C50" s="1319">
        <v>146</v>
      </c>
      <c r="D50" s="1319">
        <v>2352786</v>
      </c>
      <c r="E50" s="1319">
        <v>769</v>
      </c>
      <c r="F50" s="1319">
        <v>7623071</v>
      </c>
      <c r="G50" s="1319">
        <v>311</v>
      </c>
      <c r="H50" s="1319">
        <v>27028752</v>
      </c>
      <c r="I50" s="1319">
        <v>424</v>
      </c>
      <c r="J50" s="1319">
        <v>25015717</v>
      </c>
      <c r="K50" s="1319">
        <v>353</v>
      </c>
      <c r="L50" s="1319">
        <v>54402289</v>
      </c>
      <c r="M50" s="1319">
        <v>230</v>
      </c>
      <c r="N50" s="1319">
        <v>4931507</v>
      </c>
      <c r="O50" s="1319">
        <v>155</v>
      </c>
      <c r="P50" s="1319">
        <v>14062527</v>
      </c>
      <c r="Q50" s="1319">
        <v>2388</v>
      </c>
      <c r="R50" s="1319">
        <v>135416649</v>
      </c>
      <c r="S50" s="1319">
        <v>1262</v>
      </c>
      <c r="T50" s="1321">
        <v>121705581</v>
      </c>
      <c r="U50" s="1322">
        <v>17</v>
      </c>
      <c r="V50" s="63">
        <v>45</v>
      </c>
    </row>
    <row r="51" spans="1:22" s="99" customFormat="1" ht="23.1" customHeight="1">
      <c r="A51" s="62">
        <v>46</v>
      </c>
      <c r="B51" s="61" t="s">
        <v>1058</v>
      </c>
      <c r="C51" s="1319">
        <v>749</v>
      </c>
      <c r="D51" s="1319">
        <v>13136874</v>
      </c>
      <c r="E51" s="1319">
        <v>4003</v>
      </c>
      <c r="F51" s="1319">
        <v>33330224</v>
      </c>
      <c r="G51" s="1319">
        <v>1041</v>
      </c>
      <c r="H51" s="1319">
        <v>90105762</v>
      </c>
      <c r="I51" s="1319">
        <v>1517</v>
      </c>
      <c r="J51" s="1319">
        <v>98329276</v>
      </c>
      <c r="K51" s="1319">
        <v>1404</v>
      </c>
      <c r="L51" s="1319">
        <v>214224667</v>
      </c>
      <c r="M51" s="1319">
        <v>1109</v>
      </c>
      <c r="N51" s="1319">
        <v>39657757</v>
      </c>
      <c r="O51" s="1319">
        <v>582</v>
      </c>
      <c r="P51" s="1319">
        <v>42081182</v>
      </c>
      <c r="Q51" s="1319">
        <v>10405</v>
      </c>
      <c r="R51" s="1319">
        <v>530865742</v>
      </c>
      <c r="S51" s="1319">
        <v>5114</v>
      </c>
      <c r="T51" s="1321">
        <v>462070315</v>
      </c>
      <c r="U51" s="1322">
        <v>81</v>
      </c>
      <c r="V51" s="63">
        <v>46</v>
      </c>
    </row>
    <row r="52" spans="1:22" s="99" customFormat="1" ht="23.1" customHeight="1">
      <c r="A52" s="62">
        <v>47</v>
      </c>
      <c r="B52" s="61" t="s">
        <v>1059</v>
      </c>
      <c r="C52" s="1323">
        <v>548</v>
      </c>
      <c r="D52" s="1323">
        <v>10322338</v>
      </c>
      <c r="E52" s="1323">
        <v>3195</v>
      </c>
      <c r="F52" s="1323">
        <v>31558239</v>
      </c>
      <c r="G52" s="1323">
        <v>1099</v>
      </c>
      <c r="H52" s="1323">
        <v>106549232</v>
      </c>
      <c r="I52" s="1323">
        <v>1646</v>
      </c>
      <c r="J52" s="1323">
        <v>132039959</v>
      </c>
      <c r="K52" s="1323">
        <v>1354</v>
      </c>
      <c r="L52" s="1323">
        <v>198153237</v>
      </c>
      <c r="M52" s="1323">
        <v>983</v>
      </c>
      <c r="N52" s="1323">
        <v>33902593</v>
      </c>
      <c r="O52" s="1323">
        <v>699</v>
      </c>
      <c r="P52" s="1323">
        <v>63192704</v>
      </c>
      <c r="Q52" s="1323">
        <v>9524</v>
      </c>
      <c r="R52" s="1323">
        <v>575718302</v>
      </c>
      <c r="S52" s="1323">
        <v>4983</v>
      </c>
      <c r="T52" s="1324">
        <v>515613641</v>
      </c>
      <c r="U52" s="1325">
        <v>66</v>
      </c>
      <c r="V52" s="63">
        <v>47</v>
      </c>
    </row>
    <row r="53" spans="1:22" s="99" customFormat="1" ht="23.1" customHeight="1">
      <c r="A53" s="66">
        <v>49</v>
      </c>
      <c r="B53" s="58" t="s">
        <v>1060</v>
      </c>
      <c r="C53" s="1326">
        <v>596</v>
      </c>
      <c r="D53" s="1326">
        <v>3266077</v>
      </c>
      <c r="E53" s="1326">
        <v>2677</v>
      </c>
      <c r="F53" s="1326">
        <v>8045446</v>
      </c>
      <c r="G53" s="1326">
        <v>51</v>
      </c>
      <c r="H53" s="1326">
        <v>1048101</v>
      </c>
      <c r="I53" s="1326">
        <v>343</v>
      </c>
      <c r="J53" s="1326">
        <v>21183715</v>
      </c>
      <c r="K53" s="1326">
        <v>660</v>
      </c>
      <c r="L53" s="1326">
        <v>82101272</v>
      </c>
      <c r="M53" s="1326">
        <v>338</v>
      </c>
      <c r="N53" s="1326">
        <v>19508093</v>
      </c>
      <c r="O53" s="1326">
        <v>74</v>
      </c>
      <c r="P53" s="1326">
        <v>6284002</v>
      </c>
      <c r="Q53" s="1326">
        <v>4739</v>
      </c>
      <c r="R53" s="1326">
        <v>141436706</v>
      </c>
      <c r="S53" s="1326">
        <v>1288</v>
      </c>
      <c r="T53" s="1327">
        <v>126842308</v>
      </c>
      <c r="U53" s="1328">
        <v>15</v>
      </c>
      <c r="V53" s="67">
        <v>49</v>
      </c>
    </row>
    <row r="54" spans="1:22" s="99" customFormat="1" ht="23.1" customHeight="1">
      <c r="A54" s="62">
        <v>50</v>
      </c>
      <c r="B54" s="61" t="s">
        <v>1061</v>
      </c>
      <c r="C54" s="1319">
        <v>222</v>
      </c>
      <c r="D54" s="1319">
        <v>5297629</v>
      </c>
      <c r="E54" s="1319">
        <v>937</v>
      </c>
      <c r="F54" s="1319">
        <v>10518106</v>
      </c>
      <c r="G54" s="1319">
        <v>374</v>
      </c>
      <c r="H54" s="1319">
        <v>40961631</v>
      </c>
      <c r="I54" s="1319">
        <v>517</v>
      </c>
      <c r="J54" s="1319">
        <v>46228085</v>
      </c>
      <c r="K54" s="1319">
        <v>423</v>
      </c>
      <c r="L54" s="1319">
        <v>55676509</v>
      </c>
      <c r="M54" s="1319">
        <v>327</v>
      </c>
      <c r="N54" s="1319">
        <v>11384409</v>
      </c>
      <c r="O54" s="1319">
        <v>157</v>
      </c>
      <c r="P54" s="1319">
        <v>14565615</v>
      </c>
      <c r="Q54" s="1319">
        <v>2957</v>
      </c>
      <c r="R54" s="1319">
        <v>184631984</v>
      </c>
      <c r="S54" s="1319">
        <v>1490</v>
      </c>
      <c r="T54" s="1321">
        <v>158211781</v>
      </c>
      <c r="U54" s="1322">
        <v>32</v>
      </c>
      <c r="V54" s="63">
        <v>50</v>
      </c>
    </row>
    <row r="55" spans="1:22" s="99" customFormat="1" ht="23.1" customHeight="1">
      <c r="A55" s="62">
        <v>51</v>
      </c>
      <c r="B55" s="61" t="s">
        <v>1062</v>
      </c>
      <c r="C55" s="1319">
        <v>309</v>
      </c>
      <c r="D55" s="1319">
        <v>6658719</v>
      </c>
      <c r="E55" s="1319">
        <v>1709</v>
      </c>
      <c r="F55" s="1319">
        <v>13582324</v>
      </c>
      <c r="G55" s="1319">
        <v>730</v>
      </c>
      <c r="H55" s="1319">
        <v>73481721</v>
      </c>
      <c r="I55" s="1319">
        <v>644</v>
      </c>
      <c r="J55" s="1319">
        <v>73354021</v>
      </c>
      <c r="K55" s="1319">
        <v>759</v>
      </c>
      <c r="L55" s="1319">
        <v>117419442</v>
      </c>
      <c r="M55" s="1319">
        <v>506</v>
      </c>
      <c r="N55" s="1319">
        <v>16264093</v>
      </c>
      <c r="O55" s="1319">
        <v>266</v>
      </c>
      <c r="P55" s="1319">
        <v>24290405</v>
      </c>
      <c r="Q55" s="1319">
        <v>4923</v>
      </c>
      <c r="R55" s="1319">
        <v>325050725</v>
      </c>
      <c r="S55" s="1319">
        <v>2655</v>
      </c>
      <c r="T55" s="1321">
        <v>298225755</v>
      </c>
      <c r="U55" s="1322">
        <v>35</v>
      </c>
      <c r="V55" s="63">
        <v>51</v>
      </c>
    </row>
    <row r="56" spans="1:22" s="99" customFormat="1" ht="23.1" customHeight="1">
      <c r="A56" s="62">
        <v>52</v>
      </c>
      <c r="B56" s="61" t="s">
        <v>1063</v>
      </c>
      <c r="C56" s="1319">
        <v>214</v>
      </c>
      <c r="D56" s="1319">
        <v>3657369</v>
      </c>
      <c r="E56" s="1319">
        <v>724</v>
      </c>
      <c r="F56" s="1319">
        <v>5606255</v>
      </c>
      <c r="G56" s="1319">
        <v>352</v>
      </c>
      <c r="H56" s="1319">
        <v>37471317</v>
      </c>
      <c r="I56" s="1319">
        <v>414</v>
      </c>
      <c r="J56" s="1319">
        <v>25074976</v>
      </c>
      <c r="K56" s="1319">
        <v>317</v>
      </c>
      <c r="L56" s="1319">
        <v>52253839</v>
      </c>
      <c r="M56" s="1319">
        <v>282</v>
      </c>
      <c r="N56" s="1319">
        <v>10634760</v>
      </c>
      <c r="O56" s="1319">
        <v>166</v>
      </c>
      <c r="P56" s="1319">
        <v>28681000</v>
      </c>
      <c r="Q56" s="1319">
        <v>2469</v>
      </c>
      <c r="R56" s="1319">
        <v>163379516</v>
      </c>
      <c r="S56" s="1319">
        <v>1350</v>
      </c>
      <c r="T56" s="1321">
        <v>150378797</v>
      </c>
      <c r="U56" s="1322">
        <v>17</v>
      </c>
      <c r="V56" s="63">
        <v>52</v>
      </c>
    </row>
    <row r="57" spans="1:22" s="99" customFormat="1" ht="23.1" customHeight="1" thickBot="1">
      <c r="A57" s="77">
        <v>54</v>
      </c>
      <c r="B57" s="78" t="s">
        <v>1064</v>
      </c>
      <c r="C57" s="1329">
        <v>269</v>
      </c>
      <c r="D57" s="1329">
        <v>6045200</v>
      </c>
      <c r="E57" s="1329">
        <v>1356</v>
      </c>
      <c r="F57" s="1329">
        <v>13607458</v>
      </c>
      <c r="G57" s="1329">
        <v>399</v>
      </c>
      <c r="H57" s="1329">
        <v>41579839</v>
      </c>
      <c r="I57" s="1329">
        <v>798</v>
      </c>
      <c r="J57" s="1329">
        <v>62727407</v>
      </c>
      <c r="K57" s="1329">
        <v>527</v>
      </c>
      <c r="L57" s="1329">
        <v>78101084</v>
      </c>
      <c r="M57" s="1329">
        <v>459</v>
      </c>
      <c r="N57" s="1329">
        <v>12496909</v>
      </c>
      <c r="O57" s="1329">
        <v>206</v>
      </c>
      <c r="P57" s="1329">
        <v>10022184</v>
      </c>
      <c r="Q57" s="1329">
        <v>4014</v>
      </c>
      <c r="R57" s="1329">
        <v>224580081</v>
      </c>
      <c r="S57" s="1329">
        <v>2148</v>
      </c>
      <c r="T57" s="1330">
        <v>199737008</v>
      </c>
      <c r="U57" s="1331">
        <v>34</v>
      </c>
      <c r="V57" s="79">
        <v>54</v>
      </c>
    </row>
    <row r="58" spans="1:22" s="99" customFormat="1" ht="23.1" customHeight="1">
      <c r="A58" s="62">
        <v>55</v>
      </c>
      <c r="B58" s="61" t="s">
        <v>1065</v>
      </c>
      <c r="C58" s="1319">
        <v>239</v>
      </c>
      <c r="D58" s="1319">
        <v>4337006</v>
      </c>
      <c r="E58" s="1319">
        <v>1004</v>
      </c>
      <c r="F58" s="1319">
        <v>9053089</v>
      </c>
      <c r="G58" s="1319">
        <v>480</v>
      </c>
      <c r="H58" s="1319">
        <v>49769471</v>
      </c>
      <c r="I58" s="1319">
        <v>767</v>
      </c>
      <c r="J58" s="1319">
        <v>40170588</v>
      </c>
      <c r="K58" s="1319">
        <v>471</v>
      </c>
      <c r="L58" s="1319">
        <v>64196830</v>
      </c>
      <c r="M58" s="1319">
        <v>390</v>
      </c>
      <c r="N58" s="1319">
        <v>11436056</v>
      </c>
      <c r="O58" s="1319">
        <v>157</v>
      </c>
      <c r="P58" s="1319">
        <v>23810523</v>
      </c>
      <c r="Q58" s="1319">
        <v>3508</v>
      </c>
      <c r="R58" s="1319">
        <v>202773563</v>
      </c>
      <c r="S58" s="1319">
        <v>1875</v>
      </c>
      <c r="T58" s="1321">
        <v>182564342</v>
      </c>
      <c r="U58" s="1322">
        <v>26</v>
      </c>
      <c r="V58" s="63">
        <v>55</v>
      </c>
    </row>
    <row r="59" spans="1:22" s="99" customFormat="1" ht="23.1" customHeight="1">
      <c r="A59" s="62">
        <v>56</v>
      </c>
      <c r="B59" s="61" t="s">
        <v>1066</v>
      </c>
      <c r="C59" s="1319">
        <v>179</v>
      </c>
      <c r="D59" s="1319">
        <v>1865955</v>
      </c>
      <c r="E59" s="1319">
        <v>174</v>
      </c>
      <c r="F59" s="1319">
        <v>2032375</v>
      </c>
      <c r="G59" s="1319">
        <v>428</v>
      </c>
      <c r="H59" s="1319">
        <v>33653833</v>
      </c>
      <c r="I59" s="1319">
        <v>233</v>
      </c>
      <c r="J59" s="1319">
        <v>16466302</v>
      </c>
      <c r="K59" s="1319">
        <v>558</v>
      </c>
      <c r="L59" s="1319">
        <v>64410245</v>
      </c>
      <c r="M59" s="1319">
        <v>1226</v>
      </c>
      <c r="N59" s="1319">
        <v>22891861</v>
      </c>
      <c r="O59" s="1319">
        <v>173</v>
      </c>
      <c r="P59" s="1319">
        <v>7664111</v>
      </c>
      <c r="Q59" s="1319">
        <v>2971</v>
      </c>
      <c r="R59" s="1319">
        <v>148984682</v>
      </c>
      <c r="S59" s="1319">
        <v>1455</v>
      </c>
      <c r="T59" s="1321">
        <v>132210572</v>
      </c>
      <c r="U59" s="1322">
        <v>11</v>
      </c>
      <c r="V59" s="63">
        <v>56</v>
      </c>
    </row>
    <row r="60" spans="1:22" s="99" customFormat="1" ht="23.1" customHeight="1">
      <c r="A60" s="62">
        <v>57</v>
      </c>
      <c r="B60" s="61" t="s">
        <v>1067</v>
      </c>
      <c r="C60" s="1319">
        <v>82</v>
      </c>
      <c r="D60" s="1319">
        <v>2421273</v>
      </c>
      <c r="E60" s="1319">
        <v>397</v>
      </c>
      <c r="F60" s="1319">
        <v>4282844</v>
      </c>
      <c r="G60" s="1319">
        <v>193</v>
      </c>
      <c r="H60" s="1319">
        <v>17643432</v>
      </c>
      <c r="I60" s="1319">
        <v>157</v>
      </c>
      <c r="J60" s="1319">
        <v>8970350</v>
      </c>
      <c r="K60" s="1319">
        <v>163</v>
      </c>
      <c r="L60" s="1319">
        <v>16718242</v>
      </c>
      <c r="M60" s="1319">
        <v>164</v>
      </c>
      <c r="N60" s="1319">
        <v>9790474</v>
      </c>
      <c r="O60" s="1319">
        <v>0</v>
      </c>
      <c r="P60" s="1319">
        <v>0</v>
      </c>
      <c r="Q60" s="1319">
        <v>1156</v>
      </c>
      <c r="R60" s="1319">
        <v>59826615</v>
      </c>
      <c r="S60" s="1319">
        <v>536</v>
      </c>
      <c r="T60" s="1321">
        <v>50862585</v>
      </c>
      <c r="U60" s="1322">
        <v>6</v>
      </c>
      <c r="V60" s="63">
        <v>57</v>
      </c>
    </row>
    <row r="61" spans="1:22" s="99" customFormat="1" ht="23.1" customHeight="1">
      <c r="A61" s="62">
        <v>58</v>
      </c>
      <c r="B61" s="61" t="s">
        <v>1068</v>
      </c>
      <c r="C61" s="1319">
        <v>485</v>
      </c>
      <c r="D61" s="1319">
        <v>2977441</v>
      </c>
      <c r="E61" s="1319">
        <v>2866</v>
      </c>
      <c r="F61" s="1319">
        <v>5724040</v>
      </c>
      <c r="G61" s="1319">
        <v>204</v>
      </c>
      <c r="H61" s="1319">
        <v>15561599</v>
      </c>
      <c r="I61" s="1319">
        <v>122</v>
      </c>
      <c r="J61" s="1319">
        <v>13389904</v>
      </c>
      <c r="K61" s="1319">
        <v>268</v>
      </c>
      <c r="L61" s="1319">
        <v>34968170</v>
      </c>
      <c r="M61" s="1319">
        <v>244</v>
      </c>
      <c r="N61" s="1319">
        <v>9527099</v>
      </c>
      <c r="O61" s="1319">
        <v>95</v>
      </c>
      <c r="P61" s="1319">
        <v>7981500</v>
      </c>
      <c r="Q61" s="1319">
        <v>4284</v>
      </c>
      <c r="R61" s="1319">
        <v>90129753</v>
      </c>
      <c r="S61" s="1319">
        <v>839</v>
      </c>
      <c r="T61" s="1321">
        <v>78659241</v>
      </c>
      <c r="U61" s="1322">
        <v>9</v>
      </c>
      <c r="V61" s="63">
        <v>58</v>
      </c>
    </row>
    <row r="62" spans="1:22" s="99" customFormat="1" ht="23.1" customHeight="1">
      <c r="A62" s="62">
        <v>59</v>
      </c>
      <c r="B62" s="72" t="s">
        <v>1069</v>
      </c>
      <c r="C62" s="1323">
        <v>98</v>
      </c>
      <c r="D62" s="1323">
        <v>2072588</v>
      </c>
      <c r="E62" s="1323">
        <v>433</v>
      </c>
      <c r="F62" s="1323">
        <v>4283064</v>
      </c>
      <c r="G62" s="1323">
        <v>105</v>
      </c>
      <c r="H62" s="1323">
        <v>9354209</v>
      </c>
      <c r="I62" s="1323">
        <v>286</v>
      </c>
      <c r="J62" s="1323">
        <v>18678692</v>
      </c>
      <c r="K62" s="1323">
        <v>203</v>
      </c>
      <c r="L62" s="1323">
        <v>26826221</v>
      </c>
      <c r="M62" s="1323">
        <v>119</v>
      </c>
      <c r="N62" s="1323">
        <v>3530749</v>
      </c>
      <c r="O62" s="1323">
        <v>82</v>
      </c>
      <c r="P62" s="1323">
        <v>6982126</v>
      </c>
      <c r="Q62" s="1323">
        <v>1326</v>
      </c>
      <c r="R62" s="1323">
        <v>71727649</v>
      </c>
      <c r="S62" s="1323">
        <v>702</v>
      </c>
      <c r="T62" s="1324">
        <v>63848025</v>
      </c>
      <c r="U62" s="1325">
        <v>14</v>
      </c>
      <c r="V62" s="63">
        <v>59</v>
      </c>
    </row>
    <row r="63" spans="1:22" s="99" customFormat="1" ht="23.1" customHeight="1">
      <c r="A63" s="66">
        <v>61</v>
      </c>
      <c r="B63" s="61" t="s">
        <v>1070</v>
      </c>
      <c r="C63" s="1326">
        <v>144</v>
      </c>
      <c r="D63" s="1326">
        <v>3589877</v>
      </c>
      <c r="E63" s="1326">
        <v>760</v>
      </c>
      <c r="F63" s="1326">
        <v>6718704</v>
      </c>
      <c r="G63" s="1326">
        <v>232</v>
      </c>
      <c r="H63" s="1326">
        <v>19598036</v>
      </c>
      <c r="I63" s="1326">
        <v>277</v>
      </c>
      <c r="J63" s="1326">
        <v>23986647</v>
      </c>
      <c r="K63" s="1326">
        <v>354</v>
      </c>
      <c r="L63" s="1326">
        <v>49218247</v>
      </c>
      <c r="M63" s="1326">
        <v>207</v>
      </c>
      <c r="N63" s="1326">
        <v>8000933</v>
      </c>
      <c r="O63" s="1326">
        <v>123</v>
      </c>
      <c r="P63" s="1326">
        <v>10106030</v>
      </c>
      <c r="Q63" s="1326">
        <v>2097</v>
      </c>
      <c r="R63" s="1326">
        <v>121218474</v>
      </c>
      <c r="S63" s="1326">
        <v>1119</v>
      </c>
      <c r="T63" s="1327">
        <v>108310160</v>
      </c>
      <c r="U63" s="1328">
        <v>18</v>
      </c>
      <c r="V63" s="67">
        <v>61</v>
      </c>
    </row>
    <row r="64" spans="1:22" s="99" customFormat="1" ht="23.1" customHeight="1">
      <c r="A64" s="62">
        <v>65</v>
      </c>
      <c r="B64" s="61" t="s">
        <v>1071</v>
      </c>
      <c r="C64" s="1319">
        <v>0</v>
      </c>
      <c r="D64" s="1319">
        <v>0</v>
      </c>
      <c r="E64" s="1319">
        <v>197</v>
      </c>
      <c r="F64" s="1319">
        <v>2595525</v>
      </c>
      <c r="G64" s="1319">
        <v>59</v>
      </c>
      <c r="H64" s="1319">
        <v>6518715</v>
      </c>
      <c r="I64" s="1319">
        <v>102</v>
      </c>
      <c r="J64" s="1319">
        <v>9064173</v>
      </c>
      <c r="K64" s="1319">
        <v>134</v>
      </c>
      <c r="L64" s="1319">
        <v>16435066</v>
      </c>
      <c r="M64" s="1319">
        <v>104</v>
      </c>
      <c r="N64" s="1319">
        <v>1499369</v>
      </c>
      <c r="O64" s="1319">
        <v>66</v>
      </c>
      <c r="P64" s="1319">
        <v>6820512</v>
      </c>
      <c r="Q64" s="1319">
        <v>662</v>
      </c>
      <c r="R64" s="1319">
        <v>42933360</v>
      </c>
      <c r="S64" s="1319">
        <v>391</v>
      </c>
      <c r="T64" s="1321">
        <v>39568522</v>
      </c>
      <c r="U64" s="1322">
        <v>6</v>
      </c>
      <c r="V64" s="63">
        <v>65</v>
      </c>
    </row>
    <row r="65" spans="1:22" s="99" customFormat="1" ht="23.1" customHeight="1">
      <c r="A65" s="62">
        <v>66</v>
      </c>
      <c r="B65" s="61" t="s">
        <v>1072</v>
      </c>
      <c r="C65" s="1319">
        <v>128</v>
      </c>
      <c r="D65" s="1319">
        <v>2700575</v>
      </c>
      <c r="E65" s="1319">
        <v>679</v>
      </c>
      <c r="F65" s="1319">
        <v>6350397</v>
      </c>
      <c r="G65" s="1319">
        <v>314</v>
      </c>
      <c r="H65" s="1319">
        <v>27491644</v>
      </c>
      <c r="I65" s="1319">
        <v>360</v>
      </c>
      <c r="J65" s="1319">
        <v>20725967</v>
      </c>
      <c r="K65" s="1319">
        <v>352</v>
      </c>
      <c r="L65" s="1319">
        <v>57133632</v>
      </c>
      <c r="M65" s="1319">
        <v>198</v>
      </c>
      <c r="N65" s="1319">
        <v>6893754</v>
      </c>
      <c r="O65" s="1319">
        <v>103</v>
      </c>
      <c r="P65" s="1319">
        <v>6259202</v>
      </c>
      <c r="Q65" s="1319">
        <v>2134</v>
      </c>
      <c r="R65" s="1319">
        <v>127555171</v>
      </c>
      <c r="S65" s="1319">
        <v>1129</v>
      </c>
      <c r="T65" s="1321">
        <v>115539104</v>
      </c>
      <c r="U65" s="1322">
        <v>14</v>
      </c>
      <c r="V65" s="63">
        <v>66</v>
      </c>
    </row>
    <row r="66" spans="1:22" s="99" customFormat="1" ht="23.1" customHeight="1">
      <c r="A66" s="62">
        <v>68</v>
      </c>
      <c r="B66" s="61" t="s">
        <v>1073</v>
      </c>
      <c r="C66" s="1319">
        <v>155</v>
      </c>
      <c r="D66" s="1319">
        <v>3084640</v>
      </c>
      <c r="E66" s="1319">
        <v>798</v>
      </c>
      <c r="F66" s="1319">
        <v>7911155</v>
      </c>
      <c r="G66" s="1319">
        <v>237</v>
      </c>
      <c r="H66" s="1319">
        <v>21348654</v>
      </c>
      <c r="I66" s="1319">
        <v>525</v>
      </c>
      <c r="J66" s="1319">
        <v>35072357</v>
      </c>
      <c r="K66" s="1319">
        <v>404</v>
      </c>
      <c r="L66" s="1319">
        <v>54291407</v>
      </c>
      <c r="M66" s="1319">
        <v>259</v>
      </c>
      <c r="N66" s="1319">
        <v>12166833</v>
      </c>
      <c r="O66" s="1319">
        <v>99</v>
      </c>
      <c r="P66" s="1319">
        <v>9551629</v>
      </c>
      <c r="Q66" s="1319">
        <v>2477</v>
      </c>
      <c r="R66" s="1319">
        <v>143426675</v>
      </c>
      <c r="S66" s="1319">
        <v>1320</v>
      </c>
      <c r="T66" s="1321">
        <v>129119370</v>
      </c>
      <c r="U66" s="1322">
        <v>20</v>
      </c>
      <c r="V66" s="63">
        <v>68</v>
      </c>
    </row>
    <row r="67" spans="1:22" s="99" customFormat="1" ht="23.1" customHeight="1">
      <c r="A67" s="71">
        <v>70</v>
      </c>
      <c r="B67" s="72" t="s">
        <v>1074</v>
      </c>
      <c r="C67" s="1323">
        <v>347</v>
      </c>
      <c r="D67" s="1323">
        <v>5862978</v>
      </c>
      <c r="E67" s="1323">
        <v>1611</v>
      </c>
      <c r="F67" s="1323">
        <v>14089978</v>
      </c>
      <c r="G67" s="1323">
        <v>555</v>
      </c>
      <c r="H67" s="1323">
        <v>50073958</v>
      </c>
      <c r="I67" s="1323">
        <v>968</v>
      </c>
      <c r="J67" s="1323">
        <v>49360206</v>
      </c>
      <c r="K67" s="1323">
        <v>719</v>
      </c>
      <c r="L67" s="1323">
        <v>104624450</v>
      </c>
      <c r="M67" s="1323">
        <v>548</v>
      </c>
      <c r="N67" s="1323">
        <v>22937485</v>
      </c>
      <c r="O67" s="1323">
        <v>215</v>
      </c>
      <c r="P67" s="1323">
        <v>17822782</v>
      </c>
      <c r="Q67" s="1323">
        <v>4963</v>
      </c>
      <c r="R67" s="1323">
        <v>264771837</v>
      </c>
      <c r="S67" s="1323">
        <v>2551</v>
      </c>
      <c r="T67" s="1324">
        <v>236885201</v>
      </c>
      <c r="U67" s="1325">
        <v>24</v>
      </c>
      <c r="V67" s="73">
        <v>70</v>
      </c>
    </row>
    <row r="68" spans="1:22" s="99" customFormat="1" ht="23.1" customHeight="1">
      <c r="A68" s="66">
        <v>78</v>
      </c>
      <c r="B68" s="61" t="s">
        <v>1075</v>
      </c>
      <c r="C68" s="1326">
        <v>440</v>
      </c>
      <c r="D68" s="1326">
        <v>8884138</v>
      </c>
      <c r="E68" s="1326">
        <v>1957</v>
      </c>
      <c r="F68" s="1326">
        <v>15744271</v>
      </c>
      <c r="G68" s="1326">
        <v>130</v>
      </c>
      <c r="H68" s="1326">
        <v>2016285</v>
      </c>
      <c r="I68" s="1326">
        <v>1132</v>
      </c>
      <c r="J68" s="1326">
        <v>50752678</v>
      </c>
      <c r="K68" s="1326">
        <v>1715</v>
      </c>
      <c r="L68" s="1326">
        <v>211717948</v>
      </c>
      <c r="M68" s="1326">
        <v>1019</v>
      </c>
      <c r="N68" s="1326">
        <v>50171399</v>
      </c>
      <c r="O68" s="1326">
        <v>0</v>
      </c>
      <c r="P68" s="1326">
        <v>0</v>
      </c>
      <c r="Q68" s="1326">
        <v>6393</v>
      </c>
      <c r="R68" s="1326">
        <v>339286719</v>
      </c>
      <c r="S68" s="1326">
        <v>3373</v>
      </c>
      <c r="T68" s="1327">
        <v>306114971</v>
      </c>
      <c r="U68" s="1328">
        <v>37</v>
      </c>
      <c r="V68" s="67">
        <v>78</v>
      </c>
    </row>
    <row r="69" spans="1:22" s="99" customFormat="1" ht="23.1" customHeight="1">
      <c r="A69" s="62">
        <v>84</v>
      </c>
      <c r="B69" s="61" t="s">
        <v>1076</v>
      </c>
      <c r="C69" s="1319">
        <v>382</v>
      </c>
      <c r="D69" s="1319">
        <v>9499609</v>
      </c>
      <c r="E69" s="1319">
        <v>2019</v>
      </c>
      <c r="F69" s="1319">
        <v>18902193</v>
      </c>
      <c r="G69" s="1319">
        <v>631</v>
      </c>
      <c r="H69" s="1319">
        <v>60894522</v>
      </c>
      <c r="I69" s="1319">
        <v>708</v>
      </c>
      <c r="J69" s="1319">
        <v>51631418</v>
      </c>
      <c r="K69" s="1319">
        <v>775</v>
      </c>
      <c r="L69" s="1319">
        <v>123505474</v>
      </c>
      <c r="M69" s="1319">
        <v>713</v>
      </c>
      <c r="N69" s="1319">
        <v>29149229</v>
      </c>
      <c r="O69" s="1319">
        <v>487</v>
      </c>
      <c r="P69" s="1319">
        <v>30964542</v>
      </c>
      <c r="Q69" s="1319">
        <v>5715</v>
      </c>
      <c r="R69" s="1319">
        <v>324546987</v>
      </c>
      <c r="S69" s="1319">
        <v>2751</v>
      </c>
      <c r="T69" s="1321">
        <v>285783406</v>
      </c>
      <c r="U69" s="1322">
        <v>59</v>
      </c>
      <c r="V69" s="63">
        <v>84</v>
      </c>
    </row>
    <row r="70" spans="1:22" s="99" customFormat="1" ht="23.1" customHeight="1">
      <c r="A70" s="62">
        <v>85</v>
      </c>
      <c r="B70" s="61" t="s">
        <v>1077</v>
      </c>
      <c r="C70" s="1319">
        <v>561</v>
      </c>
      <c r="D70" s="1319">
        <v>12254570</v>
      </c>
      <c r="E70" s="1319">
        <v>1953</v>
      </c>
      <c r="F70" s="1319">
        <v>19499920</v>
      </c>
      <c r="G70" s="1319">
        <v>642</v>
      </c>
      <c r="H70" s="1319">
        <v>63717125</v>
      </c>
      <c r="I70" s="1319">
        <v>1039</v>
      </c>
      <c r="J70" s="1319">
        <v>55073100</v>
      </c>
      <c r="K70" s="1319">
        <v>1121</v>
      </c>
      <c r="L70" s="1319">
        <v>168893577</v>
      </c>
      <c r="M70" s="1319">
        <v>821</v>
      </c>
      <c r="N70" s="1319">
        <v>28042619</v>
      </c>
      <c r="O70" s="1319">
        <v>393</v>
      </c>
      <c r="P70" s="1319">
        <v>32059734</v>
      </c>
      <c r="Q70" s="1319">
        <v>6530</v>
      </c>
      <c r="R70" s="1319">
        <v>379540645</v>
      </c>
      <c r="S70" s="1319">
        <v>3228</v>
      </c>
      <c r="T70" s="1321">
        <v>333961937</v>
      </c>
      <c r="U70" s="1322">
        <v>41</v>
      </c>
      <c r="V70" s="63">
        <v>85</v>
      </c>
    </row>
    <row r="71" spans="1:22" s="99" customFormat="1" ht="23.1" customHeight="1">
      <c r="A71" s="62">
        <v>89</v>
      </c>
      <c r="B71" s="61" t="s">
        <v>1078</v>
      </c>
      <c r="C71" s="1319">
        <v>458</v>
      </c>
      <c r="D71" s="1319">
        <v>7322504</v>
      </c>
      <c r="E71" s="1319">
        <v>3576</v>
      </c>
      <c r="F71" s="1319">
        <v>34962232</v>
      </c>
      <c r="G71" s="1319">
        <v>1083</v>
      </c>
      <c r="H71" s="1319">
        <v>103319509</v>
      </c>
      <c r="I71" s="1319">
        <v>1196</v>
      </c>
      <c r="J71" s="1319">
        <v>89439124</v>
      </c>
      <c r="K71" s="1319">
        <v>1397</v>
      </c>
      <c r="L71" s="1319">
        <v>197376105</v>
      </c>
      <c r="M71" s="1319">
        <v>1112</v>
      </c>
      <c r="N71" s="1319">
        <v>35838036</v>
      </c>
      <c r="O71" s="1319">
        <v>994</v>
      </c>
      <c r="P71" s="1319">
        <v>35078633</v>
      </c>
      <c r="Q71" s="1319">
        <v>9816</v>
      </c>
      <c r="R71" s="1319">
        <v>503336143</v>
      </c>
      <c r="S71" s="1319">
        <v>4739</v>
      </c>
      <c r="T71" s="1321">
        <v>435211812</v>
      </c>
      <c r="U71" s="1322">
        <v>100</v>
      </c>
      <c r="V71" s="63">
        <v>89</v>
      </c>
    </row>
    <row r="72" spans="1:22" s="99" customFormat="1" ht="23.1" customHeight="1">
      <c r="A72" s="71">
        <v>90</v>
      </c>
      <c r="B72" s="72" t="s">
        <v>1079</v>
      </c>
      <c r="C72" s="1323">
        <v>751</v>
      </c>
      <c r="D72" s="1323">
        <v>16575075</v>
      </c>
      <c r="E72" s="1323">
        <v>2508</v>
      </c>
      <c r="F72" s="1323">
        <v>24671197</v>
      </c>
      <c r="G72" s="1323">
        <v>701</v>
      </c>
      <c r="H72" s="1323">
        <v>77246810</v>
      </c>
      <c r="I72" s="1323">
        <v>1036</v>
      </c>
      <c r="J72" s="1323">
        <v>80289178</v>
      </c>
      <c r="K72" s="1323">
        <v>1240</v>
      </c>
      <c r="L72" s="1323">
        <v>206003625</v>
      </c>
      <c r="M72" s="1323">
        <v>977</v>
      </c>
      <c r="N72" s="1323">
        <v>26791043</v>
      </c>
      <c r="O72" s="1323">
        <v>492</v>
      </c>
      <c r="P72" s="1323">
        <v>40292893</v>
      </c>
      <c r="Q72" s="1323">
        <v>7705</v>
      </c>
      <c r="R72" s="1323">
        <v>471869821</v>
      </c>
      <c r="S72" s="1323">
        <v>4064</v>
      </c>
      <c r="T72" s="1324">
        <v>420088973</v>
      </c>
      <c r="U72" s="1325">
        <v>68</v>
      </c>
      <c r="V72" s="73">
        <v>90</v>
      </c>
    </row>
    <row r="73" spans="1:22" s="99" customFormat="1" ht="23.1" customHeight="1">
      <c r="A73" s="66">
        <v>91</v>
      </c>
      <c r="B73" s="61" t="s">
        <v>1080</v>
      </c>
      <c r="C73" s="1326">
        <v>288</v>
      </c>
      <c r="D73" s="1326">
        <v>6462594</v>
      </c>
      <c r="E73" s="1326">
        <v>1642</v>
      </c>
      <c r="F73" s="1326">
        <v>15663047</v>
      </c>
      <c r="G73" s="1326">
        <v>369</v>
      </c>
      <c r="H73" s="1326">
        <v>37691184</v>
      </c>
      <c r="I73" s="1326">
        <v>922</v>
      </c>
      <c r="J73" s="1326">
        <v>59171926</v>
      </c>
      <c r="K73" s="1326">
        <v>703</v>
      </c>
      <c r="L73" s="1326">
        <v>91869527</v>
      </c>
      <c r="M73" s="1326">
        <v>477</v>
      </c>
      <c r="N73" s="1326">
        <v>13148790</v>
      </c>
      <c r="O73" s="1326">
        <v>183</v>
      </c>
      <c r="P73" s="1326">
        <v>32478574</v>
      </c>
      <c r="Q73" s="1326">
        <v>4584</v>
      </c>
      <c r="R73" s="1326">
        <v>256485642</v>
      </c>
      <c r="S73" s="1326">
        <v>2209</v>
      </c>
      <c r="T73" s="1327">
        <v>226037142</v>
      </c>
      <c r="U73" s="1328">
        <v>39</v>
      </c>
      <c r="V73" s="67">
        <v>91</v>
      </c>
    </row>
    <row r="74" spans="1:22" s="99" customFormat="1" ht="23.1" customHeight="1">
      <c r="A74" s="62">
        <v>92</v>
      </c>
      <c r="B74" s="61" t="s">
        <v>1081</v>
      </c>
      <c r="C74" s="1319">
        <v>632</v>
      </c>
      <c r="D74" s="1319">
        <v>20643699</v>
      </c>
      <c r="E74" s="1319">
        <v>3541</v>
      </c>
      <c r="F74" s="1319">
        <v>32131150</v>
      </c>
      <c r="G74" s="1319">
        <v>1018</v>
      </c>
      <c r="H74" s="1319">
        <v>102880425</v>
      </c>
      <c r="I74" s="1319">
        <v>1559</v>
      </c>
      <c r="J74" s="1319">
        <v>93060982</v>
      </c>
      <c r="K74" s="1319">
        <v>1694</v>
      </c>
      <c r="L74" s="1319">
        <v>262566007</v>
      </c>
      <c r="M74" s="1319">
        <v>1100</v>
      </c>
      <c r="N74" s="1319">
        <v>34923512</v>
      </c>
      <c r="O74" s="1319">
        <v>507</v>
      </c>
      <c r="P74" s="1319">
        <v>40506172</v>
      </c>
      <c r="Q74" s="1319">
        <v>10051</v>
      </c>
      <c r="R74" s="1319">
        <v>586711947</v>
      </c>
      <c r="S74" s="1319">
        <v>5060</v>
      </c>
      <c r="T74" s="1321">
        <v>519880890</v>
      </c>
      <c r="U74" s="1322">
        <v>89</v>
      </c>
      <c r="V74" s="63">
        <v>92</v>
      </c>
    </row>
    <row r="75" spans="1:22" s="99" customFormat="1" ht="23.1" customHeight="1">
      <c r="A75" s="62">
        <v>94</v>
      </c>
      <c r="B75" s="61" t="s">
        <v>1082</v>
      </c>
      <c r="C75" s="1319">
        <v>13400</v>
      </c>
      <c r="D75" s="1319">
        <v>231594478</v>
      </c>
      <c r="E75" s="1319">
        <v>53724</v>
      </c>
      <c r="F75" s="1319">
        <v>484314674</v>
      </c>
      <c r="G75" s="1319">
        <v>2249</v>
      </c>
      <c r="H75" s="1319">
        <v>69780557</v>
      </c>
      <c r="I75" s="1319">
        <v>15399</v>
      </c>
      <c r="J75" s="1319">
        <v>1309113213</v>
      </c>
      <c r="K75" s="1319">
        <v>26926</v>
      </c>
      <c r="L75" s="1319">
        <v>3851353473</v>
      </c>
      <c r="M75" s="1319">
        <v>21492</v>
      </c>
      <c r="N75" s="1319">
        <v>1313814491</v>
      </c>
      <c r="O75" s="1319">
        <v>9529</v>
      </c>
      <c r="P75" s="1319">
        <v>872228865</v>
      </c>
      <c r="Q75" s="1319">
        <v>142719</v>
      </c>
      <c r="R75" s="1319">
        <v>8132199751</v>
      </c>
      <c r="S75" s="1319">
        <v>68862</v>
      </c>
      <c r="T75" s="1321">
        <v>6788274382</v>
      </c>
      <c r="U75" s="1322">
        <v>890</v>
      </c>
      <c r="V75" s="63">
        <v>94</v>
      </c>
    </row>
    <row r="76" spans="1:22" s="99" customFormat="1" ht="23.1" customHeight="1">
      <c r="A76" s="62">
        <v>301</v>
      </c>
      <c r="B76" s="61" t="s">
        <v>1083</v>
      </c>
      <c r="C76" s="1319">
        <v>76</v>
      </c>
      <c r="D76" s="1319">
        <v>2724318</v>
      </c>
      <c r="E76" s="1319">
        <v>137</v>
      </c>
      <c r="F76" s="1319">
        <v>6020146</v>
      </c>
      <c r="G76" s="1319">
        <v>93</v>
      </c>
      <c r="H76" s="1319">
        <v>12036370</v>
      </c>
      <c r="I76" s="1319">
        <v>263</v>
      </c>
      <c r="J76" s="1319">
        <v>16637392</v>
      </c>
      <c r="K76" s="1319">
        <v>320</v>
      </c>
      <c r="L76" s="1319">
        <v>49599380</v>
      </c>
      <c r="M76" s="1319">
        <v>109</v>
      </c>
      <c r="N76" s="1319">
        <v>5835990</v>
      </c>
      <c r="O76" s="1319">
        <v>86</v>
      </c>
      <c r="P76" s="1319">
        <v>8808135</v>
      </c>
      <c r="Q76" s="1319">
        <v>1084</v>
      </c>
      <c r="R76" s="1319">
        <v>101661731</v>
      </c>
      <c r="S76" s="1319">
        <v>670</v>
      </c>
      <c r="T76" s="1321">
        <v>80519503</v>
      </c>
      <c r="U76" s="1322">
        <v>11</v>
      </c>
      <c r="V76" s="63">
        <v>301</v>
      </c>
    </row>
    <row r="77" spans="1:22" s="99" customFormat="1" ht="23.1" customHeight="1">
      <c r="A77" s="71">
        <v>302</v>
      </c>
      <c r="B77" s="72" t="s">
        <v>1084</v>
      </c>
      <c r="C77" s="1323">
        <v>167</v>
      </c>
      <c r="D77" s="1323">
        <v>9998039</v>
      </c>
      <c r="E77" s="1323">
        <v>172</v>
      </c>
      <c r="F77" s="1323">
        <v>6676735</v>
      </c>
      <c r="G77" s="1323">
        <v>154</v>
      </c>
      <c r="H77" s="1323">
        <v>17000189</v>
      </c>
      <c r="I77" s="1323">
        <v>222</v>
      </c>
      <c r="J77" s="1323">
        <v>15535333</v>
      </c>
      <c r="K77" s="1323">
        <v>338</v>
      </c>
      <c r="L77" s="1323">
        <v>60748154</v>
      </c>
      <c r="M77" s="1323">
        <v>113</v>
      </c>
      <c r="N77" s="1323">
        <v>5959350</v>
      </c>
      <c r="O77" s="1323">
        <v>96</v>
      </c>
      <c r="P77" s="1323">
        <v>12105940</v>
      </c>
      <c r="Q77" s="1323">
        <v>1262</v>
      </c>
      <c r="R77" s="1323">
        <v>128023740</v>
      </c>
      <c r="S77" s="1323">
        <v>774</v>
      </c>
      <c r="T77" s="1324">
        <v>99132751</v>
      </c>
      <c r="U77" s="1325">
        <v>9</v>
      </c>
      <c r="V77" s="73">
        <v>302</v>
      </c>
    </row>
    <row r="78" spans="1:22" s="111" customFormat="1" ht="23.1" customHeight="1">
      <c r="A78" s="74">
        <v>303</v>
      </c>
      <c r="B78" s="61" t="s">
        <v>1085</v>
      </c>
      <c r="C78" s="1326">
        <v>45</v>
      </c>
      <c r="D78" s="1326">
        <v>1411629</v>
      </c>
      <c r="E78" s="1326">
        <v>55</v>
      </c>
      <c r="F78" s="1326">
        <v>1434684</v>
      </c>
      <c r="G78" s="1326">
        <v>59</v>
      </c>
      <c r="H78" s="1326">
        <v>5882335</v>
      </c>
      <c r="I78" s="1326">
        <v>50</v>
      </c>
      <c r="J78" s="1326">
        <v>2369613</v>
      </c>
      <c r="K78" s="1326">
        <v>86</v>
      </c>
      <c r="L78" s="1326">
        <v>17270976</v>
      </c>
      <c r="M78" s="1326">
        <v>42</v>
      </c>
      <c r="N78" s="1326">
        <v>1790504</v>
      </c>
      <c r="O78" s="1326">
        <v>0</v>
      </c>
      <c r="P78" s="1326">
        <v>0</v>
      </c>
      <c r="Q78" s="1326">
        <v>337</v>
      </c>
      <c r="R78" s="1326">
        <v>30159741</v>
      </c>
      <c r="S78" s="1326">
        <v>194</v>
      </c>
      <c r="T78" s="1327">
        <v>24409484</v>
      </c>
      <c r="U78" s="1328">
        <v>1</v>
      </c>
      <c r="V78" s="75">
        <v>303</v>
      </c>
    </row>
    <row r="79" spans="1:22" s="111" customFormat="1" ht="23.1" customHeight="1">
      <c r="A79" s="62">
        <v>304</v>
      </c>
      <c r="B79" s="61" t="s">
        <v>1086</v>
      </c>
      <c r="C79" s="1319">
        <v>99</v>
      </c>
      <c r="D79" s="1319">
        <v>4831564</v>
      </c>
      <c r="E79" s="1319">
        <v>315</v>
      </c>
      <c r="F79" s="1319">
        <v>9057016</v>
      </c>
      <c r="G79" s="1319">
        <v>178</v>
      </c>
      <c r="H79" s="1319">
        <v>10887460</v>
      </c>
      <c r="I79" s="1319">
        <v>368</v>
      </c>
      <c r="J79" s="1319">
        <v>38444610</v>
      </c>
      <c r="K79" s="1319">
        <v>122</v>
      </c>
      <c r="L79" s="1319">
        <v>9544841</v>
      </c>
      <c r="M79" s="1319">
        <v>1110</v>
      </c>
      <c r="N79" s="1319">
        <v>160405097</v>
      </c>
      <c r="O79" s="1319">
        <v>176</v>
      </c>
      <c r="P79" s="1319">
        <v>18992077</v>
      </c>
      <c r="Q79" s="1319">
        <v>2368</v>
      </c>
      <c r="R79" s="1319">
        <v>252162665</v>
      </c>
      <c r="S79" s="1319">
        <v>1524</v>
      </c>
      <c r="T79" s="1321">
        <v>198266302</v>
      </c>
      <c r="U79" s="1322">
        <v>26</v>
      </c>
      <c r="V79" s="63">
        <v>304</v>
      </c>
    </row>
    <row r="80" spans="1:22" s="111" customFormat="1" ht="23.1" customHeight="1">
      <c r="A80" s="62">
        <v>305</v>
      </c>
      <c r="B80" s="61" t="s">
        <v>1087</v>
      </c>
      <c r="C80" s="1319">
        <v>358</v>
      </c>
      <c r="D80" s="1319">
        <v>9369330</v>
      </c>
      <c r="E80" s="1319">
        <v>725</v>
      </c>
      <c r="F80" s="1319">
        <v>16850346</v>
      </c>
      <c r="G80" s="1319">
        <v>443</v>
      </c>
      <c r="H80" s="1319">
        <v>51513037</v>
      </c>
      <c r="I80" s="1319">
        <v>991</v>
      </c>
      <c r="J80" s="1319">
        <v>64845181</v>
      </c>
      <c r="K80" s="1319">
        <v>1199</v>
      </c>
      <c r="L80" s="1319">
        <v>181200576</v>
      </c>
      <c r="M80" s="1319">
        <v>898</v>
      </c>
      <c r="N80" s="1319">
        <v>21496695</v>
      </c>
      <c r="O80" s="1319">
        <v>291</v>
      </c>
      <c r="P80" s="1319">
        <v>32234344</v>
      </c>
      <c r="Q80" s="1319">
        <v>4905</v>
      </c>
      <c r="R80" s="1319">
        <v>377509509</v>
      </c>
      <c r="S80" s="1319">
        <v>2840</v>
      </c>
      <c r="T80" s="1321">
        <v>327986946</v>
      </c>
      <c r="U80" s="1322">
        <v>39</v>
      </c>
      <c r="V80" s="63">
        <v>305</v>
      </c>
    </row>
    <row r="81" spans="1:22" s="111" customFormat="1" ht="23.1" customHeight="1">
      <c r="A81" s="62">
        <v>306</v>
      </c>
      <c r="B81" s="61" t="s">
        <v>1088</v>
      </c>
      <c r="C81" s="1319">
        <v>646</v>
      </c>
      <c r="D81" s="1319">
        <v>30225677</v>
      </c>
      <c r="E81" s="1319">
        <v>3499</v>
      </c>
      <c r="F81" s="1319">
        <v>58465833</v>
      </c>
      <c r="G81" s="1319">
        <v>2297</v>
      </c>
      <c r="H81" s="1319">
        <v>231087749</v>
      </c>
      <c r="I81" s="1319">
        <v>1851</v>
      </c>
      <c r="J81" s="1319">
        <v>162703186</v>
      </c>
      <c r="K81" s="1319">
        <v>4018</v>
      </c>
      <c r="L81" s="1319">
        <v>659708666</v>
      </c>
      <c r="M81" s="1319">
        <v>1769</v>
      </c>
      <c r="N81" s="1319">
        <v>70119232</v>
      </c>
      <c r="O81" s="1319">
        <v>1138</v>
      </c>
      <c r="P81" s="1319">
        <v>157027535</v>
      </c>
      <c r="Q81" s="1319">
        <v>15218</v>
      </c>
      <c r="R81" s="1319">
        <v>1369337878</v>
      </c>
      <c r="S81" s="1319">
        <v>9304</v>
      </c>
      <c r="T81" s="1321">
        <v>1193641237</v>
      </c>
      <c r="U81" s="1322">
        <v>111</v>
      </c>
      <c r="V81" s="63">
        <v>306</v>
      </c>
    </row>
    <row r="82" spans="1:22" s="111" customFormat="1" ht="23.1" customHeight="1">
      <c r="A82" s="71"/>
      <c r="B82" s="72"/>
      <c r="C82" s="1323"/>
      <c r="D82" s="1323"/>
      <c r="E82" s="1323"/>
      <c r="F82" s="1323"/>
      <c r="G82" s="1323"/>
      <c r="H82" s="1323"/>
      <c r="I82" s="1323"/>
      <c r="J82" s="1323"/>
      <c r="K82" s="1323"/>
      <c r="L82" s="1323"/>
      <c r="M82" s="1323"/>
      <c r="N82" s="1323"/>
      <c r="O82" s="1323"/>
      <c r="P82" s="1323"/>
      <c r="Q82" s="1323"/>
      <c r="R82" s="1323"/>
      <c r="S82" s="1323"/>
      <c r="T82" s="1324"/>
      <c r="U82" s="1325"/>
      <c r="V82" s="73"/>
    </row>
    <row r="83" spans="1:22" ht="23.1" customHeight="1">
      <c r="A83" s="60"/>
      <c r="B83" s="93"/>
      <c r="C83" s="1319"/>
      <c r="D83" s="1319"/>
      <c r="E83" s="1319"/>
      <c r="F83" s="1319"/>
      <c r="G83" s="1319"/>
      <c r="H83" s="1319"/>
      <c r="I83" s="1319"/>
      <c r="J83" s="1319"/>
      <c r="K83" s="1319"/>
      <c r="L83" s="1319"/>
      <c r="M83" s="1319"/>
      <c r="N83" s="1319"/>
      <c r="O83" s="1319"/>
      <c r="P83" s="1319"/>
      <c r="Q83" s="1319"/>
      <c r="R83" s="1319"/>
      <c r="S83" s="1319"/>
      <c r="T83" s="1321"/>
      <c r="U83" s="1322"/>
      <c r="V83" s="55"/>
    </row>
    <row r="84" spans="1:22" ht="23.1" customHeight="1">
      <c r="A84" s="60"/>
      <c r="B84" s="93"/>
      <c r="C84" s="1319"/>
      <c r="D84" s="1319"/>
      <c r="E84" s="1319"/>
      <c r="F84" s="1319"/>
      <c r="G84" s="1319"/>
      <c r="H84" s="1319"/>
      <c r="I84" s="1319"/>
      <c r="J84" s="1319"/>
      <c r="K84" s="1319"/>
      <c r="L84" s="1319"/>
      <c r="M84" s="1319"/>
      <c r="N84" s="1319"/>
      <c r="O84" s="1319"/>
      <c r="P84" s="1319"/>
      <c r="Q84" s="1319"/>
      <c r="R84" s="1319"/>
      <c r="S84" s="1319"/>
      <c r="T84" s="1321"/>
      <c r="U84" s="1322"/>
      <c r="V84" s="55"/>
    </row>
    <row r="85" spans="1:22" ht="23.1" customHeight="1">
      <c r="A85" s="60"/>
      <c r="B85" s="93"/>
      <c r="C85" s="1319"/>
      <c r="D85" s="1319"/>
      <c r="E85" s="1319"/>
      <c r="F85" s="1319"/>
      <c r="G85" s="1319"/>
      <c r="H85" s="1319"/>
      <c r="I85" s="1319"/>
      <c r="J85" s="1319"/>
      <c r="K85" s="1319"/>
      <c r="L85" s="1319"/>
      <c r="M85" s="1319"/>
      <c r="N85" s="1319"/>
      <c r="O85" s="1319"/>
      <c r="P85" s="1319"/>
      <c r="Q85" s="1319"/>
      <c r="R85" s="1319"/>
      <c r="S85" s="1319"/>
      <c r="T85" s="1321"/>
      <c r="U85" s="1322"/>
      <c r="V85" s="55"/>
    </row>
    <row r="86" spans="1:22" ht="23.1" customHeight="1">
      <c r="A86" s="60"/>
      <c r="B86" s="93"/>
      <c r="C86" s="1319"/>
      <c r="D86" s="1319"/>
      <c r="E86" s="1319"/>
      <c r="F86" s="1319"/>
      <c r="G86" s="1319"/>
      <c r="H86" s="1319"/>
      <c r="I86" s="1319"/>
      <c r="J86" s="1319"/>
      <c r="K86" s="1319"/>
      <c r="L86" s="1319"/>
      <c r="M86" s="1319"/>
      <c r="N86" s="1319"/>
      <c r="O86" s="1319"/>
      <c r="P86" s="1319"/>
      <c r="Q86" s="1319"/>
      <c r="R86" s="1319"/>
      <c r="S86" s="1319"/>
      <c r="T86" s="1321"/>
      <c r="U86" s="1322"/>
      <c r="V86" s="55"/>
    </row>
    <row r="87" spans="1:22" ht="23.1" customHeight="1">
      <c r="A87" s="60"/>
      <c r="B87" s="93"/>
      <c r="C87" s="1323"/>
      <c r="D87" s="1323"/>
      <c r="E87" s="1323"/>
      <c r="F87" s="1323"/>
      <c r="G87" s="1323"/>
      <c r="H87" s="1323"/>
      <c r="I87" s="1323"/>
      <c r="J87" s="1323"/>
      <c r="K87" s="1323"/>
      <c r="L87" s="1323"/>
      <c r="M87" s="1323"/>
      <c r="N87" s="1323"/>
      <c r="O87" s="1323"/>
      <c r="P87" s="1323"/>
      <c r="Q87" s="1323"/>
      <c r="R87" s="1323"/>
      <c r="S87" s="1323"/>
      <c r="T87" s="1324"/>
      <c r="U87" s="1325"/>
      <c r="V87" s="55"/>
    </row>
    <row r="88" spans="1:22" ht="23.1" customHeight="1">
      <c r="A88" s="57"/>
      <c r="B88" s="92"/>
      <c r="C88" s="1326"/>
      <c r="D88" s="1326"/>
      <c r="E88" s="1326"/>
      <c r="F88" s="1326"/>
      <c r="G88" s="1326"/>
      <c r="H88" s="1326"/>
      <c r="I88" s="1326"/>
      <c r="J88" s="1326"/>
      <c r="K88" s="1326"/>
      <c r="L88" s="1326"/>
      <c r="M88" s="1326"/>
      <c r="N88" s="1326"/>
      <c r="O88" s="1326"/>
      <c r="P88" s="1326"/>
      <c r="Q88" s="1326"/>
      <c r="R88" s="1326"/>
      <c r="S88" s="1326"/>
      <c r="T88" s="1327"/>
      <c r="U88" s="1328"/>
      <c r="V88" s="59"/>
    </row>
    <row r="89" spans="1:22" ht="23.1" customHeight="1">
      <c r="A89" s="60"/>
      <c r="B89" s="93"/>
      <c r="C89" s="1319"/>
      <c r="D89" s="1319"/>
      <c r="E89" s="1319"/>
      <c r="F89" s="1319"/>
      <c r="G89" s="1319"/>
      <c r="H89" s="1319"/>
      <c r="I89" s="1319"/>
      <c r="J89" s="1319"/>
      <c r="K89" s="1319"/>
      <c r="L89" s="1319"/>
      <c r="M89" s="1319"/>
      <c r="N89" s="1319"/>
      <c r="O89" s="1319"/>
      <c r="P89" s="1319"/>
      <c r="Q89" s="1319"/>
      <c r="R89" s="1319"/>
      <c r="S89" s="1319"/>
      <c r="T89" s="1321"/>
      <c r="U89" s="1322"/>
      <c r="V89" s="55"/>
    </row>
    <row r="90" spans="1:22" ht="23.1" customHeight="1">
      <c r="A90" s="60"/>
      <c r="B90" s="93"/>
      <c r="C90" s="1319"/>
      <c r="D90" s="1319"/>
      <c r="E90" s="1319"/>
      <c r="F90" s="1319"/>
      <c r="G90" s="1319"/>
      <c r="H90" s="1319"/>
      <c r="I90" s="1319"/>
      <c r="J90" s="1319"/>
      <c r="K90" s="1319"/>
      <c r="L90" s="1319"/>
      <c r="M90" s="1319"/>
      <c r="N90" s="1319"/>
      <c r="O90" s="1319"/>
      <c r="P90" s="1319"/>
      <c r="Q90" s="1319"/>
      <c r="R90" s="1319"/>
      <c r="S90" s="1319"/>
      <c r="T90" s="1321"/>
      <c r="U90" s="1322"/>
      <c r="V90" s="55"/>
    </row>
    <row r="91" spans="1:22" s="99" customFormat="1" ht="23.1" customHeight="1">
      <c r="A91" s="62"/>
      <c r="B91" s="61"/>
      <c r="C91" s="1319"/>
      <c r="D91" s="1319"/>
      <c r="E91" s="1319"/>
      <c r="F91" s="1319"/>
      <c r="G91" s="1319"/>
      <c r="H91" s="1319"/>
      <c r="I91" s="1319"/>
      <c r="J91" s="1319"/>
      <c r="K91" s="1319"/>
      <c r="L91" s="1319"/>
      <c r="M91" s="1319"/>
      <c r="N91" s="1319"/>
      <c r="O91" s="1319"/>
      <c r="P91" s="1319"/>
      <c r="Q91" s="1319"/>
      <c r="R91" s="1319"/>
      <c r="S91" s="1319"/>
      <c r="T91" s="1321"/>
      <c r="U91" s="1322"/>
      <c r="V91" s="63"/>
    </row>
    <row r="92" spans="1:22" s="99" customFormat="1" ht="23.1" customHeight="1">
      <c r="A92" s="62"/>
      <c r="B92" s="61"/>
      <c r="C92" s="1323"/>
      <c r="D92" s="1323"/>
      <c r="E92" s="1323"/>
      <c r="F92" s="1323"/>
      <c r="G92" s="1323"/>
      <c r="H92" s="1323"/>
      <c r="I92" s="1323"/>
      <c r="J92" s="1323"/>
      <c r="K92" s="1323"/>
      <c r="L92" s="1323"/>
      <c r="M92" s="1323"/>
      <c r="N92" s="1323"/>
      <c r="O92" s="1323"/>
      <c r="P92" s="1323"/>
      <c r="Q92" s="1323"/>
      <c r="R92" s="1323"/>
      <c r="S92" s="1323"/>
      <c r="T92" s="1324"/>
      <c r="U92" s="1325"/>
      <c r="V92" s="63"/>
    </row>
    <row r="93" spans="1:22" s="99" customFormat="1" ht="23.1" customHeight="1">
      <c r="A93" s="66"/>
      <c r="B93" s="58"/>
      <c r="C93" s="1326"/>
      <c r="D93" s="1326"/>
      <c r="E93" s="1326"/>
      <c r="F93" s="1326"/>
      <c r="G93" s="1326"/>
      <c r="H93" s="1326"/>
      <c r="I93" s="1326"/>
      <c r="J93" s="1326"/>
      <c r="K93" s="1326"/>
      <c r="L93" s="1326"/>
      <c r="M93" s="1326"/>
      <c r="N93" s="1326"/>
      <c r="O93" s="1326"/>
      <c r="P93" s="1326"/>
      <c r="Q93" s="1326"/>
      <c r="R93" s="1326"/>
      <c r="S93" s="1326"/>
      <c r="T93" s="1327"/>
      <c r="U93" s="1328"/>
      <c r="V93" s="67"/>
    </row>
    <row r="94" spans="1:22" s="99" customFormat="1" ht="23.1" customHeight="1">
      <c r="A94" s="62"/>
      <c r="B94" s="61"/>
      <c r="C94" s="1319"/>
      <c r="D94" s="1319"/>
      <c r="E94" s="1319"/>
      <c r="F94" s="1319"/>
      <c r="G94" s="1319"/>
      <c r="H94" s="1319"/>
      <c r="I94" s="1319"/>
      <c r="J94" s="1319"/>
      <c r="K94" s="1319"/>
      <c r="L94" s="1319"/>
      <c r="M94" s="1319"/>
      <c r="N94" s="1319"/>
      <c r="O94" s="1319"/>
      <c r="P94" s="1319"/>
      <c r="Q94" s="1319"/>
      <c r="R94" s="1319"/>
      <c r="S94" s="1319"/>
      <c r="T94" s="1321"/>
      <c r="U94" s="1322"/>
      <c r="V94" s="63"/>
    </row>
    <row r="95" spans="1:22" s="99" customFormat="1" ht="23.1" customHeight="1">
      <c r="A95" s="62"/>
      <c r="B95" s="61"/>
      <c r="C95" s="1319"/>
      <c r="D95" s="1319"/>
      <c r="E95" s="1319"/>
      <c r="F95" s="1319"/>
      <c r="G95" s="1319"/>
      <c r="H95" s="1319"/>
      <c r="I95" s="1319"/>
      <c r="J95" s="1319"/>
      <c r="K95" s="1319"/>
      <c r="L95" s="1319"/>
      <c r="M95" s="1319"/>
      <c r="N95" s="1319"/>
      <c r="O95" s="1319"/>
      <c r="P95" s="1319"/>
      <c r="Q95" s="1319"/>
      <c r="R95" s="1319"/>
      <c r="S95" s="1319"/>
      <c r="T95" s="1321"/>
      <c r="U95" s="1322"/>
      <c r="V95" s="63"/>
    </row>
    <row r="96" spans="1:22" s="99" customFormat="1" ht="23.1" customHeight="1">
      <c r="A96" s="62"/>
      <c r="B96" s="61"/>
      <c r="C96" s="1319"/>
      <c r="D96" s="1319"/>
      <c r="E96" s="1319"/>
      <c r="F96" s="1319"/>
      <c r="G96" s="1319"/>
      <c r="H96" s="1319"/>
      <c r="I96" s="1319"/>
      <c r="J96" s="1319"/>
      <c r="K96" s="1319"/>
      <c r="L96" s="1319"/>
      <c r="M96" s="1319"/>
      <c r="N96" s="1319"/>
      <c r="O96" s="1319"/>
      <c r="P96" s="1319"/>
      <c r="Q96" s="1319"/>
      <c r="R96" s="1319"/>
      <c r="S96" s="1319"/>
      <c r="T96" s="1321"/>
      <c r="U96" s="1322"/>
      <c r="V96" s="63"/>
    </row>
    <row r="97" spans="1:22" s="99" customFormat="1" ht="23.1" customHeight="1">
      <c r="A97" s="62"/>
      <c r="B97" s="61"/>
      <c r="C97" s="1323"/>
      <c r="D97" s="1323"/>
      <c r="E97" s="1323"/>
      <c r="F97" s="1323"/>
      <c r="G97" s="1323"/>
      <c r="H97" s="1323"/>
      <c r="I97" s="1323"/>
      <c r="J97" s="1323"/>
      <c r="K97" s="1323"/>
      <c r="L97" s="1323"/>
      <c r="M97" s="1323"/>
      <c r="N97" s="1323"/>
      <c r="O97" s="1323"/>
      <c r="P97" s="1323"/>
      <c r="Q97" s="1323"/>
      <c r="R97" s="1323"/>
      <c r="S97" s="1323"/>
      <c r="T97" s="1324"/>
      <c r="U97" s="1325"/>
      <c r="V97" s="63"/>
    </row>
    <row r="98" spans="1:22" s="99" customFormat="1" ht="23.1" customHeight="1">
      <c r="A98" s="68"/>
      <c r="B98" s="58"/>
      <c r="C98" s="1326"/>
      <c r="D98" s="1326"/>
      <c r="E98" s="1326"/>
      <c r="F98" s="1326"/>
      <c r="G98" s="1326"/>
      <c r="H98" s="1326"/>
      <c r="I98" s="1326"/>
      <c r="J98" s="1326"/>
      <c r="K98" s="1326"/>
      <c r="L98" s="1326"/>
      <c r="M98" s="1326"/>
      <c r="N98" s="1326"/>
      <c r="O98" s="1326"/>
      <c r="P98" s="1326"/>
      <c r="Q98" s="1326"/>
      <c r="R98" s="1326"/>
      <c r="S98" s="1326"/>
      <c r="T98" s="1327"/>
      <c r="U98" s="1328"/>
      <c r="V98" s="69"/>
    </row>
    <row r="99" spans="1:22" s="99" customFormat="1" ht="23.1" customHeight="1">
      <c r="A99" s="62"/>
      <c r="B99" s="61"/>
      <c r="C99" s="1319"/>
      <c r="D99" s="1319"/>
      <c r="E99" s="1319"/>
      <c r="F99" s="1319"/>
      <c r="G99" s="1319"/>
      <c r="H99" s="1319"/>
      <c r="I99" s="1319"/>
      <c r="J99" s="1319"/>
      <c r="K99" s="1319"/>
      <c r="L99" s="1319"/>
      <c r="M99" s="1319"/>
      <c r="N99" s="1319"/>
      <c r="O99" s="1319"/>
      <c r="P99" s="1319"/>
      <c r="Q99" s="1319"/>
      <c r="R99" s="1319"/>
      <c r="S99" s="1319"/>
      <c r="T99" s="1321"/>
      <c r="U99" s="1322"/>
      <c r="V99" s="63"/>
    </row>
    <row r="100" spans="1:22" s="99" customFormat="1" ht="23.1" customHeight="1">
      <c r="A100" s="62"/>
      <c r="B100" s="61"/>
      <c r="C100" s="1319"/>
      <c r="D100" s="1319"/>
      <c r="E100" s="1319"/>
      <c r="F100" s="1319"/>
      <c r="G100" s="1319"/>
      <c r="H100" s="1319"/>
      <c r="I100" s="1319"/>
      <c r="J100" s="1319"/>
      <c r="K100" s="1319"/>
      <c r="L100" s="1319"/>
      <c r="M100" s="1319"/>
      <c r="N100" s="1319"/>
      <c r="O100" s="1319"/>
      <c r="P100" s="1319"/>
      <c r="Q100" s="1319"/>
      <c r="R100" s="1319"/>
      <c r="S100" s="1319"/>
      <c r="T100" s="1321"/>
      <c r="U100" s="1322"/>
      <c r="V100" s="63"/>
    </row>
    <row r="101" spans="1:22" s="99" customFormat="1" ht="23.1" customHeight="1">
      <c r="A101" s="62"/>
      <c r="B101" s="61"/>
      <c r="C101" s="1319"/>
      <c r="D101" s="1319"/>
      <c r="E101" s="1319"/>
      <c r="F101" s="1319"/>
      <c r="G101" s="1319"/>
      <c r="H101" s="1319"/>
      <c r="I101" s="1319"/>
      <c r="J101" s="1319"/>
      <c r="K101" s="1319"/>
      <c r="L101" s="1319"/>
      <c r="M101" s="1319"/>
      <c r="N101" s="1319"/>
      <c r="O101" s="1319"/>
      <c r="P101" s="1319"/>
      <c r="Q101" s="1319"/>
      <c r="R101" s="1319"/>
      <c r="S101" s="1319"/>
      <c r="T101" s="1321"/>
      <c r="U101" s="1322"/>
      <c r="V101" s="63"/>
    </row>
    <row r="102" spans="1:22" s="99" customFormat="1" ht="23.1" customHeight="1">
      <c r="A102" s="62"/>
      <c r="B102" s="61"/>
      <c r="C102" s="1323"/>
      <c r="D102" s="1323"/>
      <c r="E102" s="1323"/>
      <c r="F102" s="1323"/>
      <c r="G102" s="1323"/>
      <c r="H102" s="1323"/>
      <c r="I102" s="1323"/>
      <c r="J102" s="1323"/>
      <c r="K102" s="1323"/>
      <c r="L102" s="1323"/>
      <c r="M102" s="1323"/>
      <c r="N102" s="1323"/>
      <c r="O102" s="1323"/>
      <c r="P102" s="1323"/>
      <c r="Q102" s="1323"/>
      <c r="R102" s="1323"/>
      <c r="S102" s="1323"/>
      <c r="T102" s="1324"/>
      <c r="U102" s="1325"/>
      <c r="V102" s="63"/>
    </row>
    <row r="103" spans="1:22" s="99" customFormat="1" ht="23.1" customHeight="1">
      <c r="A103" s="66"/>
      <c r="B103" s="58"/>
      <c r="C103" s="1326"/>
      <c r="D103" s="1326"/>
      <c r="E103" s="1326"/>
      <c r="F103" s="1326"/>
      <c r="G103" s="1326"/>
      <c r="H103" s="1326"/>
      <c r="I103" s="1326"/>
      <c r="J103" s="1326"/>
      <c r="K103" s="1326"/>
      <c r="L103" s="1326"/>
      <c r="M103" s="1326"/>
      <c r="N103" s="1326"/>
      <c r="O103" s="1326"/>
      <c r="P103" s="1326"/>
      <c r="Q103" s="1326"/>
      <c r="R103" s="1326"/>
      <c r="S103" s="1326"/>
      <c r="T103" s="1327"/>
      <c r="U103" s="1328"/>
      <c r="V103" s="67"/>
    </row>
    <row r="104" spans="1:22" s="99" customFormat="1" ht="23.1" customHeight="1">
      <c r="A104" s="62"/>
      <c r="B104" s="61"/>
      <c r="C104" s="1319"/>
      <c r="D104" s="1319"/>
      <c r="E104" s="1319"/>
      <c r="F104" s="1319"/>
      <c r="G104" s="1319"/>
      <c r="H104" s="1319"/>
      <c r="I104" s="1319"/>
      <c r="J104" s="1319"/>
      <c r="K104" s="1319"/>
      <c r="L104" s="1319"/>
      <c r="M104" s="1319"/>
      <c r="N104" s="1319"/>
      <c r="O104" s="1319"/>
      <c r="P104" s="1319"/>
      <c r="Q104" s="1319"/>
      <c r="R104" s="1319"/>
      <c r="S104" s="1319"/>
      <c r="T104" s="1321"/>
      <c r="U104" s="1322"/>
      <c r="V104" s="63"/>
    </row>
    <row r="105" spans="1:22" s="99" customFormat="1" ht="23.1" customHeight="1">
      <c r="A105" s="62"/>
      <c r="B105" s="61"/>
      <c r="C105" s="1319"/>
      <c r="D105" s="1319"/>
      <c r="E105" s="1319"/>
      <c r="F105" s="1319"/>
      <c r="G105" s="1319"/>
      <c r="H105" s="1319"/>
      <c r="I105" s="1319"/>
      <c r="J105" s="1319"/>
      <c r="K105" s="1319"/>
      <c r="L105" s="1319"/>
      <c r="M105" s="1319"/>
      <c r="N105" s="1319"/>
      <c r="O105" s="1319"/>
      <c r="P105" s="1319"/>
      <c r="Q105" s="1319"/>
      <c r="R105" s="1319"/>
      <c r="S105" s="1319"/>
      <c r="T105" s="1321"/>
      <c r="U105" s="1322"/>
      <c r="V105" s="63"/>
    </row>
    <row r="106" spans="1:22" s="99" customFormat="1" ht="23.1" customHeight="1">
      <c r="A106" s="62"/>
      <c r="B106" s="61"/>
      <c r="C106" s="1319"/>
      <c r="D106" s="1319"/>
      <c r="E106" s="1319"/>
      <c r="F106" s="1319"/>
      <c r="G106" s="1319"/>
      <c r="H106" s="1319"/>
      <c r="I106" s="1319"/>
      <c r="J106" s="1319"/>
      <c r="K106" s="1319"/>
      <c r="L106" s="1319"/>
      <c r="M106" s="1319"/>
      <c r="N106" s="1319"/>
      <c r="O106" s="1319"/>
      <c r="P106" s="1319"/>
      <c r="Q106" s="1319"/>
      <c r="R106" s="1319"/>
      <c r="S106" s="1319"/>
      <c r="T106" s="1321"/>
      <c r="U106" s="1322"/>
      <c r="V106" s="63"/>
    </row>
    <row r="107" spans="1:22" s="99" customFormat="1" ht="23.1" customHeight="1" thickBot="1">
      <c r="A107" s="77"/>
      <c r="B107" s="78"/>
      <c r="C107" s="1329"/>
      <c r="D107" s="1329"/>
      <c r="E107" s="1329"/>
      <c r="F107" s="1329"/>
      <c r="G107" s="1329"/>
      <c r="H107" s="1329"/>
      <c r="I107" s="1329"/>
      <c r="J107" s="1329"/>
      <c r="K107" s="1329"/>
      <c r="L107" s="1329"/>
      <c r="M107" s="1329"/>
      <c r="N107" s="1329"/>
      <c r="O107" s="1329"/>
      <c r="P107" s="1329"/>
      <c r="Q107" s="1329"/>
      <c r="R107" s="1329"/>
      <c r="S107" s="1329"/>
      <c r="T107" s="1330"/>
      <c r="U107" s="1331"/>
      <c r="V107" s="79"/>
    </row>
  </sheetData>
  <mergeCells count="28"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S6:S7"/>
    <mergeCell ref="T6:T7"/>
    <mergeCell ref="O6:O7"/>
    <mergeCell ref="P6:P7"/>
    <mergeCell ref="Q6:Q7"/>
    <mergeCell ref="R6:R7"/>
  </mergeCells>
  <phoneticPr fontId="2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1" man="1"/>
  </rowBreaks>
  <colBreaks count="1" manualBreakCount="1">
    <brk id="12" max="141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0"/>
  <dimension ref="A1:S107"/>
  <sheetViews>
    <sheetView showGridLines="0" view="pageBreakPreview" zoomScale="55" zoomScaleNormal="75" zoomScaleSheetLayoutView="55" workbookViewId="0">
      <pane xSplit="2" ySplit="12" topLeftCell="C85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18.62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5.875" style="134" customWidth="1"/>
    <col min="20" max="16384" width="9" style="6"/>
  </cols>
  <sheetData>
    <row r="1" spans="1:19" ht="30.95" customHeight="1">
      <c r="A1" s="363" t="s">
        <v>70</v>
      </c>
      <c r="B1" s="99"/>
      <c r="S1" s="6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434</v>
      </c>
      <c r="S2" s="83"/>
    </row>
    <row r="3" spans="1:19" s="108" customFormat="1" ht="24.95" customHeight="1">
      <c r="A3" s="17" t="s">
        <v>423</v>
      </c>
      <c r="B3" s="18"/>
      <c r="C3" s="121" t="s">
        <v>159</v>
      </c>
      <c r="D3" s="369"/>
      <c r="E3" s="369"/>
      <c r="F3" s="369"/>
      <c r="G3" s="2552" t="s">
        <v>158</v>
      </c>
      <c r="H3" s="2470"/>
      <c r="I3" s="2470"/>
      <c r="J3" s="2470"/>
      <c r="K3" s="2470"/>
      <c r="L3" s="2470"/>
      <c r="M3" s="2470"/>
      <c r="N3" s="3014"/>
      <c r="O3" s="2970" t="s">
        <v>94</v>
      </c>
      <c r="P3" s="3010"/>
      <c r="Q3" s="2970" t="s">
        <v>323</v>
      </c>
      <c r="R3" s="3021"/>
      <c r="S3" s="20" t="s">
        <v>423</v>
      </c>
    </row>
    <row r="4" spans="1:19" s="108" customFormat="1" ht="24.95" customHeight="1">
      <c r="A4" s="26" t="s">
        <v>424</v>
      </c>
      <c r="B4" s="27"/>
      <c r="C4" s="3026" t="s">
        <v>97</v>
      </c>
      <c r="D4" s="2627"/>
      <c r="E4" s="2626" t="s">
        <v>688</v>
      </c>
      <c r="F4" s="2627"/>
      <c r="G4" s="2626" t="s">
        <v>97</v>
      </c>
      <c r="H4" s="2627"/>
      <c r="I4" s="2626" t="s">
        <v>71</v>
      </c>
      <c r="J4" s="2627"/>
      <c r="K4" s="2626" t="s">
        <v>157</v>
      </c>
      <c r="L4" s="2627"/>
      <c r="M4" s="2626" t="s">
        <v>156</v>
      </c>
      <c r="N4" s="3012"/>
      <c r="O4" s="2989"/>
      <c r="P4" s="3011"/>
      <c r="Q4" s="3022"/>
      <c r="R4" s="3023"/>
      <c r="S4" s="28" t="s">
        <v>424</v>
      </c>
    </row>
    <row r="5" spans="1:19" s="108" customFormat="1" ht="24.95" customHeight="1">
      <c r="A5" s="26" t="s">
        <v>425</v>
      </c>
      <c r="B5" s="27" t="s">
        <v>393</v>
      </c>
      <c r="C5" s="3027"/>
      <c r="D5" s="3007"/>
      <c r="E5" s="2556"/>
      <c r="F5" s="3007"/>
      <c r="G5" s="2556"/>
      <c r="H5" s="3007"/>
      <c r="I5" s="2556"/>
      <c r="J5" s="3007"/>
      <c r="K5" s="2556"/>
      <c r="L5" s="3007"/>
      <c r="M5" s="2556"/>
      <c r="N5" s="3013"/>
      <c r="O5" s="2556"/>
      <c r="P5" s="3007"/>
      <c r="Q5" s="3024"/>
      <c r="R5" s="3025"/>
      <c r="S5" s="28" t="s">
        <v>425</v>
      </c>
    </row>
    <row r="6" spans="1:19" s="108" customFormat="1" ht="24.95" customHeight="1">
      <c r="A6" s="26" t="s">
        <v>426</v>
      </c>
      <c r="B6" s="27"/>
      <c r="C6" s="3019" t="s">
        <v>105</v>
      </c>
      <c r="D6" s="2567" t="s">
        <v>503</v>
      </c>
      <c r="E6" s="2567" t="s">
        <v>410</v>
      </c>
      <c r="F6" s="2567" t="s">
        <v>503</v>
      </c>
      <c r="G6" s="2567" t="s">
        <v>410</v>
      </c>
      <c r="H6" s="2567" t="s">
        <v>503</v>
      </c>
      <c r="I6" s="2567" t="s">
        <v>410</v>
      </c>
      <c r="J6" s="2567" t="s">
        <v>503</v>
      </c>
      <c r="K6" s="2567" t="s">
        <v>410</v>
      </c>
      <c r="L6" s="2567" t="s">
        <v>503</v>
      </c>
      <c r="M6" s="2567" t="s">
        <v>410</v>
      </c>
      <c r="N6" s="2567" t="s">
        <v>503</v>
      </c>
      <c r="O6" s="2567" t="s">
        <v>410</v>
      </c>
      <c r="P6" s="2567" t="s">
        <v>503</v>
      </c>
      <c r="Q6" s="2567" t="s">
        <v>410</v>
      </c>
      <c r="R6" s="3017" t="s">
        <v>503</v>
      </c>
      <c r="S6" s="28" t="s">
        <v>426</v>
      </c>
    </row>
    <row r="7" spans="1:19" s="111" customFormat="1" ht="24.95" customHeight="1" thickBot="1">
      <c r="A7" s="45" t="s">
        <v>427</v>
      </c>
      <c r="B7" s="46"/>
      <c r="C7" s="3020"/>
      <c r="D7" s="3016"/>
      <c r="E7" s="3016"/>
      <c r="F7" s="3016"/>
      <c r="G7" s="3016"/>
      <c r="H7" s="3016"/>
      <c r="I7" s="3016"/>
      <c r="J7" s="3016"/>
      <c r="K7" s="3016"/>
      <c r="L7" s="3016"/>
      <c r="M7" s="3016"/>
      <c r="N7" s="3016"/>
      <c r="O7" s="3016"/>
      <c r="P7" s="3016"/>
      <c r="Q7" s="3016"/>
      <c r="R7" s="3018"/>
      <c r="S7" s="44" t="s">
        <v>427</v>
      </c>
    </row>
    <row r="8" spans="1:19" s="108" customFormat="1" ht="30" customHeight="1">
      <c r="A8" s="26"/>
      <c r="B8" s="34" t="s">
        <v>6</v>
      </c>
      <c r="C8" s="1319">
        <v>50345</v>
      </c>
      <c r="D8" s="1319">
        <v>886332287</v>
      </c>
      <c r="E8" s="1319">
        <v>379033</v>
      </c>
      <c r="F8" s="1319">
        <v>2957679422</v>
      </c>
      <c r="G8" s="1319">
        <v>33952</v>
      </c>
      <c r="H8" s="1319">
        <v>3122425553</v>
      </c>
      <c r="I8" s="1319">
        <v>72704</v>
      </c>
      <c r="J8" s="1319">
        <v>4721101353</v>
      </c>
      <c r="K8" s="1319">
        <v>119594</v>
      </c>
      <c r="L8" s="1319">
        <v>16166861680</v>
      </c>
      <c r="M8" s="1320">
        <v>125772</v>
      </c>
      <c r="N8" s="1319">
        <v>4340188402</v>
      </c>
      <c r="O8" s="1319">
        <v>37212</v>
      </c>
      <c r="P8" s="1319">
        <v>2298311011</v>
      </c>
      <c r="Q8" s="1319">
        <v>818612</v>
      </c>
      <c r="R8" s="1319">
        <v>34492899708</v>
      </c>
      <c r="S8" s="53"/>
    </row>
    <row r="9" spans="1:19" s="108" customFormat="1" ht="30" customHeight="1">
      <c r="A9" s="26"/>
      <c r="B9" s="34" t="s">
        <v>1016</v>
      </c>
      <c r="C9" s="1319">
        <v>49505</v>
      </c>
      <c r="D9" s="1319">
        <v>856284091</v>
      </c>
      <c r="E9" s="1319">
        <v>374748</v>
      </c>
      <c r="F9" s="1319">
        <v>2897187150</v>
      </c>
      <c r="G9" s="1319">
        <v>32705</v>
      </c>
      <c r="H9" s="1319">
        <v>2999357506</v>
      </c>
      <c r="I9" s="1319">
        <v>71055</v>
      </c>
      <c r="J9" s="1319">
        <v>4603464468</v>
      </c>
      <c r="K9" s="1319">
        <v>117369</v>
      </c>
      <c r="L9" s="1319">
        <v>15805958729</v>
      </c>
      <c r="M9" s="1319">
        <v>122843</v>
      </c>
      <c r="N9" s="1319">
        <v>4205256702</v>
      </c>
      <c r="O9" s="1319">
        <v>36814</v>
      </c>
      <c r="P9" s="1319">
        <v>2274854976</v>
      </c>
      <c r="Q9" s="1319">
        <v>805039</v>
      </c>
      <c r="R9" s="1319">
        <v>33642363622</v>
      </c>
      <c r="S9" s="55"/>
    </row>
    <row r="10" spans="1:19" s="108" customFormat="1" ht="30" customHeight="1">
      <c r="A10" s="22"/>
      <c r="B10" s="29" t="s">
        <v>1017</v>
      </c>
      <c r="C10" s="1319">
        <v>840</v>
      </c>
      <c r="D10" s="1319">
        <v>30048196</v>
      </c>
      <c r="E10" s="1319">
        <v>4285</v>
      </c>
      <c r="F10" s="1319">
        <v>60492272</v>
      </c>
      <c r="G10" s="1319">
        <v>1247</v>
      </c>
      <c r="H10" s="1319">
        <v>123068047</v>
      </c>
      <c r="I10" s="1319">
        <v>1649</v>
      </c>
      <c r="J10" s="1319">
        <v>117636885</v>
      </c>
      <c r="K10" s="1319">
        <v>2225</v>
      </c>
      <c r="L10" s="1319">
        <v>360902951</v>
      </c>
      <c r="M10" s="1319">
        <v>2929</v>
      </c>
      <c r="N10" s="1319">
        <v>134931700</v>
      </c>
      <c r="O10" s="1319">
        <v>398</v>
      </c>
      <c r="P10" s="1319">
        <v>23456035</v>
      </c>
      <c r="Q10" s="1319">
        <v>13573</v>
      </c>
      <c r="R10" s="1319">
        <v>850536086</v>
      </c>
      <c r="S10" s="55"/>
    </row>
    <row r="11" spans="1:19" s="108" customFormat="1" ht="30" customHeight="1">
      <c r="A11" s="22"/>
      <c r="B11" s="29" t="s">
        <v>1018</v>
      </c>
      <c r="C11" s="1319">
        <v>44736</v>
      </c>
      <c r="D11" s="1319">
        <v>783330236</v>
      </c>
      <c r="E11" s="1319">
        <v>346211</v>
      </c>
      <c r="F11" s="1319">
        <v>2694566787</v>
      </c>
      <c r="G11" s="1319">
        <v>28844</v>
      </c>
      <c r="H11" s="1319">
        <v>2624788352</v>
      </c>
      <c r="I11" s="1319">
        <v>64153</v>
      </c>
      <c r="J11" s="1319">
        <v>4174829316</v>
      </c>
      <c r="K11" s="1319">
        <v>107928</v>
      </c>
      <c r="L11" s="1319">
        <v>14519462579</v>
      </c>
      <c r="M11" s="1319">
        <v>111415</v>
      </c>
      <c r="N11" s="1319">
        <v>3884635581</v>
      </c>
      <c r="O11" s="1319">
        <v>34287</v>
      </c>
      <c r="P11" s="1319">
        <v>2121010127</v>
      </c>
      <c r="Q11" s="1319">
        <v>737574</v>
      </c>
      <c r="R11" s="1319">
        <v>30802622978</v>
      </c>
      <c r="S11" s="55"/>
    </row>
    <row r="12" spans="1:19" s="108" customFormat="1" ht="30" customHeight="1">
      <c r="A12" s="109"/>
      <c r="B12" s="133" t="s">
        <v>1019</v>
      </c>
      <c r="C12" s="1323">
        <v>4769</v>
      </c>
      <c r="D12" s="1323">
        <v>72953855</v>
      </c>
      <c r="E12" s="1323">
        <v>28537</v>
      </c>
      <c r="F12" s="1323">
        <v>202620363</v>
      </c>
      <c r="G12" s="1323">
        <v>3861</v>
      </c>
      <c r="H12" s="1323">
        <v>374569154</v>
      </c>
      <c r="I12" s="1323">
        <v>6902</v>
      </c>
      <c r="J12" s="1323">
        <v>428635152</v>
      </c>
      <c r="K12" s="1323">
        <v>9441</v>
      </c>
      <c r="L12" s="1323">
        <v>1286496150</v>
      </c>
      <c r="M12" s="1323">
        <v>11428</v>
      </c>
      <c r="N12" s="1323">
        <v>320621121</v>
      </c>
      <c r="O12" s="1323">
        <v>2527</v>
      </c>
      <c r="P12" s="1323">
        <v>153844849</v>
      </c>
      <c r="Q12" s="1323">
        <v>67465</v>
      </c>
      <c r="R12" s="1323">
        <v>2839740644</v>
      </c>
      <c r="S12" s="126"/>
    </row>
    <row r="13" spans="1:19" ht="23.1" customHeight="1">
      <c r="A13" s="57">
        <v>1</v>
      </c>
      <c r="B13" s="92" t="s">
        <v>1020</v>
      </c>
      <c r="C13" s="1326">
        <v>3276</v>
      </c>
      <c r="D13" s="1326">
        <v>46290168</v>
      </c>
      <c r="E13" s="1326">
        <v>29626</v>
      </c>
      <c r="F13" s="1326">
        <v>151578070</v>
      </c>
      <c r="G13" s="1326">
        <v>907</v>
      </c>
      <c r="H13" s="1326">
        <v>13215002</v>
      </c>
      <c r="I13" s="1326">
        <v>5296</v>
      </c>
      <c r="J13" s="1326">
        <v>291748436</v>
      </c>
      <c r="K13" s="1326">
        <v>6705</v>
      </c>
      <c r="L13" s="1326">
        <v>904640103</v>
      </c>
      <c r="M13" s="1326">
        <v>7886</v>
      </c>
      <c r="N13" s="1326">
        <v>292113454</v>
      </c>
      <c r="O13" s="1326">
        <v>11</v>
      </c>
      <c r="P13" s="1326">
        <v>12869</v>
      </c>
      <c r="Q13" s="1326">
        <v>53707</v>
      </c>
      <c r="R13" s="1326">
        <v>1699598102</v>
      </c>
      <c r="S13" s="59">
        <v>1</v>
      </c>
    </row>
    <row r="14" spans="1:19" ht="23.1" customHeight="1">
      <c r="A14" s="60">
        <v>2</v>
      </c>
      <c r="B14" s="93" t="s">
        <v>1021</v>
      </c>
      <c r="C14" s="1319">
        <v>1695</v>
      </c>
      <c r="D14" s="1319">
        <v>26617551</v>
      </c>
      <c r="E14" s="1319">
        <v>10371</v>
      </c>
      <c r="F14" s="1319">
        <v>82975285</v>
      </c>
      <c r="G14" s="1319">
        <v>1466</v>
      </c>
      <c r="H14" s="1319">
        <v>144694992</v>
      </c>
      <c r="I14" s="1319">
        <v>1675</v>
      </c>
      <c r="J14" s="1319">
        <v>122655473</v>
      </c>
      <c r="K14" s="1319">
        <v>3227</v>
      </c>
      <c r="L14" s="1319">
        <v>444900524</v>
      </c>
      <c r="M14" s="1319">
        <v>3249</v>
      </c>
      <c r="N14" s="1319">
        <v>102798482</v>
      </c>
      <c r="O14" s="1319">
        <v>661</v>
      </c>
      <c r="P14" s="1319">
        <v>30047321</v>
      </c>
      <c r="Q14" s="1319">
        <v>22344</v>
      </c>
      <c r="R14" s="1319">
        <v>954689628</v>
      </c>
      <c r="S14" s="55">
        <v>2</v>
      </c>
    </row>
    <row r="15" spans="1:19" ht="23.1" customHeight="1">
      <c r="A15" s="60">
        <v>3</v>
      </c>
      <c r="B15" s="93" t="s">
        <v>1022</v>
      </c>
      <c r="C15" s="1319">
        <v>0</v>
      </c>
      <c r="D15" s="1319">
        <v>0</v>
      </c>
      <c r="E15" s="1319">
        <v>26654</v>
      </c>
      <c r="F15" s="1319">
        <v>207525637</v>
      </c>
      <c r="G15" s="1319">
        <v>2458</v>
      </c>
      <c r="H15" s="1319">
        <v>298658454</v>
      </c>
      <c r="I15" s="1319">
        <v>6568</v>
      </c>
      <c r="J15" s="1319">
        <v>448863070</v>
      </c>
      <c r="K15" s="1319">
        <v>14513</v>
      </c>
      <c r="L15" s="1319">
        <v>1277885915</v>
      </c>
      <c r="M15" s="1319">
        <v>11120</v>
      </c>
      <c r="N15" s="1319">
        <v>341049524</v>
      </c>
      <c r="O15" s="1319">
        <v>3451</v>
      </c>
      <c r="P15" s="1319">
        <v>29932897</v>
      </c>
      <c r="Q15" s="1319">
        <v>64764</v>
      </c>
      <c r="R15" s="1319">
        <v>2603915497</v>
      </c>
      <c r="S15" s="55">
        <v>3</v>
      </c>
    </row>
    <row r="16" spans="1:19" ht="23.1" customHeight="1">
      <c r="A16" s="60">
        <v>6</v>
      </c>
      <c r="B16" s="93" t="s">
        <v>1023</v>
      </c>
      <c r="C16" s="1319">
        <v>945</v>
      </c>
      <c r="D16" s="1319">
        <v>14137425</v>
      </c>
      <c r="E16" s="1319">
        <v>4623</v>
      </c>
      <c r="F16" s="1319">
        <v>37875615</v>
      </c>
      <c r="G16" s="1319">
        <v>522</v>
      </c>
      <c r="H16" s="1319">
        <v>47261106</v>
      </c>
      <c r="I16" s="1319">
        <v>671</v>
      </c>
      <c r="J16" s="1319">
        <v>55852261</v>
      </c>
      <c r="K16" s="1319">
        <v>1680</v>
      </c>
      <c r="L16" s="1319">
        <v>225364708</v>
      </c>
      <c r="M16" s="1319">
        <v>1501</v>
      </c>
      <c r="N16" s="1319">
        <v>53130479</v>
      </c>
      <c r="O16" s="1319">
        <v>0</v>
      </c>
      <c r="P16" s="1319">
        <v>0</v>
      </c>
      <c r="Q16" s="1319">
        <v>9942</v>
      </c>
      <c r="R16" s="1319">
        <v>433621594</v>
      </c>
      <c r="S16" s="55">
        <v>6</v>
      </c>
    </row>
    <row r="17" spans="1:19" ht="23.1" customHeight="1">
      <c r="A17" s="60">
        <v>7</v>
      </c>
      <c r="B17" s="93" t="s">
        <v>1024</v>
      </c>
      <c r="C17" s="1323">
        <v>922</v>
      </c>
      <c r="D17" s="1323">
        <v>10607512</v>
      </c>
      <c r="E17" s="1323">
        <v>3037</v>
      </c>
      <c r="F17" s="1323">
        <v>25828859</v>
      </c>
      <c r="G17" s="1323">
        <v>618</v>
      </c>
      <c r="H17" s="1323">
        <v>55701669</v>
      </c>
      <c r="I17" s="1323">
        <v>738</v>
      </c>
      <c r="J17" s="1323">
        <v>43735694</v>
      </c>
      <c r="K17" s="1323">
        <v>1075</v>
      </c>
      <c r="L17" s="1323">
        <v>138071514</v>
      </c>
      <c r="M17" s="1323">
        <v>1011</v>
      </c>
      <c r="N17" s="1323">
        <v>31191825</v>
      </c>
      <c r="O17" s="1323">
        <v>312</v>
      </c>
      <c r="P17" s="1323">
        <v>17193475</v>
      </c>
      <c r="Q17" s="1323">
        <v>7713</v>
      </c>
      <c r="R17" s="1323">
        <v>322330548</v>
      </c>
      <c r="S17" s="55">
        <v>7</v>
      </c>
    </row>
    <row r="18" spans="1:19" ht="23.1" customHeight="1">
      <c r="A18" s="57">
        <v>8</v>
      </c>
      <c r="B18" s="92" t="s">
        <v>1025</v>
      </c>
      <c r="C18" s="1326">
        <v>2259</v>
      </c>
      <c r="D18" s="1326">
        <v>49938674</v>
      </c>
      <c r="E18" s="1326">
        <v>15801</v>
      </c>
      <c r="F18" s="1326">
        <v>150229532</v>
      </c>
      <c r="G18" s="1326">
        <v>506</v>
      </c>
      <c r="H18" s="1326">
        <v>14418163</v>
      </c>
      <c r="I18" s="1326">
        <v>3004</v>
      </c>
      <c r="J18" s="1326">
        <v>189393536</v>
      </c>
      <c r="K18" s="1326">
        <v>6768</v>
      </c>
      <c r="L18" s="1326">
        <v>909314351</v>
      </c>
      <c r="M18" s="1326">
        <v>6312</v>
      </c>
      <c r="N18" s="1326">
        <v>260401071</v>
      </c>
      <c r="O18" s="1326">
        <v>425</v>
      </c>
      <c r="P18" s="1326">
        <v>4697555</v>
      </c>
      <c r="Q18" s="1326">
        <v>35075</v>
      </c>
      <c r="R18" s="1326">
        <v>1578392882</v>
      </c>
      <c r="S18" s="59">
        <v>8</v>
      </c>
    </row>
    <row r="19" spans="1:19" ht="23.1" customHeight="1">
      <c r="A19" s="60">
        <v>9</v>
      </c>
      <c r="B19" s="93" t="s">
        <v>1026</v>
      </c>
      <c r="C19" s="1319">
        <v>595</v>
      </c>
      <c r="D19" s="1319">
        <v>9230822</v>
      </c>
      <c r="E19" s="1319">
        <v>4548</v>
      </c>
      <c r="F19" s="1319">
        <v>36828051</v>
      </c>
      <c r="G19" s="1319">
        <v>786</v>
      </c>
      <c r="H19" s="1319">
        <v>73439654</v>
      </c>
      <c r="I19" s="1319">
        <v>660</v>
      </c>
      <c r="J19" s="1319">
        <v>52195224</v>
      </c>
      <c r="K19" s="1319">
        <v>1508</v>
      </c>
      <c r="L19" s="1319">
        <v>220785013</v>
      </c>
      <c r="M19" s="1319">
        <v>1569</v>
      </c>
      <c r="N19" s="1319">
        <v>53421565</v>
      </c>
      <c r="O19" s="1319">
        <v>33</v>
      </c>
      <c r="P19" s="1319">
        <v>1899947</v>
      </c>
      <c r="Q19" s="1319">
        <v>9699</v>
      </c>
      <c r="R19" s="1319">
        <v>447800276</v>
      </c>
      <c r="S19" s="55">
        <v>9</v>
      </c>
    </row>
    <row r="20" spans="1:19" ht="23.1" customHeight="1">
      <c r="A20" s="60">
        <v>10</v>
      </c>
      <c r="B20" s="93" t="s">
        <v>1027</v>
      </c>
      <c r="C20" s="1319">
        <v>780</v>
      </c>
      <c r="D20" s="1319">
        <v>12543100</v>
      </c>
      <c r="E20" s="1319">
        <v>2682</v>
      </c>
      <c r="F20" s="1319">
        <v>25013518</v>
      </c>
      <c r="G20" s="1319">
        <v>988</v>
      </c>
      <c r="H20" s="1319">
        <v>101267761</v>
      </c>
      <c r="I20" s="1319">
        <v>1603</v>
      </c>
      <c r="J20" s="1319">
        <v>120344264</v>
      </c>
      <c r="K20" s="1319">
        <v>2010</v>
      </c>
      <c r="L20" s="1319">
        <v>290441346</v>
      </c>
      <c r="M20" s="1319">
        <v>2335</v>
      </c>
      <c r="N20" s="1319">
        <v>116428749</v>
      </c>
      <c r="O20" s="1319">
        <v>0</v>
      </c>
      <c r="P20" s="1319">
        <v>0</v>
      </c>
      <c r="Q20" s="1319">
        <v>10398</v>
      </c>
      <c r="R20" s="1319">
        <v>666038738</v>
      </c>
      <c r="S20" s="55">
        <v>10</v>
      </c>
    </row>
    <row r="21" spans="1:19" s="99" customFormat="1" ht="23.1" customHeight="1">
      <c r="A21" s="62">
        <v>11</v>
      </c>
      <c r="B21" s="61" t="s">
        <v>1028</v>
      </c>
      <c r="C21" s="1319">
        <v>294</v>
      </c>
      <c r="D21" s="1319">
        <v>7754282</v>
      </c>
      <c r="E21" s="1319">
        <v>3158</v>
      </c>
      <c r="F21" s="1319">
        <v>29013880</v>
      </c>
      <c r="G21" s="1319">
        <v>803</v>
      </c>
      <c r="H21" s="1319">
        <v>57967931</v>
      </c>
      <c r="I21" s="1319">
        <v>835</v>
      </c>
      <c r="J21" s="1319">
        <v>44854631</v>
      </c>
      <c r="K21" s="1319">
        <v>1344</v>
      </c>
      <c r="L21" s="1319">
        <v>171763484</v>
      </c>
      <c r="M21" s="1319">
        <v>1807</v>
      </c>
      <c r="N21" s="1319">
        <v>38708724</v>
      </c>
      <c r="O21" s="1319">
        <v>342</v>
      </c>
      <c r="P21" s="1319">
        <v>20548569</v>
      </c>
      <c r="Q21" s="1319">
        <v>8583</v>
      </c>
      <c r="R21" s="1319">
        <v>370611501</v>
      </c>
      <c r="S21" s="63">
        <v>11</v>
      </c>
    </row>
    <row r="22" spans="1:19" s="99" customFormat="1" ht="23.1" customHeight="1">
      <c r="A22" s="62">
        <v>12</v>
      </c>
      <c r="B22" s="61" t="s">
        <v>1029</v>
      </c>
      <c r="C22" s="1323">
        <v>795</v>
      </c>
      <c r="D22" s="1323">
        <v>10757583</v>
      </c>
      <c r="E22" s="1323">
        <v>4636</v>
      </c>
      <c r="F22" s="1323">
        <v>38904758</v>
      </c>
      <c r="G22" s="1323">
        <v>755</v>
      </c>
      <c r="H22" s="1323">
        <v>76478288</v>
      </c>
      <c r="I22" s="1323">
        <v>1456</v>
      </c>
      <c r="J22" s="1323">
        <v>85730710</v>
      </c>
      <c r="K22" s="1323">
        <v>1541</v>
      </c>
      <c r="L22" s="1323">
        <v>218214606</v>
      </c>
      <c r="M22" s="1323">
        <v>1488</v>
      </c>
      <c r="N22" s="1323">
        <v>54676171</v>
      </c>
      <c r="O22" s="1323">
        <v>367</v>
      </c>
      <c r="P22" s="1323">
        <v>26618111</v>
      </c>
      <c r="Q22" s="1323">
        <v>11038</v>
      </c>
      <c r="R22" s="1323">
        <v>511380227</v>
      </c>
      <c r="S22" s="63">
        <v>12</v>
      </c>
    </row>
    <row r="23" spans="1:19" s="99" customFormat="1" ht="23.1" customHeight="1">
      <c r="A23" s="66">
        <v>14</v>
      </c>
      <c r="B23" s="58" t="s">
        <v>1030</v>
      </c>
      <c r="C23" s="1326">
        <v>1488</v>
      </c>
      <c r="D23" s="1326">
        <v>29831262</v>
      </c>
      <c r="E23" s="1326">
        <v>13531</v>
      </c>
      <c r="F23" s="1326">
        <v>102627681</v>
      </c>
      <c r="G23" s="1326">
        <v>1126</v>
      </c>
      <c r="H23" s="1326">
        <v>116805784</v>
      </c>
      <c r="I23" s="1326">
        <v>1635</v>
      </c>
      <c r="J23" s="1326">
        <v>129291547</v>
      </c>
      <c r="K23" s="1326">
        <v>4924</v>
      </c>
      <c r="L23" s="1326">
        <v>599338704</v>
      </c>
      <c r="M23" s="1326">
        <v>4091</v>
      </c>
      <c r="N23" s="1326">
        <v>161520129</v>
      </c>
      <c r="O23" s="1326">
        <v>889</v>
      </c>
      <c r="P23" s="1326">
        <v>54414970</v>
      </c>
      <c r="Q23" s="1326">
        <v>27684</v>
      </c>
      <c r="R23" s="1326">
        <v>1193830077</v>
      </c>
      <c r="S23" s="67">
        <v>14</v>
      </c>
    </row>
    <row r="24" spans="1:19" s="99" customFormat="1" ht="23.1" customHeight="1">
      <c r="A24" s="62">
        <v>15</v>
      </c>
      <c r="B24" s="61" t="s">
        <v>1031</v>
      </c>
      <c r="C24" s="1319">
        <v>1372</v>
      </c>
      <c r="D24" s="1319">
        <v>26443815</v>
      </c>
      <c r="E24" s="1319">
        <v>8374</v>
      </c>
      <c r="F24" s="1319">
        <v>76183854</v>
      </c>
      <c r="G24" s="1319">
        <v>170</v>
      </c>
      <c r="H24" s="1319">
        <v>3843142</v>
      </c>
      <c r="I24" s="1319">
        <v>488</v>
      </c>
      <c r="J24" s="1319">
        <v>5618168</v>
      </c>
      <c r="K24" s="1319">
        <v>196</v>
      </c>
      <c r="L24" s="1319">
        <v>11527051</v>
      </c>
      <c r="M24" s="1319">
        <v>104</v>
      </c>
      <c r="N24" s="1319">
        <v>760381</v>
      </c>
      <c r="O24" s="1319">
        <v>9282</v>
      </c>
      <c r="P24" s="1319">
        <v>868022882</v>
      </c>
      <c r="Q24" s="1319">
        <v>19986</v>
      </c>
      <c r="R24" s="1319">
        <v>992399293</v>
      </c>
      <c r="S24" s="63">
        <v>15</v>
      </c>
    </row>
    <row r="25" spans="1:19" s="99" customFormat="1" ht="23.1" customHeight="1">
      <c r="A25" s="62">
        <v>16</v>
      </c>
      <c r="B25" s="61" t="s">
        <v>1032</v>
      </c>
      <c r="C25" s="1319">
        <v>306</v>
      </c>
      <c r="D25" s="1319">
        <v>7086283</v>
      </c>
      <c r="E25" s="1319">
        <v>2864</v>
      </c>
      <c r="F25" s="1319">
        <v>21244532</v>
      </c>
      <c r="G25" s="1319">
        <v>431</v>
      </c>
      <c r="H25" s="1319">
        <v>47128967</v>
      </c>
      <c r="I25" s="1319">
        <v>348</v>
      </c>
      <c r="J25" s="1319">
        <v>30658626</v>
      </c>
      <c r="K25" s="1319">
        <v>880</v>
      </c>
      <c r="L25" s="1319">
        <v>128647778</v>
      </c>
      <c r="M25" s="1319">
        <v>934</v>
      </c>
      <c r="N25" s="1319">
        <v>21289122</v>
      </c>
      <c r="O25" s="1319">
        <v>140</v>
      </c>
      <c r="P25" s="1319">
        <v>8586054</v>
      </c>
      <c r="Q25" s="1319">
        <v>5903</v>
      </c>
      <c r="R25" s="1319">
        <v>264641362</v>
      </c>
      <c r="S25" s="63">
        <v>16</v>
      </c>
    </row>
    <row r="26" spans="1:19" s="99" customFormat="1" ht="23.1" customHeight="1">
      <c r="A26" s="62">
        <v>17</v>
      </c>
      <c r="B26" s="61" t="s">
        <v>1033</v>
      </c>
      <c r="C26" s="1319">
        <v>1311</v>
      </c>
      <c r="D26" s="1319">
        <v>18795660</v>
      </c>
      <c r="E26" s="1319">
        <v>6539</v>
      </c>
      <c r="F26" s="1319">
        <v>54087355</v>
      </c>
      <c r="G26" s="1319">
        <v>822</v>
      </c>
      <c r="H26" s="1319">
        <v>75394284</v>
      </c>
      <c r="I26" s="1319">
        <v>1380</v>
      </c>
      <c r="J26" s="1319">
        <v>74251084</v>
      </c>
      <c r="K26" s="1319">
        <v>1898</v>
      </c>
      <c r="L26" s="1319">
        <v>272449545</v>
      </c>
      <c r="M26" s="1319">
        <v>1980</v>
      </c>
      <c r="N26" s="1319">
        <v>66041259</v>
      </c>
      <c r="O26" s="1319">
        <v>409</v>
      </c>
      <c r="P26" s="1319">
        <v>24563150</v>
      </c>
      <c r="Q26" s="1319">
        <v>14339</v>
      </c>
      <c r="R26" s="1319">
        <v>585582337</v>
      </c>
      <c r="S26" s="63">
        <v>17</v>
      </c>
    </row>
    <row r="27" spans="1:19" s="99" customFormat="1" ht="23.1" customHeight="1">
      <c r="A27" s="62">
        <v>18</v>
      </c>
      <c r="B27" s="61" t="s">
        <v>1034</v>
      </c>
      <c r="C27" s="1323">
        <v>1369</v>
      </c>
      <c r="D27" s="1323">
        <v>24964049</v>
      </c>
      <c r="E27" s="1323">
        <v>6594</v>
      </c>
      <c r="F27" s="1323">
        <v>61807399</v>
      </c>
      <c r="G27" s="1323">
        <v>1158</v>
      </c>
      <c r="H27" s="1323">
        <v>123182285</v>
      </c>
      <c r="I27" s="1323">
        <v>1072</v>
      </c>
      <c r="J27" s="1323">
        <v>92121262</v>
      </c>
      <c r="K27" s="1323">
        <v>2309</v>
      </c>
      <c r="L27" s="1323">
        <v>321478048</v>
      </c>
      <c r="M27" s="1323">
        <v>2118</v>
      </c>
      <c r="N27" s="1323">
        <v>76733224</v>
      </c>
      <c r="O27" s="1323">
        <v>398</v>
      </c>
      <c r="P27" s="1323">
        <v>32366124</v>
      </c>
      <c r="Q27" s="1323">
        <v>15018</v>
      </c>
      <c r="R27" s="1323">
        <v>732652391</v>
      </c>
      <c r="S27" s="63">
        <v>18</v>
      </c>
    </row>
    <row r="28" spans="1:19" s="99" customFormat="1" ht="23.1" customHeight="1">
      <c r="A28" s="68">
        <v>19</v>
      </c>
      <c r="B28" s="58" t="s">
        <v>1035</v>
      </c>
      <c r="C28" s="1326">
        <v>1316</v>
      </c>
      <c r="D28" s="1326">
        <v>29728520</v>
      </c>
      <c r="E28" s="1326">
        <v>12458</v>
      </c>
      <c r="F28" s="1326">
        <v>101897043</v>
      </c>
      <c r="G28" s="1326">
        <v>1049</v>
      </c>
      <c r="H28" s="1326">
        <v>111795481</v>
      </c>
      <c r="I28" s="1326">
        <v>2179</v>
      </c>
      <c r="J28" s="1326">
        <v>122949547</v>
      </c>
      <c r="K28" s="1326">
        <v>3006</v>
      </c>
      <c r="L28" s="1326">
        <v>474510212</v>
      </c>
      <c r="M28" s="1326">
        <v>3436</v>
      </c>
      <c r="N28" s="1326">
        <v>114815747</v>
      </c>
      <c r="O28" s="1326">
        <v>684</v>
      </c>
      <c r="P28" s="1326">
        <v>56121616</v>
      </c>
      <c r="Q28" s="1326">
        <v>24128</v>
      </c>
      <c r="R28" s="1326">
        <v>1011818166</v>
      </c>
      <c r="S28" s="69">
        <v>19</v>
      </c>
    </row>
    <row r="29" spans="1:19" s="99" customFormat="1" ht="23.1" customHeight="1">
      <c r="A29" s="62">
        <v>21</v>
      </c>
      <c r="B29" s="61" t="s">
        <v>1036</v>
      </c>
      <c r="C29" s="1319">
        <v>1820</v>
      </c>
      <c r="D29" s="1319">
        <v>32751627</v>
      </c>
      <c r="E29" s="1319">
        <v>21916</v>
      </c>
      <c r="F29" s="1319">
        <v>94784987</v>
      </c>
      <c r="G29" s="1319">
        <v>1017</v>
      </c>
      <c r="H29" s="1319">
        <v>102336880</v>
      </c>
      <c r="I29" s="1319">
        <v>2082</v>
      </c>
      <c r="J29" s="1319">
        <v>116619442</v>
      </c>
      <c r="K29" s="1319">
        <v>3300</v>
      </c>
      <c r="L29" s="1319">
        <v>488724839</v>
      </c>
      <c r="M29" s="1319">
        <v>3849</v>
      </c>
      <c r="N29" s="1319">
        <v>137002430</v>
      </c>
      <c r="O29" s="1319">
        <v>899</v>
      </c>
      <c r="P29" s="1319">
        <v>38809231</v>
      </c>
      <c r="Q29" s="1319">
        <v>34883</v>
      </c>
      <c r="R29" s="1319">
        <v>1011029436</v>
      </c>
      <c r="S29" s="63">
        <v>21</v>
      </c>
    </row>
    <row r="30" spans="1:19" s="99" customFormat="1" ht="23.1" customHeight="1">
      <c r="A30" s="62">
        <v>22</v>
      </c>
      <c r="B30" s="61" t="s">
        <v>1037</v>
      </c>
      <c r="C30" s="1319">
        <v>1709</v>
      </c>
      <c r="D30" s="1319">
        <v>37259809</v>
      </c>
      <c r="E30" s="1319">
        <v>17941</v>
      </c>
      <c r="F30" s="1319">
        <v>140141841</v>
      </c>
      <c r="G30" s="1319">
        <v>1640</v>
      </c>
      <c r="H30" s="1319">
        <v>179495100</v>
      </c>
      <c r="I30" s="1319">
        <v>3548</v>
      </c>
      <c r="J30" s="1319">
        <v>213458614</v>
      </c>
      <c r="K30" s="1319">
        <v>4472</v>
      </c>
      <c r="L30" s="1319">
        <v>634238154</v>
      </c>
      <c r="M30" s="1319">
        <v>4777</v>
      </c>
      <c r="N30" s="1319">
        <v>170034572</v>
      </c>
      <c r="O30" s="1319">
        <v>1540</v>
      </c>
      <c r="P30" s="1319">
        <v>114304056</v>
      </c>
      <c r="Q30" s="1319">
        <v>35627</v>
      </c>
      <c r="R30" s="1319">
        <v>1488932146</v>
      </c>
      <c r="S30" s="63">
        <v>22</v>
      </c>
    </row>
    <row r="31" spans="1:19" s="99" customFormat="1" ht="23.1" customHeight="1">
      <c r="A31" s="62">
        <v>23</v>
      </c>
      <c r="B31" s="61" t="s">
        <v>1038</v>
      </c>
      <c r="C31" s="1319">
        <v>298</v>
      </c>
      <c r="D31" s="1319">
        <v>10181231</v>
      </c>
      <c r="E31" s="1319">
        <v>3618</v>
      </c>
      <c r="F31" s="1319">
        <v>30784893</v>
      </c>
      <c r="G31" s="1319">
        <v>420</v>
      </c>
      <c r="H31" s="1319">
        <v>33901249</v>
      </c>
      <c r="I31" s="1319">
        <v>610</v>
      </c>
      <c r="J31" s="1319">
        <v>36495370</v>
      </c>
      <c r="K31" s="1319">
        <v>1018</v>
      </c>
      <c r="L31" s="1319">
        <v>148714861</v>
      </c>
      <c r="M31" s="1319">
        <v>1233</v>
      </c>
      <c r="N31" s="1319">
        <v>28337494</v>
      </c>
      <c r="O31" s="1319">
        <v>346</v>
      </c>
      <c r="P31" s="1319">
        <v>21439876</v>
      </c>
      <c r="Q31" s="1319">
        <v>7543</v>
      </c>
      <c r="R31" s="1319">
        <v>309854974</v>
      </c>
      <c r="S31" s="63">
        <v>23</v>
      </c>
    </row>
    <row r="32" spans="1:19" s="99" customFormat="1" ht="23.1" customHeight="1">
      <c r="A32" s="62">
        <v>24</v>
      </c>
      <c r="B32" s="61" t="s">
        <v>1039</v>
      </c>
      <c r="C32" s="1323">
        <v>734</v>
      </c>
      <c r="D32" s="1323">
        <v>10450501</v>
      </c>
      <c r="E32" s="1323">
        <v>4165</v>
      </c>
      <c r="F32" s="1323">
        <v>74513164</v>
      </c>
      <c r="G32" s="1323">
        <v>100</v>
      </c>
      <c r="H32" s="1323">
        <v>3019924</v>
      </c>
      <c r="I32" s="1323">
        <v>983</v>
      </c>
      <c r="J32" s="1323">
        <v>65053793</v>
      </c>
      <c r="K32" s="1323">
        <v>771</v>
      </c>
      <c r="L32" s="1323">
        <v>197530838</v>
      </c>
      <c r="M32" s="1323">
        <v>3633</v>
      </c>
      <c r="N32" s="1323">
        <v>64046263</v>
      </c>
      <c r="O32" s="1323">
        <v>0</v>
      </c>
      <c r="P32" s="1323">
        <v>0</v>
      </c>
      <c r="Q32" s="1323">
        <v>10386</v>
      </c>
      <c r="R32" s="1323">
        <v>414614483</v>
      </c>
      <c r="S32" s="63">
        <v>24</v>
      </c>
    </row>
    <row r="33" spans="1:19" s="99" customFormat="1" ht="23.1" customHeight="1">
      <c r="A33" s="66">
        <v>25</v>
      </c>
      <c r="B33" s="58" t="s">
        <v>1040</v>
      </c>
      <c r="C33" s="1326">
        <v>1023</v>
      </c>
      <c r="D33" s="1326">
        <v>17691999</v>
      </c>
      <c r="E33" s="1326">
        <v>7649</v>
      </c>
      <c r="F33" s="1326">
        <v>66863915</v>
      </c>
      <c r="G33" s="1326">
        <v>1076</v>
      </c>
      <c r="H33" s="1326">
        <v>102254286</v>
      </c>
      <c r="I33" s="1326">
        <v>2016</v>
      </c>
      <c r="J33" s="1326">
        <v>132589583</v>
      </c>
      <c r="K33" s="1326">
        <v>2383</v>
      </c>
      <c r="L33" s="1326">
        <v>344866224</v>
      </c>
      <c r="M33" s="1326">
        <v>2706</v>
      </c>
      <c r="N33" s="1326">
        <v>100370118</v>
      </c>
      <c r="O33" s="1326">
        <v>948</v>
      </c>
      <c r="P33" s="1326">
        <v>52140540</v>
      </c>
      <c r="Q33" s="1326">
        <v>17801</v>
      </c>
      <c r="R33" s="1326">
        <v>816776665</v>
      </c>
      <c r="S33" s="67">
        <v>25</v>
      </c>
    </row>
    <row r="34" spans="1:19" s="99" customFormat="1" ht="23.1" customHeight="1">
      <c r="A34" s="62">
        <v>27</v>
      </c>
      <c r="B34" s="61" t="s">
        <v>1041</v>
      </c>
      <c r="C34" s="1319">
        <v>383</v>
      </c>
      <c r="D34" s="1319">
        <v>7942868</v>
      </c>
      <c r="E34" s="1319">
        <v>5641</v>
      </c>
      <c r="F34" s="1319">
        <v>43188694</v>
      </c>
      <c r="G34" s="1319">
        <v>487</v>
      </c>
      <c r="H34" s="1319">
        <v>53055017</v>
      </c>
      <c r="I34" s="1319">
        <v>1183</v>
      </c>
      <c r="J34" s="1319">
        <v>79794080</v>
      </c>
      <c r="K34" s="1319">
        <v>1489</v>
      </c>
      <c r="L34" s="1319">
        <v>219455314</v>
      </c>
      <c r="M34" s="1319">
        <v>1008</v>
      </c>
      <c r="N34" s="1319">
        <v>32456870</v>
      </c>
      <c r="O34" s="1319">
        <v>233</v>
      </c>
      <c r="P34" s="1319">
        <v>25627666</v>
      </c>
      <c r="Q34" s="1319">
        <v>10424</v>
      </c>
      <c r="R34" s="1319">
        <v>461520509</v>
      </c>
      <c r="S34" s="63">
        <v>27</v>
      </c>
    </row>
    <row r="35" spans="1:19" s="99" customFormat="1" ht="23.1" customHeight="1">
      <c r="A35" s="62">
        <v>28</v>
      </c>
      <c r="B35" s="61" t="s">
        <v>1042</v>
      </c>
      <c r="C35" s="1319">
        <v>273</v>
      </c>
      <c r="D35" s="1319">
        <v>6907167</v>
      </c>
      <c r="E35" s="1319">
        <v>3391</v>
      </c>
      <c r="F35" s="1319">
        <v>27761998</v>
      </c>
      <c r="G35" s="1319">
        <v>52</v>
      </c>
      <c r="H35" s="1319">
        <v>2939965</v>
      </c>
      <c r="I35" s="1319">
        <v>1136</v>
      </c>
      <c r="J35" s="1319">
        <v>59559863</v>
      </c>
      <c r="K35" s="1319">
        <v>1372</v>
      </c>
      <c r="L35" s="1319">
        <v>201840912</v>
      </c>
      <c r="M35" s="1319">
        <v>1474</v>
      </c>
      <c r="N35" s="1319">
        <v>62289667</v>
      </c>
      <c r="O35" s="1319">
        <v>306</v>
      </c>
      <c r="P35" s="1319">
        <v>16685584</v>
      </c>
      <c r="Q35" s="1319">
        <v>8004</v>
      </c>
      <c r="R35" s="1319">
        <v>377985156</v>
      </c>
      <c r="S35" s="63">
        <v>28</v>
      </c>
    </row>
    <row r="36" spans="1:19" s="99" customFormat="1" ht="23.1" customHeight="1">
      <c r="A36" s="62">
        <v>29</v>
      </c>
      <c r="B36" s="61" t="s">
        <v>1043</v>
      </c>
      <c r="C36" s="1319">
        <v>489</v>
      </c>
      <c r="D36" s="1319">
        <v>6815834</v>
      </c>
      <c r="E36" s="1319">
        <v>2641</v>
      </c>
      <c r="F36" s="1319">
        <v>21021080</v>
      </c>
      <c r="G36" s="1319">
        <v>354</v>
      </c>
      <c r="H36" s="1319">
        <v>36603167</v>
      </c>
      <c r="I36" s="1319">
        <v>567</v>
      </c>
      <c r="J36" s="1319">
        <v>29600997</v>
      </c>
      <c r="K36" s="1319">
        <v>862</v>
      </c>
      <c r="L36" s="1319">
        <v>115371530</v>
      </c>
      <c r="M36" s="1319">
        <v>924</v>
      </c>
      <c r="N36" s="1319">
        <v>28776601</v>
      </c>
      <c r="O36" s="1319">
        <v>283</v>
      </c>
      <c r="P36" s="1319">
        <v>19889822</v>
      </c>
      <c r="Q36" s="1319">
        <v>6120</v>
      </c>
      <c r="R36" s="1319">
        <v>258079031</v>
      </c>
      <c r="S36" s="63">
        <v>29</v>
      </c>
    </row>
    <row r="37" spans="1:19" s="99" customFormat="1" ht="23.1" customHeight="1">
      <c r="A37" s="62">
        <v>30</v>
      </c>
      <c r="B37" s="61" t="s">
        <v>1044</v>
      </c>
      <c r="C37" s="1323">
        <v>693</v>
      </c>
      <c r="D37" s="1323">
        <v>13138638</v>
      </c>
      <c r="E37" s="1323">
        <v>8853</v>
      </c>
      <c r="F37" s="1323">
        <v>68970779</v>
      </c>
      <c r="G37" s="1323">
        <v>1007</v>
      </c>
      <c r="H37" s="1323">
        <v>77902905</v>
      </c>
      <c r="I37" s="1323">
        <v>1489</v>
      </c>
      <c r="J37" s="1323">
        <v>115021444</v>
      </c>
      <c r="K37" s="1323">
        <v>2335</v>
      </c>
      <c r="L37" s="1323">
        <v>330450015</v>
      </c>
      <c r="M37" s="1323">
        <v>2635</v>
      </c>
      <c r="N37" s="1323">
        <v>81223682</v>
      </c>
      <c r="O37" s="1323">
        <v>850</v>
      </c>
      <c r="P37" s="1323">
        <v>42690872</v>
      </c>
      <c r="Q37" s="1323">
        <v>17862</v>
      </c>
      <c r="R37" s="1323">
        <v>729398335</v>
      </c>
      <c r="S37" s="63">
        <v>30</v>
      </c>
    </row>
    <row r="38" spans="1:19" s="99" customFormat="1" ht="23.1" customHeight="1">
      <c r="A38" s="66">
        <v>31</v>
      </c>
      <c r="B38" s="58" t="s">
        <v>1045</v>
      </c>
      <c r="C38" s="1326">
        <v>581</v>
      </c>
      <c r="D38" s="1326">
        <v>9397311</v>
      </c>
      <c r="E38" s="1326">
        <v>3838</v>
      </c>
      <c r="F38" s="1326">
        <v>31397917</v>
      </c>
      <c r="G38" s="1326">
        <v>89</v>
      </c>
      <c r="H38" s="1326">
        <v>1222083</v>
      </c>
      <c r="I38" s="1326">
        <v>719</v>
      </c>
      <c r="J38" s="1326">
        <v>41095088</v>
      </c>
      <c r="K38" s="1326">
        <v>1309</v>
      </c>
      <c r="L38" s="1326">
        <v>182896179</v>
      </c>
      <c r="M38" s="1326">
        <v>1538</v>
      </c>
      <c r="N38" s="1326">
        <v>66857447</v>
      </c>
      <c r="O38" s="1326">
        <v>0</v>
      </c>
      <c r="P38" s="1326">
        <v>0</v>
      </c>
      <c r="Q38" s="1326">
        <v>8074</v>
      </c>
      <c r="R38" s="1326">
        <v>332866025</v>
      </c>
      <c r="S38" s="67">
        <v>31</v>
      </c>
    </row>
    <row r="39" spans="1:19" s="99" customFormat="1" ht="23.1" customHeight="1">
      <c r="A39" s="62">
        <v>32</v>
      </c>
      <c r="B39" s="61" t="s">
        <v>1046</v>
      </c>
      <c r="C39" s="1319">
        <v>1003</v>
      </c>
      <c r="D39" s="1319">
        <v>18676489</v>
      </c>
      <c r="E39" s="1319">
        <v>9237</v>
      </c>
      <c r="F39" s="1319">
        <v>72174484</v>
      </c>
      <c r="G39" s="1319">
        <v>1299</v>
      </c>
      <c r="H39" s="1319">
        <v>134198009</v>
      </c>
      <c r="I39" s="1319">
        <v>1559</v>
      </c>
      <c r="J39" s="1319">
        <v>112607700</v>
      </c>
      <c r="K39" s="1319">
        <v>2765</v>
      </c>
      <c r="L39" s="1319">
        <v>392226700</v>
      </c>
      <c r="M39" s="1319">
        <v>2829</v>
      </c>
      <c r="N39" s="1319">
        <v>81678503</v>
      </c>
      <c r="O39" s="1319">
        <v>889</v>
      </c>
      <c r="P39" s="1319">
        <v>38724345</v>
      </c>
      <c r="Q39" s="1319">
        <v>19581</v>
      </c>
      <c r="R39" s="1319">
        <v>850286230</v>
      </c>
      <c r="S39" s="63">
        <v>32</v>
      </c>
    </row>
    <row r="40" spans="1:19" s="99" customFormat="1" ht="23.1" customHeight="1">
      <c r="A40" s="62">
        <v>33</v>
      </c>
      <c r="B40" s="61" t="s">
        <v>1047</v>
      </c>
      <c r="C40" s="1319">
        <v>587</v>
      </c>
      <c r="D40" s="1319">
        <v>10893844</v>
      </c>
      <c r="E40" s="1319">
        <v>3464</v>
      </c>
      <c r="F40" s="1319">
        <v>29156707</v>
      </c>
      <c r="G40" s="1319">
        <v>166</v>
      </c>
      <c r="H40" s="1319">
        <v>2428226</v>
      </c>
      <c r="I40" s="1319">
        <v>936</v>
      </c>
      <c r="J40" s="1319">
        <v>45563582</v>
      </c>
      <c r="K40" s="1319">
        <v>1049</v>
      </c>
      <c r="L40" s="1319">
        <v>177285368</v>
      </c>
      <c r="M40" s="1319">
        <v>765</v>
      </c>
      <c r="N40" s="1319">
        <v>44204177</v>
      </c>
      <c r="O40" s="1319">
        <v>1159</v>
      </c>
      <c r="P40" s="1319">
        <v>31429823</v>
      </c>
      <c r="Q40" s="1319">
        <v>8126</v>
      </c>
      <c r="R40" s="1319">
        <v>340961727</v>
      </c>
      <c r="S40" s="63">
        <v>33</v>
      </c>
    </row>
    <row r="41" spans="1:19" s="99" customFormat="1" ht="23.1" customHeight="1">
      <c r="A41" s="62">
        <v>34</v>
      </c>
      <c r="B41" s="61" t="s">
        <v>1048</v>
      </c>
      <c r="C41" s="1319">
        <v>447</v>
      </c>
      <c r="D41" s="1319">
        <v>12326792</v>
      </c>
      <c r="E41" s="1319">
        <v>4724</v>
      </c>
      <c r="F41" s="1319">
        <v>34948595</v>
      </c>
      <c r="G41" s="1319">
        <v>422</v>
      </c>
      <c r="H41" s="1319">
        <v>47835872</v>
      </c>
      <c r="I41" s="1319">
        <v>941</v>
      </c>
      <c r="J41" s="1319">
        <v>54736476</v>
      </c>
      <c r="K41" s="1319">
        <v>1151</v>
      </c>
      <c r="L41" s="1319">
        <v>162101710</v>
      </c>
      <c r="M41" s="1319">
        <v>1219</v>
      </c>
      <c r="N41" s="1319">
        <v>33561632</v>
      </c>
      <c r="O41" s="1319">
        <v>354</v>
      </c>
      <c r="P41" s="1319">
        <v>13052093</v>
      </c>
      <c r="Q41" s="1319">
        <v>9258</v>
      </c>
      <c r="R41" s="1319">
        <v>358563170</v>
      </c>
      <c r="S41" s="63">
        <v>34</v>
      </c>
    </row>
    <row r="42" spans="1:19" s="99" customFormat="1" ht="23.1" customHeight="1">
      <c r="A42" s="62">
        <v>35</v>
      </c>
      <c r="B42" s="61" t="s">
        <v>1049</v>
      </c>
      <c r="C42" s="1323">
        <v>456</v>
      </c>
      <c r="D42" s="1323">
        <v>7695304</v>
      </c>
      <c r="E42" s="1323">
        <v>5065</v>
      </c>
      <c r="F42" s="1323">
        <v>31121039</v>
      </c>
      <c r="G42" s="1323">
        <v>658</v>
      </c>
      <c r="H42" s="1323">
        <v>52026735</v>
      </c>
      <c r="I42" s="1323">
        <v>1071</v>
      </c>
      <c r="J42" s="1323">
        <v>84246693</v>
      </c>
      <c r="K42" s="1323">
        <v>1621</v>
      </c>
      <c r="L42" s="1323">
        <v>217041703</v>
      </c>
      <c r="M42" s="1323">
        <v>2079</v>
      </c>
      <c r="N42" s="1323">
        <v>46700731</v>
      </c>
      <c r="O42" s="1323">
        <v>647</v>
      </c>
      <c r="P42" s="1323">
        <v>32445100</v>
      </c>
      <c r="Q42" s="1323">
        <v>11597</v>
      </c>
      <c r="R42" s="1323">
        <v>471277305</v>
      </c>
      <c r="S42" s="63">
        <v>35</v>
      </c>
    </row>
    <row r="43" spans="1:19" s="99" customFormat="1" ht="23.1" customHeight="1">
      <c r="A43" s="68">
        <v>36</v>
      </c>
      <c r="B43" s="58" t="s">
        <v>1050</v>
      </c>
      <c r="C43" s="1326">
        <v>1203</v>
      </c>
      <c r="D43" s="1326">
        <v>20851355</v>
      </c>
      <c r="E43" s="1326">
        <v>4289</v>
      </c>
      <c r="F43" s="1326">
        <v>34863519</v>
      </c>
      <c r="G43" s="1326">
        <v>682</v>
      </c>
      <c r="H43" s="1326">
        <v>77674105</v>
      </c>
      <c r="I43" s="1326">
        <v>1044</v>
      </c>
      <c r="J43" s="1326">
        <v>72232156</v>
      </c>
      <c r="K43" s="1326">
        <v>1507</v>
      </c>
      <c r="L43" s="1326">
        <v>228408006</v>
      </c>
      <c r="M43" s="1326">
        <v>1391</v>
      </c>
      <c r="N43" s="1326">
        <v>43016014</v>
      </c>
      <c r="O43" s="1326">
        <v>547</v>
      </c>
      <c r="P43" s="1326">
        <v>37535808</v>
      </c>
      <c r="Q43" s="1326">
        <v>10663</v>
      </c>
      <c r="R43" s="1326">
        <v>514580963</v>
      </c>
      <c r="S43" s="69">
        <v>36</v>
      </c>
    </row>
    <row r="44" spans="1:19" s="99" customFormat="1" ht="23.1" customHeight="1">
      <c r="A44" s="62">
        <v>37</v>
      </c>
      <c r="B44" s="61" t="s">
        <v>1051</v>
      </c>
      <c r="C44" s="1319">
        <v>700</v>
      </c>
      <c r="D44" s="1319">
        <v>13502907</v>
      </c>
      <c r="E44" s="1319">
        <v>7760</v>
      </c>
      <c r="F44" s="1319">
        <v>62855766</v>
      </c>
      <c r="G44" s="1319">
        <v>131</v>
      </c>
      <c r="H44" s="1319">
        <v>3587006</v>
      </c>
      <c r="I44" s="1319">
        <v>1557</v>
      </c>
      <c r="J44" s="1319">
        <v>117231529</v>
      </c>
      <c r="K44" s="1319">
        <v>2936</v>
      </c>
      <c r="L44" s="1319">
        <v>427846549</v>
      </c>
      <c r="M44" s="1319">
        <v>2721</v>
      </c>
      <c r="N44" s="1319">
        <v>121222533</v>
      </c>
      <c r="O44" s="1319">
        <v>0</v>
      </c>
      <c r="P44" s="1319">
        <v>0</v>
      </c>
      <c r="Q44" s="1319">
        <v>15805</v>
      </c>
      <c r="R44" s="1319">
        <v>746246290</v>
      </c>
      <c r="S44" s="63">
        <v>37</v>
      </c>
    </row>
    <row r="45" spans="1:19" s="99" customFormat="1" ht="23.1" customHeight="1">
      <c r="A45" s="62">
        <v>38</v>
      </c>
      <c r="B45" s="61" t="s">
        <v>1052</v>
      </c>
      <c r="C45" s="1319">
        <v>480</v>
      </c>
      <c r="D45" s="1319">
        <v>7665559</v>
      </c>
      <c r="E45" s="1319">
        <v>3079</v>
      </c>
      <c r="F45" s="1319">
        <v>26394502</v>
      </c>
      <c r="G45" s="1319">
        <v>412</v>
      </c>
      <c r="H45" s="1319">
        <v>35602980</v>
      </c>
      <c r="I45" s="1319">
        <v>534</v>
      </c>
      <c r="J45" s="1319">
        <v>26424515</v>
      </c>
      <c r="K45" s="1319">
        <v>1027</v>
      </c>
      <c r="L45" s="1319">
        <v>142054610</v>
      </c>
      <c r="M45" s="1319">
        <v>475</v>
      </c>
      <c r="N45" s="1319">
        <v>41555053</v>
      </c>
      <c r="O45" s="1319">
        <v>241</v>
      </c>
      <c r="P45" s="1319">
        <v>16377775</v>
      </c>
      <c r="Q45" s="1319">
        <v>6248</v>
      </c>
      <c r="R45" s="1319">
        <v>296074994</v>
      </c>
      <c r="S45" s="63">
        <v>38</v>
      </c>
    </row>
    <row r="46" spans="1:19" s="99" customFormat="1" ht="23.1" customHeight="1">
      <c r="A46" s="62">
        <v>39</v>
      </c>
      <c r="B46" s="61" t="s">
        <v>1053</v>
      </c>
      <c r="C46" s="1319">
        <v>65</v>
      </c>
      <c r="D46" s="1319">
        <v>1489682</v>
      </c>
      <c r="E46" s="1319">
        <v>174</v>
      </c>
      <c r="F46" s="1319">
        <v>3332900</v>
      </c>
      <c r="G46" s="1319">
        <v>344</v>
      </c>
      <c r="H46" s="1319">
        <v>27208667</v>
      </c>
      <c r="I46" s="1319">
        <v>338</v>
      </c>
      <c r="J46" s="1319">
        <v>21097862</v>
      </c>
      <c r="K46" s="1319">
        <v>714</v>
      </c>
      <c r="L46" s="1319">
        <v>95049383</v>
      </c>
      <c r="M46" s="1319">
        <v>2091</v>
      </c>
      <c r="N46" s="1319">
        <v>32225272</v>
      </c>
      <c r="O46" s="1319">
        <v>127</v>
      </c>
      <c r="P46" s="1319">
        <v>7396042</v>
      </c>
      <c r="Q46" s="1319">
        <v>3853</v>
      </c>
      <c r="R46" s="1319">
        <v>187799808</v>
      </c>
      <c r="S46" s="63">
        <v>39</v>
      </c>
    </row>
    <row r="47" spans="1:19" s="99" customFormat="1" ht="23.1" customHeight="1">
      <c r="A47" s="62">
        <v>42</v>
      </c>
      <c r="B47" s="61" t="s">
        <v>1054</v>
      </c>
      <c r="C47" s="1323">
        <v>357</v>
      </c>
      <c r="D47" s="1323">
        <v>6476936</v>
      </c>
      <c r="E47" s="1323">
        <v>1942</v>
      </c>
      <c r="F47" s="1323">
        <v>12941707</v>
      </c>
      <c r="G47" s="1323">
        <v>217</v>
      </c>
      <c r="H47" s="1323">
        <v>23866304</v>
      </c>
      <c r="I47" s="1323">
        <v>472</v>
      </c>
      <c r="J47" s="1323">
        <v>30219823</v>
      </c>
      <c r="K47" s="1323">
        <v>547</v>
      </c>
      <c r="L47" s="1323">
        <v>82685762</v>
      </c>
      <c r="M47" s="1323">
        <v>530</v>
      </c>
      <c r="N47" s="1323">
        <v>16695867</v>
      </c>
      <c r="O47" s="1323">
        <v>250</v>
      </c>
      <c r="P47" s="1323">
        <v>27913205</v>
      </c>
      <c r="Q47" s="1323">
        <v>4315</v>
      </c>
      <c r="R47" s="1323">
        <v>200799604</v>
      </c>
      <c r="S47" s="63">
        <v>42</v>
      </c>
    </row>
    <row r="48" spans="1:19" s="99" customFormat="1" ht="23.1" customHeight="1">
      <c r="A48" s="66">
        <v>43</v>
      </c>
      <c r="B48" s="58" t="s">
        <v>1055</v>
      </c>
      <c r="C48" s="1326">
        <v>531</v>
      </c>
      <c r="D48" s="1326">
        <v>10214831</v>
      </c>
      <c r="E48" s="1326">
        <v>5905</v>
      </c>
      <c r="F48" s="1326">
        <v>42421039</v>
      </c>
      <c r="G48" s="1326">
        <v>768</v>
      </c>
      <c r="H48" s="1326">
        <v>74856414</v>
      </c>
      <c r="I48" s="1326">
        <v>1287</v>
      </c>
      <c r="J48" s="1326">
        <v>74284200</v>
      </c>
      <c r="K48" s="1326">
        <v>1631</v>
      </c>
      <c r="L48" s="1326">
        <v>231588802</v>
      </c>
      <c r="M48" s="1326">
        <v>1718</v>
      </c>
      <c r="N48" s="1326">
        <v>46189345</v>
      </c>
      <c r="O48" s="1326">
        <v>423</v>
      </c>
      <c r="P48" s="1326">
        <v>28407785</v>
      </c>
      <c r="Q48" s="1326">
        <v>12263</v>
      </c>
      <c r="R48" s="1326">
        <v>507962416</v>
      </c>
      <c r="S48" s="67">
        <v>43</v>
      </c>
    </row>
    <row r="49" spans="1:19" s="99" customFormat="1" ht="23.1" customHeight="1">
      <c r="A49" s="62">
        <v>44</v>
      </c>
      <c r="B49" s="61" t="s">
        <v>1056</v>
      </c>
      <c r="C49" s="1319">
        <v>291</v>
      </c>
      <c r="D49" s="1319">
        <v>5032891</v>
      </c>
      <c r="E49" s="1319">
        <v>2113</v>
      </c>
      <c r="F49" s="1319">
        <v>16918805</v>
      </c>
      <c r="G49" s="1319">
        <v>278</v>
      </c>
      <c r="H49" s="1319">
        <v>29458509</v>
      </c>
      <c r="I49" s="1319">
        <v>410</v>
      </c>
      <c r="J49" s="1319">
        <v>34758808</v>
      </c>
      <c r="K49" s="1319">
        <v>614</v>
      </c>
      <c r="L49" s="1319">
        <v>79204379</v>
      </c>
      <c r="M49" s="1319">
        <v>774</v>
      </c>
      <c r="N49" s="1319">
        <v>21411172</v>
      </c>
      <c r="O49" s="1319">
        <v>294</v>
      </c>
      <c r="P49" s="1319">
        <v>22457572</v>
      </c>
      <c r="Q49" s="1319">
        <v>4774</v>
      </c>
      <c r="R49" s="1319">
        <v>209242136</v>
      </c>
      <c r="S49" s="63">
        <v>44</v>
      </c>
    </row>
    <row r="50" spans="1:19" s="99" customFormat="1" ht="23.1" customHeight="1">
      <c r="A50" s="62">
        <v>45</v>
      </c>
      <c r="B50" s="61" t="s">
        <v>1057</v>
      </c>
      <c r="C50" s="1319">
        <v>73</v>
      </c>
      <c r="D50" s="1319">
        <v>1092103</v>
      </c>
      <c r="E50" s="1319">
        <v>736</v>
      </c>
      <c r="F50" s="1319">
        <v>6046303</v>
      </c>
      <c r="G50" s="1319">
        <v>153</v>
      </c>
      <c r="H50" s="1319">
        <v>14720625</v>
      </c>
      <c r="I50" s="1319">
        <v>218</v>
      </c>
      <c r="J50" s="1319">
        <v>11966130</v>
      </c>
      <c r="K50" s="1319">
        <v>222</v>
      </c>
      <c r="L50" s="1319">
        <v>30806689</v>
      </c>
      <c r="M50" s="1319">
        <v>219</v>
      </c>
      <c r="N50" s="1319">
        <v>4749588</v>
      </c>
      <c r="O50" s="1319">
        <v>81</v>
      </c>
      <c r="P50" s="1319">
        <v>8017190</v>
      </c>
      <c r="Q50" s="1319">
        <v>1702</v>
      </c>
      <c r="R50" s="1319">
        <v>77398628</v>
      </c>
      <c r="S50" s="63">
        <v>45</v>
      </c>
    </row>
    <row r="51" spans="1:19" s="99" customFormat="1" ht="23.1" customHeight="1">
      <c r="A51" s="62">
        <v>46</v>
      </c>
      <c r="B51" s="61" t="s">
        <v>1058</v>
      </c>
      <c r="C51" s="1319">
        <v>487</v>
      </c>
      <c r="D51" s="1319">
        <v>7444347</v>
      </c>
      <c r="E51" s="1319">
        <v>3866</v>
      </c>
      <c r="F51" s="1319">
        <v>28422377</v>
      </c>
      <c r="G51" s="1319">
        <v>437</v>
      </c>
      <c r="H51" s="1319">
        <v>37790838</v>
      </c>
      <c r="I51" s="1319">
        <v>796</v>
      </c>
      <c r="J51" s="1319">
        <v>50136510</v>
      </c>
      <c r="K51" s="1319">
        <v>950</v>
      </c>
      <c r="L51" s="1319">
        <v>145546629</v>
      </c>
      <c r="M51" s="1319">
        <v>1034</v>
      </c>
      <c r="N51" s="1319">
        <v>34581402</v>
      </c>
      <c r="O51" s="1319">
        <v>321</v>
      </c>
      <c r="P51" s="1319">
        <v>14029186</v>
      </c>
      <c r="Q51" s="1319">
        <v>7891</v>
      </c>
      <c r="R51" s="1319">
        <v>317951289</v>
      </c>
      <c r="S51" s="63">
        <v>46</v>
      </c>
    </row>
    <row r="52" spans="1:19" s="99" customFormat="1" ht="23.1" customHeight="1">
      <c r="A52" s="62">
        <v>47</v>
      </c>
      <c r="B52" s="61" t="s">
        <v>1059</v>
      </c>
      <c r="C52" s="1323">
        <v>428</v>
      </c>
      <c r="D52" s="1323">
        <v>7783972</v>
      </c>
      <c r="E52" s="1323">
        <v>3111</v>
      </c>
      <c r="F52" s="1323">
        <v>27251610</v>
      </c>
      <c r="G52" s="1323">
        <v>532</v>
      </c>
      <c r="H52" s="1323">
        <v>50881301</v>
      </c>
      <c r="I52" s="1323">
        <v>843</v>
      </c>
      <c r="J52" s="1323">
        <v>52524525</v>
      </c>
      <c r="K52" s="1323">
        <v>1021</v>
      </c>
      <c r="L52" s="1323">
        <v>148307329</v>
      </c>
      <c r="M52" s="1323">
        <v>940</v>
      </c>
      <c r="N52" s="1323">
        <v>31672980</v>
      </c>
      <c r="O52" s="1323">
        <v>313</v>
      </c>
      <c r="P52" s="1323">
        <v>18774446</v>
      </c>
      <c r="Q52" s="1323">
        <v>7188</v>
      </c>
      <c r="R52" s="1323">
        <v>337196163</v>
      </c>
      <c r="S52" s="63">
        <v>47</v>
      </c>
    </row>
    <row r="53" spans="1:19" s="99" customFormat="1" ht="23.1" customHeight="1">
      <c r="A53" s="66">
        <v>49</v>
      </c>
      <c r="B53" s="58" t="s">
        <v>1060</v>
      </c>
      <c r="C53" s="1326">
        <v>502</v>
      </c>
      <c r="D53" s="1326">
        <v>2385187</v>
      </c>
      <c r="E53" s="1326">
        <v>2541</v>
      </c>
      <c r="F53" s="1326">
        <v>6132842</v>
      </c>
      <c r="G53" s="1326">
        <v>25</v>
      </c>
      <c r="H53" s="1326">
        <v>569634</v>
      </c>
      <c r="I53" s="1326">
        <v>127</v>
      </c>
      <c r="J53" s="1326">
        <v>9467142</v>
      </c>
      <c r="K53" s="1326">
        <v>402</v>
      </c>
      <c r="L53" s="1326">
        <v>48315360</v>
      </c>
      <c r="M53" s="1326">
        <v>256</v>
      </c>
      <c r="N53" s="1326">
        <v>12572259</v>
      </c>
      <c r="O53" s="1326">
        <v>44</v>
      </c>
      <c r="P53" s="1326">
        <v>2254716</v>
      </c>
      <c r="Q53" s="1326">
        <v>3897</v>
      </c>
      <c r="R53" s="1326">
        <v>81697140</v>
      </c>
      <c r="S53" s="67">
        <v>49</v>
      </c>
    </row>
    <row r="54" spans="1:19" s="99" customFormat="1" ht="23.1" customHeight="1">
      <c r="A54" s="62">
        <v>50</v>
      </c>
      <c r="B54" s="61" t="s">
        <v>1061</v>
      </c>
      <c r="C54" s="1319">
        <v>154</v>
      </c>
      <c r="D54" s="1319">
        <v>3152455</v>
      </c>
      <c r="E54" s="1319">
        <v>893</v>
      </c>
      <c r="F54" s="1319">
        <v>8073907</v>
      </c>
      <c r="G54" s="1319">
        <v>152</v>
      </c>
      <c r="H54" s="1319">
        <v>18245827</v>
      </c>
      <c r="I54" s="1319">
        <v>223</v>
      </c>
      <c r="J54" s="1319">
        <v>15675968</v>
      </c>
      <c r="K54" s="1319">
        <v>295</v>
      </c>
      <c r="L54" s="1319">
        <v>36918440</v>
      </c>
      <c r="M54" s="1319">
        <v>310</v>
      </c>
      <c r="N54" s="1319">
        <v>10096350</v>
      </c>
      <c r="O54" s="1319">
        <v>96</v>
      </c>
      <c r="P54" s="1319">
        <v>5424860</v>
      </c>
      <c r="Q54" s="1319">
        <v>2123</v>
      </c>
      <c r="R54" s="1319">
        <v>97587807</v>
      </c>
      <c r="S54" s="63">
        <v>50</v>
      </c>
    </row>
    <row r="55" spans="1:19" s="99" customFormat="1" ht="23.1" customHeight="1">
      <c r="A55" s="62">
        <v>51</v>
      </c>
      <c r="B55" s="61" t="s">
        <v>1062</v>
      </c>
      <c r="C55" s="1319">
        <v>258</v>
      </c>
      <c r="D55" s="1319">
        <v>4590955</v>
      </c>
      <c r="E55" s="1319">
        <v>1688</v>
      </c>
      <c r="F55" s="1319">
        <v>11818918</v>
      </c>
      <c r="G55" s="1319">
        <v>297</v>
      </c>
      <c r="H55" s="1319">
        <v>34678513</v>
      </c>
      <c r="I55" s="1319">
        <v>308</v>
      </c>
      <c r="J55" s="1319">
        <v>25000890</v>
      </c>
      <c r="K55" s="1319">
        <v>557</v>
      </c>
      <c r="L55" s="1319">
        <v>82019105</v>
      </c>
      <c r="M55" s="1319">
        <v>475</v>
      </c>
      <c r="N55" s="1319">
        <v>14298914</v>
      </c>
      <c r="O55" s="1319">
        <v>164</v>
      </c>
      <c r="P55" s="1319">
        <v>10346983</v>
      </c>
      <c r="Q55" s="1319">
        <v>3747</v>
      </c>
      <c r="R55" s="1319">
        <v>182754278</v>
      </c>
      <c r="S55" s="63">
        <v>51</v>
      </c>
    </row>
    <row r="56" spans="1:19" s="99" customFormat="1" ht="23.1" customHeight="1">
      <c r="A56" s="62">
        <v>52</v>
      </c>
      <c r="B56" s="61" t="s">
        <v>1063</v>
      </c>
      <c r="C56" s="1319">
        <v>160</v>
      </c>
      <c r="D56" s="1319">
        <v>2266332</v>
      </c>
      <c r="E56" s="1319">
        <v>703</v>
      </c>
      <c r="F56" s="1319">
        <v>4749110</v>
      </c>
      <c r="G56" s="1319">
        <v>159</v>
      </c>
      <c r="H56" s="1319">
        <v>16863789</v>
      </c>
      <c r="I56" s="1319">
        <v>322</v>
      </c>
      <c r="J56" s="1319">
        <v>19660331</v>
      </c>
      <c r="K56" s="1319">
        <v>215</v>
      </c>
      <c r="L56" s="1319">
        <v>34283428</v>
      </c>
      <c r="M56" s="1319">
        <v>263</v>
      </c>
      <c r="N56" s="1319">
        <v>8666628</v>
      </c>
      <c r="O56" s="1319">
        <v>83</v>
      </c>
      <c r="P56" s="1319">
        <v>5640640</v>
      </c>
      <c r="Q56" s="1319">
        <v>1905</v>
      </c>
      <c r="R56" s="1319">
        <v>92130258</v>
      </c>
      <c r="S56" s="63">
        <v>52</v>
      </c>
    </row>
    <row r="57" spans="1:19" s="99" customFormat="1" ht="23.1" customHeight="1" thickBot="1">
      <c r="A57" s="77">
        <v>54</v>
      </c>
      <c r="B57" s="78" t="s">
        <v>1064</v>
      </c>
      <c r="C57" s="1329">
        <v>204</v>
      </c>
      <c r="D57" s="1329">
        <v>3693999</v>
      </c>
      <c r="E57" s="1329">
        <v>1318</v>
      </c>
      <c r="F57" s="1329">
        <v>11871558</v>
      </c>
      <c r="G57" s="1329">
        <v>170</v>
      </c>
      <c r="H57" s="1329">
        <v>17555683</v>
      </c>
      <c r="I57" s="1329">
        <v>488</v>
      </c>
      <c r="J57" s="1329">
        <v>32884290</v>
      </c>
      <c r="K57" s="1329">
        <v>411</v>
      </c>
      <c r="L57" s="1329">
        <v>59762898</v>
      </c>
      <c r="M57" s="1329">
        <v>432</v>
      </c>
      <c r="N57" s="1329">
        <v>11437381</v>
      </c>
      <c r="O57" s="1329">
        <v>142</v>
      </c>
      <c r="P57" s="1329">
        <v>5758099</v>
      </c>
      <c r="Q57" s="1329">
        <v>3165</v>
      </c>
      <c r="R57" s="1329">
        <v>142963908</v>
      </c>
      <c r="S57" s="79">
        <v>54</v>
      </c>
    </row>
    <row r="58" spans="1:19" s="99" customFormat="1" ht="23.1" customHeight="1">
      <c r="A58" s="62">
        <v>55</v>
      </c>
      <c r="B58" s="61" t="s">
        <v>1065</v>
      </c>
      <c r="C58" s="1319">
        <v>202</v>
      </c>
      <c r="D58" s="1319">
        <v>3444171</v>
      </c>
      <c r="E58" s="1319">
        <v>945</v>
      </c>
      <c r="F58" s="1319">
        <v>7679308</v>
      </c>
      <c r="G58" s="1319">
        <v>188</v>
      </c>
      <c r="H58" s="1319">
        <v>17862376</v>
      </c>
      <c r="I58" s="1319">
        <v>376</v>
      </c>
      <c r="J58" s="1319">
        <v>18641860</v>
      </c>
      <c r="K58" s="1319">
        <v>332</v>
      </c>
      <c r="L58" s="1319">
        <v>46997812</v>
      </c>
      <c r="M58" s="1319">
        <v>364</v>
      </c>
      <c r="N58" s="1319">
        <v>10123799</v>
      </c>
      <c r="O58" s="1319">
        <v>81</v>
      </c>
      <c r="P58" s="1319">
        <v>4473481</v>
      </c>
      <c r="Q58" s="1319">
        <v>2488</v>
      </c>
      <c r="R58" s="1319">
        <v>109222807</v>
      </c>
      <c r="S58" s="63">
        <v>55</v>
      </c>
    </row>
    <row r="59" spans="1:19" s="99" customFormat="1" ht="23.1" customHeight="1">
      <c r="A59" s="62">
        <v>56</v>
      </c>
      <c r="B59" s="61" t="s">
        <v>1066</v>
      </c>
      <c r="C59" s="1319">
        <v>156</v>
      </c>
      <c r="D59" s="1319">
        <v>1561738</v>
      </c>
      <c r="E59" s="1319">
        <v>166</v>
      </c>
      <c r="F59" s="1319">
        <v>1985163</v>
      </c>
      <c r="G59" s="1319">
        <v>267</v>
      </c>
      <c r="H59" s="1319">
        <v>20881844</v>
      </c>
      <c r="I59" s="1319">
        <v>117</v>
      </c>
      <c r="J59" s="1319">
        <v>6032458</v>
      </c>
      <c r="K59" s="1319">
        <v>454</v>
      </c>
      <c r="L59" s="1319">
        <v>48649216</v>
      </c>
      <c r="M59" s="1319">
        <v>1196</v>
      </c>
      <c r="N59" s="1319">
        <v>22190945</v>
      </c>
      <c r="O59" s="1319">
        <v>134</v>
      </c>
      <c r="P59" s="1319">
        <v>3816413</v>
      </c>
      <c r="Q59" s="1319">
        <v>2490</v>
      </c>
      <c r="R59" s="1319">
        <v>105117777</v>
      </c>
      <c r="S59" s="63">
        <v>56</v>
      </c>
    </row>
    <row r="60" spans="1:19" s="99" customFormat="1" ht="23.1" customHeight="1">
      <c r="A60" s="62">
        <v>57</v>
      </c>
      <c r="B60" s="61" t="s">
        <v>1067</v>
      </c>
      <c r="C60" s="1319">
        <v>64</v>
      </c>
      <c r="D60" s="1319">
        <v>1955588</v>
      </c>
      <c r="E60" s="1319">
        <v>378</v>
      </c>
      <c r="F60" s="1319">
        <v>3883752</v>
      </c>
      <c r="G60" s="1319">
        <v>106</v>
      </c>
      <c r="H60" s="1319">
        <v>8802470</v>
      </c>
      <c r="I60" s="1319">
        <v>44</v>
      </c>
      <c r="J60" s="1319">
        <v>3123273</v>
      </c>
      <c r="K60" s="1319">
        <v>116</v>
      </c>
      <c r="L60" s="1319">
        <v>11884164</v>
      </c>
      <c r="M60" s="1319">
        <v>134</v>
      </c>
      <c r="N60" s="1319">
        <v>7214629</v>
      </c>
      <c r="O60" s="1319">
        <v>0</v>
      </c>
      <c r="P60" s="1319">
        <v>0</v>
      </c>
      <c r="Q60" s="1319">
        <v>842</v>
      </c>
      <c r="R60" s="1319">
        <v>36863876</v>
      </c>
      <c r="S60" s="63">
        <v>57</v>
      </c>
    </row>
    <row r="61" spans="1:19" s="99" customFormat="1" ht="23.1" customHeight="1">
      <c r="A61" s="62">
        <v>58</v>
      </c>
      <c r="B61" s="61" t="s">
        <v>1068</v>
      </c>
      <c r="C61" s="1319">
        <v>365</v>
      </c>
      <c r="D61" s="1319">
        <v>1461222</v>
      </c>
      <c r="E61" s="1319">
        <v>2816</v>
      </c>
      <c r="F61" s="1319">
        <v>4792263</v>
      </c>
      <c r="G61" s="1319">
        <v>64</v>
      </c>
      <c r="H61" s="1319">
        <v>5024439</v>
      </c>
      <c r="I61" s="1319">
        <v>26</v>
      </c>
      <c r="J61" s="1319">
        <v>2307277</v>
      </c>
      <c r="K61" s="1319">
        <v>185</v>
      </c>
      <c r="L61" s="1319">
        <v>26048762</v>
      </c>
      <c r="M61" s="1319">
        <v>222</v>
      </c>
      <c r="N61" s="1319">
        <v>6885358</v>
      </c>
      <c r="O61" s="1319">
        <v>61</v>
      </c>
      <c r="P61" s="1319">
        <v>3647312</v>
      </c>
      <c r="Q61" s="1319">
        <v>3739</v>
      </c>
      <c r="R61" s="1319">
        <v>50166633</v>
      </c>
      <c r="S61" s="63">
        <v>58</v>
      </c>
    </row>
    <row r="62" spans="1:19" s="99" customFormat="1" ht="23.1" customHeight="1">
      <c r="A62" s="62">
        <v>59</v>
      </c>
      <c r="B62" s="72" t="s">
        <v>1069</v>
      </c>
      <c r="C62" s="1323">
        <v>41</v>
      </c>
      <c r="D62" s="1323">
        <v>692913</v>
      </c>
      <c r="E62" s="1323">
        <v>415</v>
      </c>
      <c r="F62" s="1323">
        <v>3705855</v>
      </c>
      <c r="G62" s="1323">
        <v>64</v>
      </c>
      <c r="H62" s="1323">
        <v>5621528</v>
      </c>
      <c r="I62" s="1323">
        <v>137</v>
      </c>
      <c r="J62" s="1323">
        <v>7463162</v>
      </c>
      <c r="K62" s="1323">
        <v>149</v>
      </c>
      <c r="L62" s="1323">
        <v>19577635</v>
      </c>
      <c r="M62" s="1323">
        <v>101</v>
      </c>
      <c r="N62" s="1323">
        <v>2735931</v>
      </c>
      <c r="O62" s="1323">
        <v>58</v>
      </c>
      <c r="P62" s="1323">
        <v>3426975</v>
      </c>
      <c r="Q62" s="1323">
        <v>965</v>
      </c>
      <c r="R62" s="1323">
        <v>43223999</v>
      </c>
      <c r="S62" s="63">
        <v>59</v>
      </c>
    </row>
    <row r="63" spans="1:19" s="99" customFormat="1" ht="23.1" customHeight="1">
      <c r="A63" s="66">
        <v>61</v>
      </c>
      <c r="B63" s="61" t="s">
        <v>1070</v>
      </c>
      <c r="C63" s="1326">
        <v>64</v>
      </c>
      <c r="D63" s="1326">
        <v>1761295</v>
      </c>
      <c r="E63" s="1326">
        <v>735</v>
      </c>
      <c r="F63" s="1326">
        <v>6038403</v>
      </c>
      <c r="G63" s="1326">
        <v>61</v>
      </c>
      <c r="H63" s="1326">
        <v>6277555</v>
      </c>
      <c r="I63" s="1326">
        <v>141</v>
      </c>
      <c r="J63" s="1326">
        <v>11778241</v>
      </c>
      <c r="K63" s="1326">
        <v>258</v>
      </c>
      <c r="L63" s="1326">
        <v>34218281</v>
      </c>
      <c r="M63" s="1326">
        <v>187</v>
      </c>
      <c r="N63" s="1326">
        <v>7288855</v>
      </c>
      <c r="O63" s="1326">
        <v>63</v>
      </c>
      <c r="P63" s="1326">
        <v>3893257</v>
      </c>
      <c r="Q63" s="1326">
        <v>1509</v>
      </c>
      <c r="R63" s="1326">
        <v>71255887</v>
      </c>
      <c r="S63" s="67">
        <v>61</v>
      </c>
    </row>
    <row r="64" spans="1:19" s="99" customFormat="1" ht="23.1" customHeight="1">
      <c r="A64" s="62">
        <v>65</v>
      </c>
      <c r="B64" s="61" t="s">
        <v>1071</v>
      </c>
      <c r="C64" s="1319">
        <v>0</v>
      </c>
      <c r="D64" s="1319">
        <v>0</v>
      </c>
      <c r="E64" s="1319">
        <v>177</v>
      </c>
      <c r="F64" s="1319">
        <v>1837829</v>
      </c>
      <c r="G64" s="1319">
        <v>12</v>
      </c>
      <c r="H64" s="1319">
        <v>1230311</v>
      </c>
      <c r="I64" s="1319">
        <v>11</v>
      </c>
      <c r="J64" s="1319">
        <v>759115</v>
      </c>
      <c r="K64" s="1319">
        <v>85</v>
      </c>
      <c r="L64" s="1319">
        <v>8127590</v>
      </c>
      <c r="M64" s="1319">
        <v>84</v>
      </c>
      <c r="N64" s="1319">
        <v>1183399</v>
      </c>
      <c r="O64" s="1319">
        <v>22</v>
      </c>
      <c r="P64" s="1319">
        <v>1273609</v>
      </c>
      <c r="Q64" s="1319">
        <v>391</v>
      </c>
      <c r="R64" s="1319">
        <v>14411853</v>
      </c>
      <c r="S64" s="63">
        <v>65</v>
      </c>
    </row>
    <row r="65" spans="1:19" s="99" customFormat="1" ht="23.1" customHeight="1">
      <c r="A65" s="62">
        <v>66</v>
      </c>
      <c r="B65" s="61" t="s">
        <v>1072</v>
      </c>
      <c r="C65" s="1319">
        <v>75</v>
      </c>
      <c r="D65" s="1319">
        <v>1473372</v>
      </c>
      <c r="E65" s="1319">
        <v>649</v>
      </c>
      <c r="F65" s="1319">
        <v>5455234</v>
      </c>
      <c r="G65" s="1319">
        <v>126</v>
      </c>
      <c r="H65" s="1319">
        <v>8104493</v>
      </c>
      <c r="I65" s="1319">
        <v>190</v>
      </c>
      <c r="J65" s="1319">
        <v>12751019</v>
      </c>
      <c r="K65" s="1319">
        <v>222</v>
      </c>
      <c r="L65" s="1319">
        <v>34202174</v>
      </c>
      <c r="M65" s="1319">
        <v>157</v>
      </c>
      <c r="N65" s="1319">
        <v>3218248</v>
      </c>
      <c r="O65" s="1319">
        <v>47</v>
      </c>
      <c r="P65" s="1319">
        <v>2342206</v>
      </c>
      <c r="Q65" s="1319">
        <v>1466</v>
      </c>
      <c r="R65" s="1319">
        <v>67546746</v>
      </c>
      <c r="S65" s="63">
        <v>66</v>
      </c>
    </row>
    <row r="66" spans="1:19" s="99" customFormat="1" ht="23.1" customHeight="1">
      <c r="A66" s="62">
        <v>68</v>
      </c>
      <c r="B66" s="61" t="s">
        <v>1073</v>
      </c>
      <c r="C66" s="1319">
        <v>92</v>
      </c>
      <c r="D66" s="1319">
        <v>1492698</v>
      </c>
      <c r="E66" s="1319">
        <v>751</v>
      </c>
      <c r="F66" s="1319">
        <v>6739539</v>
      </c>
      <c r="G66" s="1319">
        <v>88</v>
      </c>
      <c r="H66" s="1319">
        <v>8795507</v>
      </c>
      <c r="I66" s="1319">
        <v>163</v>
      </c>
      <c r="J66" s="1319">
        <v>11286088</v>
      </c>
      <c r="K66" s="1319">
        <v>297</v>
      </c>
      <c r="L66" s="1319">
        <v>36599003</v>
      </c>
      <c r="M66" s="1319">
        <v>221</v>
      </c>
      <c r="N66" s="1319">
        <v>11395985</v>
      </c>
      <c r="O66" s="1319">
        <v>85</v>
      </c>
      <c r="P66" s="1319">
        <v>7800032</v>
      </c>
      <c r="Q66" s="1319">
        <v>1697</v>
      </c>
      <c r="R66" s="1319">
        <v>84108852</v>
      </c>
      <c r="S66" s="63">
        <v>68</v>
      </c>
    </row>
    <row r="67" spans="1:19" s="99" customFormat="1" ht="23.1" customHeight="1">
      <c r="A67" s="71">
        <v>70</v>
      </c>
      <c r="B67" s="72" t="s">
        <v>1074</v>
      </c>
      <c r="C67" s="1323">
        <v>233</v>
      </c>
      <c r="D67" s="1323">
        <v>3229217</v>
      </c>
      <c r="E67" s="1323">
        <v>1542</v>
      </c>
      <c r="F67" s="1323">
        <v>12096398</v>
      </c>
      <c r="G67" s="1323">
        <v>233</v>
      </c>
      <c r="H67" s="1323">
        <v>21179065</v>
      </c>
      <c r="I67" s="1323">
        <v>557</v>
      </c>
      <c r="J67" s="1323">
        <v>28175825</v>
      </c>
      <c r="K67" s="1323">
        <v>476</v>
      </c>
      <c r="L67" s="1323">
        <v>65886268</v>
      </c>
      <c r="M67" s="1323">
        <v>511</v>
      </c>
      <c r="N67" s="1323">
        <v>20365254</v>
      </c>
      <c r="O67" s="1323">
        <v>121</v>
      </c>
      <c r="P67" s="1323">
        <v>5664846</v>
      </c>
      <c r="Q67" s="1323">
        <v>3673</v>
      </c>
      <c r="R67" s="1323">
        <v>156596873</v>
      </c>
      <c r="S67" s="73">
        <v>70</v>
      </c>
    </row>
    <row r="68" spans="1:19" s="99" customFormat="1" ht="23.1" customHeight="1">
      <c r="A68" s="66">
        <v>78</v>
      </c>
      <c r="B68" s="58" t="s">
        <v>1075</v>
      </c>
      <c r="C68" s="1326">
        <v>357</v>
      </c>
      <c r="D68" s="1326">
        <v>6413671</v>
      </c>
      <c r="E68" s="1326">
        <v>1892</v>
      </c>
      <c r="F68" s="1326">
        <v>13528506</v>
      </c>
      <c r="G68" s="1326">
        <v>59</v>
      </c>
      <c r="H68" s="1326">
        <v>1099150</v>
      </c>
      <c r="I68" s="1326">
        <v>630</v>
      </c>
      <c r="J68" s="1326">
        <v>28040131</v>
      </c>
      <c r="K68" s="1326">
        <v>905</v>
      </c>
      <c r="L68" s="1326">
        <v>118768908</v>
      </c>
      <c r="M68" s="1326">
        <v>864</v>
      </c>
      <c r="N68" s="1326">
        <v>36132688</v>
      </c>
      <c r="O68" s="1326">
        <v>0</v>
      </c>
      <c r="P68" s="1326">
        <v>0</v>
      </c>
      <c r="Q68" s="1326">
        <v>4707</v>
      </c>
      <c r="R68" s="1326">
        <v>203983054</v>
      </c>
      <c r="S68" s="67">
        <v>78</v>
      </c>
    </row>
    <row r="69" spans="1:19" s="99" customFormat="1" ht="23.1" customHeight="1">
      <c r="A69" s="62">
        <v>84</v>
      </c>
      <c r="B69" s="61" t="s">
        <v>1076</v>
      </c>
      <c r="C69" s="1319">
        <v>274</v>
      </c>
      <c r="D69" s="1319">
        <v>5361967</v>
      </c>
      <c r="E69" s="1319">
        <v>1940</v>
      </c>
      <c r="F69" s="1319">
        <v>16992425</v>
      </c>
      <c r="G69" s="1319">
        <v>309</v>
      </c>
      <c r="H69" s="1319">
        <v>28139963</v>
      </c>
      <c r="I69" s="1319">
        <v>369</v>
      </c>
      <c r="J69" s="1319">
        <v>24200078</v>
      </c>
      <c r="K69" s="1319">
        <v>555</v>
      </c>
      <c r="L69" s="1319">
        <v>80275048</v>
      </c>
      <c r="M69" s="1319">
        <v>666</v>
      </c>
      <c r="N69" s="1319">
        <v>24392831</v>
      </c>
      <c r="O69" s="1319">
        <v>266</v>
      </c>
      <c r="P69" s="1319">
        <v>7119194</v>
      </c>
      <c r="Q69" s="1319">
        <v>4379</v>
      </c>
      <c r="R69" s="1319">
        <v>186481506</v>
      </c>
      <c r="S69" s="63">
        <v>84</v>
      </c>
    </row>
    <row r="70" spans="1:19" s="99" customFormat="1" ht="23.1" customHeight="1">
      <c r="A70" s="62">
        <v>85</v>
      </c>
      <c r="B70" s="61" t="s">
        <v>1077</v>
      </c>
      <c r="C70" s="1319">
        <v>453</v>
      </c>
      <c r="D70" s="1319">
        <v>8154379</v>
      </c>
      <c r="E70" s="1319">
        <v>1904</v>
      </c>
      <c r="F70" s="1319">
        <v>17051335</v>
      </c>
      <c r="G70" s="1319">
        <v>338</v>
      </c>
      <c r="H70" s="1319">
        <v>31322801</v>
      </c>
      <c r="I70" s="1319">
        <v>427</v>
      </c>
      <c r="J70" s="1319">
        <v>19570067</v>
      </c>
      <c r="K70" s="1319">
        <v>769</v>
      </c>
      <c r="L70" s="1319">
        <v>116301001</v>
      </c>
      <c r="M70" s="1319">
        <v>765</v>
      </c>
      <c r="N70" s="1319">
        <v>24387911</v>
      </c>
      <c r="O70" s="1319">
        <v>225</v>
      </c>
      <c r="P70" s="1319">
        <v>7052200</v>
      </c>
      <c r="Q70" s="1319">
        <v>4881</v>
      </c>
      <c r="R70" s="1319">
        <v>223839694</v>
      </c>
      <c r="S70" s="63">
        <v>85</v>
      </c>
    </row>
    <row r="71" spans="1:19" s="99" customFormat="1" ht="23.1" customHeight="1">
      <c r="A71" s="62">
        <v>89</v>
      </c>
      <c r="B71" s="61" t="s">
        <v>1078</v>
      </c>
      <c r="C71" s="1319">
        <v>347</v>
      </c>
      <c r="D71" s="1319">
        <v>4795097</v>
      </c>
      <c r="E71" s="1319">
        <v>3484</v>
      </c>
      <c r="F71" s="1319">
        <v>31188454</v>
      </c>
      <c r="G71" s="1319">
        <v>441</v>
      </c>
      <c r="H71" s="1319">
        <v>41343811</v>
      </c>
      <c r="I71" s="1319">
        <v>685</v>
      </c>
      <c r="J71" s="1319">
        <v>48027868</v>
      </c>
      <c r="K71" s="1319">
        <v>1044</v>
      </c>
      <c r="L71" s="1319">
        <v>139611618</v>
      </c>
      <c r="M71" s="1319">
        <v>1097</v>
      </c>
      <c r="N71" s="1319">
        <v>35250311</v>
      </c>
      <c r="O71" s="1319">
        <v>662</v>
      </c>
      <c r="P71" s="1319">
        <v>15027328</v>
      </c>
      <c r="Q71" s="1319">
        <v>7760</v>
      </c>
      <c r="R71" s="1319">
        <v>315244487</v>
      </c>
      <c r="S71" s="63">
        <v>89</v>
      </c>
    </row>
    <row r="72" spans="1:19" s="99" customFormat="1" ht="23.1" customHeight="1">
      <c r="A72" s="62">
        <v>90</v>
      </c>
      <c r="B72" s="72" t="s">
        <v>1079</v>
      </c>
      <c r="C72" s="1323">
        <v>580</v>
      </c>
      <c r="D72" s="1323">
        <v>10674224</v>
      </c>
      <c r="E72" s="1323">
        <v>2424</v>
      </c>
      <c r="F72" s="1323">
        <v>21687741</v>
      </c>
      <c r="G72" s="1323">
        <v>328</v>
      </c>
      <c r="H72" s="1323">
        <v>42373667</v>
      </c>
      <c r="I72" s="1323">
        <v>732</v>
      </c>
      <c r="J72" s="1323">
        <v>46840591</v>
      </c>
      <c r="K72" s="1323">
        <v>927</v>
      </c>
      <c r="L72" s="1323">
        <v>141203563</v>
      </c>
      <c r="M72" s="1323">
        <v>926</v>
      </c>
      <c r="N72" s="1323">
        <v>24083444</v>
      </c>
      <c r="O72" s="1323">
        <v>264</v>
      </c>
      <c r="P72" s="1323">
        <v>13897393</v>
      </c>
      <c r="Q72" s="1323">
        <v>6181</v>
      </c>
      <c r="R72" s="1323">
        <v>300760623</v>
      </c>
      <c r="S72" s="63">
        <v>90</v>
      </c>
    </row>
    <row r="73" spans="1:19" s="99" customFormat="1" ht="23.1" customHeight="1">
      <c r="A73" s="66">
        <v>91</v>
      </c>
      <c r="B73" s="61" t="s">
        <v>1080</v>
      </c>
      <c r="C73" s="1326">
        <v>202</v>
      </c>
      <c r="D73" s="1326">
        <v>3251239</v>
      </c>
      <c r="E73" s="1326">
        <v>1599</v>
      </c>
      <c r="F73" s="1326">
        <v>14311897</v>
      </c>
      <c r="G73" s="1326">
        <v>161</v>
      </c>
      <c r="H73" s="1326">
        <v>16009235</v>
      </c>
      <c r="I73" s="1326">
        <v>503</v>
      </c>
      <c r="J73" s="1326">
        <v>26504790</v>
      </c>
      <c r="K73" s="1326">
        <v>503</v>
      </c>
      <c r="L73" s="1326">
        <v>65012282</v>
      </c>
      <c r="M73" s="1326">
        <v>445</v>
      </c>
      <c r="N73" s="1326">
        <v>11256324</v>
      </c>
      <c r="O73" s="1326">
        <v>44</v>
      </c>
      <c r="P73" s="1326">
        <v>1280824</v>
      </c>
      <c r="Q73" s="1326">
        <v>3457</v>
      </c>
      <c r="R73" s="1326">
        <v>137626591</v>
      </c>
      <c r="S73" s="67">
        <v>91</v>
      </c>
    </row>
    <row r="74" spans="1:19" s="99" customFormat="1" ht="23.1" customHeight="1">
      <c r="A74" s="62">
        <v>92</v>
      </c>
      <c r="B74" s="61" t="s">
        <v>1081</v>
      </c>
      <c r="C74" s="1319">
        <v>436</v>
      </c>
      <c r="D74" s="1319">
        <v>12264403</v>
      </c>
      <c r="E74" s="1319">
        <v>3443</v>
      </c>
      <c r="F74" s="1319">
        <v>30539338</v>
      </c>
      <c r="G74" s="1319">
        <v>436</v>
      </c>
      <c r="H74" s="1319">
        <v>48676664</v>
      </c>
      <c r="I74" s="1319">
        <v>716</v>
      </c>
      <c r="J74" s="1319">
        <v>42148715</v>
      </c>
      <c r="K74" s="1319">
        <v>1175</v>
      </c>
      <c r="L74" s="1319">
        <v>182854490</v>
      </c>
      <c r="M74" s="1319">
        <v>1036</v>
      </c>
      <c r="N74" s="1319">
        <v>31764435</v>
      </c>
      <c r="O74" s="1319">
        <v>287</v>
      </c>
      <c r="P74" s="1319">
        <v>18405195</v>
      </c>
      <c r="Q74" s="1319">
        <v>7529</v>
      </c>
      <c r="R74" s="1319">
        <v>366653240</v>
      </c>
      <c r="S74" s="63">
        <v>92</v>
      </c>
    </row>
    <row r="75" spans="1:19" s="99" customFormat="1" ht="23.1" customHeight="1">
      <c r="A75" s="62">
        <v>94</v>
      </c>
      <c r="B75" s="61" t="s">
        <v>1082</v>
      </c>
      <c r="C75" s="1319">
        <v>10452</v>
      </c>
      <c r="D75" s="1319">
        <v>163797266</v>
      </c>
      <c r="E75" s="1319">
        <v>51731</v>
      </c>
      <c r="F75" s="1319">
        <v>423127685</v>
      </c>
      <c r="G75" s="1319">
        <v>1315</v>
      </c>
      <c r="H75" s="1319">
        <v>32580051</v>
      </c>
      <c r="I75" s="1319">
        <v>7816</v>
      </c>
      <c r="J75" s="1319">
        <v>575542973</v>
      </c>
      <c r="K75" s="1319">
        <v>16387</v>
      </c>
      <c r="L75" s="1319">
        <v>2334866296</v>
      </c>
      <c r="M75" s="1319">
        <v>18628</v>
      </c>
      <c r="N75" s="1319">
        <v>712375504</v>
      </c>
      <c r="O75" s="1319">
        <v>5410</v>
      </c>
      <c r="P75" s="1319">
        <v>343135856</v>
      </c>
      <c r="Q75" s="1319">
        <v>111739</v>
      </c>
      <c r="R75" s="1319">
        <v>4585425631</v>
      </c>
      <c r="S75" s="63">
        <v>94</v>
      </c>
    </row>
    <row r="76" spans="1:19" s="99" customFormat="1" ht="23.1" customHeight="1">
      <c r="A76" s="62">
        <v>301</v>
      </c>
      <c r="B76" s="61" t="s">
        <v>1083</v>
      </c>
      <c r="C76" s="1319">
        <v>36</v>
      </c>
      <c r="D76" s="1319">
        <v>1085334</v>
      </c>
      <c r="E76" s="1319">
        <v>82</v>
      </c>
      <c r="F76" s="1319">
        <v>2559874</v>
      </c>
      <c r="G76" s="1319">
        <v>26</v>
      </c>
      <c r="H76" s="1319">
        <v>4224762</v>
      </c>
      <c r="I76" s="1319">
        <v>100</v>
      </c>
      <c r="J76" s="1319">
        <v>5867190</v>
      </c>
      <c r="K76" s="1319">
        <v>75</v>
      </c>
      <c r="L76" s="1319">
        <v>13524610</v>
      </c>
      <c r="M76" s="1319">
        <v>64</v>
      </c>
      <c r="N76" s="1319">
        <v>2507333</v>
      </c>
      <c r="O76" s="1319">
        <v>21</v>
      </c>
      <c r="P76" s="1319">
        <v>764663</v>
      </c>
      <c r="Q76" s="1319">
        <v>404</v>
      </c>
      <c r="R76" s="1319">
        <v>30533766</v>
      </c>
      <c r="S76" s="63">
        <v>301</v>
      </c>
    </row>
    <row r="77" spans="1:19" s="99" customFormat="1" ht="23.1" customHeight="1">
      <c r="A77" s="71">
        <v>302</v>
      </c>
      <c r="B77" s="72" t="s">
        <v>1084</v>
      </c>
      <c r="C77" s="1323">
        <v>106</v>
      </c>
      <c r="D77" s="1323">
        <v>6156820</v>
      </c>
      <c r="E77" s="1323">
        <v>134</v>
      </c>
      <c r="F77" s="1323">
        <v>2224440</v>
      </c>
      <c r="G77" s="1323">
        <v>65</v>
      </c>
      <c r="H77" s="1323">
        <v>6713573</v>
      </c>
      <c r="I77" s="1323">
        <v>73</v>
      </c>
      <c r="J77" s="1323">
        <v>4205593</v>
      </c>
      <c r="K77" s="1323">
        <v>85</v>
      </c>
      <c r="L77" s="1323">
        <v>18314908</v>
      </c>
      <c r="M77" s="1323">
        <v>87</v>
      </c>
      <c r="N77" s="1323">
        <v>5589877</v>
      </c>
      <c r="O77" s="1323">
        <v>24</v>
      </c>
      <c r="P77" s="1323">
        <v>1096372</v>
      </c>
      <c r="Q77" s="1323">
        <v>574</v>
      </c>
      <c r="R77" s="1323">
        <v>44301583</v>
      </c>
      <c r="S77" s="73">
        <v>302</v>
      </c>
    </row>
    <row r="78" spans="1:19" s="111" customFormat="1" ht="23.1" customHeight="1">
      <c r="A78" s="74">
        <v>303</v>
      </c>
      <c r="B78" s="61" t="s">
        <v>1085</v>
      </c>
      <c r="C78" s="1326">
        <v>10</v>
      </c>
      <c r="D78" s="1326">
        <v>280659</v>
      </c>
      <c r="E78" s="1326">
        <v>40</v>
      </c>
      <c r="F78" s="1326">
        <v>527690</v>
      </c>
      <c r="G78" s="1326">
        <v>8</v>
      </c>
      <c r="H78" s="1326">
        <v>941901</v>
      </c>
      <c r="I78" s="1326">
        <v>3</v>
      </c>
      <c r="J78" s="1326">
        <v>185208</v>
      </c>
      <c r="K78" s="1326">
        <v>26</v>
      </c>
      <c r="L78" s="1326">
        <v>5073197</v>
      </c>
      <c r="M78" s="1326">
        <v>21</v>
      </c>
      <c r="N78" s="1326">
        <v>619449</v>
      </c>
      <c r="O78" s="1326">
        <v>0</v>
      </c>
      <c r="P78" s="1326">
        <v>0</v>
      </c>
      <c r="Q78" s="1326">
        <v>108</v>
      </c>
      <c r="R78" s="1326">
        <v>7628104</v>
      </c>
      <c r="S78" s="75">
        <v>303</v>
      </c>
    </row>
    <row r="79" spans="1:19" s="111" customFormat="1" ht="23.1" customHeight="1">
      <c r="A79" s="62">
        <v>304</v>
      </c>
      <c r="B79" s="61" t="s">
        <v>1086</v>
      </c>
      <c r="C79" s="1319">
        <v>74</v>
      </c>
      <c r="D79" s="1319">
        <v>2953031</v>
      </c>
      <c r="E79" s="1319">
        <v>268</v>
      </c>
      <c r="F79" s="1319">
        <v>5716416</v>
      </c>
      <c r="G79" s="1319">
        <v>75</v>
      </c>
      <c r="H79" s="1319">
        <v>3172706</v>
      </c>
      <c r="I79" s="1319">
        <v>174</v>
      </c>
      <c r="J79" s="1319">
        <v>15907834</v>
      </c>
      <c r="K79" s="1319">
        <v>30</v>
      </c>
      <c r="L79" s="1319">
        <v>2501202</v>
      </c>
      <c r="M79" s="1319">
        <v>605</v>
      </c>
      <c r="N79" s="1319">
        <v>66575974</v>
      </c>
      <c r="O79" s="1319">
        <v>26</v>
      </c>
      <c r="P79" s="1319">
        <v>1158732</v>
      </c>
      <c r="Q79" s="1319">
        <v>1252</v>
      </c>
      <c r="R79" s="1319">
        <v>97985895</v>
      </c>
      <c r="S79" s="63">
        <v>304</v>
      </c>
    </row>
    <row r="80" spans="1:19" s="111" customFormat="1" ht="23.1" customHeight="1">
      <c r="A80" s="62">
        <v>305</v>
      </c>
      <c r="B80" s="61" t="s">
        <v>1087</v>
      </c>
      <c r="C80" s="1319">
        <v>107</v>
      </c>
      <c r="D80" s="1319">
        <v>3027053</v>
      </c>
      <c r="E80" s="1319">
        <v>581</v>
      </c>
      <c r="F80" s="1319">
        <v>10490457</v>
      </c>
      <c r="G80" s="1319">
        <v>142</v>
      </c>
      <c r="H80" s="1319">
        <v>17038864</v>
      </c>
      <c r="I80" s="1319">
        <v>429</v>
      </c>
      <c r="J80" s="1319">
        <v>24280690</v>
      </c>
      <c r="K80" s="1319">
        <v>476</v>
      </c>
      <c r="L80" s="1319">
        <v>66375144</v>
      </c>
      <c r="M80" s="1319">
        <v>793</v>
      </c>
      <c r="N80" s="1319">
        <v>14960304</v>
      </c>
      <c r="O80" s="1319">
        <v>101</v>
      </c>
      <c r="P80" s="1319">
        <v>4295154</v>
      </c>
      <c r="Q80" s="1319">
        <v>2629</v>
      </c>
      <c r="R80" s="1319">
        <v>140467666</v>
      </c>
      <c r="S80" s="63">
        <v>305</v>
      </c>
    </row>
    <row r="81" spans="1:19" s="111" customFormat="1" ht="23.1" customHeight="1">
      <c r="A81" s="62">
        <v>306</v>
      </c>
      <c r="B81" s="61" t="s">
        <v>1088</v>
      </c>
      <c r="C81" s="1319">
        <v>507</v>
      </c>
      <c r="D81" s="1319">
        <v>16545299</v>
      </c>
      <c r="E81" s="1319">
        <v>3180</v>
      </c>
      <c r="F81" s="1319">
        <v>38973395</v>
      </c>
      <c r="G81" s="1319">
        <v>931</v>
      </c>
      <c r="H81" s="1319">
        <v>90976241</v>
      </c>
      <c r="I81" s="1319">
        <v>870</v>
      </c>
      <c r="J81" s="1319">
        <v>67190370</v>
      </c>
      <c r="K81" s="1319">
        <v>1533</v>
      </c>
      <c r="L81" s="1319">
        <v>255113890</v>
      </c>
      <c r="M81" s="1319">
        <v>1359</v>
      </c>
      <c r="N81" s="1319">
        <v>44678763</v>
      </c>
      <c r="O81" s="1319">
        <v>226</v>
      </c>
      <c r="P81" s="1319">
        <v>16141114</v>
      </c>
      <c r="Q81" s="1319">
        <v>8606</v>
      </c>
      <c r="R81" s="1319">
        <v>529619072</v>
      </c>
      <c r="S81" s="63">
        <v>306</v>
      </c>
    </row>
    <row r="82" spans="1:19" s="111" customFormat="1" ht="23.1" customHeight="1">
      <c r="A82" s="71"/>
      <c r="B82" s="72"/>
      <c r="C82" s="1323"/>
      <c r="D82" s="1323"/>
      <c r="E82" s="1323"/>
      <c r="F82" s="1323"/>
      <c r="G82" s="1323"/>
      <c r="H82" s="1323"/>
      <c r="I82" s="1323"/>
      <c r="J82" s="1323"/>
      <c r="K82" s="1323"/>
      <c r="L82" s="1323"/>
      <c r="M82" s="1323"/>
      <c r="N82" s="1323"/>
      <c r="O82" s="1323"/>
      <c r="P82" s="1323"/>
      <c r="Q82" s="1323"/>
      <c r="R82" s="1323"/>
      <c r="S82" s="73"/>
    </row>
    <row r="83" spans="1:19" ht="23.1" customHeight="1">
      <c r="A83" s="60"/>
      <c r="B83" s="93"/>
      <c r="C83" s="1319"/>
      <c r="D83" s="1319"/>
      <c r="E83" s="1319"/>
      <c r="F83" s="1319"/>
      <c r="G83" s="1319"/>
      <c r="H83" s="1319"/>
      <c r="I83" s="1319"/>
      <c r="J83" s="1319"/>
      <c r="K83" s="1319"/>
      <c r="L83" s="1319"/>
      <c r="M83" s="1319"/>
      <c r="N83" s="1319"/>
      <c r="O83" s="1319"/>
      <c r="P83" s="1319"/>
      <c r="Q83" s="1319"/>
      <c r="R83" s="1319"/>
      <c r="S83" s="55"/>
    </row>
    <row r="84" spans="1:19" ht="23.1" customHeight="1">
      <c r="A84" s="60"/>
      <c r="B84" s="93"/>
      <c r="C84" s="1319"/>
      <c r="D84" s="1319"/>
      <c r="E84" s="1319"/>
      <c r="F84" s="1319"/>
      <c r="G84" s="1319"/>
      <c r="H84" s="1319"/>
      <c r="I84" s="1319"/>
      <c r="J84" s="1319"/>
      <c r="K84" s="1319"/>
      <c r="L84" s="1319"/>
      <c r="M84" s="1319"/>
      <c r="N84" s="1319"/>
      <c r="O84" s="1319"/>
      <c r="P84" s="1319"/>
      <c r="Q84" s="1319"/>
      <c r="R84" s="1319"/>
      <c r="S84" s="55"/>
    </row>
    <row r="85" spans="1:19" ht="23.1" customHeight="1">
      <c r="A85" s="60"/>
      <c r="B85" s="93"/>
      <c r="C85" s="1319"/>
      <c r="D85" s="1319"/>
      <c r="E85" s="1319"/>
      <c r="F85" s="1319"/>
      <c r="G85" s="1319"/>
      <c r="H85" s="1319"/>
      <c r="I85" s="1319"/>
      <c r="J85" s="1319"/>
      <c r="K85" s="1319"/>
      <c r="L85" s="1319"/>
      <c r="M85" s="1319"/>
      <c r="N85" s="1319"/>
      <c r="O85" s="1319"/>
      <c r="P85" s="1319"/>
      <c r="Q85" s="1319"/>
      <c r="R85" s="1319"/>
      <c r="S85" s="55"/>
    </row>
    <row r="86" spans="1:19" ht="23.1" customHeight="1">
      <c r="A86" s="60"/>
      <c r="B86" s="93"/>
      <c r="C86" s="1319"/>
      <c r="D86" s="1319"/>
      <c r="E86" s="1319"/>
      <c r="F86" s="1319"/>
      <c r="G86" s="1319"/>
      <c r="H86" s="1319"/>
      <c r="I86" s="1319"/>
      <c r="J86" s="1319"/>
      <c r="K86" s="1319"/>
      <c r="L86" s="1319"/>
      <c r="M86" s="1319"/>
      <c r="N86" s="1319"/>
      <c r="O86" s="1319"/>
      <c r="P86" s="1319"/>
      <c r="Q86" s="1319"/>
      <c r="R86" s="1319"/>
      <c r="S86" s="55"/>
    </row>
    <row r="87" spans="1:19" ht="23.1" customHeight="1">
      <c r="A87" s="60"/>
      <c r="B87" s="93"/>
      <c r="C87" s="1323"/>
      <c r="D87" s="1323"/>
      <c r="E87" s="1323"/>
      <c r="F87" s="1323"/>
      <c r="G87" s="1323"/>
      <c r="H87" s="1323"/>
      <c r="I87" s="1323"/>
      <c r="J87" s="1323"/>
      <c r="K87" s="1323"/>
      <c r="L87" s="1323"/>
      <c r="M87" s="1323"/>
      <c r="N87" s="1323"/>
      <c r="O87" s="1323"/>
      <c r="P87" s="1323"/>
      <c r="Q87" s="1323"/>
      <c r="R87" s="1323"/>
      <c r="S87" s="55"/>
    </row>
    <row r="88" spans="1:19" ht="23.1" customHeight="1">
      <c r="A88" s="57"/>
      <c r="B88" s="92"/>
      <c r="C88" s="1326"/>
      <c r="D88" s="1326"/>
      <c r="E88" s="1326"/>
      <c r="F88" s="1326"/>
      <c r="G88" s="1326"/>
      <c r="H88" s="1326"/>
      <c r="I88" s="1326"/>
      <c r="J88" s="1326"/>
      <c r="K88" s="1326"/>
      <c r="L88" s="1326"/>
      <c r="M88" s="1326"/>
      <c r="N88" s="1326"/>
      <c r="O88" s="1326"/>
      <c r="P88" s="1326"/>
      <c r="Q88" s="1326"/>
      <c r="R88" s="1326"/>
      <c r="S88" s="59"/>
    </row>
    <row r="89" spans="1:19" ht="23.1" customHeight="1">
      <c r="A89" s="60"/>
      <c r="B89" s="93"/>
      <c r="C89" s="1319"/>
      <c r="D89" s="1319"/>
      <c r="E89" s="1319"/>
      <c r="F89" s="1319"/>
      <c r="G89" s="1319"/>
      <c r="H89" s="1319"/>
      <c r="I89" s="1319"/>
      <c r="J89" s="1319"/>
      <c r="K89" s="1319"/>
      <c r="L89" s="1319"/>
      <c r="M89" s="1319"/>
      <c r="N89" s="1319"/>
      <c r="O89" s="1319"/>
      <c r="P89" s="1319"/>
      <c r="Q89" s="1319"/>
      <c r="R89" s="1319"/>
      <c r="S89" s="55"/>
    </row>
    <row r="90" spans="1:19" ht="23.1" customHeight="1">
      <c r="A90" s="60"/>
      <c r="B90" s="93"/>
      <c r="C90" s="1319"/>
      <c r="D90" s="1319"/>
      <c r="E90" s="1319"/>
      <c r="F90" s="1319"/>
      <c r="G90" s="1319"/>
      <c r="H90" s="1319"/>
      <c r="I90" s="1319"/>
      <c r="J90" s="1319"/>
      <c r="K90" s="1319"/>
      <c r="L90" s="1319"/>
      <c r="M90" s="1319"/>
      <c r="N90" s="1319"/>
      <c r="O90" s="1319"/>
      <c r="P90" s="1319"/>
      <c r="Q90" s="1319"/>
      <c r="R90" s="1319"/>
      <c r="S90" s="55"/>
    </row>
    <row r="91" spans="1:19" s="99" customFormat="1" ht="23.1" customHeight="1">
      <c r="A91" s="62"/>
      <c r="B91" s="61"/>
      <c r="C91" s="1319"/>
      <c r="D91" s="1319"/>
      <c r="E91" s="1319"/>
      <c r="F91" s="1319"/>
      <c r="G91" s="1319"/>
      <c r="H91" s="1319"/>
      <c r="I91" s="1319"/>
      <c r="J91" s="1319"/>
      <c r="K91" s="1319"/>
      <c r="L91" s="1319"/>
      <c r="M91" s="1319"/>
      <c r="N91" s="1319"/>
      <c r="O91" s="1319"/>
      <c r="P91" s="1319"/>
      <c r="Q91" s="1319"/>
      <c r="R91" s="1319"/>
      <c r="S91" s="63"/>
    </row>
    <row r="92" spans="1:19" s="99" customFormat="1" ht="23.1" customHeight="1">
      <c r="A92" s="62"/>
      <c r="B92" s="61"/>
      <c r="C92" s="1323"/>
      <c r="D92" s="1323"/>
      <c r="E92" s="1323"/>
      <c r="F92" s="1323"/>
      <c r="G92" s="1323"/>
      <c r="H92" s="1323"/>
      <c r="I92" s="1323"/>
      <c r="J92" s="1323"/>
      <c r="K92" s="1323"/>
      <c r="L92" s="1323"/>
      <c r="M92" s="1323"/>
      <c r="N92" s="1323"/>
      <c r="O92" s="1323"/>
      <c r="P92" s="1323"/>
      <c r="Q92" s="1323"/>
      <c r="R92" s="1323"/>
      <c r="S92" s="63"/>
    </row>
    <row r="93" spans="1:19" s="99" customFormat="1" ht="23.1" customHeight="1">
      <c r="A93" s="66"/>
      <c r="B93" s="58"/>
      <c r="C93" s="1326"/>
      <c r="D93" s="1326"/>
      <c r="E93" s="1326"/>
      <c r="F93" s="1326"/>
      <c r="G93" s="1326"/>
      <c r="H93" s="1326"/>
      <c r="I93" s="1326"/>
      <c r="J93" s="1326"/>
      <c r="K93" s="1326"/>
      <c r="L93" s="1326"/>
      <c r="M93" s="1326"/>
      <c r="N93" s="1326"/>
      <c r="O93" s="1326"/>
      <c r="P93" s="1326"/>
      <c r="Q93" s="1326"/>
      <c r="R93" s="1326"/>
      <c r="S93" s="67"/>
    </row>
    <row r="94" spans="1:19" s="99" customFormat="1" ht="23.1" customHeight="1">
      <c r="A94" s="62"/>
      <c r="B94" s="61"/>
      <c r="C94" s="1319"/>
      <c r="D94" s="1319"/>
      <c r="E94" s="1319"/>
      <c r="F94" s="1319"/>
      <c r="G94" s="1319"/>
      <c r="H94" s="1319"/>
      <c r="I94" s="1319"/>
      <c r="J94" s="1319"/>
      <c r="K94" s="1319"/>
      <c r="L94" s="1319"/>
      <c r="M94" s="1319"/>
      <c r="N94" s="1319"/>
      <c r="O94" s="1319"/>
      <c r="P94" s="1319"/>
      <c r="Q94" s="1319"/>
      <c r="R94" s="1319"/>
      <c r="S94" s="63"/>
    </row>
    <row r="95" spans="1:19" s="99" customFormat="1" ht="23.1" customHeight="1">
      <c r="A95" s="62"/>
      <c r="B95" s="61"/>
      <c r="C95" s="1319"/>
      <c r="D95" s="1319"/>
      <c r="E95" s="1319"/>
      <c r="F95" s="1319"/>
      <c r="G95" s="1319"/>
      <c r="H95" s="1319"/>
      <c r="I95" s="1319"/>
      <c r="J95" s="1319"/>
      <c r="K95" s="1319"/>
      <c r="L95" s="1319"/>
      <c r="M95" s="1319"/>
      <c r="N95" s="1319"/>
      <c r="O95" s="1319"/>
      <c r="P95" s="1319"/>
      <c r="Q95" s="1319"/>
      <c r="R95" s="1319"/>
      <c r="S95" s="63"/>
    </row>
    <row r="96" spans="1:19" s="99" customFormat="1" ht="23.1" customHeight="1">
      <c r="A96" s="62"/>
      <c r="B96" s="61"/>
      <c r="C96" s="1319"/>
      <c r="D96" s="1319"/>
      <c r="E96" s="1319"/>
      <c r="F96" s="1319"/>
      <c r="G96" s="1319"/>
      <c r="H96" s="1319"/>
      <c r="I96" s="1319"/>
      <c r="J96" s="1319"/>
      <c r="K96" s="1319"/>
      <c r="L96" s="1319"/>
      <c r="M96" s="1319"/>
      <c r="N96" s="1319"/>
      <c r="O96" s="1319"/>
      <c r="P96" s="1319"/>
      <c r="Q96" s="1319"/>
      <c r="R96" s="1319"/>
      <c r="S96" s="63"/>
    </row>
    <row r="97" spans="1:19" s="99" customFormat="1" ht="23.1" customHeight="1">
      <c r="A97" s="62"/>
      <c r="B97" s="61"/>
      <c r="C97" s="1323"/>
      <c r="D97" s="1323"/>
      <c r="E97" s="1323"/>
      <c r="F97" s="1323"/>
      <c r="G97" s="1323"/>
      <c r="H97" s="1323"/>
      <c r="I97" s="1323"/>
      <c r="J97" s="1323"/>
      <c r="K97" s="1323"/>
      <c r="L97" s="1323"/>
      <c r="M97" s="1323"/>
      <c r="N97" s="1323"/>
      <c r="O97" s="1323"/>
      <c r="P97" s="1323"/>
      <c r="Q97" s="1323"/>
      <c r="R97" s="1323"/>
      <c r="S97" s="63"/>
    </row>
    <row r="98" spans="1:19" s="99" customFormat="1" ht="23.1" customHeight="1">
      <c r="A98" s="68"/>
      <c r="B98" s="58"/>
      <c r="C98" s="1326"/>
      <c r="D98" s="1326"/>
      <c r="E98" s="1326"/>
      <c r="F98" s="1326"/>
      <c r="G98" s="1326"/>
      <c r="H98" s="1326"/>
      <c r="I98" s="1326"/>
      <c r="J98" s="1326"/>
      <c r="K98" s="1326"/>
      <c r="L98" s="1326"/>
      <c r="M98" s="1326"/>
      <c r="N98" s="1326"/>
      <c r="O98" s="1326"/>
      <c r="P98" s="1326"/>
      <c r="Q98" s="1326"/>
      <c r="R98" s="1326"/>
      <c r="S98" s="69"/>
    </row>
    <row r="99" spans="1:19" s="99" customFormat="1" ht="23.1" customHeight="1">
      <c r="A99" s="62"/>
      <c r="B99" s="61"/>
      <c r="C99" s="1319"/>
      <c r="D99" s="1319"/>
      <c r="E99" s="1319"/>
      <c r="F99" s="1319"/>
      <c r="G99" s="1319"/>
      <c r="H99" s="1319"/>
      <c r="I99" s="1319"/>
      <c r="J99" s="1319"/>
      <c r="K99" s="1319"/>
      <c r="L99" s="1319"/>
      <c r="M99" s="1319"/>
      <c r="N99" s="1319"/>
      <c r="O99" s="1319"/>
      <c r="P99" s="1319"/>
      <c r="Q99" s="1319"/>
      <c r="R99" s="1319"/>
      <c r="S99" s="63"/>
    </row>
    <row r="100" spans="1:19" s="99" customFormat="1" ht="23.1" customHeight="1">
      <c r="A100" s="62"/>
      <c r="B100" s="61"/>
      <c r="C100" s="1319"/>
      <c r="D100" s="1319"/>
      <c r="E100" s="1319"/>
      <c r="F100" s="1319"/>
      <c r="G100" s="1319"/>
      <c r="H100" s="1319"/>
      <c r="I100" s="1319"/>
      <c r="J100" s="1319"/>
      <c r="K100" s="1319"/>
      <c r="L100" s="1319"/>
      <c r="M100" s="1319"/>
      <c r="N100" s="1319"/>
      <c r="O100" s="1319"/>
      <c r="P100" s="1319"/>
      <c r="Q100" s="1319"/>
      <c r="R100" s="1319"/>
      <c r="S100" s="63"/>
    </row>
    <row r="101" spans="1:19" s="99" customFormat="1" ht="23.1" customHeight="1">
      <c r="A101" s="62"/>
      <c r="B101" s="61"/>
      <c r="C101" s="1319"/>
      <c r="D101" s="1319"/>
      <c r="E101" s="1319"/>
      <c r="F101" s="1319"/>
      <c r="G101" s="1319"/>
      <c r="H101" s="1319"/>
      <c r="I101" s="1319"/>
      <c r="J101" s="1319"/>
      <c r="K101" s="1319"/>
      <c r="L101" s="1319"/>
      <c r="M101" s="1319"/>
      <c r="N101" s="1319"/>
      <c r="O101" s="1319"/>
      <c r="P101" s="1319"/>
      <c r="Q101" s="1319"/>
      <c r="R101" s="1319"/>
      <c r="S101" s="63"/>
    </row>
    <row r="102" spans="1:19" s="99" customFormat="1" ht="23.1" customHeight="1">
      <c r="A102" s="62"/>
      <c r="B102" s="61"/>
      <c r="C102" s="1323"/>
      <c r="D102" s="1323"/>
      <c r="E102" s="1323"/>
      <c r="F102" s="1323"/>
      <c r="G102" s="1323"/>
      <c r="H102" s="1323"/>
      <c r="I102" s="1323"/>
      <c r="J102" s="1323"/>
      <c r="K102" s="1323"/>
      <c r="L102" s="1323"/>
      <c r="M102" s="1323"/>
      <c r="N102" s="1323"/>
      <c r="O102" s="1323"/>
      <c r="P102" s="1323"/>
      <c r="Q102" s="1323"/>
      <c r="R102" s="1323"/>
      <c r="S102" s="63"/>
    </row>
    <row r="103" spans="1:19" s="99" customFormat="1" ht="23.1" customHeight="1">
      <c r="A103" s="66"/>
      <c r="B103" s="58"/>
      <c r="C103" s="1326"/>
      <c r="D103" s="1326"/>
      <c r="E103" s="1326"/>
      <c r="F103" s="1326"/>
      <c r="G103" s="1326"/>
      <c r="H103" s="1326"/>
      <c r="I103" s="1326"/>
      <c r="J103" s="1326"/>
      <c r="K103" s="1326"/>
      <c r="L103" s="1326"/>
      <c r="M103" s="1326"/>
      <c r="N103" s="1326"/>
      <c r="O103" s="1326"/>
      <c r="P103" s="1326"/>
      <c r="Q103" s="1326"/>
      <c r="R103" s="1326"/>
      <c r="S103" s="67"/>
    </row>
    <row r="104" spans="1:19" s="99" customFormat="1" ht="23.1" customHeight="1">
      <c r="A104" s="62"/>
      <c r="B104" s="61"/>
      <c r="C104" s="1319"/>
      <c r="D104" s="1319"/>
      <c r="E104" s="1319"/>
      <c r="F104" s="1319"/>
      <c r="G104" s="1319"/>
      <c r="H104" s="1319"/>
      <c r="I104" s="1319"/>
      <c r="J104" s="1319"/>
      <c r="K104" s="1319"/>
      <c r="L104" s="1319"/>
      <c r="M104" s="1319"/>
      <c r="N104" s="1319"/>
      <c r="O104" s="1319"/>
      <c r="P104" s="1319"/>
      <c r="Q104" s="1319"/>
      <c r="R104" s="1319"/>
      <c r="S104" s="63"/>
    </row>
    <row r="105" spans="1:19" s="99" customFormat="1" ht="23.1" customHeight="1">
      <c r="A105" s="62"/>
      <c r="B105" s="61"/>
      <c r="C105" s="1319"/>
      <c r="D105" s="1319"/>
      <c r="E105" s="1319"/>
      <c r="F105" s="1319"/>
      <c r="G105" s="1319"/>
      <c r="H105" s="1319"/>
      <c r="I105" s="1319"/>
      <c r="J105" s="1319"/>
      <c r="K105" s="1319"/>
      <c r="L105" s="1319"/>
      <c r="M105" s="1319"/>
      <c r="N105" s="1319"/>
      <c r="O105" s="1319"/>
      <c r="P105" s="1319"/>
      <c r="Q105" s="1319"/>
      <c r="R105" s="1319"/>
      <c r="S105" s="63"/>
    </row>
    <row r="106" spans="1:19" s="99" customFormat="1" ht="23.1" customHeight="1">
      <c r="A106" s="62"/>
      <c r="B106" s="61"/>
      <c r="C106" s="1319"/>
      <c r="D106" s="1319"/>
      <c r="E106" s="1319"/>
      <c r="F106" s="1319"/>
      <c r="G106" s="1319"/>
      <c r="H106" s="1319"/>
      <c r="I106" s="1319"/>
      <c r="J106" s="1319"/>
      <c r="K106" s="1319"/>
      <c r="L106" s="1319"/>
      <c r="M106" s="1319"/>
      <c r="N106" s="1319"/>
      <c r="O106" s="1319"/>
      <c r="P106" s="1319"/>
      <c r="Q106" s="1319"/>
      <c r="R106" s="1319"/>
      <c r="S106" s="63"/>
    </row>
    <row r="107" spans="1:19" s="99" customFormat="1" ht="23.1" customHeight="1" thickBot="1">
      <c r="A107" s="77"/>
      <c r="B107" s="78"/>
      <c r="C107" s="1329"/>
      <c r="D107" s="1329"/>
      <c r="E107" s="1329"/>
      <c r="F107" s="1329"/>
      <c r="G107" s="1329"/>
      <c r="H107" s="1329"/>
      <c r="I107" s="1329"/>
      <c r="J107" s="1329"/>
      <c r="K107" s="1329"/>
      <c r="L107" s="1329"/>
      <c r="M107" s="1329"/>
      <c r="N107" s="1329"/>
      <c r="O107" s="1329"/>
      <c r="P107" s="1329"/>
      <c r="Q107" s="1329"/>
      <c r="R107" s="1329"/>
      <c r="S107" s="79"/>
    </row>
  </sheetData>
  <mergeCells count="25">
    <mergeCell ref="Q3:R5"/>
    <mergeCell ref="C4:D5"/>
    <mergeCell ref="E4:F5"/>
    <mergeCell ref="O3:P5"/>
    <mergeCell ref="G4:H5"/>
    <mergeCell ref="K4:L5"/>
    <mergeCell ref="I4:J5"/>
    <mergeCell ref="M4:N5"/>
    <mergeCell ref="G3:N3"/>
    <mergeCell ref="C6:C7"/>
    <mergeCell ref="D6:D7"/>
    <mergeCell ref="E6:E7"/>
    <mergeCell ref="F6:F7"/>
    <mergeCell ref="G6:G7"/>
    <mergeCell ref="H6:H7"/>
    <mergeCell ref="O6:O7"/>
    <mergeCell ref="P6:P7"/>
    <mergeCell ref="Q6:Q7"/>
    <mergeCell ref="R6:R7"/>
    <mergeCell ref="I6:I7"/>
    <mergeCell ref="J6:J7"/>
    <mergeCell ref="K6:K7"/>
    <mergeCell ref="L6:L7"/>
    <mergeCell ref="M6:M7"/>
    <mergeCell ref="N6:N7"/>
  </mergeCells>
  <phoneticPr fontId="2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51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1"/>
  <dimension ref="A1:S107"/>
  <sheetViews>
    <sheetView showGridLines="0" view="pageBreakPreview" zoomScale="55" zoomScaleNormal="75" zoomScaleSheetLayoutView="55" workbookViewId="0">
      <pane xSplit="2" ySplit="12" topLeftCell="C76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18.62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5.875" style="134" customWidth="1"/>
    <col min="20" max="16384" width="9" style="6"/>
  </cols>
  <sheetData>
    <row r="1" spans="1:19" s="659" customFormat="1" ht="30.75" customHeight="1">
      <c r="A1" s="363" t="s">
        <v>92</v>
      </c>
      <c r="B1" s="658"/>
      <c r="C1" s="658"/>
      <c r="D1" s="658"/>
      <c r="E1" s="658"/>
      <c r="F1" s="658"/>
      <c r="G1" s="658"/>
      <c r="H1" s="658"/>
      <c r="I1" s="658"/>
      <c r="J1" s="658"/>
      <c r="K1" s="658"/>
      <c r="L1" s="658"/>
      <c r="M1" s="658"/>
      <c r="N1" s="658"/>
      <c r="O1" s="658"/>
      <c r="P1" s="658"/>
      <c r="Q1" s="658"/>
      <c r="R1" s="658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434</v>
      </c>
      <c r="S2" s="83"/>
    </row>
    <row r="3" spans="1:19" s="108" customFormat="1" ht="24.95" customHeight="1">
      <c r="A3" s="17" t="s">
        <v>423</v>
      </c>
      <c r="B3" s="18"/>
      <c r="C3" s="121" t="s">
        <v>159</v>
      </c>
      <c r="D3" s="369"/>
      <c r="E3" s="369"/>
      <c r="F3" s="369"/>
      <c r="G3" s="2552" t="s">
        <v>158</v>
      </c>
      <c r="H3" s="2470"/>
      <c r="I3" s="2470"/>
      <c r="J3" s="2470"/>
      <c r="K3" s="2470"/>
      <c r="L3" s="2470"/>
      <c r="M3" s="2470"/>
      <c r="N3" s="3014"/>
      <c r="O3" s="2970" t="s">
        <v>94</v>
      </c>
      <c r="P3" s="3010"/>
      <c r="Q3" s="2970" t="s">
        <v>323</v>
      </c>
      <c r="R3" s="3021"/>
      <c r="S3" s="20" t="s">
        <v>423</v>
      </c>
    </row>
    <row r="4" spans="1:19" s="108" customFormat="1" ht="24.95" customHeight="1">
      <c r="A4" s="26" t="s">
        <v>424</v>
      </c>
      <c r="B4" s="27"/>
      <c r="C4" s="3026" t="s">
        <v>97</v>
      </c>
      <c r="D4" s="2627"/>
      <c r="E4" s="2626" t="s">
        <v>688</v>
      </c>
      <c r="F4" s="2627"/>
      <c r="G4" s="2626" t="s">
        <v>97</v>
      </c>
      <c r="H4" s="2627"/>
      <c r="I4" s="2626" t="s">
        <v>71</v>
      </c>
      <c r="J4" s="2627"/>
      <c r="K4" s="2626" t="s">
        <v>157</v>
      </c>
      <c r="L4" s="2627"/>
      <c r="M4" s="2626" t="s">
        <v>156</v>
      </c>
      <c r="N4" s="3012"/>
      <c r="O4" s="2989"/>
      <c r="P4" s="3011"/>
      <c r="Q4" s="3022"/>
      <c r="R4" s="3023"/>
      <c r="S4" s="28" t="s">
        <v>424</v>
      </c>
    </row>
    <row r="5" spans="1:19" s="108" customFormat="1" ht="24.95" customHeight="1">
      <c r="A5" s="26" t="s">
        <v>425</v>
      </c>
      <c r="B5" s="27" t="s">
        <v>393</v>
      </c>
      <c r="C5" s="3027"/>
      <c r="D5" s="3007"/>
      <c r="E5" s="2556"/>
      <c r="F5" s="3007"/>
      <c r="G5" s="2556"/>
      <c r="H5" s="3007"/>
      <c r="I5" s="2556"/>
      <c r="J5" s="3007"/>
      <c r="K5" s="2556"/>
      <c r="L5" s="3007"/>
      <c r="M5" s="2556"/>
      <c r="N5" s="3013"/>
      <c r="O5" s="2556"/>
      <c r="P5" s="3007"/>
      <c r="Q5" s="3024"/>
      <c r="R5" s="3025"/>
      <c r="S5" s="28" t="s">
        <v>425</v>
      </c>
    </row>
    <row r="6" spans="1:19" s="108" customFormat="1" ht="24.95" customHeight="1">
      <c r="A6" s="26" t="s">
        <v>426</v>
      </c>
      <c r="B6" s="27"/>
      <c r="C6" s="3019" t="s">
        <v>105</v>
      </c>
      <c r="D6" s="2567" t="s">
        <v>503</v>
      </c>
      <c r="E6" s="2567" t="s">
        <v>410</v>
      </c>
      <c r="F6" s="2567" t="s">
        <v>503</v>
      </c>
      <c r="G6" s="2567" t="s">
        <v>410</v>
      </c>
      <c r="H6" s="2567" t="s">
        <v>503</v>
      </c>
      <c r="I6" s="2567" t="s">
        <v>410</v>
      </c>
      <c r="J6" s="2567" t="s">
        <v>503</v>
      </c>
      <c r="K6" s="2567" t="s">
        <v>410</v>
      </c>
      <c r="L6" s="2567" t="s">
        <v>503</v>
      </c>
      <c r="M6" s="2567" t="s">
        <v>410</v>
      </c>
      <c r="N6" s="2567" t="s">
        <v>503</v>
      </c>
      <c r="O6" s="2567" t="s">
        <v>410</v>
      </c>
      <c r="P6" s="2567" t="s">
        <v>503</v>
      </c>
      <c r="Q6" s="2567" t="s">
        <v>410</v>
      </c>
      <c r="R6" s="3017" t="s">
        <v>503</v>
      </c>
      <c r="S6" s="28" t="s">
        <v>426</v>
      </c>
    </row>
    <row r="7" spans="1:19" s="111" customFormat="1" ht="24.95" customHeight="1" thickBot="1">
      <c r="A7" s="45" t="s">
        <v>427</v>
      </c>
      <c r="B7" s="46"/>
      <c r="C7" s="3020"/>
      <c r="D7" s="3016"/>
      <c r="E7" s="3016"/>
      <c r="F7" s="3016"/>
      <c r="G7" s="3016"/>
      <c r="H7" s="3016"/>
      <c r="I7" s="3016"/>
      <c r="J7" s="3016"/>
      <c r="K7" s="3016"/>
      <c r="L7" s="3016"/>
      <c r="M7" s="3016"/>
      <c r="N7" s="3016"/>
      <c r="O7" s="3016"/>
      <c r="P7" s="3016"/>
      <c r="Q7" s="3016"/>
      <c r="R7" s="3018"/>
      <c r="S7" s="44" t="s">
        <v>427</v>
      </c>
    </row>
    <row r="8" spans="1:19" s="108" customFormat="1" ht="30" customHeight="1">
      <c r="A8" s="22"/>
      <c r="B8" s="29" t="s">
        <v>6</v>
      </c>
      <c r="C8" s="1319">
        <v>29348</v>
      </c>
      <c r="D8" s="1319">
        <v>294210372</v>
      </c>
      <c r="E8" s="1319">
        <v>352457</v>
      </c>
      <c r="F8" s="1319">
        <v>2335807566</v>
      </c>
      <c r="G8" s="1319">
        <v>7479</v>
      </c>
      <c r="H8" s="1319">
        <v>493528875</v>
      </c>
      <c r="I8" s="1319">
        <v>35159</v>
      </c>
      <c r="J8" s="1319">
        <v>1916517827</v>
      </c>
      <c r="K8" s="1319">
        <v>70553</v>
      </c>
      <c r="L8" s="1319">
        <v>7748158197</v>
      </c>
      <c r="M8" s="1320">
        <v>108048</v>
      </c>
      <c r="N8" s="1319">
        <v>3072053919</v>
      </c>
      <c r="O8" s="1319">
        <v>27750</v>
      </c>
      <c r="P8" s="1319">
        <v>1177176285</v>
      </c>
      <c r="Q8" s="1319">
        <v>630794</v>
      </c>
      <c r="R8" s="1319">
        <v>17037453041</v>
      </c>
      <c r="S8" s="53"/>
    </row>
    <row r="9" spans="1:19" s="108" customFormat="1" ht="30" customHeight="1">
      <c r="A9" s="22"/>
      <c r="B9" s="29" t="s">
        <v>1016</v>
      </c>
      <c r="C9" s="1319">
        <v>29235</v>
      </c>
      <c r="D9" s="1319">
        <v>292228842</v>
      </c>
      <c r="E9" s="1319">
        <v>348886</v>
      </c>
      <c r="F9" s="1319">
        <v>2303498938</v>
      </c>
      <c r="G9" s="1319">
        <v>7315</v>
      </c>
      <c r="H9" s="1319">
        <v>478418230</v>
      </c>
      <c r="I9" s="1319">
        <v>34661</v>
      </c>
      <c r="J9" s="1319">
        <v>1888401372</v>
      </c>
      <c r="K9" s="1319">
        <v>69582</v>
      </c>
      <c r="L9" s="1319">
        <v>7627317406</v>
      </c>
      <c r="M9" s="1319">
        <v>105781</v>
      </c>
      <c r="N9" s="1319">
        <v>3009555425</v>
      </c>
      <c r="O9" s="1319">
        <v>27528</v>
      </c>
      <c r="P9" s="1319">
        <v>1170117689</v>
      </c>
      <c r="Q9" s="1319">
        <v>622988</v>
      </c>
      <c r="R9" s="1319">
        <v>16769537902</v>
      </c>
      <c r="S9" s="55"/>
    </row>
    <row r="10" spans="1:19" s="108" customFormat="1" ht="30" customHeight="1">
      <c r="A10" s="22"/>
      <c r="B10" s="29" t="s">
        <v>1017</v>
      </c>
      <c r="C10" s="1319">
        <v>113</v>
      </c>
      <c r="D10" s="1319">
        <v>1981530</v>
      </c>
      <c r="E10" s="1319">
        <v>3571</v>
      </c>
      <c r="F10" s="1319">
        <v>32308628</v>
      </c>
      <c r="G10" s="1319">
        <v>164</v>
      </c>
      <c r="H10" s="1319">
        <v>15110645</v>
      </c>
      <c r="I10" s="1319">
        <v>498</v>
      </c>
      <c r="J10" s="1319">
        <v>28116455</v>
      </c>
      <c r="K10" s="1319">
        <v>971</v>
      </c>
      <c r="L10" s="1319">
        <v>120840791</v>
      </c>
      <c r="M10" s="1319">
        <v>2267</v>
      </c>
      <c r="N10" s="1319">
        <v>62498494</v>
      </c>
      <c r="O10" s="1319">
        <v>222</v>
      </c>
      <c r="P10" s="1319">
        <v>7058596</v>
      </c>
      <c r="Q10" s="1319">
        <v>7806</v>
      </c>
      <c r="R10" s="1319">
        <v>267915139</v>
      </c>
      <c r="S10" s="55"/>
    </row>
    <row r="11" spans="1:19" s="108" customFormat="1" ht="30" customHeight="1">
      <c r="A11" s="22"/>
      <c r="B11" s="29" t="s">
        <v>1018</v>
      </c>
      <c r="C11" s="1319">
        <v>26360</v>
      </c>
      <c r="D11" s="1319">
        <v>265128322</v>
      </c>
      <c r="E11" s="1319">
        <v>321636</v>
      </c>
      <c r="F11" s="1319">
        <v>2138165827</v>
      </c>
      <c r="G11" s="1319">
        <v>6370</v>
      </c>
      <c r="H11" s="1319">
        <v>415291983</v>
      </c>
      <c r="I11" s="1319">
        <v>31627</v>
      </c>
      <c r="J11" s="1319">
        <v>1722077148</v>
      </c>
      <c r="K11" s="1319">
        <v>64138</v>
      </c>
      <c r="L11" s="1319">
        <v>7023160909</v>
      </c>
      <c r="M11" s="1319">
        <v>95563</v>
      </c>
      <c r="N11" s="1319">
        <v>2760122091</v>
      </c>
      <c r="O11" s="1319">
        <v>25706</v>
      </c>
      <c r="P11" s="1319">
        <v>1094364488</v>
      </c>
      <c r="Q11" s="1319">
        <v>571400</v>
      </c>
      <c r="R11" s="1319">
        <v>15418310768</v>
      </c>
      <c r="S11" s="55"/>
    </row>
    <row r="12" spans="1:19" s="108" customFormat="1" ht="30" customHeight="1">
      <c r="A12" s="109"/>
      <c r="B12" s="133" t="s">
        <v>1019</v>
      </c>
      <c r="C12" s="1323">
        <v>2875</v>
      </c>
      <c r="D12" s="1323">
        <v>27100520</v>
      </c>
      <c r="E12" s="1323">
        <v>27250</v>
      </c>
      <c r="F12" s="1323">
        <v>165333111</v>
      </c>
      <c r="G12" s="1323">
        <v>945</v>
      </c>
      <c r="H12" s="1323">
        <v>63126247</v>
      </c>
      <c r="I12" s="1323">
        <v>3034</v>
      </c>
      <c r="J12" s="1323">
        <v>166324224</v>
      </c>
      <c r="K12" s="1323">
        <v>5444</v>
      </c>
      <c r="L12" s="1323">
        <v>604156497</v>
      </c>
      <c r="M12" s="1323">
        <v>10218</v>
      </c>
      <c r="N12" s="1323">
        <v>249433334</v>
      </c>
      <c r="O12" s="1323">
        <v>1822</v>
      </c>
      <c r="P12" s="1323">
        <v>75753201</v>
      </c>
      <c r="Q12" s="1323">
        <v>51588</v>
      </c>
      <c r="R12" s="1323">
        <v>1351227134</v>
      </c>
      <c r="S12" s="126"/>
    </row>
    <row r="13" spans="1:19" ht="23.1" customHeight="1">
      <c r="A13" s="57">
        <v>1</v>
      </c>
      <c r="B13" s="92" t="s">
        <v>1020</v>
      </c>
      <c r="C13" s="1326">
        <v>1815</v>
      </c>
      <c r="D13" s="1326">
        <v>13141999</v>
      </c>
      <c r="E13" s="1326">
        <v>29054</v>
      </c>
      <c r="F13" s="1326">
        <v>121388741</v>
      </c>
      <c r="G13" s="1326">
        <v>111</v>
      </c>
      <c r="H13" s="1326">
        <v>1916754</v>
      </c>
      <c r="I13" s="1326">
        <v>2594</v>
      </c>
      <c r="J13" s="1326">
        <v>125448488</v>
      </c>
      <c r="K13" s="1326">
        <v>3943</v>
      </c>
      <c r="L13" s="1326">
        <v>428832752</v>
      </c>
      <c r="M13" s="1326">
        <v>6534</v>
      </c>
      <c r="N13" s="1326">
        <v>192835502</v>
      </c>
      <c r="O13" s="1326">
        <v>0</v>
      </c>
      <c r="P13" s="1326">
        <v>0</v>
      </c>
      <c r="Q13" s="1326">
        <v>44051</v>
      </c>
      <c r="R13" s="1326">
        <v>883564236</v>
      </c>
      <c r="S13" s="59">
        <v>1</v>
      </c>
    </row>
    <row r="14" spans="1:19" ht="23.1" customHeight="1">
      <c r="A14" s="60">
        <v>2</v>
      </c>
      <c r="B14" s="93" t="s">
        <v>1021</v>
      </c>
      <c r="C14" s="1319">
        <v>1221</v>
      </c>
      <c r="D14" s="1319">
        <v>10537618</v>
      </c>
      <c r="E14" s="1319">
        <v>9977</v>
      </c>
      <c r="F14" s="1319">
        <v>69578391</v>
      </c>
      <c r="G14" s="1319">
        <v>355</v>
      </c>
      <c r="H14" s="1319">
        <v>23237408</v>
      </c>
      <c r="I14" s="1319">
        <v>906</v>
      </c>
      <c r="J14" s="1319">
        <v>61051800</v>
      </c>
      <c r="K14" s="1319">
        <v>2044</v>
      </c>
      <c r="L14" s="1319">
        <v>218037008</v>
      </c>
      <c r="M14" s="1319">
        <v>2932</v>
      </c>
      <c r="N14" s="1319">
        <v>80982209</v>
      </c>
      <c r="O14" s="1319">
        <v>531</v>
      </c>
      <c r="P14" s="1319">
        <v>16642492</v>
      </c>
      <c r="Q14" s="1319">
        <v>17966</v>
      </c>
      <c r="R14" s="1319">
        <v>480066926</v>
      </c>
      <c r="S14" s="55">
        <v>2</v>
      </c>
    </row>
    <row r="15" spans="1:19" ht="23.1" customHeight="1">
      <c r="A15" s="60">
        <v>3</v>
      </c>
      <c r="B15" s="93" t="s">
        <v>1022</v>
      </c>
      <c r="C15" s="1319">
        <v>0</v>
      </c>
      <c r="D15" s="1319">
        <v>0</v>
      </c>
      <c r="E15" s="1319">
        <v>19132</v>
      </c>
      <c r="F15" s="1319">
        <v>159130731</v>
      </c>
      <c r="G15" s="1319">
        <v>495</v>
      </c>
      <c r="H15" s="1319">
        <v>44091666</v>
      </c>
      <c r="I15" s="1319">
        <v>3709</v>
      </c>
      <c r="J15" s="1319">
        <v>195286790</v>
      </c>
      <c r="K15" s="1319">
        <v>8528</v>
      </c>
      <c r="L15" s="1319">
        <v>655677202</v>
      </c>
      <c r="M15" s="1319">
        <v>9101</v>
      </c>
      <c r="N15" s="1319">
        <v>246959587</v>
      </c>
      <c r="O15" s="1319">
        <v>3326</v>
      </c>
      <c r="P15" s="1319">
        <v>27525308</v>
      </c>
      <c r="Q15" s="1319">
        <v>44291</v>
      </c>
      <c r="R15" s="1319">
        <v>1328671284</v>
      </c>
      <c r="S15" s="55">
        <v>3</v>
      </c>
    </row>
    <row r="16" spans="1:19" ht="23.1" customHeight="1">
      <c r="A16" s="60">
        <v>6</v>
      </c>
      <c r="B16" s="93" t="s">
        <v>1023</v>
      </c>
      <c r="C16" s="1319">
        <v>645</v>
      </c>
      <c r="D16" s="1319">
        <v>6161491</v>
      </c>
      <c r="E16" s="1319">
        <v>4315</v>
      </c>
      <c r="F16" s="1319">
        <v>30420964</v>
      </c>
      <c r="G16" s="1319">
        <v>38</v>
      </c>
      <c r="H16" s="1319">
        <v>576044</v>
      </c>
      <c r="I16" s="1319">
        <v>373</v>
      </c>
      <c r="J16" s="1319">
        <v>24802662</v>
      </c>
      <c r="K16" s="1319">
        <v>1035</v>
      </c>
      <c r="L16" s="1319">
        <v>112922412</v>
      </c>
      <c r="M16" s="1319">
        <v>1306</v>
      </c>
      <c r="N16" s="1319">
        <v>37852529</v>
      </c>
      <c r="O16" s="1319">
        <v>0</v>
      </c>
      <c r="P16" s="1319">
        <v>0</v>
      </c>
      <c r="Q16" s="1319">
        <v>7712</v>
      </c>
      <c r="R16" s="1319">
        <v>212736102</v>
      </c>
      <c r="S16" s="55">
        <v>6</v>
      </c>
    </row>
    <row r="17" spans="1:19" ht="23.1" customHeight="1">
      <c r="A17" s="60">
        <v>7</v>
      </c>
      <c r="B17" s="93" t="s">
        <v>1024</v>
      </c>
      <c r="C17" s="1323">
        <v>673</v>
      </c>
      <c r="D17" s="1323">
        <v>5221222</v>
      </c>
      <c r="E17" s="1323">
        <v>2903</v>
      </c>
      <c r="F17" s="1323">
        <v>20223181</v>
      </c>
      <c r="G17" s="1323">
        <v>125</v>
      </c>
      <c r="H17" s="1323">
        <v>3564036</v>
      </c>
      <c r="I17" s="1323">
        <v>297</v>
      </c>
      <c r="J17" s="1323">
        <v>14693838</v>
      </c>
      <c r="K17" s="1323">
        <v>647</v>
      </c>
      <c r="L17" s="1323">
        <v>70908780</v>
      </c>
      <c r="M17" s="1323">
        <v>886</v>
      </c>
      <c r="N17" s="1323">
        <v>24473526</v>
      </c>
      <c r="O17" s="1323">
        <v>240</v>
      </c>
      <c r="P17" s="1323">
        <v>10592438</v>
      </c>
      <c r="Q17" s="1323">
        <v>5771</v>
      </c>
      <c r="R17" s="1323">
        <v>149677021</v>
      </c>
      <c r="S17" s="55">
        <v>7</v>
      </c>
    </row>
    <row r="18" spans="1:19" ht="23.1" customHeight="1">
      <c r="A18" s="57">
        <v>8</v>
      </c>
      <c r="B18" s="92" t="s">
        <v>1025</v>
      </c>
      <c r="C18" s="1326">
        <v>1413</v>
      </c>
      <c r="D18" s="1326">
        <v>18712157</v>
      </c>
      <c r="E18" s="1326">
        <v>15353</v>
      </c>
      <c r="F18" s="1326">
        <v>130193262</v>
      </c>
      <c r="G18" s="1326">
        <v>196</v>
      </c>
      <c r="H18" s="1326">
        <v>4503119</v>
      </c>
      <c r="I18" s="1326">
        <v>1343</v>
      </c>
      <c r="J18" s="1326">
        <v>70769754</v>
      </c>
      <c r="K18" s="1326">
        <v>3848</v>
      </c>
      <c r="L18" s="1326">
        <v>419253740</v>
      </c>
      <c r="M18" s="1326">
        <v>5172</v>
      </c>
      <c r="N18" s="1326">
        <v>157084966</v>
      </c>
      <c r="O18" s="1326">
        <v>381</v>
      </c>
      <c r="P18" s="1326">
        <v>3519240</v>
      </c>
      <c r="Q18" s="1326">
        <v>27706</v>
      </c>
      <c r="R18" s="1326">
        <v>804036238</v>
      </c>
      <c r="S18" s="59">
        <v>8</v>
      </c>
    </row>
    <row r="19" spans="1:19" ht="23.1" customHeight="1">
      <c r="A19" s="60">
        <v>9</v>
      </c>
      <c r="B19" s="93" t="s">
        <v>1026</v>
      </c>
      <c r="C19" s="1319">
        <v>302</v>
      </c>
      <c r="D19" s="1319">
        <v>3014009</v>
      </c>
      <c r="E19" s="1319">
        <v>4172</v>
      </c>
      <c r="F19" s="1319">
        <v>28938919</v>
      </c>
      <c r="G19" s="1319">
        <v>139</v>
      </c>
      <c r="H19" s="1319">
        <v>10263510</v>
      </c>
      <c r="I19" s="1319">
        <v>287</v>
      </c>
      <c r="J19" s="1319">
        <v>19069178</v>
      </c>
      <c r="K19" s="1319">
        <v>949</v>
      </c>
      <c r="L19" s="1319">
        <v>108681828</v>
      </c>
      <c r="M19" s="1319">
        <v>1326</v>
      </c>
      <c r="N19" s="1319">
        <v>41291496</v>
      </c>
      <c r="O19" s="1319">
        <v>32</v>
      </c>
      <c r="P19" s="1319">
        <v>1581208</v>
      </c>
      <c r="Q19" s="1319">
        <v>7207</v>
      </c>
      <c r="R19" s="1319">
        <v>212840148</v>
      </c>
      <c r="S19" s="55">
        <v>9</v>
      </c>
    </row>
    <row r="20" spans="1:19" ht="23.1" customHeight="1">
      <c r="A20" s="60">
        <v>10</v>
      </c>
      <c r="B20" s="93" t="s">
        <v>1027</v>
      </c>
      <c r="C20" s="1319">
        <v>306</v>
      </c>
      <c r="D20" s="1319">
        <v>3453148</v>
      </c>
      <c r="E20" s="1319">
        <v>2272</v>
      </c>
      <c r="F20" s="1319">
        <v>14956586</v>
      </c>
      <c r="G20" s="1319">
        <v>234</v>
      </c>
      <c r="H20" s="1319">
        <v>22566231</v>
      </c>
      <c r="I20" s="1319">
        <v>738</v>
      </c>
      <c r="J20" s="1319">
        <v>46973154</v>
      </c>
      <c r="K20" s="1319">
        <v>1132</v>
      </c>
      <c r="L20" s="1319">
        <v>130600229</v>
      </c>
      <c r="M20" s="1319">
        <v>2026</v>
      </c>
      <c r="N20" s="1319">
        <v>68771587</v>
      </c>
      <c r="O20" s="1319">
        <v>0</v>
      </c>
      <c r="P20" s="1319">
        <v>0</v>
      </c>
      <c r="Q20" s="1319">
        <v>6708</v>
      </c>
      <c r="R20" s="1319">
        <v>287320935</v>
      </c>
      <c r="S20" s="55">
        <v>10</v>
      </c>
    </row>
    <row r="21" spans="1:19" s="99" customFormat="1" ht="23.1" customHeight="1">
      <c r="A21" s="62">
        <v>11</v>
      </c>
      <c r="B21" s="61" t="s">
        <v>1028</v>
      </c>
      <c r="C21" s="1319">
        <v>171</v>
      </c>
      <c r="D21" s="1319">
        <v>2272340</v>
      </c>
      <c r="E21" s="1319">
        <v>3066</v>
      </c>
      <c r="F21" s="1319">
        <v>24732703</v>
      </c>
      <c r="G21" s="1319">
        <v>147</v>
      </c>
      <c r="H21" s="1319">
        <v>8424123</v>
      </c>
      <c r="I21" s="1319">
        <v>443</v>
      </c>
      <c r="J21" s="1319">
        <v>19086903</v>
      </c>
      <c r="K21" s="1319">
        <v>837</v>
      </c>
      <c r="L21" s="1319">
        <v>82595644</v>
      </c>
      <c r="M21" s="1319">
        <v>1575</v>
      </c>
      <c r="N21" s="1319">
        <v>29770736</v>
      </c>
      <c r="O21" s="1319">
        <v>244</v>
      </c>
      <c r="P21" s="1319">
        <v>9039382</v>
      </c>
      <c r="Q21" s="1319">
        <v>6483</v>
      </c>
      <c r="R21" s="1319">
        <v>175921831</v>
      </c>
      <c r="S21" s="63">
        <v>11</v>
      </c>
    </row>
    <row r="22" spans="1:19" s="99" customFormat="1" ht="23.1" customHeight="1">
      <c r="A22" s="62">
        <v>12</v>
      </c>
      <c r="B22" s="61" t="s">
        <v>1029</v>
      </c>
      <c r="C22" s="1323">
        <v>448</v>
      </c>
      <c r="D22" s="1323">
        <v>3721225</v>
      </c>
      <c r="E22" s="1323">
        <v>4361</v>
      </c>
      <c r="F22" s="1323">
        <v>32050678</v>
      </c>
      <c r="G22" s="1323">
        <v>146</v>
      </c>
      <c r="H22" s="1323">
        <v>10657363</v>
      </c>
      <c r="I22" s="1323">
        <v>699</v>
      </c>
      <c r="J22" s="1323">
        <v>33245625</v>
      </c>
      <c r="K22" s="1323">
        <v>963</v>
      </c>
      <c r="L22" s="1323">
        <v>106759672</v>
      </c>
      <c r="M22" s="1323">
        <v>1317</v>
      </c>
      <c r="N22" s="1323">
        <v>42205964</v>
      </c>
      <c r="O22" s="1323">
        <v>278</v>
      </c>
      <c r="P22" s="1323">
        <v>12979809</v>
      </c>
      <c r="Q22" s="1323">
        <v>8212</v>
      </c>
      <c r="R22" s="1323">
        <v>241620336</v>
      </c>
      <c r="S22" s="63">
        <v>12</v>
      </c>
    </row>
    <row r="23" spans="1:19" s="99" customFormat="1" ht="23.1" customHeight="1">
      <c r="A23" s="66">
        <v>14</v>
      </c>
      <c r="B23" s="58" t="s">
        <v>1030</v>
      </c>
      <c r="C23" s="1326">
        <v>774</v>
      </c>
      <c r="D23" s="1326">
        <v>6511317</v>
      </c>
      <c r="E23" s="1326">
        <v>13163</v>
      </c>
      <c r="F23" s="1326">
        <v>91743420</v>
      </c>
      <c r="G23" s="1326">
        <v>320</v>
      </c>
      <c r="H23" s="1326">
        <v>24757849</v>
      </c>
      <c r="I23" s="1326">
        <v>761</v>
      </c>
      <c r="J23" s="1326">
        <v>50060042</v>
      </c>
      <c r="K23" s="1326">
        <v>3084</v>
      </c>
      <c r="L23" s="1326">
        <v>288817995</v>
      </c>
      <c r="M23" s="1326">
        <v>3709</v>
      </c>
      <c r="N23" s="1326">
        <v>129715789</v>
      </c>
      <c r="O23" s="1326">
        <v>618</v>
      </c>
      <c r="P23" s="1326">
        <v>25909596</v>
      </c>
      <c r="Q23" s="1326">
        <v>22429</v>
      </c>
      <c r="R23" s="1326">
        <v>617516008</v>
      </c>
      <c r="S23" s="67">
        <v>14</v>
      </c>
    </row>
    <row r="24" spans="1:19" s="99" customFormat="1" ht="23.1" customHeight="1">
      <c r="A24" s="62">
        <v>15</v>
      </c>
      <c r="B24" s="61" t="s">
        <v>1031</v>
      </c>
      <c r="C24" s="1319">
        <v>762</v>
      </c>
      <c r="D24" s="1319">
        <v>7735781</v>
      </c>
      <c r="E24" s="1319">
        <v>7990</v>
      </c>
      <c r="F24" s="1319">
        <v>57593295</v>
      </c>
      <c r="G24" s="1319">
        <v>45</v>
      </c>
      <c r="H24" s="1319">
        <v>778252</v>
      </c>
      <c r="I24" s="1319">
        <v>274</v>
      </c>
      <c r="J24" s="1319">
        <v>2837196</v>
      </c>
      <c r="K24" s="1319">
        <v>72</v>
      </c>
      <c r="L24" s="1319">
        <v>1504933</v>
      </c>
      <c r="M24" s="1319">
        <v>83</v>
      </c>
      <c r="N24" s="1319">
        <v>331208</v>
      </c>
      <c r="O24" s="1319">
        <v>6109</v>
      </c>
      <c r="P24" s="1319">
        <v>417139410</v>
      </c>
      <c r="Q24" s="1319">
        <v>15335</v>
      </c>
      <c r="R24" s="1319">
        <v>487920075</v>
      </c>
      <c r="S24" s="63">
        <v>15</v>
      </c>
    </row>
    <row r="25" spans="1:19" s="99" customFormat="1" ht="23.1" customHeight="1">
      <c r="A25" s="62">
        <v>16</v>
      </c>
      <c r="B25" s="61" t="s">
        <v>1032</v>
      </c>
      <c r="C25" s="1319">
        <v>178</v>
      </c>
      <c r="D25" s="1319">
        <v>2179078</v>
      </c>
      <c r="E25" s="1319">
        <v>2788</v>
      </c>
      <c r="F25" s="1319">
        <v>19001110</v>
      </c>
      <c r="G25" s="1319">
        <v>95</v>
      </c>
      <c r="H25" s="1319">
        <v>8113930</v>
      </c>
      <c r="I25" s="1319">
        <v>150</v>
      </c>
      <c r="J25" s="1319">
        <v>10274720</v>
      </c>
      <c r="K25" s="1319">
        <v>515</v>
      </c>
      <c r="L25" s="1319">
        <v>60621637</v>
      </c>
      <c r="M25" s="1319">
        <v>803</v>
      </c>
      <c r="N25" s="1319">
        <v>17078086</v>
      </c>
      <c r="O25" s="1319">
        <v>108</v>
      </c>
      <c r="P25" s="1319">
        <v>6197374</v>
      </c>
      <c r="Q25" s="1319">
        <v>4637</v>
      </c>
      <c r="R25" s="1319">
        <v>123465935</v>
      </c>
      <c r="S25" s="63">
        <v>16</v>
      </c>
    </row>
    <row r="26" spans="1:19" s="99" customFormat="1" ht="23.1" customHeight="1">
      <c r="A26" s="62">
        <v>17</v>
      </c>
      <c r="B26" s="61" t="s">
        <v>1033</v>
      </c>
      <c r="C26" s="1319">
        <v>870</v>
      </c>
      <c r="D26" s="1319">
        <v>8426370</v>
      </c>
      <c r="E26" s="1319">
        <v>6135</v>
      </c>
      <c r="F26" s="1319">
        <v>41347048</v>
      </c>
      <c r="G26" s="1319">
        <v>218</v>
      </c>
      <c r="H26" s="1319">
        <v>11710266</v>
      </c>
      <c r="I26" s="1319">
        <v>736</v>
      </c>
      <c r="J26" s="1319">
        <v>35024928</v>
      </c>
      <c r="K26" s="1319">
        <v>1155</v>
      </c>
      <c r="L26" s="1319">
        <v>131443844</v>
      </c>
      <c r="M26" s="1319">
        <v>1781</v>
      </c>
      <c r="N26" s="1319">
        <v>51536927</v>
      </c>
      <c r="O26" s="1319">
        <v>354</v>
      </c>
      <c r="P26" s="1319">
        <v>14146824</v>
      </c>
      <c r="Q26" s="1319">
        <v>11249</v>
      </c>
      <c r="R26" s="1319">
        <v>293636207</v>
      </c>
      <c r="S26" s="63">
        <v>17</v>
      </c>
    </row>
    <row r="27" spans="1:19" s="99" customFormat="1" ht="23.1" customHeight="1">
      <c r="A27" s="62">
        <v>18</v>
      </c>
      <c r="B27" s="61" t="s">
        <v>1034</v>
      </c>
      <c r="C27" s="1323">
        <v>855</v>
      </c>
      <c r="D27" s="1323">
        <v>8158870</v>
      </c>
      <c r="E27" s="1323">
        <v>5979</v>
      </c>
      <c r="F27" s="1323">
        <v>43266036</v>
      </c>
      <c r="G27" s="1323">
        <v>242</v>
      </c>
      <c r="H27" s="1323">
        <v>20575711</v>
      </c>
      <c r="I27" s="1323">
        <v>544</v>
      </c>
      <c r="J27" s="1323">
        <v>34310407</v>
      </c>
      <c r="K27" s="1323">
        <v>1382</v>
      </c>
      <c r="L27" s="1323">
        <v>154581388</v>
      </c>
      <c r="M27" s="1323">
        <v>1849</v>
      </c>
      <c r="N27" s="1323">
        <v>54009935</v>
      </c>
      <c r="O27" s="1323">
        <v>260</v>
      </c>
      <c r="P27" s="1323">
        <v>15180694</v>
      </c>
      <c r="Q27" s="1323">
        <v>11111</v>
      </c>
      <c r="R27" s="1323">
        <v>330083041</v>
      </c>
      <c r="S27" s="63">
        <v>18</v>
      </c>
    </row>
    <row r="28" spans="1:19" s="99" customFormat="1" ht="23.1" customHeight="1">
      <c r="A28" s="68">
        <v>19</v>
      </c>
      <c r="B28" s="58" t="s">
        <v>1035</v>
      </c>
      <c r="C28" s="1326">
        <v>755</v>
      </c>
      <c r="D28" s="1326">
        <v>10052290</v>
      </c>
      <c r="E28" s="1326">
        <v>12103</v>
      </c>
      <c r="F28" s="1326">
        <v>85061883</v>
      </c>
      <c r="G28" s="1326">
        <v>222</v>
      </c>
      <c r="H28" s="1326">
        <v>20805648</v>
      </c>
      <c r="I28" s="1326">
        <v>1036</v>
      </c>
      <c r="J28" s="1326">
        <v>48710468</v>
      </c>
      <c r="K28" s="1326">
        <v>1847</v>
      </c>
      <c r="L28" s="1326">
        <v>246662417</v>
      </c>
      <c r="M28" s="1326">
        <v>3151</v>
      </c>
      <c r="N28" s="1326">
        <v>96604321</v>
      </c>
      <c r="O28" s="1326">
        <v>507</v>
      </c>
      <c r="P28" s="1326">
        <v>29556136</v>
      </c>
      <c r="Q28" s="1326">
        <v>19621</v>
      </c>
      <c r="R28" s="1326">
        <v>537453163</v>
      </c>
      <c r="S28" s="69">
        <v>19</v>
      </c>
    </row>
    <row r="29" spans="1:19" s="99" customFormat="1" ht="23.1" customHeight="1">
      <c r="A29" s="62">
        <v>21</v>
      </c>
      <c r="B29" s="61" t="s">
        <v>1036</v>
      </c>
      <c r="C29" s="1319">
        <v>1255</v>
      </c>
      <c r="D29" s="1319">
        <v>17067374</v>
      </c>
      <c r="E29" s="1319">
        <v>21438</v>
      </c>
      <c r="F29" s="1319">
        <v>77535862</v>
      </c>
      <c r="G29" s="1319">
        <v>281</v>
      </c>
      <c r="H29" s="1319">
        <v>19671188</v>
      </c>
      <c r="I29" s="1319">
        <v>974</v>
      </c>
      <c r="J29" s="1319">
        <v>48392501</v>
      </c>
      <c r="K29" s="1319">
        <v>2040</v>
      </c>
      <c r="L29" s="1319">
        <v>245030255</v>
      </c>
      <c r="M29" s="1319">
        <v>3573</v>
      </c>
      <c r="N29" s="1319">
        <v>118326593</v>
      </c>
      <c r="O29" s="1319">
        <v>712</v>
      </c>
      <c r="P29" s="1319">
        <v>23929237</v>
      </c>
      <c r="Q29" s="1319">
        <v>30273</v>
      </c>
      <c r="R29" s="1319">
        <v>549953010</v>
      </c>
      <c r="S29" s="63">
        <v>21</v>
      </c>
    </row>
    <row r="30" spans="1:19" s="99" customFormat="1" ht="23.1" customHeight="1">
      <c r="A30" s="62">
        <v>22</v>
      </c>
      <c r="B30" s="61" t="s">
        <v>1037</v>
      </c>
      <c r="C30" s="1319">
        <v>913</v>
      </c>
      <c r="D30" s="1319">
        <v>10409532</v>
      </c>
      <c r="E30" s="1319">
        <v>17344</v>
      </c>
      <c r="F30" s="1319">
        <v>120589960</v>
      </c>
      <c r="G30" s="1319">
        <v>366</v>
      </c>
      <c r="H30" s="1319">
        <v>30667938</v>
      </c>
      <c r="I30" s="1319">
        <v>1737</v>
      </c>
      <c r="J30" s="1319">
        <v>92970921</v>
      </c>
      <c r="K30" s="1319">
        <v>2955</v>
      </c>
      <c r="L30" s="1319">
        <v>357067206</v>
      </c>
      <c r="M30" s="1319">
        <v>4515</v>
      </c>
      <c r="N30" s="1319">
        <v>150199153</v>
      </c>
      <c r="O30" s="1319">
        <v>998</v>
      </c>
      <c r="P30" s="1319">
        <v>41481102</v>
      </c>
      <c r="Q30" s="1319">
        <v>28828</v>
      </c>
      <c r="R30" s="1319">
        <v>803385812</v>
      </c>
      <c r="S30" s="63">
        <v>22</v>
      </c>
    </row>
    <row r="31" spans="1:19" s="99" customFormat="1" ht="23.1" customHeight="1">
      <c r="A31" s="62">
        <v>23</v>
      </c>
      <c r="B31" s="61" t="s">
        <v>1038</v>
      </c>
      <c r="C31" s="1319">
        <v>80</v>
      </c>
      <c r="D31" s="1319">
        <v>1056637</v>
      </c>
      <c r="E31" s="1319">
        <v>3318</v>
      </c>
      <c r="F31" s="1319">
        <v>24151127</v>
      </c>
      <c r="G31" s="1319">
        <v>92</v>
      </c>
      <c r="H31" s="1319">
        <v>5213381</v>
      </c>
      <c r="I31" s="1319">
        <v>415</v>
      </c>
      <c r="J31" s="1319">
        <v>20139702</v>
      </c>
      <c r="K31" s="1319">
        <v>579</v>
      </c>
      <c r="L31" s="1319">
        <v>64123062</v>
      </c>
      <c r="M31" s="1319">
        <v>1109</v>
      </c>
      <c r="N31" s="1319">
        <v>20134508</v>
      </c>
      <c r="O31" s="1319">
        <v>276</v>
      </c>
      <c r="P31" s="1319">
        <v>7998898</v>
      </c>
      <c r="Q31" s="1319">
        <v>5869</v>
      </c>
      <c r="R31" s="1319">
        <v>142817315</v>
      </c>
      <c r="S31" s="63">
        <v>23</v>
      </c>
    </row>
    <row r="32" spans="1:19" s="99" customFormat="1" ht="23.1" customHeight="1">
      <c r="A32" s="62">
        <v>24</v>
      </c>
      <c r="B32" s="61" t="s">
        <v>1039</v>
      </c>
      <c r="C32" s="1323">
        <v>480</v>
      </c>
      <c r="D32" s="1323">
        <v>3974529</v>
      </c>
      <c r="E32" s="1323">
        <v>3706</v>
      </c>
      <c r="F32" s="1323">
        <v>31830981</v>
      </c>
      <c r="G32" s="1323">
        <v>24</v>
      </c>
      <c r="H32" s="1323">
        <v>457600</v>
      </c>
      <c r="I32" s="1323">
        <v>458</v>
      </c>
      <c r="J32" s="1323">
        <v>25615210</v>
      </c>
      <c r="K32" s="1323">
        <v>468</v>
      </c>
      <c r="L32" s="1323">
        <v>88865764</v>
      </c>
      <c r="M32" s="1323">
        <v>3056</v>
      </c>
      <c r="N32" s="1323">
        <v>51459871</v>
      </c>
      <c r="O32" s="1323">
        <v>0</v>
      </c>
      <c r="P32" s="1323">
        <v>0</v>
      </c>
      <c r="Q32" s="1323">
        <v>8192</v>
      </c>
      <c r="R32" s="1323">
        <v>202203955</v>
      </c>
      <c r="S32" s="63">
        <v>24</v>
      </c>
    </row>
    <row r="33" spans="1:19" s="99" customFormat="1" ht="23.1" customHeight="1">
      <c r="A33" s="66">
        <v>25</v>
      </c>
      <c r="B33" s="58" t="s">
        <v>1040</v>
      </c>
      <c r="C33" s="1326">
        <v>511</v>
      </c>
      <c r="D33" s="1326">
        <v>5177069</v>
      </c>
      <c r="E33" s="1326">
        <v>7196</v>
      </c>
      <c r="F33" s="1326">
        <v>52984414</v>
      </c>
      <c r="G33" s="1326">
        <v>214</v>
      </c>
      <c r="H33" s="1326">
        <v>11263023</v>
      </c>
      <c r="I33" s="1326">
        <v>882</v>
      </c>
      <c r="J33" s="1326">
        <v>49707403</v>
      </c>
      <c r="K33" s="1326">
        <v>1503</v>
      </c>
      <c r="L33" s="1326">
        <v>177403827</v>
      </c>
      <c r="M33" s="1326">
        <v>2427</v>
      </c>
      <c r="N33" s="1326">
        <v>82454840</v>
      </c>
      <c r="O33" s="1326">
        <v>622</v>
      </c>
      <c r="P33" s="1326">
        <v>27069122</v>
      </c>
      <c r="Q33" s="1326">
        <v>13355</v>
      </c>
      <c r="R33" s="1326">
        <v>406059698</v>
      </c>
      <c r="S33" s="67">
        <v>25</v>
      </c>
    </row>
    <row r="34" spans="1:19" s="99" customFormat="1" ht="23.1" customHeight="1">
      <c r="A34" s="62">
        <v>27</v>
      </c>
      <c r="B34" s="61" t="s">
        <v>1041</v>
      </c>
      <c r="C34" s="1319">
        <v>82</v>
      </c>
      <c r="D34" s="1319">
        <v>1345578</v>
      </c>
      <c r="E34" s="1319">
        <v>5357</v>
      </c>
      <c r="F34" s="1319">
        <v>37167672</v>
      </c>
      <c r="G34" s="1319">
        <v>140</v>
      </c>
      <c r="H34" s="1319">
        <v>11450118</v>
      </c>
      <c r="I34" s="1319">
        <v>522</v>
      </c>
      <c r="J34" s="1319">
        <v>28522309</v>
      </c>
      <c r="K34" s="1319">
        <v>1000</v>
      </c>
      <c r="L34" s="1319">
        <v>124470552</v>
      </c>
      <c r="M34" s="1319">
        <v>887</v>
      </c>
      <c r="N34" s="1319">
        <v>25461918</v>
      </c>
      <c r="O34" s="1319">
        <v>171</v>
      </c>
      <c r="P34" s="1319">
        <v>15966101</v>
      </c>
      <c r="Q34" s="1319">
        <v>8159</v>
      </c>
      <c r="R34" s="1319">
        <v>244384248</v>
      </c>
      <c r="S34" s="63">
        <v>27</v>
      </c>
    </row>
    <row r="35" spans="1:19" s="99" customFormat="1" ht="23.1" customHeight="1">
      <c r="A35" s="62">
        <v>28</v>
      </c>
      <c r="B35" s="61" t="s">
        <v>1042</v>
      </c>
      <c r="C35" s="1319">
        <v>205</v>
      </c>
      <c r="D35" s="1319">
        <v>2720134</v>
      </c>
      <c r="E35" s="1319">
        <v>3094</v>
      </c>
      <c r="F35" s="1319">
        <v>19347731</v>
      </c>
      <c r="G35" s="1319">
        <v>0</v>
      </c>
      <c r="H35" s="1319">
        <v>0</v>
      </c>
      <c r="I35" s="1319">
        <v>617</v>
      </c>
      <c r="J35" s="1319">
        <v>28665612</v>
      </c>
      <c r="K35" s="1319">
        <v>728</v>
      </c>
      <c r="L35" s="1319">
        <v>84041923</v>
      </c>
      <c r="M35" s="1319">
        <v>1217</v>
      </c>
      <c r="N35" s="1319">
        <v>35191072</v>
      </c>
      <c r="O35" s="1319">
        <v>252</v>
      </c>
      <c r="P35" s="1319">
        <v>11312276</v>
      </c>
      <c r="Q35" s="1319">
        <v>6113</v>
      </c>
      <c r="R35" s="1319">
        <v>181278748</v>
      </c>
      <c r="S35" s="63">
        <v>28</v>
      </c>
    </row>
    <row r="36" spans="1:19" s="99" customFormat="1" ht="23.1" customHeight="1">
      <c r="A36" s="62">
        <v>29</v>
      </c>
      <c r="B36" s="61" t="s">
        <v>1043</v>
      </c>
      <c r="C36" s="1319">
        <v>337</v>
      </c>
      <c r="D36" s="1319">
        <v>4035807</v>
      </c>
      <c r="E36" s="1319">
        <v>2482</v>
      </c>
      <c r="F36" s="1319">
        <v>18269348</v>
      </c>
      <c r="G36" s="1319">
        <v>81</v>
      </c>
      <c r="H36" s="1319">
        <v>5855178</v>
      </c>
      <c r="I36" s="1319">
        <v>357</v>
      </c>
      <c r="J36" s="1319">
        <v>17200130</v>
      </c>
      <c r="K36" s="1319">
        <v>553</v>
      </c>
      <c r="L36" s="1319">
        <v>62864048</v>
      </c>
      <c r="M36" s="1319">
        <v>869</v>
      </c>
      <c r="N36" s="1319">
        <v>25023906</v>
      </c>
      <c r="O36" s="1319">
        <v>207</v>
      </c>
      <c r="P36" s="1319">
        <v>10457410</v>
      </c>
      <c r="Q36" s="1319">
        <v>4886</v>
      </c>
      <c r="R36" s="1319">
        <v>143705827</v>
      </c>
      <c r="S36" s="63">
        <v>29</v>
      </c>
    </row>
    <row r="37" spans="1:19" s="99" customFormat="1" ht="23.1" customHeight="1">
      <c r="A37" s="62">
        <v>30</v>
      </c>
      <c r="B37" s="61" t="s">
        <v>1044</v>
      </c>
      <c r="C37" s="1323">
        <v>497</v>
      </c>
      <c r="D37" s="1323">
        <v>4920286</v>
      </c>
      <c r="E37" s="1323">
        <v>8554</v>
      </c>
      <c r="F37" s="1323">
        <v>57049182</v>
      </c>
      <c r="G37" s="1323">
        <v>166</v>
      </c>
      <c r="H37" s="1323">
        <v>12709848</v>
      </c>
      <c r="I37" s="1323">
        <v>791</v>
      </c>
      <c r="J37" s="1323">
        <v>50979780</v>
      </c>
      <c r="K37" s="1323">
        <v>1515</v>
      </c>
      <c r="L37" s="1323">
        <v>173250118</v>
      </c>
      <c r="M37" s="1323">
        <v>2372</v>
      </c>
      <c r="N37" s="1323">
        <v>63770130</v>
      </c>
      <c r="O37" s="1323">
        <v>641</v>
      </c>
      <c r="P37" s="1323">
        <v>22752393</v>
      </c>
      <c r="Q37" s="1323">
        <v>14536</v>
      </c>
      <c r="R37" s="1323">
        <v>385431737</v>
      </c>
      <c r="S37" s="63">
        <v>30</v>
      </c>
    </row>
    <row r="38" spans="1:19" s="99" customFormat="1" ht="23.1" customHeight="1">
      <c r="A38" s="66">
        <v>31</v>
      </c>
      <c r="B38" s="58" t="s">
        <v>1045</v>
      </c>
      <c r="C38" s="1326">
        <v>176</v>
      </c>
      <c r="D38" s="1326">
        <v>2197810</v>
      </c>
      <c r="E38" s="1326">
        <v>1371</v>
      </c>
      <c r="F38" s="1326">
        <v>10442811</v>
      </c>
      <c r="G38" s="1326">
        <v>8</v>
      </c>
      <c r="H38" s="1326">
        <v>97110</v>
      </c>
      <c r="I38" s="1326">
        <v>355</v>
      </c>
      <c r="J38" s="1326">
        <v>15974940</v>
      </c>
      <c r="K38" s="1326">
        <v>552</v>
      </c>
      <c r="L38" s="1326">
        <v>58870030</v>
      </c>
      <c r="M38" s="1326">
        <v>878</v>
      </c>
      <c r="N38" s="1326">
        <v>34530934</v>
      </c>
      <c r="O38" s="1326">
        <v>0</v>
      </c>
      <c r="P38" s="1326">
        <v>0</v>
      </c>
      <c r="Q38" s="1326">
        <v>3340</v>
      </c>
      <c r="R38" s="1326">
        <v>122113635</v>
      </c>
      <c r="S38" s="67">
        <v>31</v>
      </c>
    </row>
    <row r="39" spans="1:19" s="99" customFormat="1" ht="23.1" customHeight="1">
      <c r="A39" s="62">
        <v>32</v>
      </c>
      <c r="B39" s="61" t="s">
        <v>1046</v>
      </c>
      <c r="C39" s="1319">
        <v>594</v>
      </c>
      <c r="D39" s="1319">
        <v>6104414</v>
      </c>
      <c r="E39" s="1319">
        <v>8972</v>
      </c>
      <c r="F39" s="1319">
        <v>60809778</v>
      </c>
      <c r="G39" s="1319">
        <v>309</v>
      </c>
      <c r="H39" s="1319">
        <v>26241654</v>
      </c>
      <c r="I39" s="1319">
        <v>619</v>
      </c>
      <c r="J39" s="1319">
        <v>40082378</v>
      </c>
      <c r="K39" s="1319">
        <v>1664</v>
      </c>
      <c r="L39" s="1319">
        <v>185413632</v>
      </c>
      <c r="M39" s="1319">
        <v>2599</v>
      </c>
      <c r="N39" s="1319">
        <v>69041695</v>
      </c>
      <c r="O39" s="1319">
        <v>665</v>
      </c>
      <c r="P39" s="1319">
        <v>17597319</v>
      </c>
      <c r="Q39" s="1319">
        <v>15422</v>
      </c>
      <c r="R39" s="1319">
        <v>405290870</v>
      </c>
      <c r="S39" s="63">
        <v>32</v>
      </c>
    </row>
    <row r="40" spans="1:19" s="99" customFormat="1" ht="23.1" customHeight="1">
      <c r="A40" s="62">
        <v>33</v>
      </c>
      <c r="B40" s="61" t="s">
        <v>1047</v>
      </c>
      <c r="C40" s="1319">
        <v>361</v>
      </c>
      <c r="D40" s="1319">
        <v>3902645</v>
      </c>
      <c r="E40" s="1319">
        <v>3306</v>
      </c>
      <c r="F40" s="1319">
        <v>24577640</v>
      </c>
      <c r="G40" s="1319">
        <v>39</v>
      </c>
      <c r="H40" s="1319">
        <v>529708</v>
      </c>
      <c r="I40" s="1319">
        <v>483</v>
      </c>
      <c r="J40" s="1319">
        <v>22316701</v>
      </c>
      <c r="K40" s="1319">
        <v>428</v>
      </c>
      <c r="L40" s="1319">
        <v>70663808</v>
      </c>
      <c r="M40" s="1319">
        <v>474</v>
      </c>
      <c r="N40" s="1319">
        <v>19411310</v>
      </c>
      <c r="O40" s="1319">
        <v>1097</v>
      </c>
      <c r="P40" s="1319">
        <v>25100526</v>
      </c>
      <c r="Q40" s="1319">
        <v>6188</v>
      </c>
      <c r="R40" s="1319">
        <v>166502338</v>
      </c>
      <c r="S40" s="63">
        <v>33</v>
      </c>
    </row>
    <row r="41" spans="1:19" s="99" customFormat="1" ht="23.1" customHeight="1">
      <c r="A41" s="62">
        <v>34</v>
      </c>
      <c r="B41" s="61" t="s">
        <v>1048</v>
      </c>
      <c r="C41" s="1319">
        <v>160</v>
      </c>
      <c r="D41" s="1319">
        <v>1514738</v>
      </c>
      <c r="E41" s="1319">
        <v>4553</v>
      </c>
      <c r="F41" s="1319">
        <v>28956988</v>
      </c>
      <c r="G41" s="1319">
        <v>91</v>
      </c>
      <c r="H41" s="1319">
        <v>6202112</v>
      </c>
      <c r="I41" s="1319">
        <v>470</v>
      </c>
      <c r="J41" s="1319">
        <v>21825768</v>
      </c>
      <c r="K41" s="1319">
        <v>715</v>
      </c>
      <c r="L41" s="1319">
        <v>82882028</v>
      </c>
      <c r="M41" s="1319">
        <v>1103</v>
      </c>
      <c r="N41" s="1319">
        <v>25149843</v>
      </c>
      <c r="O41" s="1319">
        <v>317</v>
      </c>
      <c r="P41" s="1319">
        <v>9571172</v>
      </c>
      <c r="Q41" s="1319">
        <v>7409</v>
      </c>
      <c r="R41" s="1319">
        <v>176102649</v>
      </c>
      <c r="S41" s="63">
        <v>34</v>
      </c>
    </row>
    <row r="42" spans="1:19" s="99" customFormat="1" ht="23.1" customHeight="1">
      <c r="A42" s="62">
        <v>35</v>
      </c>
      <c r="B42" s="61" t="s">
        <v>1049</v>
      </c>
      <c r="C42" s="1323">
        <v>127</v>
      </c>
      <c r="D42" s="1323">
        <v>2043502</v>
      </c>
      <c r="E42" s="1323">
        <v>4724</v>
      </c>
      <c r="F42" s="1323">
        <v>25477395</v>
      </c>
      <c r="G42" s="1323">
        <v>15</v>
      </c>
      <c r="H42" s="1323">
        <v>184420</v>
      </c>
      <c r="I42" s="1323">
        <v>432</v>
      </c>
      <c r="J42" s="1323">
        <v>24259549</v>
      </c>
      <c r="K42" s="1323">
        <v>763</v>
      </c>
      <c r="L42" s="1323">
        <v>79945360</v>
      </c>
      <c r="M42" s="1323">
        <v>1514</v>
      </c>
      <c r="N42" s="1323">
        <v>30201043</v>
      </c>
      <c r="O42" s="1323">
        <v>305</v>
      </c>
      <c r="P42" s="1323">
        <v>17549256</v>
      </c>
      <c r="Q42" s="1323">
        <v>7880</v>
      </c>
      <c r="R42" s="1323">
        <v>179660525</v>
      </c>
      <c r="S42" s="63">
        <v>35</v>
      </c>
    </row>
    <row r="43" spans="1:19" s="99" customFormat="1" ht="23.1" customHeight="1">
      <c r="A43" s="68">
        <v>36</v>
      </c>
      <c r="B43" s="58" t="s">
        <v>1050</v>
      </c>
      <c r="C43" s="1326">
        <v>858</v>
      </c>
      <c r="D43" s="1326">
        <v>9110767</v>
      </c>
      <c r="E43" s="1326">
        <v>4156</v>
      </c>
      <c r="F43" s="1326">
        <v>30787639</v>
      </c>
      <c r="G43" s="1326">
        <v>233</v>
      </c>
      <c r="H43" s="1326">
        <v>17595542</v>
      </c>
      <c r="I43" s="1326">
        <v>420</v>
      </c>
      <c r="J43" s="1326">
        <v>28983980</v>
      </c>
      <c r="K43" s="1326">
        <v>978</v>
      </c>
      <c r="L43" s="1326">
        <v>117848994</v>
      </c>
      <c r="M43" s="1326">
        <v>1291</v>
      </c>
      <c r="N43" s="1326">
        <v>36034756</v>
      </c>
      <c r="O43" s="1326">
        <v>375</v>
      </c>
      <c r="P43" s="1326">
        <v>19505780</v>
      </c>
      <c r="Q43" s="1326">
        <v>8311</v>
      </c>
      <c r="R43" s="1326">
        <v>259867458</v>
      </c>
      <c r="S43" s="69">
        <v>36</v>
      </c>
    </row>
    <row r="44" spans="1:19" s="99" customFormat="1" ht="23.1" customHeight="1">
      <c r="A44" s="62">
        <v>37</v>
      </c>
      <c r="B44" s="61" t="s">
        <v>1051</v>
      </c>
      <c r="C44" s="1319">
        <v>322</v>
      </c>
      <c r="D44" s="1319">
        <v>3192402</v>
      </c>
      <c r="E44" s="1319">
        <v>7259</v>
      </c>
      <c r="F44" s="1319">
        <v>50557753</v>
      </c>
      <c r="G44" s="1319">
        <v>21</v>
      </c>
      <c r="H44" s="1319">
        <v>273948</v>
      </c>
      <c r="I44" s="1319">
        <v>893</v>
      </c>
      <c r="J44" s="1319">
        <v>56623864</v>
      </c>
      <c r="K44" s="1319">
        <v>1678</v>
      </c>
      <c r="L44" s="1319">
        <v>199998595</v>
      </c>
      <c r="M44" s="1319">
        <v>2198</v>
      </c>
      <c r="N44" s="1319">
        <v>76328171</v>
      </c>
      <c r="O44" s="1319">
        <v>0</v>
      </c>
      <c r="P44" s="1319">
        <v>0</v>
      </c>
      <c r="Q44" s="1319">
        <v>12371</v>
      </c>
      <c r="R44" s="1319">
        <v>386974733</v>
      </c>
      <c r="S44" s="63">
        <v>37</v>
      </c>
    </row>
    <row r="45" spans="1:19" s="99" customFormat="1" ht="23.1" customHeight="1">
      <c r="A45" s="62">
        <v>38</v>
      </c>
      <c r="B45" s="61" t="s">
        <v>1052</v>
      </c>
      <c r="C45" s="1319">
        <v>239</v>
      </c>
      <c r="D45" s="1319">
        <v>2461722</v>
      </c>
      <c r="E45" s="1319">
        <v>2910</v>
      </c>
      <c r="F45" s="1319">
        <v>19943447</v>
      </c>
      <c r="G45" s="1319">
        <v>133</v>
      </c>
      <c r="H45" s="1319">
        <v>7967496</v>
      </c>
      <c r="I45" s="1319">
        <v>355</v>
      </c>
      <c r="J45" s="1319">
        <v>15309215</v>
      </c>
      <c r="K45" s="1319">
        <v>640</v>
      </c>
      <c r="L45" s="1319">
        <v>76937271</v>
      </c>
      <c r="M45" s="1319">
        <v>624</v>
      </c>
      <c r="N45" s="1319">
        <v>34544238</v>
      </c>
      <c r="O45" s="1319">
        <v>162</v>
      </c>
      <c r="P45" s="1319">
        <v>8776966</v>
      </c>
      <c r="Q45" s="1319">
        <v>5063</v>
      </c>
      <c r="R45" s="1319">
        <v>165940355</v>
      </c>
      <c r="S45" s="63">
        <v>38</v>
      </c>
    </row>
    <row r="46" spans="1:19" s="99" customFormat="1" ht="23.1" customHeight="1">
      <c r="A46" s="62">
        <v>39</v>
      </c>
      <c r="B46" s="61" t="s">
        <v>1053</v>
      </c>
      <c r="C46" s="1319">
        <v>9</v>
      </c>
      <c r="D46" s="1319">
        <v>278603</v>
      </c>
      <c r="E46" s="1319">
        <v>137</v>
      </c>
      <c r="F46" s="1319">
        <v>2562649</v>
      </c>
      <c r="G46" s="1319">
        <v>104</v>
      </c>
      <c r="H46" s="1319">
        <v>6402262</v>
      </c>
      <c r="I46" s="1319">
        <v>176</v>
      </c>
      <c r="J46" s="1319">
        <v>8486934</v>
      </c>
      <c r="K46" s="1319">
        <v>456</v>
      </c>
      <c r="L46" s="1319">
        <v>40306744</v>
      </c>
      <c r="M46" s="1319">
        <v>1984</v>
      </c>
      <c r="N46" s="1319">
        <v>27653329</v>
      </c>
      <c r="O46" s="1319">
        <v>91</v>
      </c>
      <c r="P46" s="1319">
        <v>4722930</v>
      </c>
      <c r="Q46" s="1319">
        <v>2957</v>
      </c>
      <c r="R46" s="1319">
        <v>90413451</v>
      </c>
      <c r="S46" s="63">
        <v>39</v>
      </c>
    </row>
    <row r="47" spans="1:19" s="99" customFormat="1" ht="23.1" customHeight="1">
      <c r="A47" s="62">
        <v>42</v>
      </c>
      <c r="B47" s="61" t="s">
        <v>1054</v>
      </c>
      <c r="C47" s="1323">
        <v>260</v>
      </c>
      <c r="D47" s="1323">
        <v>4354748</v>
      </c>
      <c r="E47" s="1323">
        <v>1901</v>
      </c>
      <c r="F47" s="1323">
        <v>11861119</v>
      </c>
      <c r="G47" s="1323">
        <v>78</v>
      </c>
      <c r="H47" s="1323">
        <v>7829410</v>
      </c>
      <c r="I47" s="1323">
        <v>269</v>
      </c>
      <c r="J47" s="1323">
        <v>14462026</v>
      </c>
      <c r="K47" s="1323">
        <v>359</v>
      </c>
      <c r="L47" s="1323">
        <v>46926865</v>
      </c>
      <c r="M47" s="1323">
        <v>480</v>
      </c>
      <c r="N47" s="1323">
        <v>12249164</v>
      </c>
      <c r="O47" s="1323">
        <v>153</v>
      </c>
      <c r="P47" s="1323">
        <v>10317774</v>
      </c>
      <c r="Q47" s="1323">
        <v>3500</v>
      </c>
      <c r="R47" s="1323">
        <v>108001106</v>
      </c>
      <c r="S47" s="63">
        <v>42</v>
      </c>
    </row>
    <row r="48" spans="1:19" s="99" customFormat="1" ht="23.1" customHeight="1">
      <c r="A48" s="66">
        <v>43</v>
      </c>
      <c r="B48" s="58" t="s">
        <v>1055</v>
      </c>
      <c r="C48" s="1326">
        <v>163</v>
      </c>
      <c r="D48" s="1326">
        <v>2407966</v>
      </c>
      <c r="E48" s="1326">
        <v>5634</v>
      </c>
      <c r="F48" s="1326">
        <v>37172603</v>
      </c>
      <c r="G48" s="1326">
        <v>188</v>
      </c>
      <c r="H48" s="1326">
        <v>13794710</v>
      </c>
      <c r="I48" s="1326">
        <v>600</v>
      </c>
      <c r="J48" s="1326">
        <v>33110340</v>
      </c>
      <c r="K48" s="1326">
        <v>1075</v>
      </c>
      <c r="L48" s="1326">
        <v>130036495</v>
      </c>
      <c r="M48" s="1326">
        <v>1618</v>
      </c>
      <c r="N48" s="1326">
        <v>39769872</v>
      </c>
      <c r="O48" s="1326">
        <v>322</v>
      </c>
      <c r="P48" s="1326">
        <v>15404276</v>
      </c>
      <c r="Q48" s="1326">
        <v>9600</v>
      </c>
      <c r="R48" s="1326">
        <v>271696262</v>
      </c>
      <c r="S48" s="67">
        <v>43</v>
      </c>
    </row>
    <row r="49" spans="1:19" s="99" customFormat="1" ht="23.1" customHeight="1">
      <c r="A49" s="62">
        <v>44</v>
      </c>
      <c r="B49" s="61" t="s">
        <v>1056</v>
      </c>
      <c r="C49" s="1319">
        <v>143</v>
      </c>
      <c r="D49" s="1319">
        <v>1870695</v>
      </c>
      <c r="E49" s="1319">
        <v>2039</v>
      </c>
      <c r="F49" s="1319">
        <v>14562750</v>
      </c>
      <c r="G49" s="1319">
        <v>77</v>
      </c>
      <c r="H49" s="1319">
        <v>6486144</v>
      </c>
      <c r="I49" s="1319">
        <v>133</v>
      </c>
      <c r="J49" s="1319">
        <v>8485070</v>
      </c>
      <c r="K49" s="1319">
        <v>417</v>
      </c>
      <c r="L49" s="1319">
        <v>43012030</v>
      </c>
      <c r="M49" s="1319">
        <v>717</v>
      </c>
      <c r="N49" s="1319">
        <v>18377266</v>
      </c>
      <c r="O49" s="1319">
        <v>207</v>
      </c>
      <c r="P49" s="1319">
        <v>10502198</v>
      </c>
      <c r="Q49" s="1319">
        <v>3733</v>
      </c>
      <c r="R49" s="1319">
        <v>103296153</v>
      </c>
      <c r="S49" s="63">
        <v>44</v>
      </c>
    </row>
    <row r="50" spans="1:19" s="99" customFormat="1" ht="23.1" customHeight="1">
      <c r="A50" s="62">
        <v>45</v>
      </c>
      <c r="B50" s="61" t="s">
        <v>1057</v>
      </c>
      <c r="C50" s="1319">
        <v>31</v>
      </c>
      <c r="D50" s="1319">
        <v>73335</v>
      </c>
      <c r="E50" s="1319">
        <v>704</v>
      </c>
      <c r="F50" s="1319">
        <v>5324257</v>
      </c>
      <c r="G50" s="1319">
        <v>23</v>
      </c>
      <c r="H50" s="1319">
        <v>1183722</v>
      </c>
      <c r="I50" s="1319">
        <v>103</v>
      </c>
      <c r="J50" s="1319">
        <v>5663038</v>
      </c>
      <c r="K50" s="1319">
        <v>127</v>
      </c>
      <c r="L50" s="1319">
        <v>12685876</v>
      </c>
      <c r="M50" s="1319">
        <v>202</v>
      </c>
      <c r="N50" s="1319">
        <v>3891082</v>
      </c>
      <c r="O50" s="1319">
        <v>71</v>
      </c>
      <c r="P50" s="1319">
        <v>6089672</v>
      </c>
      <c r="Q50" s="1319">
        <v>1261</v>
      </c>
      <c r="R50" s="1319">
        <v>34910982</v>
      </c>
      <c r="S50" s="63">
        <v>45</v>
      </c>
    </row>
    <row r="51" spans="1:19" s="99" customFormat="1" ht="23.1" customHeight="1">
      <c r="A51" s="62">
        <v>46</v>
      </c>
      <c r="B51" s="61" t="s">
        <v>1058</v>
      </c>
      <c r="C51" s="1319">
        <v>273</v>
      </c>
      <c r="D51" s="1319">
        <v>1920699</v>
      </c>
      <c r="E51" s="1319">
        <v>3747</v>
      </c>
      <c r="F51" s="1319">
        <v>24349052</v>
      </c>
      <c r="G51" s="1319">
        <v>114</v>
      </c>
      <c r="H51" s="1319">
        <v>6724384</v>
      </c>
      <c r="I51" s="1319">
        <v>365</v>
      </c>
      <c r="J51" s="1319">
        <v>20533846</v>
      </c>
      <c r="K51" s="1319">
        <v>371</v>
      </c>
      <c r="L51" s="1319">
        <v>44359808</v>
      </c>
      <c r="M51" s="1319">
        <v>765</v>
      </c>
      <c r="N51" s="1319">
        <v>25713168</v>
      </c>
      <c r="O51" s="1319">
        <v>197</v>
      </c>
      <c r="P51" s="1319">
        <v>5291134</v>
      </c>
      <c r="Q51" s="1319">
        <v>5832</v>
      </c>
      <c r="R51" s="1319">
        <v>128892091</v>
      </c>
      <c r="S51" s="63">
        <v>46</v>
      </c>
    </row>
    <row r="52" spans="1:19" s="99" customFormat="1" ht="23.1" customHeight="1">
      <c r="A52" s="62">
        <v>47</v>
      </c>
      <c r="B52" s="61" t="s">
        <v>1059</v>
      </c>
      <c r="C52" s="1323">
        <v>214</v>
      </c>
      <c r="D52" s="1323">
        <v>2180571</v>
      </c>
      <c r="E52" s="1323">
        <v>2955</v>
      </c>
      <c r="F52" s="1323">
        <v>21221873</v>
      </c>
      <c r="G52" s="1323">
        <v>157</v>
      </c>
      <c r="H52" s="1323">
        <v>12240236</v>
      </c>
      <c r="I52" s="1323">
        <v>427</v>
      </c>
      <c r="J52" s="1323">
        <v>24622836</v>
      </c>
      <c r="K52" s="1323">
        <v>634</v>
      </c>
      <c r="L52" s="1323">
        <v>73540110</v>
      </c>
      <c r="M52" s="1323">
        <v>824</v>
      </c>
      <c r="N52" s="1323">
        <v>23551559</v>
      </c>
      <c r="O52" s="1323">
        <v>305</v>
      </c>
      <c r="P52" s="1323">
        <v>13510538</v>
      </c>
      <c r="Q52" s="1323">
        <v>5516</v>
      </c>
      <c r="R52" s="1323">
        <v>170867723</v>
      </c>
      <c r="S52" s="63">
        <v>47</v>
      </c>
    </row>
    <row r="53" spans="1:19" s="99" customFormat="1" ht="23.1" customHeight="1">
      <c r="A53" s="66">
        <v>49</v>
      </c>
      <c r="B53" s="58" t="s">
        <v>1060</v>
      </c>
      <c r="C53" s="1326">
        <v>357</v>
      </c>
      <c r="D53" s="1326">
        <v>1247083</v>
      </c>
      <c r="E53" s="1326">
        <v>2448</v>
      </c>
      <c r="F53" s="1326">
        <v>4851317</v>
      </c>
      <c r="G53" s="1326">
        <v>5</v>
      </c>
      <c r="H53" s="1326">
        <v>86138</v>
      </c>
      <c r="I53" s="1326">
        <v>72</v>
      </c>
      <c r="J53" s="1326">
        <v>4071713</v>
      </c>
      <c r="K53" s="1326">
        <v>173</v>
      </c>
      <c r="L53" s="1326">
        <v>19077528</v>
      </c>
      <c r="M53" s="1326">
        <v>212</v>
      </c>
      <c r="N53" s="1326">
        <v>7766154</v>
      </c>
      <c r="O53" s="1326">
        <v>32</v>
      </c>
      <c r="P53" s="1326">
        <v>1065674</v>
      </c>
      <c r="Q53" s="1326">
        <v>3299</v>
      </c>
      <c r="R53" s="1326">
        <v>38165607</v>
      </c>
      <c r="S53" s="67">
        <v>49</v>
      </c>
    </row>
    <row r="54" spans="1:19" s="99" customFormat="1" ht="23.1" customHeight="1">
      <c r="A54" s="62">
        <v>50</v>
      </c>
      <c r="B54" s="61" t="s">
        <v>1061</v>
      </c>
      <c r="C54" s="1319">
        <v>95</v>
      </c>
      <c r="D54" s="1319">
        <v>1092076</v>
      </c>
      <c r="E54" s="1319">
        <v>790</v>
      </c>
      <c r="F54" s="1319">
        <v>6289060</v>
      </c>
      <c r="G54" s="1319">
        <v>61</v>
      </c>
      <c r="H54" s="1319">
        <v>2677950</v>
      </c>
      <c r="I54" s="1319">
        <v>57</v>
      </c>
      <c r="J54" s="1319">
        <v>4958360</v>
      </c>
      <c r="K54" s="1319">
        <v>179</v>
      </c>
      <c r="L54" s="1319">
        <v>18281932</v>
      </c>
      <c r="M54" s="1319">
        <v>275</v>
      </c>
      <c r="N54" s="1319">
        <v>8201464</v>
      </c>
      <c r="O54" s="1319">
        <v>57</v>
      </c>
      <c r="P54" s="1319">
        <v>2157418</v>
      </c>
      <c r="Q54" s="1319">
        <v>1514</v>
      </c>
      <c r="R54" s="1319">
        <v>43658260</v>
      </c>
      <c r="S54" s="63">
        <v>50</v>
      </c>
    </row>
    <row r="55" spans="1:19" s="99" customFormat="1" ht="23.1" customHeight="1">
      <c r="A55" s="62">
        <v>51</v>
      </c>
      <c r="B55" s="61" t="s">
        <v>1062</v>
      </c>
      <c r="C55" s="1319">
        <v>133</v>
      </c>
      <c r="D55" s="1319">
        <v>1195896</v>
      </c>
      <c r="E55" s="1319">
        <v>1609</v>
      </c>
      <c r="F55" s="1319">
        <v>9400877</v>
      </c>
      <c r="G55" s="1319">
        <v>50</v>
      </c>
      <c r="H55" s="1319">
        <v>4241266</v>
      </c>
      <c r="I55" s="1319">
        <v>134</v>
      </c>
      <c r="J55" s="1319">
        <v>8741942</v>
      </c>
      <c r="K55" s="1319">
        <v>269</v>
      </c>
      <c r="L55" s="1319">
        <v>36354300</v>
      </c>
      <c r="M55" s="1319">
        <v>437</v>
      </c>
      <c r="N55" s="1319">
        <v>11708344</v>
      </c>
      <c r="O55" s="1319">
        <v>121</v>
      </c>
      <c r="P55" s="1319">
        <v>4581260</v>
      </c>
      <c r="Q55" s="1319">
        <v>2753</v>
      </c>
      <c r="R55" s="1319">
        <v>76223885</v>
      </c>
      <c r="S55" s="63">
        <v>51</v>
      </c>
    </row>
    <row r="56" spans="1:19" s="99" customFormat="1" ht="23.1" customHeight="1">
      <c r="A56" s="62">
        <v>52</v>
      </c>
      <c r="B56" s="61" t="s">
        <v>1063</v>
      </c>
      <c r="C56" s="1319">
        <v>80</v>
      </c>
      <c r="D56" s="1319">
        <v>672718</v>
      </c>
      <c r="E56" s="1319">
        <v>680</v>
      </c>
      <c r="F56" s="1319">
        <v>4045455</v>
      </c>
      <c r="G56" s="1319">
        <v>14</v>
      </c>
      <c r="H56" s="1319">
        <v>419390</v>
      </c>
      <c r="I56" s="1319">
        <v>48</v>
      </c>
      <c r="J56" s="1319">
        <v>3287136</v>
      </c>
      <c r="K56" s="1319">
        <v>108</v>
      </c>
      <c r="L56" s="1319">
        <v>12197022</v>
      </c>
      <c r="M56" s="1319">
        <v>249</v>
      </c>
      <c r="N56" s="1319">
        <v>7559276</v>
      </c>
      <c r="O56" s="1319">
        <v>46</v>
      </c>
      <c r="P56" s="1319">
        <v>1783774</v>
      </c>
      <c r="Q56" s="1319">
        <v>1225</v>
      </c>
      <c r="R56" s="1319">
        <v>29964771</v>
      </c>
      <c r="S56" s="63">
        <v>52</v>
      </c>
    </row>
    <row r="57" spans="1:19" s="99" customFormat="1" ht="23.1" customHeight="1" thickBot="1">
      <c r="A57" s="77">
        <v>54</v>
      </c>
      <c r="B57" s="78" t="s">
        <v>1064</v>
      </c>
      <c r="C57" s="1329">
        <v>99</v>
      </c>
      <c r="D57" s="1329">
        <v>911187</v>
      </c>
      <c r="E57" s="1329">
        <v>1260</v>
      </c>
      <c r="F57" s="1329">
        <v>9021825</v>
      </c>
      <c r="G57" s="1329">
        <v>25</v>
      </c>
      <c r="H57" s="1329">
        <v>2497680</v>
      </c>
      <c r="I57" s="1329">
        <v>138</v>
      </c>
      <c r="J57" s="1329">
        <v>11624123</v>
      </c>
      <c r="K57" s="1329">
        <v>244</v>
      </c>
      <c r="L57" s="1329">
        <v>26811372</v>
      </c>
      <c r="M57" s="1329">
        <v>405</v>
      </c>
      <c r="N57" s="1329">
        <v>9254943</v>
      </c>
      <c r="O57" s="1329">
        <v>103</v>
      </c>
      <c r="P57" s="1329">
        <v>3396451</v>
      </c>
      <c r="Q57" s="1329">
        <v>2274</v>
      </c>
      <c r="R57" s="1329">
        <v>63517581</v>
      </c>
      <c r="S57" s="79">
        <v>54</v>
      </c>
    </row>
    <row r="58" spans="1:19" s="99" customFormat="1" ht="23.1" customHeight="1">
      <c r="A58" s="62">
        <v>55</v>
      </c>
      <c r="B58" s="61" t="s">
        <v>1065</v>
      </c>
      <c r="C58" s="1319">
        <v>107</v>
      </c>
      <c r="D58" s="1319">
        <v>1005012</v>
      </c>
      <c r="E58" s="1319">
        <v>910</v>
      </c>
      <c r="F58" s="1319">
        <v>6049589</v>
      </c>
      <c r="G58" s="1319">
        <v>10</v>
      </c>
      <c r="H58" s="1319">
        <v>456886</v>
      </c>
      <c r="I58" s="1319">
        <v>167</v>
      </c>
      <c r="J58" s="1319">
        <v>6523692</v>
      </c>
      <c r="K58" s="1319">
        <v>173</v>
      </c>
      <c r="L58" s="1319">
        <v>19517124</v>
      </c>
      <c r="M58" s="1319">
        <v>321</v>
      </c>
      <c r="N58" s="1319">
        <v>6784216</v>
      </c>
      <c r="O58" s="1319">
        <v>47</v>
      </c>
      <c r="P58" s="1319">
        <v>2535358</v>
      </c>
      <c r="Q58" s="1319">
        <v>1735</v>
      </c>
      <c r="R58" s="1319">
        <v>42871877</v>
      </c>
      <c r="S58" s="63">
        <v>55</v>
      </c>
    </row>
    <row r="59" spans="1:19" s="99" customFormat="1" ht="23.1" customHeight="1">
      <c r="A59" s="62">
        <v>56</v>
      </c>
      <c r="B59" s="61" t="s">
        <v>1066</v>
      </c>
      <c r="C59" s="1319">
        <v>97</v>
      </c>
      <c r="D59" s="1319">
        <v>447357</v>
      </c>
      <c r="E59" s="1319">
        <v>114</v>
      </c>
      <c r="F59" s="1319">
        <v>1165311</v>
      </c>
      <c r="G59" s="1319">
        <v>87</v>
      </c>
      <c r="H59" s="1319">
        <v>6072848</v>
      </c>
      <c r="I59" s="1319">
        <v>33</v>
      </c>
      <c r="J59" s="1319">
        <v>1918668</v>
      </c>
      <c r="K59" s="1319">
        <v>316</v>
      </c>
      <c r="L59" s="1319">
        <v>24301136</v>
      </c>
      <c r="M59" s="1319">
        <v>1147</v>
      </c>
      <c r="N59" s="1319">
        <v>20316824</v>
      </c>
      <c r="O59" s="1319">
        <v>104</v>
      </c>
      <c r="P59" s="1319">
        <v>3180858</v>
      </c>
      <c r="Q59" s="1319">
        <v>1898</v>
      </c>
      <c r="R59" s="1319">
        <v>57403002</v>
      </c>
      <c r="S59" s="63">
        <v>56</v>
      </c>
    </row>
    <row r="60" spans="1:19" s="99" customFormat="1" ht="23.1" customHeight="1">
      <c r="A60" s="62">
        <v>57</v>
      </c>
      <c r="B60" s="61" t="s">
        <v>1067</v>
      </c>
      <c r="C60" s="1319">
        <v>32</v>
      </c>
      <c r="D60" s="1319">
        <v>628397</v>
      </c>
      <c r="E60" s="1319">
        <v>345</v>
      </c>
      <c r="F60" s="1319">
        <v>2800948</v>
      </c>
      <c r="G60" s="1319">
        <v>34</v>
      </c>
      <c r="H60" s="1319">
        <v>1803458</v>
      </c>
      <c r="I60" s="1319">
        <v>27</v>
      </c>
      <c r="J60" s="1319">
        <v>2658818</v>
      </c>
      <c r="K60" s="1319">
        <v>49</v>
      </c>
      <c r="L60" s="1319">
        <v>5254771</v>
      </c>
      <c r="M60" s="1319">
        <v>106</v>
      </c>
      <c r="N60" s="1319">
        <v>3606401</v>
      </c>
      <c r="O60" s="1319">
        <v>0</v>
      </c>
      <c r="P60" s="1319">
        <v>0</v>
      </c>
      <c r="Q60" s="1319">
        <v>593</v>
      </c>
      <c r="R60" s="1319">
        <v>16752793</v>
      </c>
      <c r="S60" s="63">
        <v>57</v>
      </c>
    </row>
    <row r="61" spans="1:19" s="99" customFormat="1" ht="23.1" customHeight="1">
      <c r="A61" s="62">
        <v>58</v>
      </c>
      <c r="B61" s="61" t="s">
        <v>1068</v>
      </c>
      <c r="C61" s="1319">
        <v>281</v>
      </c>
      <c r="D61" s="1319">
        <v>677883</v>
      </c>
      <c r="E61" s="1319">
        <v>2742</v>
      </c>
      <c r="F61" s="1319">
        <v>4141368</v>
      </c>
      <c r="G61" s="1319">
        <v>5</v>
      </c>
      <c r="H61" s="1319">
        <v>63600</v>
      </c>
      <c r="I61" s="1319">
        <v>0</v>
      </c>
      <c r="J61" s="1319">
        <v>0</v>
      </c>
      <c r="K61" s="1319">
        <v>128</v>
      </c>
      <c r="L61" s="1319">
        <v>15856357</v>
      </c>
      <c r="M61" s="1319">
        <v>181</v>
      </c>
      <c r="N61" s="1319">
        <v>4640274</v>
      </c>
      <c r="O61" s="1319">
        <v>56</v>
      </c>
      <c r="P61" s="1319">
        <v>3504392</v>
      </c>
      <c r="Q61" s="1319">
        <v>3393</v>
      </c>
      <c r="R61" s="1319">
        <v>28883874</v>
      </c>
      <c r="S61" s="63">
        <v>58</v>
      </c>
    </row>
    <row r="62" spans="1:19" s="99" customFormat="1" ht="23.1" customHeight="1">
      <c r="A62" s="62">
        <v>59</v>
      </c>
      <c r="B62" s="72" t="s">
        <v>1069</v>
      </c>
      <c r="C62" s="1323">
        <v>22</v>
      </c>
      <c r="D62" s="1323">
        <v>80666</v>
      </c>
      <c r="E62" s="1323">
        <v>392</v>
      </c>
      <c r="F62" s="1323">
        <v>3153290</v>
      </c>
      <c r="G62" s="1323">
        <v>33</v>
      </c>
      <c r="H62" s="1323">
        <v>2299352</v>
      </c>
      <c r="I62" s="1323">
        <v>76</v>
      </c>
      <c r="J62" s="1323">
        <v>4396840</v>
      </c>
      <c r="K62" s="1323">
        <v>97</v>
      </c>
      <c r="L62" s="1323">
        <v>11875792</v>
      </c>
      <c r="M62" s="1323">
        <v>97</v>
      </c>
      <c r="N62" s="1323">
        <v>2693768</v>
      </c>
      <c r="O62" s="1323">
        <v>49</v>
      </c>
      <c r="P62" s="1323">
        <v>1450230</v>
      </c>
      <c r="Q62" s="1323">
        <v>766</v>
      </c>
      <c r="R62" s="1323">
        <v>25949938</v>
      </c>
      <c r="S62" s="63">
        <v>59</v>
      </c>
    </row>
    <row r="63" spans="1:19" s="99" customFormat="1" ht="23.1" customHeight="1">
      <c r="A63" s="66">
        <v>61</v>
      </c>
      <c r="B63" s="61" t="s">
        <v>1070</v>
      </c>
      <c r="C63" s="1326">
        <v>23</v>
      </c>
      <c r="D63" s="1326">
        <v>214033</v>
      </c>
      <c r="E63" s="1326">
        <v>699</v>
      </c>
      <c r="F63" s="1326">
        <v>4972262</v>
      </c>
      <c r="G63" s="1326">
        <v>8</v>
      </c>
      <c r="H63" s="1326">
        <v>492804</v>
      </c>
      <c r="I63" s="1326">
        <v>42</v>
      </c>
      <c r="J63" s="1326">
        <v>2752484</v>
      </c>
      <c r="K63" s="1326">
        <v>133</v>
      </c>
      <c r="L63" s="1326">
        <v>11812040</v>
      </c>
      <c r="M63" s="1326">
        <v>162</v>
      </c>
      <c r="N63" s="1326">
        <v>6747620</v>
      </c>
      <c r="O63" s="1326">
        <v>37</v>
      </c>
      <c r="P63" s="1326">
        <v>1273557</v>
      </c>
      <c r="Q63" s="1326">
        <v>1104</v>
      </c>
      <c r="R63" s="1326">
        <v>28264800</v>
      </c>
      <c r="S63" s="67">
        <v>61</v>
      </c>
    </row>
    <row r="64" spans="1:19" s="99" customFormat="1" ht="23.1" customHeight="1">
      <c r="A64" s="62">
        <v>65</v>
      </c>
      <c r="B64" s="61" t="s">
        <v>1071</v>
      </c>
      <c r="C64" s="1319">
        <v>0</v>
      </c>
      <c r="D64" s="1319">
        <v>0</v>
      </c>
      <c r="E64" s="1319">
        <v>168</v>
      </c>
      <c r="F64" s="1319">
        <v>1458417</v>
      </c>
      <c r="G64" s="1319">
        <v>0</v>
      </c>
      <c r="H64" s="1319">
        <v>0</v>
      </c>
      <c r="I64" s="1319">
        <v>7</v>
      </c>
      <c r="J64" s="1319">
        <v>445562</v>
      </c>
      <c r="K64" s="1319">
        <v>58</v>
      </c>
      <c r="L64" s="1319">
        <v>5380886</v>
      </c>
      <c r="M64" s="1319">
        <v>76</v>
      </c>
      <c r="N64" s="1319">
        <v>1130117</v>
      </c>
      <c r="O64" s="1319">
        <v>2</v>
      </c>
      <c r="P64" s="1319">
        <v>39092</v>
      </c>
      <c r="Q64" s="1319">
        <v>311</v>
      </c>
      <c r="R64" s="1319">
        <v>8454074</v>
      </c>
      <c r="S64" s="63">
        <v>65</v>
      </c>
    </row>
    <row r="65" spans="1:19" s="99" customFormat="1" ht="23.1" customHeight="1">
      <c r="A65" s="62">
        <v>66</v>
      </c>
      <c r="B65" s="61" t="s">
        <v>1072</v>
      </c>
      <c r="C65" s="1319">
        <v>29</v>
      </c>
      <c r="D65" s="1319">
        <v>410673</v>
      </c>
      <c r="E65" s="1319">
        <v>623</v>
      </c>
      <c r="F65" s="1319">
        <v>4778543</v>
      </c>
      <c r="G65" s="1319">
        <v>23</v>
      </c>
      <c r="H65" s="1319">
        <v>962714</v>
      </c>
      <c r="I65" s="1319">
        <v>113</v>
      </c>
      <c r="J65" s="1319">
        <v>5659624</v>
      </c>
      <c r="K65" s="1319">
        <v>139</v>
      </c>
      <c r="L65" s="1319">
        <v>19551780</v>
      </c>
      <c r="M65" s="1319">
        <v>135</v>
      </c>
      <c r="N65" s="1319">
        <v>2734684</v>
      </c>
      <c r="O65" s="1319">
        <v>47</v>
      </c>
      <c r="P65" s="1319">
        <v>2342206</v>
      </c>
      <c r="Q65" s="1319">
        <v>1109</v>
      </c>
      <c r="R65" s="1319">
        <v>36440224</v>
      </c>
      <c r="S65" s="63">
        <v>66</v>
      </c>
    </row>
    <row r="66" spans="1:19" s="99" customFormat="1" ht="23.1" customHeight="1">
      <c r="A66" s="62">
        <v>68</v>
      </c>
      <c r="B66" s="61" t="s">
        <v>1073</v>
      </c>
      <c r="C66" s="1319">
        <v>52</v>
      </c>
      <c r="D66" s="1319">
        <v>667764</v>
      </c>
      <c r="E66" s="1319">
        <v>709</v>
      </c>
      <c r="F66" s="1319">
        <v>5469069</v>
      </c>
      <c r="G66" s="1319">
        <v>32</v>
      </c>
      <c r="H66" s="1319">
        <v>1968856</v>
      </c>
      <c r="I66" s="1319">
        <v>110</v>
      </c>
      <c r="J66" s="1319">
        <v>7364586</v>
      </c>
      <c r="K66" s="1319">
        <v>205</v>
      </c>
      <c r="L66" s="1319">
        <v>20032372</v>
      </c>
      <c r="M66" s="1319">
        <v>197</v>
      </c>
      <c r="N66" s="1319">
        <v>8017284</v>
      </c>
      <c r="O66" s="1319">
        <v>64</v>
      </c>
      <c r="P66" s="1319">
        <v>3338662</v>
      </c>
      <c r="Q66" s="1319">
        <v>1369</v>
      </c>
      <c r="R66" s="1319">
        <v>46858593</v>
      </c>
      <c r="S66" s="63">
        <v>68</v>
      </c>
    </row>
    <row r="67" spans="1:19" s="99" customFormat="1" ht="23.1" customHeight="1">
      <c r="A67" s="71">
        <v>70</v>
      </c>
      <c r="B67" s="72" t="s">
        <v>1074</v>
      </c>
      <c r="C67" s="1323">
        <v>133</v>
      </c>
      <c r="D67" s="1323">
        <v>1607240</v>
      </c>
      <c r="E67" s="1323">
        <v>1476</v>
      </c>
      <c r="F67" s="1323">
        <v>10054383</v>
      </c>
      <c r="G67" s="1323">
        <v>44</v>
      </c>
      <c r="H67" s="1323">
        <v>1760554</v>
      </c>
      <c r="I67" s="1323">
        <v>262</v>
      </c>
      <c r="J67" s="1323">
        <v>11855928</v>
      </c>
      <c r="K67" s="1323">
        <v>284</v>
      </c>
      <c r="L67" s="1323">
        <v>32535646</v>
      </c>
      <c r="M67" s="1323">
        <v>482</v>
      </c>
      <c r="N67" s="1323">
        <v>17728829</v>
      </c>
      <c r="O67" s="1323">
        <v>101</v>
      </c>
      <c r="P67" s="1323">
        <v>2554914</v>
      </c>
      <c r="Q67" s="1323">
        <v>2782</v>
      </c>
      <c r="R67" s="1323">
        <v>78097494</v>
      </c>
      <c r="S67" s="73">
        <v>70</v>
      </c>
    </row>
    <row r="68" spans="1:19" s="99" customFormat="1" ht="23.1" customHeight="1">
      <c r="A68" s="66">
        <v>78</v>
      </c>
      <c r="B68" s="58" t="s">
        <v>1075</v>
      </c>
      <c r="C68" s="1326">
        <v>223</v>
      </c>
      <c r="D68" s="1326">
        <v>1991058</v>
      </c>
      <c r="E68" s="1326">
        <v>1803</v>
      </c>
      <c r="F68" s="1326">
        <v>10914173</v>
      </c>
      <c r="G68" s="1326">
        <v>18</v>
      </c>
      <c r="H68" s="1326">
        <v>509700</v>
      </c>
      <c r="I68" s="1326">
        <v>339</v>
      </c>
      <c r="J68" s="1326">
        <v>13258888</v>
      </c>
      <c r="K68" s="1326">
        <v>272</v>
      </c>
      <c r="L68" s="1326">
        <v>31512108</v>
      </c>
      <c r="M68" s="1326">
        <v>453</v>
      </c>
      <c r="N68" s="1326">
        <v>19173075</v>
      </c>
      <c r="O68" s="1326">
        <v>0</v>
      </c>
      <c r="P68" s="1326">
        <v>0</v>
      </c>
      <c r="Q68" s="1326">
        <v>3108</v>
      </c>
      <c r="R68" s="1326">
        <v>77359002</v>
      </c>
      <c r="S68" s="67">
        <v>78</v>
      </c>
    </row>
    <row r="69" spans="1:19" s="99" customFormat="1" ht="23.1" customHeight="1">
      <c r="A69" s="62">
        <v>84</v>
      </c>
      <c r="B69" s="61" t="s">
        <v>1076</v>
      </c>
      <c r="C69" s="1319">
        <v>178</v>
      </c>
      <c r="D69" s="1319">
        <v>1929272</v>
      </c>
      <c r="E69" s="1319">
        <v>1857</v>
      </c>
      <c r="F69" s="1319">
        <v>12606358</v>
      </c>
      <c r="G69" s="1319">
        <v>105</v>
      </c>
      <c r="H69" s="1319">
        <v>6695603</v>
      </c>
      <c r="I69" s="1319">
        <v>150</v>
      </c>
      <c r="J69" s="1319">
        <v>6828000</v>
      </c>
      <c r="K69" s="1319">
        <v>354</v>
      </c>
      <c r="L69" s="1319">
        <v>41215744</v>
      </c>
      <c r="M69" s="1319">
        <v>604</v>
      </c>
      <c r="N69" s="1319">
        <v>19539974</v>
      </c>
      <c r="O69" s="1319">
        <v>220</v>
      </c>
      <c r="P69" s="1319">
        <v>3569309</v>
      </c>
      <c r="Q69" s="1319">
        <v>3468</v>
      </c>
      <c r="R69" s="1319">
        <v>92384260</v>
      </c>
      <c r="S69" s="63">
        <v>84</v>
      </c>
    </row>
    <row r="70" spans="1:19" s="99" customFormat="1" ht="23.1" customHeight="1">
      <c r="A70" s="62">
        <v>85</v>
      </c>
      <c r="B70" s="61" t="s">
        <v>1077</v>
      </c>
      <c r="C70" s="1319">
        <v>322</v>
      </c>
      <c r="D70" s="1319">
        <v>3801453</v>
      </c>
      <c r="E70" s="1319">
        <v>1822</v>
      </c>
      <c r="F70" s="1319">
        <v>13399214</v>
      </c>
      <c r="G70" s="1319">
        <v>86</v>
      </c>
      <c r="H70" s="1319">
        <v>6753922</v>
      </c>
      <c r="I70" s="1319">
        <v>148</v>
      </c>
      <c r="J70" s="1319">
        <v>6580658</v>
      </c>
      <c r="K70" s="1319">
        <v>441</v>
      </c>
      <c r="L70" s="1319">
        <v>50181220</v>
      </c>
      <c r="M70" s="1319">
        <v>699</v>
      </c>
      <c r="N70" s="1319">
        <v>21425232</v>
      </c>
      <c r="O70" s="1319">
        <v>172</v>
      </c>
      <c r="P70" s="1319">
        <v>3557318</v>
      </c>
      <c r="Q70" s="1319">
        <v>3690</v>
      </c>
      <c r="R70" s="1319">
        <v>105699017</v>
      </c>
      <c r="S70" s="63">
        <v>85</v>
      </c>
    </row>
    <row r="71" spans="1:19" s="99" customFormat="1" ht="23.1" customHeight="1">
      <c r="A71" s="62">
        <v>89</v>
      </c>
      <c r="B71" s="61" t="s">
        <v>1078</v>
      </c>
      <c r="C71" s="1319">
        <v>206</v>
      </c>
      <c r="D71" s="1319">
        <v>2063346</v>
      </c>
      <c r="E71" s="1319">
        <v>3294</v>
      </c>
      <c r="F71" s="1319">
        <v>25048287</v>
      </c>
      <c r="G71" s="1319">
        <v>3</v>
      </c>
      <c r="H71" s="1319">
        <v>61800</v>
      </c>
      <c r="I71" s="1319">
        <v>311</v>
      </c>
      <c r="J71" s="1319">
        <v>18979016</v>
      </c>
      <c r="K71" s="1319">
        <v>647</v>
      </c>
      <c r="L71" s="1319">
        <v>66616375</v>
      </c>
      <c r="M71" s="1319">
        <v>988</v>
      </c>
      <c r="N71" s="1319">
        <v>26344436</v>
      </c>
      <c r="O71" s="1319">
        <v>554</v>
      </c>
      <c r="P71" s="1319">
        <v>9556154</v>
      </c>
      <c r="Q71" s="1319">
        <v>6003</v>
      </c>
      <c r="R71" s="1319">
        <v>148669414</v>
      </c>
      <c r="S71" s="63">
        <v>89</v>
      </c>
    </row>
    <row r="72" spans="1:19" s="99" customFormat="1" ht="23.1" customHeight="1">
      <c r="A72" s="62">
        <v>90</v>
      </c>
      <c r="B72" s="72" t="s">
        <v>1079</v>
      </c>
      <c r="C72" s="1323">
        <v>337</v>
      </c>
      <c r="D72" s="1323">
        <v>4088910</v>
      </c>
      <c r="E72" s="1323">
        <v>2307</v>
      </c>
      <c r="F72" s="1323">
        <v>18067990</v>
      </c>
      <c r="G72" s="1323">
        <v>98</v>
      </c>
      <c r="H72" s="1323">
        <v>7983138</v>
      </c>
      <c r="I72" s="1323">
        <v>349</v>
      </c>
      <c r="J72" s="1323">
        <v>21798301</v>
      </c>
      <c r="K72" s="1323">
        <v>559</v>
      </c>
      <c r="L72" s="1323">
        <v>68413046</v>
      </c>
      <c r="M72" s="1323">
        <v>874</v>
      </c>
      <c r="N72" s="1323">
        <v>19046650</v>
      </c>
      <c r="O72" s="1323">
        <v>180</v>
      </c>
      <c r="P72" s="1323">
        <v>6682332</v>
      </c>
      <c r="Q72" s="1323">
        <v>4704</v>
      </c>
      <c r="R72" s="1323">
        <v>146080367</v>
      </c>
      <c r="S72" s="63">
        <v>90</v>
      </c>
    </row>
    <row r="73" spans="1:19" s="99" customFormat="1" ht="23.1" customHeight="1">
      <c r="A73" s="66">
        <v>91</v>
      </c>
      <c r="B73" s="61" t="s">
        <v>1080</v>
      </c>
      <c r="C73" s="1326">
        <v>154</v>
      </c>
      <c r="D73" s="1326">
        <v>1655914</v>
      </c>
      <c r="E73" s="1326">
        <v>1537</v>
      </c>
      <c r="F73" s="1326">
        <v>11782101</v>
      </c>
      <c r="G73" s="1326">
        <v>11</v>
      </c>
      <c r="H73" s="1326">
        <v>232772</v>
      </c>
      <c r="I73" s="1326">
        <v>229</v>
      </c>
      <c r="J73" s="1326">
        <v>11082491</v>
      </c>
      <c r="K73" s="1326">
        <v>345</v>
      </c>
      <c r="L73" s="1326">
        <v>41244026</v>
      </c>
      <c r="M73" s="1326">
        <v>422</v>
      </c>
      <c r="N73" s="1326">
        <v>10612596</v>
      </c>
      <c r="O73" s="1326">
        <v>34</v>
      </c>
      <c r="P73" s="1326">
        <v>665140</v>
      </c>
      <c r="Q73" s="1326">
        <v>2732</v>
      </c>
      <c r="R73" s="1326">
        <v>77275040</v>
      </c>
      <c r="S73" s="67">
        <v>91</v>
      </c>
    </row>
    <row r="74" spans="1:19" s="99" customFormat="1" ht="23.1" customHeight="1">
      <c r="A74" s="62">
        <v>92</v>
      </c>
      <c r="B74" s="61" t="s">
        <v>1081</v>
      </c>
      <c r="C74" s="1319">
        <v>201</v>
      </c>
      <c r="D74" s="1319">
        <v>2622708</v>
      </c>
      <c r="E74" s="1319">
        <v>3291</v>
      </c>
      <c r="F74" s="1319">
        <v>25562532</v>
      </c>
      <c r="G74" s="1319">
        <v>12</v>
      </c>
      <c r="H74" s="1319">
        <v>171228</v>
      </c>
      <c r="I74" s="1319">
        <v>280</v>
      </c>
      <c r="J74" s="1319">
        <v>10857216</v>
      </c>
      <c r="K74" s="1319">
        <v>762</v>
      </c>
      <c r="L74" s="1319">
        <v>99875577</v>
      </c>
      <c r="M74" s="1319">
        <v>947</v>
      </c>
      <c r="N74" s="1319">
        <v>24365151</v>
      </c>
      <c r="O74" s="1319">
        <v>114</v>
      </c>
      <c r="P74" s="1319">
        <v>5268128</v>
      </c>
      <c r="Q74" s="1319">
        <v>5607</v>
      </c>
      <c r="R74" s="1319">
        <v>168722540</v>
      </c>
      <c r="S74" s="63">
        <v>92</v>
      </c>
    </row>
    <row r="75" spans="1:19" s="99" customFormat="1" ht="23.1" customHeight="1">
      <c r="A75" s="62">
        <v>94</v>
      </c>
      <c r="B75" s="61" t="s">
        <v>1082</v>
      </c>
      <c r="C75" s="1319">
        <v>6596</v>
      </c>
      <c r="D75" s="1319">
        <v>59597718</v>
      </c>
      <c r="E75" s="1319">
        <v>48390</v>
      </c>
      <c r="F75" s="1319">
        <v>331305590</v>
      </c>
      <c r="G75" s="1319">
        <v>469</v>
      </c>
      <c r="H75" s="1319">
        <v>2623529</v>
      </c>
      <c r="I75" s="1319">
        <v>3826</v>
      </c>
      <c r="J75" s="1319">
        <v>228177320</v>
      </c>
      <c r="K75" s="1319">
        <v>9468</v>
      </c>
      <c r="L75" s="1319">
        <v>1090973370</v>
      </c>
      <c r="M75" s="1319">
        <v>15465</v>
      </c>
      <c r="N75" s="1319">
        <v>430184324</v>
      </c>
      <c r="O75" s="1319">
        <v>4254</v>
      </c>
      <c r="P75" s="1319">
        <v>192699471</v>
      </c>
      <c r="Q75" s="1319">
        <v>88468</v>
      </c>
      <c r="R75" s="1319">
        <v>2335561322</v>
      </c>
      <c r="S75" s="63">
        <v>94</v>
      </c>
    </row>
    <row r="76" spans="1:19" s="99" customFormat="1" ht="23.1" customHeight="1">
      <c r="A76" s="62">
        <v>301</v>
      </c>
      <c r="B76" s="61" t="s">
        <v>1083</v>
      </c>
      <c r="C76" s="1319">
        <v>10</v>
      </c>
      <c r="D76" s="1319">
        <v>96460</v>
      </c>
      <c r="E76" s="1319">
        <v>52</v>
      </c>
      <c r="F76" s="1319">
        <v>441221</v>
      </c>
      <c r="G76" s="1319">
        <v>0</v>
      </c>
      <c r="H76" s="1319">
        <v>0</v>
      </c>
      <c r="I76" s="1319">
        <v>0</v>
      </c>
      <c r="J76" s="1319">
        <v>0</v>
      </c>
      <c r="K76" s="1319">
        <v>14</v>
      </c>
      <c r="L76" s="1319">
        <v>1487066</v>
      </c>
      <c r="M76" s="1319">
        <v>47</v>
      </c>
      <c r="N76" s="1319">
        <v>1166916</v>
      </c>
      <c r="O76" s="1319">
        <v>10</v>
      </c>
      <c r="P76" s="1319">
        <v>51310</v>
      </c>
      <c r="Q76" s="1319">
        <v>133</v>
      </c>
      <c r="R76" s="1319">
        <v>3242973</v>
      </c>
      <c r="S76" s="63">
        <v>301</v>
      </c>
    </row>
    <row r="77" spans="1:19" s="99" customFormat="1" ht="23.1" customHeight="1">
      <c r="A77" s="71">
        <v>302</v>
      </c>
      <c r="B77" s="72" t="s">
        <v>1084</v>
      </c>
      <c r="C77" s="1323">
        <v>21</v>
      </c>
      <c r="D77" s="1323">
        <v>170799</v>
      </c>
      <c r="E77" s="1323">
        <v>91</v>
      </c>
      <c r="F77" s="1323">
        <v>750009</v>
      </c>
      <c r="G77" s="1323">
        <v>24</v>
      </c>
      <c r="H77" s="1323">
        <v>700918</v>
      </c>
      <c r="I77" s="1323">
        <v>36</v>
      </c>
      <c r="J77" s="1323">
        <v>1235458</v>
      </c>
      <c r="K77" s="1323">
        <v>15</v>
      </c>
      <c r="L77" s="1323">
        <v>2640142</v>
      </c>
      <c r="M77" s="1323">
        <v>71</v>
      </c>
      <c r="N77" s="1323">
        <v>1795970</v>
      </c>
      <c r="O77" s="1323">
        <v>11</v>
      </c>
      <c r="P77" s="1323">
        <v>176572</v>
      </c>
      <c r="Q77" s="1323">
        <v>269</v>
      </c>
      <c r="R77" s="1323">
        <v>7469868</v>
      </c>
      <c r="S77" s="73">
        <v>302</v>
      </c>
    </row>
    <row r="78" spans="1:19" s="111" customFormat="1" ht="23.1" customHeight="1">
      <c r="A78" s="74">
        <v>303</v>
      </c>
      <c r="B78" s="61" t="s">
        <v>1085</v>
      </c>
      <c r="C78" s="1326">
        <v>6</v>
      </c>
      <c r="D78" s="1326">
        <v>126495</v>
      </c>
      <c r="E78" s="1326">
        <v>29</v>
      </c>
      <c r="F78" s="1326">
        <v>284287</v>
      </c>
      <c r="G78" s="1326">
        <v>2</v>
      </c>
      <c r="H78" s="1326">
        <v>-143733</v>
      </c>
      <c r="I78" s="1326">
        <v>0</v>
      </c>
      <c r="J78" s="1326">
        <v>0</v>
      </c>
      <c r="K78" s="1326">
        <v>12</v>
      </c>
      <c r="L78" s="1326">
        <v>1852489</v>
      </c>
      <c r="M78" s="1326">
        <v>14</v>
      </c>
      <c r="N78" s="1326">
        <v>481142</v>
      </c>
      <c r="O78" s="1326">
        <v>0</v>
      </c>
      <c r="P78" s="1326">
        <v>0</v>
      </c>
      <c r="Q78" s="1326">
        <v>63</v>
      </c>
      <c r="R78" s="1326">
        <v>2600680</v>
      </c>
      <c r="S78" s="75">
        <v>303</v>
      </c>
    </row>
    <row r="79" spans="1:19" s="111" customFormat="1" ht="23.1" customHeight="1">
      <c r="A79" s="62">
        <v>304</v>
      </c>
      <c r="B79" s="61" t="s">
        <v>1086</v>
      </c>
      <c r="C79" s="1319">
        <v>26</v>
      </c>
      <c r="D79" s="1319">
        <v>395258</v>
      </c>
      <c r="E79" s="1319">
        <v>189</v>
      </c>
      <c r="F79" s="1319">
        <v>1561015</v>
      </c>
      <c r="G79" s="1319">
        <v>7</v>
      </c>
      <c r="H79" s="1319">
        <v>7812</v>
      </c>
      <c r="I79" s="1319">
        <v>16</v>
      </c>
      <c r="J79" s="1319">
        <v>1097702</v>
      </c>
      <c r="K79" s="1319">
        <v>0</v>
      </c>
      <c r="L79" s="1319">
        <v>0</v>
      </c>
      <c r="M79" s="1319">
        <v>280</v>
      </c>
      <c r="N79" s="1319">
        <v>14063112</v>
      </c>
      <c r="O79" s="1319">
        <v>13</v>
      </c>
      <c r="P79" s="1319">
        <v>212414</v>
      </c>
      <c r="Q79" s="1319">
        <v>531</v>
      </c>
      <c r="R79" s="1319">
        <v>17337313</v>
      </c>
      <c r="S79" s="63">
        <v>304</v>
      </c>
    </row>
    <row r="80" spans="1:19" s="111" customFormat="1" ht="23.1" customHeight="1">
      <c r="A80" s="62">
        <v>305</v>
      </c>
      <c r="B80" s="61" t="s">
        <v>1087</v>
      </c>
      <c r="C80" s="1319">
        <v>0</v>
      </c>
      <c r="D80" s="1319">
        <v>0</v>
      </c>
      <c r="E80" s="1319">
        <v>456</v>
      </c>
      <c r="F80" s="1319">
        <v>5582975</v>
      </c>
      <c r="G80" s="1319">
        <v>21</v>
      </c>
      <c r="H80" s="1319">
        <v>3216456</v>
      </c>
      <c r="I80" s="1319">
        <v>132</v>
      </c>
      <c r="J80" s="1319">
        <v>6549247</v>
      </c>
      <c r="K80" s="1319">
        <v>219</v>
      </c>
      <c r="L80" s="1319">
        <v>23229958</v>
      </c>
      <c r="M80" s="1319">
        <v>726</v>
      </c>
      <c r="N80" s="1319">
        <v>13791517</v>
      </c>
      <c r="O80" s="1319">
        <v>48</v>
      </c>
      <c r="P80" s="1319">
        <v>745968</v>
      </c>
      <c r="Q80" s="1319">
        <v>1602</v>
      </c>
      <c r="R80" s="1319">
        <v>53116121</v>
      </c>
      <c r="S80" s="63">
        <v>305</v>
      </c>
    </row>
    <row r="81" spans="1:19" s="111" customFormat="1" ht="23.1" customHeight="1">
      <c r="A81" s="62">
        <v>306</v>
      </c>
      <c r="B81" s="61" t="s">
        <v>1088</v>
      </c>
      <c r="C81" s="1319">
        <v>50</v>
      </c>
      <c r="D81" s="1319">
        <v>1192518</v>
      </c>
      <c r="E81" s="1319">
        <v>2754</v>
      </c>
      <c r="F81" s="1319">
        <v>23689121</v>
      </c>
      <c r="G81" s="1319">
        <v>110</v>
      </c>
      <c r="H81" s="1319">
        <v>11329192</v>
      </c>
      <c r="I81" s="1319">
        <v>314</v>
      </c>
      <c r="J81" s="1319">
        <v>19234048</v>
      </c>
      <c r="K81" s="1319">
        <v>711</v>
      </c>
      <c r="L81" s="1319">
        <v>91631136</v>
      </c>
      <c r="M81" s="1319">
        <v>1129</v>
      </c>
      <c r="N81" s="1319">
        <v>31199837</v>
      </c>
      <c r="O81" s="1319">
        <v>140</v>
      </c>
      <c r="P81" s="1319">
        <v>5872332</v>
      </c>
      <c r="Q81" s="1319">
        <v>5208</v>
      </c>
      <c r="R81" s="1319">
        <v>184148184</v>
      </c>
      <c r="S81" s="63">
        <v>306</v>
      </c>
    </row>
    <row r="82" spans="1:19" s="111" customFormat="1" ht="23.1" customHeight="1">
      <c r="A82" s="71"/>
      <c r="B82" s="72"/>
      <c r="C82" s="1323"/>
      <c r="D82" s="1323"/>
      <c r="E82" s="1323"/>
      <c r="F82" s="1323"/>
      <c r="G82" s="1323"/>
      <c r="H82" s="1323"/>
      <c r="I82" s="1323"/>
      <c r="J82" s="1323"/>
      <c r="K82" s="1323"/>
      <c r="L82" s="1323"/>
      <c r="M82" s="1323"/>
      <c r="N82" s="1323"/>
      <c r="O82" s="1323"/>
      <c r="P82" s="1323"/>
      <c r="Q82" s="1323"/>
      <c r="R82" s="1323"/>
      <c r="S82" s="73"/>
    </row>
    <row r="83" spans="1:19" ht="23.1" customHeight="1">
      <c r="A83" s="60"/>
      <c r="B83" s="93"/>
      <c r="C83" s="1319"/>
      <c r="D83" s="1319"/>
      <c r="E83" s="1319"/>
      <c r="F83" s="1319"/>
      <c r="G83" s="1319"/>
      <c r="H83" s="1319"/>
      <c r="I83" s="1319"/>
      <c r="J83" s="1319"/>
      <c r="K83" s="1319"/>
      <c r="L83" s="1319"/>
      <c r="M83" s="1319"/>
      <c r="N83" s="1319"/>
      <c r="O83" s="1319"/>
      <c r="P83" s="1319"/>
      <c r="Q83" s="1319"/>
      <c r="R83" s="1319"/>
      <c r="S83" s="55"/>
    </row>
    <row r="84" spans="1:19" ht="23.1" customHeight="1">
      <c r="A84" s="60"/>
      <c r="B84" s="93"/>
      <c r="C84" s="1319"/>
      <c r="D84" s="1319"/>
      <c r="E84" s="1319"/>
      <c r="F84" s="1319"/>
      <c r="G84" s="1319"/>
      <c r="H84" s="1319"/>
      <c r="I84" s="1319"/>
      <c r="J84" s="1319"/>
      <c r="K84" s="1319"/>
      <c r="L84" s="1319"/>
      <c r="M84" s="1319"/>
      <c r="N84" s="1319"/>
      <c r="O84" s="1319"/>
      <c r="P84" s="1319"/>
      <c r="Q84" s="1319"/>
      <c r="R84" s="1319"/>
      <c r="S84" s="55"/>
    </row>
    <row r="85" spans="1:19" ht="23.1" customHeight="1">
      <c r="A85" s="60"/>
      <c r="B85" s="93"/>
      <c r="C85" s="1319"/>
      <c r="D85" s="1319"/>
      <c r="E85" s="1319"/>
      <c r="F85" s="1319"/>
      <c r="G85" s="1319"/>
      <c r="H85" s="1319"/>
      <c r="I85" s="1319"/>
      <c r="J85" s="1319"/>
      <c r="K85" s="1319"/>
      <c r="L85" s="1319"/>
      <c r="M85" s="1319"/>
      <c r="N85" s="1319"/>
      <c r="O85" s="1319"/>
      <c r="P85" s="1319"/>
      <c r="Q85" s="1319"/>
      <c r="R85" s="1319"/>
      <c r="S85" s="55"/>
    </row>
    <row r="86" spans="1:19" ht="23.1" customHeight="1">
      <c r="A86" s="60"/>
      <c r="B86" s="93"/>
      <c r="C86" s="1319"/>
      <c r="D86" s="1319"/>
      <c r="E86" s="1319"/>
      <c r="F86" s="1319"/>
      <c r="G86" s="1319"/>
      <c r="H86" s="1319"/>
      <c r="I86" s="1319"/>
      <c r="J86" s="1319"/>
      <c r="K86" s="1319"/>
      <c r="L86" s="1319"/>
      <c r="M86" s="1319"/>
      <c r="N86" s="1319"/>
      <c r="O86" s="1319"/>
      <c r="P86" s="1319"/>
      <c r="Q86" s="1319"/>
      <c r="R86" s="1319"/>
      <c r="S86" s="55"/>
    </row>
    <row r="87" spans="1:19" ht="23.1" customHeight="1">
      <c r="A87" s="60"/>
      <c r="B87" s="93"/>
      <c r="C87" s="1323"/>
      <c r="D87" s="1323"/>
      <c r="E87" s="1323"/>
      <c r="F87" s="1323"/>
      <c r="G87" s="1323"/>
      <c r="H87" s="1323"/>
      <c r="I87" s="1323"/>
      <c r="J87" s="1323"/>
      <c r="K87" s="1323"/>
      <c r="L87" s="1323"/>
      <c r="M87" s="1323"/>
      <c r="N87" s="1323"/>
      <c r="O87" s="1323"/>
      <c r="P87" s="1323"/>
      <c r="Q87" s="1323"/>
      <c r="R87" s="1323"/>
      <c r="S87" s="55"/>
    </row>
    <row r="88" spans="1:19" ht="23.1" customHeight="1">
      <c r="A88" s="57"/>
      <c r="B88" s="92"/>
      <c r="C88" s="1326"/>
      <c r="D88" s="1326"/>
      <c r="E88" s="1326"/>
      <c r="F88" s="1326"/>
      <c r="G88" s="1326"/>
      <c r="H88" s="1326"/>
      <c r="I88" s="1326"/>
      <c r="J88" s="1326"/>
      <c r="K88" s="1326"/>
      <c r="L88" s="1326"/>
      <c r="M88" s="1326"/>
      <c r="N88" s="1326"/>
      <c r="O88" s="1326"/>
      <c r="P88" s="1326"/>
      <c r="Q88" s="1326"/>
      <c r="R88" s="1326"/>
      <c r="S88" s="59"/>
    </row>
    <row r="89" spans="1:19" ht="23.1" customHeight="1">
      <c r="A89" s="60"/>
      <c r="B89" s="93"/>
      <c r="C89" s="1319"/>
      <c r="D89" s="1319"/>
      <c r="E89" s="1319"/>
      <c r="F89" s="1319"/>
      <c r="G89" s="1319"/>
      <c r="H89" s="1319"/>
      <c r="I89" s="1319"/>
      <c r="J89" s="1319"/>
      <c r="K89" s="1319"/>
      <c r="L89" s="1319"/>
      <c r="M89" s="1319"/>
      <c r="N89" s="1319"/>
      <c r="O89" s="1319"/>
      <c r="P89" s="1319"/>
      <c r="Q89" s="1319"/>
      <c r="R89" s="1319"/>
      <c r="S89" s="55"/>
    </row>
    <row r="90" spans="1:19" ht="23.1" customHeight="1">
      <c r="A90" s="60"/>
      <c r="B90" s="93"/>
      <c r="C90" s="1319"/>
      <c r="D90" s="1319"/>
      <c r="E90" s="1319"/>
      <c r="F90" s="1319"/>
      <c r="G90" s="1319"/>
      <c r="H90" s="1319"/>
      <c r="I90" s="1319"/>
      <c r="J90" s="1319"/>
      <c r="K90" s="1319"/>
      <c r="L90" s="1319"/>
      <c r="M90" s="1319"/>
      <c r="N90" s="1319"/>
      <c r="O90" s="1319"/>
      <c r="P90" s="1319"/>
      <c r="Q90" s="1319"/>
      <c r="R90" s="1319"/>
      <c r="S90" s="55"/>
    </row>
    <row r="91" spans="1:19" s="99" customFormat="1" ht="23.1" customHeight="1">
      <c r="A91" s="62"/>
      <c r="B91" s="61"/>
      <c r="C91" s="1319"/>
      <c r="D91" s="1319"/>
      <c r="E91" s="1319"/>
      <c r="F91" s="1319"/>
      <c r="G91" s="1319"/>
      <c r="H91" s="1319"/>
      <c r="I91" s="1319"/>
      <c r="J91" s="1319"/>
      <c r="K91" s="1319"/>
      <c r="L91" s="1319"/>
      <c r="M91" s="1319"/>
      <c r="N91" s="1319"/>
      <c r="O91" s="1319"/>
      <c r="P91" s="1319"/>
      <c r="Q91" s="1319"/>
      <c r="R91" s="1319"/>
      <c r="S91" s="63"/>
    </row>
    <row r="92" spans="1:19" s="99" customFormat="1" ht="23.1" customHeight="1">
      <c r="A92" s="62"/>
      <c r="B92" s="61"/>
      <c r="C92" s="1323"/>
      <c r="D92" s="1323"/>
      <c r="E92" s="1323"/>
      <c r="F92" s="1323"/>
      <c r="G92" s="1323"/>
      <c r="H92" s="1323"/>
      <c r="I92" s="1323"/>
      <c r="J92" s="1323"/>
      <c r="K92" s="1323"/>
      <c r="L92" s="1323"/>
      <c r="M92" s="1323"/>
      <c r="N92" s="1323"/>
      <c r="O92" s="1323"/>
      <c r="P92" s="1323"/>
      <c r="Q92" s="1323"/>
      <c r="R92" s="1323"/>
      <c r="S92" s="63"/>
    </row>
    <row r="93" spans="1:19" s="99" customFormat="1" ht="23.1" customHeight="1">
      <c r="A93" s="66"/>
      <c r="B93" s="58"/>
      <c r="C93" s="1326"/>
      <c r="D93" s="1326"/>
      <c r="E93" s="1326"/>
      <c r="F93" s="1326"/>
      <c r="G93" s="1326"/>
      <c r="H93" s="1326"/>
      <c r="I93" s="1326"/>
      <c r="J93" s="1326"/>
      <c r="K93" s="1326"/>
      <c r="L93" s="1326"/>
      <c r="M93" s="1326"/>
      <c r="N93" s="1326"/>
      <c r="O93" s="1326"/>
      <c r="P93" s="1326"/>
      <c r="Q93" s="1326"/>
      <c r="R93" s="1326"/>
      <c r="S93" s="67"/>
    </row>
    <row r="94" spans="1:19" s="99" customFormat="1" ht="23.1" customHeight="1">
      <c r="A94" s="62"/>
      <c r="B94" s="61"/>
      <c r="C94" s="1319"/>
      <c r="D94" s="1319"/>
      <c r="E94" s="1319"/>
      <c r="F94" s="1319"/>
      <c r="G94" s="1319"/>
      <c r="H94" s="1319"/>
      <c r="I94" s="1319"/>
      <c r="J94" s="1319"/>
      <c r="K94" s="1319"/>
      <c r="L94" s="1319"/>
      <c r="M94" s="1319"/>
      <c r="N94" s="1319"/>
      <c r="O94" s="1319"/>
      <c r="P94" s="1319"/>
      <c r="Q94" s="1319"/>
      <c r="R94" s="1319"/>
      <c r="S94" s="63"/>
    </row>
    <row r="95" spans="1:19" s="99" customFormat="1" ht="23.1" customHeight="1">
      <c r="A95" s="62"/>
      <c r="B95" s="61"/>
      <c r="C95" s="1319"/>
      <c r="D95" s="1319"/>
      <c r="E95" s="1319"/>
      <c r="F95" s="1319"/>
      <c r="G95" s="1319"/>
      <c r="H95" s="1319"/>
      <c r="I95" s="1319"/>
      <c r="J95" s="1319"/>
      <c r="K95" s="1319"/>
      <c r="L95" s="1319"/>
      <c r="M95" s="1319"/>
      <c r="N95" s="1319"/>
      <c r="O95" s="1319"/>
      <c r="P95" s="1319"/>
      <c r="Q95" s="1319"/>
      <c r="R95" s="1319"/>
      <c r="S95" s="63"/>
    </row>
    <row r="96" spans="1:19" s="99" customFormat="1" ht="23.1" customHeight="1">
      <c r="A96" s="62"/>
      <c r="B96" s="61"/>
      <c r="C96" s="1319"/>
      <c r="D96" s="1319"/>
      <c r="E96" s="1319"/>
      <c r="F96" s="1319"/>
      <c r="G96" s="1319"/>
      <c r="H96" s="1319"/>
      <c r="I96" s="1319"/>
      <c r="J96" s="1319"/>
      <c r="K96" s="1319"/>
      <c r="L96" s="1319"/>
      <c r="M96" s="1319"/>
      <c r="N96" s="1319"/>
      <c r="O96" s="1319"/>
      <c r="P96" s="1319"/>
      <c r="Q96" s="1319"/>
      <c r="R96" s="1319"/>
      <c r="S96" s="63"/>
    </row>
    <row r="97" spans="1:19" s="99" customFormat="1" ht="23.1" customHeight="1">
      <c r="A97" s="62"/>
      <c r="B97" s="61"/>
      <c r="C97" s="1323"/>
      <c r="D97" s="1323"/>
      <c r="E97" s="1323"/>
      <c r="F97" s="1323"/>
      <c r="G97" s="1323"/>
      <c r="H97" s="1323"/>
      <c r="I97" s="1323"/>
      <c r="J97" s="1323"/>
      <c r="K97" s="1323"/>
      <c r="L97" s="1323"/>
      <c r="M97" s="1323"/>
      <c r="N97" s="1323"/>
      <c r="O97" s="1323"/>
      <c r="P97" s="1323"/>
      <c r="Q97" s="1323"/>
      <c r="R97" s="1323"/>
      <c r="S97" s="63"/>
    </row>
    <row r="98" spans="1:19" s="99" customFormat="1" ht="23.1" customHeight="1">
      <c r="A98" s="68"/>
      <c r="B98" s="58"/>
      <c r="C98" s="1326"/>
      <c r="D98" s="1326"/>
      <c r="E98" s="1326"/>
      <c r="F98" s="1326"/>
      <c r="G98" s="1326"/>
      <c r="H98" s="1326"/>
      <c r="I98" s="1326"/>
      <c r="J98" s="1326"/>
      <c r="K98" s="1326"/>
      <c r="L98" s="1326"/>
      <c r="M98" s="1326"/>
      <c r="N98" s="1326"/>
      <c r="O98" s="1326"/>
      <c r="P98" s="1326"/>
      <c r="Q98" s="1326"/>
      <c r="R98" s="1326"/>
      <c r="S98" s="69"/>
    </row>
    <row r="99" spans="1:19" s="99" customFormat="1" ht="23.1" customHeight="1">
      <c r="A99" s="62"/>
      <c r="B99" s="61"/>
      <c r="C99" s="1319"/>
      <c r="D99" s="1319"/>
      <c r="E99" s="1319"/>
      <c r="F99" s="1319"/>
      <c r="G99" s="1319"/>
      <c r="H99" s="1319"/>
      <c r="I99" s="1319"/>
      <c r="J99" s="1319"/>
      <c r="K99" s="1319"/>
      <c r="L99" s="1319"/>
      <c r="M99" s="1319"/>
      <c r="N99" s="1319"/>
      <c r="O99" s="1319"/>
      <c r="P99" s="1319"/>
      <c r="Q99" s="1319"/>
      <c r="R99" s="1319"/>
      <c r="S99" s="63"/>
    </row>
    <row r="100" spans="1:19" s="99" customFormat="1" ht="23.1" customHeight="1">
      <c r="A100" s="62"/>
      <c r="B100" s="61"/>
      <c r="C100" s="1319"/>
      <c r="D100" s="1319"/>
      <c r="E100" s="1319"/>
      <c r="F100" s="1319"/>
      <c r="G100" s="1319"/>
      <c r="H100" s="1319"/>
      <c r="I100" s="1319"/>
      <c r="J100" s="1319"/>
      <c r="K100" s="1319"/>
      <c r="L100" s="1319"/>
      <c r="M100" s="1319"/>
      <c r="N100" s="1319"/>
      <c r="O100" s="1319"/>
      <c r="P100" s="1319"/>
      <c r="Q100" s="1319"/>
      <c r="R100" s="1319"/>
      <c r="S100" s="63"/>
    </row>
    <row r="101" spans="1:19" s="99" customFormat="1" ht="23.1" customHeight="1">
      <c r="A101" s="62"/>
      <c r="B101" s="61"/>
      <c r="C101" s="1319"/>
      <c r="D101" s="1319"/>
      <c r="E101" s="1319"/>
      <c r="F101" s="1319"/>
      <c r="G101" s="1319"/>
      <c r="H101" s="1319"/>
      <c r="I101" s="1319"/>
      <c r="J101" s="1319"/>
      <c r="K101" s="1319"/>
      <c r="L101" s="1319"/>
      <c r="M101" s="1319"/>
      <c r="N101" s="1319"/>
      <c r="O101" s="1319"/>
      <c r="P101" s="1319"/>
      <c r="Q101" s="1319"/>
      <c r="R101" s="1319"/>
      <c r="S101" s="63"/>
    </row>
    <row r="102" spans="1:19" s="99" customFormat="1" ht="23.1" customHeight="1">
      <c r="A102" s="62"/>
      <c r="B102" s="61"/>
      <c r="C102" s="1323"/>
      <c r="D102" s="1323"/>
      <c r="E102" s="1323"/>
      <c r="F102" s="1323"/>
      <c r="G102" s="1323"/>
      <c r="H102" s="1323"/>
      <c r="I102" s="1323"/>
      <c r="J102" s="1323"/>
      <c r="K102" s="1323"/>
      <c r="L102" s="1323"/>
      <c r="M102" s="1323"/>
      <c r="N102" s="1323"/>
      <c r="O102" s="1323"/>
      <c r="P102" s="1323"/>
      <c r="Q102" s="1323"/>
      <c r="R102" s="1323"/>
      <c r="S102" s="63"/>
    </row>
    <row r="103" spans="1:19" s="99" customFormat="1" ht="23.1" customHeight="1">
      <c r="A103" s="66"/>
      <c r="B103" s="58"/>
      <c r="C103" s="1326"/>
      <c r="D103" s="1326"/>
      <c r="E103" s="1326"/>
      <c r="F103" s="1326"/>
      <c r="G103" s="1326"/>
      <c r="H103" s="1326"/>
      <c r="I103" s="1326"/>
      <c r="J103" s="1326"/>
      <c r="K103" s="1326"/>
      <c r="L103" s="1326"/>
      <c r="M103" s="1326"/>
      <c r="N103" s="1326"/>
      <c r="O103" s="1326"/>
      <c r="P103" s="1326"/>
      <c r="Q103" s="1326"/>
      <c r="R103" s="1326"/>
      <c r="S103" s="67"/>
    </row>
    <row r="104" spans="1:19" s="99" customFormat="1" ht="23.1" customHeight="1">
      <c r="A104" s="62"/>
      <c r="B104" s="61"/>
      <c r="C104" s="1319"/>
      <c r="D104" s="1319"/>
      <c r="E104" s="1319"/>
      <c r="F104" s="1319"/>
      <c r="G104" s="1319"/>
      <c r="H104" s="1319"/>
      <c r="I104" s="1319"/>
      <c r="J104" s="1319"/>
      <c r="K104" s="1319"/>
      <c r="L104" s="1319"/>
      <c r="M104" s="1319"/>
      <c r="N104" s="1319"/>
      <c r="O104" s="1319"/>
      <c r="P104" s="1319"/>
      <c r="Q104" s="1319"/>
      <c r="R104" s="1319"/>
      <c r="S104" s="63"/>
    </row>
    <row r="105" spans="1:19" s="99" customFormat="1" ht="23.1" customHeight="1">
      <c r="A105" s="62"/>
      <c r="B105" s="61"/>
      <c r="C105" s="1319"/>
      <c r="D105" s="1319"/>
      <c r="E105" s="1319"/>
      <c r="F105" s="1319"/>
      <c r="G105" s="1319"/>
      <c r="H105" s="1319"/>
      <c r="I105" s="1319"/>
      <c r="J105" s="1319"/>
      <c r="K105" s="1319"/>
      <c r="L105" s="1319"/>
      <c r="M105" s="1319"/>
      <c r="N105" s="1319"/>
      <c r="O105" s="1319"/>
      <c r="P105" s="1319"/>
      <c r="Q105" s="1319"/>
      <c r="R105" s="1319"/>
      <c r="S105" s="63"/>
    </row>
    <row r="106" spans="1:19" s="99" customFormat="1" ht="23.1" customHeight="1">
      <c r="A106" s="62"/>
      <c r="B106" s="61"/>
      <c r="C106" s="1319"/>
      <c r="D106" s="1319"/>
      <c r="E106" s="1319"/>
      <c r="F106" s="1319"/>
      <c r="G106" s="1319"/>
      <c r="H106" s="1319"/>
      <c r="I106" s="1319"/>
      <c r="J106" s="1319"/>
      <c r="K106" s="1319"/>
      <c r="L106" s="1319"/>
      <c r="M106" s="1319"/>
      <c r="N106" s="1319"/>
      <c r="O106" s="1319"/>
      <c r="P106" s="1319"/>
      <c r="Q106" s="1319"/>
      <c r="R106" s="1319"/>
      <c r="S106" s="63"/>
    </row>
    <row r="107" spans="1:19" s="99" customFormat="1" ht="23.1" customHeight="1" thickBot="1">
      <c r="A107" s="77"/>
      <c r="B107" s="78"/>
      <c r="C107" s="1329"/>
      <c r="D107" s="1329"/>
      <c r="E107" s="1329"/>
      <c r="F107" s="1329"/>
      <c r="G107" s="1329"/>
      <c r="H107" s="1329"/>
      <c r="I107" s="1329"/>
      <c r="J107" s="1329"/>
      <c r="K107" s="1329"/>
      <c r="L107" s="1329"/>
      <c r="M107" s="1329"/>
      <c r="N107" s="1329"/>
      <c r="O107" s="1329"/>
      <c r="P107" s="1329"/>
      <c r="Q107" s="1329"/>
      <c r="R107" s="1329"/>
      <c r="S107" s="79"/>
    </row>
  </sheetData>
  <mergeCells count="25"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3:N3"/>
    <mergeCell ref="G6:G7"/>
    <mergeCell ref="H6:H7"/>
    <mergeCell ref="I6:I7"/>
    <mergeCell ref="J6:J7"/>
    <mergeCell ref="O3:P5"/>
    <mergeCell ref="G4:H5"/>
    <mergeCell ref="K4:L5"/>
    <mergeCell ref="I4:J5"/>
    <mergeCell ref="M4:N5"/>
    <mergeCell ref="C6:C7"/>
    <mergeCell ref="D6:D7"/>
    <mergeCell ref="E6:E7"/>
    <mergeCell ref="F6:F7"/>
    <mergeCell ref="C4:D5"/>
    <mergeCell ref="E4:F5"/>
  </mergeCells>
  <phoneticPr fontId="2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85"/>
  <dimension ref="A1:S107"/>
  <sheetViews>
    <sheetView showGridLines="0" view="pageBreakPreview" zoomScale="55" zoomScaleNormal="75" zoomScaleSheetLayoutView="55" workbookViewId="0">
      <pane xSplit="2" ySplit="12" topLeftCell="C10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725" customWidth="1"/>
    <col min="2" max="2" width="18.625" style="705" customWidth="1"/>
    <col min="3" max="3" width="8.625" style="711" customWidth="1"/>
    <col min="4" max="4" width="15.625" style="711" customWidth="1"/>
    <col min="5" max="5" width="8.625" style="711" customWidth="1"/>
    <col min="6" max="6" width="15.625" style="711" customWidth="1"/>
    <col min="7" max="7" width="8.625" style="711" customWidth="1"/>
    <col min="8" max="8" width="15.625" style="711" customWidth="1"/>
    <col min="9" max="9" width="8.625" style="711" customWidth="1"/>
    <col min="10" max="10" width="15.625" style="711" customWidth="1"/>
    <col min="11" max="11" width="8.625" style="711" customWidth="1"/>
    <col min="12" max="12" width="15.625" style="711" customWidth="1"/>
    <col min="13" max="13" width="10.625" style="711" customWidth="1"/>
    <col min="14" max="14" width="18.625" style="711" customWidth="1"/>
    <col min="15" max="15" width="10.625" style="711" customWidth="1"/>
    <col min="16" max="16" width="18.625" style="711" customWidth="1"/>
    <col min="17" max="17" width="10.625" style="711" customWidth="1"/>
    <col min="18" max="18" width="18.625" style="711" customWidth="1"/>
    <col min="19" max="19" width="5.875" style="726" customWidth="1"/>
    <col min="20" max="16384" width="9" style="705"/>
  </cols>
  <sheetData>
    <row r="1" spans="1:19" s="675" customFormat="1" ht="30.95" customHeight="1">
      <c r="A1" s="673" t="s">
        <v>83</v>
      </c>
      <c r="B1" s="674"/>
      <c r="C1" s="674"/>
      <c r="D1" s="674"/>
      <c r="E1" s="674"/>
      <c r="F1" s="674"/>
      <c r="G1" s="674"/>
      <c r="H1" s="674"/>
      <c r="I1" s="674"/>
      <c r="J1" s="674"/>
      <c r="K1" s="674"/>
      <c r="L1" s="674"/>
      <c r="M1" s="674"/>
      <c r="N1" s="674"/>
      <c r="O1" s="674"/>
      <c r="P1" s="674"/>
      <c r="Q1" s="674"/>
      <c r="R1" s="674"/>
    </row>
    <row r="2" spans="1:19" s="678" customFormat="1" ht="22.5" customHeight="1" thickBot="1">
      <c r="A2" s="676"/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676"/>
      <c r="O2" s="676"/>
      <c r="P2" s="676"/>
      <c r="Q2" s="676"/>
      <c r="R2" s="677" t="s">
        <v>434</v>
      </c>
      <c r="S2" s="676"/>
    </row>
    <row r="3" spans="1:19" s="684" customFormat="1" ht="24.95" customHeight="1">
      <c r="A3" s="679" t="s">
        <v>423</v>
      </c>
      <c r="B3" s="680"/>
      <c r="C3" s="121" t="s">
        <v>159</v>
      </c>
      <c r="D3" s="369"/>
      <c r="E3" s="369"/>
      <c r="F3" s="369"/>
      <c r="G3" s="2552" t="s">
        <v>158</v>
      </c>
      <c r="H3" s="2470"/>
      <c r="I3" s="2470"/>
      <c r="J3" s="2470"/>
      <c r="K3" s="2470"/>
      <c r="L3" s="2470"/>
      <c r="M3" s="2470"/>
      <c r="N3" s="3014"/>
      <c r="O3" s="2970" t="s">
        <v>94</v>
      </c>
      <c r="P3" s="3010"/>
      <c r="Q3" s="3032" t="s">
        <v>323</v>
      </c>
      <c r="R3" s="3033"/>
      <c r="S3" s="683" t="s">
        <v>423</v>
      </c>
    </row>
    <row r="4" spans="1:19" s="684" customFormat="1" ht="24.95" customHeight="1">
      <c r="A4" s="685" t="s">
        <v>424</v>
      </c>
      <c r="B4" s="686"/>
      <c r="C4" s="3026" t="s">
        <v>97</v>
      </c>
      <c r="D4" s="2627"/>
      <c r="E4" s="2626" t="s">
        <v>688</v>
      </c>
      <c r="F4" s="2627"/>
      <c r="G4" s="2626" t="s">
        <v>97</v>
      </c>
      <c r="H4" s="2627"/>
      <c r="I4" s="2626" t="s">
        <v>71</v>
      </c>
      <c r="J4" s="2627"/>
      <c r="K4" s="2626" t="s">
        <v>157</v>
      </c>
      <c r="L4" s="2627"/>
      <c r="M4" s="3028" t="s">
        <v>156</v>
      </c>
      <c r="N4" s="3029"/>
      <c r="O4" s="2989"/>
      <c r="P4" s="3011"/>
      <c r="Q4" s="3034"/>
      <c r="R4" s="3035"/>
      <c r="S4" s="687" t="s">
        <v>424</v>
      </c>
    </row>
    <row r="5" spans="1:19" s="684" customFormat="1" ht="24.95" customHeight="1">
      <c r="A5" s="685" t="s">
        <v>425</v>
      </c>
      <c r="B5" s="686" t="s">
        <v>393</v>
      </c>
      <c r="C5" s="3027"/>
      <c r="D5" s="3007"/>
      <c r="E5" s="2556"/>
      <c r="F5" s="3007"/>
      <c r="G5" s="2556"/>
      <c r="H5" s="3007"/>
      <c r="I5" s="2556"/>
      <c r="J5" s="3007"/>
      <c r="K5" s="2556"/>
      <c r="L5" s="3007"/>
      <c r="M5" s="3030"/>
      <c r="N5" s="3031"/>
      <c r="O5" s="2556"/>
      <c r="P5" s="3007"/>
      <c r="Q5" s="3036"/>
      <c r="R5" s="3037"/>
      <c r="S5" s="687" t="s">
        <v>425</v>
      </c>
    </row>
    <row r="6" spans="1:19" s="684" customFormat="1" ht="24.95" customHeight="1">
      <c r="A6" s="685" t="s">
        <v>426</v>
      </c>
      <c r="B6" s="686"/>
      <c r="C6" s="3005" t="s">
        <v>84</v>
      </c>
      <c r="D6" s="3003" t="s">
        <v>503</v>
      </c>
      <c r="E6" s="3003" t="s">
        <v>410</v>
      </c>
      <c r="F6" s="3003" t="s">
        <v>503</v>
      </c>
      <c r="G6" s="3003" t="s">
        <v>410</v>
      </c>
      <c r="H6" s="3003" t="s">
        <v>503</v>
      </c>
      <c r="I6" s="3003" t="s">
        <v>410</v>
      </c>
      <c r="J6" s="3003" t="s">
        <v>503</v>
      </c>
      <c r="K6" s="3003" t="s">
        <v>410</v>
      </c>
      <c r="L6" s="3003" t="s">
        <v>503</v>
      </c>
      <c r="M6" s="3003" t="s">
        <v>410</v>
      </c>
      <c r="N6" s="3003" t="s">
        <v>503</v>
      </c>
      <c r="O6" s="3003" t="s">
        <v>410</v>
      </c>
      <c r="P6" s="3003" t="s">
        <v>503</v>
      </c>
      <c r="Q6" s="3003" t="s">
        <v>410</v>
      </c>
      <c r="R6" s="3003" t="s">
        <v>503</v>
      </c>
      <c r="S6" s="687" t="s">
        <v>426</v>
      </c>
    </row>
    <row r="7" spans="1:19" s="693" customFormat="1" ht="24.95" customHeight="1" thickBot="1">
      <c r="A7" s="690" t="s">
        <v>427</v>
      </c>
      <c r="B7" s="691"/>
      <c r="C7" s="3006"/>
      <c r="D7" s="3004"/>
      <c r="E7" s="3004"/>
      <c r="F7" s="3004"/>
      <c r="G7" s="3004"/>
      <c r="H7" s="3004"/>
      <c r="I7" s="3004"/>
      <c r="J7" s="3004"/>
      <c r="K7" s="3004"/>
      <c r="L7" s="3004"/>
      <c r="M7" s="3004"/>
      <c r="N7" s="3004"/>
      <c r="O7" s="3004"/>
      <c r="P7" s="3004"/>
      <c r="Q7" s="3004"/>
      <c r="R7" s="3004"/>
      <c r="S7" s="692" t="s">
        <v>427</v>
      </c>
    </row>
    <row r="8" spans="1:19" s="684" customFormat="1" ht="30" customHeight="1">
      <c r="A8" s="685"/>
      <c r="B8" s="694" t="s">
        <v>6</v>
      </c>
      <c r="C8" s="1340">
        <v>2374</v>
      </c>
      <c r="D8" s="1340">
        <v>77766286</v>
      </c>
      <c r="E8" s="1340">
        <v>4692</v>
      </c>
      <c r="F8" s="1340">
        <v>125368585</v>
      </c>
      <c r="G8" s="1340">
        <v>1170</v>
      </c>
      <c r="H8" s="1340">
        <v>161813870</v>
      </c>
      <c r="I8" s="1340">
        <v>2478</v>
      </c>
      <c r="J8" s="1340">
        <v>196470643</v>
      </c>
      <c r="K8" s="1340">
        <v>4428</v>
      </c>
      <c r="L8" s="1340">
        <v>840793404</v>
      </c>
      <c r="M8" s="1352">
        <v>1327</v>
      </c>
      <c r="N8" s="1340">
        <v>111677363</v>
      </c>
      <c r="O8" s="1340">
        <v>765</v>
      </c>
      <c r="P8" s="1340">
        <v>90886330</v>
      </c>
      <c r="Q8" s="1340">
        <v>17234</v>
      </c>
      <c r="R8" s="1340">
        <v>1604776481</v>
      </c>
      <c r="S8" s="695"/>
    </row>
    <row r="9" spans="1:19" s="684" customFormat="1" ht="30" customHeight="1">
      <c r="A9" s="696"/>
      <c r="B9" s="697" t="s">
        <v>1016</v>
      </c>
      <c r="C9" s="1340">
        <v>2148</v>
      </c>
      <c r="D9" s="1340">
        <v>68562464</v>
      </c>
      <c r="E9" s="1340">
        <v>4327</v>
      </c>
      <c r="F9" s="1340">
        <v>112128395</v>
      </c>
      <c r="G9" s="1340">
        <v>1038</v>
      </c>
      <c r="H9" s="1340">
        <v>143991035</v>
      </c>
      <c r="I9" s="1340">
        <v>2201</v>
      </c>
      <c r="J9" s="1340">
        <v>175477115</v>
      </c>
      <c r="K9" s="1340">
        <v>4216</v>
      </c>
      <c r="L9" s="1340">
        <v>795269680</v>
      </c>
      <c r="M9" s="1340">
        <v>1153</v>
      </c>
      <c r="N9" s="1340">
        <v>92869719</v>
      </c>
      <c r="O9" s="1340">
        <v>733</v>
      </c>
      <c r="P9" s="1340">
        <v>89217293</v>
      </c>
      <c r="Q9" s="1340">
        <v>15816</v>
      </c>
      <c r="R9" s="1340">
        <v>1477515701</v>
      </c>
      <c r="S9" s="698"/>
    </row>
    <row r="10" spans="1:19" s="684" customFormat="1" ht="30" customHeight="1">
      <c r="A10" s="696"/>
      <c r="B10" s="697" t="s">
        <v>1017</v>
      </c>
      <c r="C10" s="1340">
        <v>226</v>
      </c>
      <c r="D10" s="1340">
        <v>9203822</v>
      </c>
      <c r="E10" s="1340">
        <v>365</v>
      </c>
      <c r="F10" s="1340">
        <v>13240190</v>
      </c>
      <c r="G10" s="1340">
        <v>132</v>
      </c>
      <c r="H10" s="1340">
        <v>17822835</v>
      </c>
      <c r="I10" s="1340">
        <v>277</v>
      </c>
      <c r="J10" s="1340">
        <v>20993528</v>
      </c>
      <c r="K10" s="1340">
        <v>212</v>
      </c>
      <c r="L10" s="1340">
        <v>45523724</v>
      </c>
      <c r="M10" s="1340">
        <v>174</v>
      </c>
      <c r="N10" s="1340">
        <v>18807644</v>
      </c>
      <c r="O10" s="1340">
        <v>32</v>
      </c>
      <c r="P10" s="1340">
        <v>1669037</v>
      </c>
      <c r="Q10" s="1340">
        <v>1418</v>
      </c>
      <c r="R10" s="1340">
        <v>127260780</v>
      </c>
      <c r="S10" s="698"/>
    </row>
    <row r="11" spans="1:19" s="684" customFormat="1" ht="30" customHeight="1">
      <c r="A11" s="696"/>
      <c r="B11" s="697" t="s">
        <v>1018</v>
      </c>
      <c r="C11" s="1340">
        <v>1970</v>
      </c>
      <c r="D11" s="1340">
        <v>63001450</v>
      </c>
      <c r="E11" s="1340">
        <v>4078</v>
      </c>
      <c r="F11" s="1340">
        <v>105859680</v>
      </c>
      <c r="G11" s="1340">
        <v>935</v>
      </c>
      <c r="H11" s="1340">
        <v>124894299</v>
      </c>
      <c r="I11" s="1340">
        <v>2100</v>
      </c>
      <c r="J11" s="1340">
        <v>168748415</v>
      </c>
      <c r="K11" s="1340">
        <v>4011</v>
      </c>
      <c r="L11" s="1340">
        <v>758743638</v>
      </c>
      <c r="M11" s="1340">
        <v>1083</v>
      </c>
      <c r="N11" s="1340">
        <v>87756092</v>
      </c>
      <c r="O11" s="1340">
        <v>690</v>
      </c>
      <c r="P11" s="1340">
        <v>87474387</v>
      </c>
      <c r="Q11" s="1340">
        <v>14867</v>
      </c>
      <c r="R11" s="1340">
        <v>1396477961</v>
      </c>
      <c r="S11" s="698"/>
    </row>
    <row r="12" spans="1:19" s="684" customFormat="1" ht="30" customHeight="1">
      <c r="A12" s="699"/>
      <c r="B12" s="700" t="s">
        <v>1019</v>
      </c>
      <c r="C12" s="1343">
        <v>178</v>
      </c>
      <c r="D12" s="1343">
        <v>5561014</v>
      </c>
      <c r="E12" s="1343">
        <v>249</v>
      </c>
      <c r="F12" s="1343">
        <v>6268715</v>
      </c>
      <c r="G12" s="1343">
        <v>103</v>
      </c>
      <c r="H12" s="1343">
        <v>19096736</v>
      </c>
      <c r="I12" s="1343">
        <v>101</v>
      </c>
      <c r="J12" s="1343">
        <v>6728700</v>
      </c>
      <c r="K12" s="1343">
        <v>205</v>
      </c>
      <c r="L12" s="1343">
        <v>36526042</v>
      </c>
      <c r="M12" s="1343">
        <v>70</v>
      </c>
      <c r="N12" s="1343">
        <v>5113627</v>
      </c>
      <c r="O12" s="1343">
        <v>43</v>
      </c>
      <c r="P12" s="1343">
        <v>1742906</v>
      </c>
      <c r="Q12" s="1343">
        <v>949</v>
      </c>
      <c r="R12" s="1343">
        <v>81037740</v>
      </c>
      <c r="S12" s="701"/>
    </row>
    <row r="13" spans="1:19" ht="23.1" customHeight="1">
      <c r="A13" s="702">
        <v>1</v>
      </c>
      <c r="B13" s="703" t="s">
        <v>1020</v>
      </c>
      <c r="C13" s="1346">
        <v>33</v>
      </c>
      <c r="D13" s="1346">
        <v>1025783</v>
      </c>
      <c r="E13" s="1346">
        <v>54</v>
      </c>
      <c r="F13" s="1346">
        <v>1737691</v>
      </c>
      <c r="G13" s="1346">
        <v>3</v>
      </c>
      <c r="H13" s="1346">
        <v>111292</v>
      </c>
      <c r="I13" s="1346">
        <v>155</v>
      </c>
      <c r="J13" s="1346">
        <v>7752755</v>
      </c>
      <c r="K13" s="1346">
        <v>236</v>
      </c>
      <c r="L13" s="1346">
        <v>47290119</v>
      </c>
      <c r="M13" s="1346">
        <v>72</v>
      </c>
      <c r="N13" s="1346">
        <v>4514525</v>
      </c>
      <c r="O13" s="1346">
        <v>0</v>
      </c>
      <c r="P13" s="1346">
        <v>0</v>
      </c>
      <c r="Q13" s="1346">
        <v>553</v>
      </c>
      <c r="R13" s="1346">
        <v>62432165</v>
      </c>
      <c r="S13" s="704">
        <v>1</v>
      </c>
    </row>
    <row r="14" spans="1:19" ht="23.1" customHeight="1">
      <c r="A14" s="706">
        <v>2</v>
      </c>
      <c r="B14" s="707" t="s">
        <v>1021</v>
      </c>
      <c r="C14" s="1340">
        <v>57</v>
      </c>
      <c r="D14" s="1340">
        <v>2226406</v>
      </c>
      <c r="E14" s="1340">
        <v>107</v>
      </c>
      <c r="F14" s="1340">
        <v>2628112</v>
      </c>
      <c r="G14" s="1340">
        <v>18</v>
      </c>
      <c r="H14" s="1340">
        <v>1981658</v>
      </c>
      <c r="I14" s="1340">
        <v>64</v>
      </c>
      <c r="J14" s="1340">
        <v>3852399</v>
      </c>
      <c r="K14" s="1340">
        <v>82</v>
      </c>
      <c r="L14" s="1340">
        <v>14887325</v>
      </c>
      <c r="M14" s="1340">
        <v>11</v>
      </c>
      <c r="N14" s="1340">
        <v>618225</v>
      </c>
      <c r="O14" s="1340">
        <v>5</v>
      </c>
      <c r="P14" s="1340">
        <v>754653</v>
      </c>
      <c r="Q14" s="1340">
        <v>344</v>
      </c>
      <c r="R14" s="1340">
        <v>26948778</v>
      </c>
      <c r="S14" s="698">
        <v>2</v>
      </c>
    </row>
    <row r="15" spans="1:19" ht="23.1" customHeight="1">
      <c r="A15" s="706">
        <v>3</v>
      </c>
      <c r="B15" s="707" t="s">
        <v>1022</v>
      </c>
      <c r="C15" s="1340">
        <v>0</v>
      </c>
      <c r="D15" s="1340">
        <v>0</v>
      </c>
      <c r="E15" s="1340">
        <v>579</v>
      </c>
      <c r="F15" s="1340">
        <v>14013341</v>
      </c>
      <c r="G15" s="1340">
        <v>95</v>
      </c>
      <c r="H15" s="1340">
        <v>12918303</v>
      </c>
      <c r="I15" s="1340">
        <v>244</v>
      </c>
      <c r="J15" s="1340">
        <v>20806631</v>
      </c>
      <c r="K15" s="1340">
        <v>749</v>
      </c>
      <c r="L15" s="1340">
        <v>79156375</v>
      </c>
      <c r="M15" s="1340">
        <v>169</v>
      </c>
      <c r="N15" s="1340">
        <v>6448369</v>
      </c>
      <c r="O15" s="1340">
        <v>42</v>
      </c>
      <c r="P15" s="1340">
        <v>1003700</v>
      </c>
      <c r="Q15" s="1340">
        <v>1878</v>
      </c>
      <c r="R15" s="1340">
        <v>134346719</v>
      </c>
      <c r="S15" s="698">
        <v>3</v>
      </c>
    </row>
    <row r="16" spans="1:19" ht="23.1" customHeight="1">
      <c r="A16" s="706">
        <v>6</v>
      </c>
      <c r="B16" s="707" t="s">
        <v>1023</v>
      </c>
      <c r="C16" s="1340">
        <v>23</v>
      </c>
      <c r="D16" s="1340">
        <v>1138844</v>
      </c>
      <c r="E16" s="1340">
        <v>54</v>
      </c>
      <c r="F16" s="1340">
        <v>1822259</v>
      </c>
      <c r="G16" s="1340">
        <v>0</v>
      </c>
      <c r="H16" s="1340">
        <v>0</v>
      </c>
      <c r="I16" s="1340">
        <v>13</v>
      </c>
      <c r="J16" s="1340">
        <v>1373906</v>
      </c>
      <c r="K16" s="1340">
        <v>29</v>
      </c>
      <c r="L16" s="1340">
        <v>4923519</v>
      </c>
      <c r="M16" s="1340">
        <v>17</v>
      </c>
      <c r="N16" s="1340">
        <v>1331410</v>
      </c>
      <c r="O16" s="1340">
        <v>0</v>
      </c>
      <c r="P16" s="1340">
        <v>0</v>
      </c>
      <c r="Q16" s="1340">
        <v>136</v>
      </c>
      <c r="R16" s="1340">
        <v>10589938</v>
      </c>
      <c r="S16" s="698">
        <v>6</v>
      </c>
    </row>
    <row r="17" spans="1:19" ht="23.1" customHeight="1">
      <c r="A17" s="706">
        <v>7</v>
      </c>
      <c r="B17" s="707" t="s">
        <v>1024</v>
      </c>
      <c r="C17" s="1343">
        <v>34</v>
      </c>
      <c r="D17" s="1343">
        <v>692423</v>
      </c>
      <c r="E17" s="1343">
        <v>32</v>
      </c>
      <c r="F17" s="1343">
        <v>1340275</v>
      </c>
      <c r="G17" s="1343">
        <v>15</v>
      </c>
      <c r="H17" s="1343">
        <v>745072</v>
      </c>
      <c r="I17" s="1343">
        <v>13</v>
      </c>
      <c r="J17" s="1343">
        <v>1582169</v>
      </c>
      <c r="K17" s="1343">
        <v>18</v>
      </c>
      <c r="L17" s="1343">
        <v>1940077</v>
      </c>
      <c r="M17" s="1343">
        <v>6</v>
      </c>
      <c r="N17" s="1343">
        <v>187952</v>
      </c>
      <c r="O17" s="1343">
        <v>0</v>
      </c>
      <c r="P17" s="1343">
        <v>0</v>
      </c>
      <c r="Q17" s="1343">
        <v>118</v>
      </c>
      <c r="R17" s="1343">
        <v>6487968</v>
      </c>
      <c r="S17" s="698">
        <v>7</v>
      </c>
    </row>
    <row r="18" spans="1:19" ht="23.1" customHeight="1">
      <c r="A18" s="702">
        <v>8</v>
      </c>
      <c r="B18" s="703" t="s">
        <v>1025</v>
      </c>
      <c r="C18" s="1346">
        <v>6</v>
      </c>
      <c r="D18" s="1346">
        <v>290631</v>
      </c>
      <c r="E18" s="1346">
        <v>12</v>
      </c>
      <c r="F18" s="1346">
        <v>285521</v>
      </c>
      <c r="G18" s="1346">
        <v>0</v>
      </c>
      <c r="H18" s="1346">
        <v>0</v>
      </c>
      <c r="I18" s="1346">
        <v>59</v>
      </c>
      <c r="J18" s="1346">
        <v>4986855</v>
      </c>
      <c r="K18" s="1346">
        <v>269</v>
      </c>
      <c r="L18" s="1346">
        <v>50131118</v>
      </c>
      <c r="M18" s="1346">
        <v>126</v>
      </c>
      <c r="N18" s="1346">
        <v>12333118</v>
      </c>
      <c r="O18" s="1346">
        <v>11</v>
      </c>
      <c r="P18" s="1346">
        <v>665791</v>
      </c>
      <c r="Q18" s="1346">
        <v>483</v>
      </c>
      <c r="R18" s="1346">
        <v>68693034</v>
      </c>
      <c r="S18" s="704">
        <v>8</v>
      </c>
    </row>
    <row r="19" spans="1:19" ht="23.1" customHeight="1">
      <c r="A19" s="706">
        <v>9</v>
      </c>
      <c r="B19" s="707" t="s">
        <v>1026</v>
      </c>
      <c r="C19" s="1340">
        <v>23</v>
      </c>
      <c r="D19" s="1340">
        <v>546860</v>
      </c>
      <c r="E19" s="1340">
        <v>45</v>
      </c>
      <c r="F19" s="1340">
        <v>992297</v>
      </c>
      <c r="G19" s="1340">
        <v>2</v>
      </c>
      <c r="H19" s="1340">
        <v>54691</v>
      </c>
      <c r="I19" s="1340">
        <v>20</v>
      </c>
      <c r="J19" s="1340">
        <v>1822054</v>
      </c>
      <c r="K19" s="1340">
        <v>54</v>
      </c>
      <c r="L19" s="1340">
        <v>11481747</v>
      </c>
      <c r="M19" s="1340">
        <v>7</v>
      </c>
      <c r="N19" s="1340">
        <v>483918</v>
      </c>
      <c r="O19" s="1340">
        <v>1</v>
      </c>
      <c r="P19" s="1340">
        <v>0</v>
      </c>
      <c r="Q19" s="1340">
        <v>152</v>
      </c>
      <c r="R19" s="1340">
        <v>15381567</v>
      </c>
      <c r="S19" s="698">
        <v>9</v>
      </c>
    </row>
    <row r="20" spans="1:19" ht="23.1" customHeight="1">
      <c r="A20" s="706">
        <v>10</v>
      </c>
      <c r="B20" s="707" t="s">
        <v>1027</v>
      </c>
      <c r="C20" s="1340">
        <v>48</v>
      </c>
      <c r="D20" s="1340">
        <v>936336</v>
      </c>
      <c r="E20" s="1340">
        <v>56</v>
      </c>
      <c r="F20" s="1340">
        <v>1656998</v>
      </c>
      <c r="G20" s="1340">
        <v>26</v>
      </c>
      <c r="H20" s="1340">
        <v>3925710</v>
      </c>
      <c r="I20" s="1340">
        <v>10</v>
      </c>
      <c r="J20" s="1340">
        <v>1101827</v>
      </c>
      <c r="K20" s="1340">
        <v>50</v>
      </c>
      <c r="L20" s="1340">
        <v>13256153</v>
      </c>
      <c r="M20" s="1340">
        <v>18</v>
      </c>
      <c r="N20" s="1340">
        <v>11704246</v>
      </c>
      <c r="O20" s="1340">
        <v>0</v>
      </c>
      <c r="P20" s="1340">
        <v>0</v>
      </c>
      <c r="Q20" s="1340">
        <v>208</v>
      </c>
      <c r="R20" s="1340">
        <v>32581270</v>
      </c>
      <c r="S20" s="698">
        <v>10</v>
      </c>
    </row>
    <row r="21" spans="1:19" s="711" customFormat="1" ht="23.1" customHeight="1">
      <c r="A21" s="708">
        <v>11</v>
      </c>
      <c r="B21" s="709" t="s">
        <v>1028</v>
      </c>
      <c r="C21" s="1340">
        <v>45</v>
      </c>
      <c r="D21" s="1340">
        <v>1233004</v>
      </c>
      <c r="E21" s="1340">
        <v>41</v>
      </c>
      <c r="F21" s="1340">
        <v>938706</v>
      </c>
      <c r="G21" s="1340">
        <v>21</v>
      </c>
      <c r="H21" s="1340">
        <v>1292541</v>
      </c>
      <c r="I21" s="1340">
        <v>1</v>
      </c>
      <c r="J21" s="1340">
        <v>10476</v>
      </c>
      <c r="K21" s="1340">
        <v>35</v>
      </c>
      <c r="L21" s="1340">
        <v>5765163</v>
      </c>
      <c r="M21" s="1340">
        <v>15</v>
      </c>
      <c r="N21" s="1340">
        <v>869052</v>
      </c>
      <c r="O21" s="1340">
        <v>13</v>
      </c>
      <c r="P21" s="1340">
        <v>1625570</v>
      </c>
      <c r="Q21" s="1340">
        <v>171</v>
      </c>
      <c r="R21" s="1340">
        <v>11734512</v>
      </c>
      <c r="S21" s="710">
        <v>11</v>
      </c>
    </row>
    <row r="22" spans="1:19" s="711" customFormat="1" ht="23.1" customHeight="1">
      <c r="A22" s="708">
        <v>12</v>
      </c>
      <c r="B22" s="709" t="s">
        <v>1029</v>
      </c>
      <c r="C22" s="1343">
        <v>14</v>
      </c>
      <c r="D22" s="1343">
        <v>706840</v>
      </c>
      <c r="E22" s="1343">
        <v>37</v>
      </c>
      <c r="F22" s="1343">
        <v>890070</v>
      </c>
      <c r="G22" s="1343">
        <v>18</v>
      </c>
      <c r="H22" s="1343">
        <v>2127806</v>
      </c>
      <c r="I22" s="1343">
        <v>33</v>
      </c>
      <c r="J22" s="1343">
        <v>2298261</v>
      </c>
      <c r="K22" s="1343">
        <v>62</v>
      </c>
      <c r="L22" s="1343">
        <v>10067164</v>
      </c>
      <c r="M22" s="1343">
        <v>8</v>
      </c>
      <c r="N22" s="1343">
        <v>879399</v>
      </c>
      <c r="O22" s="1343">
        <v>12</v>
      </c>
      <c r="P22" s="1343">
        <v>978924</v>
      </c>
      <c r="Q22" s="1343">
        <v>184</v>
      </c>
      <c r="R22" s="1343">
        <v>17948464</v>
      </c>
      <c r="S22" s="710">
        <v>12</v>
      </c>
    </row>
    <row r="23" spans="1:19" s="711" customFormat="1" ht="23.1" customHeight="1">
      <c r="A23" s="712">
        <v>14</v>
      </c>
      <c r="B23" s="713" t="s">
        <v>1030</v>
      </c>
      <c r="C23" s="1346">
        <v>131</v>
      </c>
      <c r="D23" s="1346">
        <v>5242764</v>
      </c>
      <c r="E23" s="1346">
        <v>163</v>
      </c>
      <c r="F23" s="1346">
        <v>4145871</v>
      </c>
      <c r="G23" s="1346">
        <v>54</v>
      </c>
      <c r="H23" s="1346">
        <v>4847113</v>
      </c>
      <c r="I23" s="1346">
        <v>39</v>
      </c>
      <c r="J23" s="1346">
        <v>5042176</v>
      </c>
      <c r="K23" s="1346">
        <v>129</v>
      </c>
      <c r="L23" s="1346">
        <v>36074022</v>
      </c>
      <c r="M23" s="1346">
        <v>19</v>
      </c>
      <c r="N23" s="1346">
        <v>1233412</v>
      </c>
      <c r="O23" s="1346">
        <v>18</v>
      </c>
      <c r="P23" s="1346">
        <v>1121109</v>
      </c>
      <c r="Q23" s="1346">
        <v>553</v>
      </c>
      <c r="R23" s="1346">
        <v>57706467</v>
      </c>
      <c r="S23" s="714">
        <v>14</v>
      </c>
    </row>
    <row r="24" spans="1:19" s="711" customFormat="1" ht="23.1" customHeight="1">
      <c r="A24" s="708">
        <v>15</v>
      </c>
      <c r="B24" s="709" t="s">
        <v>1031</v>
      </c>
      <c r="C24" s="1340">
        <v>48</v>
      </c>
      <c r="D24" s="1340">
        <v>2213424</v>
      </c>
      <c r="E24" s="1340">
        <v>167</v>
      </c>
      <c r="F24" s="1340">
        <v>5537327</v>
      </c>
      <c r="G24" s="1340">
        <v>5</v>
      </c>
      <c r="H24" s="1340">
        <v>546300</v>
      </c>
      <c r="I24" s="1340">
        <v>10</v>
      </c>
      <c r="J24" s="1340">
        <v>100000</v>
      </c>
      <c r="K24" s="1340">
        <v>0</v>
      </c>
      <c r="L24" s="1340">
        <v>0</v>
      </c>
      <c r="M24" s="1340">
        <v>0</v>
      </c>
      <c r="N24" s="1340">
        <v>0</v>
      </c>
      <c r="O24" s="1340">
        <v>253</v>
      </c>
      <c r="P24" s="1340">
        <v>41337894</v>
      </c>
      <c r="Q24" s="1340">
        <v>483</v>
      </c>
      <c r="R24" s="1340">
        <v>49734945</v>
      </c>
      <c r="S24" s="710">
        <v>15</v>
      </c>
    </row>
    <row r="25" spans="1:19" s="711" customFormat="1" ht="23.1" customHeight="1">
      <c r="A25" s="708">
        <v>16</v>
      </c>
      <c r="B25" s="709" t="s">
        <v>1032</v>
      </c>
      <c r="C25" s="1340">
        <v>0</v>
      </c>
      <c r="D25" s="1340">
        <v>0</v>
      </c>
      <c r="E25" s="1340">
        <v>0</v>
      </c>
      <c r="F25" s="1340">
        <v>0</v>
      </c>
      <c r="G25" s="1340">
        <v>7</v>
      </c>
      <c r="H25" s="1340">
        <v>1812648</v>
      </c>
      <c r="I25" s="1340">
        <v>7</v>
      </c>
      <c r="J25" s="1340">
        <v>688580</v>
      </c>
      <c r="K25" s="1340">
        <v>18</v>
      </c>
      <c r="L25" s="1340">
        <v>3642327</v>
      </c>
      <c r="M25" s="1340">
        <v>2</v>
      </c>
      <c r="N25" s="1340">
        <v>188442</v>
      </c>
      <c r="O25" s="1340">
        <v>0</v>
      </c>
      <c r="P25" s="1340">
        <v>0</v>
      </c>
      <c r="Q25" s="1340">
        <v>34</v>
      </c>
      <c r="R25" s="1340">
        <v>6331997</v>
      </c>
      <c r="S25" s="710">
        <v>16</v>
      </c>
    </row>
    <row r="26" spans="1:19" s="711" customFormat="1" ht="23.1" customHeight="1">
      <c r="A26" s="708">
        <v>17</v>
      </c>
      <c r="B26" s="709" t="s">
        <v>1033</v>
      </c>
      <c r="C26" s="1340">
        <v>55</v>
      </c>
      <c r="D26" s="1340">
        <v>2150144</v>
      </c>
      <c r="E26" s="1340">
        <v>104</v>
      </c>
      <c r="F26" s="1340">
        <v>3100361</v>
      </c>
      <c r="G26" s="1340">
        <v>57</v>
      </c>
      <c r="H26" s="1340">
        <v>8986960</v>
      </c>
      <c r="I26" s="1340">
        <v>56</v>
      </c>
      <c r="J26" s="1340">
        <v>3195615</v>
      </c>
      <c r="K26" s="1340">
        <v>74</v>
      </c>
      <c r="L26" s="1340">
        <v>17296199</v>
      </c>
      <c r="M26" s="1340">
        <v>8</v>
      </c>
      <c r="N26" s="1340">
        <v>675532</v>
      </c>
      <c r="O26" s="1340">
        <v>2</v>
      </c>
      <c r="P26" s="1340">
        <v>63045</v>
      </c>
      <c r="Q26" s="1340">
        <v>356</v>
      </c>
      <c r="R26" s="1340">
        <v>35467856</v>
      </c>
      <c r="S26" s="710">
        <v>17</v>
      </c>
    </row>
    <row r="27" spans="1:19" s="711" customFormat="1" ht="23.1" customHeight="1">
      <c r="A27" s="708">
        <v>18</v>
      </c>
      <c r="B27" s="709" t="s">
        <v>1034</v>
      </c>
      <c r="C27" s="1343">
        <v>58</v>
      </c>
      <c r="D27" s="1343">
        <v>2541814</v>
      </c>
      <c r="E27" s="1343">
        <v>94</v>
      </c>
      <c r="F27" s="1343">
        <v>3333578</v>
      </c>
      <c r="G27" s="1343">
        <v>50</v>
      </c>
      <c r="H27" s="1343">
        <v>9164717</v>
      </c>
      <c r="I27" s="1343">
        <v>72</v>
      </c>
      <c r="J27" s="1343">
        <v>5244669</v>
      </c>
      <c r="K27" s="1343">
        <v>85</v>
      </c>
      <c r="L27" s="1343">
        <v>15130468</v>
      </c>
      <c r="M27" s="1343">
        <v>12</v>
      </c>
      <c r="N27" s="1343">
        <v>1322977</v>
      </c>
      <c r="O27" s="1343">
        <v>6</v>
      </c>
      <c r="P27" s="1343">
        <v>349537</v>
      </c>
      <c r="Q27" s="1343">
        <v>377</v>
      </c>
      <c r="R27" s="1343">
        <v>37087760</v>
      </c>
      <c r="S27" s="710">
        <v>18</v>
      </c>
    </row>
    <row r="28" spans="1:19" s="711" customFormat="1" ht="23.1" customHeight="1">
      <c r="A28" s="715">
        <v>19</v>
      </c>
      <c r="B28" s="713" t="s">
        <v>1035</v>
      </c>
      <c r="C28" s="1346">
        <v>3</v>
      </c>
      <c r="D28" s="1346">
        <v>69375</v>
      </c>
      <c r="E28" s="1346">
        <v>8</v>
      </c>
      <c r="F28" s="1346">
        <v>297867</v>
      </c>
      <c r="G28" s="1346">
        <v>57</v>
      </c>
      <c r="H28" s="1346">
        <v>8707333</v>
      </c>
      <c r="I28" s="1346">
        <v>33</v>
      </c>
      <c r="J28" s="1346">
        <v>1450654</v>
      </c>
      <c r="K28" s="1346">
        <v>107</v>
      </c>
      <c r="L28" s="1346">
        <v>26342103</v>
      </c>
      <c r="M28" s="1346">
        <v>19</v>
      </c>
      <c r="N28" s="1346">
        <v>1600698</v>
      </c>
      <c r="O28" s="1346">
        <v>7</v>
      </c>
      <c r="P28" s="1346">
        <v>1115339</v>
      </c>
      <c r="Q28" s="1346">
        <v>234</v>
      </c>
      <c r="R28" s="1346">
        <v>39583369</v>
      </c>
      <c r="S28" s="716">
        <v>19</v>
      </c>
    </row>
    <row r="29" spans="1:19" s="711" customFormat="1" ht="23.1" customHeight="1">
      <c r="A29" s="708">
        <v>21</v>
      </c>
      <c r="B29" s="709" t="s">
        <v>1036</v>
      </c>
      <c r="C29" s="1340">
        <v>0</v>
      </c>
      <c r="D29" s="1340">
        <v>0</v>
      </c>
      <c r="E29" s="1340">
        <v>5</v>
      </c>
      <c r="F29" s="1340">
        <v>80429</v>
      </c>
      <c r="G29" s="1340">
        <v>26</v>
      </c>
      <c r="H29" s="1340">
        <v>4891020</v>
      </c>
      <c r="I29" s="1340">
        <v>69</v>
      </c>
      <c r="J29" s="1340">
        <v>5264522</v>
      </c>
      <c r="K29" s="1340">
        <v>121</v>
      </c>
      <c r="L29" s="1340">
        <v>23586720</v>
      </c>
      <c r="M29" s="1340">
        <v>17</v>
      </c>
      <c r="N29" s="1340">
        <v>1513785</v>
      </c>
      <c r="O29" s="1340">
        <v>27</v>
      </c>
      <c r="P29" s="1340">
        <v>1954424</v>
      </c>
      <c r="Q29" s="1340">
        <v>265</v>
      </c>
      <c r="R29" s="1340">
        <v>37290900</v>
      </c>
      <c r="S29" s="710">
        <v>21</v>
      </c>
    </row>
    <row r="30" spans="1:19" s="711" customFormat="1" ht="23.1" customHeight="1">
      <c r="A30" s="708">
        <v>22</v>
      </c>
      <c r="B30" s="709" t="s">
        <v>1037</v>
      </c>
      <c r="C30" s="1340">
        <v>144</v>
      </c>
      <c r="D30" s="1340">
        <v>4051790</v>
      </c>
      <c r="E30" s="1340">
        <v>293</v>
      </c>
      <c r="F30" s="1340">
        <v>6325447</v>
      </c>
      <c r="G30" s="1340">
        <v>66</v>
      </c>
      <c r="H30" s="1340">
        <v>10920338</v>
      </c>
      <c r="I30" s="1340">
        <v>189</v>
      </c>
      <c r="J30" s="1340">
        <v>12959703</v>
      </c>
      <c r="K30" s="1340">
        <v>200</v>
      </c>
      <c r="L30" s="1340">
        <v>42628328</v>
      </c>
      <c r="M30" s="1340">
        <v>18</v>
      </c>
      <c r="N30" s="1340">
        <v>1300120</v>
      </c>
      <c r="O30" s="1340">
        <v>26</v>
      </c>
      <c r="P30" s="1340">
        <v>2326324</v>
      </c>
      <c r="Q30" s="1340">
        <v>936</v>
      </c>
      <c r="R30" s="1340">
        <v>80512050</v>
      </c>
      <c r="S30" s="710">
        <v>22</v>
      </c>
    </row>
    <row r="31" spans="1:19" s="711" customFormat="1" ht="23.1" customHeight="1">
      <c r="A31" s="708">
        <v>23</v>
      </c>
      <c r="B31" s="709" t="s">
        <v>1038</v>
      </c>
      <c r="C31" s="1340">
        <v>31</v>
      </c>
      <c r="D31" s="1340">
        <v>997206</v>
      </c>
      <c r="E31" s="1340">
        <v>65</v>
      </c>
      <c r="F31" s="1340">
        <v>1334236</v>
      </c>
      <c r="G31" s="1340">
        <v>22</v>
      </c>
      <c r="H31" s="1340">
        <v>2184001</v>
      </c>
      <c r="I31" s="1340">
        <v>9</v>
      </c>
      <c r="J31" s="1340">
        <v>1149789</v>
      </c>
      <c r="K31" s="1340">
        <v>36</v>
      </c>
      <c r="L31" s="1340">
        <v>9928890</v>
      </c>
      <c r="M31" s="1340">
        <v>8</v>
      </c>
      <c r="N31" s="1340">
        <v>366557</v>
      </c>
      <c r="O31" s="1340">
        <v>1</v>
      </c>
      <c r="P31" s="1340">
        <v>9789</v>
      </c>
      <c r="Q31" s="1340">
        <v>172</v>
      </c>
      <c r="R31" s="1340">
        <v>15970468</v>
      </c>
      <c r="S31" s="710">
        <v>23</v>
      </c>
    </row>
    <row r="32" spans="1:19" s="711" customFormat="1" ht="23.1" customHeight="1">
      <c r="A32" s="708">
        <v>24</v>
      </c>
      <c r="B32" s="709" t="s">
        <v>1039</v>
      </c>
      <c r="C32" s="1343">
        <v>1</v>
      </c>
      <c r="D32" s="1343">
        <v>129219</v>
      </c>
      <c r="E32" s="1343">
        <v>37</v>
      </c>
      <c r="F32" s="1343">
        <v>3655722</v>
      </c>
      <c r="G32" s="1343">
        <v>0</v>
      </c>
      <c r="H32" s="1343">
        <v>0</v>
      </c>
      <c r="I32" s="1343">
        <v>49</v>
      </c>
      <c r="J32" s="1343">
        <v>4568023</v>
      </c>
      <c r="K32" s="1343">
        <v>46</v>
      </c>
      <c r="L32" s="1343">
        <v>12422829</v>
      </c>
      <c r="M32" s="1343">
        <v>47</v>
      </c>
      <c r="N32" s="1343">
        <v>654135</v>
      </c>
      <c r="O32" s="1343">
        <v>0</v>
      </c>
      <c r="P32" s="1343">
        <v>0</v>
      </c>
      <c r="Q32" s="1343">
        <v>180</v>
      </c>
      <c r="R32" s="1343">
        <v>21429928</v>
      </c>
      <c r="S32" s="710">
        <v>24</v>
      </c>
    </row>
    <row r="33" spans="1:19" s="711" customFormat="1" ht="23.1" customHeight="1">
      <c r="A33" s="712">
        <v>25</v>
      </c>
      <c r="B33" s="713" t="s">
        <v>1040</v>
      </c>
      <c r="C33" s="1346">
        <v>64</v>
      </c>
      <c r="D33" s="1346">
        <v>1178912</v>
      </c>
      <c r="E33" s="1346">
        <v>92</v>
      </c>
      <c r="F33" s="1346">
        <v>2526014</v>
      </c>
      <c r="G33" s="1346">
        <v>35</v>
      </c>
      <c r="H33" s="1346">
        <v>6127066</v>
      </c>
      <c r="I33" s="1346">
        <v>63</v>
      </c>
      <c r="J33" s="1346">
        <v>4197135</v>
      </c>
      <c r="K33" s="1346">
        <v>103</v>
      </c>
      <c r="L33" s="1346">
        <v>20599148</v>
      </c>
      <c r="M33" s="1346">
        <v>14</v>
      </c>
      <c r="N33" s="1346">
        <v>1115665</v>
      </c>
      <c r="O33" s="1346">
        <v>25</v>
      </c>
      <c r="P33" s="1346">
        <v>2418352</v>
      </c>
      <c r="Q33" s="1346">
        <v>396</v>
      </c>
      <c r="R33" s="1346">
        <v>38162292</v>
      </c>
      <c r="S33" s="714">
        <v>25</v>
      </c>
    </row>
    <row r="34" spans="1:19" s="711" customFormat="1" ht="23.1" customHeight="1">
      <c r="A34" s="708">
        <v>27</v>
      </c>
      <c r="B34" s="709" t="s">
        <v>1041</v>
      </c>
      <c r="C34" s="1340">
        <v>8</v>
      </c>
      <c r="D34" s="1340">
        <v>230130</v>
      </c>
      <c r="E34" s="1340">
        <v>45</v>
      </c>
      <c r="F34" s="1340">
        <v>1478921</v>
      </c>
      <c r="G34" s="1340">
        <v>16</v>
      </c>
      <c r="H34" s="1340">
        <v>2772629</v>
      </c>
      <c r="I34" s="1340">
        <v>38</v>
      </c>
      <c r="J34" s="1340">
        <v>3971991</v>
      </c>
      <c r="K34" s="1340">
        <v>48</v>
      </c>
      <c r="L34" s="1340">
        <v>9270671</v>
      </c>
      <c r="M34" s="1340">
        <v>1</v>
      </c>
      <c r="N34" s="1340">
        <v>9267</v>
      </c>
      <c r="O34" s="1340">
        <v>6</v>
      </c>
      <c r="P34" s="1340">
        <v>457443</v>
      </c>
      <c r="Q34" s="1340">
        <v>162</v>
      </c>
      <c r="R34" s="1340">
        <v>18191052</v>
      </c>
      <c r="S34" s="710">
        <v>27</v>
      </c>
    </row>
    <row r="35" spans="1:19" s="711" customFormat="1" ht="23.1" customHeight="1">
      <c r="A35" s="708">
        <v>28</v>
      </c>
      <c r="B35" s="709" t="s">
        <v>1042</v>
      </c>
      <c r="C35" s="1340">
        <v>23</v>
      </c>
      <c r="D35" s="1340">
        <v>1046319</v>
      </c>
      <c r="E35" s="1340">
        <v>79</v>
      </c>
      <c r="F35" s="1340">
        <v>2005149</v>
      </c>
      <c r="G35" s="1340">
        <v>0</v>
      </c>
      <c r="H35" s="1340">
        <v>244757</v>
      </c>
      <c r="I35" s="1340">
        <v>94</v>
      </c>
      <c r="J35" s="1340">
        <v>6129239</v>
      </c>
      <c r="K35" s="1340">
        <v>79</v>
      </c>
      <c r="L35" s="1340">
        <v>16526797</v>
      </c>
      <c r="M35" s="1340">
        <v>26</v>
      </c>
      <c r="N35" s="1340">
        <v>2121106</v>
      </c>
      <c r="O35" s="1340">
        <v>7</v>
      </c>
      <c r="P35" s="1340">
        <v>205061</v>
      </c>
      <c r="Q35" s="1340">
        <v>308</v>
      </c>
      <c r="R35" s="1340">
        <v>28278428</v>
      </c>
      <c r="S35" s="710">
        <v>28</v>
      </c>
    </row>
    <row r="36" spans="1:19" s="711" customFormat="1" ht="23.1" customHeight="1">
      <c r="A36" s="708">
        <v>29</v>
      </c>
      <c r="B36" s="709" t="s">
        <v>1043</v>
      </c>
      <c r="C36" s="1340">
        <v>10</v>
      </c>
      <c r="D36" s="1340">
        <v>205826</v>
      </c>
      <c r="E36" s="1340">
        <v>56</v>
      </c>
      <c r="F36" s="1340">
        <v>1918421</v>
      </c>
      <c r="G36" s="1340">
        <v>18</v>
      </c>
      <c r="H36" s="1340">
        <v>1673312</v>
      </c>
      <c r="I36" s="1340">
        <v>17</v>
      </c>
      <c r="J36" s="1340">
        <v>786770</v>
      </c>
      <c r="K36" s="1340">
        <v>38</v>
      </c>
      <c r="L36" s="1340">
        <v>5907562</v>
      </c>
      <c r="M36" s="1340">
        <v>2</v>
      </c>
      <c r="N36" s="1340">
        <v>73752</v>
      </c>
      <c r="O36" s="1340">
        <v>9</v>
      </c>
      <c r="P36" s="1340">
        <v>1564908</v>
      </c>
      <c r="Q36" s="1340">
        <v>150</v>
      </c>
      <c r="R36" s="1340">
        <v>12130551</v>
      </c>
      <c r="S36" s="710">
        <v>29</v>
      </c>
    </row>
    <row r="37" spans="1:19" s="711" customFormat="1" ht="23.1" customHeight="1">
      <c r="A37" s="708">
        <v>30</v>
      </c>
      <c r="B37" s="709" t="s">
        <v>1044</v>
      </c>
      <c r="C37" s="1343">
        <v>38</v>
      </c>
      <c r="D37" s="1343">
        <v>2180164</v>
      </c>
      <c r="E37" s="1343">
        <v>88</v>
      </c>
      <c r="F37" s="1343">
        <v>2020094</v>
      </c>
      <c r="G37" s="1343">
        <v>19</v>
      </c>
      <c r="H37" s="1343">
        <v>841218</v>
      </c>
      <c r="I37" s="1343">
        <v>92</v>
      </c>
      <c r="J37" s="1343">
        <v>9780754</v>
      </c>
      <c r="K37" s="1343">
        <v>63</v>
      </c>
      <c r="L37" s="1343">
        <v>12610157</v>
      </c>
      <c r="M37" s="1343">
        <v>6</v>
      </c>
      <c r="N37" s="1343">
        <v>532464</v>
      </c>
      <c r="O37" s="1343">
        <v>18</v>
      </c>
      <c r="P37" s="1343">
        <v>2569845</v>
      </c>
      <c r="Q37" s="1343">
        <v>324</v>
      </c>
      <c r="R37" s="1343">
        <v>30534696</v>
      </c>
      <c r="S37" s="710">
        <v>30</v>
      </c>
    </row>
    <row r="38" spans="1:19" s="711" customFormat="1" ht="23.1" customHeight="1">
      <c r="A38" s="712">
        <v>31</v>
      </c>
      <c r="B38" s="713" t="s">
        <v>1045</v>
      </c>
      <c r="C38" s="1346">
        <v>27</v>
      </c>
      <c r="D38" s="1346">
        <v>856395</v>
      </c>
      <c r="E38" s="1346">
        <v>57</v>
      </c>
      <c r="F38" s="1346">
        <v>1589570</v>
      </c>
      <c r="G38" s="1346">
        <v>1</v>
      </c>
      <c r="H38" s="1346">
        <v>47459</v>
      </c>
      <c r="I38" s="1346">
        <v>6</v>
      </c>
      <c r="J38" s="1346">
        <v>375167</v>
      </c>
      <c r="K38" s="1346">
        <v>45</v>
      </c>
      <c r="L38" s="1346">
        <v>8375057</v>
      </c>
      <c r="M38" s="1346">
        <v>21</v>
      </c>
      <c r="N38" s="1346">
        <v>2079260</v>
      </c>
      <c r="O38" s="1346">
        <v>0</v>
      </c>
      <c r="P38" s="1346">
        <v>0</v>
      </c>
      <c r="Q38" s="1346">
        <v>157</v>
      </c>
      <c r="R38" s="1346">
        <v>13322908</v>
      </c>
      <c r="S38" s="714">
        <v>31</v>
      </c>
    </row>
    <row r="39" spans="1:19" s="711" customFormat="1" ht="23.1" customHeight="1">
      <c r="A39" s="708">
        <v>32</v>
      </c>
      <c r="B39" s="709" t="s">
        <v>1046</v>
      </c>
      <c r="C39" s="1340">
        <v>60</v>
      </c>
      <c r="D39" s="1340">
        <v>1725119</v>
      </c>
      <c r="E39" s="1340">
        <v>97</v>
      </c>
      <c r="F39" s="1340">
        <v>2716279</v>
      </c>
      <c r="G39" s="1340">
        <v>29</v>
      </c>
      <c r="H39" s="1340">
        <v>5656329</v>
      </c>
      <c r="I39" s="1340">
        <v>41</v>
      </c>
      <c r="J39" s="1340">
        <v>4041450</v>
      </c>
      <c r="K39" s="1340">
        <v>98</v>
      </c>
      <c r="L39" s="1340">
        <v>21767271</v>
      </c>
      <c r="M39" s="1340">
        <v>25</v>
      </c>
      <c r="N39" s="1340">
        <v>1026097</v>
      </c>
      <c r="O39" s="1340">
        <v>22</v>
      </c>
      <c r="P39" s="1340">
        <v>1021042</v>
      </c>
      <c r="Q39" s="1340">
        <v>372</v>
      </c>
      <c r="R39" s="1340">
        <v>37953587</v>
      </c>
      <c r="S39" s="710">
        <v>32</v>
      </c>
    </row>
    <row r="40" spans="1:19" s="711" customFormat="1" ht="23.1" customHeight="1">
      <c r="A40" s="708">
        <v>33</v>
      </c>
      <c r="B40" s="709" t="s">
        <v>1047</v>
      </c>
      <c r="C40" s="1340">
        <v>36</v>
      </c>
      <c r="D40" s="1340">
        <v>1128455</v>
      </c>
      <c r="E40" s="1340">
        <v>54</v>
      </c>
      <c r="F40" s="1340">
        <v>1269357</v>
      </c>
      <c r="G40" s="1340">
        <v>1</v>
      </c>
      <c r="H40" s="1340">
        <v>67278</v>
      </c>
      <c r="I40" s="1340">
        <v>14</v>
      </c>
      <c r="J40" s="1340">
        <v>1176592</v>
      </c>
      <c r="K40" s="1340">
        <v>53</v>
      </c>
      <c r="L40" s="1340">
        <v>10663665</v>
      </c>
      <c r="M40" s="1340">
        <v>27</v>
      </c>
      <c r="N40" s="1340">
        <v>5518683</v>
      </c>
      <c r="O40" s="1340">
        <v>2</v>
      </c>
      <c r="P40" s="1340">
        <v>193655</v>
      </c>
      <c r="Q40" s="1340">
        <v>187</v>
      </c>
      <c r="R40" s="1340">
        <v>20017685</v>
      </c>
      <c r="S40" s="710">
        <v>33</v>
      </c>
    </row>
    <row r="41" spans="1:19" s="711" customFormat="1" ht="23.1" customHeight="1">
      <c r="A41" s="708">
        <v>34</v>
      </c>
      <c r="B41" s="709" t="s">
        <v>1048</v>
      </c>
      <c r="C41" s="1340">
        <v>83</v>
      </c>
      <c r="D41" s="1340">
        <v>4640276</v>
      </c>
      <c r="E41" s="1340">
        <v>103</v>
      </c>
      <c r="F41" s="1340">
        <v>2315622</v>
      </c>
      <c r="G41" s="1340">
        <v>49</v>
      </c>
      <c r="H41" s="1340">
        <v>11169542</v>
      </c>
      <c r="I41" s="1340">
        <v>72</v>
      </c>
      <c r="J41" s="1340">
        <v>5015370</v>
      </c>
      <c r="K41" s="1340">
        <v>58</v>
      </c>
      <c r="L41" s="1340">
        <v>11646328</v>
      </c>
      <c r="M41" s="1340">
        <v>12</v>
      </c>
      <c r="N41" s="1340">
        <v>613501</v>
      </c>
      <c r="O41" s="1340">
        <v>0</v>
      </c>
      <c r="P41" s="1340">
        <v>0</v>
      </c>
      <c r="Q41" s="1340">
        <v>377</v>
      </c>
      <c r="R41" s="1340">
        <v>35400639</v>
      </c>
      <c r="S41" s="710">
        <v>34</v>
      </c>
    </row>
    <row r="42" spans="1:19" s="711" customFormat="1" ht="23.1" customHeight="1">
      <c r="A42" s="708">
        <v>35</v>
      </c>
      <c r="B42" s="709" t="s">
        <v>1049</v>
      </c>
      <c r="C42" s="1343">
        <v>25</v>
      </c>
      <c r="D42" s="1343">
        <v>500846</v>
      </c>
      <c r="E42" s="1343">
        <v>60</v>
      </c>
      <c r="F42" s="1343">
        <v>1450224</v>
      </c>
      <c r="G42" s="1343">
        <v>20</v>
      </c>
      <c r="H42" s="1343">
        <v>1424044</v>
      </c>
      <c r="I42" s="1343">
        <v>55</v>
      </c>
      <c r="J42" s="1343">
        <v>3589794</v>
      </c>
      <c r="K42" s="1343">
        <v>52</v>
      </c>
      <c r="L42" s="1343">
        <v>7718782</v>
      </c>
      <c r="M42" s="1343">
        <v>16</v>
      </c>
      <c r="N42" s="1343">
        <v>698780</v>
      </c>
      <c r="O42" s="1343">
        <v>20</v>
      </c>
      <c r="P42" s="1343">
        <v>1067443</v>
      </c>
      <c r="Q42" s="1343">
        <v>248</v>
      </c>
      <c r="R42" s="1343">
        <v>16449913</v>
      </c>
      <c r="S42" s="710">
        <v>35</v>
      </c>
    </row>
    <row r="43" spans="1:19" s="711" customFormat="1" ht="23.1" customHeight="1">
      <c r="A43" s="715">
        <v>36</v>
      </c>
      <c r="B43" s="713" t="s">
        <v>1050</v>
      </c>
      <c r="C43" s="1346">
        <v>8</v>
      </c>
      <c r="D43" s="1346">
        <v>186453</v>
      </c>
      <c r="E43" s="1346">
        <v>4</v>
      </c>
      <c r="F43" s="1346">
        <v>88244</v>
      </c>
      <c r="G43" s="1346">
        <v>46</v>
      </c>
      <c r="H43" s="1346">
        <v>8711994</v>
      </c>
      <c r="I43" s="1346">
        <v>2</v>
      </c>
      <c r="J43" s="1346">
        <v>241900</v>
      </c>
      <c r="K43" s="1346">
        <v>45</v>
      </c>
      <c r="L43" s="1346">
        <v>10826200</v>
      </c>
      <c r="M43" s="1346">
        <v>6</v>
      </c>
      <c r="N43" s="1346">
        <v>355873</v>
      </c>
      <c r="O43" s="1346">
        <v>20</v>
      </c>
      <c r="P43" s="1346">
        <v>1480324</v>
      </c>
      <c r="Q43" s="1346">
        <v>131</v>
      </c>
      <c r="R43" s="1346">
        <v>21890988</v>
      </c>
      <c r="S43" s="716">
        <v>36</v>
      </c>
    </row>
    <row r="44" spans="1:19" s="711" customFormat="1" ht="23.1" customHeight="1">
      <c r="A44" s="708">
        <v>37</v>
      </c>
      <c r="B44" s="709" t="s">
        <v>1051</v>
      </c>
      <c r="C44" s="1340">
        <v>64</v>
      </c>
      <c r="D44" s="1340">
        <v>1904431</v>
      </c>
      <c r="E44" s="1340">
        <v>88</v>
      </c>
      <c r="F44" s="1340">
        <v>1962457</v>
      </c>
      <c r="G44" s="1340">
        <v>12</v>
      </c>
      <c r="H44" s="1340">
        <v>684306</v>
      </c>
      <c r="I44" s="1340">
        <v>53</v>
      </c>
      <c r="J44" s="1340">
        <v>7471041</v>
      </c>
      <c r="K44" s="1340">
        <v>98</v>
      </c>
      <c r="L44" s="1340">
        <v>19965040</v>
      </c>
      <c r="M44" s="1340">
        <v>30</v>
      </c>
      <c r="N44" s="1340">
        <v>4250356</v>
      </c>
      <c r="O44" s="1340">
        <v>0</v>
      </c>
      <c r="P44" s="1340">
        <v>0</v>
      </c>
      <c r="Q44" s="1340">
        <v>345</v>
      </c>
      <c r="R44" s="1340">
        <v>36237631</v>
      </c>
      <c r="S44" s="710">
        <v>37</v>
      </c>
    </row>
    <row r="45" spans="1:19" s="711" customFormat="1" ht="23.1" customHeight="1">
      <c r="A45" s="708">
        <v>38</v>
      </c>
      <c r="B45" s="709" t="s">
        <v>1052</v>
      </c>
      <c r="C45" s="1340">
        <v>27</v>
      </c>
      <c r="D45" s="1340">
        <v>598980</v>
      </c>
      <c r="E45" s="1340">
        <v>48</v>
      </c>
      <c r="F45" s="1340">
        <v>1709993</v>
      </c>
      <c r="G45" s="1340">
        <v>15</v>
      </c>
      <c r="H45" s="1340">
        <v>1030883</v>
      </c>
      <c r="I45" s="1340">
        <v>7</v>
      </c>
      <c r="J45" s="1340">
        <v>592157</v>
      </c>
      <c r="K45" s="1340">
        <v>36</v>
      </c>
      <c r="L45" s="1340">
        <v>8356794</v>
      </c>
      <c r="M45" s="1340">
        <v>6</v>
      </c>
      <c r="N45" s="1340">
        <v>265396</v>
      </c>
      <c r="O45" s="1340">
        <v>0</v>
      </c>
      <c r="P45" s="1340">
        <v>0</v>
      </c>
      <c r="Q45" s="1340">
        <v>139</v>
      </c>
      <c r="R45" s="1340">
        <v>12554203</v>
      </c>
      <c r="S45" s="710">
        <v>38</v>
      </c>
    </row>
    <row r="46" spans="1:19" s="711" customFormat="1" ht="23.1" customHeight="1">
      <c r="A46" s="708">
        <v>39</v>
      </c>
      <c r="B46" s="709" t="s">
        <v>1053</v>
      </c>
      <c r="C46" s="1340">
        <v>2</v>
      </c>
      <c r="D46" s="1340">
        <v>100956</v>
      </c>
      <c r="E46" s="1340">
        <v>5</v>
      </c>
      <c r="F46" s="1340">
        <v>272432</v>
      </c>
      <c r="G46" s="1340">
        <v>7</v>
      </c>
      <c r="H46" s="1340">
        <v>1101651</v>
      </c>
      <c r="I46" s="1340">
        <v>2</v>
      </c>
      <c r="J46" s="1340">
        <v>174751</v>
      </c>
      <c r="K46" s="1340">
        <v>23</v>
      </c>
      <c r="L46" s="1340">
        <v>3080883</v>
      </c>
      <c r="M46" s="1340">
        <v>2</v>
      </c>
      <c r="N46" s="1340">
        <v>23043</v>
      </c>
      <c r="O46" s="1340">
        <v>4</v>
      </c>
      <c r="P46" s="1340">
        <v>366427</v>
      </c>
      <c r="Q46" s="1340">
        <v>45</v>
      </c>
      <c r="R46" s="1340">
        <v>5120143</v>
      </c>
      <c r="S46" s="710">
        <v>39</v>
      </c>
    </row>
    <row r="47" spans="1:19" s="711" customFormat="1" ht="23.1" customHeight="1">
      <c r="A47" s="708">
        <v>42</v>
      </c>
      <c r="B47" s="709" t="s">
        <v>1054</v>
      </c>
      <c r="C47" s="1343">
        <v>1</v>
      </c>
      <c r="D47" s="1343">
        <v>142472</v>
      </c>
      <c r="E47" s="1343">
        <v>1</v>
      </c>
      <c r="F47" s="1343">
        <v>29893</v>
      </c>
      <c r="G47" s="1343">
        <v>6</v>
      </c>
      <c r="H47" s="1343">
        <v>685995</v>
      </c>
      <c r="I47" s="1343">
        <v>5</v>
      </c>
      <c r="J47" s="1343">
        <v>301315</v>
      </c>
      <c r="K47" s="1343">
        <v>16</v>
      </c>
      <c r="L47" s="1343">
        <v>1723555</v>
      </c>
      <c r="M47" s="1343">
        <v>4</v>
      </c>
      <c r="N47" s="1343">
        <v>358793</v>
      </c>
      <c r="O47" s="1343">
        <v>4</v>
      </c>
      <c r="P47" s="1343">
        <v>127119</v>
      </c>
      <c r="Q47" s="1343">
        <v>37</v>
      </c>
      <c r="R47" s="1343">
        <v>3369142</v>
      </c>
      <c r="S47" s="710">
        <v>42</v>
      </c>
    </row>
    <row r="48" spans="1:19" s="711" customFormat="1" ht="23.1" customHeight="1">
      <c r="A48" s="712">
        <v>43</v>
      </c>
      <c r="B48" s="713" t="s">
        <v>1055</v>
      </c>
      <c r="C48" s="1346">
        <v>43</v>
      </c>
      <c r="D48" s="1346">
        <v>2096368</v>
      </c>
      <c r="E48" s="1346">
        <v>59</v>
      </c>
      <c r="F48" s="1346">
        <v>1184621</v>
      </c>
      <c r="G48" s="1346">
        <v>14</v>
      </c>
      <c r="H48" s="1346">
        <v>3475251</v>
      </c>
      <c r="I48" s="1346">
        <v>23</v>
      </c>
      <c r="J48" s="1346">
        <v>1376823</v>
      </c>
      <c r="K48" s="1346">
        <v>38</v>
      </c>
      <c r="L48" s="1346">
        <v>5703204</v>
      </c>
      <c r="M48" s="1346">
        <v>6</v>
      </c>
      <c r="N48" s="1346">
        <v>335297</v>
      </c>
      <c r="O48" s="1346">
        <v>1</v>
      </c>
      <c r="P48" s="1346">
        <v>19694</v>
      </c>
      <c r="Q48" s="1346">
        <v>184</v>
      </c>
      <c r="R48" s="1346">
        <v>14191258</v>
      </c>
      <c r="S48" s="714">
        <v>43</v>
      </c>
    </row>
    <row r="49" spans="1:19" s="711" customFormat="1" ht="23.1" customHeight="1">
      <c r="A49" s="708">
        <v>44</v>
      </c>
      <c r="B49" s="709" t="s">
        <v>1056</v>
      </c>
      <c r="C49" s="1340">
        <v>7</v>
      </c>
      <c r="D49" s="1340">
        <v>471837</v>
      </c>
      <c r="E49" s="1340">
        <v>23</v>
      </c>
      <c r="F49" s="1340">
        <v>430891</v>
      </c>
      <c r="G49" s="1340">
        <v>0</v>
      </c>
      <c r="H49" s="1340">
        <v>0</v>
      </c>
      <c r="I49" s="1340">
        <v>0</v>
      </c>
      <c r="J49" s="1340">
        <v>0</v>
      </c>
      <c r="K49" s="1340">
        <v>10</v>
      </c>
      <c r="L49" s="1340">
        <v>1536924</v>
      </c>
      <c r="M49" s="1340">
        <v>4</v>
      </c>
      <c r="N49" s="1340">
        <v>242223</v>
      </c>
      <c r="O49" s="1340">
        <v>0</v>
      </c>
      <c r="P49" s="1340">
        <v>0</v>
      </c>
      <c r="Q49" s="1340">
        <v>44</v>
      </c>
      <c r="R49" s="1340">
        <v>2681875</v>
      </c>
      <c r="S49" s="710">
        <v>44</v>
      </c>
    </row>
    <row r="50" spans="1:19" s="711" customFormat="1" ht="23.1" customHeight="1">
      <c r="A50" s="708">
        <v>45</v>
      </c>
      <c r="B50" s="709" t="s">
        <v>1057</v>
      </c>
      <c r="C50" s="1340">
        <v>4</v>
      </c>
      <c r="D50" s="1340">
        <v>60688</v>
      </c>
      <c r="E50" s="1340">
        <v>3</v>
      </c>
      <c r="F50" s="1340">
        <v>6421</v>
      </c>
      <c r="G50" s="1340">
        <v>0</v>
      </c>
      <c r="H50" s="1340">
        <v>0</v>
      </c>
      <c r="I50" s="1340">
        <v>0</v>
      </c>
      <c r="J50" s="1340">
        <v>0</v>
      </c>
      <c r="K50" s="1340">
        <v>2</v>
      </c>
      <c r="L50" s="1340">
        <v>83796</v>
      </c>
      <c r="M50" s="1340">
        <v>-1</v>
      </c>
      <c r="N50" s="1340">
        <v>-200503</v>
      </c>
      <c r="O50" s="1340">
        <v>1</v>
      </c>
      <c r="P50" s="1340">
        <v>917001</v>
      </c>
      <c r="Q50" s="1340">
        <v>9</v>
      </c>
      <c r="R50" s="1340">
        <v>867403</v>
      </c>
      <c r="S50" s="710">
        <v>45</v>
      </c>
    </row>
    <row r="51" spans="1:19" s="711" customFormat="1" ht="23.1" customHeight="1">
      <c r="A51" s="708">
        <v>46</v>
      </c>
      <c r="B51" s="709" t="s">
        <v>1058</v>
      </c>
      <c r="C51" s="1340">
        <v>27</v>
      </c>
      <c r="D51" s="1340">
        <v>480530</v>
      </c>
      <c r="E51" s="1340">
        <v>42</v>
      </c>
      <c r="F51" s="1340">
        <v>910186</v>
      </c>
      <c r="G51" s="1340">
        <v>5</v>
      </c>
      <c r="H51" s="1340">
        <v>394665</v>
      </c>
      <c r="I51" s="1340">
        <v>3</v>
      </c>
      <c r="J51" s="1340">
        <v>217141</v>
      </c>
      <c r="K51" s="1340">
        <v>25</v>
      </c>
      <c r="L51" s="1340">
        <v>4407937</v>
      </c>
      <c r="M51" s="1340">
        <v>4</v>
      </c>
      <c r="N51" s="1340">
        <v>93067</v>
      </c>
      <c r="O51" s="1340">
        <v>6</v>
      </c>
      <c r="P51" s="1340">
        <v>11041</v>
      </c>
      <c r="Q51" s="1340">
        <v>112</v>
      </c>
      <c r="R51" s="1340">
        <v>6514567</v>
      </c>
      <c r="S51" s="710">
        <v>46</v>
      </c>
    </row>
    <row r="52" spans="1:19" s="711" customFormat="1" ht="23.1" customHeight="1">
      <c r="A52" s="708">
        <v>47</v>
      </c>
      <c r="B52" s="709" t="s">
        <v>1059</v>
      </c>
      <c r="C52" s="1343">
        <v>19</v>
      </c>
      <c r="D52" s="1343">
        <v>457031</v>
      </c>
      <c r="E52" s="1343">
        <v>38</v>
      </c>
      <c r="F52" s="1343">
        <v>1514984</v>
      </c>
      <c r="G52" s="1343">
        <v>23</v>
      </c>
      <c r="H52" s="1343">
        <v>2668572</v>
      </c>
      <c r="I52" s="1343">
        <v>27</v>
      </c>
      <c r="J52" s="1343">
        <v>3305271</v>
      </c>
      <c r="K52" s="1343">
        <v>31</v>
      </c>
      <c r="L52" s="1343">
        <v>4816765</v>
      </c>
      <c r="M52" s="1343">
        <v>7</v>
      </c>
      <c r="N52" s="1343">
        <v>528536</v>
      </c>
      <c r="O52" s="1343">
        <v>2</v>
      </c>
      <c r="P52" s="1343">
        <v>884118</v>
      </c>
      <c r="Q52" s="1343">
        <v>147</v>
      </c>
      <c r="R52" s="1343">
        <v>14175277</v>
      </c>
      <c r="S52" s="710">
        <v>47</v>
      </c>
    </row>
    <row r="53" spans="1:19" s="711" customFormat="1" ht="23.1" customHeight="1">
      <c r="A53" s="712">
        <v>49</v>
      </c>
      <c r="B53" s="713" t="s">
        <v>1060</v>
      </c>
      <c r="C53" s="1346">
        <v>5</v>
      </c>
      <c r="D53" s="1346">
        <v>40730</v>
      </c>
      <c r="E53" s="1346">
        <v>27</v>
      </c>
      <c r="F53" s="1346">
        <v>340506</v>
      </c>
      <c r="G53" s="1346">
        <v>4</v>
      </c>
      <c r="H53" s="1346">
        <v>157465</v>
      </c>
      <c r="I53" s="1346">
        <v>0</v>
      </c>
      <c r="J53" s="1346">
        <v>0</v>
      </c>
      <c r="K53" s="1346">
        <v>9</v>
      </c>
      <c r="L53" s="1346">
        <v>1377299</v>
      </c>
      <c r="M53" s="1346">
        <v>1</v>
      </c>
      <c r="N53" s="1346">
        <v>562040</v>
      </c>
      <c r="O53" s="1346">
        <v>0</v>
      </c>
      <c r="P53" s="1346">
        <v>0</v>
      </c>
      <c r="Q53" s="1346">
        <v>46</v>
      </c>
      <c r="R53" s="1346">
        <v>2478040</v>
      </c>
      <c r="S53" s="714">
        <v>49</v>
      </c>
    </row>
    <row r="54" spans="1:19" s="711" customFormat="1" ht="23.1" customHeight="1">
      <c r="A54" s="708">
        <v>50</v>
      </c>
      <c r="B54" s="709" t="s">
        <v>1061</v>
      </c>
      <c r="C54" s="1340">
        <v>1</v>
      </c>
      <c r="D54" s="1340">
        <v>152217</v>
      </c>
      <c r="E54" s="1340">
        <v>4</v>
      </c>
      <c r="F54" s="1340">
        <v>47240</v>
      </c>
      <c r="G54" s="1340">
        <v>6</v>
      </c>
      <c r="H54" s="1340">
        <v>628083</v>
      </c>
      <c r="I54" s="1340">
        <v>1</v>
      </c>
      <c r="J54" s="1340">
        <v>114308</v>
      </c>
      <c r="K54" s="1340">
        <v>9</v>
      </c>
      <c r="L54" s="1340">
        <v>1500503</v>
      </c>
      <c r="M54" s="1340">
        <v>2</v>
      </c>
      <c r="N54" s="1340">
        <v>80904</v>
      </c>
      <c r="O54" s="1340">
        <v>0</v>
      </c>
      <c r="P54" s="1340">
        <v>0</v>
      </c>
      <c r="Q54" s="1340">
        <v>23</v>
      </c>
      <c r="R54" s="1340">
        <v>2523255</v>
      </c>
      <c r="S54" s="710">
        <v>50</v>
      </c>
    </row>
    <row r="55" spans="1:19" s="711" customFormat="1" ht="23.1" customHeight="1">
      <c r="A55" s="708">
        <v>51</v>
      </c>
      <c r="B55" s="709" t="s">
        <v>1062</v>
      </c>
      <c r="C55" s="1340">
        <v>31</v>
      </c>
      <c r="D55" s="1340">
        <v>790174</v>
      </c>
      <c r="E55" s="1340">
        <v>12</v>
      </c>
      <c r="F55" s="1340">
        <v>107700</v>
      </c>
      <c r="G55" s="1340">
        <v>6</v>
      </c>
      <c r="H55" s="1340">
        <v>641391</v>
      </c>
      <c r="I55" s="1340">
        <v>0</v>
      </c>
      <c r="J55" s="1340">
        <v>0</v>
      </c>
      <c r="K55" s="1340">
        <v>4</v>
      </c>
      <c r="L55" s="1340">
        <v>1031721</v>
      </c>
      <c r="M55" s="1340">
        <v>2</v>
      </c>
      <c r="N55" s="1340">
        <v>256093</v>
      </c>
      <c r="O55" s="1340">
        <v>0</v>
      </c>
      <c r="P55" s="1340">
        <v>0</v>
      </c>
      <c r="Q55" s="1340">
        <v>55</v>
      </c>
      <c r="R55" s="1340">
        <v>2827079</v>
      </c>
      <c r="S55" s="710">
        <v>51</v>
      </c>
    </row>
    <row r="56" spans="1:19" s="711" customFormat="1" ht="23.1" customHeight="1">
      <c r="A56" s="708">
        <v>52</v>
      </c>
      <c r="B56" s="709" t="s">
        <v>1063</v>
      </c>
      <c r="C56" s="1340">
        <v>19</v>
      </c>
      <c r="D56" s="1340">
        <v>531013</v>
      </c>
      <c r="E56" s="1340">
        <v>5</v>
      </c>
      <c r="F56" s="1340">
        <v>58668</v>
      </c>
      <c r="G56" s="1340">
        <v>11</v>
      </c>
      <c r="H56" s="1340">
        <v>2883275</v>
      </c>
      <c r="I56" s="1340">
        <v>0</v>
      </c>
      <c r="J56" s="1340">
        <v>0</v>
      </c>
      <c r="K56" s="1340">
        <v>4</v>
      </c>
      <c r="L56" s="1340">
        <v>212054</v>
      </c>
      <c r="M56" s="1340">
        <v>2</v>
      </c>
      <c r="N56" s="1340">
        <v>35461</v>
      </c>
      <c r="O56" s="1340">
        <v>0</v>
      </c>
      <c r="P56" s="1340">
        <v>0</v>
      </c>
      <c r="Q56" s="1340">
        <v>41</v>
      </c>
      <c r="R56" s="1340">
        <v>3720471</v>
      </c>
      <c r="S56" s="710">
        <v>52</v>
      </c>
    </row>
    <row r="57" spans="1:19" s="711" customFormat="1" ht="23.1" customHeight="1" thickBot="1">
      <c r="A57" s="717">
        <v>54</v>
      </c>
      <c r="B57" s="718" t="s">
        <v>1064</v>
      </c>
      <c r="C57" s="1349">
        <v>4</v>
      </c>
      <c r="D57" s="1349">
        <v>134972</v>
      </c>
      <c r="E57" s="1349">
        <v>15</v>
      </c>
      <c r="F57" s="1349">
        <v>469715</v>
      </c>
      <c r="G57" s="1349">
        <v>1</v>
      </c>
      <c r="H57" s="1349">
        <v>19401</v>
      </c>
      <c r="I57" s="1349">
        <v>0</v>
      </c>
      <c r="J57" s="1349">
        <v>456126</v>
      </c>
      <c r="K57" s="1349">
        <v>7</v>
      </c>
      <c r="L57" s="1349">
        <v>1557030</v>
      </c>
      <c r="M57" s="1349">
        <v>3</v>
      </c>
      <c r="N57" s="1349">
        <v>155376</v>
      </c>
      <c r="O57" s="1349">
        <v>2</v>
      </c>
      <c r="P57" s="1349">
        <v>24954</v>
      </c>
      <c r="Q57" s="1349">
        <v>32</v>
      </c>
      <c r="R57" s="1349">
        <v>2817574</v>
      </c>
      <c r="S57" s="719">
        <v>54</v>
      </c>
    </row>
    <row r="58" spans="1:19" s="711" customFormat="1" ht="23.1" customHeight="1">
      <c r="A58" s="708">
        <v>55</v>
      </c>
      <c r="B58" s="709" t="s">
        <v>1065</v>
      </c>
      <c r="C58" s="1340">
        <v>0</v>
      </c>
      <c r="D58" s="1340">
        <v>0</v>
      </c>
      <c r="E58" s="1340">
        <v>8</v>
      </c>
      <c r="F58" s="1340">
        <v>441965</v>
      </c>
      <c r="G58" s="1340">
        <v>0</v>
      </c>
      <c r="H58" s="1340">
        <v>0</v>
      </c>
      <c r="I58" s="1340">
        <v>0</v>
      </c>
      <c r="J58" s="1340">
        <v>0</v>
      </c>
      <c r="K58" s="1340">
        <v>11</v>
      </c>
      <c r="L58" s="1340">
        <v>2092186</v>
      </c>
      <c r="M58" s="1340">
        <v>1</v>
      </c>
      <c r="N58" s="1340">
        <v>91759</v>
      </c>
      <c r="O58" s="1340">
        <v>0</v>
      </c>
      <c r="P58" s="1340">
        <v>0</v>
      </c>
      <c r="Q58" s="1340">
        <v>20</v>
      </c>
      <c r="R58" s="1340">
        <v>2625910</v>
      </c>
      <c r="S58" s="710">
        <v>55</v>
      </c>
    </row>
    <row r="59" spans="1:19" s="711" customFormat="1" ht="23.1" customHeight="1">
      <c r="A59" s="708">
        <v>56</v>
      </c>
      <c r="B59" s="709" t="s">
        <v>1066</v>
      </c>
      <c r="C59" s="1340">
        <v>18</v>
      </c>
      <c r="D59" s="1340">
        <v>186083</v>
      </c>
      <c r="E59" s="1340">
        <v>21</v>
      </c>
      <c r="F59" s="1340">
        <v>185501</v>
      </c>
      <c r="G59" s="1340">
        <v>17</v>
      </c>
      <c r="H59" s="1340">
        <v>1168409</v>
      </c>
      <c r="I59" s="1340">
        <v>0</v>
      </c>
      <c r="J59" s="1340">
        <v>0</v>
      </c>
      <c r="K59" s="1340">
        <v>16</v>
      </c>
      <c r="L59" s="1340">
        <v>2484725</v>
      </c>
      <c r="M59" s="1340">
        <v>4</v>
      </c>
      <c r="N59" s="1340">
        <v>310975</v>
      </c>
      <c r="O59" s="1340">
        <v>19</v>
      </c>
      <c r="P59" s="1340">
        <v>168912</v>
      </c>
      <c r="Q59" s="1340">
        <v>95</v>
      </c>
      <c r="R59" s="1340">
        <v>4504605</v>
      </c>
      <c r="S59" s="710">
        <v>56</v>
      </c>
    </row>
    <row r="60" spans="1:19" s="711" customFormat="1" ht="23.1" customHeight="1">
      <c r="A60" s="708">
        <v>57</v>
      </c>
      <c r="B60" s="709" t="s">
        <v>1067</v>
      </c>
      <c r="C60" s="1340">
        <v>0</v>
      </c>
      <c r="D60" s="1340">
        <v>0</v>
      </c>
      <c r="E60" s="1340">
        <v>5</v>
      </c>
      <c r="F60" s="1340">
        <v>253751</v>
      </c>
      <c r="G60" s="1340">
        <v>0</v>
      </c>
      <c r="H60" s="1340">
        <v>0</v>
      </c>
      <c r="I60" s="1340">
        <v>0</v>
      </c>
      <c r="J60" s="1340">
        <v>0</v>
      </c>
      <c r="K60" s="1340">
        <v>6</v>
      </c>
      <c r="L60" s="1340">
        <v>889357</v>
      </c>
      <c r="M60" s="1340">
        <v>3</v>
      </c>
      <c r="N60" s="1340">
        <v>930863</v>
      </c>
      <c r="O60" s="1340">
        <v>0</v>
      </c>
      <c r="P60" s="1340">
        <v>0</v>
      </c>
      <c r="Q60" s="1340">
        <v>14</v>
      </c>
      <c r="R60" s="1340">
        <v>2073971</v>
      </c>
      <c r="S60" s="710">
        <v>57</v>
      </c>
    </row>
    <row r="61" spans="1:19" s="711" customFormat="1" ht="23.1" customHeight="1">
      <c r="A61" s="708">
        <v>58</v>
      </c>
      <c r="B61" s="709" t="s">
        <v>1068</v>
      </c>
      <c r="C61" s="1340">
        <v>0</v>
      </c>
      <c r="D61" s="1340">
        <v>0</v>
      </c>
      <c r="E61" s="1340">
        <v>0</v>
      </c>
      <c r="F61" s="1340">
        <v>0</v>
      </c>
      <c r="G61" s="1340">
        <v>0</v>
      </c>
      <c r="H61" s="1340">
        <v>0</v>
      </c>
      <c r="I61" s="1340">
        <v>0</v>
      </c>
      <c r="J61" s="1340">
        <v>0</v>
      </c>
      <c r="K61" s="1340">
        <v>2</v>
      </c>
      <c r="L61" s="1340">
        <v>129920</v>
      </c>
      <c r="M61" s="1340">
        <v>0</v>
      </c>
      <c r="N61" s="1340">
        <v>0</v>
      </c>
      <c r="O61" s="1340">
        <v>0</v>
      </c>
      <c r="P61" s="1340">
        <v>0</v>
      </c>
      <c r="Q61" s="1340">
        <v>2</v>
      </c>
      <c r="R61" s="1340">
        <v>129920</v>
      </c>
      <c r="S61" s="710">
        <v>58</v>
      </c>
    </row>
    <row r="62" spans="1:19" s="711" customFormat="1" ht="23.1" customHeight="1">
      <c r="A62" s="708">
        <v>59</v>
      </c>
      <c r="B62" s="720" t="s">
        <v>1069</v>
      </c>
      <c r="C62" s="1343">
        <v>0</v>
      </c>
      <c r="D62" s="1343">
        <v>0</v>
      </c>
      <c r="E62" s="1343">
        <v>0</v>
      </c>
      <c r="F62" s="1343">
        <v>0</v>
      </c>
      <c r="G62" s="1343">
        <v>0</v>
      </c>
      <c r="H62" s="1343">
        <v>0</v>
      </c>
      <c r="I62" s="1343">
        <v>0</v>
      </c>
      <c r="J62" s="1343">
        <v>0</v>
      </c>
      <c r="K62" s="1343">
        <v>0</v>
      </c>
      <c r="L62" s="1343">
        <v>0</v>
      </c>
      <c r="M62" s="1343">
        <v>0</v>
      </c>
      <c r="N62" s="1343">
        <v>0</v>
      </c>
      <c r="O62" s="1343">
        <v>0</v>
      </c>
      <c r="P62" s="1343">
        <v>0</v>
      </c>
      <c r="Q62" s="1343">
        <v>0</v>
      </c>
      <c r="R62" s="1343">
        <v>0</v>
      </c>
      <c r="S62" s="710">
        <v>59</v>
      </c>
    </row>
    <row r="63" spans="1:19" s="711" customFormat="1" ht="23.1" customHeight="1">
      <c r="A63" s="712">
        <v>61</v>
      </c>
      <c r="B63" s="709" t="s">
        <v>1070</v>
      </c>
      <c r="C63" s="1346">
        <v>7</v>
      </c>
      <c r="D63" s="1346">
        <v>392789</v>
      </c>
      <c r="E63" s="1346">
        <v>8</v>
      </c>
      <c r="F63" s="1346">
        <v>219684</v>
      </c>
      <c r="G63" s="1346">
        <v>1</v>
      </c>
      <c r="H63" s="1346">
        <v>41725</v>
      </c>
      <c r="I63" s="1346">
        <v>0</v>
      </c>
      <c r="J63" s="1346">
        <v>0</v>
      </c>
      <c r="K63" s="1346">
        <v>6</v>
      </c>
      <c r="L63" s="1346">
        <v>2122086</v>
      </c>
      <c r="M63" s="1346">
        <v>2</v>
      </c>
      <c r="N63" s="1346">
        <v>62927</v>
      </c>
      <c r="O63" s="1346">
        <v>0</v>
      </c>
      <c r="P63" s="1346">
        <v>0</v>
      </c>
      <c r="Q63" s="1346">
        <v>24</v>
      </c>
      <c r="R63" s="1346">
        <v>2839211</v>
      </c>
      <c r="S63" s="714">
        <v>61</v>
      </c>
    </row>
    <row r="64" spans="1:19" s="711" customFormat="1" ht="23.1" customHeight="1">
      <c r="A64" s="708">
        <v>65</v>
      </c>
      <c r="B64" s="709" t="s">
        <v>1071</v>
      </c>
      <c r="C64" s="1340">
        <v>0</v>
      </c>
      <c r="D64" s="1340">
        <v>0</v>
      </c>
      <c r="E64" s="1340">
        <v>3</v>
      </c>
      <c r="F64" s="1340">
        <v>41171</v>
      </c>
      <c r="G64" s="1340">
        <v>0</v>
      </c>
      <c r="H64" s="1340">
        <v>0</v>
      </c>
      <c r="I64" s="1340">
        <v>0</v>
      </c>
      <c r="J64" s="1340">
        <v>0</v>
      </c>
      <c r="K64" s="1340">
        <v>2</v>
      </c>
      <c r="L64" s="1340">
        <v>49605</v>
      </c>
      <c r="M64" s="1340">
        <v>1</v>
      </c>
      <c r="N64" s="1340">
        <v>5060</v>
      </c>
      <c r="O64" s="1340">
        <v>0</v>
      </c>
      <c r="P64" s="1340">
        <v>0</v>
      </c>
      <c r="Q64" s="1340">
        <v>6</v>
      </c>
      <c r="R64" s="1340">
        <v>95836</v>
      </c>
      <c r="S64" s="710">
        <v>65</v>
      </c>
    </row>
    <row r="65" spans="1:19" s="711" customFormat="1" ht="23.1" customHeight="1">
      <c r="A65" s="708">
        <v>66</v>
      </c>
      <c r="B65" s="709" t="s">
        <v>1072</v>
      </c>
      <c r="C65" s="1340">
        <v>8</v>
      </c>
      <c r="D65" s="1340">
        <v>193530</v>
      </c>
      <c r="E65" s="1340">
        <v>4</v>
      </c>
      <c r="F65" s="1340">
        <v>57807</v>
      </c>
      <c r="G65" s="1340">
        <v>0</v>
      </c>
      <c r="H65" s="1340">
        <v>0</v>
      </c>
      <c r="I65" s="1340">
        <v>0</v>
      </c>
      <c r="J65" s="1340">
        <v>0</v>
      </c>
      <c r="K65" s="1340">
        <v>0</v>
      </c>
      <c r="L65" s="1340">
        <v>0</v>
      </c>
      <c r="M65" s="1340">
        <v>0</v>
      </c>
      <c r="N65" s="1340">
        <v>0</v>
      </c>
      <c r="O65" s="1340">
        <v>0</v>
      </c>
      <c r="P65" s="1340">
        <v>0</v>
      </c>
      <c r="Q65" s="1340">
        <v>12</v>
      </c>
      <c r="R65" s="1340">
        <v>251337</v>
      </c>
      <c r="S65" s="710">
        <v>66</v>
      </c>
    </row>
    <row r="66" spans="1:19" s="711" customFormat="1" ht="23.1" customHeight="1">
      <c r="A66" s="708">
        <v>68</v>
      </c>
      <c r="B66" s="709" t="s">
        <v>1073</v>
      </c>
      <c r="C66" s="1340">
        <v>0</v>
      </c>
      <c r="D66" s="1340">
        <v>0</v>
      </c>
      <c r="E66" s="1340">
        <v>5</v>
      </c>
      <c r="F66" s="1340">
        <v>243725</v>
      </c>
      <c r="G66" s="1340">
        <v>1</v>
      </c>
      <c r="H66" s="1340">
        <v>42826</v>
      </c>
      <c r="I66" s="1340">
        <v>0</v>
      </c>
      <c r="J66" s="1340">
        <v>0</v>
      </c>
      <c r="K66" s="1340">
        <v>0</v>
      </c>
      <c r="L66" s="1340">
        <v>0</v>
      </c>
      <c r="M66" s="1340">
        <v>0</v>
      </c>
      <c r="N66" s="1340">
        <v>0</v>
      </c>
      <c r="O66" s="1340">
        <v>0</v>
      </c>
      <c r="P66" s="1340">
        <v>0</v>
      </c>
      <c r="Q66" s="1340">
        <v>6</v>
      </c>
      <c r="R66" s="1340">
        <v>286551</v>
      </c>
      <c r="S66" s="710">
        <v>68</v>
      </c>
    </row>
    <row r="67" spans="1:19" s="711" customFormat="1" ht="23.1" customHeight="1">
      <c r="A67" s="721">
        <v>70</v>
      </c>
      <c r="B67" s="720" t="s">
        <v>1074</v>
      </c>
      <c r="C67" s="1343">
        <v>3</v>
      </c>
      <c r="D67" s="1343">
        <v>20051</v>
      </c>
      <c r="E67" s="1343">
        <v>13</v>
      </c>
      <c r="F67" s="1343">
        <v>162090</v>
      </c>
      <c r="G67" s="1343">
        <v>1</v>
      </c>
      <c r="H67" s="1343">
        <v>30015</v>
      </c>
      <c r="I67" s="1343">
        <v>0</v>
      </c>
      <c r="J67" s="1343">
        <v>0</v>
      </c>
      <c r="K67" s="1343">
        <v>6</v>
      </c>
      <c r="L67" s="1343">
        <v>2324926</v>
      </c>
      <c r="M67" s="1343">
        <v>1</v>
      </c>
      <c r="N67" s="1343">
        <v>23954</v>
      </c>
      <c r="O67" s="1343">
        <v>1</v>
      </c>
      <c r="P67" s="1343">
        <v>15498</v>
      </c>
      <c r="Q67" s="1343">
        <v>25</v>
      </c>
      <c r="R67" s="1343">
        <v>2576534</v>
      </c>
      <c r="S67" s="722">
        <v>70</v>
      </c>
    </row>
    <row r="68" spans="1:19" s="711" customFormat="1" ht="23.1" customHeight="1">
      <c r="A68" s="712">
        <v>78</v>
      </c>
      <c r="B68" s="713" t="s">
        <v>1075</v>
      </c>
      <c r="C68" s="1346">
        <v>23</v>
      </c>
      <c r="D68" s="1346">
        <v>629229</v>
      </c>
      <c r="E68" s="1346">
        <v>18</v>
      </c>
      <c r="F68" s="1346">
        <v>551903</v>
      </c>
      <c r="G68" s="1346">
        <v>1</v>
      </c>
      <c r="H68" s="1346">
        <v>43810</v>
      </c>
      <c r="I68" s="1346">
        <v>0</v>
      </c>
      <c r="J68" s="1346">
        <v>0</v>
      </c>
      <c r="K68" s="1346">
        <v>16</v>
      </c>
      <c r="L68" s="1346">
        <v>3091240</v>
      </c>
      <c r="M68" s="1346">
        <v>27</v>
      </c>
      <c r="N68" s="1346">
        <v>1373625</v>
      </c>
      <c r="O68" s="1346">
        <v>0</v>
      </c>
      <c r="P68" s="1346">
        <v>0</v>
      </c>
      <c r="Q68" s="1346">
        <v>85</v>
      </c>
      <c r="R68" s="1346">
        <v>5689807</v>
      </c>
      <c r="S68" s="714">
        <v>78</v>
      </c>
    </row>
    <row r="69" spans="1:19" s="711" customFormat="1" ht="23.1" customHeight="1">
      <c r="A69" s="708">
        <v>84</v>
      </c>
      <c r="B69" s="709" t="s">
        <v>1076</v>
      </c>
      <c r="C69" s="1340">
        <v>23</v>
      </c>
      <c r="D69" s="1340">
        <v>808363</v>
      </c>
      <c r="E69" s="1340">
        <v>29</v>
      </c>
      <c r="F69" s="1340">
        <v>1049322</v>
      </c>
      <c r="G69" s="1340">
        <v>14</v>
      </c>
      <c r="H69" s="1340">
        <v>1696452</v>
      </c>
      <c r="I69" s="1340">
        <v>16</v>
      </c>
      <c r="J69" s="1340">
        <v>989989</v>
      </c>
      <c r="K69" s="1340">
        <v>19</v>
      </c>
      <c r="L69" s="1340">
        <v>3252724</v>
      </c>
      <c r="M69" s="1340">
        <v>7</v>
      </c>
      <c r="N69" s="1340">
        <v>299582</v>
      </c>
      <c r="O69" s="1340">
        <v>1</v>
      </c>
      <c r="P69" s="1340">
        <v>38497</v>
      </c>
      <c r="Q69" s="1340">
        <v>109</v>
      </c>
      <c r="R69" s="1340">
        <v>8134929</v>
      </c>
      <c r="S69" s="710">
        <v>84</v>
      </c>
    </row>
    <row r="70" spans="1:19" s="711" customFormat="1" ht="23.1" customHeight="1">
      <c r="A70" s="708">
        <v>85</v>
      </c>
      <c r="B70" s="709" t="s">
        <v>1077</v>
      </c>
      <c r="C70" s="1340">
        <v>19</v>
      </c>
      <c r="D70" s="1340">
        <v>175268</v>
      </c>
      <c r="E70" s="1340">
        <v>24</v>
      </c>
      <c r="F70" s="1340">
        <v>473277</v>
      </c>
      <c r="G70" s="1340">
        <v>0</v>
      </c>
      <c r="H70" s="1340">
        <v>0</v>
      </c>
      <c r="I70" s="1340">
        <v>12</v>
      </c>
      <c r="J70" s="1340">
        <v>613050</v>
      </c>
      <c r="K70" s="1340">
        <v>18</v>
      </c>
      <c r="L70" s="1340">
        <v>4975627</v>
      </c>
      <c r="M70" s="1340">
        <v>1</v>
      </c>
      <c r="N70" s="1340">
        <v>23841</v>
      </c>
      <c r="O70" s="1340">
        <v>1</v>
      </c>
      <c r="P70" s="1340">
        <v>8868</v>
      </c>
      <c r="Q70" s="1340">
        <v>75</v>
      </c>
      <c r="R70" s="1340">
        <v>6269931</v>
      </c>
      <c r="S70" s="710">
        <v>85</v>
      </c>
    </row>
    <row r="71" spans="1:19" s="711" customFormat="1" ht="23.1" customHeight="1">
      <c r="A71" s="708">
        <v>89</v>
      </c>
      <c r="B71" s="709" t="s">
        <v>1078</v>
      </c>
      <c r="C71" s="1340">
        <v>2</v>
      </c>
      <c r="D71" s="1340">
        <v>68271</v>
      </c>
      <c r="E71" s="1340">
        <v>27</v>
      </c>
      <c r="F71" s="1340">
        <v>621471</v>
      </c>
      <c r="G71" s="1340">
        <v>0</v>
      </c>
      <c r="H71" s="1340">
        <v>0</v>
      </c>
      <c r="I71" s="1340">
        <v>0</v>
      </c>
      <c r="J71" s="1340">
        <v>0</v>
      </c>
      <c r="K71" s="1340">
        <v>16</v>
      </c>
      <c r="L71" s="1340">
        <v>4662071</v>
      </c>
      <c r="M71" s="1340">
        <v>4</v>
      </c>
      <c r="N71" s="1340">
        <v>185657</v>
      </c>
      <c r="O71" s="1340">
        <v>0</v>
      </c>
      <c r="P71" s="1340">
        <v>0</v>
      </c>
      <c r="Q71" s="1340">
        <v>49</v>
      </c>
      <c r="R71" s="1340">
        <v>5537470</v>
      </c>
      <c r="S71" s="710">
        <v>89</v>
      </c>
    </row>
    <row r="72" spans="1:19" s="711" customFormat="1" ht="23.1" customHeight="1">
      <c r="A72" s="708">
        <v>90</v>
      </c>
      <c r="B72" s="720" t="s">
        <v>1079</v>
      </c>
      <c r="C72" s="1343">
        <v>17</v>
      </c>
      <c r="D72" s="1343">
        <v>590363</v>
      </c>
      <c r="E72" s="1343">
        <v>19</v>
      </c>
      <c r="F72" s="1343">
        <v>608099</v>
      </c>
      <c r="G72" s="1343">
        <v>18</v>
      </c>
      <c r="H72" s="1343">
        <v>9260955</v>
      </c>
      <c r="I72" s="1343">
        <v>43</v>
      </c>
      <c r="J72" s="1343">
        <v>3821384</v>
      </c>
      <c r="K72" s="1343">
        <v>35</v>
      </c>
      <c r="L72" s="1343">
        <v>7752609</v>
      </c>
      <c r="M72" s="1343">
        <v>5</v>
      </c>
      <c r="N72" s="1343">
        <v>501452</v>
      </c>
      <c r="O72" s="1343">
        <v>11</v>
      </c>
      <c r="P72" s="1343">
        <v>84498</v>
      </c>
      <c r="Q72" s="1343">
        <v>148</v>
      </c>
      <c r="R72" s="1343">
        <v>22619360</v>
      </c>
      <c r="S72" s="710">
        <v>90</v>
      </c>
    </row>
    <row r="73" spans="1:19" s="711" customFormat="1" ht="23.1" customHeight="1">
      <c r="A73" s="712">
        <v>91</v>
      </c>
      <c r="B73" s="709" t="s">
        <v>1080</v>
      </c>
      <c r="C73" s="1346">
        <v>5</v>
      </c>
      <c r="D73" s="1346">
        <v>315547</v>
      </c>
      <c r="E73" s="1346">
        <v>21</v>
      </c>
      <c r="F73" s="1346">
        <v>690231</v>
      </c>
      <c r="G73" s="1346">
        <v>9</v>
      </c>
      <c r="H73" s="1346">
        <v>695283</v>
      </c>
      <c r="I73" s="1346">
        <v>34</v>
      </c>
      <c r="J73" s="1346">
        <v>870827</v>
      </c>
      <c r="K73" s="1346">
        <v>2</v>
      </c>
      <c r="L73" s="1346">
        <v>232899</v>
      </c>
      <c r="M73" s="1346">
        <v>0</v>
      </c>
      <c r="N73" s="1346">
        <v>0</v>
      </c>
      <c r="O73" s="1346">
        <v>0</v>
      </c>
      <c r="P73" s="1346">
        <v>0</v>
      </c>
      <c r="Q73" s="1346">
        <v>71</v>
      </c>
      <c r="R73" s="1346">
        <v>2804787</v>
      </c>
      <c r="S73" s="714">
        <v>91</v>
      </c>
    </row>
    <row r="74" spans="1:19" s="711" customFormat="1" ht="23.1" customHeight="1">
      <c r="A74" s="708">
        <v>92</v>
      </c>
      <c r="B74" s="709" t="s">
        <v>1081</v>
      </c>
      <c r="C74" s="1340">
        <v>21</v>
      </c>
      <c r="D74" s="1340">
        <v>655765</v>
      </c>
      <c r="E74" s="1340">
        <v>41</v>
      </c>
      <c r="F74" s="1340">
        <v>949747</v>
      </c>
      <c r="G74" s="1340">
        <v>9</v>
      </c>
      <c r="H74" s="1340">
        <v>940454</v>
      </c>
      <c r="I74" s="1340">
        <v>1</v>
      </c>
      <c r="J74" s="1340">
        <v>13567</v>
      </c>
      <c r="K74" s="1340">
        <v>49</v>
      </c>
      <c r="L74" s="1340">
        <v>6434001</v>
      </c>
      <c r="M74" s="1340">
        <v>5</v>
      </c>
      <c r="N74" s="1340">
        <v>155055</v>
      </c>
      <c r="O74" s="1340">
        <v>5</v>
      </c>
      <c r="P74" s="1340">
        <v>140775</v>
      </c>
      <c r="Q74" s="1340">
        <v>131</v>
      </c>
      <c r="R74" s="1340">
        <v>9289364</v>
      </c>
      <c r="S74" s="710">
        <v>92</v>
      </c>
    </row>
    <row r="75" spans="1:19" s="711" customFormat="1" ht="23.1" customHeight="1">
      <c r="A75" s="708">
        <v>94</v>
      </c>
      <c r="B75" s="709" t="s">
        <v>1082</v>
      </c>
      <c r="C75" s="1340">
        <v>612</v>
      </c>
      <c r="D75" s="1340">
        <v>16493048</v>
      </c>
      <c r="E75" s="1340">
        <v>1023</v>
      </c>
      <c r="F75" s="1340">
        <v>23038941</v>
      </c>
      <c r="G75" s="1340">
        <v>81</v>
      </c>
      <c r="H75" s="1340">
        <v>1747037</v>
      </c>
      <c r="I75" s="1340">
        <v>335</v>
      </c>
      <c r="J75" s="1340">
        <v>30602139</v>
      </c>
      <c r="K75" s="1340">
        <v>618</v>
      </c>
      <c r="L75" s="1340">
        <v>137559915</v>
      </c>
      <c r="M75" s="1340">
        <v>265</v>
      </c>
      <c r="N75" s="1340">
        <v>19548567</v>
      </c>
      <c r="O75" s="1340">
        <v>122</v>
      </c>
      <c r="P75" s="1340">
        <v>22125719</v>
      </c>
      <c r="Q75" s="1340">
        <v>3056</v>
      </c>
      <c r="R75" s="1340">
        <v>251115366</v>
      </c>
      <c r="S75" s="710">
        <v>94</v>
      </c>
    </row>
    <row r="76" spans="1:19" s="711" customFormat="1" ht="23.1" customHeight="1">
      <c r="A76" s="708">
        <v>301</v>
      </c>
      <c r="B76" s="709" t="s">
        <v>1083</v>
      </c>
      <c r="C76" s="1340">
        <v>19</v>
      </c>
      <c r="D76" s="1340">
        <v>809201</v>
      </c>
      <c r="E76" s="1340">
        <v>22</v>
      </c>
      <c r="F76" s="1340">
        <v>1279877</v>
      </c>
      <c r="G76" s="1340">
        <v>18</v>
      </c>
      <c r="H76" s="1340">
        <v>3423816</v>
      </c>
      <c r="I76" s="1340">
        <v>37</v>
      </c>
      <c r="J76" s="1340">
        <v>2426853</v>
      </c>
      <c r="K76" s="1340">
        <v>22</v>
      </c>
      <c r="L76" s="1340">
        <v>4158951</v>
      </c>
      <c r="M76" s="1340">
        <v>9</v>
      </c>
      <c r="N76" s="1340">
        <v>816429</v>
      </c>
      <c r="O76" s="1340">
        <v>11</v>
      </c>
      <c r="P76" s="1340">
        <v>713353</v>
      </c>
      <c r="Q76" s="1340">
        <v>138</v>
      </c>
      <c r="R76" s="1340">
        <v>13628480</v>
      </c>
      <c r="S76" s="710">
        <v>301</v>
      </c>
    </row>
    <row r="77" spans="1:19" s="711" customFormat="1" ht="23.1" customHeight="1">
      <c r="A77" s="721">
        <v>302</v>
      </c>
      <c r="B77" s="720" t="s">
        <v>1084</v>
      </c>
      <c r="C77" s="1343">
        <v>52</v>
      </c>
      <c r="D77" s="1343">
        <v>1671296</v>
      </c>
      <c r="E77" s="1343">
        <v>29</v>
      </c>
      <c r="F77" s="1343">
        <v>708561</v>
      </c>
      <c r="G77" s="1343">
        <v>18</v>
      </c>
      <c r="H77" s="1343">
        <v>2660433</v>
      </c>
      <c r="I77" s="1343">
        <v>3</v>
      </c>
      <c r="J77" s="1343">
        <v>339799</v>
      </c>
      <c r="K77" s="1343">
        <v>29</v>
      </c>
      <c r="L77" s="1343">
        <v>7510469</v>
      </c>
      <c r="M77" s="1343">
        <v>15</v>
      </c>
      <c r="N77" s="1343">
        <v>1601655</v>
      </c>
      <c r="O77" s="1343">
        <v>7</v>
      </c>
      <c r="P77" s="1343">
        <v>254708</v>
      </c>
      <c r="Q77" s="1343">
        <v>153</v>
      </c>
      <c r="R77" s="1343">
        <v>14746921</v>
      </c>
      <c r="S77" s="722">
        <v>302</v>
      </c>
    </row>
    <row r="78" spans="1:19" s="693" customFormat="1" ht="23.1" customHeight="1">
      <c r="A78" s="723">
        <v>303</v>
      </c>
      <c r="B78" s="709" t="s">
        <v>1085</v>
      </c>
      <c r="C78" s="1346">
        <v>4</v>
      </c>
      <c r="D78" s="1346">
        <v>154164</v>
      </c>
      <c r="E78" s="1346">
        <v>10</v>
      </c>
      <c r="F78" s="1346">
        <v>227065</v>
      </c>
      <c r="G78" s="1346">
        <v>4</v>
      </c>
      <c r="H78" s="1346">
        <v>631182</v>
      </c>
      <c r="I78" s="1346">
        <v>0</v>
      </c>
      <c r="J78" s="1346">
        <v>0</v>
      </c>
      <c r="K78" s="1346">
        <v>4</v>
      </c>
      <c r="L78" s="1346">
        <v>946406</v>
      </c>
      <c r="M78" s="1346">
        <v>5</v>
      </c>
      <c r="N78" s="1346">
        <v>94284</v>
      </c>
      <c r="O78" s="1346">
        <v>0</v>
      </c>
      <c r="P78" s="1346">
        <v>0</v>
      </c>
      <c r="Q78" s="1346">
        <v>27</v>
      </c>
      <c r="R78" s="1346">
        <v>2053101</v>
      </c>
      <c r="S78" s="724">
        <v>303</v>
      </c>
    </row>
    <row r="79" spans="1:19" s="693" customFormat="1" ht="23.1" customHeight="1">
      <c r="A79" s="708">
        <v>304</v>
      </c>
      <c r="B79" s="709" t="s">
        <v>1086</v>
      </c>
      <c r="C79" s="1340">
        <v>35</v>
      </c>
      <c r="D79" s="1340">
        <v>1539332</v>
      </c>
      <c r="E79" s="1340">
        <v>60</v>
      </c>
      <c r="F79" s="1340">
        <v>2828835</v>
      </c>
      <c r="G79" s="1340">
        <v>6</v>
      </c>
      <c r="H79" s="1340">
        <v>213310</v>
      </c>
      <c r="I79" s="1340">
        <v>75</v>
      </c>
      <c r="J79" s="1340">
        <v>7073630</v>
      </c>
      <c r="K79" s="1340">
        <v>0</v>
      </c>
      <c r="L79" s="1340">
        <v>-106704</v>
      </c>
      <c r="M79" s="1340">
        <v>99</v>
      </c>
      <c r="N79" s="1340">
        <v>15531908</v>
      </c>
      <c r="O79" s="1340">
        <v>2</v>
      </c>
      <c r="P79" s="1340">
        <v>3426</v>
      </c>
      <c r="Q79" s="1340">
        <v>277</v>
      </c>
      <c r="R79" s="1340">
        <v>27083737</v>
      </c>
      <c r="S79" s="710">
        <v>304</v>
      </c>
    </row>
    <row r="80" spans="1:19" s="693" customFormat="1" ht="23.1" customHeight="1">
      <c r="A80" s="708">
        <v>305</v>
      </c>
      <c r="B80" s="709" t="s">
        <v>1087</v>
      </c>
      <c r="C80" s="1340">
        <v>29</v>
      </c>
      <c r="D80" s="1340">
        <v>721970</v>
      </c>
      <c r="E80" s="1340">
        <v>72</v>
      </c>
      <c r="F80" s="1340">
        <v>2182564</v>
      </c>
      <c r="G80" s="1340">
        <v>34</v>
      </c>
      <c r="H80" s="1340">
        <v>3271808</v>
      </c>
      <c r="I80" s="1340">
        <v>67</v>
      </c>
      <c r="J80" s="1340">
        <v>4468342</v>
      </c>
      <c r="K80" s="1340">
        <v>48</v>
      </c>
      <c r="L80" s="1340">
        <v>11084397</v>
      </c>
      <c r="M80" s="1340">
        <v>21</v>
      </c>
      <c r="N80" s="1340">
        <v>-504652</v>
      </c>
      <c r="O80" s="1340">
        <v>0</v>
      </c>
      <c r="P80" s="1340">
        <v>0</v>
      </c>
      <c r="Q80" s="1340">
        <v>271</v>
      </c>
      <c r="R80" s="1340">
        <v>21224429</v>
      </c>
      <c r="S80" s="710">
        <v>305</v>
      </c>
    </row>
    <row r="81" spans="1:19" s="693" customFormat="1" ht="23.1" customHeight="1">
      <c r="A81" s="708">
        <v>306</v>
      </c>
      <c r="B81" s="709" t="s">
        <v>1088</v>
      </c>
      <c r="C81" s="1340">
        <v>87</v>
      </c>
      <c r="D81" s="1340">
        <v>4307859</v>
      </c>
      <c r="E81" s="1340">
        <v>172</v>
      </c>
      <c r="F81" s="1340">
        <v>6013288</v>
      </c>
      <c r="G81" s="1340">
        <v>52</v>
      </c>
      <c r="H81" s="1340">
        <v>7622286</v>
      </c>
      <c r="I81" s="1340">
        <v>95</v>
      </c>
      <c r="J81" s="1340">
        <v>6684904</v>
      </c>
      <c r="K81" s="1340">
        <v>109</v>
      </c>
      <c r="L81" s="1340">
        <v>21930205</v>
      </c>
      <c r="M81" s="1340">
        <v>25</v>
      </c>
      <c r="N81" s="1340">
        <v>1268020</v>
      </c>
      <c r="O81" s="1340">
        <v>12</v>
      </c>
      <c r="P81" s="1340">
        <v>697550</v>
      </c>
      <c r="Q81" s="1340">
        <v>552</v>
      </c>
      <c r="R81" s="1340">
        <v>48524112</v>
      </c>
      <c r="S81" s="710">
        <v>306</v>
      </c>
    </row>
    <row r="82" spans="1:19" s="693" customFormat="1" ht="23.1" customHeight="1">
      <c r="A82" s="721"/>
      <c r="B82" s="720"/>
      <c r="C82" s="1343"/>
      <c r="D82" s="1343"/>
      <c r="E82" s="1343"/>
      <c r="F82" s="1343"/>
      <c r="G82" s="1343"/>
      <c r="H82" s="1343"/>
      <c r="I82" s="1343"/>
      <c r="J82" s="1343"/>
      <c r="K82" s="1343"/>
      <c r="L82" s="1343"/>
      <c r="M82" s="1343"/>
      <c r="N82" s="1343"/>
      <c r="O82" s="1343"/>
      <c r="P82" s="1343"/>
      <c r="Q82" s="1343"/>
      <c r="R82" s="1343"/>
      <c r="S82" s="722"/>
    </row>
    <row r="83" spans="1:19" ht="23.1" customHeight="1">
      <c r="A83" s="706"/>
      <c r="B83" s="707"/>
      <c r="C83" s="1340"/>
      <c r="D83" s="1340"/>
      <c r="E83" s="1340"/>
      <c r="F83" s="1340"/>
      <c r="G83" s="1340"/>
      <c r="H83" s="1340"/>
      <c r="I83" s="1340"/>
      <c r="J83" s="1340"/>
      <c r="K83" s="1340"/>
      <c r="L83" s="1340"/>
      <c r="M83" s="1340"/>
      <c r="N83" s="1340"/>
      <c r="O83" s="1340"/>
      <c r="P83" s="1340"/>
      <c r="Q83" s="1340"/>
      <c r="R83" s="1340"/>
      <c r="S83" s="698"/>
    </row>
    <row r="84" spans="1:19" ht="23.1" customHeight="1">
      <c r="A84" s="706"/>
      <c r="B84" s="707"/>
      <c r="C84" s="1340"/>
      <c r="D84" s="1340"/>
      <c r="E84" s="1340"/>
      <c r="F84" s="1340"/>
      <c r="G84" s="1340"/>
      <c r="H84" s="1340"/>
      <c r="I84" s="1340"/>
      <c r="J84" s="1340"/>
      <c r="K84" s="1340"/>
      <c r="L84" s="1340"/>
      <c r="M84" s="1340"/>
      <c r="N84" s="1340"/>
      <c r="O84" s="1340"/>
      <c r="P84" s="1340"/>
      <c r="Q84" s="1340"/>
      <c r="R84" s="1340"/>
      <c r="S84" s="698"/>
    </row>
    <row r="85" spans="1:19" ht="23.1" customHeight="1">
      <c r="A85" s="706"/>
      <c r="B85" s="707"/>
      <c r="C85" s="1340"/>
      <c r="D85" s="1340"/>
      <c r="E85" s="1340"/>
      <c r="F85" s="1340"/>
      <c r="G85" s="1340"/>
      <c r="H85" s="1340"/>
      <c r="I85" s="1340"/>
      <c r="J85" s="1340"/>
      <c r="K85" s="1340"/>
      <c r="L85" s="1340"/>
      <c r="M85" s="1340"/>
      <c r="N85" s="1340"/>
      <c r="O85" s="1340"/>
      <c r="P85" s="1340"/>
      <c r="Q85" s="1340"/>
      <c r="R85" s="1340"/>
      <c r="S85" s="698"/>
    </row>
    <row r="86" spans="1:19" ht="23.1" customHeight="1">
      <c r="A86" s="706"/>
      <c r="B86" s="707"/>
      <c r="C86" s="1340"/>
      <c r="D86" s="1340"/>
      <c r="E86" s="1340"/>
      <c r="F86" s="1340"/>
      <c r="G86" s="1340"/>
      <c r="H86" s="1340"/>
      <c r="I86" s="1340"/>
      <c r="J86" s="1340"/>
      <c r="K86" s="1340"/>
      <c r="L86" s="1340"/>
      <c r="M86" s="1340"/>
      <c r="N86" s="1340"/>
      <c r="O86" s="1340"/>
      <c r="P86" s="1340"/>
      <c r="Q86" s="1340"/>
      <c r="R86" s="1340"/>
      <c r="S86" s="698"/>
    </row>
    <row r="87" spans="1:19" ht="23.1" customHeight="1">
      <c r="A87" s="706"/>
      <c r="B87" s="707"/>
      <c r="C87" s="1343"/>
      <c r="D87" s="1343"/>
      <c r="E87" s="1343"/>
      <c r="F87" s="1343"/>
      <c r="G87" s="1343"/>
      <c r="H87" s="1343"/>
      <c r="I87" s="1343"/>
      <c r="J87" s="1343"/>
      <c r="K87" s="1343"/>
      <c r="L87" s="1343"/>
      <c r="M87" s="1343"/>
      <c r="N87" s="1343"/>
      <c r="O87" s="1343"/>
      <c r="P87" s="1343"/>
      <c r="Q87" s="1343"/>
      <c r="R87" s="1343"/>
      <c r="S87" s="698"/>
    </row>
    <row r="88" spans="1:19" ht="23.1" customHeight="1">
      <c r="A88" s="702"/>
      <c r="B88" s="703"/>
      <c r="C88" s="1346"/>
      <c r="D88" s="1346"/>
      <c r="E88" s="1346"/>
      <c r="F88" s="1346"/>
      <c r="G88" s="1346"/>
      <c r="H88" s="1346"/>
      <c r="I88" s="1346"/>
      <c r="J88" s="1346"/>
      <c r="K88" s="1346"/>
      <c r="L88" s="1346"/>
      <c r="M88" s="1346"/>
      <c r="N88" s="1346"/>
      <c r="O88" s="1346"/>
      <c r="P88" s="1346"/>
      <c r="Q88" s="1346"/>
      <c r="R88" s="1346"/>
      <c r="S88" s="704"/>
    </row>
    <row r="89" spans="1:19" ht="23.1" customHeight="1">
      <c r="A89" s="706"/>
      <c r="B89" s="707"/>
      <c r="C89" s="1340"/>
      <c r="D89" s="1340"/>
      <c r="E89" s="1340"/>
      <c r="F89" s="1340"/>
      <c r="G89" s="1340"/>
      <c r="H89" s="1340"/>
      <c r="I89" s="1340"/>
      <c r="J89" s="1340"/>
      <c r="K89" s="1340"/>
      <c r="L89" s="1340"/>
      <c r="M89" s="1340"/>
      <c r="N89" s="1340"/>
      <c r="O89" s="1340"/>
      <c r="P89" s="1340"/>
      <c r="Q89" s="1340"/>
      <c r="R89" s="1340"/>
      <c r="S89" s="698"/>
    </row>
    <row r="90" spans="1:19" ht="23.1" customHeight="1">
      <c r="A90" s="706"/>
      <c r="B90" s="707"/>
      <c r="C90" s="1340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0"/>
      <c r="Q90" s="1340"/>
      <c r="R90" s="1340"/>
      <c r="S90" s="698"/>
    </row>
    <row r="91" spans="1:19" s="711" customFormat="1" ht="23.1" customHeight="1">
      <c r="A91" s="708"/>
      <c r="B91" s="709"/>
      <c r="C91" s="1340"/>
      <c r="D91" s="1340"/>
      <c r="E91" s="1340"/>
      <c r="F91" s="1340"/>
      <c r="G91" s="1340"/>
      <c r="H91" s="1340"/>
      <c r="I91" s="1340"/>
      <c r="J91" s="1340"/>
      <c r="K91" s="1340"/>
      <c r="L91" s="1340"/>
      <c r="M91" s="1340"/>
      <c r="N91" s="1340"/>
      <c r="O91" s="1340"/>
      <c r="P91" s="1340"/>
      <c r="Q91" s="1340"/>
      <c r="R91" s="1340"/>
      <c r="S91" s="710"/>
    </row>
    <row r="92" spans="1:19" s="711" customFormat="1" ht="23.1" customHeight="1">
      <c r="A92" s="708"/>
      <c r="B92" s="709"/>
      <c r="C92" s="1343"/>
      <c r="D92" s="1343"/>
      <c r="E92" s="1343"/>
      <c r="F92" s="1343"/>
      <c r="G92" s="1343"/>
      <c r="H92" s="1343"/>
      <c r="I92" s="1343"/>
      <c r="J92" s="1343"/>
      <c r="K92" s="1343"/>
      <c r="L92" s="1343"/>
      <c r="M92" s="1343"/>
      <c r="N92" s="1343"/>
      <c r="O92" s="1343"/>
      <c r="P92" s="1343"/>
      <c r="Q92" s="1343"/>
      <c r="R92" s="1343"/>
      <c r="S92" s="710"/>
    </row>
    <row r="93" spans="1:19" s="711" customFormat="1" ht="23.1" customHeight="1">
      <c r="A93" s="712"/>
      <c r="B93" s="713"/>
      <c r="C93" s="1346"/>
      <c r="D93" s="1346"/>
      <c r="E93" s="1346"/>
      <c r="F93" s="1346"/>
      <c r="G93" s="1346"/>
      <c r="H93" s="1346"/>
      <c r="I93" s="1346"/>
      <c r="J93" s="1346"/>
      <c r="K93" s="1346"/>
      <c r="L93" s="1346"/>
      <c r="M93" s="1346"/>
      <c r="N93" s="1346"/>
      <c r="O93" s="1346"/>
      <c r="P93" s="1346"/>
      <c r="Q93" s="1346"/>
      <c r="R93" s="1346"/>
      <c r="S93" s="714"/>
    </row>
    <row r="94" spans="1:19" s="711" customFormat="1" ht="23.1" customHeight="1">
      <c r="A94" s="708"/>
      <c r="B94" s="709"/>
      <c r="C94" s="1340"/>
      <c r="D94" s="1340"/>
      <c r="E94" s="1340"/>
      <c r="F94" s="1340"/>
      <c r="G94" s="1340"/>
      <c r="H94" s="1340"/>
      <c r="I94" s="1340"/>
      <c r="J94" s="1340"/>
      <c r="K94" s="1340"/>
      <c r="L94" s="1340"/>
      <c r="M94" s="1340"/>
      <c r="N94" s="1340"/>
      <c r="O94" s="1340"/>
      <c r="P94" s="1340"/>
      <c r="Q94" s="1340"/>
      <c r="R94" s="1340"/>
      <c r="S94" s="710"/>
    </row>
    <row r="95" spans="1:19" s="711" customFormat="1" ht="23.1" customHeight="1">
      <c r="A95" s="708"/>
      <c r="B95" s="709"/>
      <c r="C95" s="1340"/>
      <c r="D95" s="1340"/>
      <c r="E95" s="1340"/>
      <c r="F95" s="1340"/>
      <c r="G95" s="1340"/>
      <c r="H95" s="1340"/>
      <c r="I95" s="1340"/>
      <c r="J95" s="1340"/>
      <c r="K95" s="1340"/>
      <c r="L95" s="1340"/>
      <c r="M95" s="1340"/>
      <c r="N95" s="1340"/>
      <c r="O95" s="1340"/>
      <c r="P95" s="1340"/>
      <c r="Q95" s="1340"/>
      <c r="R95" s="1340"/>
      <c r="S95" s="710"/>
    </row>
    <row r="96" spans="1:19" s="711" customFormat="1" ht="23.1" customHeight="1">
      <c r="A96" s="708"/>
      <c r="B96" s="709"/>
      <c r="C96" s="1340"/>
      <c r="D96" s="1340"/>
      <c r="E96" s="1340"/>
      <c r="F96" s="1340"/>
      <c r="G96" s="1340"/>
      <c r="H96" s="1340"/>
      <c r="I96" s="1340"/>
      <c r="J96" s="1340"/>
      <c r="K96" s="1340"/>
      <c r="L96" s="1340"/>
      <c r="M96" s="1340"/>
      <c r="N96" s="1340"/>
      <c r="O96" s="1340"/>
      <c r="P96" s="1340"/>
      <c r="Q96" s="1340"/>
      <c r="R96" s="1340"/>
      <c r="S96" s="710"/>
    </row>
    <row r="97" spans="1:19" s="711" customFormat="1" ht="23.1" customHeight="1">
      <c r="A97" s="708"/>
      <c r="B97" s="709"/>
      <c r="C97" s="1343"/>
      <c r="D97" s="1343"/>
      <c r="E97" s="1343"/>
      <c r="F97" s="1343"/>
      <c r="G97" s="1343"/>
      <c r="H97" s="1343"/>
      <c r="I97" s="1343"/>
      <c r="J97" s="1343"/>
      <c r="K97" s="1343"/>
      <c r="L97" s="1343"/>
      <c r="M97" s="1343"/>
      <c r="N97" s="1343"/>
      <c r="O97" s="1343"/>
      <c r="P97" s="1343"/>
      <c r="Q97" s="1343"/>
      <c r="R97" s="1343"/>
      <c r="S97" s="710"/>
    </row>
    <row r="98" spans="1:19" s="711" customFormat="1" ht="23.1" customHeight="1">
      <c r="A98" s="715"/>
      <c r="B98" s="713"/>
      <c r="C98" s="1346"/>
      <c r="D98" s="1346"/>
      <c r="E98" s="1346"/>
      <c r="F98" s="1346"/>
      <c r="G98" s="1346"/>
      <c r="H98" s="1346"/>
      <c r="I98" s="1346"/>
      <c r="J98" s="1346"/>
      <c r="K98" s="1346"/>
      <c r="L98" s="1346"/>
      <c r="M98" s="1346"/>
      <c r="N98" s="1346"/>
      <c r="O98" s="1346"/>
      <c r="P98" s="1346"/>
      <c r="Q98" s="1346"/>
      <c r="R98" s="1346"/>
      <c r="S98" s="716"/>
    </row>
    <row r="99" spans="1:19" s="711" customFormat="1" ht="23.1" customHeight="1">
      <c r="A99" s="708"/>
      <c r="B99" s="709"/>
      <c r="C99" s="1340"/>
      <c r="D99" s="1340"/>
      <c r="E99" s="1340"/>
      <c r="F99" s="1340"/>
      <c r="G99" s="1340"/>
      <c r="H99" s="1340"/>
      <c r="I99" s="1340"/>
      <c r="J99" s="1340"/>
      <c r="K99" s="1340"/>
      <c r="L99" s="1340"/>
      <c r="M99" s="1340"/>
      <c r="N99" s="1340"/>
      <c r="O99" s="1340"/>
      <c r="P99" s="1340"/>
      <c r="Q99" s="1340"/>
      <c r="R99" s="1340"/>
      <c r="S99" s="710"/>
    </row>
    <row r="100" spans="1:19" s="711" customFormat="1" ht="23.1" customHeight="1">
      <c r="A100" s="708"/>
      <c r="B100" s="709"/>
      <c r="C100" s="1340"/>
      <c r="D100" s="1340"/>
      <c r="E100" s="1340"/>
      <c r="F100" s="1340"/>
      <c r="G100" s="1340"/>
      <c r="H100" s="1340"/>
      <c r="I100" s="1340"/>
      <c r="J100" s="1340"/>
      <c r="K100" s="1340"/>
      <c r="L100" s="1340"/>
      <c r="M100" s="1340"/>
      <c r="N100" s="1340"/>
      <c r="O100" s="1340"/>
      <c r="P100" s="1340"/>
      <c r="Q100" s="1340"/>
      <c r="R100" s="1340"/>
      <c r="S100" s="710"/>
    </row>
    <row r="101" spans="1:19" s="711" customFormat="1" ht="23.1" customHeight="1">
      <c r="A101" s="708"/>
      <c r="B101" s="709"/>
      <c r="C101" s="1340"/>
      <c r="D101" s="1340"/>
      <c r="E101" s="1340"/>
      <c r="F101" s="1340"/>
      <c r="G101" s="1340"/>
      <c r="H101" s="1340"/>
      <c r="I101" s="1340"/>
      <c r="J101" s="1340"/>
      <c r="K101" s="1340"/>
      <c r="L101" s="1340"/>
      <c r="M101" s="1340"/>
      <c r="N101" s="1340"/>
      <c r="O101" s="1340"/>
      <c r="P101" s="1340"/>
      <c r="Q101" s="1340"/>
      <c r="R101" s="1340"/>
      <c r="S101" s="710"/>
    </row>
    <row r="102" spans="1:19" s="711" customFormat="1" ht="23.1" customHeight="1">
      <c r="A102" s="708"/>
      <c r="B102" s="709"/>
      <c r="C102" s="1343"/>
      <c r="D102" s="1343"/>
      <c r="E102" s="1343"/>
      <c r="F102" s="1343"/>
      <c r="G102" s="1343"/>
      <c r="H102" s="1343"/>
      <c r="I102" s="1343"/>
      <c r="J102" s="1343"/>
      <c r="K102" s="1343"/>
      <c r="L102" s="1343"/>
      <c r="M102" s="1343"/>
      <c r="N102" s="1343"/>
      <c r="O102" s="1343"/>
      <c r="P102" s="1343"/>
      <c r="Q102" s="1343"/>
      <c r="R102" s="1343"/>
      <c r="S102" s="710"/>
    </row>
    <row r="103" spans="1:19" s="711" customFormat="1" ht="23.1" customHeight="1">
      <c r="A103" s="712"/>
      <c r="B103" s="713"/>
      <c r="C103" s="1346"/>
      <c r="D103" s="1346"/>
      <c r="E103" s="1346"/>
      <c r="F103" s="1346"/>
      <c r="G103" s="1346"/>
      <c r="H103" s="1346"/>
      <c r="I103" s="1346"/>
      <c r="J103" s="1346"/>
      <c r="K103" s="1346"/>
      <c r="L103" s="1346"/>
      <c r="M103" s="1346"/>
      <c r="N103" s="1346"/>
      <c r="O103" s="1346"/>
      <c r="P103" s="1346"/>
      <c r="Q103" s="1346"/>
      <c r="R103" s="1346"/>
      <c r="S103" s="714"/>
    </row>
    <row r="104" spans="1:19" s="711" customFormat="1" ht="23.1" customHeight="1">
      <c r="A104" s="708"/>
      <c r="B104" s="709"/>
      <c r="C104" s="1340"/>
      <c r="D104" s="1340"/>
      <c r="E104" s="1340"/>
      <c r="F104" s="1340"/>
      <c r="G104" s="1340"/>
      <c r="H104" s="1340"/>
      <c r="I104" s="1340"/>
      <c r="J104" s="1340"/>
      <c r="K104" s="1340"/>
      <c r="L104" s="1340"/>
      <c r="M104" s="1340"/>
      <c r="N104" s="1340"/>
      <c r="O104" s="1340"/>
      <c r="P104" s="1340"/>
      <c r="Q104" s="1340"/>
      <c r="R104" s="1340"/>
      <c r="S104" s="710"/>
    </row>
    <row r="105" spans="1:19" s="711" customFormat="1" ht="23.1" customHeight="1">
      <c r="A105" s="708"/>
      <c r="B105" s="709"/>
      <c r="C105" s="1340"/>
      <c r="D105" s="1340"/>
      <c r="E105" s="1340"/>
      <c r="F105" s="1340"/>
      <c r="G105" s="1340"/>
      <c r="H105" s="1340"/>
      <c r="I105" s="1340"/>
      <c r="J105" s="1340"/>
      <c r="K105" s="1340"/>
      <c r="L105" s="1340"/>
      <c r="M105" s="1340"/>
      <c r="N105" s="1340"/>
      <c r="O105" s="1340"/>
      <c r="P105" s="1340"/>
      <c r="Q105" s="1340"/>
      <c r="R105" s="1340"/>
      <c r="S105" s="710"/>
    </row>
    <row r="106" spans="1:19" s="711" customFormat="1" ht="23.1" customHeight="1">
      <c r="A106" s="708"/>
      <c r="B106" s="709"/>
      <c r="C106" s="1340"/>
      <c r="D106" s="1340"/>
      <c r="E106" s="1340"/>
      <c r="F106" s="1340"/>
      <c r="G106" s="1340"/>
      <c r="H106" s="1340"/>
      <c r="I106" s="1340"/>
      <c r="J106" s="1340"/>
      <c r="K106" s="1340"/>
      <c r="L106" s="1340"/>
      <c r="M106" s="1340"/>
      <c r="N106" s="1340"/>
      <c r="O106" s="1340"/>
      <c r="P106" s="1340"/>
      <c r="Q106" s="1340"/>
      <c r="R106" s="1340"/>
      <c r="S106" s="710"/>
    </row>
    <row r="107" spans="1:19" s="711" customFormat="1" ht="23.1" customHeight="1" thickBot="1">
      <c r="A107" s="717"/>
      <c r="B107" s="718"/>
      <c r="C107" s="1349"/>
      <c r="D107" s="1349"/>
      <c r="E107" s="1349"/>
      <c r="F107" s="1349"/>
      <c r="G107" s="1349"/>
      <c r="H107" s="1349"/>
      <c r="I107" s="1349"/>
      <c r="J107" s="1349"/>
      <c r="K107" s="1349"/>
      <c r="L107" s="1349"/>
      <c r="M107" s="1349"/>
      <c r="N107" s="1349"/>
      <c r="O107" s="1349"/>
      <c r="P107" s="1349"/>
      <c r="Q107" s="1349"/>
      <c r="R107" s="1349"/>
      <c r="S107" s="719"/>
    </row>
  </sheetData>
  <mergeCells count="25"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O3:P5"/>
    <mergeCell ref="G4:H5"/>
    <mergeCell ref="K4:L5"/>
    <mergeCell ref="I4:J5"/>
    <mergeCell ref="M4:N5"/>
    <mergeCell ref="G3:N3"/>
  </mergeCells>
  <phoneticPr fontId="2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3"/>
  <dimension ref="A1:S107"/>
  <sheetViews>
    <sheetView showGridLines="0" view="pageBreakPreview" zoomScale="55" zoomScaleNormal="55" zoomScaleSheetLayoutView="55" workbookViewId="0">
      <pane xSplit="2" ySplit="12" topLeftCell="C76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18.62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5.875" style="134" customWidth="1"/>
    <col min="20" max="16384" width="9" style="6"/>
  </cols>
  <sheetData>
    <row r="1" spans="1:19" s="659" customFormat="1" ht="30.95" customHeight="1">
      <c r="A1" s="363" t="s">
        <v>93</v>
      </c>
      <c r="B1" s="658"/>
      <c r="C1" s="658"/>
      <c r="D1" s="658"/>
      <c r="E1" s="658"/>
      <c r="F1" s="658"/>
      <c r="G1" s="658"/>
      <c r="H1" s="658"/>
      <c r="I1" s="658"/>
      <c r="J1" s="658"/>
      <c r="K1" s="658"/>
      <c r="L1" s="658"/>
      <c r="M1" s="658"/>
      <c r="N1" s="658"/>
      <c r="O1" s="658"/>
      <c r="P1" s="658"/>
      <c r="Q1" s="658"/>
      <c r="R1" s="658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434</v>
      </c>
      <c r="S2" s="83"/>
    </row>
    <row r="3" spans="1:19" s="108" customFormat="1" ht="24.95" customHeight="1">
      <c r="A3" s="17" t="s">
        <v>423</v>
      </c>
      <c r="B3" s="18"/>
      <c r="C3" s="121" t="s">
        <v>159</v>
      </c>
      <c r="D3" s="369"/>
      <c r="E3" s="369"/>
      <c r="F3" s="369"/>
      <c r="G3" s="2552" t="s">
        <v>158</v>
      </c>
      <c r="H3" s="2470"/>
      <c r="I3" s="2470"/>
      <c r="J3" s="2470"/>
      <c r="K3" s="2470"/>
      <c r="L3" s="2470"/>
      <c r="M3" s="2470"/>
      <c r="N3" s="3014"/>
      <c r="O3" s="2970" t="s">
        <v>94</v>
      </c>
      <c r="P3" s="3010"/>
      <c r="Q3" s="2970" t="s">
        <v>323</v>
      </c>
      <c r="R3" s="2979"/>
      <c r="S3" s="20" t="s">
        <v>423</v>
      </c>
    </row>
    <row r="4" spans="1:19" s="108" customFormat="1" ht="24.95" customHeight="1">
      <c r="A4" s="26" t="s">
        <v>424</v>
      </c>
      <c r="B4" s="27"/>
      <c r="C4" s="3026" t="s">
        <v>97</v>
      </c>
      <c r="D4" s="2627"/>
      <c r="E4" s="2626" t="s">
        <v>688</v>
      </c>
      <c r="F4" s="2627"/>
      <c r="G4" s="2626" t="s">
        <v>97</v>
      </c>
      <c r="H4" s="2627"/>
      <c r="I4" s="2626" t="s">
        <v>71</v>
      </c>
      <c r="J4" s="2627"/>
      <c r="K4" s="2626" t="s">
        <v>157</v>
      </c>
      <c r="L4" s="2627"/>
      <c r="M4" s="2626" t="s">
        <v>156</v>
      </c>
      <c r="N4" s="3012"/>
      <c r="O4" s="2989"/>
      <c r="P4" s="3011"/>
      <c r="Q4" s="3039"/>
      <c r="R4" s="3040"/>
      <c r="S4" s="28" t="s">
        <v>424</v>
      </c>
    </row>
    <row r="5" spans="1:19" s="108" customFormat="1" ht="24.95" customHeight="1">
      <c r="A5" s="26" t="s">
        <v>425</v>
      </c>
      <c r="B5" s="27" t="s">
        <v>393</v>
      </c>
      <c r="C5" s="3027"/>
      <c r="D5" s="3007"/>
      <c r="E5" s="2556"/>
      <c r="F5" s="3007"/>
      <c r="G5" s="2556"/>
      <c r="H5" s="3007"/>
      <c r="I5" s="2556"/>
      <c r="J5" s="3007"/>
      <c r="K5" s="2556"/>
      <c r="L5" s="3007"/>
      <c r="M5" s="2556"/>
      <c r="N5" s="3013"/>
      <c r="O5" s="2556"/>
      <c r="P5" s="3007"/>
      <c r="Q5" s="3041"/>
      <c r="R5" s="3042"/>
      <c r="S5" s="28" t="s">
        <v>425</v>
      </c>
    </row>
    <row r="6" spans="1:19" s="108" customFormat="1" ht="24.95" customHeight="1">
      <c r="A6" s="26" t="s">
        <v>426</v>
      </c>
      <c r="B6" s="27"/>
      <c r="C6" s="3019" t="s">
        <v>106</v>
      </c>
      <c r="D6" s="2567" t="s">
        <v>503</v>
      </c>
      <c r="E6" s="2567" t="s">
        <v>410</v>
      </c>
      <c r="F6" s="2567" t="s">
        <v>503</v>
      </c>
      <c r="G6" s="2567" t="s">
        <v>410</v>
      </c>
      <c r="H6" s="2567" t="s">
        <v>503</v>
      </c>
      <c r="I6" s="2567" t="s">
        <v>410</v>
      </c>
      <c r="J6" s="2567" t="s">
        <v>503</v>
      </c>
      <c r="K6" s="2567" t="s">
        <v>410</v>
      </c>
      <c r="L6" s="2567" t="s">
        <v>503</v>
      </c>
      <c r="M6" s="2567" t="s">
        <v>410</v>
      </c>
      <c r="N6" s="2567" t="s">
        <v>503</v>
      </c>
      <c r="O6" s="2567" t="s">
        <v>410</v>
      </c>
      <c r="P6" s="2567" t="s">
        <v>503</v>
      </c>
      <c r="Q6" s="2567" t="s">
        <v>410</v>
      </c>
      <c r="R6" s="2567" t="s">
        <v>503</v>
      </c>
      <c r="S6" s="28" t="s">
        <v>426</v>
      </c>
    </row>
    <row r="7" spans="1:19" s="111" customFormat="1" ht="24.95" customHeight="1" thickBot="1">
      <c r="A7" s="45" t="s">
        <v>427</v>
      </c>
      <c r="B7" s="46"/>
      <c r="C7" s="3038"/>
      <c r="D7" s="2746"/>
      <c r="E7" s="2746"/>
      <c r="F7" s="2746"/>
      <c r="G7" s="2746"/>
      <c r="H7" s="2746"/>
      <c r="I7" s="2746"/>
      <c r="J7" s="2746"/>
      <c r="K7" s="2746"/>
      <c r="L7" s="2746"/>
      <c r="M7" s="2746"/>
      <c r="N7" s="2746"/>
      <c r="O7" s="2746"/>
      <c r="P7" s="2746"/>
      <c r="Q7" s="2746"/>
      <c r="R7" s="2746"/>
      <c r="S7" s="44" t="s">
        <v>427</v>
      </c>
    </row>
    <row r="8" spans="1:19" s="108" customFormat="1" ht="30" customHeight="1">
      <c r="A8" s="22"/>
      <c r="B8" s="29" t="s">
        <v>6</v>
      </c>
      <c r="C8" s="1319">
        <v>66</v>
      </c>
      <c r="D8" s="1319">
        <v>2845757</v>
      </c>
      <c r="E8" s="1319">
        <v>279</v>
      </c>
      <c r="F8" s="1319">
        <v>13266642</v>
      </c>
      <c r="G8" s="1319">
        <v>103</v>
      </c>
      <c r="H8" s="1319">
        <v>7709433</v>
      </c>
      <c r="I8" s="1319">
        <v>3</v>
      </c>
      <c r="J8" s="1319">
        <v>4915606</v>
      </c>
      <c r="K8" s="1319">
        <v>1294</v>
      </c>
      <c r="L8" s="1319">
        <v>134024105</v>
      </c>
      <c r="M8" s="1320">
        <v>142</v>
      </c>
      <c r="N8" s="1319">
        <v>7409871</v>
      </c>
      <c r="O8" s="1319">
        <v>825</v>
      </c>
      <c r="P8" s="1319">
        <v>166091530</v>
      </c>
      <c r="Q8" s="1319">
        <v>2712</v>
      </c>
      <c r="R8" s="1319">
        <v>336262944</v>
      </c>
      <c r="S8" s="53"/>
    </row>
    <row r="9" spans="1:19" s="108" customFormat="1" ht="30" customHeight="1">
      <c r="A9" s="22"/>
      <c r="B9" s="29" t="s">
        <v>1016</v>
      </c>
      <c r="C9" s="1319">
        <v>65</v>
      </c>
      <c r="D9" s="1319">
        <v>2842815</v>
      </c>
      <c r="E9" s="1319">
        <v>272</v>
      </c>
      <c r="F9" s="1319">
        <v>12730203</v>
      </c>
      <c r="G9" s="1319">
        <v>92</v>
      </c>
      <c r="H9" s="1319">
        <v>7483461</v>
      </c>
      <c r="I9" s="1319">
        <v>2</v>
      </c>
      <c r="J9" s="1319">
        <v>4806540</v>
      </c>
      <c r="K9" s="1319">
        <v>1166</v>
      </c>
      <c r="L9" s="1319">
        <v>119623450</v>
      </c>
      <c r="M9" s="1319">
        <v>135</v>
      </c>
      <c r="N9" s="1319">
        <v>6497557</v>
      </c>
      <c r="O9" s="1319">
        <v>607</v>
      </c>
      <c r="P9" s="1319">
        <v>119686078</v>
      </c>
      <c r="Q9" s="1319">
        <v>2339</v>
      </c>
      <c r="R9" s="1319">
        <v>273670104</v>
      </c>
      <c r="S9" s="55"/>
    </row>
    <row r="10" spans="1:19" s="108" customFormat="1" ht="30" customHeight="1">
      <c r="A10" s="22"/>
      <c r="B10" s="29" t="s">
        <v>1017</v>
      </c>
      <c r="C10" s="1319">
        <v>1</v>
      </c>
      <c r="D10" s="1319">
        <v>2942</v>
      </c>
      <c r="E10" s="1319">
        <v>7</v>
      </c>
      <c r="F10" s="1319">
        <v>536439</v>
      </c>
      <c r="G10" s="1319">
        <v>11</v>
      </c>
      <c r="H10" s="1319">
        <v>225972</v>
      </c>
      <c r="I10" s="1319">
        <v>1</v>
      </c>
      <c r="J10" s="1319">
        <v>109066</v>
      </c>
      <c r="K10" s="1319">
        <v>128</v>
      </c>
      <c r="L10" s="1319">
        <v>14400655</v>
      </c>
      <c r="M10" s="1319">
        <v>7</v>
      </c>
      <c r="N10" s="1319">
        <v>912314</v>
      </c>
      <c r="O10" s="1319">
        <v>218</v>
      </c>
      <c r="P10" s="1319">
        <v>46405452</v>
      </c>
      <c r="Q10" s="1319">
        <v>373</v>
      </c>
      <c r="R10" s="1319">
        <v>62592840</v>
      </c>
      <c r="S10" s="55"/>
    </row>
    <row r="11" spans="1:19" s="108" customFormat="1" ht="30" customHeight="1">
      <c r="A11" s="22"/>
      <c r="B11" s="29" t="s">
        <v>1018</v>
      </c>
      <c r="C11" s="1319">
        <v>63</v>
      </c>
      <c r="D11" s="1319">
        <v>2795821</v>
      </c>
      <c r="E11" s="1319">
        <v>258</v>
      </c>
      <c r="F11" s="1319">
        <v>11863821</v>
      </c>
      <c r="G11" s="1319">
        <v>82</v>
      </c>
      <c r="H11" s="1319">
        <v>6955757</v>
      </c>
      <c r="I11" s="1319">
        <v>1</v>
      </c>
      <c r="J11" s="1319">
        <v>4801810</v>
      </c>
      <c r="K11" s="1319">
        <v>1130</v>
      </c>
      <c r="L11" s="1319">
        <v>116849359</v>
      </c>
      <c r="M11" s="1319">
        <v>133</v>
      </c>
      <c r="N11" s="1319">
        <v>6665935</v>
      </c>
      <c r="O11" s="1319">
        <v>566</v>
      </c>
      <c r="P11" s="1319">
        <v>112315044</v>
      </c>
      <c r="Q11" s="1319">
        <v>2233</v>
      </c>
      <c r="R11" s="1319">
        <v>262247547</v>
      </c>
      <c r="S11" s="55"/>
    </row>
    <row r="12" spans="1:19" s="108" customFormat="1" ht="30" customHeight="1">
      <c r="A12" s="109"/>
      <c r="B12" s="133" t="s">
        <v>1019</v>
      </c>
      <c r="C12" s="1323">
        <v>2</v>
      </c>
      <c r="D12" s="1323">
        <v>46994</v>
      </c>
      <c r="E12" s="1323">
        <v>14</v>
      </c>
      <c r="F12" s="1323">
        <v>866382</v>
      </c>
      <c r="G12" s="1323">
        <v>10</v>
      </c>
      <c r="H12" s="1323">
        <v>527704</v>
      </c>
      <c r="I12" s="1323">
        <v>1</v>
      </c>
      <c r="J12" s="1323">
        <v>4730</v>
      </c>
      <c r="K12" s="1323">
        <v>36</v>
      </c>
      <c r="L12" s="1323">
        <v>2774091</v>
      </c>
      <c r="M12" s="1323">
        <v>2</v>
      </c>
      <c r="N12" s="1323">
        <v>-168378</v>
      </c>
      <c r="O12" s="1323">
        <v>41</v>
      </c>
      <c r="P12" s="1323">
        <v>7371034</v>
      </c>
      <c r="Q12" s="1323">
        <v>106</v>
      </c>
      <c r="R12" s="1323">
        <v>11422557</v>
      </c>
      <c r="S12" s="126"/>
    </row>
    <row r="13" spans="1:19" ht="23.1" customHeight="1">
      <c r="A13" s="57">
        <v>1</v>
      </c>
      <c r="B13" s="92" t="s">
        <v>1020</v>
      </c>
      <c r="C13" s="1326">
        <v>2</v>
      </c>
      <c r="D13" s="1326">
        <v>27498</v>
      </c>
      <c r="E13" s="1326">
        <v>8</v>
      </c>
      <c r="F13" s="1326">
        <v>488301</v>
      </c>
      <c r="G13" s="1326">
        <v>4</v>
      </c>
      <c r="H13" s="1326">
        <v>32314</v>
      </c>
      <c r="I13" s="1326">
        <v>0</v>
      </c>
      <c r="J13" s="1326">
        <v>0</v>
      </c>
      <c r="K13" s="1326">
        <v>67</v>
      </c>
      <c r="L13" s="1326">
        <v>10326376</v>
      </c>
      <c r="M13" s="1326">
        <v>19</v>
      </c>
      <c r="N13" s="1326">
        <v>392971</v>
      </c>
      <c r="O13" s="1326">
        <v>0</v>
      </c>
      <c r="P13" s="1326">
        <v>0</v>
      </c>
      <c r="Q13" s="1326">
        <v>100</v>
      </c>
      <c r="R13" s="1326">
        <v>11267460</v>
      </c>
      <c r="S13" s="59">
        <v>1</v>
      </c>
    </row>
    <row r="14" spans="1:19" ht="23.1" customHeight="1">
      <c r="A14" s="60">
        <v>2</v>
      </c>
      <c r="B14" s="93" t="s">
        <v>1021</v>
      </c>
      <c r="C14" s="1319">
        <v>1</v>
      </c>
      <c r="D14" s="1319">
        <v>38174</v>
      </c>
      <c r="E14" s="1319">
        <v>2</v>
      </c>
      <c r="F14" s="1319">
        <v>79640</v>
      </c>
      <c r="G14" s="1319">
        <v>1</v>
      </c>
      <c r="H14" s="1319">
        <v>45390</v>
      </c>
      <c r="I14" s="1319">
        <v>0</v>
      </c>
      <c r="J14" s="1319">
        <v>0</v>
      </c>
      <c r="K14" s="1319">
        <v>13</v>
      </c>
      <c r="L14" s="1319">
        <v>1345517</v>
      </c>
      <c r="M14" s="1319">
        <v>0</v>
      </c>
      <c r="N14" s="1319">
        <v>0</v>
      </c>
      <c r="O14" s="1319">
        <v>34</v>
      </c>
      <c r="P14" s="1319">
        <v>5420397</v>
      </c>
      <c r="Q14" s="1319">
        <v>51</v>
      </c>
      <c r="R14" s="1319">
        <v>6929118</v>
      </c>
      <c r="S14" s="55">
        <v>2</v>
      </c>
    </row>
    <row r="15" spans="1:19" ht="23.1" customHeight="1">
      <c r="A15" s="60">
        <v>3</v>
      </c>
      <c r="B15" s="93" t="s">
        <v>1022</v>
      </c>
      <c r="C15" s="1319">
        <v>0</v>
      </c>
      <c r="D15" s="1319">
        <v>0</v>
      </c>
      <c r="E15" s="1319">
        <v>78</v>
      </c>
      <c r="F15" s="1319">
        <v>3011300</v>
      </c>
      <c r="G15" s="1319">
        <v>5</v>
      </c>
      <c r="H15" s="1319">
        <v>2513204</v>
      </c>
      <c r="I15" s="1319">
        <v>0</v>
      </c>
      <c r="J15" s="1319">
        <v>4801810</v>
      </c>
      <c r="K15" s="1319">
        <v>217</v>
      </c>
      <c r="L15" s="1319">
        <v>36566187</v>
      </c>
      <c r="M15" s="1319">
        <v>67</v>
      </c>
      <c r="N15" s="1319">
        <v>5644353</v>
      </c>
      <c r="O15" s="1319">
        <v>0</v>
      </c>
      <c r="P15" s="1319">
        <v>0</v>
      </c>
      <c r="Q15" s="1319">
        <v>367</v>
      </c>
      <c r="R15" s="1319">
        <v>52536854</v>
      </c>
      <c r="S15" s="55">
        <v>3</v>
      </c>
    </row>
    <row r="16" spans="1:19" ht="23.1" customHeight="1">
      <c r="A16" s="60">
        <v>6</v>
      </c>
      <c r="B16" s="93" t="s">
        <v>1023</v>
      </c>
      <c r="C16" s="1319">
        <v>4</v>
      </c>
      <c r="D16" s="1319">
        <v>153236</v>
      </c>
      <c r="E16" s="1319">
        <v>7</v>
      </c>
      <c r="F16" s="1319">
        <v>203423</v>
      </c>
      <c r="G16" s="1319">
        <v>1</v>
      </c>
      <c r="H16" s="1319">
        <v>13200</v>
      </c>
      <c r="I16" s="1319">
        <v>0</v>
      </c>
      <c r="J16" s="1319">
        <v>0</v>
      </c>
      <c r="K16" s="1319">
        <v>23</v>
      </c>
      <c r="L16" s="1319">
        <v>2158331</v>
      </c>
      <c r="M16" s="1319">
        <v>0</v>
      </c>
      <c r="N16" s="1319">
        <v>0</v>
      </c>
      <c r="O16" s="1319">
        <v>0</v>
      </c>
      <c r="P16" s="1319">
        <v>0</v>
      </c>
      <c r="Q16" s="1319">
        <v>35</v>
      </c>
      <c r="R16" s="1319">
        <v>2528190</v>
      </c>
      <c r="S16" s="55">
        <v>6</v>
      </c>
    </row>
    <row r="17" spans="1:19" ht="23.1" customHeight="1">
      <c r="A17" s="60">
        <v>7</v>
      </c>
      <c r="B17" s="93" t="s">
        <v>1024</v>
      </c>
      <c r="C17" s="1323">
        <v>0</v>
      </c>
      <c r="D17" s="1323">
        <v>0</v>
      </c>
      <c r="E17" s="1323">
        <v>0</v>
      </c>
      <c r="F17" s="1323">
        <v>0</v>
      </c>
      <c r="G17" s="1323">
        <v>0</v>
      </c>
      <c r="H17" s="1323">
        <v>0</v>
      </c>
      <c r="I17" s="1323">
        <v>0</v>
      </c>
      <c r="J17" s="1323">
        <v>0</v>
      </c>
      <c r="K17" s="1323">
        <v>2</v>
      </c>
      <c r="L17" s="1323">
        <v>376915</v>
      </c>
      <c r="M17" s="1323">
        <v>0</v>
      </c>
      <c r="N17" s="1323">
        <v>0</v>
      </c>
      <c r="O17" s="1323">
        <v>3</v>
      </c>
      <c r="P17" s="1323">
        <v>906987</v>
      </c>
      <c r="Q17" s="1323">
        <v>5</v>
      </c>
      <c r="R17" s="1323">
        <v>1283902</v>
      </c>
      <c r="S17" s="55">
        <v>7</v>
      </c>
    </row>
    <row r="18" spans="1:19" ht="23.1" customHeight="1">
      <c r="A18" s="57">
        <v>8</v>
      </c>
      <c r="B18" s="92" t="s">
        <v>1025</v>
      </c>
      <c r="C18" s="1326">
        <v>1</v>
      </c>
      <c r="D18" s="1326">
        <v>35400</v>
      </c>
      <c r="E18" s="1326">
        <v>20</v>
      </c>
      <c r="F18" s="1326">
        <v>774631</v>
      </c>
      <c r="G18" s="1326">
        <v>8</v>
      </c>
      <c r="H18" s="1326">
        <v>86400</v>
      </c>
      <c r="I18" s="1326">
        <v>0</v>
      </c>
      <c r="J18" s="1326">
        <v>0</v>
      </c>
      <c r="K18" s="1326">
        <v>91</v>
      </c>
      <c r="L18" s="1326">
        <v>12749434</v>
      </c>
      <c r="M18" s="1326">
        <v>2</v>
      </c>
      <c r="N18" s="1326">
        <v>4974</v>
      </c>
      <c r="O18" s="1326">
        <v>0</v>
      </c>
      <c r="P18" s="1326">
        <v>0</v>
      </c>
      <c r="Q18" s="1326">
        <v>122</v>
      </c>
      <c r="R18" s="1326">
        <v>13650839</v>
      </c>
      <c r="S18" s="59">
        <v>8</v>
      </c>
    </row>
    <row r="19" spans="1:19" ht="23.1" customHeight="1">
      <c r="A19" s="60">
        <v>9</v>
      </c>
      <c r="B19" s="93" t="s">
        <v>1026</v>
      </c>
      <c r="C19" s="1319">
        <v>2</v>
      </c>
      <c r="D19" s="1319">
        <v>47220</v>
      </c>
      <c r="E19" s="1319">
        <v>3</v>
      </c>
      <c r="F19" s="1319">
        <v>149426</v>
      </c>
      <c r="G19" s="1319">
        <v>2</v>
      </c>
      <c r="H19" s="1319">
        <v>24474</v>
      </c>
      <c r="I19" s="1319">
        <v>0</v>
      </c>
      <c r="J19" s="1319">
        <v>0</v>
      </c>
      <c r="K19" s="1319">
        <v>16</v>
      </c>
      <c r="L19" s="1319">
        <v>1535961</v>
      </c>
      <c r="M19" s="1319">
        <v>0</v>
      </c>
      <c r="N19" s="1319">
        <v>0</v>
      </c>
      <c r="O19" s="1319">
        <v>0</v>
      </c>
      <c r="P19" s="1319">
        <v>0</v>
      </c>
      <c r="Q19" s="1319">
        <v>23</v>
      </c>
      <c r="R19" s="1319">
        <v>1757081</v>
      </c>
      <c r="S19" s="55">
        <v>9</v>
      </c>
    </row>
    <row r="20" spans="1:19" ht="23.1" customHeight="1">
      <c r="A20" s="60">
        <v>10</v>
      </c>
      <c r="B20" s="93" t="s">
        <v>1027</v>
      </c>
      <c r="C20" s="1319">
        <v>0</v>
      </c>
      <c r="D20" s="1319">
        <v>0</v>
      </c>
      <c r="E20" s="1319">
        <v>3</v>
      </c>
      <c r="F20" s="1319">
        <v>187173</v>
      </c>
      <c r="G20" s="1319">
        <v>0</v>
      </c>
      <c r="H20" s="1319">
        <v>0</v>
      </c>
      <c r="I20" s="1319">
        <v>0</v>
      </c>
      <c r="J20" s="1319">
        <v>0</v>
      </c>
      <c r="K20" s="1319">
        <v>27</v>
      </c>
      <c r="L20" s="1319">
        <v>1712200</v>
      </c>
      <c r="M20" s="1319">
        <v>0</v>
      </c>
      <c r="N20" s="1319">
        <v>0</v>
      </c>
      <c r="O20" s="1319">
        <v>0</v>
      </c>
      <c r="P20" s="1319">
        <v>0</v>
      </c>
      <c r="Q20" s="1319">
        <v>30</v>
      </c>
      <c r="R20" s="1319">
        <v>1899373</v>
      </c>
      <c r="S20" s="55">
        <v>10</v>
      </c>
    </row>
    <row r="21" spans="1:19" s="99" customFormat="1" ht="23.1" customHeight="1">
      <c r="A21" s="62">
        <v>11</v>
      </c>
      <c r="B21" s="61" t="s">
        <v>1028</v>
      </c>
      <c r="C21" s="1319">
        <v>0</v>
      </c>
      <c r="D21" s="1319">
        <v>0</v>
      </c>
      <c r="E21" s="1319">
        <v>0</v>
      </c>
      <c r="F21" s="1319">
        <v>0</v>
      </c>
      <c r="G21" s="1319">
        <v>1</v>
      </c>
      <c r="H21" s="1319">
        <v>12090</v>
      </c>
      <c r="I21" s="1319">
        <v>0</v>
      </c>
      <c r="J21" s="1319">
        <v>0</v>
      </c>
      <c r="K21" s="1319">
        <v>9</v>
      </c>
      <c r="L21" s="1319">
        <v>390415</v>
      </c>
      <c r="M21" s="1319">
        <v>2</v>
      </c>
      <c r="N21" s="1319">
        <v>5232</v>
      </c>
      <c r="O21" s="1319">
        <v>4</v>
      </c>
      <c r="P21" s="1319">
        <v>940245</v>
      </c>
      <c r="Q21" s="1319">
        <v>16</v>
      </c>
      <c r="R21" s="1319">
        <v>1347982</v>
      </c>
      <c r="S21" s="63">
        <v>11</v>
      </c>
    </row>
    <row r="22" spans="1:19" s="99" customFormat="1" ht="23.1" customHeight="1">
      <c r="A22" s="62">
        <v>12</v>
      </c>
      <c r="B22" s="61" t="s">
        <v>1029</v>
      </c>
      <c r="C22" s="1323">
        <v>1</v>
      </c>
      <c r="D22" s="1323">
        <v>46200</v>
      </c>
      <c r="E22" s="1323">
        <v>1</v>
      </c>
      <c r="F22" s="1323">
        <v>41319</v>
      </c>
      <c r="G22" s="1323">
        <v>0</v>
      </c>
      <c r="H22" s="1323">
        <v>0</v>
      </c>
      <c r="I22" s="1323">
        <v>0</v>
      </c>
      <c r="J22" s="1323">
        <v>0</v>
      </c>
      <c r="K22" s="1323">
        <v>14</v>
      </c>
      <c r="L22" s="1323">
        <v>602226</v>
      </c>
      <c r="M22" s="1323">
        <v>0</v>
      </c>
      <c r="N22" s="1323">
        <v>0</v>
      </c>
      <c r="O22" s="1323">
        <v>12</v>
      </c>
      <c r="P22" s="1323">
        <v>3985557</v>
      </c>
      <c r="Q22" s="1323">
        <v>28</v>
      </c>
      <c r="R22" s="1323">
        <v>4675302</v>
      </c>
      <c r="S22" s="63">
        <v>12</v>
      </c>
    </row>
    <row r="23" spans="1:19" s="99" customFormat="1" ht="23.1" customHeight="1">
      <c r="A23" s="66">
        <v>14</v>
      </c>
      <c r="B23" s="58" t="s">
        <v>1030</v>
      </c>
      <c r="C23" s="1326">
        <v>11</v>
      </c>
      <c r="D23" s="1326">
        <v>278597</v>
      </c>
      <c r="E23" s="1326">
        <v>8</v>
      </c>
      <c r="F23" s="1326">
        <v>274866</v>
      </c>
      <c r="G23" s="1326">
        <v>7</v>
      </c>
      <c r="H23" s="1326">
        <v>54980</v>
      </c>
      <c r="I23" s="1326">
        <v>0</v>
      </c>
      <c r="J23" s="1326">
        <v>0</v>
      </c>
      <c r="K23" s="1326">
        <v>55</v>
      </c>
      <c r="L23" s="1326">
        <v>1780700</v>
      </c>
      <c r="M23" s="1326">
        <v>1</v>
      </c>
      <c r="N23" s="1326">
        <v>1290</v>
      </c>
      <c r="O23" s="1326">
        <v>59</v>
      </c>
      <c r="P23" s="1326">
        <v>9246644</v>
      </c>
      <c r="Q23" s="1326">
        <v>141</v>
      </c>
      <c r="R23" s="1326">
        <v>11637077</v>
      </c>
      <c r="S23" s="67">
        <v>14</v>
      </c>
    </row>
    <row r="24" spans="1:19" s="99" customFormat="1" ht="23.1" customHeight="1">
      <c r="A24" s="62">
        <v>15</v>
      </c>
      <c r="B24" s="61" t="s">
        <v>1031</v>
      </c>
      <c r="C24" s="1319">
        <v>1</v>
      </c>
      <c r="D24" s="1319">
        <v>36443</v>
      </c>
      <c r="E24" s="1319">
        <v>3</v>
      </c>
      <c r="F24" s="1319">
        <v>71986</v>
      </c>
      <c r="G24" s="1319">
        <v>6</v>
      </c>
      <c r="H24" s="1319">
        <v>138743</v>
      </c>
      <c r="I24" s="1319">
        <v>0</v>
      </c>
      <c r="J24" s="1319">
        <v>0</v>
      </c>
      <c r="K24" s="1319">
        <v>8</v>
      </c>
      <c r="L24" s="1319">
        <v>238898</v>
      </c>
      <c r="M24" s="1319">
        <v>1</v>
      </c>
      <c r="N24" s="1319">
        <v>24624</v>
      </c>
      <c r="O24" s="1319">
        <v>31</v>
      </c>
      <c r="P24" s="1319">
        <v>3703255</v>
      </c>
      <c r="Q24" s="1319">
        <v>50</v>
      </c>
      <c r="R24" s="1319">
        <v>4213949</v>
      </c>
      <c r="S24" s="63">
        <v>15</v>
      </c>
    </row>
    <row r="25" spans="1:19" s="99" customFormat="1" ht="23.1" customHeight="1">
      <c r="A25" s="62">
        <v>16</v>
      </c>
      <c r="B25" s="61" t="s">
        <v>1032</v>
      </c>
      <c r="C25" s="1319">
        <v>5</v>
      </c>
      <c r="D25" s="1319">
        <v>176939</v>
      </c>
      <c r="E25" s="1319">
        <v>4</v>
      </c>
      <c r="F25" s="1319">
        <v>185016</v>
      </c>
      <c r="G25" s="1319">
        <v>2</v>
      </c>
      <c r="H25" s="1319">
        <v>22890</v>
      </c>
      <c r="I25" s="1319">
        <v>0</v>
      </c>
      <c r="J25" s="1319">
        <v>0</v>
      </c>
      <c r="K25" s="1319">
        <v>16</v>
      </c>
      <c r="L25" s="1319">
        <v>2087589</v>
      </c>
      <c r="M25" s="1319">
        <v>3</v>
      </c>
      <c r="N25" s="1319">
        <v>6062</v>
      </c>
      <c r="O25" s="1319">
        <v>10</v>
      </c>
      <c r="P25" s="1319">
        <v>5001995</v>
      </c>
      <c r="Q25" s="1319">
        <v>40</v>
      </c>
      <c r="R25" s="1319">
        <v>7480491</v>
      </c>
      <c r="S25" s="63">
        <v>16</v>
      </c>
    </row>
    <row r="26" spans="1:19" s="99" customFormat="1" ht="23.1" customHeight="1">
      <c r="A26" s="62">
        <v>17</v>
      </c>
      <c r="B26" s="61" t="s">
        <v>1033</v>
      </c>
      <c r="C26" s="1319">
        <v>0</v>
      </c>
      <c r="D26" s="1319">
        <v>0</v>
      </c>
      <c r="E26" s="1319">
        <v>0</v>
      </c>
      <c r="F26" s="1319">
        <v>0</v>
      </c>
      <c r="G26" s="1319">
        <v>0</v>
      </c>
      <c r="H26" s="1319">
        <v>0</v>
      </c>
      <c r="I26" s="1319">
        <v>0</v>
      </c>
      <c r="J26" s="1319">
        <v>0</v>
      </c>
      <c r="K26" s="1319">
        <v>7</v>
      </c>
      <c r="L26" s="1319">
        <v>316508</v>
      </c>
      <c r="M26" s="1319">
        <v>0</v>
      </c>
      <c r="N26" s="1319">
        <v>0</v>
      </c>
      <c r="O26" s="1319">
        <v>9</v>
      </c>
      <c r="P26" s="1319">
        <v>2147393</v>
      </c>
      <c r="Q26" s="1319">
        <v>16</v>
      </c>
      <c r="R26" s="1319">
        <v>2463901</v>
      </c>
      <c r="S26" s="63">
        <v>17</v>
      </c>
    </row>
    <row r="27" spans="1:19" s="99" customFormat="1" ht="23.1" customHeight="1">
      <c r="A27" s="62">
        <v>18</v>
      </c>
      <c r="B27" s="61" t="s">
        <v>1034</v>
      </c>
      <c r="C27" s="1323">
        <v>0</v>
      </c>
      <c r="D27" s="1323">
        <v>0</v>
      </c>
      <c r="E27" s="1323">
        <v>0</v>
      </c>
      <c r="F27" s="1323">
        <v>0</v>
      </c>
      <c r="G27" s="1323">
        <v>0</v>
      </c>
      <c r="H27" s="1323">
        <v>0</v>
      </c>
      <c r="I27" s="1323">
        <v>0</v>
      </c>
      <c r="J27" s="1323">
        <v>0</v>
      </c>
      <c r="K27" s="1323">
        <v>19</v>
      </c>
      <c r="L27" s="1323">
        <v>1841968</v>
      </c>
      <c r="M27" s="1323">
        <v>0</v>
      </c>
      <c r="N27" s="1323">
        <v>0</v>
      </c>
      <c r="O27" s="1323">
        <v>18</v>
      </c>
      <c r="P27" s="1323">
        <v>5315523</v>
      </c>
      <c r="Q27" s="1323">
        <v>37</v>
      </c>
      <c r="R27" s="1323">
        <v>7157491</v>
      </c>
      <c r="S27" s="63">
        <v>18</v>
      </c>
    </row>
    <row r="28" spans="1:19" s="99" customFormat="1" ht="23.1" customHeight="1">
      <c r="A28" s="68">
        <v>19</v>
      </c>
      <c r="B28" s="58" t="s">
        <v>1035</v>
      </c>
      <c r="C28" s="1326">
        <v>3</v>
      </c>
      <c r="D28" s="1326">
        <v>83150</v>
      </c>
      <c r="E28" s="1326">
        <v>7</v>
      </c>
      <c r="F28" s="1326">
        <v>192534</v>
      </c>
      <c r="G28" s="1326">
        <v>0</v>
      </c>
      <c r="H28" s="1326">
        <v>0</v>
      </c>
      <c r="I28" s="1326">
        <v>0</v>
      </c>
      <c r="J28" s="1326">
        <v>0</v>
      </c>
      <c r="K28" s="1326">
        <v>24</v>
      </c>
      <c r="L28" s="1326">
        <v>1950217</v>
      </c>
      <c r="M28" s="1326">
        <v>3</v>
      </c>
      <c r="N28" s="1326">
        <v>40313</v>
      </c>
      <c r="O28" s="1326">
        <v>20</v>
      </c>
      <c r="P28" s="1326">
        <v>3819162</v>
      </c>
      <c r="Q28" s="1326">
        <v>57</v>
      </c>
      <c r="R28" s="1326">
        <v>6085376</v>
      </c>
      <c r="S28" s="69">
        <v>19</v>
      </c>
    </row>
    <row r="29" spans="1:19" s="99" customFormat="1" ht="23.1" customHeight="1">
      <c r="A29" s="62">
        <v>21</v>
      </c>
      <c r="B29" s="61" t="s">
        <v>1036</v>
      </c>
      <c r="C29" s="1319">
        <v>3</v>
      </c>
      <c r="D29" s="1319">
        <v>85346</v>
      </c>
      <c r="E29" s="1319">
        <v>8</v>
      </c>
      <c r="F29" s="1319">
        <v>450270</v>
      </c>
      <c r="G29" s="1319">
        <v>4</v>
      </c>
      <c r="H29" s="1319">
        <v>153006</v>
      </c>
      <c r="I29" s="1319">
        <v>0</v>
      </c>
      <c r="J29" s="1319">
        <v>0</v>
      </c>
      <c r="K29" s="1319">
        <v>43</v>
      </c>
      <c r="L29" s="1319">
        <v>2949474</v>
      </c>
      <c r="M29" s="1319">
        <v>3</v>
      </c>
      <c r="N29" s="1319">
        <v>22956</v>
      </c>
      <c r="O29" s="1319">
        <v>36</v>
      </c>
      <c r="P29" s="1319">
        <v>8837681</v>
      </c>
      <c r="Q29" s="1319">
        <v>97</v>
      </c>
      <c r="R29" s="1319">
        <v>12498733</v>
      </c>
      <c r="S29" s="63">
        <v>21</v>
      </c>
    </row>
    <row r="30" spans="1:19" s="99" customFormat="1" ht="23.1" customHeight="1">
      <c r="A30" s="62">
        <v>22</v>
      </c>
      <c r="B30" s="61" t="s">
        <v>1037</v>
      </c>
      <c r="C30" s="1319">
        <v>0</v>
      </c>
      <c r="D30" s="1319">
        <v>0</v>
      </c>
      <c r="E30" s="1319">
        <v>14</v>
      </c>
      <c r="F30" s="1319">
        <v>654838</v>
      </c>
      <c r="G30" s="1319">
        <v>7</v>
      </c>
      <c r="H30" s="1319">
        <v>223682</v>
      </c>
      <c r="I30" s="1319">
        <v>0</v>
      </c>
      <c r="J30" s="1319">
        <v>0</v>
      </c>
      <c r="K30" s="1319">
        <v>61</v>
      </c>
      <c r="L30" s="1319">
        <v>3023876</v>
      </c>
      <c r="M30" s="1319">
        <v>3</v>
      </c>
      <c r="N30" s="1319">
        <v>6116</v>
      </c>
      <c r="O30" s="1319">
        <v>24</v>
      </c>
      <c r="P30" s="1319">
        <v>4756855</v>
      </c>
      <c r="Q30" s="1319">
        <v>109</v>
      </c>
      <c r="R30" s="1319">
        <v>8665367</v>
      </c>
      <c r="S30" s="63">
        <v>22</v>
      </c>
    </row>
    <row r="31" spans="1:19" s="99" customFormat="1" ht="23.1" customHeight="1">
      <c r="A31" s="62">
        <v>23</v>
      </c>
      <c r="B31" s="61" t="s">
        <v>1038</v>
      </c>
      <c r="C31" s="1319">
        <v>0</v>
      </c>
      <c r="D31" s="1319">
        <v>0</v>
      </c>
      <c r="E31" s="1319">
        <v>8</v>
      </c>
      <c r="F31" s="1319">
        <v>216830</v>
      </c>
      <c r="G31" s="1319">
        <v>2</v>
      </c>
      <c r="H31" s="1319">
        <v>20704</v>
      </c>
      <c r="I31" s="1319">
        <v>0</v>
      </c>
      <c r="J31" s="1319">
        <v>0</v>
      </c>
      <c r="K31" s="1319">
        <v>12</v>
      </c>
      <c r="L31" s="1319">
        <v>1033789</v>
      </c>
      <c r="M31" s="1319">
        <v>3</v>
      </c>
      <c r="N31" s="1319">
        <v>76330</v>
      </c>
      <c r="O31" s="1319">
        <v>1</v>
      </c>
      <c r="P31" s="1319">
        <v>839204</v>
      </c>
      <c r="Q31" s="1319">
        <v>26</v>
      </c>
      <c r="R31" s="1319">
        <v>2186857</v>
      </c>
      <c r="S31" s="63">
        <v>23</v>
      </c>
    </row>
    <row r="32" spans="1:19" s="99" customFormat="1" ht="23.1" customHeight="1">
      <c r="A32" s="62">
        <v>24</v>
      </c>
      <c r="B32" s="61" t="s">
        <v>1039</v>
      </c>
      <c r="C32" s="1323">
        <v>0</v>
      </c>
      <c r="D32" s="1323">
        <v>0</v>
      </c>
      <c r="E32" s="1323">
        <v>2</v>
      </c>
      <c r="F32" s="1323">
        <v>207578</v>
      </c>
      <c r="G32" s="1323">
        <v>0</v>
      </c>
      <c r="H32" s="1323">
        <v>0</v>
      </c>
      <c r="I32" s="1323">
        <v>0</v>
      </c>
      <c r="J32" s="1323">
        <v>0</v>
      </c>
      <c r="K32" s="1323">
        <v>86</v>
      </c>
      <c r="L32" s="1323">
        <v>10712282</v>
      </c>
      <c r="M32" s="1323">
        <v>6</v>
      </c>
      <c r="N32" s="1323">
        <v>113256</v>
      </c>
      <c r="O32" s="1323">
        <v>0</v>
      </c>
      <c r="P32" s="1323">
        <v>0</v>
      </c>
      <c r="Q32" s="1323">
        <v>94</v>
      </c>
      <c r="R32" s="1323">
        <v>11033116</v>
      </c>
      <c r="S32" s="63">
        <v>24</v>
      </c>
    </row>
    <row r="33" spans="1:19" s="99" customFormat="1" ht="23.1" customHeight="1">
      <c r="A33" s="66">
        <v>25</v>
      </c>
      <c r="B33" s="58" t="s">
        <v>1040</v>
      </c>
      <c r="C33" s="1326">
        <v>1</v>
      </c>
      <c r="D33" s="1326">
        <v>200776</v>
      </c>
      <c r="E33" s="1326">
        <v>3</v>
      </c>
      <c r="F33" s="1326">
        <v>569970</v>
      </c>
      <c r="G33" s="1326">
        <v>2</v>
      </c>
      <c r="H33" s="1326">
        <v>106112</v>
      </c>
      <c r="I33" s="1326">
        <v>0</v>
      </c>
      <c r="J33" s="1326">
        <v>0</v>
      </c>
      <c r="K33" s="1326">
        <v>17</v>
      </c>
      <c r="L33" s="1326">
        <v>1477944</v>
      </c>
      <c r="M33" s="1326">
        <v>0</v>
      </c>
      <c r="N33" s="1326">
        <v>0</v>
      </c>
      <c r="O33" s="1326">
        <v>21</v>
      </c>
      <c r="P33" s="1326">
        <v>4362957</v>
      </c>
      <c r="Q33" s="1326">
        <v>44</v>
      </c>
      <c r="R33" s="1326">
        <v>6717759</v>
      </c>
      <c r="S33" s="67">
        <v>25</v>
      </c>
    </row>
    <row r="34" spans="1:19" s="99" customFormat="1" ht="23.1" customHeight="1">
      <c r="A34" s="62">
        <v>27</v>
      </c>
      <c r="B34" s="61" t="s">
        <v>1041</v>
      </c>
      <c r="C34" s="1319">
        <v>0</v>
      </c>
      <c r="D34" s="1319">
        <v>0</v>
      </c>
      <c r="E34" s="1319">
        <v>2</v>
      </c>
      <c r="F34" s="1319">
        <v>19292</v>
      </c>
      <c r="G34" s="1319">
        <v>0</v>
      </c>
      <c r="H34" s="1319">
        <v>0</v>
      </c>
      <c r="I34" s="1319">
        <v>0</v>
      </c>
      <c r="J34" s="1319">
        <v>0</v>
      </c>
      <c r="K34" s="1319">
        <v>15</v>
      </c>
      <c r="L34" s="1319">
        <v>360047</v>
      </c>
      <c r="M34" s="1319">
        <v>0</v>
      </c>
      <c r="N34" s="1319">
        <v>0</v>
      </c>
      <c r="O34" s="1319">
        <v>16</v>
      </c>
      <c r="P34" s="1319">
        <v>1874304</v>
      </c>
      <c r="Q34" s="1319">
        <v>33</v>
      </c>
      <c r="R34" s="1319">
        <v>2253643</v>
      </c>
      <c r="S34" s="63">
        <v>27</v>
      </c>
    </row>
    <row r="35" spans="1:19" s="99" customFormat="1" ht="23.1" customHeight="1">
      <c r="A35" s="62">
        <v>28</v>
      </c>
      <c r="B35" s="61" t="s">
        <v>1042</v>
      </c>
      <c r="C35" s="1319">
        <v>3</v>
      </c>
      <c r="D35" s="1319">
        <v>253021</v>
      </c>
      <c r="E35" s="1319">
        <v>11</v>
      </c>
      <c r="F35" s="1319">
        <v>371901</v>
      </c>
      <c r="G35" s="1319">
        <v>3</v>
      </c>
      <c r="H35" s="1319">
        <v>118886</v>
      </c>
      <c r="I35" s="1319">
        <v>0</v>
      </c>
      <c r="J35" s="1319">
        <v>0</v>
      </c>
      <c r="K35" s="1319">
        <v>17</v>
      </c>
      <c r="L35" s="1319">
        <v>463617</v>
      </c>
      <c r="M35" s="1319">
        <v>2</v>
      </c>
      <c r="N35" s="1319">
        <v>12506</v>
      </c>
      <c r="O35" s="1319">
        <v>7</v>
      </c>
      <c r="P35" s="1319">
        <v>1248787</v>
      </c>
      <c r="Q35" s="1319">
        <v>43</v>
      </c>
      <c r="R35" s="1319">
        <v>2468718</v>
      </c>
      <c r="S35" s="63">
        <v>28</v>
      </c>
    </row>
    <row r="36" spans="1:19" s="99" customFormat="1" ht="23.1" customHeight="1">
      <c r="A36" s="62">
        <v>29</v>
      </c>
      <c r="B36" s="61" t="s">
        <v>1043</v>
      </c>
      <c r="C36" s="1319">
        <v>4</v>
      </c>
      <c r="D36" s="1319">
        <v>269626</v>
      </c>
      <c r="E36" s="1319">
        <v>3</v>
      </c>
      <c r="F36" s="1319">
        <v>78751</v>
      </c>
      <c r="G36" s="1319">
        <v>2</v>
      </c>
      <c r="H36" s="1319">
        <v>21600</v>
      </c>
      <c r="I36" s="1319">
        <v>0</v>
      </c>
      <c r="J36" s="1319">
        <v>0</v>
      </c>
      <c r="K36" s="1319">
        <v>13</v>
      </c>
      <c r="L36" s="1319">
        <v>653072</v>
      </c>
      <c r="M36" s="1319">
        <v>1</v>
      </c>
      <c r="N36" s="1319">
        <v>13688</v>
      </c>
      <c r="O36" s="1319">
        <v>8</v>
      </c>
      <c r="P36" s="1319">
        <v>1580163</v>
      </c>
      <c r="Q36" s="1319">
        <v>31</v>
      </c>
      <c r="R36" s="1319">
        <v>2616900</v>
      </c>
      <c r="S36" s="63">
        <v>29</v>
      </c>
    </row>
    <row r="37" spans="1:19" s="99" customFormat="1" ht="23.1" customHeight="1">
      <c r="A37" s="62">
        <v>30</v>
      </c>
      <c r="B37" s="61" t="s">
        <v>1044</v>
      </c>
      <c r="C37" s="1323">
        <v>1</v>
      </c>
      <c r="D37" s="1323">
        <v>46200</v>
      </c>
      <c r="E37" s="1323">
        <v>4</v>
      </c>
      <c r="F37" s="1323">
        <v>94375</v>
      </c>
      <c r="G37" s="1323">
        <v>1</v>
      </c>
      <c r="H37" s="1323">
        <v>655561</v>
      </c>
      <c r="I37" s="1323">
        <v>0</v>
      </c>
      <c r="J37" s="1323">
        <v>0</v>
      </c>
      <c r="K37" s="1323">
        <v>29</v>
      </c>
      <c r="L37" s="1323">
        <v>2376521</v>
      </c>
      <c r="M37" s="1323">
        <v>0</v>
      </c>
      <c r="N37" s="1323">
        <v>0</v>
      </c>
      <c r="O37" s="1323">
        <v>8</v>
      </c>
      <c r="P37" s="1323">
        <v>1139458</v>
      </c>
      <c r="Q37" s="1323">
        <v>43</v>
      </c>
      <c r="R37" s="1323">
        <v>4312115</v>
      </c>
      <c r="S37" s="63">
        <v>30</v>
      </c>
    </row>
    <row r="38" spans="1:19" s="99" customFormat="1" ht="23.1" customHeight="1">
      <c r="A38" s="66">
        <v>31</v>
      </c>
      <c r="B38" s="58" t="s">
        <v>1045</v>
      </c>
      <c r="C38" s="1326">
        <v>0</v>
      </c>
      <c r="D38" s="1326">
        <v>0</v>
      </c>
      <c r="E38" s="1326">
        <v>2</v>
      </c>
      <c r="F38" s="1326">
        <v>141330</v>
      </c>
      <c r="G38" s="1326">
        <v>2</v>
      </c>
      <c r="H38" s="1326">
        <v>24180</v>
      </c>
      <c r="I38" s="1326">
        <v>0</v>
      </c>
      <c r="J38" s="1326">
        <v>0</v>
      </c>
      <c r="K38" s="1326">
        <v>9</v>
      </c>
      <c r="L38" s="1326">
        <v>669754</v>
      </c>
      <c r="M38" s="1326">
        <v>5</v>
      </c>
      <c r="N38" s="1326">
        <v>137768</v>
      </c>
      <c r="O38" s="1326">
        <v>0</v>
      </c>
      <c r="P38" s="1326">
        <v>0</v>
      </c>
      <c r="Q38" s="1326">
        <v>18</v>
      </c>
      <c r="R38" s="1326">
        <v>973032</v>
      </c>
      <c r="S38" s="67">
        <v>31</v>
      </c>
    </row>
    <row r="39" spans="1:19" s="99" customFormat="1" ht="23.1" customHeight="1">
      <c r="A39" s="62">
        <v>32</v>
      </c>
      <c r="B39" s="61" t="s">
        <v>1046</v>
      </c>
      <c r="C39" s="1319">
        <v>2</v>
      </c>
      <c r="D39" s="1319">
        <v>119411</v>
      </c>
      <c r="E39" s="1319">
        <v>8</v>
      </c>
      <c r="F39" s="1319">
        <v>449457</v>
      </c>
      <c r="G39" s="1319">
        <v>2</v>
      </c>
      <c r="H39" s="1319">
        <v>89660</v>
      </c>
      <c r="I39" s="1319">
        <v>0</v>
      </c>
      <c r="J39" s="1319">
        <v>0</v>
      </c>
      <c r="K39" s="1319">
        <v>33</v>
      </c>
      <c r="L39" s="1319">
        <v>1054030</v>
      </c>
      <c r="M39" s="1319">
        <v>2</v>
      </c>
      <c r="N39" s="1319">
        <v>4848</v>
      </c>
      <c r="O39" s="1319">
        <v>26</v>
      </c>
      <c r="P39" s="1319">
        <v>4804502</v>
      </c>
      <c r="Q39" s="1319">
        <v>73</v>
      </c>
      <c r="R39" s="1319">
        <v>6521908</v>
      </c>
      <c r="S39" s="63">
        <v>32</v>
      </c>
    </row>
    <row r="40" spans="1:19" s="99" customFormat="1" ht="23.1" customHeight="1">
      <c r="A40" s="62">
        <v>33</v>
      </c>
      <c r="B40" s="61" t="s">
        <v>1047</v>
      </c>
      <c r="C40" s="1319">
        <v>0</v>
      </c>
      <c r="D40" s="1319">
        <v>0</v>
      </c>
      <c r="E40" s="1319">
        <v>1</v>
      </c>
      <c r="F40" s="1319">
        <v>179758</v>
      </c>
      <c r="G40" s="1319">
        <v>2</v>
      </c>
      <c r="H40" s="1319">
        <v>60680</v>
      </c>
      <c r="I40" s="1319">
        <v>1</v>
      </c>
      <c r="J40" s="1319">
        <v>0</v>
      </c>
      <c r="K40" s="1319">
        <v>15</v>
      </c>
      <c r="L40" s="1319">
        <v>1023533</v>
      </c>
      <c r="M40" s="1319">
        <v>0</v>
      </c>
      <c r="N40" s="1319">
        <v>0</v>
      </c>
      <c r="O40" s="1319">
        <v>4</v>
      </c>
      <c r="P40" s="1319">
        <v>1298000</v>
      </c>
      <c r="Q40" s="1319">
        <v>23</v>
      </c>
      <c r="R40" s="1319">
        <v>2561971</v>
      </c>
      <c r="S40" s="63">
        <v>33</v>
      </c>
    </row>
    <row r="41" spans="1:19" s="99" customFormat="1" ht="23.1" customHeight="1">
      <c r="A41" s="62">
        <v>34</v>
      </c>
      <c r="B41" s="61" t="s">
        <v>1048</v>
      </c>
      <c r="C41" s="1319">
        <v>10</v>
      </c>
      <c r="D41" s="1319">
        <v>688554</v>
      </c>
      <c r="E41" s="1319">
        <v>4</v>
      </c>
      <c r="F41" s="1319">
        <v>291890</v>
      </c>
      <c r="G41" s="1319">
        <v>7</v>
      </c>
      <c r="H41" s="1319">
        <v>785897</v>
      </c>
      <c r="I41" s="1319">
        <v>0</v>
      </c>
      <c r="J41" s="1319">
        <v>0</v>
      </c>
      <c r="K41" s="1319">
        <v>21</v>
      </c>
      <c r="L41" s="1319">
        <v>1669179</v>
      </c>
      <c r="M41" s="1319">
        <v>3</v>
      </c>
      <c r="N41" s="1319">
        <v>62312</v>
      </c>
      <c r="O41" s="1319">
        <v>19</v>
      </c>
      <c r="P41" s="1319">
        <v>1915362</v>
      </c>
      <c r="Q41" s="1319">
        <v>64</v>
      </c>
      <c r="R41" s="1319">
        <v>5413194</v>
      </c>
      <c r="S41" s="63">
        <v>34</v>
      </c>
    </row>
    <row r="42" spans="1:19" s="99" customFormat="1" ht="23.1" customHeight="1">
      <c r="A42" s="62">
        <v>35</v>
      </c>
      <c r="B42" s="61" t="s">
        <v>1049</v>
      </c>
      <c r="C42" s="1323">
        <v>0</v>
      </c>
      <c r="D42" s="1323">
        <v>0</v>
      </c>
      <c r="E42" s="1323">
        <v>5</v>
      </c>
      <c r="F42" s="1323">
        <v>234699</v>
      </c>
      <c r="G42" s="1323">
        <v>0</v>
      </c>
      <c r="H42" s="1323">
        <v>0</v>
      </c>
      <c r="I42" s="1323">
        <v>0</v>
      </c>
      <c r="J42" s="1323">
        <v>0</v>
      </c>
      <c r="K42" s="1323">
        <v>24</v>
      </c>
      <c r="L42" s="1323">
        <v>1469396</v>
      </c>
      <c r="M42" s="1323">
        <v>0</v>
      </c>
      <c r="N42" s="1323">
        <v>0</v>
      </c>
      <c r="O42" s="1323">
        <v>12</v>
      </c>
      <c r="P42" s="1323">
        <v>3757037</v>
      </c>
      <c r="Q42" s="1323">
        <v>41</v>
      </c>
      <c r="R42" s="1323">
        <v>5461132</v>
      </c>
      <c r="S42" s="63">
        <v>35</v>
      </c>
    </row>
    <row r="43" spans="1:19" s="99" customFormat="1" ht="23.1" customHeight="1">
      <c r="A43" s="68">
        <v>36</v>
      </c>
      <c r="B43" s="58" t="s">
        <v>1050</v>
      </c>
      <c r="C43" s="1326">
        <v>1</v>
      </c>
      <c r="D43" s="1326">
        <v>10510</v>
      </c>
      <c r="E43" s="1326">
        <v>4</v>
      </c>
      <c r="F43" s="1326">
        <v>188491</v>
      </c>
      <c r="G43" s="1326">
        <v>0</v>
      </c>
      <c r="H43" s="1326">
        <v>0</v>
      </c>
      <c r="I43" s="1326">
        <v>0</v>
      </c>
      <c r="J43" s="1326">
        <v>0</v>
      </c>
      <c r="K43" s="1326">
        <v>11</v>
      </c>
      <c r="L43" s="1326">
        <v>313597</v>
      </c>
      <c r="M43" s="1326">
        <v>0</v>
      </c>
      <c r="N43" s="1326">
        <v>0</v>
      </c>
      <c r="O43" s="1326">
        <v>12</v>
      </c>
      <c r="P43" s="1326">
        <v>1808372</v>
      </c>
      <c r="Q43" s="1326">
        <v>28</v>
      </c>
      <c r="R43" s="1326">
        <v>2320970</v>
      </c>
      <c r="S43" s="69">
        <v>36</v>
      </c>
    </row>
    <row r="44" spans="1:19" s="99" customFormat="1" ht="23.1" customHeight="1">
      <c r="A44" s="62">
        <v>37</v>
      </c>
      <c r="B44" s="61" t="s">
        <v>1051</v>
      </c>
      <c r="C44" s="1319">
        <v>0</v>
      </c>
      <c r="D44" s="1319">
        <v>0</v>
      </c>
      <c r="E44" s="1319">
        <v>5</v>
      </c>
      <c r="F44" s="1319">
        <v>387964</v>
      </c>
      <c r="G44" s="1319">
        <v>0</v>
      </c>
      <c r="H44" s="1319">
        <v>0</v>
      </c>
      <c r="I44" s="1319">
        <v>0</v>
      </c>
      <c r="J44" s="1319">
        <v>0</v>
      </c>
      <c r="K44" s="1319">
        <v>30</v>
      </c>
      <c r="L44" s="1319">
        <v>4111634</v>
      </c>
      <c r="M44" s="1319">
        <v>1</v>
      </c>
      <c r="N44" s="1319">
        <v>1520</v>
      </c>
      <c r="O44" s="1319">
        <v>0</v>
      </c>
      <c r="P44" s="1319">
        <v>0</v>
      </c>
      <c r="Q44" s="1319">
        <v>36</v>
      </c>
      <c r="R44" s="1319">
        <v>4501118</v>
      </c>
      <c r="S44" s="63">
        <v>37</v>
      </c>
    </row>
    <row r="45" spans="1:19" s="99" customFormat="1" ht="23.1" customHeight="1">
      <c r="A45" s="62">
        <v>38</v>
      </c>
      <c r="B45" s="61" t="s">
        <v>1052</v>
      </c>
      <c r="C45" s="1319">
        <v>0</v>
      </c>
      <c r="D45" s="1319">
        <v>0</v>
      </c>
      <c r="E45" s="1319">
        <v>3</v>
      </c>
      <c r="F45" s="1319">
        <v>181526</v>
      </c>
      <c r="G45" s="1319">
        <v>0</v>
      </c>
      <c r="H45" s="1319">
        <v>0</v>
      </c>
      <c r="I45" s="1319">
        <v>0</v>
      </c>
      <c r="J45" s="1319">
        <v>0</v>
      </c>
      <c r="K45" s="1319">
        <v>8</v>
      </c>
      <c r="L45" s="1319">
        <v>951112</v>
      </c>
      <c r="M45" s="1319">
        <v>2</v>
      </c>
      <c r="N45" s="1319">
        <v>1700</v>
      </c>
      <c r="O45" s="1319">
        <v>9</v>
      </c>
      <c r="P45" s="1319">
        <v>1074537</v>
      </c>
      <c r="Q45" s="1319">
        <v>22</v>
      </c>
      <c r="R45" s="1319">
        <v>2208875</v>
      </c>
      <c r="S45" s="63">
        <v>38</v>
      </c>
    </row>
    <row r="46" spans="1:19" s="99" customFormat="1" ht="23.1" customHeight="1">
      <c r="A46" s="62">
        <v>39</v>
      </c>
      <c r="B46" s="61" t="s">
        <v>1053</v>
      </c>
      <c r="C46" s="1319">
        <v>0</v>
      </c>
      <c r="D46" s="1319">
        <v>0</v>
      </c>
      <c r="E46" s="1319">
        <v>0</v>
      </c>
      <c r="F46" s="1319">
        <v>0</v>
      </c>
      <c r="G46" s="1319">
        <v>0</v>
      </c>
      <c r="H46" s="1319">
        <v>0</v>
      </c>
      <c r="I46" s="1319">
        <v>1</v>
      </c>
      <c r="J46" s="1319">
        <v>4730</v>
      </c>
      <c r="K46" s="1319">
        <v>3</v>
      </c>
      <c r="L46" s="1319">
        <v>160187</v>
      </c>
      <c r="M46" s="1319">
        <v>0</v>
      </c>
      <c r="N46" s="1319">
        <v>0</v>
      </c>
      <c r="O46" s="1319">
        <v>3</v>
      </c>
      <c r="P46" s="1319">
        <v>611056</v>
      </c>
      <c r="Q46" s="1319">
        <v>7</v>
      </c>
      <c r="R46" s="1319">
        <v>775973</v>
      </c>
      <c r="S46" s="63">
        <v>39</v>
      </c>
    </row>
    <row r="47" spans="1:19" s="99" customFormat="1" ht="23.1" customHeight="1">
      <c r="A47" s="62">
        <v>42</v>
      </c>
      <c r="B47" s="61" t="s">
        <v>1054</v>
      </c>
      <c r="C47" s="1323">
        <v>0</v>
      </c>
      <c r="D47" s="1323">
        <v>0</v>
      </c>
      <c r="E47" s="1323">
        <v>0</v>
      </c>
      <c r="F47" s="1323">
        <v>0</v>
      </c>
      <c r="G47" s="1323">
        <v>0</v>
      </c>
      <c r="H47" s="1323">
        <v>0</v>
      </c>
      <c r="I47" s="1323">
        <v>0</v>
      </c>
      <c r="J47" s="1323">
        <v>0</v>
      </c>
      <c r="K47" s="1323">
        <v>2</v>
      </c>
      <c r="L47" s="1323">
        <v>84016</v>
      </c>
      <c r="M47" s="1323">
        <v>0</v>
      </c>
      <c r="N47" s="1323">
        <v>0</v>
      </c>
      <c r="O47" s="1323">
        <v>9</v>
      </c>
      <c r="P47" s="1323">
        <v>310451</v>
      </c>
      <c r="Q47" s="1323">
        <v>11</v>
      </c>
      <c r="R47" s="1323">
        <v>394467</v>
      </c>
      <c r="S47" s="63">
        <v>42</v>
      </c>
    </row>
    <row r="48" spans="1:19" s="99" customFormat="1" ht="23.1" customHeight="1">
      <c r="A48" s="66">
        <v>43</v>
      </c>
      <c r="B48" s="58" t="s">
        <v>1055</v>
      </c>
      <c r="C48" s="1326">
        <v>0</v>
      </c>
      <c r="D48" s="1326">
        <v>0</v>
      </c>
      <c r="E48" s="1326">
        <v>8</v>
      </c>
      <c r="F48" s="1326">
        <v>426869</v>
      </c>
      <c r="G48" s="1326">
        <v>0</v>
      </c>
      <c r="H48" s="1326">
        <v>0</v>
      </c>
      <c r="I48" s="1326">
        <v>0</v>
      </c>
      <c r="J48" s="1326">
        <v>0</v>
      </c>
      <c r="K48" s="1326">
        <v>7</v>
      </c>
      <c r="L48" s="1326">
        <v>857992</v>
      </c>
      <c r="M48" s="1326">
        <v>0</v>
      </c>
      <c r="N48" s="1326">
        <v>0</v>
      </c>
      <c r="O48" s="1326">
        <v>8</v>
      </c>
      <c r="P48" s="1326">
        <v>1486648</v>
      </c>
      <c r="Q48" s="1326">
        <v>23</v>
      </c>
      <c r="R48" s="1326">
        <v>2771509</v>
      </c>
      <c r="S48" s="67">
        <v>43</v>
      </c>
    </row>
    <row r="49" spans="1:19" s="99" customFormat="1" ht="23.1" customHeight="1">
      <c r="A49" s="62">
        <v>44</v>
      </c>
      <c r="B49" s="61" t="s">
        <v>1056</v>
      </c>
      <c r="C49" s="1319">
        <v>0</v>
      </c>
      <c r="D49" s="1319">
        <v>0</v>
      </c>
      <c r="E49" s="1319">
        <v>3</v>
      </c>
      <c r="F49" s="1319">
        <v>37666</v>
      </c>
      <c r="G49" s="1319">
        <v>0</v>
      </c>
      <c r="H49" s="1319">
        <v>0</v>
      </c>
      <c r="I49" s="1319">
        <v>0</v>
      </c>
      <c r="J49" s="1319">
        <v>0</v>
      </c>
      <c r="K49" s="1319">
        <v>8</v>
      </c>
      <c r="L49" s="1319">
        <v>215475</v>
      </c>
      <c r="M49" s="1319">
        <v>0</v>
      </c>
      <c r="N49" s="1319">
        <v>0</v>
      </c>
      <c r="O49" s="1319">
        <v>3</v>
      </c>
      <c r="P49" s="1319">
        <v>603752</v>
      </c>
      <c r="Q49" s="1319">
        <v>14</v>
      </c>
      <c r="R49" s="1319">
        <v>856893</v>
      </c>
      <c r="S49" s="63">
        <v>44</v>
      </c>
    </row>
    <row r="50" spans="1:19" s="99" customFormat="1" ht="23.1" customHeight="1">
      <c r="A50" s="62">
        <v>45</v>
      </c>
      <c r="B50" s="61" t="s">
        <v>1057</v>
      </c>
      <c r="C50" s="1319">
        <v>0</v>
      </c>
      <c r="D50" s="1319">
        <v>0</v>
      </c>
      <c r="E50" s="1319">
        <v>2</v>
      </c>
      <c r="F50" s="1319">
        <v>37158</v>
      </c>
      <c r="G50" s="1319">
        <v>0</v>
      </c>
      <c r="H50" s="1319">
        <v>0</v>
      </c>
      <c r="I50" s="1319">
        <v>0</v>
      </c>
      <c r="J50" s="1319">
        <v>0</v>
      </c>
      <c r="K50" s="1319">
        <v>0</v>
      </c>
      <c r="L50" s="1319">
        <v>0</v>
      </c>
      <c r="M50" s="1319">
        <v>0</v>
      </c>
      <c r="N50" s="1319">
        <v>0</v>
      </c>
      <c r="O50" s="1319">
        <v>1</v>
      </c>
      <c r="P50" s="1319">
        <v>19698</v>
      </c>
      <c r="Q50" s="1319">
        <v>3</v>
      </c>
      <c r="R50" s="1319">
        <v>56856</v>
      </c>
      <c r="S50" s="63">
        <v>45</v>
      </c>
    </row>
    <row r="51" spans="1:19" s="99" customFormat="1" ht="23.1" customHeight="1">
      <c r="A51" s="62">
        <v>46</v>
      </c>
      <c r="B51" s="61" t="s">
        <v>1058</v>
      </c>
      <c r="C51" s="1319">
        <v>0</v>
      </c>
      <c r="D51" s="1319">
        <v>0</v>
      </c>
      <c r="E51" s="1319">
        <v>1</v>
      </c>
      <c r="F51" s="1319">
        <v>51525</v>
      </c>
      <c r="G51" s="1319">
        <v>4</v>
      </c>
      <c r="H51" s="1319">
        <v>72114</v>
      </c>
      <c r="I51" s="1319">
        <v>0</v>
      </c>
      <c r="J51" s="1319">
        <v>0</v>
      </c>
      <c r="K51" s="1319">
        <v>4</v>
      </c>
      <c r="L51" s="1319">
        <v>194398</v>
      </c>
      <c r="M51" s="1319">
        <v>0</v>
      </c>
      <c r="N51" s="1319">
        <v>0</v>
      </c>
      <c r="O51" s="1319">
        <v>2</v>
      </c>
      <c r="P51" s="1319">
        <v>1316120</v>
      </c>
      <c r="Q51" s="1319">
        <v>11</v>
      </c>
      <c r="R51" s="1319">
        <v>1634157</v>
      </c>
      <c r="S51" s="63">
        <v>46</v>
      </c>
    </row>
    <row r="52" spans="1:19" s="99" customFormat="1" ht="23.1" customHeight="1">
      <c r="A52" s="62">
        <v>47</v>
      </c>
      <c r="B52" s="61" t="s">
        <v>1059</v>
      </c>
      <c r="C52" s="1323">
        <v>2</v>
      </c>
      <c r="D52" s="1323">
        <v>2235</v>
      </c>
      <c r="E52" s="1323">
        <v>2</v>
      </c>
      <c r="F52" s="1323">
        <v>105057</v>
      </c>
      <c r="G52" s="1323">
        <v>0</v>
      </c>
      <c r="H52" s="1323">
        <v>0</v>
      </c>
      <c r="I52" s="1323">
        <v>0</v>
      </c>
      <c r="J52" s="1323">
        <v>0</v>
      </c>
      <c r="K52" s="1323">
        <v>12</v>
      </c>
      <c r="L52" s="1323">
        <v>605684</v>
      </c>
      <c r="M52" s="1323">
        <v>0</v>
      </c>
      <c r="N52" s="1323">
        <v>0</v>
      </c>
      <c r="O52" s="1323">
        <v>1</v>
      </c>
      <c r="P52" s="1323">
        <v>245422</v>
      </c>
      <c r="Q52" s="1323">
        <v>17</v>
      </c>
      <c r="R52" s="1323">
        <v>958398</v>
      </c>
      <c r="S52" s="63">
        <v>47</v>
      </c>
    </row>
    <row r="53" spans="1:19" s="99" customFormat="1" ht="23.1" customHeight="1">
      <c r="A53" s="66">
        <v>49</v>
      </c>
      <c r="B53" s="58" t="s">
        <v>1060</v>
      </c>
      <c r="C53" s="1326">
        <v>0</v>
      </c>
      <c r="D53" s="1326">
        <v>0</v>
      </c>
      <c r="E53" s="1326">
        <v>0</v>
      </c>
      <c r="F53" s="1326">
        <v>0</v>
      </c>
      <c r="G53" s="1326">
        <v>0</v>
      </c>
      <c r="H53" s="1326">
        <v>0</v>
      </c>
      <c r="I53" s="1326">
        <v>0</v>
      </c>
      <c r="J53" s="1326">
        <v>0</v>
      </c>
      <c r="K53" s="1326">
        <v>0</v>
      </c>
      <c r="L53" s="1326">
        <v>0</v>
      </c>
      <c r="M53" s="1326">
        <v>0</v>
      </c>
      <c r="N53" s="1326">
        <v>0</v>
      </c>
      <c r="O53" s="1326">
        <v>0</v>
      </c>
      <c r="P53" s="1326">
        <v>0</v>
      </c>
      <c r="Q53" s="1326">
        <v>0</v>
      </c>
      <c r="R53" s="1326">
        <v>0</v>
      </c>
      <c r="S53" s="67">
        <v>49</v>
      </c>
    </row>
    <row r="54" spans="1:19" s="99" customFormat="1" ht="23.1" customHeight="1">
      <c r="A54" s="62">
        <v>50</v>
      </c>
      <c r="B54" s="61" t="s">
        <v>1061</v>
      </c>
      <c r="C54" s="1319">
        <v>1</v>
      </c>
      <c r="D54" s="1319">
        <v>24244</v>
      </c>
      <c r="E54" s="1319">
        <v>3</v>
      </c>
      <c r="F54" s="1319">
        <v>404668</v>
      </c>
      <c r="G54" s="1319">
        <v>0</v>
      </c>
      <c r="H54" s="1319">
        <v>0</v>
      </c>
      <c r="I54" s="1319">
        <v>0</v>
      </c>
      <c r="J54" s="1319">
        <v>0</v>
      </c>
      <c r="K54" s="1319">
        <v>0</v>
      </c>
      <c r="L54" s="1319">
        <v>0</v>
      </c>
      <c r="M54" s="1319">
        <v>0</v>
      </c>
      <c r="N54" s="1319">
        <v>0</v>
      </c>
      <c r="O54" s="1319">
        <v>2</v>
      </c>
      <c r="P54" s="1319">
        <v>289081</v>
      </c>
      <c r="Q54" s="1319">
        <v>6</v>
      </c>
      <c r="R54" s="1319">
        <v>717993</v>
      </c>
      <c r="S54" s="63">
        <v>50</v>
      </c>
    </row>
    <row r="55" spans="1:19" s="99" customFormat="1" ht="23.1" customHeight="1">
      <c r="A55" s="62">
        <v>51</v>
      </c>
      <c r="B55" s="61" t="s">
        <v>1062</v>
      </c>
      <c r="C55" s="1319">
        <v>0</v>
      </c>
      <c r="D55" s="1319">
        <v>0</v>
      </c>
      <c r="E55" s="1319">
        <v>0</v>
      </c>
      <c r="F55" s="1319">
        <v>0</v>
      </c>
      <c r="G55" s="1319">
        <v>0</v>
      </c>
      <c r="H55" s="1319">
        <v>0</v>
      </c>
      <c r="I55" s="1319">
        <v>0</v>
      </c>
      <c r="J55" s="1319">
        <v>0</v>
      </c>
      <c r="K55" s="1319">
        <v>0</v>
      </c>
      <c r="L55" s="1319">
        <v>0</v>
      </c>
      <c r="M55" s="1319">
        <v>0</v>
      </c>
      <c r="N55" s="1319">
        <v>0</v>
      </c>
      <c r="O55" s="1319">
        <v>0</v>
      </c>
      <c r="P55" s="1319">
        <v>0</v>
      </c>
      <c r="Q55" s="1319">
        <v>0</v>
      </c>
      <c r="R55" s="1319">
        <v>0</v>
      </c>
      <c r="S55" s="63">
        <v>51</v>
      </c>
    </row>
    <row r="56" spans="1:19" s="99" customFormat="1" ht="23.1" customHeight="1">
      <c r="A56" s="62">
        <v>52</v>
      </c>
      <c r="B56" s="61" t="s">
        <v>1063</v>
      </c>
      <c r="C56" s="1319">
        <v>0</v>
      </c>
      <c r="D56" s="1319">
        <v>0</v>
      </c>
      <c r="E56" s="1319">
        <v>0</v>
      </c>
      <c r="F56" s="1319">
        <v>0</v>
      </c>
      <c r="G56" s="1319">
        <v>0</v>
      </c>
      <c r="H56" s="1319">
        <v>0</v>
      </c>
      <c r="I56" s="1319">
        <v>0</v>
      </c>
      <c r="J56" s="1319">
        <v>0</v>
      </c>
      <c r="K56" s="1319">
        <v>0</v>
      </c>
      <c r="L56" s="1319">
        <v>0</v>
      </c>
      <c r="M56" s="1319">
        <v>0</v>
      </c>
      <c r="N56" s="1319">
        <v>0</v>
      </c>
      <c r="O56" s="1319">
        <v>0</v>
      </c>
      <c r="P56" s="1319">
        <v>0</v>
      </c>
      <c r="Q56" s="1319">
        <v>0</v>
      </c>
      <c r="R56" s="1319">
        <v>0</v>
      </c>
      <c r="S56" s="63">
        <v>52</v>
      </c>
    </row>
    <row r="57" spans="1:19" s="99" customFormat="1" ht="23.1" customHeight="1" thickBot="1">
      <c r="A57" s="77">
        <v>54</v>
      </c>
      <c r="B57" s="78" t="s">
        <v>1064</v>
      </c>
      <c r="C57" s="1329">
        <v>0</v>
      </c>
      <c r="D57" s="1329">
        <v>0</v>
      </c>
      <c r="E57" s="1329">
        <v>1</v>
      </c>
      <c r="F57" s="1329">
        <v>20194</v>
      </c>
      <c r="G57" s="1329">
        <v>0</v>
      </c>
      <c r="H57" s="1329">
        <v>0</v>
      </c>
      <c r="I57" s="1329">
        <v>0</v>
      </c>
      <c r="J57" s="1329">
        <v>0</v>
      </c>
      <c r="K57" s="1329">
        <v>0</v>
      </c>
      <c r="L57" s="1329">
        <v>0</v>
      </c>
      <c r="M57" s="1329">
        <v>0</v>
      </c>
      <c r="N57" s="1329">
        <v>0</v>
      </c>
      <c r="O57" s="1329">
        <v>0</v>
      </c>
      <c r="P57" s="1329">
        <v>0</v>
      </c>
      <c r="Q57" s="1329">
        <v>1</v>
      </c>
      <c r="R57" s="1329">
        <v>20194</v>
      </c>
      <c r="S57" s="79">
        <v>54</v>
      </c>
    </row>
    <row r="58" spans="1:19" s="99" customFormat="1" ht="23.1" customHeight="1">
      <c r="A58" s="62">
        <v>55</v>
      </c>
      <c r="B58" s="61" t="s">
        <v>1065</v>
      </c>
      <c r="C58" s="1319">
        <v>0</v>
      </c>
      <c r="D58" s="1319">
        <v>0</v>
      </c>
      <c r="E58" s="1319">
        <v>0</v>
      </c>
      <c r="F58" s="1319">
        <v>0</v>
      </c>
      <c r="G58" s="1319">
        <v>0</v>
      </c>
      <c r="H58" s="1319">
        <v>0</v>
      </c>
      <c r="I58" s="1319">
        <v>0</v>
      </c>
      <c r="J58" s="1319">
        <v>0</v>
      </c>
      <c r="K58" s="1319">
        <v>-1</v>
      </c>
      <c r="L58" s="1319">
        <v>-691211</v>
      </c>
      <c r="M58" s="1319">
        <v>0</v>
      </c>
      <c r="N58" s="1319">
        <v>0</v>
      </c>
      <c r="O58" s="1319">
        <v>1</v>
      </c>
      <c r="P58" s="1319">
        <v>691211</v>
      </c>
      <c r="Q58" s="1319">
        <v>0</v>
      </c>
      <c r="R58" s="1319">
        <v>0</v>
      </c>
      <c r="S58" s="63">
        <v>55</v>
      </c>
    </row>
    <row r="59" spans="1:19" s="99" customFormat="1" ht="23.1" customHeight="1">
      <c r="A59" s="62">
        <v>56</v>
      </c>
      <c r="B59" s="61" t="s">
        <v>1066</v>
      </c>
      <c r="C59" s="1319">
        <v>0</v>
      </c>
      <c r="D59" s="1319">
        <v>0</v>
      </c>
      <c r="E59" s="1319">
        <v>0</v>
      </c>
      <c r="F59" s="1319">
        <v>0</v>
      </c>
      <c r="G59" s="1319">
        <v>0</v>
      </c>
      <c r="H59" s="1319">
        <v>0</v>
      </c>
      <c r="I59" s="1319">
        <v>0</v>
      </c>
      <c r="J59" s="1319">
        <v>0</v>
      </c>
      <c r="K59" s="1319">
        <v>0</v>
      </c>
      <c r="L59" s="1319">
        <v>0</v>
      </c>
      <c r="M59" s="1319">
        <v>0</v>
      </c>
      <c r="N59" s="1319">
        <v>0</v>
      </c>
      <c r="O59" s="1319">
        <v>0</v>
      </c>
      <c r="P59" s="1319">
        <v>0</v>
      </c>
      <c r="Q59" s="1319">
        <v>0</v>
      </c>
      <c r="R59" s="1319">
        <v>0</v>
      </c>
      <c r="S59" s="63">
        <v>56</v>
      </c>
    </row>
    <row r="60" spans="1:19" s="99" customFormat="1" ht="23.1" customHeight="1">
      <c r="A60" s="62">
        <v>57</v>
      </c>
      <c r="B60" s="61" t="s">
        <v>1067</v>
      </c>
      <c r="C60" s="1319">
        <v>0</v>
      </c>
      <c r="D60" s="1319">
        <v>0</v>
      </c>
      <c r="E60" s="1319">
        <v>0</v>
      </c>
      <c r="F60" s="1319">
        <v>0</v>
      </c>
      <c r="G60" s="1319">
        <v>0</v>
      </c>
      <c r="H60" s="1319">
        <v>0</v>
      </c>
      <c r="I60" s="1319">
        <v>0</v>
      </c>
      <c r="J60" s="1319">
        <v>0</v>
      </c>
      <c r="K60" s="1319">
        <v>1</v>
      </c>
      <c r="L60" s="1319">
        <v>79482</v>
      </c>
      <c r="M60" s="1319">
        <v>0</v>
      </c>
      <c r="N60" s="1319">
        <v>0</v>
      </c>
      <c r="O60" s="1319">
        <v>0</v>
      </c>
      <c r="P60" s="1319">
        <v>0</v>
      </c>
      <c r="Q60" s="1319">
        <v>1</v>
      </c>
      <c r="R60" s="1319">
        <v>79482</v>
      </c>
      <c r="S60" s="63">
        <v>57</v>
      </c>
    </row>
    <row r="61" spans="1:19" s="99" customFormat="1" ht="23.1" customHeight="1">
      <c r="A61" s="62">
        <v>58</v>
      </c>
      <c r="B61" s="61" t="s">
        <v>1068</v>
      </c>
      <c r="C61" s="1319">
        <v>0</v>
      </c>
      <c r="D61" s="1319">
        <v>0</v>
      </c>
      <c r="E61" s="1319">
        <v>0</v>
      </c>
      <c r="F61" s="1319">
        <v>0</v>
      </c>
      <c r="G61" s="1319">
        <v>0</v>
      </c>
      <c r="H61" s="1319">
        <v>0</v>
      </c>
      <c r="I61" s="1319">
        <v>0</v>
      </c>
      <c r="J61" s="1319">
        <v>0</v>
      </c>
      <c r="K61" s="1319">
        <v>0</v>
      </c>
      <c r="L61" s="1319">
        <v>0</v>
      </c>
      <c r="M61" s="1319">
        <v>0</v>
      </c>
      <c r="N61" s="1319">
        <v>0</v>
      </c>
      <c r="O61" s="1319">
        <v>0</v>
      </c>
      <c r="P61" s="1319">
        <v>0</v>
      </c>
      <c r="Q61" s="1319">
        <v>0</v>
      </c>
      <c r="R61" s="1319">
        <v>0</v>
      </c>
      <c r="S61" s="63">
        <v>58</v>
      </c>
    </row>
    <row r="62" spans="1:19" s="99" customFormat="1" ht="23.1" customHeight="1">
      <c r="A62" s="62">
        <v>59</v>
      </c>
      <c r="B62" s="72" t="s">
        <v>1069</v>
      </c>
      <c r="C62" s="1323">
        <v>0</v>
      </c>
      <c r="D62" s="1323">
        <v>0</v>
      </c>
      <c r="E62" s="1323">
        <v>0</v>
      </c>
      <c r="F62" s="1323">
        <v>0</v>
      </c>
      <c r="G62" s="1323">
        <v>0</v>
      </c>
      <c r="H62" s="1323">
        <v>0</v>
      </c>
      <c r="I62" s="1323">
        <v>0</v>
      </c>
      <c r="J62" s="1323">
        <v>0</v>
      </c>
      <c r="K62" s="1323">
        <v>0</v>
      </c>
      <c r="L62" s="1323">
        <v>0</v>
      </c>
      <c r="M62" s="1323">
        <v>0</v>
      </c>
      <c r="N62" s="1323">
        <v>0</v>
      </c>
      <c r="O62" s="1323">
        <v>0</v>
      </c>
      <c r="P62" s="1323">
        <v>0</v>
      </c>
      <c r="Q62" s="1323">
        <v>0</v>
      </c>
      <c r="R62" s="1323">
        <v>0</v>
      </c>
      <c r="S62" s="63">
        <v>59</v>
      </c>
    </row>
    <row r="63" spans="1:19" s="99" customFormat="1" ht="23.1" customHeight="1">
      <c r="A63" s="66">
        <v>61</v>
      </c>
      <c r="B63" s="61" t="s">
        <v>1070</v>
      </c>
      <c r="C63" s="1326">
        <v>0</v>
      </c>
      <c r="D63" s="1326">
        <v>0</v>
      </c>
      <c r="E63" s="1326">
        <v>0</v>
      </c>
      <c r="F63" s="1326">
        <v>0</v>
      </c>
      <c r="G63" s="1326">
        <v>0</v>
      </c>
      <c r="H63" s="1326">
        <v>0</v>
      </c>
      <c r="I63" s="1326">
        <v>0</v>
      </c>
      <c r="J63" s="1326">
        <v>0</v>
      </c>
      <c r="K63" s="1326">
        <v>0</v>
      </c>
      <c r="L63" s="1326">
        <v>0</v>
      </c>
      <c r="M63" s="1326">
        <v>0</v>
      </c>
      <c r="N63" s="1326">
        <v>0</v>
      </c>
      <c r="O63" s="1326">
        <v>0</v>
      </c>
      <c r="P63" s="1326">
        <v>0</v>
      </c>
      <c r="Q63" s="1326">
        <v>0</v>
      </c>
      <c r="R63" s="1326">
        <v>0</v>
      </c>
      <c r="S63" s="67">
        <v>61</v>
      </c>
    </row>
    <row r="64" spans="1:19" s="99" customFormat="1" ht="23.1" customHeight="1">
      <c r="A64" s="62">
        <v>65</v>
      </c>
      <c r="B64" s="61" t="s">
        <v>1071</v>
      </c>
      <c r="C64" s="1319">
        <v>0</v>
      </c>
      <c r="D64" s="1319">
        <v>0</v>
      </c>
      <c r="E64" s="1319">
        <v>1</v>
      </c>
      <c r="F64" s="1319">
        <v>50176</v>
      </c>
      <c r="G64" s="1319">
        <v>0</v>
      </c>
      <c r="H64" s="1319">
        <v>0</v>
      </c>
      <c r="I64" s="1319">
        <v>0</v>
      </c>
      <c r="J64" s="1319">
        <v>0</v>
      </c>
      <c r="K64" s="1319">
        <v>0</v>
      </c>
      <c r="L64" s="1319">
        <v>0</v>
      </c>
      <c r="M64" s="1319">
        <v>0</v>
      </c>
      <c r="N64" s="1319">
        <v>0</v>
      </c>
      <c r="O64" s="1319">
        <v>0</v>
      </c>
      <c r="P64" s="1319">
        <v>0</v>
      </c>
      <c r="Q64" s="1319">
        <v>1</v>
      </c>
      <c r="R64" s="1319">
        <v>50176</v>
      </c>
      <c r="S64" s="63">
        <v>65</v>
      </c>
    </row>
    <row r="65" spans="1:19" s="99" customFormat="1" ht="23.1" customHeight="1">
      <c r="A65" s="62">
        <v>66</v>
      </c>
      <c r="B65" s="61" t="s">
        <v>1072</v>
      </c>
      <c r="C65" s="1319">
        <v>0</v>
      </c>
      <c r="D65" s="1319">
        <v>0</v>
      </c>
      <c r="E65" s="1319">
        <v>1</v>
      </c>
      <c r="F65" s="1319">
        <v>27280</v>
      </c>
      <c r="G65" s="1319">
        <v>0</v>
      </c>
      <c r="H65" s="1319">
        <v>0</v>
      </c>
      <c r="I65" s="1319">
        <v>0</v>
      </c>
      <c r="J65" s="1319">
        <v>0</v>
      </c>
      <c r="K65" s="1319">
        <v>0</v>
      </c>
      <c r="L65" s="1319">
        <v>0</v>
      </c>
      <c r="M65" s="1319">
        <v>0</v>
      </c>
      <c r="N65" s="1319">
        <v>-3028</v>
      </c>
      <c r="O65" s="1319">
        <v>0</v>
      </c>
      <c r="P65" s="1319">
        <v>0</v>
      </c>
      <c r="Q65" s="1319">
        <v>1</v>
      </c>
      <c r="R65" s="1319">
        <v>24252</v>
      </c>
      <c r="S65" s="63">
        <v>66</v>
      </c>
    </row>
    <row r="66" spans="1:19" s="99" customFormat="1" ht="23.1" customHeight="1">
      <c r="A66" s="62">
        <v>68</v>
      </c>
      <c r="B66" s="61" t="s">
        <v>1073</v>
      </c>
      <c r="C66" s="1319">
        <v>0</v>
      </c>
      <c r="D66" s="1319">
        <v>0</v>
      </c>
      <c r="E66" s="1319">
        <v>0</v>
      </c>
      <c r="F66" s="1319">
        <v>0</v>
      </c>
      <c r="G66" s="1319">
        <v>0</v>
      </c>
      <c r="H66" s="1319">
        <v>0</v>
      </c>
      <c r="I66" s="1319">
        <v>0</v>
      </c>
      <c r="J66" s="1319">
        <v>0</v>
      </c>
      <c r="K66" s="1319">
        <v>0</v>
      </c>
      <c r="L66" s="1319">
        <v>0</v>
      </c>
      <c r="M66" s="1319">
        <v>0</v>
      </c>
      <c r="N66" s="1319">
        <v>0</v>
      </c>
      <c r="O66" s="1319">
        <v>0</v>
      </c>
      <c r="P66" s="1319">
        <v>0</v>
      </c>
      <c r="Q66" s="1319">
        <v>0</v>
      </c>
      <c r="R66" s="1319">
        <v>0</v>
      </c>
      <c r="S66" s="63">
        <v>68</v>
      </c>
    </row>
    <row r="67" spans="1:19" s="99" customFormat="1" ht="23.1" customHeight="1">
      <c r="A67" s="71">
        <v>70</v>
      </c>
      <c r="B67" s="72" t="s">
        <v>1074</v>
      </c>
      <c r="C67" s="1323">
        <v>1</v>
      </c>
      <c r="D67" s="1323">
        <v>22750</v>
      </c>
      <c r="E67" s="1323">
        <v>1</v>
      </c>
      <c r="F67" s="1323">
        <v>19032</v>
      </c>
      <c r="G67" s="1323">
        <v>0</v>
      </c>
      <c r="H67" s="1323">
        <v>0</v>
      </c>
      <c r="I67" s="1323">
        <v>0</v>
      </c>
      <c r="J67" s="1323">
        <v>0</v>
      </c>
      <c r="K67" s="1323">
        <v>3</v>
      </c>
      <c r="L67" s="1323">
        <v>956120</v>
      </c>
      <c r="M67" s="1323">
        <v>-2</v>
      </c>
      <c r="N67" s="1323">
        <v>-185922</v>
      </c>
      <c r="O67" s="1323">
        <v>10</v>
      </c>
      <c r="P67" s="1323">
        <v>1729207</v>
      </c>
      <c r="Q67" s="1323">
        <v>13</v>
      </c>
      <c r="R67" s="1323">
        <v>2541187</v>
      </c>
      <c r="S67" s="73">
        <v>70</v>
      </c>
    </row>
    <row r="68" spans="1:19" s="99" customFormat="1" ht="23.1" customHeight="1">
      <c r="A68" s="66">
        <v>78</v>
      </c>
      <c r="B68" s="58" t="s">
        <v>1075</v>
      </c>
      <c r="C68" s="1326">
        <v>0</v>
      </c>
      <c r="D68" s="1326">
        <v>0</v>
      </c>
      <c r="E68" s="1326">
        <v>0</v>
      </c>
      <c r="F68" s="1326">
        <v>0</v>
      </c>
      <c r="G68" s="1326">
        <v>2</v>
      </c>
      <c r="H68" s="1326">
        <v>21928</v>
      </c>
      <c r="I68" s="1326">
        <v>0</v>
      </c>
      <c r="J68" s="1326">
        <v>0</v>
      </c>
      <c r="K68" s="1326">
        <v>4</v>
      </c>
      <c r="L68" s="1326">
        <v>527669</v>
      </c>
      <c r="M68" s="1326">
        <v>1</v>
      </c>
      <c r="N68" s="1326">
        <v>16662</v>
      </c>
      <c r="O68" s="1326">
        <v>0</v>
      </c>
      <c r="P68" s="1326">
        <v>0</v>
      </c>
      <c r="Q68" s="1326">
        <v>7</v>
      </c>
      <c r="R68" s="1326">
        <v>566259</v>
      </c>
      <c r="S68" s="67">
        <v>78</v>
      </c>
    </row>
    <row r="69" spans="1:19" s="99" customFormat="1" ht="23.1" customHeight="1">
      <c r="A69" s="62">
        <v>84</v>
      </c>
      <c r="B69" s="61" t="s">
        <v>1076</v>
      </c>
      <c r="C69" s="1319">
        <v>0</v>
      </c>
      <c r="D69" s="1319">
        <v>0</v>
      </c>
      <c r="E69" s="1319">
        <v>0</v>
      </c>
      <c r="F69" s="1319">
        <v>0</v>
      </c>
      <c r="G69" s="1319">
        <v>5</v>
      </c>
      <c r="H69" s="1319">
        <v>55330</v>
      </c>
      <c r="I69" s="1319">
        <v>0</v>
      </c>
      <c r="J69" s="1319">
        <v>0</v>
      </c>
      <c r="K69" s="1319">
        <v>7</v>
      </c>
      <c r="L69" s="1319">
        <v>399616</v>
      </c>
      <c r="M69" s="1319">
        <v>3</v>
      </c>
      <c r="N69" s="1319">
        <v>3910</v>
      </c>
      <c r="O69" s="1319">
        <v>6</v>
      </c>
      <c r="P69" s="1319">
        <v>1079792</v>
      </c>
      <c r="Q69" s="1319">
        <v>21</v>
      </c>
      <c r="R69" s="1319">
        <v>1538648</v>
      </c>
      <c r="S69" s="63">
        <v>84</v>
      </c>
    </row>
    <row r="70" spans="1:19" s="99" customFormat="1" ht="23.1" customHeight="1">
      <c r="A70" s="62">
        <v>85</v>
      </c>
      <c r="B70" s="61" t="s">
        <v>1077</v>
      </c>
      <c r="C70" s="1319">
        <v>0</v>
      </c>
      <c r="D70" s="1319">
        <v>0</v>
      </c>
      <c r="E70" s="1319">
        <v>0</v>
      </c>
      <c r="F70" s="1319">
        <v>0</v>
      </c>
      <c r="G70" s="1319">
        <v>0</v>
      </c>
      <c r="H70" s="1319">
        <v>0</v>
      </c>
      <c r="I70" s="1319">
        <v>0</v>
      </c>
      <c r="J70" s="1319">
        <v>0</v>
      </c>
      <c r="K70" s="1319">
        <v>4</v>
      </c>
      <c r="L70" s="1319">
        <v>225860</v>
      </c>
      <c r="M70" s="1319">
        <v>0</v>
      </c>
      <c r="N70" s="1319">
        <v>0</v>
      </c>
      <c r="O70" s="1319">
        <v>8</v>
      </c>
      <c r="P70" s="1319">
        <v>1300475</v>
      </c>
      <c r="Q70" s="1319">
        <v>12</v>
      </c>
      <c r="R70" s="1319">
        <v>1526335</v>
      </c>
      <c r="S70" s="63">
        <v>85</v>
      </c>
    </row>
    <row r="71" spans="1:19" s="99" customFormat="1" ht="23.1" customHeight="1">
      <c r="A71" s="62">
        <v>89</v>
      </c>
      <c r="B71" s="61" t="s">
        <v>1078</v>
      </c>
      <c r="C71" s="1319">
        <v>0</v>
      </c>
      <c r="D71" s="1319">
        <v>0</v>
      </c>
      <c r="E71" s="1319">
        <v>2</v>
      </c>
      <c r="F71" s="1319">
        <v>199341</v>
      </c>
      <c r="G71" s="1319">
        <v>1</v>
      </c>
      <c r="H71" s="1319">
        <v>57372</v>
      </c>
      <c r="I71" s="1319">
        <v>0</v>
      </c>
      <c r="J71" s="1319">
        <v>0</v>
      </c>
      <c r="K71" s="1319">
        <v>12</v>
      </c>
      <c r="L71" s="1319">
        <v>578052</v>
      </c>
      <c r="M71" s="1319">
        <v>0</v>
      </c>
      <c r="N71" s="1319">
        <v>0</v>
      </c>
      <c r="O71" s="1319">
        <v>1</v>
      </c>
      <c r="P71" s="1319">
        <v>38198</v>
      </c>
      <c r="Q71" s="1319">
        <v>16</v>
      </c>
      <c r="R71" s="1319">
        <v>872963</v>
      </c>
      <c r="S71" s="63">
        <v>89</v>
      </c>
    </row>
    <row r="72" spans="1:19" s="99" customFormat="1" ht="23.1" customHeight="1">
      <c r="A72" s="62">
        <v>90</v>
      </c>
      <c r="B72" s="72" t="s">
        <v>1079</v>
      </c>
      <c r="C72" s="1323">
        <v>0</v>
      </c>
      <c r="D72" s="1323">
        <v>0</v>
      </c>
      <c r="E72" s="1323">
        <v>2</v>
      </c>
      <c r="F72" s="1323">
        <v>270208</v>
      </c>
      <c r="G72" s="1323">
        <v>3</v>
      </c>
      <c r="H72" s="1323">
        <v>450446</v>
      </c>
      <c r="I72" s="1323">
        <v>0</v>
      </c>
      <c r="J72" s="1323">
        <v>0</v>
      </c>
      <c r="K72" s="1323">
        <v>8</v>
      </c>
      <c r="L72" s="1323">
        <v>960176</v>
      </c>
      <c r="M72" s="1323">
        <v>0</v>
      </c>
      <c r="N72" s="1323">
        <v>0</v>
      </c>
      <c r="O72" s="1323">
        <v>6</v>
      </c>
      <c r="P72" s="1323">
        <v>2036786</v>
      </c>
      <c r="Q72" s="1323">
        <v>19</v>
      </c>
      <c r="R72" s="1323">
        <v>3717616</v>
      </c>
      <c r="S72" s="63">
        <v>90</v>
      </c>
    </row>
    <row r="73" spans="1:19" s="99" customFormat="1" ht="23.1" customHeight="1">
      <c r="A73" s="66">
        <v>91</v>
      </c>
      <c r="B73" s="61" t="s">
        <v>1080</v>
      </c>
      <c r="C73" s="1326">
        <v>0</v>
      </c>
      <c r="D73" s="1326">
        <v>0</v>
      </c>
      <c r="E73" s="1326">
        <v>0</v>
      </c>
      <c r="F73" s="1326">
        <v>0</v>
      </c>
      <c r="G73" s="1326">
        <v>0</v>
      </c>
      <c r="H73" s="1326">
        <v>0</v>
      </c>
      <c r="I73" s="1326">
        <v>0</v>
      </c>
      <c r="J73" s="1326">
        <v>0</v>
      </c>
      <c r="K73" s="1326">
        <v>1</v>
      </c>
      <c r="L73" s="1326">
        <v>82561</v>
      </c>
      <c r="M73" s="1326">
        <v>0</v>
      </c>
      <c r="N73" s="1326">
        <v>0</v>
      </c>
      <c r="O73" s="1326">
        <v>0</v>
      </c>
      <c r="P73" s="1326">
        <v>0</v>
      </c>
      <c r="Q73" s="1326">
        <v>1</v>
      </c>
      <c r="R73" s="1326">
        <v>82561</v>
      </c>
      <c r="S73" s="67">
        <v>91</v>
      </c>
    </row>
    <row r="74" spans="1:19" s="99" customFormat="1" ht="23.1" customHeight="1">
      <c r="A74" s="62">
        <v>92</v>
      </c>
      <c r="B74" s="61" t="s">
        <v>1081</v>
      </c>
      <c r="C74" s="1319">
        <v>4</v>
      </c>
      <c r="D74" s="1319">
        <v>183703</v>
      </c>
      <c r="E74" s="1319">
        <v>2</v>
      </c>
      <c r="F74" s="1319">
        <v>17827</v>
      </c>
      <c r="G74" s="1319">
        <v>5</v>
      </c>
      <c r="H74" s="1319">
        <v>1609418</v>
      </c>
      <c r="I74" s="1319">
        <v>0</v>
      </c>
      <c r="J74" s="1319">
        <v>0</v>
      </c>
      <c r="K74" s="1319">
        <v>10</v>
      </c>
      <c r="L74" s="1319">
        <v>878855</v>
      </c>
      <c r="M74" s="1319">
        <v>4</v>
      </c>
      <c r="N74" s="1319">
        <v>93116</v>
      </c>
      <c r="O74" s="1319">
        <v>3</v>
      </c>
      <c r="P74" s="1319">
        <v>963848</v>
      </c>
      <c r="Q74" s="1319">
        <v>28</v>
      </c>
      <c r="R74" s="1319">
        <v>3746767</v>
      </c>
      <c r="S74" s="63">
        <v>92</v>
      </c>
    </row>
    <row r="75" spans="1:19" s="99" customFormat="1" ht="23.1" customHeight="1">
      <c r="A75" s="62">
        <v>94</v>
      </c>
      <c r="B75" s="61" t="s">
        <v>1082</v>
      </c>
      <c r="C75" s="1319">
        <v>1</v>
      </c>
      <c r="D75" s="1319">
        <v>13582</v>
      </c>
      <c r="E75" s="1319">
        <v>12</v>
      </c>
      <c r="F75" s="1319">
        <v>684667</v>
      </c>
      <c r="G75" s="1319">
        <v>1</v>
      </c>
      <c r="H75" s="1319">
        <v>13200</v>
      </c>
      <c r="I75" s="1319">
        <v>0</v>
      </c>
      <c r="J75" s="1319">
        <v>0</v>
      </c>
      <c r="K75" s="1319">
        <v>29</v>
      </c>
      <c r="L75" s="1319">
        <v>3216219</v>
      </c>
      <c r="M75" s="1319">
        <v>0</v>
      </c>
      <c r="N75" s="1319">
        <v>0</v>
      </c>
      <c r="O75" s="1319">
        <v>140</v>
      </c>
      <c r="P75" s="1319">
        <v>27179956</v>
      </c>
      <c r="Q75" s="1319">
        <v>183</v>
      </c>
      <c r="R75" s="1319">
        <v>31107624</v>
      </c>
      <c r="S75" s="63">
        <v>94</v>
      </c>
    </row>
    <row r="76" spans="1:19" s="99" customFormat="1" ht="23.1" customHeight="1">
      <c r="A76" s="62">
        <v>301</v>
      </c>
      <c r="B76" s="61" t="s">
        <v>1083</v>
      </c>
      <c r="C76" s="1319">
        <v>0</v>
      </c>
      <c r="D76" s="1319">
        <v>3</v>
      </c>
      <c r="E76" s="1319">
        <v>0</v>
      </c>
      <c r="F76" s="1319">
        <v>0</v>
      </c>
      <c r="G76" s="1319">
        <v>0</v>
      </c>
      <c r="H76" s="1319">
        <v>0</v>
      </c>
      <c r="I76" s="1319">
        <v>0</v>
      </c>
      <c r="J76" s="1319">
        <v>0</v>
      </c>
      <c r="K76" s="1319">
        <v>2</v>
      </c>
      <c r="L76" s="1319">
        <v>592726</v>
      </c>
      <c r="M76" s="1319">
        <v>0</v>
      </c>
      <c r="N76" s="1319">
        <v>0</v>
      </c>
      <c r="O76" s="1319">
        <v>9</v>
      </c>
      <c r="P76" s="1319">
        <v>2422279</v>
      </c>
      <c r="Q76" s="1319">
        <v>11</v>
      </c>
      <c r="R76" s="1319">
        <v>3015008</v>
      </c>
      <c r="S76" s="63">
        <v>301</v>
      </c>
    </row>
    <row r="77" spans="1:19" s="99" customFormat="1" ht="23.1" customHeight="1">
      <c r="A77" s="71">
        <v>302</v>
      </c>
      <c r="B77" s="72" t="s">
        <v>1084</v>
      </c>
      <c r="C77" s="1323">
        <v>0</v>
      </c>
      <c r="D77" s="1323">
        <v>0</v>
      </c>
      <c r="E77" s="1323">
        <v>3</v>
      </c>
      <c r="F77" s="1323">
        <v>95352</v>
      </c>
      <c r="G77" s="1323">
        <v>0</v>
      </c>
      <c r="H77" s="1323">
        <v>0</v>
      </c>
      <c r="I77" s="1323">
        <v>0</v>
      </c>
      <c r="J77" s="1323">
        <v>0</v>
      </c>
      <c r="K77" s="1323">
        <v>5</v>
      </c>
      <c r="L77" s="1323">
        <v>527838</v>
      </c>
      <c r="M77" s="1323">
        <v>0</v>
      </c>
      <c r="N77" s="1323">
        <v>0</v>
      </c>
      <c r="O77" s="1323">
        <v>1</v>
      </c>
      <c r="P77" s="1323">
        <v>1290</v>
      </c>
      <c r="Q77" s="1323">
        <v>9</v>
      </c>
      <c r="R77" s="1323">
        <v>624480</v>
      </c>
      <c r="S77" s="73">
        <v>302</v>
      </c>
    </row>
    <row r="78" spans="1:19" s="111" customFormat="1" ht="23.1" customHeight="1">
      <c r="A78" s="74">
        <v>303</v>
      </c>
      <c r="B78" s="61" t="s">
        <v>1085</v>
      </c>
      <c r="C78" s="1326">
        <v>0</v>
      </c>
      <c r="D78" s="1326">
        <v>0</v>
      </c>
      <c r="E78" s="1326">
        <v>0</v>
      </c>
      <c r="F78" s="1326">
        <v>0</v>
      </c>
      <c r="G78" s="1326">
        <v>0</v>
      </c>
      <c r="H78" s="1326">
        <v>0</v>
      </c>
      <c r="I78" s="1326">
        <v>0</v>
      </c>
      <c r="J78" s="1326">
        <v>0</v>
      </c>
      <c r="K78" s="1326">
        <v>3</v>
      </c>
      <c r="L78" s="1326">
        <v>653557</v>
      </c>
      <c r="M78" s="1326">
        <v>0</v>
      </c>
      <c r="N78" s="1326">
        <v>0</v>
      </c>
      <c r="O78" s="1326">
        <v>0</v>
      </c>
      <c r="P78" s="1326">
        <v>0</v>
      </c>
      <c r="Q78" s="1326">
        <v>3</v>
      </c>
      <c r="R78" s="1326">
        <v>653557</v>
      </c>
      <c r="S78" s="75">
        <v>303</v>
      </c>
    </row>
    <row r="79" spans="1:19" s="111" customFormat="1" ht="23.1" customHeight="1">
      <c r="A79" s="62">
        <v>304</v>
      </c>
      <c r="B79" s="61" t="s">
        <v>1086</v>
      </c>
      <c r="C79" s="1319">
        <v>0</v>
      </c>
      <c r="D79" s="1319">
        <v>0</v>
      </c>
      <c r="E79" s="1319">
        <v>1</v>
      </c>
      <c r="F79" s="1319">
        <v>67340</v>
      </c>
      <c r="G79" s="1319">
        <v>0</v>
      </c>
      <c r="H79" s="1319">
        <v>0</v>
      </c>
      <c r="I79" s="1319">
        <v>0</v>
      </c>
      <c r="J79" s="1319">
        <v>0</v>
      </c>
      <c r="K79" s="1319">
        <v>6</v>
      </c>
      <c r="L79" s="1319">
        <v>241890</v>
      </c>
      <c r="M79" s="1319">
        <v>8</v>
      </c>
      <c r="N79" s="1319">
        <v>912354</v>
      </c>
      <c r="O79" s="1319">
        <v>8</v>
      </c>
      <c r="P79" s="1319">
        <v>2020396</v>
      </c>
      <c r="Q79" s="1319">
        <v>23</v>
      </c>
      <c r="R79" s="1319">
        <v>3241980</v>
      </c>
      <c r="S79" s="63">
        <v>304</v>
      </c>
    </row>
    <row r="80" spans="1:19" s="111" customFormat="1" ht="23.1" customHeight="1">
      <c r="A80" s="62">
        <v>305</v>
      </c>
      <c r="B80" s="61" t="s">
        <v>1087</v>
      </c>
      <c r="C80" s="1319">
        <v>1</v>
      </c>
      <c r="D80" s="1319">
        <v>2939</v>
      </c>
      <c r="E80" s="1319">
        <v>3</v>
      </c>
      <c r="F80" s="1319">
        <v>373747</v>
      </c>
      <c r="G80" s="1319">
        <v>7</v>
      </c>
      <c r="H80" s="1319">
        <v>63348</v>
      </c>
      <c r="I80" s="1319">
        <v>1</v>
      </c>
      <c r="J80" s="1319">
        <v>92203</v>
      </c>
      <c r="K80" s="1319">
        <v>37</v>
      </c>
      <c r="L80" s="1319">
        <v>2393741</v>
      </c>
      <c r="M80" s="1319">
        <v>-1</v>
      </c>
      <c r="N80" s="1319">
        <v>-40</v>
      </c>
      <c r="O80" s="1319">
        <v>20</v>
      </c>
      <c r="P80" s="1319">
        <v>3423465</v>
      </c>
      <c r="Q80" s="1319">
        <v>68</v>
      </c>
      <c r="R80" s="1319">
        <v>6349403</v>
      </c>
      <c r="S80" s="63">
        <v>305</v>
      </c>
    </row>
    <row r="81" spans="1:19" s="111" customFormat="1" ht="23.1" customHeight="1">
      <c r="A81" s="62">
        <v>306</v>
      </c>
      <c r="B81" s="61" t="s">
        <v>1088</v>
      </c>
      <c r="C81" s="1319">
        <v>0</v>
      </c>
      <c r="D81" s="1319">
        <v>0</v>
      </c>
      <c r="E81" s="1319">
        <v>0</v>
      </c>
      <c r="F81" s="1319">
        <v>0</v>
      </c>
      <c r="G81" s="1319">
        <v>4</v>
      </c>
      <c r="H81" s="1319">
        <v>162624</v>
      </c>
      <c r="I81" s="1319">
        <v>0</v>
      </c>
      <c r="J81" s="1319">
        <v>16863</v>
      </c>
      <c r="K81" s="1319">
        <v>75</v>
      </c>
      <c r="L81" s="1319">
        <v>9990903</v>
      </c>
      <c r="M81" s="1319">
        <v>0</v>
      </c>
      <c r="N81" s="1319">
        <v>0</v>
      </c>
      <c r="O81" s="1319">
        <v>180</v>
      </c>
      <c r="P81" s="1319">
        <v>38538022</v>
      </c>
      <c r="Q81" s="1319">
        <v>259</v>
      </c>
      <c r="R81" s="1319">
        <v>48708412</v>
      </c>
      <c r="S81" s="63">
        <v>306</v>
      </c>
    </row>
    <row r="82" spans="1:19" s="111" customFormat="1" ht="23.1" customHeight="1">
      <c r="A82" s="71"/>
      <c r="B82" s="72"/>
      <c r="C82" s="1323"/>
      <c r="D82" s="1323"/>
      <c r="E82" s="1323"/>
      <c r="F82" s="1323"/>
      <c r="G82" s="1323"/>
      <c r="H82" s="1323"/>
      <c r="I82" s="1323"/>
      <c r="J82" s="1323"/>
      <c r="K82" s="1323"/>
      <c r="L82" s="1323"/>
      <c r="M82" s="1323"/>
      <c r="N82" s="1323"/>
      <c r="O82" s="1323"/>
      <c r="P82" s="1323"/>
      <c r="Q82" s="1323"/>
      <c r="R82" s="1323"/>
      <c r="S82" s="73"/>
    </row>
    <row r="83" spans="1:19" ht="23.1" customHeight="1">
      <c r="A83" s="60"/>
      <c r="B83" s="93"/>
      <c r="C83" s="1319"/>
      <c r="D83" s="1319"/>
      <c r="E83" s="1319"/>
      <c r="F83" s="1319"/>
      <c r="G83" s="1319"/>
      <c r="H83" s="1319"/>
      <c r="I83" s="1319"/>
      <c r="J83" s="1319"/>
      <c r="K83" s="1319"/>
      <c r="L83" s="1319"/>
      <c r="M83" s="1319"/>
      <c r="N83" s="1319"/>
      <c r="O83" s="1319"/>
      <c r="P83" s="1319"/>
      <c r="Q83" s="1319"/>
      <c r="R83" s="1319"/>
      <c r="S83" s="55"/>
    </row>
    <row r="84" spans="1:19" ht="23.1" customHeight="1">
      <c r="A84" s="60"/>
      <c r="B84" s="93"/>
      <c r="C84" s="1319"/>
      <c r="D84" s="1319"/>
      <c r="E84" s="1319"/>
      <c r="F84" s="1319"/>
      <c r="G84" s="1319"/>
      <c r="H84" s="1319"/>
      <c r="I84" s="1319"/>
      <c r="J84" s="1319"/>
      <c r="K84" s="1319"/>
      <c r="L84" s="1319"/>
      <c r="M84" s="1319"/>
      <c r="N84" s="1319"/>
      <c r="O84" s="1319"/>
      <c r="P84" s="1319"/>
      <c r="Q84" s="1319"/>
      <c r="R84" s="1319"/>
      <c r="S84" s="55"/>
    </row>
    <row r="85" spans="1:19" ht="23.1" customHeight="1">
      <c r="A85" s="60"/>
      <c r="B85" s="93"/>
      <c r="C85" s="1319"/>
      <c r="D85" s="1319"/>
      <c r="E85" s="1319"/>
      <c r="F85" s="1319"/>
      <c r="G85" s="1319"/>
      <c r="H85" s="1319"/>
      <c r="I85" s="1319"/>
      <c r="J85" s="1319"/>
      <c r="K85" s="1319"/>
      <c r="L85" s="1319"/>
      <c r="M85" s="1319"/>
      <c r="N85" s="1319"/>
      <c r="O85" s="1319"/>
      <c r="P85" s="1319"/>
      <c r="Q85" s="1319"/>
      <c r="R85" s="1319"/>
      <c r="S85" s="55"/>
    </row>
    <row r="86" spans="1:19" ht="23.1" customHeight="1">
      <c r="A86" s="60"/>
      <c r="B86" s="93"/>
      <c r="C86" s="1319"/>
      <c r="D86" s="1319"/>
      <c r="E86" s="1319"/>
      <c r="F86" s="1319"/>
      <c r="G86" s="1319"/>
      <c r="H86" s="1319"/>
      <c r="I86" s="1319"/>
      <c r="J86" s="1319"/>
      <c r="K86" s="1319"/>
      <c r="L86" s="1319"/>
      <c r="M86" s="1319"/>
      <c r="N86" s="1319"/>
      <c r="O86" s="1319"/>
      <c r="P86" s="1319"/>
      <c r="Q86" s="1319"/>
      <c r="R86" s="1319"/>
      <c r="S86" s="55"/>
    </row>
    <row r="87" spans="1:19" ht="23.1" customHeight="1">
      <c r="A87" s="60"/>
      <c r="B87" s="93"/>
      <c r="C87" s="1323"/>
      <c r="D87" s="1323"/>
      <c r="E87" s="1323"/>
      <c r="F87" s="1323"/>
      <c r="G87" s="1323"/>
      <c r="H87" s="1323"/>
      <c r="I87" s="1323"/>
      <c r="J87" s="1323"/>
      <c r="K87" s="1323"/>
      <c r="L87" s="1323"/>
      <c r="M87" s="1323"/>
      <c r="N87" s="1323"/>
      <c r="O87" s="1323"/>
      <c r="P87" s="1323"/>
      <c r="Q87" s="1323"/>
      <c r="R87" s="1323"/>
      <c r="S87" s="55"/>
    </row>
    <row r="88" spans="1:19" ht="23.1" customHeight="1">
      <c r="A88" s="57"/>
      <c r="B88" s="92"/>
      <c r="C88" s="1326"/>
      <c r="D88" s="1326"/>
      <c r="E88" s="1326"/>
      <c r="F88" s="1326"/>
      <c r="G88" s="1326"/>
      <c r="H88" s="1326"/>
      <c r="I88" s="1326"/>
      <c r="J88" s="1326"/>
      <c r="K88" s="1326"/>
      <c r="L88" s="1326"/>
      <c r="M88" s="1326"/>
      <c r="N88" s="1326"/>
      <c r="O88" s="1326"/>
      <c r="P88" s="1326"/>
      <c r="Q88" s="1326"/>
      <c r="R88" s="1326"/>
      <c r="S88" s="59"/>
    </row>
    <row r="89" spans="1:19" ht="23.1" customHeight="1">
      <c r="A89" s="60"/>
      <c r="B89" s="93"/>
      <c r="C89" s="1319"/>
      <c r="D89" s="1319"/>
      <c r="E89" s="1319"/>
      <c r="F89" s="1319"/>
      <c r="G89" s="1319"/>
      <c r="H89" s="1319"/>
      <c r="I89" s="1319"/>
      <c r="J89" s="1319"/>
      <c r="K89" s="1319"/>
      <c r="L89" s="1319"/>
      <c r="M89" s="1319"/>
      <c r="N89" s="1319"/>
      <c r="O89" s="1319"/>
      <c r="P89" s="1319"/>
      <c r="Q89" s="1319"/>
      <c r="R89" s="1319"/>
      <c r="S89" s="55"/>
    </row>
    <row r="90" spans="1:19" ht="23.1" customHeight="1">
      <c r="A90" s="60"/>
      <c r="B90" s="93"/>
      <c r="C90" s="1319"/>
      <c r="D90" s="1319"/>
      <c r="E90" s="1319"/>
      <c r="F90" s="1319"/>
      <c r="G90" s="1319"/>
      <c r="H90" s="1319"/>
      <c r="I90" s="1319"/>
      <c r="J90" s="1319"/>
      <c r="K90" s="1319"/>
      <c r="L90" s="1319"/>
      <c r="M90" s="1319"/>
      <c r="N90" s="1319"/>
      <c r="O90" s="1319"/>
      <c r="P90" s="1319"/>
      <c r="Q90" s="1319"/>
      <c r="R90" s="1319"/>
      <c r="S90" s="55"/>
    </row>
    <row r="91" spans="1:19" s="99" customFormat="1" ht="23.1" customHeight="1">
      <c r="A91" s="62"/>
      <c r="B91" s="61"/>
      <c r="C91" s="1319"/>
      <c r="D91" s="1319"/>
      <c r="E91" s="1319"/>
      <c r="F91" s="1319"/>
      <c r="G91" s="1319"/>
      <c r="H91" s="1319"/>
      <c r="I91" s="1319"/>
      <c r="J91" s="1319"/>
      <c r="K91" s="1319"/>
      <c r="L91" s="1319"/>
      <c r="M91" s="1319"/>
      <c r="N91" s="1319"/>
      <c r="O91" s="1319"/>
      <c r="P91" s="1319"/>
      <c r="Q91" s="1319"/>
      <c r="R91" s="1319"/>
      <c r="S91" s="63"/>
    </row>
    <row r="92" spans="1:19" s="99" customFormat="1" ht="23.1" customHeight="1">
      <c r="A92" s="62"/>
      <c r="B92" s="61"/>
      <c r="C92" s="1323"/>
      <c r="D92" s="1323"/>
      <c r="E92" s="1323"/>
      <c r="F92" s="1323"/>
      <c r="G92" s="1323"/>
      <c r="H92" s="1323"/>
      <c r="I92" s="1323"/>
      <c r="J92" s="1323"/>
      <c r="K92" s="1323"/>
      <c r="L92" s="1323"/>
      <c r="M92" s="1323"/>
      <c r="N92" s="1323"/>
      <c r="O92" s="1323"/>
      <c r="P92" s="1323"/>
      <c r="Q92" s="1323"/>
      <c r="R92" s="1323"/>
      <c r="S92" s="63"/>
    </row>
    <row r="93" spans="1:19" s="99" customFormat="1" ht="23.1" customHeight="1">
      <c r="A93" s="66"/>
      <c r="B93" s="58"/>
      <c r="C93" s="1326"/>
      <c r="D93" s="1326"/>
      <c r="E93" s="1326"/>
      <c r="F93" s="1326"/>
      <c r="G93" s="1326"/>
      <c r="H93" s="1326"/>
      <c r="I93" s="1326"/>
      <c r="J93" s="1326"/>
      <c r="K93" s="1326"/>
      <c r="L93" s="1326"/>
      <c r="M93" s="1326"/>
      <c r="N93" s="1326"/>
      <c r="O93" s="1326"/>
      <c r="P93" s="1326"/>
      <c r="Q93" s="1326"/>
      <c r="R93" s="1326"/>
      <c r="S93" s="67"/>
    </row>
    <row r="94" spans="1:19" s="99" customFormat="1" ht="23.1" customHeight="1">
      <c r="A94" s="62"/>
      <c r="B94" s="61"/>
      <c r="C94" s="1319"/>
      <c r="D94" s="1319"/>
      <c r="E94" s="1319"/>
      <c r="F94" s="1319"/>
      <c r="G94" s="1319"/>
      <c r="H94" s="1319"/>
      <c r="I94" s="1319"/>
      <c r="J94" s="1319"/>
      <c r="K94" s="1319"/>
      <c r="L94" s="1319"/>
      <c r="M94" s="1319"/>
      <c r="N94" s="1319"/>
      <c r="O94" s="1319"/>
      <c r="P94" s="1319"/>
      <c r="Q94" s="1319"/>
      <c r="R94" s="1319"/>
      <c r="S94" s="63"/>
    </row>
    <row r="95" spans="1:19" s="99" customFormat="1" ht="23.1" customHeight="1">
      <c r="A95" s="62"/>
      <c r="B95" s="61"/>
      <c r="C95" s="1319"/>
      <c r="D95" s="1319"/>
      <c r="E95" s="1319"/>
      <c r="F95" s="1319"/>
      <c r="G95" s="1319"/>
      <c r="H95" s="1319"/>
      <c r="I95" s="1319"/>
      <c r="J95" s="1319"/>
      <c r="K95" s="1319"/>
      <c r="L95" s="1319"/>
      <c r="M95" s="1319"/>
      <c r="N95" s="1319"/>
      <c r="O95" s="1319"/>
      <c r="P95" s="1319"/>
      <c r="Q95" s="1319"/>
      <c r="R95" s="1319"/>
      <c r="S95" s="63"/>
    </row>
    <row r="96" spans="1:19" s="99" customFormat="1" ht="23.1" customHeight="1">
      <c r="A96" s="62"/>
      <c r="B96" s="61"/>
      <c r="C96" s="1319"/>
      <c r="D96" s="1319"/>
      <c r="E96" s="1319"/>
      <c r="F96" s="1319"/>
      <c r="G96" s="1319"/>
      <c r="H96" s="1319"/>
      <c r="I96" s="1319"/>
      <c r="J96" s="1319"/>
      <c r="K96" s="1319"/>
      <c r="L96" s="1319"/>
      <c r="M96" s="1319"/>
      <c r="N96" s="1319"/>
      <c r="O96" s="1319"/>
      <c r="P96" s="1319"/>
      <c r="Q96" s="1319"/>
      <c r="R96" s="1319"/>
      <c r="S96" s="63"/>
    </row>
    <row r="97" spans="1:19" s="99" customFormat="1" ht="23.1" customHeight="1">
      <c r="A97" s="62"/>
      <c r="B97" s="61"/>
      <c r="C97" s="1323"/>
      <c r="D97" s="1323"/>
      <c r="E97" s="1323"/>
      <c r="F97" s="1323"/>
      <c r="G97" s="1323"/>
      <c r="H97" s="1323"/>
      <c r="I97" s="1323"/>
      <c r="J97" s="1323"/>
      <c r="K97" s="1323"/>
      <c r="L97" s="1323"/>
      <c r="M97" s="1323"/>
      <c r="N97" s="1323"/>
      <c r="O97" s="1323"/>
      <c r="P97" s="1323"/>
      <c r="Q97" s="1323"/>
      <c r="R97" s="1323"/>
      <c r="S97" s="63"/>
    </row>
    <row r="98" spans="1:19" s="99" customFormat="1" ht="23.1" customHeight="1">
      <c r="A98" s="68"/>
      <c r="B98" s="58"/>
      <c r="C98" s="1326"/>
      <c r="D98" s="1326"/>
      <c r="E98" s="1326"/>
      <c r="F98" s="1326"/>
      <c r="G98" s="1326"/>
      <c r="H98" s="1326"/>
      <c r="I98" s="1326"/>
      <c r="J98" s="1326"/>
      <c r="K98" s="1326"/>
      <c r="L98" s="1326"/>
      <c r="M98" s="1326"/>
      <c r="N98" s="1326"/>
      <c r="O98" s="1326"/>
      <c r="P98" s="1326"/>
      <c r="Q98" s="1326"/>
      <c r="R98" s="1326"/>
      <c r="S98" s="69"/>
    </row>
    <row r="99" spans="1:19" s="99" customFormat="1" ht="23.1" customHeight="1">
      <c r="A99" s="62"/>
      <c r="B99" s="61"/>
      <c r="C99" s="1319"/>
      <c r="D99" s="1319"/>
      <c r="E99" s="1319"/>
      <c r="F99" s="1319"/>
      <c r="G99" s="1319"/>
      <c r="H99" s="1319"/>
      <c r="I99" s="1319"/>
      <c r="J99" s="1319"/>
      <c r="K99" s="1319"/>
      <c r="L99" s="1319"/>
      <c r="M99" s="1319"/>
      <c r="N99" s="1319"/>
      <c r="O99" s="1319"/>
      <c r="P99" s="1319"/>
      <c r="Q99" s="1319"/>
      <c r="R99" s="1319"/>
      <c r="S99" s="63"/>
    </row>
    <row r="100" spans="1:19" s="99" customFormat="1" ht="23.1" customHeight="1">
      <c r="A100" s="62"/>
      <c r="B100" s="61"/>
      <c r="C100" s="1319"/>
      <c r="D100" s="1319"/>
      <c r="E100" s="1319"/>
      <c r="F100" s="1319"/>
      <c r="G100" s="1319"/>
      <c r="H100" s="1319"/>
      <c r="I100" s="1319"/>
      <c r="J100" s="1319"/>
      <c r="K100" s="1319"/>
      <c r="L100" s="1319"/>
      <c r="M100" s="1319"/>
      <c r="N100" s="1319"/>
      <c r="O100" s="1319"/>
      <c r="P100" s="1319"/>
      <c r="Q100" s="1319"/>
      <c r="R100" s="1319"/>
      <c r="S100" s="63"/>
    </row>
    <row r="101" spans="1:19" s="99" customFormat="1" ht="23.1" customHeight="1">
      <c r="A101" s="62"/>
      <c r="B101" s="61"/>
      <c r="C101" s="1319"/>
      <c r="D101" s="1319"/>
      <c r="E101" s="1319"/>
      <c r="F101" s="1319"/>
      <c r="G101" s="1319"/>
      <c r="H101" s="1319"/>
      <c r="I101" s="1319"/>
      <c r="J101" s="1319"/>
      <c r="K101" s="1319"/>
      <c r="L101" s="1319"/>
      <c r="M101" s="1319"/>
      <c r="N101" s="1319"/>
      <c r="O101" s="1319"/>
      <c r="P101" s="1319"/>
      <c r="Q101" s="1319"/>
      <c r="R101" s="1319"/>
      <c r="S101" s="63"/>
    </row>
    <row r="102" spans="1:19" s="99" customFormat="1" ht="23.1" customHeight="1">
      <c r="A102" s="62"/>
      <c r="B102" s="61"/>
      <c r="C102" s="1323"/>
      <c r="D102" s="1323"/>
      <c r="E102" s="1323"/>
      <c r="F102" s="1323"/>
      <c r="G102" s="1323"/>
      <c r="H102" s="1323"/>
      <c r="I102" s="1323"/>
      <c r="J102" s="1323"/>
      <c r="K102" s="1323"/>
      <c r="L102" s="1323"/>
      <c r="M102" s="1323"/>
      <c r="N102" s="1323"/>
      <c r="O102" s="1323"/>
      <c r="P102" s="1323"/>
      <c r="Q102" s="1323"/>
      <c r="R102" s="1323"/>
      <c r="S102" s="63"/>
    </row>
    <row r="103" spans="1:19" s="99" customFormat="1" ht="23.1" customHeight="1">
      <c r="A103" s="66"/>
      <c r="B103" s="58"/>
      <c r="C103" s="1326"/>
      <c r="D103" s="1326"/>
      <c r="E103" s="1326"/>
      <c r="F103" s="1326"/>
      <c r="G103" s="1326"/>
      <c r="H103" s="1326"/>
      <c r="I103" s="1326"/>
      <c r="J103" s="1326"/>
      <c r="K103" s="1326"/>
      <c r="L103" s="1326"/>
      <c r="M103" s="1326"/>
      <c r="N103" s="1326"/>
      <c r="O103" s="1326"/>
      <c r="P103" s="1326"/>
      <c r="Q103" s="1326"/>
      <c r="R103" s="1326"/>
      <c r="S103" s="67"/>
    </row>
    <row r="104" spans="1:19" s="99" customFormat="1" ht="23.1" customHeight="1">
      <c r="A104" s="62"/>
      <c r="B104" s="61"/>
      <c r="C104" s="1319"/>
      <c r="D104" s="1319"/>
      <c r="E104" s="1319"/>
      <c r="F104" s="1319"/>
      <c r="G104" s="1319"/>
      <c r="H104" s="1319"/>
      <c r="I104" s="1319"/>
      <c r="J104" s="1319"/>
      <c r="K104" s="1319"/>
      <c r="L104" s="1319"/>
      <c r="M104" s="1319"/>
      <c r="N104" s="1319"/>
      <c r="O104" s="1319"/>
      <c r="P104" s="1319"/>
      <c r="Q104" s="1319"/>
      <c r="R104" s="1319"/>
      <c r="S104" s="63"/>
    </row>
    <row r="105" spans="1:19" s="99" customFormat="1" ht="23.1" customHeight="1">
      <c r="A105" s="62"/>
      <c r="B105" s="61"/>
      <c r="C105" s="1319"/>
      <c r="D105" s="1319"/>
      <c r="E105" s="1319"/>
      <c r="F105" s="1319"/>
      <c r="G105" s="1319"/>
      <c r="H105" s="1319"/>
      <c r="I105" s="1319"/>
      <c r="J105" s="1319"/>
      <c r="K105" s="1319"/>
      <c r="L105" s="1319"/>
      <c r="M105" s="1319"/>
      <c r="N105" s="1319"/>
      <c r="O105" s="1319"/>
      <c r="P105" s="1319"/>
      <c r="Q105" s="1319"/>
      <c r="R105" s="1319"/>
      <c r="S105" s="63"/>
    </row>
    <row r="106" spans="1:19" s="99" customFormat="1" ht="23.1" customHeight="1">
      <c r="A106" s="62"/>
      <c r="B106" s="61"/>
      <c r="C106" s="1319"/>
      <c r="D106" s="1319"/>
      <c r="E106" s="1319"/>
      <c r="F106" s="1319"/>
      <c r="G106" s="1319"/>
      <c r="H106" s="1319"/>
      <c r="I106" s="1319"/>
      <c r="J106" s="1319"/>
      <c r="K106" s="1319"/>
      <c r="L106" s="1319"/>
      <c r="M106" s="1319"/>
      <c r="N106" s="1319"/>
      <c r="O106" s="1319"/>
      <c r="P106" s="1319"/>
      <c r="Q106" s="1319"/>
      <c r="R106" s="1319"/>
      <c r="S106" s="63"/>
    </row>
    <row r="107" spans="1:19" s="99" customFormat="1" ht="23.1" customHeight="1" thickBot="1">
      <c r="A107" s="77"/>
      <c r="B107" s="78"/>
      <c r="C107" s="1329"/>
      <c r="D107" s="1329"/>
      <c r="E107" s="1329"/>
      <c r="F107" s="1329"/>
      <c r="G107" s="1329"/>
      <c r="H107" s="1329"/>
      <c r="I107" s="1329"/>
      <c r="J107" s="1329"/>
      <c r="K107" s="1329"/>
      <c r="L107" s="1329"/>
      <c r="M107" s="1329"/>
      <c r="N107" s="1329"/>
      <c r="O107" s="1329"/>
      <c r="P107" s="1329"/>
      <c r="Q107" s="1329"/>
      <c r="R107" s="1329"/>
      <c r="S107" s="79"/>
    </row>
  </sheetData>
  <mergeCells count="25"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O3:P5"/>
    <mergeCell ref="G4:H5"/>
    <mergeCell ref="K4:L5"/>
    <mergeCell ref="I4:J5"/>
    <mergeCell ref="M4:N5"/>
    <mergeCell ref="G3:N3"/>
  </mergeCells>
  <phoneticPr fontId="2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89"/>
  <dimension ref="A1:V107"/>
  <sheetViews>
    <sheetView showGridLines="0" view="pageBreakPreview" zoomScale="55" zoomScaleNormal="75" zoomScaleSheetLayoutView="55" workbookViewId="0">
      <pane xSplit="2" ySplit="12" topLeftCell="C64" activePane="bottomRight" state="frozen"/>
      <selection pane="topRight"/>
      <selection pane="bottomLeft"/>
      <selection pane="bottomRight" activeCell="E65" sqref="E65"/>
    </sheetView>
  </sheetViews>
  <sheetFormatPr defaultRowHeight="19.7" customHeight="1"/>
  <cols>
    <col min="1" max="1" width="5.875" style="725" customWidth="1"/>
    <col min="2" max="2" width="18.625" style="705" customWidth="1"/>
    <col min="3" max="3" width="8.625" style="711" customWidth="1"/>
    <col min="4" max="4" width="15.625" style="711" customWidth="1"/>
    <col min="5" max="5" width="8.625" style="711" customWidth="1"/>
    <col min="6" max="6" width="15.625" style="711" customWidth="1"/>
    <col min="7" max="7" width="8.625" style="711" customWidth="1"/>
    <col min="8" max="8" width="15.625" style="711" customWidth="1"/>
    <col min="9" max="9" width="8.625" style="711" customWidth="1"/>
    <col min="10" max="10" width="15.625" style="711" customWidth="1"/>
    <col min="11" max="11" width="8.625" style="711" customWidth="1"/>
    <col min="12" max="12" width="15.625" style="711" customWidth="1"/>
    <col min="13" max="13" width="10.625" style="711" customWidth="1"/>
    <col min="14" max="14" width="18.625" style="711" customWidth="1"/>
    <col min="15" max="15" width="10.625" style="711" customWidth="1"/>
    <col min="16" max="16" width="18.625" style="711" customWidth="1"/>
    <col min="17" max="17" width="10.625" style="711" customWidth="1"/>
    <col min="18" max="18" width="18.625" style="711" customWidth="1"/>
    <col min="19" max="19" width="10.625" style="711" customWidth="1"/>
    <col min="20" max="20" width="18.625" style="711" customWidth="1"/>
    <col min="21" max="21" width="15.625" style="711" customWidth="1"/>
    <col min="22" max="22" width="5.875" style="726" customWidth="1"/>
    <col min="23" max="16384" width="9" style="705"/>
  </cols>
  <sheetData>
    <row r="1" spans="1:22" ht="30.95" customHeight="1">
      <c r="A1" s="673" t="s">
        <v>85</v>
      </c>
      <c r="B1" s="711"/>
      <c r="V1" s="705"/>
    </row>
    <row r="2" spans="1:22" s="678" customFormat="1" ht="22.5" customHeight="1" thickBot="1">
      <c r="A2" s="676"/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676"/>
      <c r="O2" s="676"/>
      <c r="P2" s="676"/>
      <c r="Q2" s="676"/>
      <c r="R2" s="676"/>
      <c r="S2" s="676"/>
      <c r="T2" s="676"/>
      <c r="U2" s="677" t="s">
        <v>434</v>
      </c>
      <c r="V2" s="676"/>
    </row>
    <row r="3" spans="1:22" s="684" customFormat="1" ht="24.95" customHeight="1">
      <c r="A3" s="679" t="s">
        <v>423</v>
      </c>
      <c r="B3" s="680"/>
      <c r="C3" s="681" t="s">
        <v>155</v>
      </c>
      <c r="D3" s="682"/>
      <c r="E3" s="682"/>
      <c r="F3" s="682"/>
      <c r="G3" s="3052" t="s">
        <v>158</v>
      </c>
      <c r="H3" s="3053"/>
      <c r="I3" s="3053"/>
      <c r="J3" s="3053"/>
      <c r="K3" s="3053"/>
      <c r="L3" s="3053"/>
      <c r="M3" s="3053"/>
      <c r="N3" s="3054"/>
      <c r="O3" s="3032" t="s">
        <v>94</v>
      </c>
      <c r="P3" s="3047"/>
      <c r="Q3" s="3032" t="s">
        <v>8</v>
      </c>
      <c r="R3" s="3055"/>
      <c r="S3" s="727"/>
      <c r="T3" s="727"/>
      <c r="U3" s="728"/>
      <c r="V3" s="683" t="s">
        <v>423</v>
      </c>
    </row>
    <row r="4" spans="1:22" s="684" customFormat="1" ht="24.95" customHeight="1">
      <c r="A4" s="685" t="s">
        <v>424</v>
      </c>
      <c r="B4" s="686"/>
      <c r="C4" s="3028" t="s">
        <v>97</v>
      </c>
      <c r="D4" s="3051"/>
      <c r="E4" s="3028" t="s">
        <v>688</v>
      </c>
      <c r="F4" s="3051"/>
      <c r="G4" s="3028" t="s">
        <v>97</v>
      </c>
      <c r="H4" s="3051"/>
      <c r="I4" s="3028" t="s">
        <v>107</v>
      </c>
      <c r="J4" s="3051"/>
      <c r="K4" s="3028" t="s">
        <v>157</v>
      </c>
      <c r="L4" s="3051"/>
      <c r="M4" s="3028" t="s">
        <v>156</v>
      </c>
      <c r="N4" s="3029"/>
      <c r="O4" s="3048"/>
      <c r="P4" s="3049"/>
      <c r="Q4" s="3048"/>
      <c r="R4" s="3056"/>
      <c r="S4" s="3043" t="s">
        <v>98</v>
      </c>
      <c r="T4" s="3044"/>
      <c r="U4" s="730" t="s">
        <v>161</v>
      </c>
      <c r="V4" s="687" t="s">
        <v>424</v>
      </c>
    </row>
    <row r="5" spans="1:22" s="684" customFormat="1" ht="24.95" customHeight="1">
      <c r="A5" s="685" t="s">
        <v>425</v>
      </c>
      <c r="B5" s="686" t="s">
        <v>393</v>
      </c>
      <c r="C5" s="3030"/>
      <c r="D5" s="3050"/>
      <c r="E5" s="3030"/>
      <c r="F5" s="3050"/>
      <c r="G5" s="3030"/>
      <c r="H5" s="3050"/>
      <c r="I5" s="3030"/>
      <c r="J5" s="3050"/>
      <c r="K5" s="3030"/>
      <c r="L5" s="3050"/>
      <c r="M5" s="3030"/>
      <c r="N5" s="3031"/>
      <c r="O5" s="3030"/>
      <c r="P5" s="3050"/>
      <c r="Q5" s="3030"/>
      <c r="R5" s="3031"/>
      <c r="S5" s="3045"/>
      <c r="T5" s="3046"/>
      <c r="U5" s="730" t="s">
        <v>162</v>
      </c>
      <c r="V5" s="687" t="s">
        <v>425</v>
      </c>
    </row>
    <row r="6" spans="1:22" s="684" customFormat="1" ht="24.95" customHeight="1">
      <c r="A6" s="685" t="s">
        <v>426</v>
      </c>
      <c r="B6" s="686"/>
      <c r="C6" s="3005" t="s">
        <v>108</v>
      </c>
      <c r="D6" s="3003" t="s">
        <v>503</v>
      </c>
      <c r="E6" s="3003" t="s">
        <v>410</v>
      </c>
      <c r="F6" s="3003" t="s">
        <v>503</v>
      </c>
      <c r="G6" s="3003" t="s">
        <v>410</v>
      </c>
      <c r="H6" s="3003" t="s">
        <v>503</v>
      </c>
      <c r="I6" s="3003" t="s">
        <v>410</v>
      </c>
      <c r="J6" s="3003" t="s">
        <v>503</v>
      </c>
      <c r="K6" s="3003" t="s">
        <v>410</v>
      </c>
      <c r="L6" s="3003" t="s">
        <v>503</v>
      </c>
      <c r="M6" s="3003" t="s">
        <v>410</v>
      </c>
      <c r="N6" s="3003" t="s">
        <v>503</v>
      </c>
      <c r="O6" s="3003" t="s">
        <v>410</v>
      </c>
      <c r="P6" s="3003" t="s">
        <v>503</v>
      </c>
      <c r="Q6" s="3003" t="s">
        <v>410</v>
      </c>
      <c r="R6" s="3003" t="s">
        <v>503</v>
      </c>
      <c r="S6" s="3003" t="s">
        <v>410</v>
      </c>
      <c r="T6" s="3003" t="s">
        <v>503</v>
      </c>
      <c r="U6" s="730" t="s">
        <v>412</v>
      </c>
      <c r="V6" s="687" t="s">
        <v>426</v>
      </c>
    </row>
    <row r="7" spans="1:22" s="693" customFormat="1" ht="24.95" customHeight="1" thickBot="1">
      <c r="A7" s="690" t="s">
        <v>427</v>
      </c>
      <c r="B7" s="691"/>
      <c r="C7" s="3006"/>
      <c r="D7" s="3004"/>
      <c r="E7" s="3004"/>
      <c r="F7" s="3004"/>
      <c r="G7" s="3004"/>
      <c r="H7" s="3004"/>
      <c r="I7" s="3004"/>
      <c r="J7" s="3004"/>
      <c r="K7" s="3004"/>
      <c r="L7" s="3004"/>
      <c r="M7" s="3004"/>
      <c r="N7" s="3004"/>
      <c r="O7" s="3004"/>
      <c r="P7" s="3004"/>
      <c r="Q7" s="3004"/>
      <c r="R7" s="3004"/>
      <c r="S7" s="3004"/>
      <c r="T7" s="3004"/>
      <c r="U7" s="731"/>
      <c r="V7" s="692" t="s">
        <v>427</v>
      </c>
    </row>
    <row r="8" spans="1:22" s="684" customFormat="1" ht="30" customHeight="1">
      <c r="A8" s="696"/>
      <c r="B8" s="697" t="s">
        <v>6</v>
      </c>
      <c r="C8" s="1336" t="s">
        <v>572</v>
      </c>
      <c r="D8" s="1336" t="s">
        <v>572</v>
      </c>
      <c r="E8" s="1336" t="s">
        <v>572</v>
      </c>
      <c r="F8" s="1336" t="s">
        <v>572</v>
      </c>
      <c r="G8" s="1336" t="s">
        <v>572</v>
      </c>
      <c r="H8" s="1336" t="s">
        <v>572</v>
      </c>
      <c r="I8" s="1336" t="s">
        <v>572</v>
      </c>
      <c r="J8" s="1336" t="s">
        <v>572</v>
      </c>
      <c r="K8" s="1336" t="s">
        <v>572</v>
      </c>
      <c r="L8" s="1336" t="s">
        <v>572</v>
      </c>
      <c r="M8" s="1337" t="s">
        <v>572</v>
      </c>
      <c r="N8" s="1336" t="s">
        <v>572</v>
      </c>
      <c r="O8" s="1336" t="s">
        <v>572</v>
      </c>
      <c r="P8" s="1336" t="s">
        <v>572</v>
      </c>
      <c r="Q8" s="1336" t="s">
        <v>572</v>
      </c>
      <c r="R8" s="1336" t="s">
        <v>572</v>
      </c>
      <c r="S8" s="1336" t="s">
        <v>572</v>
      </c>
      <c r="T8" s="1338" t="s">
        <v>572</v>
      </c>
      <c r="U8" s="1339" t="s">
        <v>572</v>
      </c>
      <c r="V8" s="695"/>
    </row>
    <row r="9" spans="1:22" s="684" customFormat="1" ht="30" customHeight="1">
      <c r="A9" s="696"/>
      <c r="B9" s="697" t="s">
        <v>1016</v>
      </c>
      <c r="C9" s="1340">
        <v>146</v>
      </c>
      <c r="D9" s="1340">
        <v>3724191</v>
      </c>
      <c r="E9" s="1340">
        <v>102</v>
      </c>
      <c r="F9" s="1340">
        <v>3723591</v>
      </c>
      <c r="G9" s="1340">
        <v>169</v>
      </c>
      <c r="H9" s="1340">
        <v>19386034</v>
      </c>
      <c r="I9" s="1340">
        <v>115</v>
      </c>
      <c r="J9" s="1340">
        <v>9833006</v>
      </c>
      <c r="K9" s="1340">
        <v>188</v>
      </c>
      <c r="L9" s="1340">
        <v>28029632</v>
      </c>
      <c r="M9" s="1340">
        <v>47</v>
      </c>
      <c r="N9" s="1340">
        <v>4077304</v>
      </c>
      <c r="O9" s="1340">
        <v>84</v>
      </c>
      <c r="P9" s="1340">
        <v>5115705</v>
      </c>
      <c r="Q9" s="1340">
        <v>851</v>
      </c>
      <c r="R9" s="1340">
        <v>73889463</v>
      </c>
      <c r="S9" s="1340">
        <v>398</v>
      </c>
      <c r="T9" s="1341">
        <v>58283890</v>
      </c>
      <c r="U9" s="1342">
        <v>5</v>
      </c>
      <c r="V9" s="698"/>
    </row>
    <row r="10" spans="1:22" s="684" customFormat="1" ht="30" customHeight="1">
      <c r="A10" s="696"/>
      <c r="B10" s="697" t="s">
        <v>1017</v>
      </c>
      <c r="C10" s="1336" t="s">
        <v>572</v>
      </c>
      <c r="D10" s="1336" t="s">
        <v>572</v>
      </c>
      <c r="E10" s="1336" t="s">
        <v>572</v>
      </c>
      <c r="F10" s="1336" t="s">
        <v>572</v>
      </c>
      <c r="G10" s="1336" t="s">
        <v>572</v>
      </c>
      <c r="H10" s="1336" t="s">
        <v>572</v>
      </c>
      <c r="I10" s="1336" t="s">
        <v>572</v>
      </c>
      <c r="J10" s="1336" t="s">
        <v>572</v>
      </c>
      <c r="K10" s="1336" t="s">
        <v>572</v>
      </c>
      <c r="L10" s="1336" t="s">
        <v>572</v>
      </c>
      <c r="M10" s="1336" t="s">
        <v>572</v>
      </c>
      <c r="N10" s="1336" t="s">
        <v>572</v>
      </c>
      <c r="O10" s="1336" t="s">
        <v>572</v>
      </c>
      <c r="P10" s="1336" t="s">
        <v>572</v>
      </c>
      <c r="Q10" s="1336" t="s">
        <v>572</v>
      </c>
      <c r="R10" s="1336" t="s">
        <v>572</v>
      </c>
      <c r="S10" s="1336" t="s">
        <v>572</v>
      </c>
      <c r="T10" s="1338" t="s">
        <v>572</v>
      </c>
      <c r="U10" s="1339" t="s">
        <v>572</v>
      </c>
      <c r="V10" s="698"/>
    </row>
    <row r="11" spans="1:22" s="684" customFormat="1" ht="30" customHeight="1">
      <c r="A11" s="696"/>
      <c r="B11" s="697" t="s">
        <v>1018</v>
      </c>
      <c r="C11" s="1340">
        <v>128</v>
      </c>
      <c r="D11" s="1340">
        <v>3421547</v>
      </c>
      <c r="E11" s="1340">
        <v>93</v>
      </c>
      <c r="F11" s="1340">
        <v>3612517</v>
      </c>
      <c r="G11" s="1340">
        <v>138</v>
      </c>
      <c r="H11" s="1340">
        <v>15779053</v>
      </c>
      <c r="I11" s="1340">
        <v>112</v>
      </c>
      <c r="J11" s="1340">
        <v>9806706</v>
      </c>
      <c r="K11" s="1340">
        <v>170</v>
      </c>
      <c r="L11" s="1340">
        <v>25411566</v>
      </c>
      <c r="M11" s="1340">
        <v>41</v>
      </c>
      <c r="N11" s="1340">
        <v>3802687</v>
      </c>
      <c r="O11" s="1340">
        <v>84</v>
      </c>
      <c r="P11" s="1340">
        <v>5115705</v>
      </c>
      <c r="Q11" s="1340">
        <v>766</v>
      </c>
      <c r="R11" s="1340">
        <v>66949781</v>
      </c>
      <c r="S11" s="1340">
        <v>353</v>
      </c>
      <c r="T11" s="1341">
        <v>51912042</v>
      </c>
      <c r="U11" s="1342">
        <v>5</v>
      </c>
      <c r="V11" s="698"/>
    </row>
    <row r="12" spans="1:22" s="684" customFormat="1" ht="30" customHeight="1">
      <c r="A12" s="699"/>
      <c r="B12" s="700" t="s">
        <v>1019</v>
      </c>
      <c r="C12" s="1343">
        <v>18</v>
      </c>
      <c r="D12" s="1343">
        <v>302644</v>
      </c>
      <c r="E12" s="1343">
        <v>9</v>
      </c>
      <c r="F12" s="1343">
        <v>111074</v>
      </c>
      <c r="G12" s="1343">
        <v>31</v>
      </c>
      <c r="H12" s="1343">
        <v>3606981</v>
      </c>
      <c r="I12" s="1343">
        <v>3</v>
      </c>
      <c r="J12" s="1343">
        <v>26300</v>
      </c>
      <c r="K12" s="1343">
        <v>18</v>
      </c>
      <c r="L12" s="1343">
        <v>2618066</v>
      </c>
      <c r="M12" s="1343">
        <v>6</v>
      </c>
      <c r="N12" s="1343">
        <v>274617</v>
      </c>
      <c r="O12" s="1343">
        <v>0</v>
      </c>
      <c r="P12" s="1343">
        <v>0</v>
      </c>
      <c r="Q12" s="1343">
        <v>85</v>
      </c>
      <c r="R12" s="1343">
        <v>6939682</v>
      </c>
      <c r="S12" s="1343">
        <v>45</v>
      </c>
      <c r="T12" s="1344">
        <v>6371848</v>
      </c>
      <c r="U12" s="1345">
        <v>0</v>
      </c>
      <c r="V12" s="701"/>
    </row>
    <row r="13" spans="1:22" ht="23.1" customHeight="1">
      <c r="A13" s="702">
        <v>1</v>
      </c>
      <c r="B13" s="703" t="s">
        <v>1020</v>
      </c>
      <c r="C13" s="1346">
        <v>1</v>
      </c>
      <c r="D13" s="1346">
        <v>801</v>
      </c>
      <c r="E13" s="1346">
        <v>6</v>
      </c>
      <c r="F13" s="1346">
        <v>116729</v>
      </c>
      <c r="G13" s="1346">
        <v>1</v>
      </c>
      <c r="H13" s="1346">
        <v>1911</v>
      </c>
      <c r="I13" s="1346">
        <v>4</v>
      </c>
      <c r="J13" s="1346">
        <v>1444556</v>
      </c>
      <c r="K13" s="1346">
        <v>13</v>
      </c>
      <c r="L13" s="1346">
        <v>4148589</v>
      </c>
      <c r="M13" s="1346">
        <v>5</v>
      </c>
      <c r="N13" s="1346">
        <v>139521</v>
      </c>
      <c r="O13" s="1346">
        <v>0</v>
      </c>
      <c r="P13" s="1346">
        <v>0</v>
      </c>
      <c r="Q13" s="1346">
        <v>30</v>
      </c>
      <c r="R13" s="1346">
        <v>5852107</v>
      </c>
      <c r="S13" s="1346">
        <v>16</v>
      </c>
      <c r="T13" s="1347">
        <v>5405516</v>
      </c>
      <c r="U13" s="1348">
        <v>0</v>
      </c>
      <c r="V13" s="704">
        <v>1</v>
      </c>
    </row>
    <row r="14" spans="1:22" ht="23.1" customHeight="1">
      <c r="A14" s="706">
        <v>2</v>
      </c>
      <c r="B14" s="707" t="s">
        <v>1021</v>
      </c>
      <c r="C14" s="1340">
        <v>0</v>
      </c>
      <c r="D14" s="1340">
        <v>0</v>
      </c>
      <c r="E14" s="1340">
        <v>3</v>
      </c>
      <c r="F14" s="1340">
        <v>229862</v>
      </c>
      <c r="G14" s="1340">
        <v>1</v>
      </c>
      <c r="H14" s="1340">
        <v>62076</v>
      </c>
      <c r="I14" s="1340">
        <v>21</v>
      </c>
      <c r="J14" s="1340">
        <v>1791357</v>
      </c>
      <c r="K14" s="1340">
        <v>2</v>
      </c>
      <c r="L14" s="1340">
        <v>1588338</v>
      </c>
      <c r="M14" s="1340">
        <v>0</v>
      </c>
      <c r="N14" s="1340">
        <v>-570</v>
      </c>
      <c r="O14" s="1340">
        <v>3</v>
      </c>
      <c r="P14" s="1340">
        <v>1280629</v>
      </c>
      <c r="Q14" s="1340">
        <v>30</v>
      </c>
      <c r="R14" s="1340">
        <v>4951692</v>
      </c>
      <c r="S14" s="1340">
        <v>26</v>
      </c>
      <c r="T14" s="1341">
        <v>4472683</v>
      </c>
      <c r="U14" s="1342">
        <v>1</v>
      </c>
      <c r="V14" s="698">
        <v>2</v>
      </c>
    </row>
    <row r="15" spans="1:22" ht="23.1" customHeight="1">
      <c r="A15" s="706">
        <v>3</v>
      </c>
      <c r="B15" s="707" t="s">
        <v>1022</v>
      </c>
      <c r="C15" s="1340">
        <v>0</v>
      </c>
      <c r="D15" s="1340">
        <v>0</v>
      </c>
      <c r="E15" s="1340">
        <v>15</v>
      </c>
      <c r="F15" s="1340">
        <v>279652</v>
      </c>
      <c r="G15" s="1340">
        <v>9</v>
      </c>
      <c r="H15" s="1340">
        <v>782742</v>
      </c>
      <c r="I15" s="1340">
        <v>7</v>
      </c>
      <c r="J15" s="1340">
        <v>1209523</v>
      </c>
      <c r="K15" s="1340">
        <v>18</v>
      </c>
      <c r="L15" s="1340">
        <v>878398</v>
      </c>
      <c r="M15" s="1340">
        <v>14</v>
      </c>
      <c r="N15" s="1340">
        <v>175016</v>
      </c>
      <c r="O15" s="1340">
        <v>6</v>
      </c>
      <c r="P15" s="1340">
        <v>31397</v>
      </c>
      <c r="Q15" s="1340">
        <v>69</v>
      </c>
      <c r="R15" s="1340">
        <v>3356728</v>
      </c>
      <c r="S15" s="1340">
        <v>29</v>
      </c>
      <c r="T15" s="1341">
        <v>2507848</v>
      </c>
      <c r="U15" s="1342">
        <v>0</v>
      </c>
      <c r="V15" s="698">
        <v>3</v>
      </c>
    </row>
    <row r="16" spans="1:22" ht="23.1" customHeight="1">
      <c r="A16" s="706">
        <v>6</v>
      </c>
      <c r="B16" s="707" t="s">
        <v>1023</v>
      </c>
      <c r="C16" s="1340">
        <v>3</v>
      </c>
      <c r="D16" s="1340">
        <v>159558</v>
      </c>
      <c r="E16" s="1340">
        <v>3</v>
      </c>
      <c r="F16" s="1340">
        <v>42586</v>
      </c>
      <c r="G16" s="1340">
        <v>4</v>
      </c>
      <c r="H16" s="1340">
        <v>927534</v>
      </c>
      <c r="I16" s="1340">
        <v>0</v>
      </c>
      <c r="J16" s="1340">
        <v>0</v>
      </c>
      <c r="K16" s="1340">
        <v>5</v>
      </c>
      <c r="L16" s="1340">
        <v>1349967</v>
      </c>
      <c r="M16" s="1340">
        <v>0</v>
      </c>
      <c r="N16" s="1340">
        <v>0</v>
      </c>
      <c r="O16" s="1340">
        <v>0</v>
      </c>
      <c r="P16" s="1340">
        <v>0</v>
      </c>
      <c r="Q16" s="1340">
        <v>15</v>
      </c>
      <c r="R16" s="1340">
        <v>2479645</v>
      </c>
      <c r="S16" s="1340">
        <v>9</v>
      </c>
      <c r="T16" s="1341">
        <v>2277501</v>
      </c>
      <c r="U16" s="1342">
        <v>0</v>
      </c>
      <c r="V16" s="698">
        <v>6</v>
      </c>
    </row>
    <row r="17" spans="1:22" ht="23.1" customHeight="1">
      <c r="A17" s="706">
        <v>7</v>
      </c>
      <c r="B17" s="707" t="s">
        <v>1024</v>
      </c>
      <c r="C17" s="1343">
        <v>3</v>
      </c>
      <c r="D17" s="1343">
        <v>141173</v>
      </c>
      <c r="E17" s="1343">
        <v>1</v>
      </c>
      <c r="F17" s="1343">
        <v>3555</v>
      </c>
      <c r="G17" s="1343">
        <v>11</v>
      </c>
      <c r="H17" s="1343">
        <v>503586</v>
      </c>
      <c r="I17" s="1343">
        <v>0</v>
      </c>
      <c r="J17" s="1343">
        <v>0</v>
      </c>
      <c r="K17" s="1343">
        <v>5</v>
      </c>
      <c r="L17" s="1343">
        <v>528070</v>
      </c>
      <c r="M17" s="1343">
        <v>1</v>
      </c>
      <c r="N17" s="1343">
        <v>131454</v>
      </c>
      <c r="O17" s="1343">
        <v>0</v>
      </c>
      <c r="P17" s="1343">
        <v>0</v>
      </c>
      <c r="Q17" s="1343">
        <v>21</v>
      </c>
      <c r="R17" s="1343">
        <v>1307838</v>
      </c>
      <c r="S17" s="1343">
        <v>14</v>
      </c>
      <c r="T17" s="1344">
        <v>1135315</v>
      </c>
      <c r="U17" s="1345">
        <v>0</v>
      </c>
      <c r="V17" s="698">
        <v>7</v>
      </c>
    </row>
    <row r="18" spans="1:22" ht="23.1" customHeight="1">
      <c r="A18" s="702">
        <v>8</v>
      </c>
      <c r="B18" s="703" t="s">
        <v>1025</v>
      </c>
      <c r="C18" s="1346">
        <v>9</v>
      </c>
      <c r="D18" s="1346">
        <v>1047542</v>
      </c>
      <c r="E18" s="1346">
        <v>2</v>
      </c>
      <c r="F18" s="1346">
        <v>51299</v>
      </c>
      <c r="G18" s="1346">
        <v>13</v>
      </c>
      <c r="H18" s="1346">
        <v>248145</v>
      </c>
      <c r="I18" s="1346">
        <v>14</v>
      </c>
      <c r="J18" s="1346">
        <v>805296</v>
      </c>
      <c r="K18" s="1346">
        <v>14</v>
      </c>
      <c r="L18" s="1346">
        <v>2114347</v>
      </c>
      <c r="M18" s="1346">
        <v>12</v>
      </c>
      <c r="N18" s="1346">
        <v>544772</v>
      </c>
      <c r="O18" s="1346">
        <v>0</v>
      </c>
      <c r="P18" s="1346">
        <v>0</v>
      </c>
      <c r="Q18" s="1346">
        <v>64</v>
      </c>
      <c r="R18" s="1346">
        <v>4811401</v>
      </c>
      <c r="S18" s="1346">
        <v>32</v>
      </c>
      <c r="T18" s="1347">
        <v>3608123</v>
      </c>
      <c r="U18" s="1348">
        <v>0</v>
      </c>
      <c r="V18" s="704">
        <v>8</v>
      </c>
    </row>
    <row r="19" spans="1:22" ht="23.1" customHeight="1">
      <c r="A19" s="706">
        <v>9</v>
      </c>
      <c r="B19" s="707" t="s">
        <v>1026</v>
      </c>
      <c r="C19" s="1340">
        <v>0</v>
      </c>
      <c r="D19" s="1340">
        <v>0</v>
      </c>
      <c r="E19" s="1340">
        <v>0</v>
      </c>
      <c r="F19" s="1340">
        <v>0</v>
      </c>
      <c r="G19" s="1340">
        <v>1</v>
      </c>
      <c r="H19" s="1340">
        <v>74640</v>
      </c>
      <c r="I19" s="1340">
        <v>0</v>
      </c>
      <c r="J19" s="1340">
        <v>0</v>
      </c>
      <c r="K19" s="1340">
        <v>0</v>
      </c>
      <c r="L19" s="1340">
        <v>0</v>
      </c>
      <c r="M19" s="1340">
        <v>0</v>
      </c>
      <c r="N19" s="1340">
        <v>0</v>
      </c>
      <c r="O19" s="1340">
        <v>0</v>
      </c>
      <c r="P19" s="1340">
        <v>0</v>
      </c>
      <c r="Q19" s="1340">
        <v>1</v>
      </c>
      <c r="R19" s="1340">
        <v>74640</v>
      </c>
      <c r="S19" s="1340">
        <v>1</v>
      </c>
      <c r="T19" s="1341">
        <v>74640</v>
      </c>
      <c r="U19" s="1342">
        <v>0</v>
      </c>
      <c r="V19" s="698">
        <v>9</v>
      </c>
    </row>
    <row r="20" spans="1:22" ht="23.1" customHeight="1">
      <c r="A20" s="706">
        <v>10</v>
      </c>
      <c r="B20" s="707" t="s">
        <v>1027</v>
      </c>
      <c r="C20" s="1340">
        <v>0</v>
      </c>
      <c r="D20" s="1340">
        <v>0</v>
      </c>
      <c r="E20" s="1340">
        <v>2</v>
      </c>
      <c r="F20" s="1340">
        <v>6876</v>
      </c>
      <c r="G20" s="1340">
        <v>1</v>
      </c>
      <c r="H20" s="1340">
        <v>-29603</v>
      </c>
      <c r="I20" s="1340">
        <v>3</v>
      </c>
      <c r="J20" s="1340">
        <v>263832</v>
      </c>
      <c r="K20" s="1340">
        <v>1</v>
      </c>
      <c r="L20" s="1340">
        <v>118029</v>
      </c>
      <c r="M20" s="1340">
        <v>1</v>
      </c>
      <c r="N20" s="1340">
        <v>73347</v>
      </c>
      <c r="O20" s="1340">
        <v>0</v>
      </c>
      <c r="P20" s="1340">
        <v>0</v>
      </c>
      <c r="Q20" s="1340">
        <v>8</v>
      </c>
      <c r="R20" s="1340">
        <v>432481</v>
      </c>
      <c r="S20" s="1340">
        <v>6</v>
      </c>
      <c r="T20" s="1341">
        <v>425605</v>
      </c>
      <c r="U20" s="1342">
        <v>0</v>
      </c>
      <c r="V20" s="698">
        <v>10</v>
      </c>
    </row>
    <row r="21" spans="1:22" s="711" customFormat="1" ht="23.1" customHeight="1">
      <c r="A21" s="708">
        <v>11</v>
      </c>
      <c r="B21" s="709" t="s">
        <v>1028</v>
      </c>
      <c r="C21" s="1340">
        <v>0</v>
      </c>
      <c r="D21" s="1340">
        <v>0</v>
      </c>
      <c r="E21" s="1340">
        <v>0</v>
      </c>
      <c r="F21" s="1340">
        <v>0</v>
      </c>
      <c r="G21" s="1340">
        <v>11</v>
      </c>
      <c r="H21" s="1340">
        <v>561174</v>
      </c>
      <c r="I21" s="1340">
        <v>0</v>
      </c>
      <c r="J21" s="1340">
        <v>0</v>
      </c>
      <c r="K21" s="1340">
        <v>1</v>
      </c>
      <c r="L21" s="1340">
        <v>141896</v>
      </c>
      <c r="M21" s="1340">
        <v>1</v>
      </c>
      <c r="N21" s="1340">
        <v>385899</v>
      </c>
      <c r="O21" s="1340">
        <v>0</v>
      </c>
      <c r="P21" s="1340">
        <v>0</v>
      </c>
      <c r="Q21" s="1340">
        <v>13</v>
      </c>
      <c r="R21" s="1340">
        <v>1088969</v>
      </c>
      <c r="S21" s="1340">
        <v>2</v>
      </c>
      <c r="T21" s="1341">
        <v>429572</v>
      </c>
      <c r="U21" s="1342">
        <v>0</v>
      </c>
      <c r="V21" s="710">
        <v>11</v>
      </c>
    </row>
    <row r="22" spans="1:22" s="711" customFormat="1" ht="23.1" customHeight="1">
      <c r="A22" s="708">
        <v>12</v>
      </c>
      <c r="B22" s="709" t="s">
        <v>1029</v>
      </c>
      <c r="C22" s="1343">
        <v>7</v>
      </c>
      <c r="D22" s="1343">
        <v>205989</v>
      </c>
      <c r="E22" s="1343">
        <v>1</v>
      </c>
      <c r="F22" s="1343">
        <v>18789</v>
      </c>
      <c r="G22" s="1343">
        <v>1</v>
      </c>
      <c r="H22" s="1343">
        <v>13200</v>
      </c>
      <c r="I22" s="1343">
        <v>0</v>
      </c>
      <c r="J22" s="1343">
        <v>0</v>
      </c>
      <c r="K22" s="1343">
        <v>1</v>
      </c>
      <c r="L22" s="1343">
        <v>328542</v>
      </c>
      <c r="M22" s="1343">
        <v>0</v>
      </c>
      <c r="N22" s="1343">
        <v>0</v>
      </c>
      <c r="O22" s="1343">
        <v>0</v>
      </c>
      <c r="P22" s="1343">
        <v>0</v>
      </c>
      <c r="Q22" s="1343">
        <v>10</v>
      </c>
      <c r="R22" s="1343">
        <v>566520</v>
      </c>
      <c r="S22" s="1343">
        <v>1</v>
      </c>
      <c r="T22" s="1344">
        <v>328542</v>
      </c>
      <c r="U22" s="1345">
        <v>0</v>
      </c>
      <c r="V22" s="710">
        <v>12</v>
      </c>
    </row>
    <row r="23" spans="1:22" s="711" customFormat="1" ht="23.1" customHeight="1">
      <c r="A23" s="712">
        <v>14</v>
      </c>
      <c r="B23" s="713" t="s">
        <v>1030</v>
      </c>
      <c r="C23" s="1346">
        <v>8</v>
      </c>
      <c r="D23" s="1346">
        <v>109542</v>
      </c>
      <c r="E23" s="1346">
        <v>3</v>
      </c>
      <c r="F23" s="1346">
        <v>75126</v>
      </c>
      <c r="G23" s="1346">
        <v>4</v>
      </c>
      <c r="H23" s="1346">
        <v>98478</v>
      </c>
      <c r="I23" s="1346">
        <v>4</v>
      </c>
      <c r="J23" s="1346">
        <v>475451</v>
      </c>
      <c r="K23" s="1346">
        <v>14</v>
      </c>
      <c r="L23" s="1346">
        <v>2116605</v>
      </c>
      <c r="M23" s="1346">
        <v>4</v>
      </c>
      <c r="N23" s="1346">
        <v>144687</v>
      </c>
      <c r="O23" s="1346">
        <v>0</v>
      </c>
      <c r="P23" s="1346">
        <v>0</v>
      </c>
      <c r="Q23" s="1346">
        <v>37</v>
      </c>
      <c r="R23" s="1346">
        <v>3019889</v>
      </c>
      <c r="S23" s="1346">
        <v>17</v>
      </c>
      <c r="T23" s="1347">
        <v>2720027</v>
      </c>
      <c r="U23" s="1348">
        <v>0</v>
      </c>
      <c r="V23" s="714">
        <v>14</v>
      </c>
    </row>
    <row r="24" spans="1:22" s="711" customFormat="1" ht="23.1" customHeight="1">
      <c r="A24" s="708">
        <v>15</v>
      </c>
      <c r="B24" s="709" t="s">
        <v>1031</v>
      </c>
      <c r="C24" s="1340">
        <v>8</v>
      </c>
      <c r="D24" s="1340">
        <v>145695</v>
      </c>
      <c r="E24" s="1340">
        <v>0</v>
      </c>
      <c r="F24" s="1340">
        <v>0</v>
      </c>
      <c r="G24" s="1340">
        <v>0</v>
      </c>
      <c r="H24" s="1340">
        <v>0</v>
      </c>
      <c r="I24" s="1340">
        <v>3</v>
      </c>
      <c r="J24" s="1340">
        <v>30000</v>
      </c>
      <c r="K24" s="1340">
        <v>0</v>
      </c>
      <c r="L24" s="1340">
        <v>0</v>
      </c>
      <c r="M24" s="1340">
        <v>0</v>
      </c>
      <c r="N24" s="1340">
        <v>0</v>
      </c>
      <c r="O24" s="1340">
        <v>7</v>
      </c>
      <c r="P24" s="1340">
        <v>512478</v>
      </c>
      <c r="Q24" s="1340">
        <v>18</v>
      </c>
      <c r="R24" s="1340">
        <v>688173</v>
      </c>
      <c r="S24" s="1340">
        <v>7</v>
      </c>
      <c r="T24" s="1341">
        <v>512478</v>
      </c>
      <c r="U24" s="1342">
        <v>1</v>
      </c>
      <c r="V24" s="710">
        <v>15</v>
      </c>
    </row>
    <row r="25" spans="1:22" s="711" customFormat="1" ht="23.1" customHeight="1">
      <c r="A25" s="708">
        <v>16</v>
      </c>
      <c r="B25" s="709" t="s">
        <v>1032</v>
      </c>
      <c r="C25" s="1340">
        <v>4</v>
      </c>
      <c r="D25" s="1340">
        <v>218433</v>
      </c>
      <c r="E25" s="1340">
        <v>3</v>
      </c>
      <c r="F25" s="1340">
        <v>109438</v>
      </c>
      <c r="G25" s="1340">
        <v>3</v>
      </c>
      <c r="H25" s="1340">
        <v>4768</v>
      </c>
      <c r="I25" s="1340">
        <v>1</v>
      </c>
      <c r="J25" s="1340">
        <v>91112</v>
      </c>
      <c r="K25" s="1340">
        <v>5</v>
      </c>
      <c r="L25" s="1340">
        <v>97258</v>
      </c>
      <c r="M25" s="1340">
        <v>1</v>
      </c>
      <c r="N25" s="1340">
        <v>978</v>
      </c>
      <c r="O25" s="1340">
        <v>14</v>
      </c>
      <c r="P25" s="1340">
        <v>328926</v>
      </c>
      <c r="Q25" s="1340">
        <v>31</v>
      </c>
      <c r="R25" s="1340">
        <v>850913</v>
      </c>
      <c r="S25" s="1340">
        <v>17</v>
      </c>
      <c r="T25" s="1341">
        <v>497898</v>
      </c>
      <c r="U25" s="1342">
        <v>0</v>
      </c>
      <c r="V25" s="710">
        <v>16</v>
      </c>
    </row>
    <row r="26" spans="1:22" s="711" customFormat="1" ht="23.1" customHeight="1">
      <c r="A26" s="708">
        <v>17</v>
      </c>
      <c r="B26" s="709" t="s">
        <v>1033</v>
      </c>
      <c r="C26" s="1340">
        <v>17</v>
      </c>
      <c r="D26" s="1340">
        <v>240883</v>
      </c>
      <c r="E26" s="1340">
        <v>3</v>
      </c>
      <c r="F26" s="1340">
        <v>28902</v>
      </c>
      <c r="G26" s="1340">
        <v>14</v>
      </c>
      <c r="H26" s="1340">
        <v>3065757</v>
      </c>
      <c r="I26" s="1340">
        <v>0</v>
      </c>
      <c r="J26" s="1340">
        <v>0</v>
      </c>
      <c r="K26" s="1340">
        <v>10</v>
      </c>
      <c r="L26" s="1340">
        <v>2095824</v>
      </c>
      <c r="M26" s="1340">
        <v>2</v>
      </c>
      <c r="N26" s="1340">
        <v>45981</v>
      </c>
      <c r="O26" s="1340">
        <v>0</v>
      </c>
      <c r="P26" s="1340">
        <v>0</v>
      </c>
      <c r="Q26" s="1340">
        <v>46</v>
      </c>
      <c r="R26" s="1340">
        <v>5477347</v>
      </c>
      <c r="S26" s="1340">
        <v>24</v>
      </c>
      <c r="T26" s="1341">
        <v>5181162</v>
      </c>
      <c r="U26" s="1342">
        <v>0</v>
      </c>
      <c r="V26" s="710">
        <v>17</v>
      </c>
    </row>
    <row r="27" spans="1:22" s="711" customFormat="1" ht="23.1" customHeight="1">
      <c r="A27" s="708">
        <v>18</v>
      </c>
      <c r="B27" s="709" t="s">
        <v>1034</v>
      </c>
      <c r="C27" s="1343">
        <v>13</v>
      </c>
      <c r="D27" s="1343">
        <v>123098</v>
      </c>
      <c r="E27" s="1343">
        <v>7</v>
      </c>
      <c r="F27" s="1343">
        <v>144985</v>
      </c>
      <c r="G27" s="1343">
        <v>11</v>
      </c>
      <c r="H27" s="1343">
        <v>1617726</v>
      </c>
      <c r="I27" s="1343">
        <v>3</v>
      </c>
      <c r="J27" s="1343">
        <v>171618</v>
      </c>
      <c r="K27" s="1343">
        <v>6</v>
      </c>
      <c r="L27" s="1343">
        <v>1500974</v>
      </c>
      <c r="M27" s="1343">
        <v>4</v>
      </c>
      <c r="N27" s="1343">
        <v>343794</v>
      </c>
      <c r="O27" s="1343">
        <v>11</v>
      </c>
      <c r="P27" s="1343">
        <v>354934</v>
      </c>
      <c r="Q27" s="1343">
        <v>55</v>
      </c>
      <c r="R27" s="1343">
        <v>4257129</v>
      </c>
      <c r="S27" s="1343">
        <v>17</v>
      </c>
      <c r="T27" s="1344">
        <v>2502877</v>
      </c>
      <c r="U27" s="1345">
        <v>0</v>
      </c>
      <c r="V27" s="710">
        <v>18</v>
      </c>
    </row>
    <row r="28" spans="1:22" s="711" customFormat="1" ht="23.1" customHeight="1">
      <c r="A28" s="715">
        <v>19</v>
      </c>
      <c r="B28" s="713" t="s">
        <v>1035</v>
      </c>
      <c r="C28" s="1346">
        <v>4</v>
      </c>
      <c r="D28" s="1346">
        <v>24288</v>
      </c>
      <c r="E28" s="1346">
        <v>1</v>
      </c>
      <c r="F28" s="1346">
        <v>14844</v>
      </c>
      <c r="G28" s="1346">
        <v>4</v>
      </c>
      <c r="H28" s="1346">
        <v>43200</v>
      </c>
      <c r="I28" s="1346">
        <v>7</v>
      </c>
      <c r="J28" s="1346">
        <v>197214</v>
      </c>
      <c r="K28" s="1346">
        <v>3</v>
      </c>
      <c r="L28" s="1346">
        <v>486253</v>
      </c>
      <c r="M28" s="1346">
        <v>0</v>
      </c>
      <c r="N28" s="1346">
        <v>0</v>
      </c>
      <c r="O28" s="1346">
        <v>0</v>
      </c>
      <c r="P28" s="1346">
        <v>0</v>
      </c>
      <c r="Q28" s="1346">
        <v>19</v>
      </c>
      <c r="R28" s="1346">
        <v>765799</v>
      </c>
      <c r="S28" s="1346">
        <v>5</v>
      </c>
      <c r="T28" s="1347">
        <v>642047</v>
      </c>
      <c r="U28" s="1348">
        <v>0</v>
      </c>
      <c r="V28" s="716">
        <v>19</v>
      </c>
    </row>
    <row r="29" spans="1:22" s="711" customFormat="1" ht="23.1" customHeight="1">
      <c r="A29" s="708">
        <v>21</v>
      </c>
      <c r="B29" s="709" t="s">
        <v>1036</v>
      </c>
      <c r="C29" s="1340">
        <v>0</v>
      </c>
      <c r="D29" s="1340">
        <v>0</v>
      </c>
      <c r="E29" s="1340">
        <v>0</v>
      </c>
      <c r="F29" s="1340">
        <v>0</v>
      </c>
      <c r="G29" s="1340">
        <v>9</v>
      </c>
      <c r="H29" s="1340">
        <v>732945</v>
      </c>
      <c r="I29" s="1340">
        <v>0</v>
      </c>
      <c r="J29" s="1340">
        <v>0</v>
      </c>
      <c r="K29" s="1340">
        <v>5</v>
      </c>
      <c r="L29" s="1340">
        <v>240336</v>
      </c>
      <c r="M29" s="1340">
        <v>0</v>
      </c>
      <c r="N29" s="1340">
        <v>0</v>
      </c>
      <c r="O29" s="1340">
        <v>0</v>
      </c>
      <c r="P29" s="1340">
        <v>0</v>
      </c>
      <c r="Q29" s="1340">
        <v>14</v>
      </c>
      <c r="R29" s="1340">
        <v>973281</v>
      </c>
      <c r="S29" s="1340">
        <v>10</v>
      </c>
      <c r="T29" s="1341">
        <v>725955</v>
      </c>
      <c r="U29" s="1342">
        <v>0</v>
      </c>
      <c r="V29" s="710">
        <v>21</v>
      </c>
    </row>
    <row r="30" spans="1:22" s="711" customFormat="1" ht="23.1" customHeight="1">
      <c r="A30" s="708">
        <v>22</v>
      </c>
      <c r="B30" s="709" t="s">
        <v>1037</v>
      </c>
      <c r="C30" s="1340">
        <v>3</v>
      </c>
      <c r="D30" s="1340">
        <v>101172</v>
      </c>
      <c r="E30" s="1340">
        <v>6</v>
      </c>
      <c r="F30" s="1340">
        <v>333622</v>
      </c>
      <c r="G30" s="1340">
        <v>3</v>
      </c>
      <c r="H30" s="1340">
        <v>204930</v>
      </c>
      <c r="I30" s="1340">
        <v>0</v>
      </c>
      <c r="J30" s="1340">
        <v>0</v>
      </c>
      <c r="K30" s="1340">
        <v>4</v>
      </c>
      <c r="L30" s="1340">
        <v>126982</v>
      </c>
      <c r="M30" s="1340">
        <v>2</v>
      </c>
      <c r="N30" s="1340">
        <v>85515</v>
      </c>
      <c r="O30" s="1340">
        <v>3</v>
      </c>
      <c r="P30" s="1340">
        <v>93951</v>
      </c>
      <c r="Q30" s="1340">
        <v>21</v>
      </c>
      <c r="R30" s="1340">
        <v>946172</v>
      </c>
      <c r="S30" s="1340">
        <v>9</v>
      </c>
      <c r="T30" s="1341">
        <v>456342</v>
      </c>
      <c r="U30" s="1342">
        <v>0</v>
      </c>
      <c r="V30" s="710">
        <v>22</v>
      </c>
    </row>
    <row r="31" spans="1:22" s="711" customFormat="1" ht="23.1" customHeight="1">
      <c r="A31" s="708">
        <v>23</v>
      </c>
      <c r="B31" s="709" t="s">
        <v>1038</v>
      </c>
      <c r="C31" s="1340">
        <v>0</v>
      </c>
      <c r="D31" s="1340">
        <v>0</v>
      </c>
      <c r="E31" s="1340">
        <v>1</v>
      </c>
      <c r="F31" s="1340">
        <v>3567</v>
      </c>
      <c r="G31" s="1340">
        <v>0</v>
      </c>
      <c r="H31" s="1340">
        <v>0</v>
      </c>
      <c r="I31" s="1340">
        <v>0</v>
      </c>
      <c r="J31" s="1340">
        <v>0</v>
      </c>
      <c r="K31" s="1340">
        <v>0</v>
      </c>
      <c r="L31" s="1340">
        <v>-8475</v>
      </c>
      <c r="M31" s="1340">
        <v>1</v>
      </c>
      <c r="N31" s="1340">
        <v>30954</v>
      </c>
      <c r="O31" s="1340">
        <v>0</v>
      </c>
      <c r="P31" s="1340">
        <v>0</v>
      </c>
      <c r="Q31" s="1340">
        <v>2</v>
      </c>
      <c r="R31" s="1340">
        <v>26046</v>
      </c>
      <c r="S31" s="1340">
        <v>1</v>
      </c>
      <c r="T31" s="1341">
        <v>22479</v>
      </c>
      <c r="U31" s="1342">
        <v>0</v>
      </c>
      <c r="V31" s="710">
        <v>23</v>
      </c>
    </row>
    <row r="32" spans="1:22" s="711" customFormat="1" ht="23.1" customHeight="1">
      <c r="A32" s="708">
        <v>24</v>
      </c>
      <c r="B32" s="709" t="s">
        <v>1039</v>
      </c>
      <c r="C32" s="1343">
        <v>4</v>
      </c>
      <c r="D32" s="1343">
        <v>181128</v>
      </c>
      <c r="E32" s="1343">
        <v>2</v>
      </c>
      <c r="F32" s="1343">
        <v>143961</v>
      </c>
      <c r="G32" s="1343">
        <v>3</v>
      </c>
      <c r="H32" s="1343">
        <v>39600</v>
      </c>
      <c r="I32" s="1343">
        <v>0</v>
      </c>
      <c r="J32" s="1343">
        <v>0</v>
      </c>
      <c r="K32" s="1343">
        <v>5</v>
      </c>
      <c r="L32" s="1343">
        <v>725377</v>
      </c>
      <c r="M32" s="1343">
        <v>3</v>
      </c>
      <c r="N32" s="1343">
        <v>225561</v>
      </c>
      <c r="O32" s="1343">
        <v>0</v>
      </c>
      <c r="P32" s="1343">
        <v>0</v>
      </c>
      <c r="Q32" s="1343">
        <v>17</v>
      </c>
      <c r="R32" s="1343">
        <v>1315627</v>
      </c>
      <c r="S32" s="1343">
        <v>10</v>
      </c>
      <c r="T32" s="1344">
        <v>1216353</v>
      </c>
      <c r="U32" s="1345">
        <v>0</v>
      </c>
      <c r="V32" s="710">
        <v>24</v>
      </c>
    </row>
    <row r="33" spans="1:22" s="711" customFormat="1" ht="23.1" customHeight="1">
      <c r="A33" s="712">
        <v>25</v>
      </c>
      <c r="B33" s="713" t="s">
        <v>1040</v>
      </c>
      <c r="C33" s="1346">
        <v>2</v>
      </c>
      <c r="D33" s="1346">
        <v>21117</v>
      </c>
      <c r="E33" s="1346">
        <v>0</v>
      </c>
      <c r="F33" s="1346">
        <v>0</v>
      </c>
      <c r="G33" s="1346">
        <v>0</v>
      </c>
      <c r="H33" s="1346">
        <v>0</v>
      </c>
      <c r="I33" s="1346">
        <v>5</v>
      </c>
      <c r="J33" s="1346">
        <v>390038</v>
      </c>
      <c r="K33" s="1346">
        <v>2</v>
      </c>
      <c r="L33" s="1346">
        <v>243132</v>
      </c>
      <c r="M33" s="1346">
        <v>0</v>
      </c>
      <c r="N33" s="1346">
        <v>0</v>
      </c>
      <c r="O33" s="1346">
        <v>0</v>
      </c>
      <c r="P33" s="1346">
        <v>0</v>
      </c>
      <c r="Q33" s="1346">
        <v>9</v>
      </c>
      <c r="R33" s="1346">
        <v>654287</v>
      </c>
      <c r="S33" s="1346">
        <v>3</v>
      </c>
      <c r="T33" s="1347">
        <v>353934</v>
      </c>
      <c r="U33" s="1348">
        <v>0</v>
      </c>
      <c r="V33" s="714">
        <v>25</v>
      </c>
    </row>
    <row r="34" spans="1:22" s="711" customFormat="1" ht="23.1" customHeight="1">
      <c r="A34" s="708">
        <v>27</v>
      </c>
      <c r="B34" s="709" t="s">
        <v>1041</v>
      </c>
      <c r="C34" s="1340">
        <v>5</v>
      </c>
      <c r="D34" s="1340">
        <v>140730</v>
      </c>
      <c r="E34" s="1340">
        <v>3</v>
      </c>
      <c r="F34" s="1340">
        <v>28998</v>
      </c>
      <c r="G34" s="1340">
        <v>0</v>
      </c>
      <c r="H34" s="1340">
        <v>0</v>
      </c>
      <c r="I34" s="1340">
        <v>8</v>
      </c>
      <c r="J34" s="1340">
        <v>289422</v>
      </c>
      <c r="K34" s="1340">
        <v>0</v>
      </c>
      <c r="L34" s="1340">
        <v>0</v>
      </c>
      <c r="M34" s="1340">
        <v>0</v>
      </c>
      <c r="N34" s="1340">
        <v>0</v>
      </c>
      <c r="O34" s="1340">
        <v>0</v>
      </c>
      <c r="P34" s="1340">
        <v>0</v>
      </c>
      <c r="Q34" s="1340">
        <v>16</v>
      </c>
      <c r="R34" s="1340">
        <v>459150</v>
      </c>
      <c r="S34" s="1340">
        <v>3</v>
      </c>
      <c r="T34" s="1341">
        <v>258753</v>
      </c>
      <c r="U34" s="1342">
        <v>0</v>
      </c>
      <c r="V34" s="710">
        <v>27</v>
      </c>
    </row>
    <row r="35" spans="1:22" s="711" customFormat="1" ht="23.1" customHeight="1">
      <c r="A35" s="708">
        <v>28</v>
      </c>
      <c r="B35" s="709" t="s">
        <v>1042</v>
      </c>
      <c r="C35" s="1340">
        <v>0</v>
      </c>
      <c r="D35" s="1340">
        <v>0</v>
      </c>
      <c r="E35" s="1340">
        <v>0</v>
      </c>
      <c r="F35" s="1340">
        <v>0</v>
      </c>
      <c r="G35" s="1340">
        <v>0</v>
      </c>
      <c r="H35" s="1340">
        <v>0</v>
      </c>
      <c r="I35" s="1340">
        <v>0</v>
      </c>
      <c r="J35" s="1340">
        <v>0</v>
      </c>
      <c r="K35" s="1340">
        <v>1</v>
      </c>
      <c r="L35" s="1340">
        <v>285592</v>
      </c>
      <c r="M35" s="1340">
        <v>-1</v>
      </c>
      <c r="N35" s="1340">
        <v>-101</v>
      </c>
      <c r="O35" s="1340">
        <v>0</v>
      </c>
      <c r="P35" s="1340">
        <v>0</v>
      </c>
      <c r="Q35" s="1340">
        <v>0</v>
      </c>
      <c r="R35" s="1340">
        <v>285491</v>
      </c>
      <c r="S35" s="1340">
        <v>1</v>
      </c>
      <c r="T35" s="1341">
        <v>285592</v>
      </c>
      <c r="U35" s="1342">
        <v>0</v>
      </c>
      <c r="V35" s="710">
        <v>28</v>
      </c>
    </row>
    <row r="36" spans="1:22" s="711" customFormat="1" ht="23.1" customHeight="1">
      <c r="A36" s="708">
        <v>29</v>
      </c>
      <c r="B36" s="709" t="s">
        <v>1043</v>
      </c>
      <c r="C36" s="1340">
        <v>1</v>
      </c>
      <c r="D36" s="1340">
        <v>10569</v>
      </c>
      <c r="E36" s="1340">
        <v>1</v>
      </c>
      <c r="F36" s="1340">
        <v>60414</v>
      </c>
      <c r="G36" s="1340">
        <v>14</v>
      </c>
      <c r="H36" s="1340">
        <v>4689870</v>
      </c>
      <c r="I36" s="1340">
        <v>0</v>
      </c>
      <c r="J36" s="1340">
        <v>0</v>
      </c>
      <c r="K36" s="1340">
        <v>1</v>
      </c>
      <c r="L36" s="1340">
        <v>112509</v>
      </c>
      <c r="M36" s="1340">
        <v>0</v>
      </c>
      <c r="N36" s="1340">
        <v>0</v>
      </c>
      <c r="O36" s="1340">
        <v>0</v>
      </c>
      <c r="P36" s="1340">
        <v>0</v>
      </c>
      <c r="Q36" s="1340">
        <v>17</v>
      </c>
      <c r="R36" s="1340">
        <v>4873362</v>
      </c>
      <c r="S36" s="1340">
        <v>13</v>
      </c>
      <c r="T36" s="1341">
        <v>4446438</v>
      </c>
      <c r="U36" s="1342">
        <v>0</v>
      </c>
      <c r="V36" s="710">
        <v>29</v>
      </c>
    </row>
    <row r="37" spans="1:22" s="711" customFormat="1" ht="23.1" customHeight="1">
      <c r="A37" s="708">
        <v>30</v>
      </c>
      <c r="B37" s="709" t="s">
        <v>1044</v>
      </c>
      <c r="C37" s="1343">
        <v>0</v>
      </c>
      <c r="D37" s="1343">
        <v>0</v>
      </c>
      <c r="E37" s="1343">
        <v>2</v>
      </c>
      <c r="F37" s="1343">
        <v>29728</v>
      </c>
      <c r="G37" s="1343">
        <v>0</v>
      </c>
      <c r="H37" s="1343">
        <v>0</v>
      </c>
      <c r="I37" s="1343">
        <v>0</v>
      </c>
      <c r="J37" s="1343">
        <v>0</v>
      </c>
      <c r="K37" s="1343">
        <v>5</v>
      </c>
      <c r="L37" s="1343">
        <v>151581</v>
      </c>
      <c r="M37" s="1343">
        <v>2</v>
      </c>
      <c r="N37" s="1343">
        <v>226987</v>
      </c>
      <c r="O37" s="1343">
        <v>2</v>
      </c>
      <c r="P37" s="1343">
        <v>515318</v>
      </c>
      <c r="Q37" s="1343">
        <v>11</v>
      </c>
      <c r="R37" s="1343">
        <v>923614</v>
      </c>
      <c r="S37" s="1343">
        <v>7</v>
      </c>
      <c r="T37" s="1344">
        <v>869940</v>
      </c>
      <c r="U37" s="1345">
        <v>0</v>
      </c>
      <c r="V37" s="710">
        <v>30</v>
      </c>
    </row>
    <row r="38" spans="1:22" s="711" customFormat="1" ht="23.1" customHeight="1">
      <c r="A38" s="715">
        <v>31</v>
      </c>
      <c r="B38" s="713" t="s">
        <v>1045</v>
      </c>
      <c r="C38" s="1346">
        <v>0</v>
      </c>
      <c r="D38" s="1346">
        <v>0</v>
      </c>
      <c r="E38" s="1346">
        <v>0</v>
      </c>
      <c r="F38" s="1346">
        <v>0</v>
      </c>
      <c r="G38" s="1346">
        <v>0</v>
      </c>
      <c r="H38" s="1346">
        <v>0</v>
      </c>
      <c r="I38" s="1346">
        <v>0</v>
      </c>
      <c r="J38" s="1346">
        <v>0</v>
      </c>
      <c r="K38" s="1346">
        <v>0</v>
      </c>
      <c r="L38" s="1346">
        <v>0</v>
      </c>
      <c r="M38" s="1346">
        <v>0</v>
      </c>
      <c r="N38" s="1346">
        <v>0</v>
      </c>
      <c r="O38" s="1346">
        <v>0</v>
      </c>
      <c r="P38" s="1346">
        <v>0</v>
      </c>
      <c r="Q38" s="1346">
        <v>0</v>
      </c>
      <c r="R38" s="1346">
        <v>0</v>
      </c>
      <c r="S38" s="1346">
        <v>0</v>
      </c>
      <c r="T38" s="1347">
        <v>0</v>
      </c>
      <c r="U38" s="1348">
        <v>0</v>
      </c>
      <c r="V38" s="716">
        <v>31</v>
      </c>
    </row>
    <row r="39" spans="1:22" s="711" customFormat="1" ht="23.1" customHeight="1">
      <c r="A39" s="708">
        <v>32</v>
      </c>
      <c r="B39" s="709" t="s">
        <v>1046</v>
      </c>
      <c r="C39" s="1340">
        <v>11</v>
      </c>
      <c r="D39" s="1340">
        <v>81366</v>
      </c>
      <c r="E39" s="1340">
        <v>4</v>
      </c>
      <c r="F39" s="1340">
        <v>97023</v>
      </c>
      <c r="G39" s="1340">
        <v>0</v>
      </c>
      <c r="H39" s="1340">
        <v>0</v>
      </c>
      <c r="I39" s="1340">
        <v>2</v>
      </c>
      <c r="J39" s="1340">
        <v>19700</v>
      </c>
      <c r="K39" s="1340">
        <v>2</v>
      </c>
      <c r="L39" s="1340">
        <v>358503</v>
      </c>
      <c r="M39" s="1340">
        <v>3</v>
      </c>
      <c r="N39" s="1340">
        <v>91611</v>
      </c>
      <c r="O39" s="1340">
        <v>2</v>
      </c>
      <c r="P39" s="1340">
        <v>51939</v>
      </c>
      <c r="Q39" s="1340">
        <v>24</v>
      </c>
      <c r="R39" s="1340">
        <v>700142</v>
      </c>
      <c r="S39" s="1340">
        <v>6</v>
      </c>
      <c r="T39" s="1341">
        <v>489429</v>
      </c>
      <c r="U39" s="1342">
        <v>0</v>
      </c>
      <c r="V39" s="710">
        <v>32</v>
      </c>
    </row>
    <row r="40" spans="1:22" s="711" customFormat="1" ht="23.1" customHeight="1">
      <c r="A40" s="708">
        <v>33</v>
      </c>
      <c r="B40" s="709" t="s">
        <v>1047</v>
      </c>
      <c r="C40" s="1340">
        <v>0</v>
      </c>
      <c r="D40" s="1340">
        <v>0</v>
      </c>
      <c r="E40" s="1340">
        <v>0</v>
      </c>
      <c r="F40" s="1340">
        <v>0</v>
      </c>
      <c r="G40" s="1340">
        <v>0</v>
      </c>
      <c r="H40" s="1340">
        <v>0</v>
      </c>
      <c r="I40" s="1340">
        <v>0</v>
      </c>
      <c r="J40" s="1340">
        <v>0</v>
      </c>
      <c r="K40" s="1340">
        <v>0</v>
      </c>
      <c r="L40" s="1340">
        <v>0</v>
      </c>
      <c r="M40" s="1340">
        <v>0</v>
      </c>
      <c r="N40" s="1340">
        <v>0</v>
      </c>
      <c r="O40" s="1340">
        <v>0</v>
      </c>
      <c r="P40" s="1340">
        <v>0</v>
      </c>
      <c r="Q40" s="1340">
        <v>0</v>
      </c>
      <c r="R40" s="1340">
        <v>0</v>
      </c>
      <c r="S40" s="1340">
        <v>0</v>
      </c>
      <c r="T40" s="1341">
        <v>0</v>
      </c>
      <c r="U40" s="1342">
        <v>0</v>
      </c>
      <c r="V40" s="710">
        <v>33</v>
      </c>
    </row>
    <row r="41" spans="1:22" s="711" customFormat="1" ht="23.1" customHeight="1">
      <c r="A41" s="708">
        <v>34</v>
      </c>
      <c r="B41" s="709" t="s">
        <v>1048</v>
      </c>
      <c r="C41" s="1340">
        <v>4</v>
      </c>
      <c r="D41" s="1340">
        <v>64957</v>
      </c>
      <c r="E41" s="1340">
        <v>2</v>
      </c>
      <c r="F41" s="1340">
        <v>754185</v>
      </c>
      <c r="G41" s="1340">
        <v>4</v>
      </c>
      <c r="H41" s="1340">
        <v>1082703</v>
      </c>
      <c r="I41" s="1340">
        <v>2</v>
      </c>
      <c r="J41" s="1340">
        <v>20000</v>
      </c>
      <c r="K41" s="1340">
        <v>-1</v>
      </c>
      <c r="L41" s="1340">
        <v>-715215</v>
      </c>
      <c r="M41" s="1340">
        <v>1</v>
      </c>
      <c r="N41" s="1340">
        <v>10623</v>
      </c>
      <c r="O41" s="1340">
        <v>0</v>
      </c>
      <c r="P41" s="1340">
        <v>0</v>
      </c>
      <c r="Q41" s="1340">
        <v>12</v>
      </c>
      <c r="R41" s="1340">
        <v>1217253</v>
      </c>
      <c r="S41" s="1340">
        <v>3</v>
      </c>
      <c r="T41" s="1341">
        <v>367698</v>
      </c>
      <c r="U41" s="1342">
        <v>0</v>
      </c>
      <c r="V41" s="710">
        <v>34</v>
      </c>
    </row>
    <row r="42" spans="1:22" s="711" customFormat="1" ht="23.1" customHeight="1">
      <c r="A42" s="708">
        <v>35</v>
      </c>
      <c r="B42" s="709" t="s">
        <v>1049</v>
      </c>
      <c r="C42" s="1343">
        <v>0</v>
      </c>
      <c r="D42" s="1343">
        <v>0</v>
      </c>
      <c r="E42" s="1343">
        <v>0</v>
      </c>
      <c r="F42" s="1343">
        <v>0</v>
      </c>
      <c r="G42" s="1343">
        <v>0</v>
      </c>
      <c r="H42" s="1343">
        <v>0</v>
      </c>
      <c r="I42" s="1343">
        <v>1</v>
      </c>
      <c r="J42" s="1343">
        <v>663</v>
      </c>
      <c r="K42" s="1343">
        <v>0</v>
      </c>
      <c r="L42" s="1343">
        <v>0</v>
      </c>
      <c r="M42" s="1343">
        <v>0</v>
      </c>
      <c r="N42" s="1343">
        <v>0</v>
      </c>
      <c r="O42" s="1343">
        <v>0</v>
      </c>
      <c r="P42" s="1343">
        <v>0</v>
      </c>
      <c r="Q42" s="1343">
        <v>1</v>
      </c>
      <c r="R42" s="1343">
        <v>663</v>
      </c>
      <c r="S42" s="1343">
        <v>0</v>
      </c>
      <c r="T42" s="1344">
        <v>0</v>
      </c>
      <c r="U42" s="1345">
        <v>0</v>
      </c>
      <c r="V42" s="710">
        <v>35</v>
      </c>
    </row>
    <row r="43" spans="1:22" s="711" customFormat="1" ht="23.1" customHeight="1">
      <c r="A43" s="712">
        <v>36</v>
      </c>
      <c r="B43" s="713" t="s">
        <v>1050</v>
      </c>
      <c r="C43" s="1346">
        <v>0</v>
      </c>
      <c r="D43" s="1346">
        <v>0</v>
      </c>
      <c r="E43" s="1346">
        <v>1</v>
      </c>
      <c r="F43" s="1346">
        <v>29910</v>
      </c>
      <c r="G43" s="1346">
        <v>0</v>
      </c>
      <c r="H43" s="1346">
        <v>0</v>
      </c>
      <c r="I43" s="1346">
        <v>0</v>
      </c>
      <c r="J43" s="1346">
        <v>0</v>
      </c>
      <c r="K43" s="1346">
        <v>0</v>
      </c>
      <c r="L43" s="1346">
        <v>0</v>
      </c>
      <c r="M43" s="1346">
        <v>0</v>
      </c>
      <c r="N43" s="1346">
        <v>0</v>
      </c>
      <c r="O43" s="1346">
        <v>0</v>
      </c>
      <c r="P43" s="1346">
        <v>0</v>
      </c>
      <c r="Q43" s="1346">
        <v>1</v>
      </c>
      <c r="R43" s="1346">
        <v>29910</v>
      </c>
      <c r="S43" s="1346">
        <v>0</v>
      </c>
      <c r="T43" s="1347">
        <v>0</v>
      </c>
      <c r="U43" s="1348">
        <v>0</v>
      </c>
      <c r="V43" s="714">
        <v>36</v>
      </c>
    </row>
    <row r="44" spans="1:22" s="711" customFormat="1" ht="23.1" customHeight="1">
      <c r="A44" s="708">
        <v>37</v>
      </c>
      <c r="B44" s="709" t="s">
        <v>1051</v>
      </c>
      <c r="C44" s="1340">
        <v>2</v>
      </c>
      <c r="D44" s="1340">
        <v>44208</v>
      </c>
      <c r="E44" s="1340">
        <v>3</v>
      </c>
      <c r="F44" s="1340">
        <v>16859</v>
      </c>
      <c r="G44" s="1340">
        <v>0</v>
      </c>
      <c r="H44" s="1340">
        <v>0</v>
      </c>
      <c r="I44" s="1340">
        <v>0</v>
      </c>
      <c r="J44" s="1340">
        <v>0</v>
      </c>
      <c r="K44" s="1340">
        <v>6</v>
      </c>
      <c r="L44" s="1340">
        <v>1365011</v>
      </c>
      <c r="M44" s="1340">
        <v>2</v>
      </c>
      <c r="N44" s="1340">
        <v>267330</v>
      </c>
      <c r="O44" s="1340">
        <v>0</v>
      </c>
      <c r="P44" s="1340">
        <v>0</v>
      </c>
      <c r="Q44" s="1340">
        <v>13</v>
      </c>
      <c r="R44" s="1340">
        <v>1693408</v>
      </c>
      <c r="S44" s="1340">
        <v>4</v>
      </c>
      <c r="T44" s="1341">
        <v>474380</v>
      </c>
      <c r="U44" s="1342">
        <v>0</v>
      </c>
      <c r="V44" s="710">
        <v>37</v>
      </c>
    </row>
    <row r="45" spans="1:22" s="711" customFormat="1" ht="23.1" customHeight="1">
      <c r="A45" s="708">
        <v>38</v>
      </c>
      <c r="B45" s="709" t="s">
        <v>1052</v>
      </c>
      <c r="C45" s="1340">
        <v>0</v>
      </c>
      <c r="D45" s="1340">
        <v>0</v>
      </c>
      <c r="E45" s="1340">
        <v>0</v>
      </c>
      <c r="F45" s="1340">
        <v>0</v>
      </c>
      <c r="G45" s="1340">
        <v>0</v>
      </c>
      <c r="H45" s="1340">
        <v>0</v>
      </c>
      <c r="I45" s="1340">
        <v>0</v>
      </c>
      <c r="J45" s="1340">
        <v>0</v>
      </c>
      <c r="K45" s="1340">
        <v>1</v>
      </c>
      <c r="L45" s="1340">
        <v>92496</v>
      </c>
      <c r="M45" s="1340">
        <v>-33</v>
      </c>
      <c r="N45" s="1340">
        <v>-7489</v>
      </c>
      <c r="O45" s="1340">
        <v>0</v>
      </c>
      <c r="P45" s="1340">
        <v>0</v>
      </c>
      <c r="Q45" s="1340">
        <v>-32</v>
      </c>
      <c r="R45" s="1340">
        <v>85007</v>
      </c>
      <c r="S45" s="1340">
        <v>-33</v>
      </c>
      <c r="T45" s="1341">
        <v>-7489</v>
      </c>
      <c r="U45" s="1342">
        <v>0</v>
      </c>
      <c r="V45" s="710">
        <v>38</v>
      </c>
    </row>
    <row r="46" spans="1:22" s="711" customFormat="1" ht="23.1" customHeight="1">
      <c r="A46" s="708">
        <v>39</v>
      </c>
      <c r="B46" s="709" t="s">
        <v>1053</v>
      </c>
      <c r="C46" s="1340">
        <v>0</v>
      </c>
      <c r="D46" s="1340">
        <v>0</v>
      </c>
      <c r="E46" s="1340">
        <v>0</v>
      </c>
      <c r="F46" s="1340">
        <v>0</v>
      </c>
      <c r="G46" s="1340">
        <v>5</v>
      </c>
      <c r="H46" s="1340">
        <v>1608216</v>
      </c>
      <c r="I46" s="1340">
        <v>0</v>
      </c>
      <c r="J46" s="1340">
        <v>0</v>
      </c>
      <c r="K46" s="1340">
        <v>-2</v>
      </c>
      <c r="L46" s="1340">
        <v>-1082220</v>
      </c>
      <c r="M46" s="1340">
        <v>1</v>
      </c>
      <c r="N46" s="1340">
        <v>3582</v>
      </c>
      <c r="O46" s="1340">
        <v>0</v>
      </c>
      <c r="P46" s="1340">
        <v>0</v>
      </c>
      <c r="Q46" s="1340">
        <v>4</v>
      </c>
      <c r="R46" s="1340">
        <v>529578</v>
      </c>
      <c r="S46" s="1340">
        <v>2</v>
      </c>
      <c r="T46" s="1341">
        <v>512796</v>
      </c>
      <c r="U46" s="1342">
        <v>0</v>
      </c>
      <c r="V46" s="710">
        <v>39</v>
      </c>
    </row>
    <row r="47" spans="1:22" s="711" customFormat="1" ht="23.1" customHeight="1">
      <c r="A47" s="708">
        <v>42</v>
      </c>
      <c r="B47" s="709" t="s">
        <v>1054</v>
      </c>
      <c r="C47" s="1343">
        <v>2</v>
      </c>
      <c r="D47" s="1343">
        <v>40061</v>
      </c>
      <c r="E47" s="1343">
        <v>0</v>
      </c>
      <c r="F47" s="1343">
        <v>0</v>
      </c>
      <c r="G47" s="1343">
        <v>0</v>
      </c>
      <c r="H47" s="1343">
        <v>0</v>
      </c>
      <c r="I47" s="1343">
        <v>0</v>
      </c>
      <c r="J47" s="1343">
        <v>0</v>
      </c>
      <c r="K47" s="1343">
        <v>3</v>
      </c>
      <c r="L47" s="1343">
        <v>91824</v>
      </c>
      <c r="M47" s="1343">
        <v>3</v>
      </c>
      <c r="N47" s="1343">
        <v>181047</v>
      </c>
      <c r="O47" s="1343">
        <v>0</v>
      </c>
      <c r="P47" s="1343">
        <v>0</v>
      </c>
      <c r="Q47" s="1343">
        <v>8</v>
      </c>
      <c r="R47" s="1343">
        <v>312932</v>
      </c>
      <c r="S47" s="1343">
        <v>5</v>
      </c>
      <c r="T47" s="1344">
        <v>272871</v>
      </c>
      <c r="U47" s="1345">
        <v>0</v>
      </c>
      <c r="V47" s="710">
        <v>42</v>
      </c>
    </row>
    <row r="48" spans="1:22" s="711" customFormat="1" ht="23.1" customHeight="1">
      <c r="A48" s="715">
        <v>43</v>
      </c>
      <c r="B48" s="713" t="s">
        <v>1055</v>
      </c>
      <c r="C48" s="1346">
        <v>2</v>
      </c>
      <c r="D48" s="1346">
        <v>46671</v>
      </c>
      <c r="E48" s="1346">
        <v>4</v>
      </c>
      <c r="F48" s="1346">
        <v>47700</v>
      </c>
      <c r="G48" s="1346">
        <v>0</v>
      </c>
      <c r="H48" s="1346">
        <v>0</v>
      </c>
      <c r="I48" s="1346">
        <v>0</v>
      </c>
      <c r="J48" s="1346">
        <v>0</v>
      </c>
      <c r="K48" s="1346">
        <v>0</v>
      </c>
      <c r="L48" s="1346">
        <v>52404</v>
      </c>
      <c r="M48" s="1346">
        <v>0</v>
      </c>
      <c r="N48" s="1346">
        <v>0</v>
      </c>
      <c r="O48" s="1346">
        <v>0</v>
      </c>
      <c r="P48" s="1346">
        <v>0</v>
      </c>
      <c r="Q48" s="1346">
        <v>6</v>
      </c>
      <c r="R48" s="1346">
        <v>146775</v>
      </c>
      <c r="S48" s="1346">
        <v>0</v>
      </c>
      <c r="T48" s="1347">
        <v>57015</v>
      </c>
      <c r="U48" s="1348">
        <v>0</v>
      </c>
      <c r="V48" s="716">
        <v>43</v>
      </c>
    </row>
    <row r="49" spans="1:22" s="711" customFormat="1" ht="23.1" customHeight="1">
      <c r="A49" s="708">
        <v>44</v>
      </c>
      <c r="B49" s="709" t="s">
        <v>1056</v>
      </c>
      <c r="C49" s="1340">
        <v>1</v>
      </c>
      <c r="D49" s="1340">
        <v>984</v>
      </c>
      <c r="E49" s="1340">
        <v>2</v>
      </c>
      <c r="F49" s="1340">
        <v>3324</v>
      </c>
      <c r="G49" s="1340">
        <v>1</v>
      </c>
      <c r="H49" s="1340">
        <v>27417</v>
      </c>
      <c r="I49" s="1340">
        <v>0</v>
      </c>
      <c r="J49" s="1340">
        <v>0</v>
      </c>
      <c r="K49" s="1340">
        <v>3</v>
      </c>
      <c r="L49" s="1340">
        <v>1439376</v>
      </c>
      <c r="M49" s="1340">
        <v>2</v>
      </c>
      <c r="N49" s="1340">
        <v>89988</v>
      </c>
      <c r="O49" s="1340">
        <v>0</v>
      </c>
      <c r="P49" s="1340">
        <v>0</v>
      </c>
      <c r="Q49" s="1340">
        <v>9</v>
      </c>
      <c r="R49" s="1340">
        <v>1561089</v>
      </c>
      <c r="S49" s="1340">
        <v>5</v>
      </c>
      <c r="T49" s="1341">
        <v>1529364</v>
      </c>
      <c r="U49" s="1342">
        <v>0</v>
      </c>
      <c r="V49" s="710">
        <v>44</v>
      </c>
    </row>
    <row r="50" spans="1:22" s="711" customFormat="1" ht="23.1" customHeight="1">
      <c r="A50" s="708">
        <v>45</v>
      </c>
      <c r="B50" s="709" t="s">
        <v>1057</v>
      </c>
      <c r="C50" s="1340">
        <v>0</v>
      </c>
      <c r="D50" s="1340">
        <v>0</v>
      </c>
      <c r="E50" s="1340">
        <v>0</v>
      </c>
      <c r="F50" s="1340">
        <v>0</v>
      </c>
      <c r="G50" s="1340">
        <v>0</v>
      </c>
      <c r="H50" s="1340">
        <v>0</v>
      </c>
      <c r="I50" s="1340">
        <v>0</v>
      </c>
      <c r="J50" s="1340">
        <v>0</v>
      </c>
      <c r="K50" s="1340">
        <v>0</v>
      </c>
      <c r="L50" s="1340">
        <v>0</v>
      </c>
      <c r="M50" s="1340">
        <v>0</v>
      </c>
      <c r="N50" s="1340">
        <v>0</v>
      </c>
      <c r="O50" s="1340">
        <v>0</v>
      </c>
      <c r="P50" s="1340">
        <v>0</v>
      </c>
      <c r="Q50" s="1340">
        <v>0</v>
      </c>
      <c r="R50" s="1340">
        <v>0</v>
      </c>
      <c r="S50" s="1340">
        <v>0</v>
      </c>
      <c r="T50" s="1341">
        <v>0</v>
      </c>
      <c r="U50" s="1342">
        <v>0</v>
      </c>
      <c r="V50" s="710">
        <v>45</v>
      </c>
    </row>
    <row r="51" spans="1:22" s="711" customFormat="1" ht="23.1" customHeight="1">
      <c r="A51" s="708">
        <v>46</v>
      </c>
      <c r="B51" s="709" t="s">
        <v>1058</v>
      </c>
      <c r="C51" s="1340">
        <v>0</v>
      </c>
      <c r="D51" s="1340">
        <v>0</v>
      </c>
      <c r="E51" s="1340">
        <v>0</v>
      </c>
      <c r="F51" s="1340">
        <v>6010</v>
      </c>
      <c r="G51" s="1340">
        <v>0</v>
      </c>
      <c r="H51" s="1340">
        <v>0</v>
      </c>
      <c r="I51" s="1340">
        <v>0</v>
      </c>
      <c r="J51" s="1340">
        <v>0</v>
      </c>
      <c r="K51" s="1340">
        <v>1</v>
      </c>
      <c r="L51" s="1340">
        <v>97035</v>
      </c>
      <c r="M51" s="1340">
        <v>0</v>
      </c>
      <c r="N51" s="1340">
        <v>0</v>
      </c>
      <c r="O51" s="1340">
        <v>0</v>
      </c>
      <c r="P51" s="1340">
        <v>0</v>
      </c>
      <c r="Q51" s="1340">
        <v>1</v>
      </c>
      <c r="R51" s="1340">
        <v>103045</v>
      </c>
      <c r="S51" s="1340">
        <v>1</v>
      </c>
      <c r="T51" s="1341">
        <v>97035</v>
      </c>
      <c r="U51" s="1342">
        <v>0</v>
      </c>
      <c r="V51" s="710">
        <v>46</v>
      </c>
    </row>
    <row r="52" spans="1:22" s="711" customFormat="1" ht="23.1" customHeight="1">
      <c r="A52" s="708">
        <v>47</v>
      </c>
      <c r="B52" s="709" t="s">
        <v>1059</v>
      </c>
      <c r="C52" s="1343">
        <v>3</v>
      </c>
      <c r="D52" s="1343">
        <v>11232</v>
      </c>
      <c r="E52" s="1343">
        <v>1</v>
      </c>
      <c r="F52" s="1343">
        <v>38297</v>
      </c>
      <c r="G52" s="1343">
        <v>2</v>
      </c>
      <c r="H52" s="1343">
        <v>254021</v>
      </c>
      <c r="I52" s="1343">
        <v>4</v>
      </c>
      <c r="J52" s="1343">
        <v>127407</v>
      </c>
      <c r="K52" s="1343">
        <v>1</v>
      </c>
      <c r="L52" s="1343">
        <v>27606</v>
      </c>
      <c r="M52" s="1343">
        <v>1</v>
      </c>
      <c r="N52" s="1343">
        <v>233190</v>
      </c>
      <c r="O52" s="1343">
        <v>0</v>
      </c>
      <c r="P52" s="1343">
        <v>0</v>
      </c>
      <c r="Q52" s="1343">
        <v>12</v>
      </c>
      <c r="R52" s="1343">
        <v>691753</v>
      </c>
      <c r="S52" s="1343">
        <v>4</v>
      </c>
      <c r="T52" s="1344">
        <v>573787</v>
      </c>
      <c r="U52" s="1345">
        <v>0</v>
      </c>
      <c r="V52" s="710">
        <v>47</v>
      </c>
    </row>
    <row r="53" spans="1:22" s="711" customFormat="1" ht="23.1" customHeight="1">
      <c r="A53" s="712">
        <v>49</v>
      </c>
      <c r="B53" s="713" t="s">
        <v>1060</v>
      </c>
      <c r="C53" s="1346">
        <v>0</v>
      </c>
      <c r="D53" s="1346">
        <v>0</v>
      </c>
      <c r="E53" s="1346">
        <v>3</v>
      </c>
      <c r="F53" s="1346">
        <v>8293</v>
      </c>
      <c r="G53" s="1346">
        <v>0</v>
      </c>
      <c r="H53" s="1346">
        <v>0</v>
      </c>
      <c r="I53" s="1346">
        <v>0</v>
      </c>
      <c r="J53" s="1346">
        <v>0</v>
      </c>
      <c r="K53" s="1346">
        <v>0</v>
      </c>
      <c r="L53" s="1346">
        <v>0</v>
      </c>
      <c r="M53" s="1346">
        <v>0</v>
      </c>
      <c r="N53" s="1346">
        <v>0</v>
      </c>
      <c r="O53" s="1346">
        <v>0</v>
      </c>
      <c r="P53" s="1346">
        <v>0</v>
      </c>
      <c r="Q53" s="1346">
        <v>3</v>
      </c>
      <c r="R53" s="1346">
        <v>8293</v>
      </c>
      <c r="S53" s="1346">
        <v>0</v>
      </c>
      <c r="T53" s="1347">
        <v>0</v>
      </c>
      <c r="U53" s="1348">
        <v>0</v>
      </c>
      <c r="V53" s="714">
        <v>49</v>
      </c>
    </row>
    <row r="54" spans="1:22" s="711" customFormat="1" ht="23.1" customHeight="1">
      <c r="A54" s="708">
        <v>50</v>
      </c>
      <c r="B54" s="709" t="s">
        <v>1061</v>
      </c>
      <c r="C54" s="1340">
        <v>0</v>
      </c>
      <c r="D54" s="1340">
        <v>0</v>
      </c>
      <c r="E54" s="1340">
        <v>0</v>
      </c>
      <c r="F54" s="1340">
        <v>0</v>
      </c>
      <c r="G54" s="1340">
        <v>0</v>
      </c>
      <c r="H54" s="1340">
        <v>0</v>
      </c>
      <c r="I54" s="1340">
        <v>1</v>
      </c>
      <c r="J54" s="1340">
        <v>10000</v>
      </c>
      <c r="K54" s="1340">
        <v>0</v>
      </c>
      <c r="L54" s="1340">
        <v>0</v>
      </c>
      <c r="M54" s="1340">
        <v>0</v>
      </c>
      <c r="N54" s="1340">
        <v>0</v>
      </c>
      <c r="O54" s="1340">
        <v>0</v>
      </c>
      <c r="P54" s="1340">
        <v>0</v>
      </c>
      <c r="Q54" s="1340">
        <v>1</v>
      </c>
      <c r="R54" s="1340">
        <v>10000</v>
      </c>
      <c r="S54" s="1340">
        <v>0</v>
      </c>
      <c r="T54" s="1341">
        <v>0</v>
      </c>
      <c r="U54" s="1342">
        <v>0</v>
      </c>
      <c r="V54" s="710">
        <v>50</v>
      </c>
    </row>
    <row r="55" spans="1:22" s="711" customFormat="1" ht="23.1" customHeight="1">
      <c r="A55" s="708">
        <v>51</v>
      </c>
      <c r="B55" s="709" t="s">
        <v>1062</v>
      </c>
      <c r="C55" s="1340">
        <v>0</v>
      </c>
      <c r="D55" s="1340">
        <v>0</v>
      </c>
      <c r="E55" s="1340">
        <v>0</v>
      </c>
      <c r="F55" s="1340">
        <v>0</v>
      </c>
      <c r="G55" s="1340">
        <v>3</v>
      </c>
      <c r="H55" s="1340">
        <v>39600</v>
      </c>
      <c r="I55" s="1340">
        <v>0</v>
      </c>
      <c r="J55" s="1340">
        <v>0</v>
      </c>
      <c r="K55" s="1340">
        <v>4</v>
      </c>
      <c r="L55" s="1340">
        <v>1009002</v>
      </c>
      <c r="M55" s="1340">
        <v>0</v>
      </c>
      <c r="N55" s="1340">
        <v>0</v>
      </c>
      <c r="O55" s="1340">
        <v>0</v>
      </c>
      <c r="P55" s="1340">
        <v>0</v>
      </c>
      <c r="Q55" s="1340">
        <v>7</v>
      </c>
      <c r="R55" s="1340">
        <v>1048602</v>
      </c>
      <c r="S55" s="1340">
        <v>4</v>
      </c>
      <c r="T55" s="1341">
        <v>1009002</v>
      </c>
      <c r="U55" s="1342">
        <v>0</v>
      </c>
      <c r="V55" s="710">
        <v>51</v>
      </c>
    </row>
    <row r="56" spans="1:22" s="711" customFormat="1" ht="23.1" customHeight="1">
      <c r="A56" s="708">
        <v>52</v>
      </c>
      <c r="B56" s="709" t="s">
        <v>1063</v>
      </c>
      <c r="C56" s="1340">
        <v>0</v>
      </c>
      <c r="D56" s="1340">
        <v>0</v>
      </c>
      <c r="E56" s="1340">
        <v>0</v>
      </c>
      <c r="F56" s="1340">
        <v>0</v>
      </c>
      <c r="G56" s="1340">
        <v>0</v>
      </c>
      <c r="H56" s="1340">
        <v>0</v>
      </c>
      <c r="I56" s="1340">
        <v>0</v>
      </c>
      <c r="J56" s="1340">
        <v>0</v>
      </c>
      <c r="K56" s="1340">
        <v>0</v>
      </c>
      <c r="L56" s="1340">
        <v>0</v>
      </c>
      <c r="M56" s="1340">
        <v>0</v>
      </c>
      <c r="N56" s="1340">
        <v>0</v>
      </c>
      <c r="O56" s="1340">
        <v>0</v>
      </c>
      <c r="P56" s="1340">
        <v>0</v>
      </c>
      <c r="Q56" s="1340">
        <v>0</v>
      </c>
      <c r="R56" s="1340">
        <v>0</v>
      </c>
      <c r="S56" s="1340">
        <v>0</v>
      </c>
      <c r="T56" s="1341">
        <v>0</v>
      </c>
      <c r="U56" s="1342">
        <v>0</v>
      </c>
      <c r="V56" s="710">
        <v>52</v>
      </c>
    </row>
    <row r="57" spans="1:22" s="711" customFormat="1" ht="23.1" customHeight="1" thickBot="1">
      <c r="A57" s="717">
        <v>54</v>
      </c>
      <c r="B57" s="718" t="s">
        <v>1064</v>
      </c>
      <c r="C57" s="1349">
        <v>0</v>
      </c>
      <c r="D57" s="1349">
        <v>0</v>
      </c>
      <c r="E57" s="1349">
        <v>0</v>
      </c>
      <c r="F57" s="1349">
        <v>0</v>
      </c>
      <c r="G57" s="1349">
        <v>0</v>
      </c>
      <c r="H57" s="1349">
        <v>0</v>
      </c>
      <c r="I57" s="1349">
        <v>0</v>
      </c>
      <c r="J57" s="1349">
        <v>0</v>
      </c>
      <c r="K57" s="1349">
        <v>0</v>
      </c>
      <c r="L57" s="1349">
        <v>0</v>
      </c>
      <c r="M57" s="1349">
        <v>0</v>
      </c>
      <c r="N57" s="1349">
        <v>0</v>
      </c>
      <c r="O57" s="1349">
        <v>0</v>
      </c>
      <c r="P57" s="1349">
        <v>0</v>
      </c>
      <c r="Q57" s="1349">
        <v>0</v>
      </c>
      <c r="R57" s="1349">
        <v>0</v>
      </c>
      <c r="S57" s="1349">
        <v>0</v>
      </c>
      <c r="T57" s="1350">
        <v>0</v>
      </c>
      <c r="U57" s="1351">
        <v>0</v>
      </c>
      <c r="V57" s="719">
        <v>54</v>
      </c>
    </row>
    <row r="58" spans="1:22" s="711" customFormat="1" ht="23.1" customHeight="1">
      <c r="A58" s="708">
        <v>55</v>
      </c>
      <c r="B58" s="709" t="s">
        <v>1065</v>
      </c>
      <c r="C58" s="1340">
        <v>0</v>
      </c>
      <c r="D58" s="1340">
        <v>0</v>
      </c>
      <c r="E58" s="1340">
        <v>0</v>
      </c>
      <c r="F58" s="1340">
        <v>0</v>
      </c>
      <c r="G58" s="1340">
        <v>0</v>
      </c>
      <c r="H58" s="1340">
        <v>0</v>
      </c>
      <c r="I58" s="1340">
        <v>0</v>
      </c>
      <c r="J58" s="1340">
        <v>0</v>
      </c>
      <c r="K58" s="1340">
        <v>0</v>
      </c>
      <c r="L58" s="1340">
        <v>0</v>
      </c>
      <c r="M58" s="1340">
        <v>0</v>
      </c>
      <c r="N58" s="1340">
        <v>0</v>
      </c>
      <c r="O58" s="1340">
        <v>0</v>
      </c>
      <c r="P58" s="1340">
        <v>0</v>
      </c>
      <c r="Q58" s="1340">
        <v>0</v>
      </c>
      <c r="R58" s="1340">
        <v>0</v>
      </c>
      <c r="S58" s="1340">
        <v>0</v>
      </c>
      <c r="T58" s="1341">
        <v>0</v>
      </c>
      <c r="U58" s="1342">
        <v>0</v>
      </c>
      <c r="V58" s="710">
        <v>55</v>
      </c>
    </row>
    <row r="59" spans="1:22" s="711" customFormat="1" ht="23.1" customHeight="1">
      <c r="A59" s="708">
        <v>56</v>
      </c>
      <c r="B59" s="709" t="s">
        <v>1066</v>
      </c>
      <c r="C59" s="1340">
        <v>0</v>
      </c>
      <c r="D59" s="1340">
        <v>0</v>
      </c>
      <c r="E59" s="1340">
        <v>0</v>
      </c>
      <c r="F59" s="1340">
        <v>0</v>
      </c>
      <c r="G59" s="1340">
        <v>0</v>
      </c>
      <c r="H59" s="1340">
        <v>0</v>
      </c>
      <c r="I59" s="1340">
        <v>0</v>
      </c>
      <c r="J59" s="1340">
        <v>0</v>
      </c>
      <c r="K59" s="1340">
        <v>0</v>
      </c>
      <c r="L59" s="1340">
        <v>0</v>
      </c>
      <c r="M59" s="1340">
        <v>0</v>
      </c>
      <c r="N59" s="1340">
        <v>0</v>
      </c>
      <c r="O59" s="1340">
        <v>0</v>
      </c>
      <c r="P59" s="1340">
        <v>0</v>
      </c>
      <c r="Q59" s="1340">
        <v>0</v>
      </c>
      <c r="R59" s="1340">
        <v>0</v>
      </c>
      <c r="S59" s="1340">
        <v>0</v>
      </c>
      <c r="T59" s="1341">
        <v>0</v>
      </c>
      <c r="U59" s="1342">
        <v>0</v>
      </c>
      <c r="V59" s="710">
        <v>56</v>
      </c>
    </row>
    <row r="60" spans="1:22" s="711" customFormat="1" ht="23.1" customHeight="1">
      <c r="A60" s="708">
        <v>57</v>
      </c>
      <c r="B60" s="709" t="s">
        <v>1067</v>
      </c>
      <c r="C60" s="1340">
        <v>0</v>
      </c>
      <c r="D60" s="1340">
        <v>0</v>
      </c>
      <c r="E60" s="1340">
        <v>0</v>
      </c>
      <c r="F60" s="1340">
        <v>0</v>
      </c>
      <c r="G60" s="1340">
        <v>0</v>
      </c>
      <c r="H60" s="1340">
        <v>0</v>
      </c>
      <c r="I60" s="1340">
        <v>0</v>
      </c>
      <c r="J60" s="1340">
        <v>0</v>
      </c>
      <c r="K60" s="1340">
        <v>0</v>
      </c>
      <c r="L60" s="1340">
        <v>0</v>
      </c>
      <c r="M60" s="1340">
        <v>0</v>
      </c>
      <c r="N60" s="1340">
        <v>0</v>
      </c>
      <c r="O60" s="1340">
        <v>0</v>
      </c>
      <c r="P60" s="1340">
        <v>0</v>
      </c>
      <c r="Q60" s="1340">
        <v>0</v>
      </c>
      <c r="R60" s="1340">
        <v>0</v>
      </c>
      <c r="S60" s="1340">
        <v>0</v>
      </c>
      <c r="T60" s="1341">
        <v>0</v>
      </c>
      <c r="U60" s="1342">
        <v>0</v>
      </c>
      <c r="V60" s="710">
        <v>57</v>
      </c>
    </row>
    <row r="61" spans="1:22" s="711" customFormat="1" ht="23.1" customHeight="1">
      <c r="A61" s="708">
        <v>58</v>
      </c>
      <c r="B61" s="709" t="s">
        <v>1068</v>
      </c>
      <c r="C61" s="1340">
        <v>0</v>
      </c>
      <c r="D61" s="1340">
        <v>0</v>
      </c>
      <c r="E61" s="1340">
        <v>0</v>
      </c>
      <c r="F61" s="1340">
        <v>0</v>
      </c>
      <c r="G61" s="1340">
        <v>0</v>
      </c>
      <c r="H61" s="1340">
        <v>0</v>
      </c>
      <c r="I61" s="1340">
        <v>0</v>
      </c>
      <c r="J61" s="1340">
        <v>0</v>
      </c>
      <c r="K61" s="1340">
        <v>0</v>
      </c>
      <c r="L61" s="1340">
        <v>0</v>
      </c>
      <c r="M61" s="1340">
        <v>0</v>
      </c>
      <c r="N61" s="1340">
        <v>0</v>
      </c>
      <c r="O61" s="1340">
        <v>0</v>
      </c>
      <c r="P61" s="1340">
        <v>0</v>
      </c>
      <c r="Q61" s="1340">
        <v>0</v>
      </c>
      <c r="R61" s="1340">
        <v>0</v>
      </c>
      <c r="S61" s="1340">
        <v>0</v>
      </c>
      <c r="T61" s="1341">
        <v>0</v>
      </c>
      <c r="U61" s="1342">
        <v>0</v>
      </c>
      <c r="V61" s="710">
        <v>58</v>
      </c>
    </row>
    <row r="62" spans="1:22" s="711" customFormat="1" ht="23.1" customHeight="1">
      <c r="A62" s="708">
        <v>59</v>
      </c>
      <c r="B62" s="720" t="s">
        <v>1069</v>
      </c>
      <c r="C62" s="1343">
        <v>0</v>
      </c>
      <c r="D62" s="1343">
        <v>0</v>
      </c>
      <c r="E62" s="1343">
        <v>0</v>
      </c>
      <c r="F62" s="1343">
        <v>0</v>
      </c>
      <c r="G62" s="1343">
        <v>0</v>
      </c>
      <c r="H62" s="1343">
        <v>0</v>
      </c>
      <c r="I62" s="1343">
        <v>0</v>
      </c>
      <c r="J62" s="1343">
        <v>0</v>
      </c>
      <c r="K62" s="1343">
        <v>0</v>
      </c>
      <c r="L62" s="1343">
        <v>0</v>
      </c>
      <c r="M62" s="1343">
        <v>0</v>
      </c>
      <c r="N62" s="1343">
        <v>0</v>
      </c>
      <c r="O62" s="1343">
        <v>0</v>
      </c>
      <c r="P62" s="1343">
        <v>0</v>
      </c>
      <c r="Q62" s="1343">
        <v>0</v>
      </c>
      <c r="R62" s="1343">
        <v>0</v>
      </c>
      <c r="S62" s="1343">
        <v>0</v>
      </c>
      <c r="T62" s="1344">
        <v>0</v>
      </c>
      <c r="U62" s="1345">
        <v>0</v>
      </c>
      <c r="V62" s="710">
        <v>59</v>
      </c>
    </row>
    <row r="63" spans="1:22" s="711" customFormat="1" ht="23.1" customHeight="1">
      <c r="A63" s="712">
        <v>61</v>
      </c>
      <c r="B63" s="709" t="s">
        <v>1070</v>
      </c>
      <c r="C63" s="1346">
        <v>0</v>
      </c>
      <c r="D63" s="1346">
        <v>0</v>
      </c>
      <c r="E63" s="1346">
        <v>0</v>
      </c>
      <c r="F63" s="1346">
        <v>0</v>
      </c>
      <c r="G63" s="1346">
        <v>0</v>
      </c>
      <c r="H63" s="1346">
        <v>0</v>
      </c>
      <c r="I63" s="1346">
        <v>0</v>
      </c>
      <c r="J63" s="1346">
        <v>0</v>
      </c>
      <c r="K63" s="1346">
        <v>0</v>
      </c>
      <c r="L63" s="1346">
        <v>0</v>
      </c>
      <c r="M63" s="1346">
        <v>0</v>
      </c>
      <c r="N63" s="1346">
        <v>0</v>
      </c>
      <c r="O63" s="1346">
        <v>0</v>
      </c>
      <c r="P63" s="1346">
        <v>0</v>
      </c>
      <c r="Q63" s="1346">
        <v>0</v>
      </c>
      <c r="R63" s="1346">
        <v>0</v>
      </c>
      <c r="S63" s="1346">
        <v>0</v>
      </c>
      <c r="T63" s="1347">
        <v>0</v>
      </c>
      <c r="U63" s="1348">
        <v>0</v>
      </c>
      <c r="V63" s="714">
        <v>61</v>
      </c>
    </row>
    <row r="64" spans="1:22" s="711" customFormat="1" ht="23.1" customHeight="1">
      <c r="A64" s="708">
        <v>65</v>
      </c>
      <c r="B64" s="709" t="s">
        <v>1071</v>
      </c>
      <c r="C64" s="1340">
        <v>0</v>
      </c>
      <c r="D64" s="1340">
        <v>0</v>
      </c>
      <c r="E64" s="1340">
        <v>0</v>
      </c>
      <c r="F64" s="1340">
        <v>0</v>
      </c>
      <c r="G64" s="1340">
        <v>0</v>
      </c>
      <c r="H64" s="1340">
        <v>0</v>
      </c>
      <c r="I64" s="1340">
        <v>0</v>
      </c>
      <c r="J64" s="1340">
        <v>0</v>
      </c>
      <c r="K64" s="1340">
        <v>0</v>
      </c>
      <c r="L64" s="1340">
        <v>0</v>
      </c>
      <c r="M64" s="1340">
        <v>0</v>
      </c>
      <c r="N64" s="1340">
        <v>0</v>
      </c>
      <c r="O64" s="1340">
        <v>0</v>
      </c>
      <c r="P64" s="1340">
        <v>0</v>
      </c>
      <c r="Q64" s="1340">
        <v>0</v>
      </c>
      <c r="R64" s="1340">
        <v>0</v>
      </c>
      <c r="S64" s="1340">
        <v>0</v>
      </c>
      <c r="T64" s="1341">
        <v>0</v>
      </c>
      <c r="U64" s="1342">
        <v>0</v>
      </c>
      <c r="V64" s="710">
        <v>65</v>
      </c>
    </row>
    <row r="65" spans="1:22" s="711" customFormat="1" ht="23.1" customHeight="1">
      <c r="A65" s="708">
        <v>66</v>
      </c>
      <c r="B65" s="709" t="s">
        <v>1072</v>
      </c>
      <c r="C65" s="1340">
        <v>0</v>
      </c>
      <c r="D65" s="1340">
        <v>0</v>
      </c>
      <c r="E65" s="1340">
        <v>0</v>
      </c>
      <c r="F65" s="1340">
        <v>0</v>
      </c>
      <c r="G65" s="1340">
        <v>0</v>
      </c>
      <c r="H65" s="1340">
        <v>0</v>
      </c>
      <c r="I65" s="1340">
        <v>0</v>
      </c>
      <c r="J65" s="1340">
        <v>0</v>
      </c>
      <c r="K65" s="1340">
        <v>1</v>
      </c>
      <c r="L65" s="1340">
        <v>131565</v>
      </c>
      <c r="M65" s="1340">
        <v>0</v>
      </c>
      <c r="N65" s="1340">
        <v>0</v>
      </c>
      <c r="O65" s="1340">
        <v>0</v>
      </c>
      <c r="P65" s="1340">
        <v>0</v>
      </c>
      <c r="Q65" s="1340">
        <v>1</v>
      </c>
      <c r="R65" s="1340">
        <v>131565</v>
      </c>
      <c r="S65" s="1340">
        <v>0</v>
      </c>
      <c r="T65" s="1341">
        <v>131565</v>
      </c>
      <c r="U65" s="1342">
        <v>0</v>
      </c>
      <c r="V65" s="710">
        <v>66</v>
      </c>
    </row>
    <row r="66" spans="1:22" s="711" customFormat="1" ht="23.1" customHeight="1">
      <c r="A66" s="708">
        <v>68</v>
      </c>
      <c r="B66" s="709" t="s">
        <v>1073</v>
      </c>
      <c r="C66" s="1340">
        <v>0</v>
      </c>
      <c r="D66" s="1340">
        <v>0</v>
      </c>
      <c r="E66" s="1340">
        <v>0</v>
      </c>
      <c r="F66" s="1340">
        <v>0</v>
      </c>
      <c r="G66" s="1340">
        <v>12</v>
      </c>
      <c r="H66" s="1340">
        <v>846915</v>
      </c>
      <c r="I66" s="1340">
        <v>2</v>
      </c>
      <c r="J66" s="1340">
        <v>16300</v>
      </c>
      <c r="K66" s="1340">
        <v>3</v>
      </c>
      <c r="L66" s="1340">
        <v>229640</v>
      </c>
      <c r="M66" s="1340">
        <v>0</v>
      </c>
      <c r="N66" s="1340">
        <v>0</v>
      </c>
      <c r="O66" s="1340">
        <v>0</v>
      </c>
      <c r="P66" s="1340">
        <v>0</v>
      </c>
      <c r="Q66" s="1340">
        <v>17</v>
      </c>
      <c r="R66" s="1340">
        <v>1092855</v>
      </c>
      <c r="S66" s="1340">
        <v>15</v>
      </c>
      <c r="T66" s="1341">
        <v>1076555</v>
      </c>
      <c r="U66" s="1342">
        <v>0</v>
      </c>
      <c r="V66" s="710">
        <v>68</v>
      </c>
    </row>
    <row r="67" spans="1:22" s="711" customFormat="1" ht="23.1" customHeight="1">
      <c r="A67" s="721">
        <v>70</v>
      </c>
      <c r="B67" s="720" t="s">
        <v>1074</v>
      </c>
      <c r="C67" s="1343">
        <v>5</v>
      </c>
      <c r="D67" s="1343">
        <v>74691</v>
      </c>
      <c r="E67" s="1343">
        <v>3</v>
      </c>
      <c r="F67" s="1343">
        <v>66097</v>
      </c>
      <c r="G67" s="1343">
        <v>2</v>
      </c>
      <c r="H67" s="1343">
        <v>194598</v>
      </c>
      <c r="I67" s="1343">
        <v>0</v>
      </c>
      <c r="J67" s="1343">
        <v>0</v>
      </c>
      <c r="K67" s="1343">
        <v>0</v>
      </c>
      <c r="L67" s="1343">
        <v>0</v>
      </c>
      <c r="M67" s="1343">
        <v>0</v>
      </c>
      <c r="N67" s="1343">
        <v>0</v>
      </c>
      <c r="O67" s="1343">
        <v>0</v>
      </c>
      <c r="P67" s="1343">
        <v>0</v>
      </c>
      <c r="Q67" s="1343">
        <v>10</v>
      </c>
      <c r="R67" s="1343">
        <v>335386</v>
      </c>
      <c r="S67" s="1343">
        <v>1</v>
      </c>
      <c r="T67" s="1344">
        <v>161598</v>
      </c>
      <c r="U67" s="1345">
        <v>0</v>
      </c>
      <c r="V67" s="722">
        <v>70</v>
      </c>
    </row>
    <row r="68" spans="1:22" s="711" customFormat="1" ht="23.1" customHeight="1">
      <c r="A68" s="712">
        <v>78</v>
      </c>
      <c r="B68" s="709" t="s">
        <v>1075</v>
      </c>
      <c r="C68" s="1346">
        <v>0</v>
      </c>
      <c r="D68" s="1346">
        <v>0</v>
      </c>
      <c r="E68" s="1346">
        <v>0</v>
      </c>
      <c r="F68" s="1346">
        <v>0</v>
      </c>
      <c r="G68" s="1346">
        <v>0</v>
      </c>
      <c r="H68" s="1346">
        <v>0</v>
      </c>
      <c r="I68" s="1346">
        <v>0</v>
      </c>
      <c r="J68" s="1346">
        <v>0</v>
      </c>
      <c r="K68" s="1346">
        <v>1</v>
      </c>
      <c r="L68" s="1346">
        <v>31920</v>
      </c>
      <c r="M68" s="1346">
        <v>0</v>
      </c>
      <c r="N68" s="1346">
        <v>0</v>
      </c>
      <c r="O68" s="1346">
        <v>0</v>
      </c>
      <c r="P68" s="1346">
        <v>0</v>
      </c>
      <c r="Q68" s="1346">
        <v>1</v>
      </c>
      <c r="R68" s="1346">
        <v>31920</v>
      </c>
      <c r="S68" s="1346">
        <v>1</v>
      </c>
      <c r="T68" s="1347">
        <v>31920</v>
      </c>
      <c r="U68" s="1348">
        <v>0</v>
      </c>
      <c r="V68" s="714">
        <v>78</v>
      </c>
    </row>
    <row r="69" spans="1:22" s="711" customFormat="1" ht="23.1" customHeight="1">
      <c r="A69" s="708">
        <v>84</v>
      </c>
      <c r="B69" s="709" t="s">
        <v>1076</v>
      </c>
      <c r="C69" s="1340">
        <v>2</v>
      </c>
      <c r="D69" s="1340">
        <v>99791</v>
      </c>
      <c r="E69" s="1340">
        <v>0</v>
      </c>
      <c r="F69" s="1340">
        <v>0</v>
      </c>
      <c r="G69" s="1340">
        <v>8</v>
      </c>
      <c r="H69" s="1340">
        <v>890235</v>
      </c>
      <c r="I69" s="1340">
        <v>0</v>
      </c>
      <c r="J69" s="1340">
        <v>0</v>
      </c>
      <c r="K69" s="1340">
        <v>3</v>
      </c>
      <c r="L69" s="1340">
        <v>573216</v>
      </c>
      <c r="M69" s="1340">
        <v>0</v>
      </c>
      <c r="N69" s="1340">
        <v>0</v>
      </c>
      <c r="O69" s="1340">
        <v>0</v>
      </c>
      <c r="P69" s="1340">
        <v>0</v>
      </c>
      <c r="Q69" s="1340">
        <v>13</v>
      </c>
      <c r="R69" s="1340">
        <v>1563242</v>
      </c>
      <c r="S69" s="1340">
        <v>9</v>
      </c>
      <c r="T69" s="1341">
        <v>1441851</v>
      </c>
      <c r="U69" s="1342">
        <v>0</v>
      </c>
      <c r="V69" s="710">
        <v>84</v>
      </c>
    </row>
    <row r="70" spans="1:22" s="711" customFormat="1" ht="23.1" customHeight="1">
      <c r="A70" s="708">
        <v>85</v>
      </c>
      <c r="B70" s="709" t="s">
        <v>1077</v>
      </c>
      <c r="C70" s="1340">
        <v>0</v>
      </c>
      <c r="D70" s="1340">
        <v>0</v>
      </c>
      <c r="E70" s="1340">
        <v>0</v>
      </c>
      <c r="F70" s="1340">
        <v>0</v>
      </c>
      <c r="G70" s="1340">
        <v>0</v>
      </c>
      <c r="H70" s="1340">
        <v>0</v>
      </c>
      <c r="I70" s="1340">
        <v>0</v>
      </c>
      <c r="J70" s="1340">
        <v>0</v>
      </c>
      <c r="K70" s="1340">
        <v>4</v>
      </c>
      <c r="L70" s="1340">
        <v>739989</v>
      </c>
      <c r="M70" s="1340">
        <v>0</v>
      </c>
      <c r="N70" s="1340">
        <v>0</v>
      </c>
      <c r="O70" s="1340">
        <v>0</v>
      </c>
      <c r="P70" s="1340">
        <v>0</v>
      </c>
      <c r="Q70" s="1340">
        <v>4</v>
      </c>
      <c r="R70" s="1340">
        <v>739989</v>
      </c>
      <c r="S70" s="1340">
        <v>0</v>
      </c>
      <c r="T70" s="1341">
        <v>0</v>
      </c>
      <c r="U70" s="1342">
        <v>0</v>
      </c>
      <c r="V70" s="710">
        <v>85</v>
      </c>
    </row>
    <row r="71" spans="1:22" s="711" customFormat="1" ht="23.1" customHeight="1">
      <c r="A71" s="708">
        <v>89</v>
      </c>
      <c r="B71" s="709" t="s">
        <v>1078</v>
      </c>
      <c r="C71" s="1340">
        <v>0</v>
      </c>
      <c r="D71" s="1340">
        <v>0</v>
      </c>
      <c r="E71" s="1340">
        <v>0</v>
      </c>
      <c r="F71" s="1340">
        <v>0</v>
      </c>
      <c r="G71" s="1340">
        <v>0</v>
      </c>
      <c r="H71" s="1340">
        <v>0</v>
      </c>
      <c r="I71" s="1340">
        <v>0</v>
      </c>
      <c r="J71" s="1340">
        <v>0</v>
      </c>
      <c r="K71" s="1340">
        <v>0</v>
      </c>
      <c r="L71" s="1340">
        <v>-119454</v>
      </c>
      <c r="M71" s="1340">
        <v>0</v>
      </c>
      <c r="N71" s="1340">
        <v>0</v>
      </c>
      <c r="O71" s="1340">
        <v>12</v>
      </c>
      <c r="P71" s="1340">
        <v>85698</v>
      </c>
      <c r="Q71" s="1340">
        <v>12</v>
      </c>
      <c r="R71" s="1340">
        <v>-33756</v>
      </c>
      <c r="S71" s="1340">
        <v>0</v>
      </c>
      <c r="T71" s="1341">
        <v>-119454</v>
      </c>
      <c r="U71" s="1342">
        <v>0</v>
      </c>
      <c r="V71" s="710">
        <v>89</v>
      </c>
    </row>
    <row r="72" spans="1:22" s="711" customFormat="1" ht="23.1" customHeight="1">
      <c r="A72" s="721">
        <v>90</v>
      </c>
      <c r="B72" s="720" t="s">
        <v>1079</v>
      </c>
      <c r="C72" s="1343">
        <v>0</v>
      </c>
      <c r="D72" s="1343">
        <v>0</v>
      </c>
      <c r="E72" s="1343">
        <v>1</v>
      </c>
      <c r="F72" s="1343">
        <v>33360</v>
      </c>
      <c r="G72" s="1343">
        <v>0</v>
      </c>
      <c r="H72" s="1343">
        <v>0</v>
      </c>
      <c r="I72" s="1343">
        <v>0</v>
      </c>
      <c r="J72" s="1343">
        <v>0</v>
      </c>
      <c r="K72" s="1343">
        <v>2</v>
      </c>
      <c r="L72" s="1343">
        <v>193743</v>
      </c>
      <c r="M72" s="1343">
        <v>0</v>
      </c>
      <c r="N72" s="1343">
        <v>0</v>
      </c>
      <c r="O72" s="1343">
        <v>0</v>
      </c>
      <c r="P72" s="1343">
        <v>0</v>
      </c>
      <c r="Q72" s="1343">
        <v>3</v>
      </c>
      <c r="R72" s="1343">
        <v>227103</v>
      </c>
      <c r="S72" s="1343">
        <v>2</v>
      </c>
      <c r="T72" s="1344">
        <v>193743</v>
      </c>
      <c r="U72" s="1345">
        <v>0</v>
      </c>
      <c r="V72" s="722">
        <v>90</v>
      </c>
    </row>
    <row r="73" spans="1:22" s="711" customFormat="1" ht="23.1" customHeight="1">
      <c r="A73" s="712">
        <v>91</v>
      </c>
      <c r="B73" s="709" t="s">
        <v>1080</v>
      </c>
      <c r="C73" s="1346">
        <v>8</v>
      </c>
      <c r="D73" s="1346">
        <v>87117</v>
      </c>
      <c r="E73" s="1346">
        <v>0</v>
      </c>
      <c r="F73" s="1346">
        <v>0</v>
      </c>
      <c r="G73" s="1346">
        <v>0</v>
      </c>
      <c r="H73" s="1346">
        <v>0</v>
      </c>
      <c r="I73" s="1346">
        <v>0</v>
      </c>
      <c r="J73" s="1346">
        <v>0</v>
      </c>
      <c r="K73" s="1346">
        <v>0</v>
      </c>
      <c r="L73" s="1346">
        <v>0</v>
      </c>
      <c r="M73" s="1346">
        <v>0</v>
      </c>
      <c r="N73" s="1346">
        <v>0</v>
      </c>
      <c r="O73" s="1346">
        <v>0</v>
      </c>
      <c r="P73" s="1346">
        <v>0</v>
      </c>
      <c r="Q73" s="1346">
        <v>8</v>
      </c>
      <c r="R73" s="1346">
        <v>87117</v>
      </c>
      <c r="S73" s="1346">
        <v>1</v>
      </c>
      <c r="T73" s="1347">
        <v>10583</v>
      </c>
      <c r="U73" s="1348">
        <v>0</v>
      </c>
      <c r="V73" s="714">
        <v>91</v>
      </c>
    </row>
    <row r="74" spans="1:22" s="711" customFormat="1" ht="23.1" customHeight="1">
      <c r="A74" s="708">
        <v>92</v>
      </c>
      <c r="B74" s="709" t="s">
        <v>1081</v>
      </c>
      <c r="C74" s="1340">
        <v>0</v>
      </c>
      <c r="D74" s="1340">
        <v>0</v>
      </c>
      <c r="E74" s="1340">
        <v>0</v>
      </c>
      <c r="F74" s="1340">
        <v>8466</v>
      </c>
      <c r="G74" s="1340">
        <v>0</v>
      </c>
      <c r="H74" s="1340">
        <v>0</v>
      </c>
      <c r="I74" s="1340">
        <v>0</v>
      </c>
      <c r="J74" s="1340">
        <v>0</v>
      </c>
      <c r="K74" s="1340">
        <v>0</v>
      </c>
      <c r="L74" s="1340">
        <v>-1995</v>
      </c>
      <c r="M74" s="1340">
        <v>0</v>
      </c>
      <c r="N74" s="1340">
        <v>0</v>
      </c>
      <c r="O74" s="1340">
        <v>0</v>
      </c>
      <c r="P74" s="1340">
        <v>0</v>
      </c>
      <c r="Q74" s="1340">
        <v>0</v>
      </c>
      <c r="R74" s="1340">
        <v>6471</v>
      </c>
      <c r="S74" s="1340">
        <v>0</v>
      </c>
      <c r="T74" s="1341">
        <v>-1995</v>
      </c>
      <c r="U74" s="1342">
        <v>0</v>
      </c>
      <c r="V74" s="710">
        <v>92</v>
      </c>
    </row>
    <row r="75" spans="1:22" s="711" customFormat="1" ht="23.1" customHeight="1">
      <c r="A75" s="708">
        <v>94</v>
      </c>
      <c r="B75" s="709" t="s">
        <v>1082</v>
      </c>
      <c r="C75" s="1340">
        <v>14</v>
      </c>
      <c r="D75" s="1340">
        <v>301395</v>
      </c>
      <c r="E75" s="1340">
        <v>13</v>
      </c>
      <c r="F75" s="1340">
        <v>891134</v>
      </c>
      <c r="G75" s="1340">
        <v>14</v>
      </c>
      <c r="H75" s="1340">
        <v>799650</v>
      </c>
      <c r="I75" s="1340">
        <v>23</v>
      </c>
      <c r="J75" s="1340">
        <v>2479517</v>
      </c>
      <c r="K75" s="1340">
        <v>35</v>
      </c>
      <c r="L75" s="1340">
        <v>4145062</v>
      </c>
      <c r="M75" s="1340">
        <v>15</v>
      </c>
      <c r="N75" s="1340">
        <v>653627</v>
      </c>
      <c r="O75" s="1340">
        <v>24</v>
      </c>
      <c r="P75" s="1340">
        <v>1860435</v>
      </c>
      <c r="Q75" s="1340">
        <v>138</v>
      </c>
      <c r="R75" s="1340">
        <v>11130820</v>
      </c>
      <c r="S75" s="1340">
        <v>88</v>
      </c>
      <c r="T75" s="1341">
        <v>8624016</v>
      </c>
      <c r="U75" s="1342">
        <v>3</v>
      </c>
      <c r="V75" s="710">
        <v>94</v>
      </c>
    </row>
    <row r="76" spans="1:22" s="711" customFormat="1" ht="23.1" customHeight="1">
      <c r="A76" s="708">
        <v>301</v>
      </c>
      <c r="B76" s="709" t="s">
        <v>1083</v>
      </c>
      <c r="C76" s="1340" t="s">
        <v>572</v>
      </c>
      <c r="D76" s="1340" t="s">
        <v>572</v>
      </c>
      <c r="E76" s="1340" t="s">
        <v>572</v>
      </c>
      <c r="F76" s="1340" t="s">
        <v>572</v>
      </c>
      <c r="G76" s="1340" t="s">
        <v>572</v>
      </c>
      <c r="H76" s="1340" t="s">
        <v>572</v>
      </c>
      <c r="I76" s="1340" t="s">
        <v>572</v>
      </c>
      <c r="J76" s="1340" t="s">
        <v>572</v>
      </c>
      <c r="K76" s="1340" t="s">
        <v>572</v>
      </c>
      <c r="L76" s="1340" t="s">
        <v>572</v>
      </c>
      <c r="M76" s="1340" t="s">
        <v>572</v>
      </c>
      <c r="N76" s="1340" t="s">
        <v>572</v>
      </c>
      <c r="O76" s="1340" t="s">
        <v>572</v>
      </c>
      <c r="P76" s="1340" t="s">
        <v>572</v>
      </c>
      <c r="Q76" s="1340" t="s">
        <v>572</v>
      </c>
      <c r="R76" s="1340" t="s">
        <v>572</v>
      </c>
      <c r="S76" s="1340" t="s">
        <v>572</v>
      </c>
      <c r="T76" s="1341" t="s">
        <v>572</v>
      </c>
      <c r="U76" s="1342" t="s">
        <v>572</v>
      </c>
      <c r="V76" s="710">
        <v>301</v>
      </c>
    </row>
    <row r="77" spans="1:22" s="711" customFormat="1" ht="23.1" customHeight="1">
      <c r="A77" s="721">
        <v>302</v>
      </c>
      <c r="B77" s="720" t="s">
        <v>1084</v>
      </c>
      <c r="C77" s="1343" t="s">
        <v>572</v>
      </c>
      <c r="D77" s="1343" t="s">
        <v>572</v>
      </c>
      <c r="E77" s="1343" t="s">
        <v>572</v>
      </c>
      <c r="F77" s="1343" t="s">
        <v>572</v>
      </c>
      <c r="G77" s="1343" t="s">
        <v>572</v>
      </c>
      <c r="H77" s="1343" t="s">
        <v>572</v>
      </c>
      <c r="I77" s="1343" t="s">
        <v>572</v>
      </c>
      <c r="J77" s="1343" t="s">
        <v>572</v>
      </c>
      <c r="K77" s="1343" t="s">
        <v>572</v>
      </c>
      <c r="L77" s="1343" t="s">
        <v>572</v>
      </c>
      <c r="M77" s="1343" t="s">
        <v>572</v>
      </c>
      <c r="N77" s="1343" t="s">
        <v>572</v>
      </c>
      <c r="O77" s="1343" t="s">
        <v>572</v>
      </c>
      <c r="P77" s="1343" t="s">
        <v>572</v>
      </c>
      <c r="Q77" s="1343" t="s">
        <v>572</v>
      </c>
      <c r="R77" s="1343" t="s">
        <v>572</v>
      </c>
      <c r="S77" s="1343" t="s">
        <v>572</v>
      </c>
      <c r="T77" s="1344" t="s">
        <v>572</v>
      </c>
      <c r="U77" s="1345" t="s">
        <v>572</v>
      </c>
      <c r="V77" s="722">
        <v>302</v>
      </c>
    </row>
    <row r="78" spans="1:22" s="693" customFormat="1" ht="23.1" customHeight="1">
      <c r="A78" s="723">
        <v>303</v>
      </c>
      <c r="B78" s="709" t="s">
        <v>1085</v>
      </c>
      <c r="C78" s="1346" t="s">
        <v>572</v>
      </c>
      <c r="D78" s="1346" t="s">
        <v>572</v>
      </c>
      <c r="E78" s="1346" t="s">
        <v>572</v>
      </c>
      <c r="F78" s="1346" t="s">
        <v>572</v>
      </c>
      <c r="G78" s="1346" t="s">
        <v>572</v>
      </c>
      <c r="H78" s="1346" t="s">
        <v>572</v>
      </c>
      <c r="I78" s="1346" t="s">
        <v>572</v>
      </c>
      <c r="J78" s="1346" t="s">
        <v>572</v>
      </c>
      <c r="K78" s="1346" t="s">
        <v>572</v>
      </c>
      <c r="L78" s="1346" t="s">
        <v>572</v>
      </c>
      <c r="M78" s="1346" t="s">
        <v>572</v>
      </c>
      <c r="N78" s="1346" t="s">
        <v>572</v>
      </c>
      <c r="O78" s="1346" t="s">
        <v>572</v>
      </c>
      <c r="P78" s="1346" t="s">
        <v>572</v>
      </c>
      <c r="Q78" s="1346" t="s">
        <v>572</v>
      </c>
      <c r="R78" s="1346" t="s">
        <v>572</v>
      </c>
      <c r="S78" s="1346" t="s">
        <v>572</v>
      </c>
      <c r="T78" s="1347" t="s">
        <v>572</v>
      </c>
      <c r="U78" s="1348" t="s">
        <v>572</v>
      </c>
      <c r="V78" s="724">
        <v>303</v>
      </c>
    </row>
    <row r="79" spans="1:22" s="693" customFormat="1" ht="23.1" customHeight="1">
      <c r="A79" s="708">
        <v>304</v>
      </c>
      <c r="B79" s="709" t="s">
        <v>1086</v>
      </c>
      <c r="C79" s="1340" t="s">
        <v>572</v>
      </c>
      <c r="D79" s="1340" t="s">
        <v>572</v>
      </c>
      <c r="E79" s="1340" t="s">
        <v>572</v>
      </c>
      <c r="F79" s="1340" t="s">
        <v>572</v>
      </c>
      <c r="G79" s="1340" t="s">
        <v>572</v>
      </c>
      <c r="H79" s="1340" t="s">
        <v>572</v>
      </c>
      <c r="I79" s="1340" t="s">
        <v>572</v>
      </c>
      <c r="J79" s="1340" t="s">
        <v>572</v>
      </c>
      <c r="K79" s="1340" t="s">
        <v>572</v>
      </c>
      <c r="L79" s="1340" t="s">
        <v>572</v>
      </c>
      <c r="M79" s="1340" t="s">
        <v>572</v>
      </c>
      <c r="N79" s="1340" t="s">
        <v>572</v>
      </c>
      <c r="O79" s="1340" t="s">
        <v>572</v>
      </c>
      <c r="P79" s="1340" t="s">
        <v>572</v>
      </c>
      <c r="Q79" s="1340" t="s">
        <v>572</v>
      </c>
      <c r="R79" s="1340" t="s">
        <v>572</v>
      </c>
      <c r="S79" s="1340" t="s">
        <v>572</v>
      </c>
      <c r="T79" s="1341" t="s">
        <v>572</v>
      </c>
      <c r="U79" s="1342" t="s">
        <v>572</v>
      </c>
      <c r="V79" s="710">
        <v>304</v>
      </c>
    </row>
    <row r="80" spans="1:22" s="693" customFormat="1" ht="23.1" customHeight="1">
      <c r="A80" s="708">
        <v>305</v>
      </c>
      <c r="B80" s="709" t="s">
        <v>1087</v>
      </c>
      <c r="C80" s="1340" t="s">
        <v>572</v>
      </c>
      <c r="D80" s="1340" t="s">
        <v>572</v>
      </c>
      <c r="E80" s="1340" t="s">
        <v>572</v>
      </c>
      <c r="F80" s="1340" t="s">
        <v>572</v>
      </c>
      <c r="G80" s="1340" t="s">
        <v>572</v>
      </c>
      <c r="H80" s="1340" t="s">
        <v>572</v>
      </c>
      <c r="I80" s="1340" t="s">
        <v>572</v>
      </c>
      <c r="J80" s="1340" t="s">
        <v>572</v>
      </c>
      <c r="K80" s="1340" t="s">
        <v>572</v>
      </c>
      <c r="L80" s="1340" t="s">
        <v>572</v>
      </c>
      <c r="M80" s="1340" t="s">
        <v>572</v>
      </c>
      <c r="N80" s="1340" t="s">
        <v>572</v>
      </c>
      <c r="O80" s="1340" t="s">
        <v>572</v>
      </c>
      <c r="P80" s="1340" t="s">
        <v>572</v>
      </c>
      <c r="Q80" s="1340" t="s">
        <v>572</v>
      </c>
      <c r="R80" s="1340" t="s">
        <v>572</v>
      </c>
      <c r="S80" s="1340" t="s">
        <v>572</v>
      </c>
      <c r="T80" s="1341" t="s">
        <v>572</v>
      </c>
      <c r="U80" s="1342" t="s">
        <v>572</v>
      </c>
      <c r="V80" s="710">
        <v>305</v>
      </c>
    </row>
    <row r="81" spans="1:22" s="693" customFormat="1" ht="23.1" customHeight="1">
      <c r="A81" s="708">
        <v>306</v>
      </c>
      <c r="B81" s="709" t="s">
        <v>1088</v>
      </c>
      <c r="C81" s="1340" t="s">
        <v>572</v>
      </c>
      <c r="D81" s="1340" t="s">
        <v>572</v>
      </c>
      <c r="E81" s="1340" t="s">
        <v>572</v>
      </c>
      <c r="F81" s="1340" t="s">
        <v>572</v>
      </c>
      <c r="G81" s="1340" t="s">
        <v>572</v>
      </c>
      <c r="H81" s="1340" t="s">
        <v>572</v>
      </c>
      <c r="I81" s="1340" t="s">
        <v>572</v>
      </c>
      <c r="J81" s="1340" t="s">
        <v>572</v>
      </c>
      <c r="K81" s="1340" t="s">
        <v>572</v>
      </c>
      <c r="L81" s="1340" t="s">
        <v>572</v>
      </c>
      <c r="M81" s="1340" t="s">
        <v>572</v>
      </c>
      <c r="N81" s="1340" t="s">
        <v>572</v>
      </c>
      <c r="O81" s="1340" t="s">
        <v>572</v>
      </c>
      <c r="P81" s="1340" t="s">
        <v>572</v>
      </c>
      <c r="Q81" s="1340" t="s">
        <v>572</v>
      </c>
      <c r="R81" s="1340" t="s">
        <v>572</v>
      </c>
      <c r="S81" s="1340" t="s">
        <v>572</v>
      </c>
      <c r="T81" s="1341" t="s">
        <v>572</v>
      </c>
      <c r="U81" s="1342" t="s">
        <v>572</v>
      </c>
      <c r="V81" s="710">
        <v>306</v>
      </c>
    </row>
    <row r="82" spans="1:22" s="693" customFormat="1" ht="23.1" customHeight="1">
      <c r="A82" s="721"/>
      <c r="B82" s="720"/>
      <c r="C82" s="1343"/>
      <c r="D82" s="1343"/>
      <c r="E82" s="1343"/>
      <c r="F82" s="1343"/>
      <c r="G82" s="1343"/>
      <c r="H82" s="1343"/>
      <c r="I82" s="1343"/>
      <c r="J82" s="1343"/>
      <c r="K82" s="1343"/>
      <c r="L82" s="1343"/>
      <c r="M82" s="1343"/>
      <c r="N82" s="1343"/>
      <c r="O82" s="1343"/>
      <c r="P82" s="1343"/>
      <c r="Q82" s="1343"/>
      <c r="R82" s="1343"/>
      <c r="S82" s="1343"/>
      <c r="T82" s="1344"/>
      <c r="U82" s="1345"/>
      <c r="V82" s="722"/>
    </row>
    <row r="83" spans="1:22" ht="23.1" customHeight="1">
      <c r="A83" s="706"/>
      <c r="B83" s="707"/>
      <c r="C83" s="1340"/>
      <c r="D83" s="1340"/>
      <c r="E83" s="1340"/>
      <c r="F83" s="1340"/>
      <c r="G83" s="1340"/>
      <c r="H83" s="1340"/>
      <c r="I83" s="1340"/>
      <c r="J83" s="1340"/>
      <c r="K83" s="1340"/>
      <c r="L83" s="1340"/>
      <c r="M83" s="1340"/>
      <c r="N83" s="1340"/>
      <c r="O83" s="1340"/>
      <c r="P83" s="1340"/>
      <c r="Q83" s="1340"/>
      <c r="R83" s="1340"/>
      <c r="S83" s="1340"/>
      <c r="T83" s="1341"/>
      <c r="U83" s="1342"/>
      <c r="V83" s="698"/>
    </row>
    <row r="84" spans="1:22" ht="23.1" customHeight="1">
      <c r="A84" s="706"/>
      <c r="B84" s="707"/>
      <c r="C84" s="1340"/>
      <c r="D84" s="1340"/>
      <c r="E84" s="1340"/>
      <c r="F84" s="1340"/>
      <c r="G84" s="1340"/>
      <c r="H84" s="1340"/>
      <c r="I84" s="1340"/>
      <c r="J84" s="1340"/>
      <c r="K84" s="1340"/>
      <c r="L84" s="1340"/>
      <c r="M84" s="1340"/>
      <c r="N84" s="1340"/>
      <c r="O84" s="1340"/>
      <c r="P84" s="1340"/>
      <c r="Q84" s="1340"/>
      <c r="R84" s="1340"/>
      <c r="S84" s="1340"/>
      <c r="T84" s="1341"/>
      <c r="U84" s="1342"/>
      <c r="V84" s="698"/>
    </row>
    <row r="85" spans="1:22" ht="23.1" customHeight="1">
      <c r="A85" s="706"/>
      <c r="B85" s="707"/>
      <c r="C85" s="1340"/>
      <c r="D85" s="1340"/>
      <c r="E85" s="1340"/>
      <c r="F85" s="1340"/>
      <c r="G85" s="1340"/>
      <c r="H85" s="1340"/>
      <c r="I85" s="1340"/>
      <c r="J85" s="1340"/>
      <c r="K85" s="1340"/>
      <c r="L85" s="1340"/>
      <c r="M85" s="1340"/>
      <c r="N85" s="1340"/>
      <c r="O85" s="1340"/>
      <c r="P85" s="1340"/>
      <c r="Q85" s="1340"/>
      <c r="R85" s="1340"/>
      <c r="S85" s="1340"/>
      <c r="T85" s="1341"/>
      <c r="U85" s="1342"/>
      <c r="V85" s="698"/>
    </row>
    <row r="86" spans="1:22" ht="23.1" customHeight="1">
      <c r="A86" s="706"/>
      <c r="B86" s="707"/>
      <c r="C86" s="1340"/>
      <c r="D86" s="1340"/>
      <c r="E86" s="1340"/>
      <c r="F86" s="1340"/>
      <c r="G86" s="1340"/>
      <c r="H86" s="1340"/>
      <c r="I86" s="1340"/>
      <c r="J86" s="1340"/>
      <c r="K86" s="1340"/>
      <c r="L86" s="1340"/>
      <c r="M86" s="1340"/>
      <c r="N86" s="1340"/>
      <c r="O86" s="1340"/>
      <c r="P86" s="1340"/>
      <c r="Q86" s="1340"/>
      <c r="R86" s="1340"/>
      <c r="S86" s="1340"/>
      <c r="T86" s="1341"/>
      <c r="U86" s="1342"/>
      <c r="V86" s="698"/>
    </row>
    <row r="87" spans="1:22" ht="23.1" customHeight="1">
      <c r="A87" s="706"/>
      <c r="B87" s="707"/>
      <c r="C87" s="1343"/>
      <c r="D87" s="1343"/>
      <c r="E87" s="1343"/>
      <c r="F87" s="1343"/>
      <c r="G87" s="1343"/>
      <c r="H87" s="1343"/>
      <c r="I87" s="1343"/>
      <c r="J87" s="1343"/>
      <c r="K87" s="1343"/>
      <c r="L87" s="1343"/>
      <c r="M87" s="1343"/>
      <c r="N87" s="1343"/>
      <c r="O87" s="1343"/>
      <c r="P87" s="1343"/>
      <c r="Q87" s="1343"/>
      <c r="R87" s="1343"/>
      <c r="S87" s="1343"/>
      <c r="T87" s="1344"/>
      <c r="U87" s="1345"/>
      <c r="V87" s="698"/>
    </row>
    <row r="88" spans="1:22" ht="23.1" customHeight="1">
      <c r="A88" s="702"/>
      <c r="B88" s="703"/>
      <c r="C88" s="1346"/>
      <c r="D88" s="1346"/>
      <c r="E88" s="1346"/>
      <c r="F88" s="1346"/>
      <c r="G88" s="1346"/>
      <c r="H88" s="1346"/>
      <c r="I88" s="1346"/>
      <c r="J88" s="1346"/>
      <c r="K88" s="1346"/>
      <c r="L88" s="1346"/>
      <c r="M88" s="1346"/>
      <c r="N88" s="1346"/>
      <c r="O88" s="1346"/>
      <c r="P88" s="1346"/>
      <c r="Q88" s="1346"/>
      <c r="R88" s="1346"/>
      <c r="S88" s="1346"/>
      <c r="T88" s="1347"/>
      <c r="U88" s="1348"/>
      <c r="V88" s="704"/>
    </row>
    <row r="89" spans="1:22" ht="23.1" customHeight="1">
      <c r="A89" s="706"/>
      <c r="B89" s="707"/>
      <c r="C89" s="1340"/>
      <c r="D89" s="1340"/>
      <c r="E89" s="1340"/>
      <c r="F89" s="1340"/>
      <c r="G89" s="1340"/>
      <c r="H89" s="1340"/>
      <c r="I89" s="1340"/>
      <c r="J89" s="1340"/>
      <c r="K89" s="1340"/>
      <c r="L89" s="1340"/>
      <c r="M89" s="1340"/>
      <c r="N89" s="1340"/>
      <c r="O89" s="1340"/>
      <c r="P89" s="1340"/>
      <c r="Q89" s="1340"/>
      <c r="R89" s="1340"/>
      <c r="S89" s="1340"/>
      <c r="T89" s="1341"/>
      <c r="U89" s="1342"/>
      <c r="V89" s="698"/>
    </row>
    <row r="90" spans="1:22" ht="23.1" customHeight="1">
      <c r="A90" s="706"/>
      <c r="B90" s="707"/>
      <c r="C90" s="1340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0"/>
      <c r="Q90" s="1340"/>
      <c r="R90" s="1340"/>
      <c r="S90" s="1340"/>
      <c r="T90" s="1341"/>
      <c r="U90" s="1342"/>
      <c r="V90" s="698"/>
    </row>
    <row r="91" spans="1:22" s="711" customFormat="1" ht="23.1" customHeight="1">
      <c r="A91" s="708"/>
      <c r="B91" s="709"/>
      <c r="C91" s="1340"/>
      <c r="D91" s="1340"/>
      <c r="E91" s="1340"/>
      <c r="F91" s="1340"/>
      <c r="G91" s="1340"/>
      <c r="H91" s="1340"/>
      <c r="I91" s="1340"/>
      <c r="J91" s="1340"/>
      <c r="K91" s="1340"/>
      <c r="L91" s="1340"/>
      <c r="M91" s="1340"/>
      <c r="N91" s="1340"/>
      <c r="O91" s="1340"/>
      <c r="P91" s="1340"/>
      <c r="Q91" s="1340"/>
      <c r="R91" s="1340"/>
      <c r="S91" s="1340"/>
      <c r="T91" s="1341"/>
      <c r="U91" s="1342"/>
      <c r="V91" s="710"/>
    </row>
    <row r="92" spans="1:22" s="711" customFormat="1" ht="23.1" customHeight="1">
      <c r="A92" s="708"/>
      <c r="B92" s="709"/>
      <c r="C92" s="1343"/>
      <c r="D92" s="1343"/>
      <c r="E92" s="1343"/>
      <c r="F92" s="1343"/>
      <c r="G92" s="1343"/>
      <c r="H92" s="1343"/>
      <c r="I92" s="1343"/>
      <c r="J92" s="1343"/>
      <c r="K92" s="1343"/>
      <c r="L92" s="1343"/>
      <c r="M92" s="1343"/>
      <c r="N92" s="1343"/>
      <c r="O92" s="1343"/>
      <c r="P92" s="1343"/>
      <c r="Q92" s="1343"/>
      <c r="R92" s="1343"/>
      <c r="S92" s="1343"/>
      <c r="T92" s="1344"/>
      <c r="U92" s="1345"/>
      <c r="V92" s="710"/>
    </row>
    <row r="93" spans="1:22" s="711" customFormat="1" ht="23.1" customHeight="1">
      <c r="A93" s="712"/>
      <c r="B93" s="713"/>
      <c r="C93" s="1346"/>
      <c r="D93" s="1346"/>
      <c r="E93" s="1346"/>
      <c r="F93" s="1346"/>
      <c r="G93" s="1346"/>
      <c r="H93" s="1346"/>
      <c r="I93" s="1346"/>
      <c r="J93" s="1346"/>
      <c r="K93" s="1346"/>
      <c r="L93" s="1346"/>
      <c r="M93" s="1346"/>
      <c r="N93" s="1346"/>
      <c r="O93" s="1346"/>
      <c r="P93" s="1346"/>
      <c r="Q93" s="1346"/>
      <c r="R93" s="1346"/>
      <c r="S93" s="1346"/>
      <c r="T93" s="1347"/>
      <c r="U93" s="1348"/>
      <c r="V93" s="714"/>
    </row>
    <row r="94" spans="1:22" s="711" customFormat="1" ht="23.1" customHeight="1">
      <c r="A94" s="708"/>
      <c r="B94" s="709"/>
      <c r="C94" s="1340"/>
      <c r="D94" s="1340"/>
      <c r="E94" s="1340"/>
      <c r="F94" s="1340"/>
      <c r="G94" s="1340"/>
      <c r="H94" s="1340"/>
      <c r="I94" s="1340"/>
      <c r="J94" s="1340"/>
      <c r="K94" s="1340"/>
      <c r="L94" s="1340"/>
      <c r="M94" s="1340"/>
      <c r="N94" s="1340"/>
      <c r="O94" s="1340"/>
      <c r="P94" s="1340"/>
      <c r="Q94" s="1340"/>
      <c r="R94" s="1340"/>
      <c r="S94" s="1340"/>
      <c r="T94" s="1341"/>
      <c r="U94" s="1342"/>
      <c r="V94" s="710"/>
    </row>
    <row r="95" spans="1:22" s="711" customFormat="1" ht="23.1" customHeight="1">
      <c r="A95" s="708"/>
      <c r="B95" s="709"/>
      <c r="C95" s="1340"/>
      <c r="D95" s="1340"/>
      <c r="E95" s="1340"/>
      <c r="F95" s="1340"/>
      <c r="G95" s="1340"/>
      <c r="H95" s="1340"/>
      <c r="I95" s="1340"/>
      <c r="J95" s="1340"/>
      <c r="K95" s="1340"/>
      <c r="L95" s="1340"/>
      <c r="M95" s="1340"/>
      <c r="N95" s="1340"/>
      <c r="O95" s="1340"/>
      <c r="P95" s="1340"/>
      <c r="Q95" s="1340"/>
      <c r="R95" s="1340"/>
      <c r="S95" s="1340"/>
      <c r="T95" s="1341"/>
      <c r="U95" s="1342"/>
      <c r="V95" s="710"/>
    </row>
    <row r="96" spans="1:22" s="711" customFormat="1" ht="23.1" customHeight="1">
      <c r="A96" s="708"/>
      <c r="B96" s="709"/>
      <c r="C96" s="1340"/>
      <c r="D96" s="1340"/>
      <c r="E96" s="1340"/>
      <c r="F96" s="1340"/>
      <c r="G96" s="1340"/>
      <c r="H96" s="1340"/>
      <c r="I96" s="1340"/>
      <c r="J96" s="1340"/>
      <c r="K96" s="1340"/>
      <c r="L96" s="1340"/>
      <c r="M96" s="1340"/>
      <c r="N96" s="1340"/>
      <c r="O96" s="1340"/>
      <c r="P96" s="1340"/>
      <c r="Q96" s="1340"/>
      <c r="R96" s="1340"/>
      <c r="S96" s="1340"/>
      <c r="T96" s="1341"/>
      <c r="U96" s="1342"/>
      <c r="V96" s="710"/>
    </row>
    <row r="97" spans="1:22" s="711" customFormat="1" ht="23.1" customHeight="1">
      <c r="A97" s="708"/>
      <c r="B97" s="709"/>
      <c r="C97" s="1343"/>
      <c r="D97" s="1343"/>
      <c r="E97" s="1343"/>
      <c r="F97" s="1343"/>
      <c r="G97" s="1343"/>
      <c r="H97" s="1343"/>
      <c r="I97" s="1343"/>
      <c r="J97" s="1343"/>
      <c r="K97" s="1343"/>
      <c r="L97" s="1343"/>
      <c r="M97" s="1343"/>
      <c r="N97" s="1343"/>
      <c r="O97" s="1343"/>
      <c r="P97" s="1343"/>
      <c r="Q97" s="1343"/>
      <c r="R97" s="1343"/>
      <c r="S97" s="1343"/>
      <c r="T97" s="1344"/>
      <c r="U97" s="1345"/>
      <c r="V97" s="710"/>
    </row>
    <row r="98" spans="1:22" s="711" customFormat="1" ht="23.1" customHeight="1">
      <c r="A98" s="715"/>
      <c r="B98" s="713"/>
      <c r="C98" s="1346"/>
      <c r="D98" s="1346"/>
      <c r="E98" s="1346"/>
      <c r="F98" s="1346"/>
      <c r="G98" s="1346"/>
      <c r="H98" s="1346"/>
      <c r="I98" s="1346"/>
      <c r="J98" s="1346"/>
      <c r="K98" s="1346"/>
      <c r="L98" s="1346"/>
      <c r="M98" s="1346"/>
      <c r="N98" s="1346"/>
      <c r="O98" s="1346"/>
      <c r="P98" s="1346"/>
      <c r="Q98" s="1346"/>
      <c r="R98" s="1346"/>
      <c r="S98" s="1346"/>
      <c r="T98" s="1347"/>
      <c r="U98" s="1348"/>
      <c r="V98" s="716"/>
    </row>
    <row r="99" spans="1:22" s="711" customFormat="1" ht="23.1" customHeight="1">
      <c r="A99" s="708"/>
      <c r="B99" s="709"/>
      <c r="C99" s="1340"/>
      <c r="D99" s="1340"/>
      <c r="E99" s="1340"/>
      <c r="F99" s="1340"/>
      <c r="G99" s="1340"/>
      <c r="H99" s="1340"/>
      <c r="I99" s="1340"/>
      <c r="J99" s="1340"/>
      <c r="K99" s="1340"/>
      <c r="L99" s="1340"/>
      <c r="M99" s="1340"/>
      <c r="N99" s="1340"/>
      <c r="O99" s="1340"/>
      <c r="P99" s="1340"/>
      <c r="Q99" s="1340"/>
      <c r="R99" s="1340"/>
      <c r="S99" s="1340"/>
      <c r="T99" s="1341"/>
      <c r="U99" s="1342"/>
      <c r="V99" s="710"/>
    </row>
    <row r="100" spans="1:22" s="711" customFormat="1" ht="23.1" customHeight="1">
      <c r="A100" s="708"/>
      <c r="B100" s="709"/>
      <c r="C100" s="1340"/>
      <c r="D100" s="1340"/>
      <c r="E100" s="1340"/>
      <c r="F100" s="1340"/>
      <c r="G100" s="1340"/>
      <c r="H100" s="1340"/>
      <c r="I100" s="1340"/>
      <c r="J100" s="1340"/>
      <c r="K100" s="1340"/>
      <c r="L100" s="1340"/>
      <c r="M100" s="1340"/>
      <c r="N100" s="1340"/>
      <c r="O100" s="1340"/>
      <c r="P100" s="1340"/>
      <c r="Q100" s="1340"/>
      <c r="R100" s="1340"/>
      <c r="S100" s="1340"/>
      <c r="T100" s="1341"/>
      <c r="U100" s="1342"/>
      <c r="V100" s="710"/>
    </row>
    <row r="101" spans="1:22" s="711" customFormat="1" ht="23.1" customHeight="1">
      <c r="A101" s="708"/>
      <c r="B101" s="709"/>
      <c r="C101" s="1340"/>
      <c r="D101" s="1340"/>
      <c r="E101" s="1340"/>
      <c r="F101" s="1340"/>
      <c r="G101" s="1340"/>
      <c r="H101" s="1340"/>
      <c r="I101" s="1340"/>
      <c r="J101" s="1340"/>
      <c r="K101" s="1340"/>
      <c r="L101" s="1340"/>
      <c r="M101" s="1340"/>
      <c r="N101" s="1340"/>
      <c r="O101" s="1340"/>
      <c r="P101" s="1340"/>
      <c r="Q101" s="1340"/>
      <c r="R101" s="1340"/>
      <c r="S101" s="1340"/>
      <c r="T101" s="1341"/>
      <c r="U101" s="1342"/>
      <c r="V101" s="710"/>
    </row>
    <row r="102" spans="1:22" s="711" customFormat="1" ht="23.1" customHeight="1">
      <c r="A102" s="708"/>
      <c r="B102" s="709"/>
      <c r="C102" s="1343"/>
      <c r="D102" s="1343"/>
      <c r="E102" s="1343"/>
      <c r="F102" s="1343"/>
      <c r="G102" s="1343"/>
      <c r="H102" s="1343"/>
      <c r="I102" s="1343"/>
      <c r="J102" s="1343"/>
      <c r="K102" s="1343"/>
      <c r="L102" s="1343"/>
      <c r="M102" s="1343"/>
      <c r="N102" s="1343"/>
      <c r="O102" s="1343"/>
      <c r="P102" s="1343"/>
      <c r="Q102" s="1343"/>
      <c r="R102" s="1343"/>
      <c r="S102" s="1343"/>
      <c r="T102" s="1344"/>
      <c r="U102" s="1345"/>
      <c r="V102" s="710"/>
    </row>
    <row r="103" spans="1:22" s="711" customFormat="1" ht="23.1" customHeight="1">
      <c r="A103" s="712"/>
      <c r="B103" s="713"/>
      <c r="C103" s="1346"/>
      <c r="D103" s="1346"/>
      <c r="E103" s="1346"/>
      <c r="F103" s="1346"/>
      <c r="G103" s="1346"/>
      <c r="H103" s="1346"/>
      <c r="I103" s="1346"/>
      <c r="J103" s="1346"/>
      <c r="K103" s="1346"/>
      <c r="L103" s="1346"/>
      <c r="M103" s="1346"/>
      <c r="N103" s="1346"/>
      <c r="O103" s="1346"/>
      <c r="P103" s="1346"/>
      <c r="Q103" s="1346"/>
      <c r="R103" s="1346"/>
      <c r="S103" s="1346"/>
      <c r="T103" s="1347"/>
      <c r="U103" s="1348"/>
      <c r="V103" s="714"/>
    </row>
    <row r="104" spans="1:22" s="711" customFormat="1" ht="23.1" customHeight="1">
      <c r="A104" s="708"/>
      <c r="B104" s="709"/>
      <c r="C104" s="1340"/>
      <c r="D104" s="1340"/>
      <c r="E104" s="1340"/>
      <c r="F104" s="1340"/>
      <c r="G104" s="1340"/>
      <c r="H104" s="1340"/>
      <c r="I104" s="1340"/>
      <c r="J104" s="1340"/>
      <c r="K104" s="1340"/>
      <c r="L104" s="1340"/>
      <c r="M104" s="1340"/>
      <c r="N104" s="1340"/>
      <c r="O104" s="1340"/>
      <c r="P104" s="1340"/>
      <c r="Q104" s="1340"/>
      <c r="R104" s="1340"/>
      <c r="S104" s="1340"/>
      <c r="T104" s="1341"/>
      <c r="U104" s="1342"/>
      <c r="V104" s="710"/>
    </row>
    <row r="105" spans="1:22" s="711" customFormat="1" ht="23.1" customHeight="1">
      <c r="A105" s="708"/>
      <c r="B105" s="709"/>
      <c r="C105" s="1340"/>
      <c r="D105" s="1340"/>
      <c r="E105" s="1340"/>
      <c r="F105" s="1340"/>
      <c r="G105" s="1340"/>
      <c r="H105" s="1340"/>
      <c r="I105" s="1340"/>
      <c r="J105" s="1340"/>
      <c r="K105" s="1340"/>
      <c r="L105" s="1340"/>
      <c r="M105" s="1340"/>
      <c r="N105" s="1340"/>
      <c r="O105" s="1340"/>
      <c r="P105" s="1340"/>
      <c r="Q105" s="1340"/>
      <c r="R105" s="1340"/>
      <c r="S105" s="1340"/>
      <c r="T105" s="1341"/>
      <c r="U105" s="1342"/>
      <c r="V105" s="710"/>
    </row>
    <row r="106" spans="1:22" s="711" customFormat="1" ht="23.1" customHeight="1">
      <c r="A106" s="708"/>
      <c r="B106" s="709"/>
      <c r="C106" s="1340"/>
      <c r="D106" s="1340"/>
      <c r="E106" s="1340"/>
      <c r="F106" s="1340"/>
      <c r="G106" s="1340"/>
      <c r="H106" s="1340"/>
      <c r="I106" s="1340"/>
      <c r="J106" s="1340"/>
      <c r="K106" s="1340"/>
      <c r="L106" s="1340"/>
      <c r="M106" s="1340"/>
      <c r="N106" s="1340"/>
      <c r="O106" s="1340"/>
      <c r="P106" s="1340"/>
      <c r="Q106" s="1340"/>
      <c r="R106" s="1340"/>
      <c r="S106" s="1340"/>
      <c r="T106" s="1341"/>
      <c r="U106" s="1342"/>
      <c r="V106" s="710"/>
    </row>
    <row r="107" spans="1:22" s="711" customFormat="1" ht="23.1" customHeight="1" thickBot="1">
      <c r="A107" s="717"/>
      <c r="B107" s="718"/>
      <c r="C107" s="1349"/>
      <c r="D107" s="1349"/>
      <c r="E107" s="1349"/>
      <c r="F107" s="1349"/>
      <c r="G107" s="1349"/>
      <c r="H107" s="1349"/>
      <c r="I107" s="1349"/>
      <c r="J107" s="1349"/>
      <c r="K107" s="1349"/>
      <c r="L107" s="1349"/>
      <c r="M107" s="1349"/>
      <c r="N107" s="1349"/>
      <c r="O107" s="1349"/>
      <c r="P107" s="1349"/>
      <c r="Q107" s="1349"/>
      <c r="R107" s="1349"/>
      <c r="S107" s="1349"/>
      <c r="T107" s="1350"/>
      <c r="U107" s="1351"/>
      <c r="V107" s="719"/>
    </row>
  </sheetData>
  <mergeCells count="28">
    <mergeCell ref="S6:S7"/>
    <mergeCell ref="T6:T7"/>
    <mergeCell ref="O6:O7"/>
    <mergeCell ref="P6:P7"/>
    <mergeCell ref="Q6:Q7"/>
    <mergeCell ref="R6:R7"/>
    <mergeCell ref="K6:K7"/>
    <mergeCell ref="L6:L7"/>
    <mergeCell ref="M6:M7"/>
    <mergeCell ref="N6:N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</mergeCells>
  <phoneticPr fontId="2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5"/>
  <dimension ref="A1:S107"/>
  <sheetViews>
    <sheetView showGridLines="0" view="pageBreakPreview" zoomScale="55" zoomScaleNormal="55" zoomScaleSheetLayoutView="55" workbookViewId="0">
      <pane xSplit="2" ySplit="12" topLeftCell="C64" activePane="bottomRight" state="frozen"/>
      <selection pane="topRight"/>
      <selection pane="bottomLeft"/>
      <selection pane="bottomRight" activeCell="C67" sqref="C67:R69"/>
    </sheetView>
  </sheetViews>
  <sheetFormatPr defaultRowHeight="19.7" customHeight="1"/>
  <cols>
    <col min="1" max="1" width="5.875" style="8" customWidth="1"/>
    <col min="2" max="2" width="18.87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5.875" style="134" customWidth="1"/>
    <col min="20" max="16384" width="9" style="6"/>
  </cols>
  <sheetData>
    <row r="1" spans="1:19" s="659" customFormat="1" ht="30.95" customHeight="1">
      <c r="A1" s="363" t="s">
        <v>99</v>
      </c>
      <c r="B1" s="658"/>
      <c r="C1" s="658"/>
      <c r="D1" s="658"/>
      <c r="E1" s="658"/>
      <c r="F1" s="658"/>
      <c r="G1" s="658"/>
      <c r="H1" s="658"/>
      <c r="I1" s="658"/>
      <c r="J1" s="658"/>
      <c r="K1" s="658"/>
      <c r="L1" s="658"/>
      <c r="M1" s="658"/>
      <c r="N1" s="658"/>
      <c r="O1" s="658"/>
      <c r="P1" s="658"/>
      <c r="Q1" s="658"/>
      <c r="R1" s="658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434</v>
      </c>
      <c r="S2" s="83"/>
    </row>
    <row r="3" spans="1:19" s="108" customFormat="1" ht="24.95" customHeight="1">
      <c r="A3" s="17" t="s">
        <v>423</v>
      </c>
      <c r="B3" s="18"/>
      <c r="C3" s="121" t="s">
        <v>163</v>
      </c>
      <c r="D3" s="369"/>
      <c r="E3" s="369"/>
      <c r="F3" s="369"/>
      <c r="G3" s="2552" t="s">
        <v>7</v>
      </c>
      <c r="H3" s="3057"/>
      <c r="I3" s="3057"/>
      <c r="J3" s="3057"/>
      <c r="K3" s="3057"/>
      <c r="L3" s="3057"/>
      <c r="M3" s="3057"/>
      <c r="N3" s="2553"/>
      <c r="O3" s="2970" t="s">
        <v>94</v>
      </c>
      <c r="P3" s="3010"/>
      <c r="Q3" s="2970" t="s">
        <v>323</v>
      </c>
      <c r="R3" s="2979"/>
      <c r="S3" s="20" t="s">
        <v>423</v>
      </c>
    </row>
    <row r="4" spans="1:19" s="108" customFormat="1" ht="24.95" customHeight="1">
      <c r="A4" s="26" t="s">
        <v>424</v>
      </c>
      <c r="B4" s="27"/>
      <c r="C4" s="3026" t="s">
        <v>97</v>
      </c>
      <c r="D4" s="2627"/>
      <c r="E4" s="2626" t="s">
        <v>688</v>
      </c>
      <c r="F4" s="2627"/>
      <c r="G4" s="2626" t="s">
        <v>97</v>
      </c>
      <c r="H4" s="2627"/>
      <c r="I4" s="2626" t="s">
        <v>71</v>
      </c>
      <c r="J4" s="2627"/>
      <c r="K4" s="2626" t="s">
        <v>157</v>
      </c>
      <c r="L4" s="2627"/>
      <c r="M4" s="2626" t="s">
        <v>156</v>
      </c>
      <c r="N4" s="3012"/>
      <c r="O4" s="2989"/>
      <c r="P4" s="3011"/>
      <c r="Q4" s="3039"/>
      <c r="R4" s="3040"/>
      <c r="S4" s="28" t="s">
        <v>424</v>
      </c>
    </row>
    <row r="5" spans="1:19" s="108" customFormat="1" ht="24.95" customHeight="1">
      <c r="A5" s="26" t="s">
        <v>425</v>
      </c>
      <c r="B5" s="27" t="s">
        <v>393</v>
      </c>
      <c r="C5" s="3027"/>
      <c r="D5" s="3007"/>
      <c r="E5" s="2556"/>
      <c r="F5" s="3007"/>
      <c r="G5" s="2556"/>
      <c r="H5" s="3007"/>
      <c r="I5" s="2556"/>
      <c r="J5" s="3007"/>
      <c r="K5" s="2556"/>
      <c r="L5" s="3007"/>
      <c r="M5" s="2556"/>
      <c r="N5" s="3013"/>
      <c r="O5" s="2556"/>
      <c r="P5" s="3007"/>
      <c r="Q5" s="3041"/>
      <c r="R5" s="3042"/>
      <c r="S5" s="28" t="s">
        <v>425</v>
      </c>
    </row>
    <row r="6" spans="1:19" s="108" customFormat="1" ht="24.95" customHeight="1">
      <c r="A6" s="26" t="s">
        <v>426</v>
      </c>
      <c r="B6" s="27"/>
      <c r="C6" s="3019" t="s">
        <v>106</v>
      </c>
      <c r="D6" s="2567" t="s">
        <v>503</v>
      </c>
      <c r="E6" s="2567" t="s">
        <v>410</v>
      </c>
      <c r="F6" s="2567" t="s">
        <v>503</v>
      </c>
      <c r="G6" s="2567" t="s">
        <v>410</v>
      </c>
      <c r="H6" s="2567" t="s">
        <v>503</v>
      </c>
      <c r="I6" s="2567" t="s">
        <v>410</v>
      </c>
      <c r="J6" s="2567" t="s">
        <v>503</v>
      </c>
      <c r="K6" s="2567" t="s">
        <v>410</v>
      </c>
      <c r="L6" s="2567" t="s">
        <v>503</v>
      </c>
      <c r="M6" s="2567" t="s">
        <v>410</v>
      </c>
      <c r="N6" s="2567" t="s">
        <v>503</v>
      </c>
      <c r="O6" s="2567" t="s">
        <v>410</v>
      </c>
      <c r="P6" s="2567" t="s">
        <v>503</v>
      </c>
      <c r="Q6" s="2567" t="s">
        <v>410</v>
      </c>
      <c r="R6" s="2567" t="s">
        <v>503</v>
      </c>
      <c r="S6" s="28" t="s">
        <v>426</v>
      </c>
    </row>
    <row r="7" spans="1:19" s="111" customFormat="1" ht="24.95" customHeight="1" thickBot="1">
      <c r="A7" s="45" t="s">
        <v>427</v>
      </c>
      <c r="B7" s="46"/>
      <c r="C7" s="3038"/>
      <c r="D7" s="2746"/>
      <c r="E7" s="2746"/>
      <c r="F7" s="2746"/>
      <c r="G7" s="2746"/>
      <c r="H7" s="2746"/>
      <c r="I7" s="2746"/>
      <c r="J7" s="2746"/>
      <c r="K7" s="2746"/>
      <c r="L7" s="2746"/>
      <c r="M7" s="2746"/>
      <c r="N7" s="2746"/>
      <c r="O7" s="2746"/>
      <c r="P7" s="2746"/>
      <c r="Q7" s="2746"/>
      <c r="R7" s="2746"/>
      <c r="S7" s="44" t="s">
        <v>427</v>
      </c>
    </row>
    <row r="8" spans="1:19" s="108" customFormat="1" ht="30" customHeight="1">
      <c r="A8" s="22"/>
      <c r="B8" s="29" t="s">
        <v>6</v>
      </c>
      <c r="C8" s="1353" t="s">
        <v>572</v>
      </c>
      <c r="D8" s="1353" t="s">
        <v>572</v>
      </c>
      <c r="E8" s="1353" t="s">
        <v>572</v>
      </c>
      <c r="F8" s="1353" t="s">
        <v>572</v>
      </c>
      <c r="G8" s="1353" t="s">
        <v>572</v>
      </c>
      <c r="H8" s="1353" t="s">
        <v>572</v>
      </c>
      <c r="I8" s="1353" t="s">
        <v>572</v>
      </c>
      <c r="J8" s="1353" t="s">
        <v>572</v>
      </c>
      <c r="K8" s="1353" t="s">
        <v>572</v>
      </c>
      <c r="L8" s="1353" t="s">
        <v>572</v>
      </c>
      <c r="M8" s="1354" t="s">
        <v>572</v>
      </c>
      <c r="N8" s="1353" t="s">
        <v>572</v>
      </c>
      <c r="O8" s="1353" t="s">
        <v>572</v>
      </c>
      <c r="P8" s="1353" t="s">
        <v>572</v>
      </c>
      <c r="Q8" s="1353" t="s">
        <v>572</v>
      </c>
      <c r="R8" s="1353" t="s">
        <v>572</v>
      </c>
      <c r="S8" s="53"/>
    </row>
    <row r="9" spans="1:19" s="108" customFormat="1" ht="30" customHeight="1">
      <c r="A9" s="22"/>
      <c r="B9" s="29" t="s">
        <v>1016</v>
      </c>
      <c r="C9" s="1319">
        <v>0</v>
      </c>
      <c r="D9" s="1319">
        <v>0</v>
      </c>
      <c r="E9" s="1319">
        <v>0</v>
      </c>
      <c r="F9" s="1319">
        <v>0</v>
      </c>
      <c r="G9" s="1319">
        <v>0</v>
      </c>
      <c r="H9" s="1319">
        <v>0</v>
      </c>
      <c r="I9" s="1319">
        <v>0</v>
      </c>
      <c r="J9" s="1319">
        <v>0</v>
      </c>
      <c r="K9" s="1319">
        <v>0</v>
      </c>
      <c r="L9" s="1319">
        <v>0</v>
      </c>
      <c r="M9" s="1319">
        <v>0</v>
      </c>
      <c r="N9" s="1319">
        <v>0</v>
      </c>
      <c r="O9" s="1319">
        <v>0</v>
      </c>
      <c r="P9" s="1319">
        <v>0</v>
      </c>
      <c r="Q9" s="1319">
        <v>0</v>
      </c>
      <c r="R9" s="1319">
        <v>0</v>
      </c>
      <c r="S9" s="55"/>
    </row>
    <row r="10" spans="1:19" s="108" customFormat="1" ht="30" customHeight="1">
      <c r="A10" s="22"/>
      <c r="B10" s="29" t="s">
        <v>1017</v>
      </c>
      <c r="C10" s="1353" t="s">
        <v>572</v>
      </c>
      <c r="D10" s="1353" t="s">
        <v>572</v>
      </c>
      <c r="E10" s="1353" t="s">
        <v>572</v>
      </c>
      <c r="F10" s="1353" t="s">
        <v>572</v>
      </c>
      <c r="G10" s="1353" t="s">
        <v>572</v>
      </c>
      <c r="H10" s="1353" t="s">
        <v>572</v>
      </c>
      <c r="I10" s="1353" t="s">
        <v>572</v>
      </c>
      <c r="J10" s="1353" t="s">
        <v>572</v>
      </c>
      <c r="K10" s="1353" t="s">
        <v>572</v>
      </c>
      <c r="L10" s="1353" t="s">
        <v>572</v>
      </c>
      <c r="M10" s="1353" t="s">
        <v>572</v>
      </c>
      <c r="N10" s="1353" t="s">
        <v>572</v>
      </c>
      <c r="O10" s="1353" t="s">
        <v>572</v>
      </c>
      <c r="P10" s="1353" t="s">
        <v>572</v>
      </c>
      <c r="Q10" s="1353" t="s">
        <v>572</v>
      </c>
      <c r="R10" s="1353" t="s">
        <v>572</v>
      </c>
      <c r="S10" s="55"/>
    </row>
    <row r="11" spans="1:19" s="108" customFormat="1" ht="30" customHeight="1">
      <c r="A11" s="22"/>
      <c r="B11" s="29" t="s">
        <v>1018</v>
      </c>
      <c r="C11" s="1319">
        <v>0</v>
      </c>
      <c r="D11" s="1319">
        <v>0</v>
      </c>
      <c r="E11" s="1319">
        <v>0</v>
      </c>
      <c r="F11" s="1319">
        <v>0</v>
      </c>
      <c r="G11" s="1319">
        <v>0</v>
      </c>
      <c r="H11" s="1319">
        <v>0</v>
      </c>
      <c r="I11" s="1319">
        <v>0</v>
      </c>
      <c r="J11" s="1319">
        <v>0</v>
      </c>
      <c r="K11" s="1319">
        <v>0</v>
      </c>
      <c r="L11" s="1319">
        <v>0</v>
      </c>
      <c r="M11" s="1319">
        <v>0</v>
      </c>
      <c r="N11" s="1319">
        <v>0</v>
      </c>
      <c r="O11" s="1319">
        <v>0</v>
      </c>
      <c r="P11" s="1319">
        <v>0</v>
      </c>
      <c r="Q11" s="1319">
        <v>0</v>
      </c>
      <c r="R11" s="1319">
        <v>0</v>
      </c>
      <c r="S11" s="55"/>
    </row>
    <row r="12" spans="1:19" s="108" customFormat="1" ht="30" customHeight="1">
      <c r="A12" s="109"/>
      <c r="B12" s="133" t="s">
        <v>1019</v>
      </c>
      <c r="C12" s="1323">
        <v>0</v>
      </c>
      <c r="D12" s="1323">
        <v>0</v>
      </c>
      <c r="E12" s="1323">
        <v>0</v>
      </c>
      <c r="F12" s="1323">
        <v>0</v>
      </c>
      <c r="G12" s="1323">
        <v>0</v>
      </c>
      <c r="H12" s="1323">
        <v>0</v>
      </c>
      <c r="I12" s="1323">
        <v>0</v>
      </c>
      <c r="J12" s="1323">
        <v>0</v>
      </c>
      <c r="K12" s="1323">
        <v>0</v>
      </c>
      <c r="L12" s="1323">
        <v>0</v>
      </c>
      <c r="M12" s="1323">
        <v>0</v>
      </c>
      <c r="N12" s="1323">
        <v>0</v>
      </c>
      <c r="O12" s="1323">
        <v>0</v>
      </c>
      <c r="P12" s="1323">
        <v>0</v>
      </c>
      <c r="Q12" s="1323">
        <v>0</v>
      </c>
      <c r="R12" s="1323">
        <v>0</v>
      </c>
      <c r="S12" s="126"/>
    </row>
    <row r="13" spans="1:19" ht="23.1" customHeight="1">
      <c r="A13" s="57">
        <v>1</v>
      </c>
      <c r="B13" s="92" t="s">
        <v>1020</v>
      </c>
      <c r="C13" s="1326">
        <v>0</v>
      </c>
      <c r="D13" s="1326">
        <v>0</v>
      </c>
      <c r="E13" s="1326">
        <v>0</v>
      </c>
      <c r="F13" s="1326">
        <v>0</v>
      </c>
      <c r="G13" s="1326">
        <v>0</v>
      </c>
      <c r="H13" s="1326">
        <v>0</v>
      </c>
      <c r="I13" s="1326">
        <v>0</v>
      </c>
      <c r="J13" s="1326">
        <v>0</v>
      </c>
      <c r="K13" s="1326">
        <v>0</v>
      </c>
      <c r="L13" s="1326">
        <v>0</v>
      </c>
      <c r="M13" s="1326">
        <v>0</v>
      </c>
      <c r="N13" s="1326">
        <v>0</v>
      </c>
      <c r="O13" s="1326">
        <v>0</v>
      </c>
      <c r="P13" s="1326">
        <v>0</v>
      </c>
      <c r="Q13" s="1326">
        <v>0</v>
      </c>
      <c r="R13" s="1326">
        <v>0</v>
      </c>
      <c r="S13" s="59">
        <v>1</v>
      </c>
    </row>
    <row r="14" spans="1:19" ht="23.1" customHeight="1">
      <c r="A14" s="60">
        <v>2</v>
      </c>
      <c r="B14" s="93" t="s">
        <v>1021</v>
      </c>
      <c r="C14" s="1319">
        <v>0</v>
      </c>
      <c r="D14" s="1319">
        <v>0</v>
      </c>
      <c r="E14" s="1319">
        <v>0</v>
      </c>
      <c r="F14" s="1319">
        <v>0</v>
      </c>
      <c r="G14" s="1319">
        <v>0</v>
      </c>
      <c r="H14" s="1319">
        <v>0</v>
      </c>
      <c r="I14" s="1319">
        <v>0</v>
      </c>
      <c r="J14" s="1319">
        <v>0</v>
      </c>
      <c r="K14" s="1319">
        <v>0</v>
      </c>
      <c r="L14" s="1319">
        <v>0</v>
      </c>
      <c r="M14" s="1319">
        <v>0</v>
      </c>
      <c r="N14" s="1319">
        <v>0</v>
      </c>
      <c r="O14" s="1319">
        <v>0</v>
      </c>
      <c r="P14" s="1319">
        <v>0</v>
      </c>
      <c r="Q14" s="1319">
        <v>0</v>
      </c>
      <c r="R14" s="1319">
        <v>0</v>
      </c>
      <c r="S14" s="55">
        <v>2</v>
      </c>
    </row>
    <row r="15" spans="1:19" ht="23.1" customHeight="1">
      <c r="A15" s="60">
        <v>3</v>
      </c>
      <c r="B15" s="93" t="s">
        <v>1022</v>
      </c>
      <c r="C15" s="1319">
        <v>0</v>
      </c>
      <c r="D15" s="1319">
        <v>0</v>
      </c>
      <c r="E15" s="1319">
        <v>0</v>
      </c>
      <c r="F15" s="1319">
        <v>0</v>
      </c>
      <c r="G15" s="1319">
        <v>0</v>
      </c>
      <c r="H15" s="1319">
        <v>0</v>
      </c>
      <c r="I15" s="1319">
        <v>0</v>
      </c>
      <c r="J15" s="1319">
        <v>0</v>
      </c>
      <c r="K15" s="1319">
        <v>0</v>
      </c>
      <c r="L15" s="1319">
        <v>0</v>
      </c>
      <c r="M15" s="1319">
        <v>0</v>
      </c>
      <c r="N15" s="1319">
        <v>0</v>
      </c>
      <c r="O15" s="1319">
        <v>0</v>
      </c>
      <c r="P15" s="1319">
        <v>0</v>
      </c>
      <c r="Q15" s="1319">
        <v>0</v>
      </c>
      <c r="R15" s="1319">
        <v>0</v>
      </c>
      <c r="S15" s="55">
        <v>3</v>
      </c>
    </row>
    <row r="16" spans="1:19" ht="23.1" customHeight="1">
      <c r="A16" s="60">
        <v>6</v>
      </c>
      <c r="B16" s="93" t="s">
        <v>1023</v>
      </c>
      <c r="C16" s="1319">
        <v>0</v>
      </c>
      <c r="D16" s="1319">
        <v>0</v>
      </c>
      <c r="E16" s="1319">
        <v>0</v>
      </c>
      <c r="F16" s="1319">
        <v>0</v>
      </c>
      <c r="G16" s="1319">
        <v>0</v>
      </c>
      <c r="H16" s="1319">
        <v>0</v>
      </c>
      <c r="I16" s="1319">
        <v>0</v>
      </c>
      <c r="J16" s="1319">
        <v>0</v>
      </c>
      <c r="K16" s="1319">
        <v>0</v>
      </c>
      <c r="L16" s="1319">
        <v>0</v>
      </c>
      <c r="M16" s="1319">
        <v>0</v>
      </c>
      <c r="N16" s="1319">
        <v>0</v>
      </c>
      <c r="O16" s="1319">
        <v>0</v>
      </c>
      <c r="P16" s="1319">
        <v>0</v>
      </c>
      <c r="Q16" s="1319">
        <v>0</v>
      </c>
      <c r="R16" s="1319">
        <v>0</v>
      </c>
      <c r="S16" s="55">
        <v>6</v>
      </c>
    </row>
    <row r="17" spans="1:19" ht="23.1" customHeight="1">
      <c r="A17" s="60">
        <v>7</v>
      </c>
      <c r="B17" s="93" t="s">
        <v>1024</v>
      </c>
      <c r="C17" s="1323">
        <v>0</v>
      </c>
      <c r="D17" s="1323">
        <v>0</v>
      </c>
      <c r="E17" s="1323">
        <v>0</v>
      </c>
      <c r="F17" s="1323">
        <v>0</v>
      </c>
      <c r="G17" s="1323">
        <v>0</v>
      </c>
      <c r="H17" s="1323">
        <v>0</v>
      </c>
      <c r="I17" s="1323">
        <v>0</v>
      </c>
      <c r="J17" s="1323">
        <v>0</v>
      </c>
      <c r="K17" s="1323">
        <v>0</v>
      </c>
      <c r="L17" s="1323">
        <v>0</v>
      </c>
      <c r="M17" s="1323">
        <v>0</v>
      </c>
      <c r="N17" s="1323">
        <v>0</v>
      </c>
      <c r="O17" s="1323">
        <v>0</v>
      </c>
      <c r="P17" s="1323">
        <v>0</v>
      </c>
      <c r="Q17" s="1323">
        <v>0</v>
      </c>
      <c r="R17" s="1323">
        <v>0</v>
      </c>
      <c r="S17" s="55">
        <v>7</v>
      </c>
    </row>
    <row r="18" spans="1:19" ht="23.1" customHeight="1">
      <c r="A18" s="57">
        <v>8</v>
      </c>
      <c r="B18" s="92" t="s">
        <v>1025</v>
      </c>
      <c r="C18" s="1326">
        <v>0</v>
      </c>
      <c r="D18" s="1326">
        <v>0</v>
      </c>
      <c r="E18" s="1326">
        <v>0</v>
      </c>
      <c r="F18" s="1326">
        <v>0</v>
      </c>
      <c r="G18" s="1326">
        <v>0</v>
      </c>
      <c r="H18" s="1326">
        <v>0</v>
      </c>
      <c r="I18" s="1326">
        <v>0</v>
      </c>
      <c r="J18" s="1326">
        <v>0</v>
      </c>
      <c r="K18" s="1326">
        <v>0</v>
      </c>
      <c r="L18" s="1326">
        <v>0</v>
      </c>
      <c r="M18" s="1326">
        <v>0</v>
      </c>
      <c r="N18" s="1326">
        <v>0</v>
      </c>
      <c r="O18" s="1326">
        <v>0</v>
      </c>
      <c r="P18" s="1326">
        <v>0</v>
      </c>
      <c r="Q18" s="1326">
        <v>0</v>
      </c>
      <c r="R18" s="1326">
        <v>0</v>
      </c>
      <c r="S18" s="59">
        <v>8</v>
      </c>
    </row>
    <row r="19" spans="1:19" ht="23.1" customHeight="1">
      <c r="A19" s="60">
        <v>9</v>
      </c>
      <c r="B19" s="93" t="s">
        <v>1026</v>
      </c>
      <c r="C19" s="1319">
        <v>0</v>
      </c>
      <c r="D19" s="1319">
        <v>0</v>
      </c>
      <c r="E19" s="1319">
        <v>0</v>
      </c>
      <c r="F19" s="1319">
        <v>0</v>
      </c>
      <c r="G19" s="1319">
        <v>0</v>
      </c>
      <c r="H19" s="1319">
        <v>0</v>
      </c>
      <c r="I19" s="1319">
        <v>0</v>
      </c>
      <c r="J19" s="1319">
        <v>0</v>
      </c>
      <c r="K19" s="1319">
        <v>0</v>
      </c>
      <c r="L19" s="1319">
        <v>0</v>
      </c>
      <c r="M19" s="1319">
        <v>0</v>
      </c>
      <c r="N19" s="1319">
        <v>0</v>
      </c>
      <c r="O19" s="1319">
        <v>0</v>
      </c>
      <c r="P19" s="1319">
        <v>0</v>
      </c>
      <c r="Q19" s="1319">
        <v>0</v>
      </c>
      <c r="R19" s="1319">
        <v>0</v>
      </c>
      <c r="S19" s="55">
        <v>9</v>
      </c>
    </row>
    <row r="20" spans="1:19" ht="23.1" customHeight="1">
      <c r="A20" s="60">
        <v>10</v>
      </c>
      <c r="B20" s="93" t="s">
        <v>1027</v>
      </c>
      <c r="C20" s="1319">
        <v>0</v>
      </c>
      <c r="D20" s="1319">
        <v>0</v>
      </c>
      <c r="E20" s="1319">
        <v>0</v>
      </c>
      <c r="F20" s="1319">
        <v>0</v>
      </c>
      <c r="G20" s="1319">
        <v>0</v>
      </c>
      <c r="H20" s="1319">
        <v>0</v>
      </c>
      <c r="I20" s="1319">
        <v>0</v>
      </c>
      <c r="J20" s="1319">
        <v>0</v>
      </c>
      <c r="K20" s="1319">
        <v>0</v>
      </c>
      <c r="L20" s="1319">
        <v>0</v>
      </c>
      <c r="M20" s="1319">
        <v>0</v>
      </c>
      <c r="N20" s="1319">
        <v>0</v>
      </c>
      <c r="O20" s="1319">
        <v>0</v>
      </c>
      <c r="P20" s="1319">
        <v>0</v>
      </c>
      <c r="Q20" s="1319">
        <v>0</v>
      </c>
      <c r="R20" s="1319">
        <v>0</v>
      </c>
      <c r="S20" s="55">
        <v>10</v>
      </c>
    </row>
    <row r="21" spans="1:19" s="99" customFormat="1" ht="23.1" customHeight="1">
      <c r="A21" s="62">
        <v>11</v>
      </c>
      <c r="B21" s="61" t="s">
        <v>1028</v>
      </c>
      <c r="C21" s="1319">
        <v>0</v>
      </c>
      <c r="D21" s="1319">
        <v>0</v>
      </c>
      <c r="E21" s="1319">
        <v>0</v>
      </c>
      <c r="F21" s="1319">
        <v>0</v>
      </c>
      <c r="G21" s="1319">
        <v>0</v>
      </c>
      <c r="H21" s="1319">
        <v>0</v>
      </c>
      <c r="I21" s="1319">
        <v>0</v>
      </c>
      <c r="J21" s="1319">
        <v>0</v>
      </c>
      <c r="K21" s="1319">
        <v>0</v>
      </c>
      <c r="L21" s="1319">
        <v>0</v>
      </c>
      <c r="M21" s="1319">
        <v>0</v>
      </c>
      <c r="N21" s="1319">
        <v>0</v>
      </c>
      <c r="O21" s="1319">
        <v>0</v>
      </c>
      <c r="P21" s="1319">
        <v>0</v>
      </c>
      <c r="Q21" s="1319">
        <v>0</v>
      </c>
      <c r="R21" s="1319">
        <v>0</v>
      </c>
      <c r="S21" s="63">
        <v>11</v>
      </c>
    </row>
    <row r="22" spans="1:19" s="99" customFormat="1" ht="23.1" customHeight="1">
      <c r="A22" s="62">
        <v>12</v>
      </c>
      <c r="B22" s="61" t="s">
        <v>1029</v>
      </c>
      <c r="C22" s="1323">
        <v>0</v>
      </c>
      <c r="D22" s="1323">
        <v>0</v>
      </c>
      <c r="E22" s="1323">
        <v>0</v>
      </c>
      <c r="F22" s="1323">
        <v>0</v>
      </c>
      <c r="G22" s="1323">
        <v>0</v>
      </c>
      <c r="H22" s="1323">
        <v>0</v>
      </c>
      <c r="I22" s="1323">
        <v>0</v>
      </c>
      <c r="J22" s="1323">
        <v>0</v>
      </c>
      <c r="K22" s="1323">
        <v>0</v>
      </c>
      <c r="L22" s="1323">
        <v>0</v>
      </c>
      <c r="M22" s="1323">
        <v>0</v>
      </c>
      <c r="N22" s="1323">
        <v>0</v>
      </c>
      <c r="O22" s="1323">
        <v>0</v>
      </c>
      <c r="P22" s="1323">
        <v>0</v>
      </c>
      <c r="Q22" s="1323">
        <v>0</v>
      </c>
      <c r="R22" s="1323">
        <v>0</v>
      </c>
      <c r="S22" s="63">
        <v>12</v>
      </c>
    </row>
    <row r="23" spans="1:19" s="99" customFormat="1" ht="23.1" customHeight="1">
      <c r="A23" s="66">
        <v>14</v>
      </c>
      <c r="B23" s="58" t="s">
        <v>1030</v>
      </c>
      <c r="C23" s="1326">
        <v>0</v>
      </c>
      <c r="D23" s="1326">
        <v>0</v>
      </c>
      <c r="E23" s="1326">
        <v>0</v>
      </c>
      <c r="F23" s="1326">
        <v>0</v>
      </c>
      <c r="G23" s="1326">
        <v>0</v>
      </c>
      <c r="H23" s="1326">
        <v>0</v>
      </c>
      <c r="I23" s="1326">
        <v>0</v>
      </c>
      <c r="J23" s="1326">
        <v>0</v>
      </c>
      <c r="K23" s="1326">
        <v>0</v>
      </c>
      <c r="L23" s="1326">
        <v>0</v>
      </c>
      <c r="M23" s="1326">
        <v>0</v>
      </c>
      <c r="N23" s="1326">
        <v>0</v>
      </c>
      <c r="O23" s="1326">
        <v>0</v>
      </c>
      <c r="P23" s="1326">
        <v>0</v>
      </c>
      <c r="Q23" s="1326">
        <v>0</v>
      </c>
      <c r="R23" s="1326">
        <v>0</v>
      </c>
      <c r="S23" s="67">
        <v>14</v>
      </c>
    </row>
    <row r="24" spans="1:19" s="99" customFormat="1" ht="23.1" customHeight="1">
      <c r="A24" s="62">
        <v>15</v>
      </c>
      <c r="B24" s="61" t="s">
        <v>1031</v>
      </c>
      <c r="C24" s="1319">
        <v>0</v>
      </c>
      <c r="D24" s="1319">
        <v>0</v>
      </c>
      <c r="E24" s="1319">
        <v>0</v>
      </c>
      <c r="F24" s="1319">
        <v>0</v>
      </c>
      <c r="G24" s="1319">
        <v>0</v>
      </c>
      <c r="H24" s="1319">
        <v>0</v>
      </c>
      <c r="I24" s="1319">
        <v>0</v>
      </c>
      <c r="J24" s="1319">
        <v>0</v>
      </c>
      <c r="K24" s="1319">
        <v>0</v>
      </c>
      <c r="L24" s="1319">
        <v>0</v>
      </c>
      <c r="M24" s="1319">
        <v>0</v>
      </c>
      <c r="N24" s="1319">
        <v>0</v>
      </c>
      <c r="O24" s="1319">
        <v>0</v>
      </c>
      <c r="P24" s="1319">
        <v>0</v>
      </c>
      <c r="Q24" s="1319">
        <v>0</v>
      </c>
      <c r="R24" s="1319">
        <v>0</v>
      </c>
      <c r="S24" s="63">
        <v>15</v>
      </c>
    </row>
    <row r="25" spans="1:19" s="99" customFormat="1" ht="23.1" customHeight="1">
      <c r="A25" s="62">
        <v>16</v>
      </c>
      <c r="B25" s="61" t="s">
        <v>1032</v>
      </c>
      <c r="C25" s="1319">
        <v>0</v>
      </c>
      <c r="D25" s="1319">
        <v>0</v>
      </c>
      <c r="E25" s="1319">
        <v>0</v>
      </c>
      <c r="F25" s="1319">
        <v>0</v>
      </c>
      <c r="G25" s="1319">
        <v>0</v>
      </c>
      <c r="H25" s="1319">
        <v>0</v>
      </c>
      <c r="I25" s="1319">
        <v>0</v>
      </c>
      <c r="J25" s="1319">
        <v>0</v>
      </c>
      <c r="K25" s="1319">
        <v>0</v>
      </c>
      <c r="L25" s="1319">
        <v>0</v>
      </c>
      <c r="M25" s="1319">
        <v>0</v>
      </c>
      <c r="N25" s="1319">
        <v>0</v>
      </c>
      <c r="O25" s="1319">
        <v>0</v>
      </c>
      <c r="P25" s="1319">
        <v>0</v>
      </c>
      <c r="Q25" s="1319">
        <v>0</v>
      </c>
      <c r="R25" s="1319">
        <v>0</v>
      </c>
      <c r="S25" s="63">
        <v>16</v>
      </c>
    </row>
    <row r="26" spans="1:19" s="99" customFormat="1" ht="23.1" customHeight="1">
      <c r="A26" s="62">
        <v>17</v>
      </c>
      <c r="B26" s="61" t="s">
        <v>1033</v>
      </c>
      <c r="C26" s="1319">
        <v>0</v>
      </c>
      <c r="D26" s="1319">
        <v>0</v>
      </c>
      <c r="E26" s="1319">
        <v>0</v>
      </c>
      <c r="F26" s="1319">
        <v>0</v>
      </c>
      <c r="G26" s="1319">
        <v>0</v>
      </c>
      <c r="H26" s="1319">
        <v>0</v>
      </c>
      <c r="I26" s="1319">
        <v>0</v>
      </c>
      <c r="J26" s="1319">
        <v>0</v>
      </c>
      <c r="K26" s="1319">
        <v>0</v>
      </c>
      <c r="L26" s="1319">
        <v>0</v>
      </c>
      <c r="M26" s="1319">
        <v>0</v>
      </c>
      <c r="N26" s="1319">
        <v>0</v>
      </c>
      <c r="O26" s="1319">
        <v>0</v>
      </c>
      <c r="P26" s="1319">
        <v>0</v>
      </c>
      <c r="Q26" s="1319">
        <v>0</v>
      </c>
      <c r="R26" s="1319">
        <v>0</v>
      </c>
      <c r="S26" s="63">
        <v>17</v>
      </c>
    </row>
    <row r="27" spans="1:19" s="99" customFormat="1" ht="23.1" customHeight="1">
      <c r="A27" s="62">
        <v>18</v>
      </c>
      <c r="B27" s="61" t="s">
        <v>1034</v>
      </c>
      <c r="C27" s="1323">
        <v>0</v>
      </c>
      <c r="D27" s="1323">
        <v>0</v>
      </c>
      <c r="E27" s="1323">
        <v>0</v>
      </c>
      <c r="F27" s="1323">
        <v>0</v>
      </c>
      <c r="G27" s="1323">
        <v>0</v>
      </c>
      <c r="H27" s="1323">
        <v>0</v>
      </c>
      <c r="I27" s="1323">
        <v>0</v>
      </c>
      <c r="J27" s="1323">
        <v>0</v>
      </c>
      <c r="K27" s="1323">
        <v>0</v>
      </c>
      <c r="L27" s="1323">
        <v>0</v>
      </c>
      <c r="M27" s="1323">
        <v>0</v>
      </c>
      <c r="N27" s="1323">
        <v>0</v>
      </c>
      <c r="O27" s="1323">
        <v>0</v>
      </c>
      <c r="P27" s="1323">
        <v>0</v>
      </c>
      <c r="Q27" s="1323">
        <v>0</v>
      </c>
      <c r="R27" s="1323">
        <v>0</v>
      </c>
      <c r="S27" s="63">
        <v>18</v>
      </c>
    </row>
    <row r="28" spans="1:19" s="99" customFormat="1" ht="23.1" customHeight="1">
      <c r="A28" s="68">
        <v>19</v>
      </c>
      <c r="B28" s="58" t="s">
        <v>1035</v>
      </c>
      <c r="C28" s="1326">
        <v>0</v>
      </c>
      <c r="D28" s="1326">
        <v>0</v>
      </c>
      <c r="E28" s="1326">
        <v>0</v>
      </c>
      <c r="F28" s="1326">
        <v>0</v>
      </c>
      <c r="G28" s="1326">
        <v>0</v>
      </c>
      <c r="H28" s="1326">
        <v>0</v>
      </c>
      <c r="I28" s="1326">
        <v>0</v>
      </c>
      <c r="J28" s="1326">
        <v>0</v>
      </c>
      <c r="K28" s="1326">
        <v>0</v>
      </c>
      <c r="L28" s="1326">
        <v>0</v>
      </c>
      <c r="M28" s="1326">
        <v>0</v>
      </c>
      <c r="N28" s="1326">
        <v>0</v>
      </c>
      <c r="O28" s="1326">
        <v>0</v>
      </c>
      <c r="P28" s="1326">
        <v>0</v>
      </c>
      <c r="Q28" s="1326">
        <v>0</v>
      </c>
      <c r="R28" s="1326">
        <v>0</v>
      </c>
      <c r="S28" s="69">
        <v>19</v>
      </c>
    </row>
    <row r="29" spans="1:19" s="99" customFormat="1" ht="23.1" customHeight="1">
      <c r="A29" s="62">
        <v>21</v>
      </c>
      <c r="B29" s="61" t="s">
        <v>1036</v>
      </c>
      <c r="C29" s="1319">
        <v>0</v>
      </c>
      <c r="D29" s="1319">
        <v>0</v>
      </c>
      <c r="E29" s="1319">
        <v>0</v>
      </c>
      <c r="F29" s="1319">
        <v>0</v>
      </c>
      <c r="G29" s="1319">
        <v>0</v>
      </c>
      <c r="H29" s="1319">
        <v>0</v>
      </c>
      <c r="I29" s="1319">
        <v>0</v>
      </c>
      <c r="J29" s="1319">
        <v>0</v>
      </c>
      <c r="K29" s="1319">
        <v>0</v>
      </c>
      <c r="L29" s="1319">
        <v>0</v>
      </c>
      <c r="M29" s="1319">
        <v>0</v>
      </c>
      <c r="N29" s="1319">
        <v>0</v>
      </c>
      <c r="O29" s="1319">
        <v>0</v>
      </c>
      <c r="P29" s="1319">
        <v>0</v>
      </c>
      <c r="Q29" s="1319">
        <v>0</v>
      </c>
      <c r="R29" s="1319">
        <v>0</v>
      </c>
      <c r="S29" s="63">
        <v>21</v>
      </c>
    </row>
    <row r="30" spans="1:19" s="99" customFormat="1" ht="23.1" customHeight="1">
      <c r="A30" s="62">
        <v>22</v>
      </c>
      <c r="B30" s="61" t="s">
        <v>1037</v>
      </c>
      <c r="C30" s="1319">
        <v>0</v>
      </c>
      <c r="D30" s="1319">
        <v>0</v>
      </c>
      <c r="E30" s="1319">
        <v>0</v>
      </c>
      <c r="F30" s="1319">
        <v>0</v>
      </c>
      <c r="G30" s="1319">
        <v>0</v>
      </c>
      <c r="H30" s="1319">
        <v>0</v>
      </c>
      <c r="I30" s="1319">
        <v>0</v>
      </c>
      <c r="J30" s="1319">
        <v>0</v>
      </c>
      <c r="K30" s="1319">
        <v>0</v>
      </c>
      <c r="L30" s="1319">
        <v>0</v>
      </c>
      <c r="M30" s="1319">
        <v>0</v>
      </c>
      <c r="N30" s="1319">
        <v>0</v>
      </c>
      <c r="O30" s="1319">
        <v>0</v>
      </c>
      <c r="P30" s="1319">
        <v>0</v>
      </c>
      <c r="Q30" s="1319">
        <v>0</v>
      </c>
      <c r="R30" s="1319">
        <v>0</v>
      </c>
      <c r="S30" s="63">
        <v>22</v>
      </c>
    </row>
    <row r="31" spans="1:19" s="99" customFormat="1" ht="23.1" customHeight="1">
      <c r="A31" s="62">
        <v>23</v>
      </c>
      <c r="B31" s="61" t="s">
        <v>1038</v>
      </c>
      <c r="C31" s="1319">
        <v>0</v>
      </c>
      <c r="D31" s="1319">
        <v>0</v>
      </c>
      <c r="E31" s="1319">
        <v>0</v>
      </c>
      <c r="F31" s="1319">
        <v>0</v>
      </c>
      <c r="G31" s="1319">
        <v>0</v>
      </c>
      <c r="H31" s="1319">
        <v>0</v>
      </c>
      <c r="I31" s="1319">
        <v>0</v>
      </c>
      <c r="J31" s="1319">
        <v>0</v>
      </c>
      <c r="K31" s="1319">
        <v>0</v>
      </c>
      <c r="L31" s="1319">
        <v>0</v>
      </c>
      <c r="M31" s="1319">
        <v>0</v>
      </c>
      <c r="N31" s="1319">
        <v>0</v>
      </c>
      <c r="O31" s="1319">
        <v>0</v>
      </c>
      <c r="P31" s="1319">
        <v>0</v>
      </c>
      <c r="Q31" s="1319">
        <v>0</v>
      </c>
      <c r="R31" s="1319">
        <v>0</v>
      </c>
      <c r="S31" s="63">
        <v>23</v>
      </c>
    </row>
    <row r="32" spans="1:19" s="99" customFormat="1" ht="23.1" customHeight="1">
      <c r="A32" s="62">
        <v>24</v>
      </c>
      <c r="B32" s="61" t="s">
        <v>1039</v>
      </c>
      <c r="C32" s="1323">
        <v>0</v>
      </c>
      <c r="D32" s="1323">
        <v>0</v>
      </c>
      <c r="E32" s="1323">
        <v>0</v>
      </c>
      <c r="F32" s="1323">
        <v>0</v>
      </c>
      <c r="G32" s="1323">
        <v>0</v>
      </c>
      <c r="H32" s="1323">
        <v>0</v>
      </c>
      <c r="I32" s="1323">
        <v>0</v>
      </c>
      <c r="J32" s="1323">
        <v>0</v>
      </c>
      <c r="K32" s="1323">
        <v>0</v>
      </c>
      <c r="L32" s="1323">
        <v>0</v>
      </c>
      <c r="M32" s="1323">
        <v>0</v>
      </c>
      <c r="N32" s="1323">
        <v>0</v>
      </c>
      <c r="O32" s="1323">
        <v>0</v>
      </c>
      <c r="P32" s="1323">
        <v>0</v>
      </c>
      <c r="Q32" s="1323">
        <v>0</v>
      </c>
      <c r="R32" s="1323">
        <v>0</v>
      </c>
      <c r="S32" s="63">
        <v>24</v>
      </c>
    </row>
    <row r="33" spans="1:19" s="99" customFormat="1" ht="23.1" customHeight="1">
      <c r="A33" s="66">
        <v>25</v>
      </c>
      <c r="B33" s="58" t="s">
        <v>1040</v>
      </c>
      <c r="C33" s="1326">
        <v>0</v>
      </c>
      <c r="D33" s="1326">
        <v>0</v>
      </c>
      <c r="E33" s="1326">
        <v>0</v>
      </c>
      <c r="F33" s="1326">
        <v>0</v>
      </c>
      <c r="G33" s="1326">
        <v>0</v>
      </c>
      <c r="H33" s="1326">
        <v>0</v>
      </c>
      <c r="I33" s="1326">
        <v>0</v>
      </c>
      <c r="J33" s="1326">
        <v>0</v>
      </c>
      <c r="K33" s="1326">
        <v>0</v>
      </c>
      <c r="L33" s="1326">
        <v>0</v>
      </c>
      <c r="M33" s="1326">
        <v>0</v>
      </c>
      <c r="N33" s="1326">
        <v>0</v>
      </c>
      <c r="O33" s="1326">
        <v>0</v>
      </c>
      <c r="P33" s="1326">
        <v>0</v>
      </c>
      <c r="Q33" s="1326">
        <v>0</v>
      </c>
      <c r="R33" s="1326">
        <v>0</v>
      </c>
      <c r="S33" s="67">
        <v>25</v>
      </c>
    </row>
    <row r="34" spans="1:19" s="99" customFormat="1" ht="23.1" customHeight="1">
      <c r="A34" s="62">
        <v>27</v>
      </c>
      <c r="B34" s="61" t="s">
        <v>1041</v>
      </c>
      <c r="C34" s="1319">
        <v>0</v>
      </c>
      <c r="D34" s="1319">
        <v>0</v>
      </c>
      <c r="E34" s="1319">
        <v>0</v>
      </c>
      <c r="F34" s="1319">
        <v>0</v>
      </c>
      <c r="G34" s="1319">
        <v>0</v>
      </c>
      <c r="H34" s="1319">
        <v>0</v>
      </c>
      <c r="I34" s="1319">
        <v>0</v>
      </c>
      <c r="J34" s="1319">
        <v>0</v>
      </c>
      <c r="K34" s="1319">
        <v>0</v>
      </c>
      <c r="L34" s="1319">
        <v>0</v>
      </c>
      <c r="M34" s="1319">
        <v>0</v>
      </c>
      <c r="N34" s="1319">
        <v>0</v>
      </c>
      <c r="O34" s="1319">
        <v>0</v>
      </c>
      <c r="P34" s="1319">
        <v>0</v>
      </c>
      <c r="Q34" s="1319">
        <v>0</v>
      </c>
      <c r="R34" s="1319">
        <v>0</v>
      </c>
      <c r="S34" s="63">
        <v>27</v>
      </c>
    </row>
    <row r="35" spans="1:19" s="99" customFormat="1" ht="23.1" customHeight="1">
      <c r="A35" s="62">
        <v>28</v>
      </c>
      <c r="B35" s="61" t="s">
        <v>1042</v>
      </c>
      <c r="C35" s="1319">
        <v>0</v>
      </c>
      <c r="D35" s="1319">
        <v>0</v>
      </c>
      <c r="E35" s="1319">
        <v>0</v>
      </c>
      <c r="F35" s="1319">
        <v>0</v>
      </c>
      <c r="G35" s="1319">
        <v>0</v>
      </c>
      <c r="H35" s="1319">
        <v>0</v>
      </c>
      <c r="I35" s="1319">
        <v>0</v>
      </c>
      <c r="J35" s="1319">
        <v>0</v>
      </c>
      <c r="K35" s="1319">
        <v>0</v>
      </c>
      <c r="L35" s="1319">
        <v>0</v>
      </c>
      <c r="M35" s="1319">
        <v>0</v>
      </c>
      <c r="N35" s="1319">
        <v>0</v>
      </c>
      <c r="O35" s="1319">
        <v>0</v>
      </c>
      <c r="P35" s="1319">
        <v>0</v>
      </c>
      <c r="Q35" s="1319">
        <v>0</v>
      </c>
      <c r="R35" s="1319">
        <v>0</v>
      </c>
      <c r="S35" s="63">
        <v>28</v>
      </c>
    </row>
    <row r="36" spans="1:19" s="99" customFormat="1" ht="23.1" customHeight="1">
      <c r="A36" s="62">
        <v>29</v>
      </c>
      <c r="B36" s="61" t="s">
        <v>1043</v>
      </c>
      <c r="C36" s="1319">
        <v>0</v>
      </c>
      <c r="D36" s="1319">
        <v>0</v>
      </c>
      <c r="E36" s="1319">
        <v>0</v>
      </c>
      <c r="F36" s="1319">
        <v>0</v>
      </c>
      <c r="G36" s="1319">
        <v>0</v>
      </c>
      <c r="H36" s="1319">
        <v>0</v>
      </c>
      <c r="I36" s="1319">
        <v>0</v>
      </c>
      <c r="J36" s="1319">
        <v>0</v>
      </c>
      <c r="K36" s="1319">
        <v>0</v>
      </c>
      <c r="L36" s="1319">
        <v>0</v>
      </c>
      <c r="M36" s="1319">
        <v>0</v>
      </c>
      <c r="N36" s="1319">
        <v>0</v>
      </c>
      <c r="O36" s="1319">
        <v>0</v>
      </c>
      <c r="P36" s="1319">
        <v>0</v>
      </c>
      <c r="Q36" s="1319">
        <v>0</v>
      </c>
      <c r="R36" s="1319">
        <v>0</v>
      </c>
      <c r="S36" s="63">
        <v>29</v>
      </c>
    </row>
    <row r="37" spans="1:19" s="99" customFormat="1" ht="23.1" customHeight="1">
      <c r="A37" s="62">
        <v>30</v>
      </c>
      <c r="B37" s="61" t="s">
        <v>1044</v>
      </c>
      <c r="C37" s="1323">
        <v>0</v>
      </c>
      <c r="D37" s="1323">
        <v>0</v>
      </c>
      <c r="E37" s="1323">
        <v>0</v>
      </c>
      <c r="F37" s="1323">
        <v>0</v>
      </c>
      <c r="G37" s="1323">
        <v>0</v>
      </c>
      <c r="H37" s="1323">
        <v>0</v>
      </c>
      <c r="I37" s="1323">
        <v>0</v>
      </c>
      <c r="J37" s="1323">
        <v>0</v>
      </c>
      <c r="K37" s="1323">
        <v>0</v>
      </c>
      <c r="L37" s="1323">
        <v>0</v>
      </c>
      <c r="M37" s="1323">
        <v>0</v>
      </c>
      <c r="N37" s="1323">
        <v>0</v>
      </c>
      <c r="O37" s="1323">
        <v>0</v>
      </c>
      <c r="P37" s="1323">
        <v>0</v>
      </c>
      <c r="Q37" s="1323">
        <v>0</v>
      </c>
      <c r="R37" s="1323">
        <v>0</v>
      </c>
      <c r="S37" s="63">
        <v>30</v>
      </c>
    </row>
    <row r="38" spans="1:19" s="99" customFormat="1" ht="23.1" customHeight="1">
      <c r="A38" s="66">
        <v>31</v>
      </c>
      <c r="B38" s="58" t="s">
        <v>1045</v>
      </c>
      <c r="C38" s="1326">
        <v>0</v>
      </c>
      <c r="D38" s="1326">
        <v>0</v>
      </c>
      <c r="E38" s="1326">
        <v>0</v>
      </c>
      <c r="F38" s="1326">
        <v>0</v>
      </c>
      <c r="G38" s="1326">
        <v>0</v>
      </c>
      <c r="H38" s="1326">
        <v>0</v>
      </c>
      <c r="I38" s="1326">
        <v>0</v>
      </c>
      <c r="J38" s="1326">
        <v>0</v>
      </c>
      <c r="K38" s="1326">
        <v>0</v>
      </c>
      <c r="L38" s="1326">
        <v>0</v>
      </c>
      <c r="M38" s="1326">
        <v>0</v>
      </c>
      <c r="N38" s="1326">
        <v>0</v>
      </c>
      <c r="O38" s="1326">
        <v>0</v>
      </c>
      <c r="P38" s="1326">
        <v>0</v>
      </c>
      <c r="Q38" s="1326">
        <v>0</v>
      </c>
      <c r="R38" s="1326">
        <v>0</v>
      </c>
      <c r="S38" s="67">
        <v>31</v>
      </c>
    </row>
    <row r="39" spans="1:19" s="99" customFormat="1" ht="23.1" customHeight="1">
      <c r="A39" s="62">
        <v>32</v>
      </c>
      <c r="B39" s="61" t="s">
        <v>1046</v>
      </c>
      <c r="C39" s="1319">
        <v>0</v>
      </c>
      <c r="D39" s="1319">
        <v>0</v>
      </c>
      <c r="E39" s="1319">
        <v>0</v>
      </c>
      <c r="F39" s="1319">
        <v>0</v>
      </c>
      <c r="G39" s="1319">
        <v>0</v>
      </c>
      <c r="H39" s="1319">
        <v>0</v>
      </c>
      <c r="I39" s="1319">
        <v>0</v>
      </c>
      <c r="J39" s="1319">
        <v>0</v>
      </c>
      <c r="K39" s="1319">
        <v>0</v>
      </c>
      <c r="L39" s="1319">
        <v>0</v>
      </c>
      <c r="M39" s="1319">
        <v>0</v>
      </c>
      <c r="N39" s="1319">
        <v>0</v>
      </c>
      <c r="O39" s="1319">
        <v>0</v>
      </c>
      <c r="P39" s="1319">
        <v>0</v>
      </c>
      <c r="Q39" s="1319">
        <v>0</v>
      </c>
      <c r="R39" s="1319">
        <v>0</v>
      </c>
      <c r="S39" s="63">
        <v>32</v>
      </c>
    </row>
    <row r="40" spans="1:19" s="99" customFormat="1" ht="23.1" customHeight="1">
      <c r="A40" s="62">
        <v>33</v>
      </c>
      <c r="B40" s="61" t="s">
        <v>1047</v>
      </c>
      <c r="C40" s="1319">
        <v>0</v>
      </c>
      <c r="D40" s="1319">
        <v>0</v>
      </c>
      <c r="E40" s="1319">
        <v>0</v>
      </c>
      <c r="F40" s="1319">
        <v>0</v>
      </c>
      <c r="G40" s="1319">
        <v>0</v>
      </c>
      <c r="H40" s="1319">
        <v>0</v>
      </c>
      <c r="I40" s="1319">
        <v>0</v>
      </c>
      <c r="J40" s="1319">
        <v>0</v>
      </c>
      <c r="K40" s="1319">
        <v>0</v>
      </c>
      <c r="L40" s="1319">
        <v>0</v>
      </c>
      <c r="M40" s="1319">
        <v>0</v>
      </c>
      <c r="N40" s="1319">
        <v>0</v>
      </c>
      <c r="O40" s="1319">
        <v>0</v>
      </c>
      <c r="P40" s="1319">
        <v>0</v>
      </c>
      <c r="Q40" s="1319">
        <v>0</v>
      </c>
      <c r="R40" s="1319">
        <v>0</v>
      </c>
      <c r="S40" s="63">
        <v>33</v>
      </c>
    </row>
    <row r="41" spans="1:19" s="99" customFormat="1" ht="23.1" customHeight="1">
      <c r="A41" s="62">
        <v>34</v>
      </c>
      <c r="B41" s="61" t="s">
        <v>1048</v>
      </c>
      <c r="C41" s="1319">
        <v>0</v>
      </c>
      <c r="D41" s="1319">
        <v>0</v>
      </c>
      <c r="E41" s="1319">
        <v>0</v>
      </c>
      <c r="F41" s="1319">
        <v>0</v>
      </c>
      <c r="G41" s="1319">
        <v>0</v>
      </c>
      <c r="H41" s="1319">
        <v>0</v>
      </c>
      <c r="I41" s="1319">
        <v>0</v>
      </c>
      <c r="J41" s="1319">
        <v>0</v>
      </c>
      <c r="K41" s="1319">
        <v>0</v>
      </c>
      <c r="L41" s="1319">
        <v>0</v>
      </c>
      <c r="M41" s="1319">
        <v>0</v>
      </c>
      <c r="N41" s="1319">
        <v>0</v>
      </c>
      <c r="O41" s="1319">
        <v>0</v>
      </c>
      <c r="P41" s="1319">
        <v>0</v>
      </c>
      <c r="Q41" s="1319">
        <v>0</v>
      </c>
      <c r="R41" s="1319">
        <v>0</v>
      </c>
      <c r="S41" s="63">
        <v>34</v>
      </c>
    </row>
    <row r="42" spans="1:19" s="99" customFormat="1" ht="23.1" customHeight="1">
      <c r="A42" s="62">
        <v>35</v>
      </c>
      <c r="B42" s="61" t="s">
        <v>1049</v>
      </c>
      <c r="C42" s="1323">
        <v>0</v>
      </c>
      <c r="D42" s="1323">
        <v>0</v>
      </c>
      <c r="E42" s="1323">
        <v>0</v>
      </c>
      <c r="F42" s="1323">
        <v>0</v>
      </c>
      <c r="G42" s="1323">
        <v>0</v>
      </c>
      <c r="H42" s="1323">
        <v>0</v>
      </c>
      <c r="I42" s="1323">
        <v>0</v>
      </c>
      <c r="J42" s="1323">
        <v>0</v>
      </c>
      <c r="K42" s="1323">
        <v>0</v>
      </c>
      <c r="L42" s="1323">
        <v>0</v>
      </c>
      <c r="M42" s="1323">
        <v>0</v>
      </c>
      <c r="N42" s="1323">
        <v>0</v>
      </c>
      <c r="O42" s="1323">
        <v>0</v>
      </c>
      <c r="P42" s="1323">
        <v>0</v>
      </c>
      <c r="Q42" s="1323">
        <v>0</v>
      </c>
      <c r="R42" s="1323">
        <v>0</v>
      </c>
      <c r="S42" s="63">
        <v>35</v>
      </c>
    </row>
    <row r="43" spans="1:19" s="99" customFormat="1" ht="23.1" customHeight="1">
      <c r="A43" s="68">
        <v>36</v>
      </c>
      <c r="B43" s="58" t="s">
        <v>1050</v>
      </c>
      <c r="C43" s="1326">
        <v>0</v>
      </c>
      <c r="D43" s="1326">
        <v>0</v>
      </c>
      <c r="E43" s="1326">
        <v>0</v>
      </c>
      <c r="F43" s="1326">
        <v>0</v>
      </c>
      <c r="G43" s="1326">
        <v>0</v>
      </c>
      <c r="H43" s="1326">
        <v>0</v>
      </c>
      <c r="I43" s="1326">
        <v>0</v>
      </c>
      <c r="J43" s="1326">
        <v>0</v>
      </c>
      <c r="K43" s="1326">
        <v>0</v>
      </c>
      <c r="L43" s="1326">
        <v>0</v>
      </c>
      <c r="M43" s="1326">
        <v>0</v>
      </c>
      <c r="N43" s="1326">
        <v>0</v>
      </c>
      <c r="O43" s="1326">
        <v>0</v>
      </c>
      <c r="P43" s="1326">
        <v>0</v>
      </c>
      <c r="Q43" s="1326">
        <v>0</v>
      </c>
      <c r="R43" s="1326">
        <v>0</v>
      </c>
      <c r="S43" s="69">
        <v>36</v>
      </c>
    </row>
    <row r="44" spans="1:19" s="99" customFormat="1" ht="23.1" customHeight="1">
      <c r="A44" s="62">
        <v>37</v>
      </c>
      <c r="B44" s="61" t="s">
        <v>1051</v>
      </c>
      <c r="C44" s="1319">
        <v>0</v>
      </c>
      <c r="D44" s="1319">
        <v>0</v>
      </c>
      <c r="E44" s="1319">
        <v>0</v>
      </c>
      <c r="F44" s="1319">
        <v>0</v>
      </c>
      <c r="G44" s="1319">
        <v>0</v>
      </c>
      <c r="H44" s="1319">
        <v>0</v>
      </c>
      <c r="I44" s="1319">
        <v>0</v>
      </c>
      <c r="J44" s="1319">
        <v>0</v>
      </c>
      <c r="K44" s="1319">
        <v>0</v>
      </c>
      <c r="L44" s="1319">
        <v>0</v>
      </c>
      <c r="M44" s="1319">
        <v>0</v>
      </c>
      <c r="N44" s="1319">
        <v>0</v>
      </c>
      <c r="O44" s="1319">
        <v>0</v>
      </c>
      <c r="P44" s="1319">
        <v>0</v>
      </c>
      <c r="Q44" s="1319">
        <v>0</v>
      </c>
      <c r="R44" s="1319">
        <v>0</v>
      </c>
      <c r="S44" s="63">
        <v>37</v>
      </c>
    </row>
    <row r="45" spans="1:19" s="99" customFormat="1" ht="23.1" customHeight="1">
      <c r="A45" s="62">
        <v>38</v>
      </c>
      <c r="B45" s="61" t="s">
        <v>1052</v>
      </c>
      <c r="C45" s="1319">
        <v>0</v>
      </c>
      <c r="D45" s="1319">
        <v>0</v>
      </c>
      <c r="E45" s="1319">
        <v>0</v>
      </c>
      <c r="F45" s="1319">
        <v>0</v>
      </c>
      <c r="G45" s="1319">
        <v>0</v>
      </c>
      <c r="H45" s="1319">
        <v>0</v>
      </c>
      <c r="I45" s="1319">
        <v>0</v>
      </c>
      <c r="J45" s="1319">
        <v>0</v>
      </c>
      <c r="K45" s="1319">
        <v>0</v>
      </c>
      <c r="L45" s="1319">
        <v>0</v>
      </c>
      <c r="M45" s="1319">
        <v>0</v>
      </c>
      <c r="N45" s="1319">
        <v>0</v>
      </c>
      <c r="O45" s="1319">
        <v>0</v>
      </c>
      <c r="P45" s="1319">
        <v>0</v>
      </c>
      <c r="Q45" s="1319">
        <v>0</v>
      </c>
      <c r="R45" s="1319">
        <v>0</v>
      </c>
      <c r="S45" s="63">
        <v>38</v>
      </c>
    </row>
    <row r="46" spans="1:19" s="99" customFormat="1" ht="23.1" customHeight="1">
      <c r="A46" s="62">
        <v>39</v>
      </c>
      <c r="B46" s="61" t="s">
        <v>1053</v>
      </c>
      <c r="C46" s="1319">
        <v>0</v>
      </c>
      <c r="D46" s="1319">
        <v>0</v>
      </c>
      <c r="E46" s="1319">
        <v>0</v>
      </c>
      <c r="F46" s="1319">
        <v>0</v>
      </c>
      <c r="G46" s="1319">
        <v>0</v>
      </c>
      <c r="H46" s="1319">
        <v>0</v>
      </c>
      <c r="I46" s="1319">
        <v>0</v>
      </c>
      <c r="J46" s="1319">
        <v>0</v>
      </c>
      <c r="K46" s="1319">
        <v>0</v>
      </c>
      <c r="L46" s="1319">
        <v>0</v>
      </c>
      <c r="M46" s="1319">
        <v>0</v>
      </c>
      <c r="N46" s="1319">
        <v>0</v>
      </c>
      <c r="O46" s="1319">
        <v>0</v>
      </c>
      <c r="P46" s="1319">
        <v>0</v>
      </c>
      <c r="Q46" s="1319">
        <v>0</v>
      </c>
      <c r="R46" s="1319">
        <v>0</v>
      </c>
      <c r="S46" s="63">
        <v>39</v>
      </c>
    </row>
    <row r="47" spans="1:19" s="99" customFormat="1" ht="23.1" customHeight="1">
      <c r="A47" s="62">
        <v>42</v>
      </c>
      <c r="B47" s="61" t="s">
        <v>1054</v>
      </c>
      <c r="C47" s="1323">
        <v>0</v>
      </c>
      <c r="D47" s="1323">
        <v>0</v>
      </c>
      <c r="E47" s="1323">
        <v>0</v>
      </c>
      <c r="F47" s="1323">
        <v>0</v>
      </c>
      <c r="G47" s="1323">
        <v>0</v>
      </c>
      <c r="H47" s="1323">
        <v>0</v>
      </c>
      <c r="I47" s="1323">
        <v>0</v>
      </c>
      <c r="J47" s="1323">
        <v>0</v>
      </c>
      <c r="K47" s="1323">
        <v>0</v>
      </c>
      <c r="L47" s="1323">
        <v>0</v>
      </c>
      <c r="M47" s="1323">
        <v>0</v>
      </c>
      <c r="N47" s="1323">
        <v>0</v>
      </c>
      <c r="O47" s="1323">
        <v>0</v>
      </c>
      <c r="P47" s="1323">
        <v>0</v>
      </c>
      <c r="Q47" s="1323">
        <v>0</v>
      </c>
      <c r="R47" s="1323">
        <v>0</v>
      </c>
      <c r="S47" s="63">
        <v>42</v>
      </c>
    </row>
    <row r="48" spans="1:19" s="99" customFormat="1" ht="23.1" customHeight="1">
      <c r="A48" s="66">
        <v>43</v>
      </c>
      <c r="B48" s="58" t="s">
        <v>1055</v>
      </c>
      <c r="C48" s="1326">
        <v>0</v>
      </c>
      <c r="D48" s="1326">
        <v>0</v>
      </c>
      <c r="E48" s="1326">
        <v>0</v>
      </c>
      <c r="F48" s="1326">
        <v>0</v>
      </c>
      <c r="G48" s="1326">
        <v>0</v>
      </c>
      <c r="H48" s="1326">
        <v>0</v>
      </c>
      <c r="I48" s="1326">
        <v>0</v>
      </c>
      <c r="J48" s="1326">
        <v>0</v>
      </c>
      <c r="K48" s="1326">
        <v>0</v>
      </c>
      <c r="L48" s="1326">
        <v>0</v>
      </c>
      <c r="M48" s="1326">
        <v>0</v>
      </c>
      <c r="N48" s="1326">
        <v>0</v>
      </c>
      <c r="O48" s="1326">
        <v>0</v>
      </c>
      <c r="P48" s="1326">
        <v>0</v>
      </c>
      <c r="Q48" s="1326">
        <v>0</v>
      </c>
      <c r="R48" s="1326">
        <v>0</v>
      </c>
      <c r="S48" s="67">
        <v>43</v>
      </c>
    </row>
    <row r="49" spans="1:19" s="99" customFormat="1" ht="23.1" customHeight="1">
      <c r="A49" s="62">
        <v>44</v>
      </c>
      <c r="B49" s="61" t="s">
        <v>1056</v>
      </c>
      <c r="C49" s="1319">
        <v>0</v>
      </c>
      <c r="D49" s="1319">
        <v>0</v>
      </c>
      <c r="E49" s="1319">
        <v>0</v>
      </c>
      <c r="F49" s="1319">
        <v>0</v>
      </c>
      <c r="G49" s="1319">
        <v>0</v>
      </c>
      <c r="H49" s="1319">
        <v>0</v>
      </c>
      <c r="I49" s="1319">
        <v>0</v>
      </c>
      <c r="J49" s="1319">
        <v>0</v>
      </c>
      <c r="K49" s="1319">
        <v>0</v>
      </c>
      <c r="L49" s="1319">
        <v>0</v>
      </c>
      <c r="M49" s="1319">
        <v>0</v>
      </c>
      <c r="N49" s="1319">
        <v>0</v>
      </c>
      <c r="O49" s="1319">
        <v>0</v>
      </c>
      <c r="P49" s="1319">
        <v>0</v>
      </c>
      <c r="Q49" s="1319">
        <v>0</v>
      </c>
      <c r="R49" s="1319">
        <v>0</v>
      </c>
      <c r="S49" s="63">
        <v>44</v>
      </c>
    </row>
    <row r="50" spans="1:19" s="99" customFormat="1" ht="23.1" customHeight="1">
      <c r="A50" s="62">
        <v>45</v>
      </c>
      <c r="B50" s="61" t="s">
        <v>1057</v>
      </c>
      <c r="C50" s="1319">
        <v>0</v>
      </c>
      <c r="D50" s="1319">
        <v>0</v>
      </c>
      <c r="E50" s="1319">
        <v>0</v>
      </c>
      <c r="F50" s="1319">
        <v>0</v>
      </c>
      <c r="G50" s="1319">
        <v>0</v>
      </c>
      <c r="H50" s="1319">
        <v>0</v>
      </c>
      <c r="I50" s="1319">
        <v>0</v>
      </c>
      <c r="J50" s="1319">
        <v>0</v>
      </c>
      <c r="K50" s="1319">
        <v>0</v>
      </c>
      <c r="L50" s="1319">
        <v>0</v>
      </c>
      <c r="M50" s="1319">
        <v>0</v>
      </c>
      <c r="N50" s="1319">
        <v>0</v>
      </c>
      <c r="O50" s="1319">
        <v>0</v>
      </c>
      <c r="P50" s="1319">
        <v>0</v>
      </c>
      <c r="Q50" s="1319">
        <v>0</v>
      </c>
      <c r="R50" s="1319">
        <v>0</v>
      </c>
      <c r="S50" s="63">
        <v>45</v>
      </c>
    </row>
    <row r="51" spans="1:19" s="99" customFormat="1" ht="23.1" customHeight="1">
      <c r="A51" s="62">
        <v>46</v>
      </c>
      <c r="B51" s="61" t="s">
        <v>1058</v>
      </c>
      <c r="C51" s="1319">
        <v>0</v>
      </c>
      <c r="D51" s="1319">
        <v>0</v>
      </c>
      <c r="E51" s="1319">
        <v>0</v>
      </c>
      <c r="F51" s="1319">
        <v>0</v>
      </c>
      <c r="G51" s="1319">
        <v>0</v>
      </c>
      <c r="H51" s="1319">
        <v>0</v>
      </c>
      <c r="I51" s="1319">
        <v>0</v>
      </c>
      <c r="J51" s="1319">
        <v>0</v>
      </c>
      <c r="K51" s="1319">
        <v>0</v>
      </c>
      <c r="L51" s="1319">
        <v>0</v>
      </c>
      <c r="M51" s="1319">
        <v>0</v>
      </c>
      <c r="N51" s="1319">
        <v>0</v>
      </c>
      <c r="O51" s="1319">
        <v>0</v>
      </c>
      <c r="P51" s="1319">
        <v>0</v>
      </c>
      <c r="Q51" s="1319">
        <v>0</v>
      </c>
      <c r="R51" s="1319">
        <v>0</v>
      </c>
      <c r="S51" s="63">
        <v>46</v>
      </c>
    </row>
    <row r="52" spans="1:19" s="99" customFormat="1" ht="23.1" customHeight="1">
      <c r="A52" s="62">
        <v>47</v>
      </c>
      <c r="B52" s="61" t="s">
        <v>1059</v>
      </c>
      <c r="C52" s="1323">
        <v>0</v>
      </c>
      <c r="D52" s="1323">
        <v>0</v>
      </c>
      <c r="E52" s="1323">
        <v>0</v>
      </c>
      <c r="F52" s="1323">
        <v>0</v>
      </c>
      <c r="G52" s="1323">
        <v>0</v>
      </c>
      <c r="H52" s="1323">
        <v>0</v>
      </c>
      <c r="I52" s="1323">
        <v>0</v>
      </c>
      <c r="J52" s="1323">
        <v>0</v>
      </c>
      <c r="K52" s="1323">
        <v>0</v>
      </c>
      <c r="L52" s="1323">
        <v>0</v>
      </c>
      <c r="M52" s="1323">
        <v>0</v>
      </c>
      <c r="N52" s="1323">
        <v>0</v>
      </c>
      <c r="O52" s="1323">
        <v>0</v>
      </c>
      <c r="P52" s="1323">
        <v>0</v>
      </c>
      <c r="Q52" s="1323">
        <v>0</v>
      </c>
      <c r="R52" s="1323">
        <v>0</v>
      </c>
      <c r="S52" s="63">
        <v>47</v>
      </c>
    </row>
    <row r="53" spans="1:19" s="99" customFormat="1" ht="23.1" customHeight="1">
      <c r="A53" s="66">
        <v>49</v>
      </c>
      <c r="B53" s="58" t="s">
        <v>1060</v>
      </c>
      <c r="C53" s="1326">
        <v>0</v>
      </c>
      <c r="D53" s="1326">
        <v>0</v>
      </c>
      <c r="E53" s="1326">
        <v>0</v>
      </c>
      <c r="F53" s="1326">
        <v>0</v>
      </c>
      <c r="G53" s="1326">
        <v>0</v>
      </c>
      <c r="H53" s="1326">
        <v>0</v>
      </c>
      <c r="I53" s="1326">
        <v>0</v>
      </c>
      <c r="J53" s="1326">
        <v>0</v>
      </c>
      <c r="K53" s="1326">
        <v>0</v>
      </c>
      <c r="L53" s="1326">
        <v>0</v>
      </c>
      <c r="M53" s="1326">
        <v>0</v>
      </c>
      <c r="N53" s="1326">
        <v>0</v>
      </c>
      <c r="O53" s="1326">
        <v>0</v>
      </c>
      <c r="P53" s="1326">
        <v>0</v>
      </c>
      <c r="Q53" s="1326">
        <v>0</v>
      </c>
      <c r="R53" s="1326">
        <v>0</v>
      </c>
      <c r="S53" s="67">
        <v>49</v>
      </c>
    </row>
    <row r="54" spans="1:19" s="99" customFormat="1" ht="23.1" customHeight="1">
      <c r="A54" s="62">
        <v>50</v>
      </c>
      <c r="B54" s="61" t="s">
        <v>1061</v>
      </c>
      <c r="C54" s="1319">
        <v>0</v>
      </c>
      <c r="D54" s="1319">
        <v>0</v>
      </c>
      <c r="E54" s="1319">
        <v>0</v>
      </c>
      <c r="F54" s="1319">
        <v>0</v>
      </c>
      <c r="G54" s="1319">
        <v>0</v>
      </c>
      <c r="H54" s="1319">
        <v>0</v>
      </c>
      <c r="I54" s="1319">
        <v>0</v>
      </c>
      <c r="J54" s="1319">
        <v>0</v>
      </c>
      <c r="K54" s="1319">
        <v>0</v>
      </c>
      <c r="L54" s="1319">
        <v>0</v>
      </c>
      <c r="M54" s="1319">
        <v>0</v>
      </c>
      <c r="N54" s="1319">
        <v>0</v>
      </c>
      <c r="O54" s="1319">
        <v>0</v>
      </c>
      <c r="P54" s="1319">
        <v>0</v>
      </c>
      <c r="Q54" s="1319">
        <v>0</v>
      </c>
      <c r="R54" s="1319">
        <v>0</v>
      </c>
      <c r="S54" s="63">
        <v>50</v>
      </c>
    </row>
    <row r="55" spans="1:19" s="99" customFormat="1" ht="23.1" customHeight="1">
      <c r="A55" s="62">
        <v>51</v>
      </c>
      <c r="B55" s="61" t="s">
        <v>1062</v>
      </c>
      <c r="C55" s="1319">
        <v>0</v>
      </c>
      <c r="D55" s="1319">
        <v>0</v>
      </c>
      <c r="E55" s="1319">
        <v>0</v>
      </c>
      <c r="F55" s="1319">
        <v>0</v>
      </c>
      <c r="G55" s="1319">
        <v>0</v>
      </c>
      <c r="H55" s="1319">
        <v>0</v>
      </c>
      <c r="I55" s="1319">
        <v>0</v>
      </c>
      <c r="J55" s="1319">
        <v>0</v>
      </c>
      <c r="K55" s="1319">
        <v>0</v>
      </c>
      <c r="L55" s="1319">
        <v>0</v>
      </c>
      <c r="M55" s="1319">
        <v>0</v>
      </c>
      <c r="N55" s="1319">
        <v>0</v>
      </c>
      <c r="O55" s="1319">
        <v>0</v>
      </c>
      <c r="P55" s="1319">
        <v>0</v>
      </c>
      <c r="Q55" s="1319">
        <v>0</v>
      </c>
      <c r="R55" s="1319">
        <v>0</v>
      </c>
      <c r="S55" s="63">
        <v>51</v>
      </c>
    </row>
    <row r="56" spans="1:19" s="99" customFormat="1" ht="23.1" customHeight="1">
      <c r="A56" s="62">
        <v>52</v>
      </c>
      <c r="B56" s="61" t="s">
        <v>1063</v>
      </c>
      <c r="C56" s="1319">
        <v>0</v>
      </c>
      <c r="D56" s="1319">
        <v>0</v>
      </c>
      <c r="E56" s="1319">
        <v>0</v>
      </c>
      <c r="F56" s="1319">
        <v>0</v>
      </c>
      <c r="G56" s="1319">
        <v>0</v>
      </c>
      <c r="H56" s="1319">
        <v>0</v>
      </c>
      <c r="I56" s="1319">
        <v>0</v>
      </c>
      <c r="J56" s="1319">
        <v>0</v>
      </c>
      <c r="K56" s="1319">
        <v>0</v>
      </c>
      <c r="L56" s="1319">
        <v>0</v>
      </c>
      <c r="M56" s="1319">
        <v>0</v>
      </c>
      <c r="N56" s="1319">
        <v>0</v>
      </c>
      <c r="O56" s="1319">
        <v>0</v>
      </c>
      <c r="P56" s="1319">
        <v>0</v>
      </c>
      <c r="Q56" s="1319">
        <v>0</v>
      </c>
      <c r="R56" s="1319">
        <v>0</v>
      </c>
      <c r="S56" s="63">
        <v>52</v>
      </c>
    </row>
    <row r="57" spans="1:19" s="99" customFormat="1" ht="23.1" customHeight="1" thickBot="1">
      <c r="A57" s="77">
        <v>54</v>
      </c>
      <c r="B57" s="78" t="s">
        <v>1064</v>
      </c>
      <c r="C57" s="1329">
        <v>0</v>
      </c>
      <c r="D57" s="1329">
        <v>0</v>
      </c>
      <c r="E57" s="1329">
        <v>0</v>
      </c>
      <c r="F57" s="1329">
        <v>0</v>
      </c>
      <c r="G57" s="1329">
        <v>0</v>
      </c>
      <c r="H57" s="1329">
        <v>0</v>
      </c>
      <c r="I57" s="1329">
        <v>0</v>
      </c>
      <c r="J57" s="1329">
        <v>0</v>
      </c>
      <c r="K57" s="1329">
        <v>0</v>
      </c>
      <c r="L57" s="1329">
        <v>0</v>
      </c>
      <c r="M57" s="1329">
        <v>0</v>
      </c>
      <c r="N57" s="1329">
        <v>0</v>
      </c>
      <c r="O57" s="1329">
        <v>0</v>
      </c>
      <c r="P57" s="1329">
        <v>0</v>
      </c>
      <c r="Q57" s="1329">
        <v>0</v>
      </c>
      <c r="R57" s="1329">
        <v>0</v>
      </c>
      <c r="S57" s="79">
        <v>54</v>
      </c>
    </row>
    <row r="58" spans="1:19" s="99" customFormat="1" ht="23.1" customHeight="1">
      <c r="A58" s="62">
        <v>55</v>
      </c>
      <c r="B58" s="61" t="s">
        <v>1065</v>
      </c>
      <c r="C58" s="1319">
        <v>0</v>
      </c>
      <c r="D58" s="1319">
        <v>0</v>
      </c>
      <c r="E58" s="1319">
        <v>0</v>
      </c>
      <c r="F58" s="1319">
        <v>0</v>
      </c>
      <c r="G58" s="1319">
        <v>0</v>
      </c>
      <c r="H58" s="1319">
        <v>0</v>
      </c>
      <c r="I58" s="1319">
        <v>0</v>
      </c>
      <c r="J58" s="1319">
        <v>0</v>
      </c>
      <c r="K58" s="1319">
        <v>0</v>
      </c>
      <c r="L58" s="1319">
        <v>0</v>
      </c>
      <c r="M58" s="1319">
        <v>0</v>
      </c>
      <c r="N58" s="1319">
        <v>0</v>
      </c>
      <c r="O58" s="1319">
        <v>0</v>
      </c>
      <c r="P58" s="1319">
        <v>0</v>
      </c>
      <c r="Q58" s="1319">
        <v>0</v>
      </c>
      <c r="R58" s="1319">
        <v>0</v>
      </c>
      <c r="S58" s="63">
        <v>55</v>
      </c>
    </row>
    <row r="59" spans="1:19" s="99" customFormat="1" ht="23.1" customHeight="1">
      <c r="A59" s="62">
        <v>56</v>
      </c>
      <c r="B59" s="61" t="s">
        <v>1066</v>
      </c>
      <c r="C59" s="1319">
        <v>0</v>
      </c>
      <c r="D59" s="1319">
        <v>0</v>
      </c>
      <c r="E59" s="1319">
        <v>0</v>
      </c>
      <c r="F59" s="1319">
        <v>0</v>
      </c>
      <c r="G59" s="1319">
        <v>0</v>
      </c>
      <c r="H59" s="1319">
        <v>0</v>
      </c>
      <c r="I59" s="1319">
        <v>0</v>
      </c>
      <c r="J59" s="1319">
        <v>0</v>
      </c>
      <c r="K59" s="1319">
        <v>0</v>
      </c>
      <c r="L59" s="1319">
        <v>0</v>
      </c>
      <c r="M59" s="1319">
        <v>0</v>
      </c>
      <c r="N59" s="1319">
        <v>0</v>
      </c>
      <c r="O59" s="1319">
        <v>0</v>
      </c>
      <c r="P59" s="1319">
        <v>0</v>
      </c>
      <c r="Q59" s="1319">
        <v>0</v>
      </c>
      <c r="R59" s="1319">
        <v>0</v>
      </c>
      <c r="S59" s="63">
        <v>56</v>
      </c>
    </row>
    <row r="60" spans="1:19" s="99" customFormat="1" ht="23.1" customHeight="1">
      <c r="A60" s="62">
        <v>57</v>
      </c>
      <c r="B60" s="61" t="s">
        <v>1067</v>
      </c>
      <c r="C60" s="1319">
        <v>0</v>
      </c>
      <c r="D60" s="1319">
        <v>0</v>
      </c>
      <c r="E60" s="1319">
        <v>0</v>
      </c>
      <c r="F60" s="1319">
        <v>0</v>
      </c>
      <c r="G60" s="1319">
        <v>0</v>
      </c>
      <c r="H60" s="1319">
        <v>0</v>
      </c>
      <c r="I60" s="1319">
        <v>0</v>
      </c>
      <c r="J60" s="1319">
        <v>0</v>
      </c>
      <c r="K60" s="1319">
        <v>0</v>
      </c>
      <c r="L60" s="1319">
        <v>0</v>
      </c>
      <c r="M60" s="1319">
        <v>0</v>
      </c>
      <c r="N60" s="1319">
        <v>0</v>
      </c>
      <c r="O60" s="1319">
        <v>0</v>
      </c>
      <c r="P60" s="1319">
        <v>0</v>
      </c>
      <c r="Q60" s="1319">
        <v>0</v>
      </c>
      <c r="R60" s="1319">
        <v>0</v>
      </c>
      <c r="S60" s="63">
        <v>57</v>
      </c>
    </row>
    <row r="61" spans="1:19" s="99" customFormat="1" ht="23.1" customHeight="1">
      <c r="A61" s="62">
        <v>58</v>
      </c>
      <c r="B61" s="61" t="s">
        <v>1068</v>
      </c>
      <c r="C61" s="1319">
        <v>0</v>
      </c>
      <c r="D61" s="1319">
        <v>0</v>
      </c>
      <c r="E61" s="1319">
        <v>0</v>
      </c>
      <c r="F61" s="1319">
        <v>0</v>
      </c>
      <c r="G61" s="1319">
        <v>0</v>
      </c>
      <c r="H61" s="1319">
        <v>0</v>
      </c>
      <c r="I61" s="1319">
        <v>0</v>
      </c>
      <c r="J61" s="1319">
        <v>0</v>
      </c>
      <c r="K61" s="1319">
        <v>0</v>
      </c>
      <c r="L61" s="1319">
        <v>0</v>
      </c>
      <c r="M61" s="1319">
        <v>0</v>
      </c>
      <c r="N61" s="1319">
        <v>0</v>
      </c>
      <c r="O61" s="1319">
        <v>0</v>
      </c>
      <c r="P61" s="1319">
        <v>0</v>
      </c>
      <c r="Q61" s="1319">
        <v>0</v>
      </c>
      <c r="R61" s="1319">
        <v>0</v>
      </c>
      <c r="S61" s="63">
        <v>58</v>
      </c>
    </row>
    <row r="62" spans="1:19" s="99" customFormat="1" ht="23.1" customHeight="1">
      <c r="A62" s="62">
        <v>59</v>
      </c>
      <c r="B62" s="72" t="s">
        <v>1069</v>
      </c>
      <c r="C62" s="1323">
        <v>0</v>
      </c>
      <c r="D62" s="1323">
        <v>0</v>
      </c>
      <c r="E62" s="1323">
        <v>0</v>
      </c>
      <c r="F62" s="1323">
        <v>0</v>
      </c>
      <c r="G62" s="1323">
        <v>0</v>
      </c>
      <c r="H62" s="1323">
        <v>0</v>
      </c>
      <c r="I62" s="1323">
        <v>0</v>
      </c>
      <c r="J62" s="1323">
        <v>0</v>
      </c>
      <c r="K62" s="1323">
        <v>0</v>
      </c>
      <c r="L62" s="1323">
        <v>0</v>
      </c>
      <c r="M62" s="1323">
        <v>0</v>
      </c>
      <c r="N62" s="1323">
        <v>0</v>
      </c>
      <c r="O62" s="1323">
        <v>0</v>
      </c>
      <c r="P62" s="1323">
        <v>0</v>
      </c>
      <c r="Q62" s="1323">
        <v>0</v>
      </c>
      <c r="R62" s="1323">
        <v>0</v>
      </c>
      <c r="S62" s="63">
        <v>59</v>
      </c>
    </row>
    <row r="63" spans="1:19" s="99" customFormat="1" ht="23.1" customHeight="1">
      <c r="A63" s="66">
        <v>61</v>
      </c>
      <c r="B63" s="61" t="s">
        <v>1070</v>
      </c>
      <c r="C63" s="1326">
        <v>0</v>
      </c>
      <c r="D63" s="1326">
        <v>0</v>
      </c>
      <c r="E63" s="1326">
        <v>0</v>
      </c>
      <c r="F63" s="1326">
        <v>0</v>
      </c>
      <c r="G63" s="1326">
        <v>0</v>
      </c>
      <c r="H63" s="1326">
        <v>0</v>
      </c>
      <c r="I63" s="1326">
        <v>0</v>
      </c>
      <c r="J63" s="1326">
        <v>0</v>
      </c>
      <c r="K63" s="1326">
        <v>0</v>
      </c>
      <c r="L63" s="1326">
        <v>0</v>
      </c>
      <c r="M63" s="1326">
        <v>0</v>
      </c>
      <c r="N63" s="1326">
        <v>0</v>
      </c>
      <c r="O63" s="1326">
        <v>0</v>
      </c>
      <c r="P63" s="1326">
        <v>0</v>
      </c>
      <c r="Q63" s="1326">
        <v>0</v>
      </c>
      <c r="R63" s="1326">
        <v>0</v>
      </c>
      <c r="S63" s="67">
        <v>61</v>
      </c>
    </row>
    <row r="64" spans="1:19" s="99" customFormat="1" ht="23.1" customHeight="1">
      <c r="A64" s="62">
        <v>65</v>
      </c>
      <c r="B64" s="61" t="s">
        <v>1071</v>
      </c>
      <c r="C64" s="1319">
        <v>0</v>
      </c>
      <c r="D64" s="1319">
        <v>0</v>
      </c>
      <c r="E64" s="1319">
        <v>0</v>
      </c>
      <c r="F64" s="1319">
        <v>0</v>
      </c>
      <c r="G64" s="1319">
        <v>0</v>
      </c>
      <c r="H64" s="1319">
        <v>0</v>
      </c>
      <c r="I64" s="1319">
        <v>0</v>
      </c>
      <c r="J64" s="1319">
        <v>0</v>
      </c>
      <c r="K64" s="1319">
        <v>0</v>
      </c>
      <c r="L64" s="1319">
        <v>0</v>
      </c>
      <c r="M64" s="1319">
        <v>0</v>
      </c>
      <c r="N64" s="1319">
        <v>0</v>
      </c>
      <c r="O64" s="1319">
        <v>0</v>
      </c>
      <c r="P64" s="1319">
        <v>0</v>
      </c>
      <c r="Q64" s="1319">
        <v>0</v>
      </c>
      <c r="R64" s="1319">
        <v>0</v>
      </c>
      <c r="S64" s="63">
        <v>65</v>
      </c>
    </row>
    <row r="65" spans="1:19" s="99" customFormat="1" ht="23.1" customHeight="1">
      <c r="A65" s="62">
        <v>66</v>
      </c>
      <c r="B65" s="61" t="s">
        <v>1072</v>
      </c>
      <c r="C65" s="1319">
        <v>0</v>
      </c>
      <c r="D65" s="1319">
        <v>0</v>
      </c>
      <c r="E65" s="1319">
        <v>0</v>
      </c>
      <c r="F65" s="1319">
        <v>0</v>
      </c>
      <c r="G65" s="1319">
        <v>0</v>
      </c>
      <c r="H65" s="1319">
        <v>0</v>
      </c>
      <c r="I65" s="1319">
        <v>0</v>
      </c>
      <c r="J65" s="1319">
        <v>0</v>
      </c>
      <c r="K65" s="1319">
        <v>0</v>
      </c>
      <c r="L65" s="1319">
        <v>0</v>
      </c>
      <c r="M65" s="1319">
        <v>0</v>
      </c>
      <c r="N65" s="1319">
        <v>0</v>
      </c>
      <c r="O65" s="1319">
        <v>0</v>
      </c>
      <c r="P65" s="1319">
        <v>0</v>
      </c>
      <c r="Q65" s="1319">
        <v>0</v>
      </c>
      <c r="R65" s="1319">
        <v>0</v>
      </c>
      <c r="S65" s="63">
        <v>66</v>
      </c>
    </row>
    <row r="66" spans="1:19" s="99" customFormat="1" ht="23.1" customHeight="1">
      <c r="A66" s="62">
        <v>68</v>
      </c>
      <c r="B66" s="61" t="s">
        <v>1073</v>
      </c>
      <c r="C66" s="1319">
        <v>0</v>
      </c>
      <c r="D66" s="1319">
        <v>0</v>
      </c>
      <c r="E66" s="1319">
        <v>0</v>
      </c>
      <c r="F66" s="1319">
        <v>0</v>
      </c>
      <c r="G66" s="1319">
        <v>0</v>
      </c>
      <c r="H66" s="1319">
        <v>0</v>
      </c>
      <c r="I66" s="1319">
        <v>0</v>
      </c>
      <c r="J66" s="1319">
        <v>0</v>
      </c>
      <c r="K66" s="1319">
        <v>0</v>
      </c>
      <c r="L66" s="1319">
        <v>0</v>
      </c>
      <c r="M66" s="1319">
        <v>0</v>
      </c>
      <c r="N66" s="1319">
        <v>0</v>
      </c>
      <c r="O66" s="1319">
        <v>0</v>
      </c>
      <c r="P66" s="1319">
        <v>0</v>
      </c>
      <c r="Q66" s="1319">
        <v>0</v>
      </c>
      <c r="R66" s="1319">
        <v>0</v>
      </c>
      <c r="S66" s="63">
        <v>68</v>
      </c>
    </row>
    <row r="67" spans="1:19" s="99" customFormat="1" ht="23.1" customHeight="1">
      <c r="A67" s="71">
        <v>70</v>
      </c>
      <c r="B67" s="72" t="s">
        <v>1074</v>
      </c>
      <c r="C67" s="1323">
        <v>0</v>
      </c>
      <c r="D67" s="1323">
        <v>0</v>
      </c>
      <c r="E67" s="1323">
        <v>0</v>
      </c>
      <c r="F67" s="1323">
        <v>0</v>
      </c>
      <c r="G67" s="1323">
        <v>0</v>
      </c>
      <c r="H67" s="1323">
        <v>0</v>
      </c>
      <c r="I67" s="1323">
        <v>0</v>
      </c>
      <c r="J67" s="1323">
        <v>0</v>
      </c>
      <c r="K67" s="1323">
        <v>0</v>
      </c>
      <c r="L67" s="1323">
        <v>0</v>
      </c>
      <c r="M67" s="1323">
        <v>0</v>
      </c>
      <c r="N67" s="1323">
        <v>0</v>
      </c>
      <c r="O67" s="1323">
        <v>0</v>
      </c>
      <c r="P67" s="1323">
        <v>0</v>
      </c>
      <c r="Q67" s="1323">
        <v>0</v>
      </c>
      <c r="R67" s="1323">
        <v>0</v>
      </c>
      <c r="S67" s="73">
        <v>70</v>
      </c>
    </row>
    <row r="68" spans="1:19" s="99" customFormat="1" ht="23.1" customHeight="1">
      <c r="A68" s="66">
        <v>78</v>
      </c>
      <c r="B68" s="58" t="s">
        <v>1075</v>
      </c>
      <c r="C68" s="1326">
        <v>0</v>
      </c>
      <c r="D68" s="1326">
        <v>0</v>
      </c>
      <c r="E68" s="1326">
        <v>0</v>
      </c>
      <c r="F68" s="1326">
        <v>0</v>
      </c>
      <c r="G68" s="1326">
        <v>0</v>
      </c>
      <c r="H68" s="1326">
        <v>0</v>
      </c>
      <c r="I68" s="1326">
        <v>0</v>
      </c>
      <c r="J68" s="1326">
        <v>0</v>
      </c>
      <c r="K68" s="1326">
        <v>0</v>
      </c>
      <c r="L68" s="1326">
        <v>0</v>
      </c>
      <c r="M68" s="1326">
        <v>0</v>
      </c>
      <c r="N68" s="1326">
        <v>0</v>
      </c>
      <c r="O68" s="1326">
        <v>0</v>
      </c>
      <c r="P68" s="1326">
        <v>0</v>
      </c>
      <c r="Q68" s="1326">
        <v>0</v>
      </c>
      <c r="R68" s="1326">
        <v>0</v>
      </c>
      <c r="S68" s="67">
        <v>78</v>
      </c>
    </row>
    <row r="69" spans="1:19" s="99" customFormat="1" ht="23.1" customHeight="1">
      <c r="A69" s="62">
        <v>84</v>
      </c>
      <c r="B69" s="61" t="s">
        <v>1076</v>
      </c>
      <c r="C69" s="1319">
        <v>0</v>
      </c>
      <c r="D69" s="1319">
        <v>0</v>
      </c>
      <c r="E69" s="1319">
        <v>0</v>
      </c>
      <c r="F69" s="1319">
        <v>0</v>
      </c>
      <c r="G69" s="1319">
        <v>0</v>
      </c>
      <c r="H69" s="1319">
        <v>0</v>
      </c>
      <c r="I69" s="1319">
        <v>0</v>
      </c>
      <c r="J69" s="1319">
        <v>0</v>
      </c>
      <c r="K69" s="1319">
        <v>0</v>
      </c>
      <c r="L69" s="1319">
        <v>0</v>
      </c>
      <c r="M69" s="1319">
        <v>0</v>
      </c>
      <c r="N69" s="1319">
        <v>0</v>
      </c>
      <c r="O69" s="1319">
        <v>0</v>
      </c>
      <c r="P69" s="1319">
        <v>0</v>
      </c>
      <c r="Q69" s="1319">
        <v>0</v>
      </c>
      <c r="R69" s="1319">
        <v>0</v>
      </c>
      <c r="S69" s="63">
        <v>84</v>
      </c>
    </row>
    <row r="70" spans="1:19" s="99" customFormat="1" ht="23.1" customHeight="1">
      <c r="A70" s="62">
        <v>85</v>
      </c>
      <c r="B70" s="61" t="s">
        <v>1077</v>
      </c>
      <c r="C70" s="1319">
        <v>0</v>
      </c>
      <c r="D70" s="1319">
        <v>0</v>
      </c>
      <c r="E70" s="1319">
        <v>0</v>
      </c>
      <c r="F70" s="1319">
        <v>0</v>
      </c>
      <c r="G70" s="1319">
        <v>0</v>
      </c>
      <c r="H70" s="1319">
        <v>0</v>
      </c>
      <c r="I70" s="1319">
        <v>0</v>
      </c>
      <c r="J70" s="1319">
        <v>0</v>
      </c>
      <c r="K70" s="1319">
        <v>0</v>
      </c>
      <c r="L70" s="1319">
        <v>0</v>
      </c>
      <c r="M70" s="1319">
        <v>0</v>
      </c>
      <c r="N70" s="1319">
        <v>0</v>
      </c>
      <c r="O70" s="1319">
        <v>0</v>
      </c>
      <c r="P70" s="1319">
        <v>0</v>
      </c>
      <c r="Q70" s="1319">
        <v>0</v>
      </c>
      <c r="R70" s="1319">
        <v>0</v>
      </c>
      <c r="S70" s="63">
        <v>85</v>
      </c>
    </row>
    <row r="71" spans="1:19" s="99" customFormat="1" ht="23.1" customHeight="1">
      <c r="A71" s="62">
        <v>89</v>
      </c>
      <c r="B71" s="61" t="s">
        <v>1078</v>
      </c>
      <c r="C71" s="1319">
        <v>0</v>
      </c>
      <c r="D71" s="1319">
        <v>0</v>
      </c>
      <c r="E71" s="1319">
        <v>0</v>
      </c>
      <c r="F71" s="1319">
        <v>0</v>
      </c>
      <c r="G71" s="1319">
        <v>0</v>
      </c>
      <c r="H71" s="1319">
        <v>0</v>
      </c>
      <c r="I71" s="1319">
        <v>0</v>
      </c>
      <c r="J71" s="1319">
        <v>0</v>
      </c>
      <c r="K71" s="1319">
        <v>0</v>
      </c>
      <c r="L71" s="1319">
        <v>0</v>
      </c>
      <c r="M71" s="1319">
        <v>0</v>
      </c>
      <c r="N71" s="1319">
        <v>0</v>
      </c>
      <c r="O71" s="1319">
        <v>0</v>
      </c>
      <c r="P71" s="1319">
        <v>0</v>
      </c>
      <c r="Q71" s="1319">
        <v>0</v>
      </c>
      <c r="R71" s="1319">
        <v>0</v>
      </c>
      <c r="S71" s="63">
        <v>89</v>
      </c>
    </row>
    <row r="72" spans="1:19" s="99" customFormat="1" ht="23.1" customHeight="1">
      <c r="A72" s="62">
        <v>90</v>
      </c>
      <c r="B72" s="72" t="s">
        <v>1079</v>
      </c>
      <c r="C72" s="1323">
        <v>0</v>
      </c>
      <c r="D72" s="1323">
        <v>0</v>
      </c>
      <c r="E72" s="1323">
        <v>0</v>
      </c>
      <c r="F72" s="1323">
        <v>0</v>
      </c>
      <c r="G72" s="1323">
        <v>0</v>
      </c>
      <c r="H72" s="1323">
        <v>0</v>
      </c>
      <c r="I72" s="1323">
        <v>0</v>
      </c>
      <c r="J72" s="1323">
        <v>0</v>
      </c>
      <c r="K72" s="1323">
        <v>0</v>
      </c>
      <c r="L72" s="1323">
        <v>0</v>
      </c>
      <c r="M72" s="1323">
        <v>0</v>
      </c>
      <c r="N72" s="1323">
        <v>0</v>
      </c>
      <c r="O72" s="1323">
        <v>0</v>
      </c>
      <c r="P72" s="1323">
        <v>0</v>
      </c>
      <c r="Q72" s="1323">
        <v>0</v>
      </c>
      <c r="R72" s="1323">
        <v>0</v>
      </c>
      <c r="S72" s="63">
        <v>90</v>
      </c>
    </row>
    <row r="73" spans="1:19" s="99" customFormat="1" ht="23.1" customHeight="1">
      <c r="A73" s="66">
        <v>91</v>
      </c>
      <c r="B73" s="61" t="s">
        <v>1080</v>
      </c>
      <c r="C73" s="1326">
        <v>0</v>
      </c>
      <c r="D73" s="1326">
        <v>0</v>
      </c>
      <c r="E73" s="1326">
        <v>0</v>
      </c>
      <c r="F73" s="1326">
        <v>0</v>
      </c>
      <c r="G73" s="1326">
        <v>0</v>
      </c>
      <c r="H73" s="1326">
        <v>0</v>
      </c>
      <c r="I73" s="1326">
        <v>0</v>
      </c>
      <c r="J73" s="1326">
        <v>0</v>
      </c>
      <c r="K73" s="1326">
        <v>0</v>
      </c>
      <c r="L73" s="1326">
        <v>0</v>
      </c>
      <c r="M73" s="1326">
        <v>0</v>
      </c>
      <c r="N73" s="1326">
        <v>0</v>
      </c>
      <c r="O73" s="1326">
        <v>0</v>
      </c>
      <c r="P73" s="1326">
        <v>0</v>
      </c>
      <c r="Q73" s="1326">
        <v>0</v>
      </c>
      <c r="R73" s="1326">
        <v>0</v>
      </c>
      <c r="S73" s="67">
        <v>91</v>
      </c>
    </row>
    <row r="74" spans="1:19" s="99" customFormat="1" ht="23.1" customHeight="1">
      <c r="A74" s="62">
        <v>92</v>
      </c>
      <c r="B74" s="61" t="s">
        <v>1081</v>
      </c>
      <c r="C74" s="1319">
        <v>0</v>
      </c>
      <c r="D74" s="1319">
        <v>0</v>
      </c>
      <c r="E74" s="1319">
        <v>0</v>
      </c>
      <c r="F74" s="1319">
        <v>0</v>
      </c>
      <c r="G74" s="1319">
        <v>0</v>
      </c>
      <c r="H74" s="1319">
        <v>0</v>
      </c>
      <c r="I74" s="1319">
        <v>0</v>
      </c>
      <c r="J74" s="1319">
        <v>0</v>
      </c>
      <c r="K74" s="1319">
        <v>0</v>
      </c>
      <c r="L74" s="1319">
        <v>0</v>
      </c>
      <c r="M74" s="1319">
        <v>0</v>
      </c>
      <c r="N74" s="1319">
        <v>0</v>
      </c>
      <c r="O74" s="1319">
        <v>0</v>
      </c>
      <c r="P74" s="1319">
        <v>0</v>
      </c>
      <c r="Q74" s="1319">
        <v>0</v>
      </c>
      <c r="R74" s="1319">
        <v>0</v>
      </c>
      <c r="S74" s="63">
        <v>92</v>
      </c>
    </row>
    <row r="75" spans="1:19" s="99" customFormat="1" ht="23.1" customHeight="1">
      <c r="A75" s="62">
        <v>94</v>
      </c>
      <c r="B75" s="61" t="s">
        <v>1082</v>
      </c>
      <c r="C75" s="1319">
        <v>0</v>
      </c>
      <c r="D75" s="1319">
        <v>0</v>
      </c>
      <c r="E75" s="1319">
        <v>0</v>
      </c>
      <c r="F75" s="1319">
        <v>0</v>
      </c>
      <c r="G75" s="1319">
        <v>0</v>
      </c>
      <c r="H75" s="1319">
        <v>0</v>
      </c>
      <c r="I75" s="1319">
        <v>0</v>
      </c>
      <c r="J75" s="1319">
        <v>0</v>
      </c>
      <c r="K75" s="1319">
        <v>0</v>
      </c>
      <c r="L75" s="1319">
        <v>0</v>
      </c>
      <c r="M75" s="1319">
        <v>0</v>
      </c>
      <c r="N75" s="1319">
        <v>0</v>
      </c>
      <c r="O75" s="1319">
        <v>0</v>
      </c>
      <c r="P75" s="1319">
        <v>0</v>
      </c>
      <c r="Q75" s="1319">
        <v>0</v>
      </c>
      <c r="R75" s="1319">
        <v>0</v>
      </c>
      <c r="S75" s="63">
        <v>94</v>
      </c>
    </row>
    <row r="76" spans="1:19" s="99" customFormat="1" ht="23.1" customHeight="1">
      <c r="A76" s="62">
        <v>301</v>
      </c>
      <c r="B76" s="61" t="s">
        <v>1083</v>
      </c>
      <c r="C76" s="1319" t="s">
        <v>572</v>
      </c>
      <c r="D76" s="1319" t="s">
        <v>572</v>
      </c>
      <c r="E76" s="1319" t="s">
        <v>572</v>
      </c>
      <c r="F76" s="1319" t="s">
        <v>572</v>
      </c>
      <c r="G76" s="1319" t="s">
        <v>572</v>
      </c>
      <c r="H76" s="1319" t="s">
        <v>572</v>
      </c>
      <c r="I76" s="1319" t="s">
        <v>572</v>
      </c>
      <c r="J76" s="1319" t="s">
        <v>572</v>
      </c>
      <c r="K76" s="1319" t="s">
        <v>572</v>
      </c>
      <c r="L76" s="1319" t="s">
        <v>572</v>
      </c>
      <c r="M76" s="1319" t="s">
        <v>572</v>
      </c>
      <c r="N76" s="1319" t="s">
        <v>572</v>
      </c>
      <c r="O76" s="1319" t="s">
        <v>572</v>
      </c>
      <c r="P76" s="1319" t="s">
        <v>572</v>
      </c>
      <c r="Q76" s="1319" t="s">
        <v>572</v>
      </c>
      <c r="R76" s="1319" t="s">
        <v>572</v>
      </c>
      <c r="S76" s="63">
        <v>301</v>
      </c>
    </row>
    <row r="77" spans="1:19" s="99" customFormat="1" ht="23.1" customHeight="1">
      <c r="A77" s="71">
        <v>302</v>
      </c>
      <c r="B77" s="72" t="s">
        <v>1084</v>
      </c>
      <c r="C77" s="1323" t="s">
        <v>572</v>
      </c>
      <c r="D77" s="1323" t="s">
        <v>572</v>
      </c>
      <c r="E77" s="1323" t="s">
        <v>572</v>
      </c>
      <c r="F77" s="1323" t="s">
        <v>572</v>
      </c>
      <c r="G77" s="1323" t="s">
        <v>572</v>
      </c>
      <c r="H77" s="1323" t="s">
        <v>572</v>
      </c>
      <c r="I77" s="1323" t="s">
        <v>572</v>
      </c>
      <c r="J77" s="1323" t="s">
        <v>572</v>
      </c>
      <c r="K77" s="1323" t="s">
        <v>572</v>
      </c>
      <c r="L77" s="1323" t="s">
        <v>572</v>
      </c>
      <c r="M77" s="1323" t="s">
        <v>572</v>
      </c>
      <c r="N77" s="1323" t="s">
        <v>572</v>
      </c>
      <c r="O77" s="1323" t="s">
        <v>572</v>
      </c>
      <c r="P77" s="1323" t="s">
        <v>572</v>
      </c>
      <c r="Q77" s="1323" t="s">
        <v>572</v>
      </c>
      <c r="R77" s="1323" t="s">
        <v>572</v>
      </c>
      <c r="S77" s="73">
        <v>302</v>
      </c>
    </row>
    <row r="78" spans="1:19" s="111" customFormat="1" ht="23.1" customHeight="1">
      <c r="A78" s="74">
        <v>303</v>
      </c>
      <c r="B78" s="61" t="s">
        <v>1085</v>
      </c>
      <c r="C78" s="1326" t="s">
        <v>572</v>
      </c>
      <c r="D78" s="1326" t="s">
        <v>572</v>
      </c>
      <c r="E78" s="1326" t="s">
        <v>572</v>
      </c>
      <c r="F78" s="1326" t="s">
        <v>572</v>
      </c>
      <c r="G78" s="1326" t="s">
        <v>572</v>
      </c>
      <c r="H78" s="1326" t="s">
        <v>572</v>
      </c>
      <c r="I78" s="1326" t="s">
        <v>572</v>
      </c>
      <c r="J78" s="1326" t="s">
        <v>572</v>
      </c>
      <c r="K78" s="1326" t="s">
        <v>572</v>
      </c>
      <c r="L78" s="1326" t="s">
        <v>572</v>
      </c>
      <c r="M78" s="1326" t="s">
        <v>572</v>
      </c>
      <c r="N78" s="1326" t="s">
        <v>572</v>
      </c>
      <c r="O78" s="1326" t="s">
        <v>572</v>
      </c>
      <c r="P78" s="1326" t="s">
        <v>572</v>
      </c>
      <c r="Q78" s="1326" t="s">
        <v>572</v>
      </c>
      <c r="R78" s="1326" t="s">
        <v>572</v>
      </c>
      <c r="S78" s="75">
        <v>303</v>
      </c>
    </row>
    <row r="79" spans="1:19" s="111" customFormat="1" ht="23.1" customHeight="1">
      <c r="A79" s="62">
        <v>304</v>
      </c>
      <c r="B79" s="61" t="s">
        <v>1086</v>
      </c>
      <c r="C79" s="1319" t="s">
        <v>572</v>
      </c>
      <c r="D79" s="1319" t="s">
        <v>572</v>
      </c>
      <c r="E79" s="1319" t="s">
        <v>572</v>
      </c>
      <c r="F79" s="1319" t="s">
        <v>572</v>
      </c>
      <c r="G79" s="1319" t="s">
        <v>572</v>
      </c>
      <c r="H79" s="1319" t="s">
        <v>572</v>
      </c>
      <c r="I79" s="1319" t="s">
        <v>572</v>
      </c>
      <c r="J79" s="1319" t="s">
        <v>572</v>
      </c>
      <c r="K79" s="1319" t="s">
        <v>572</v>
      </c>
      <c r="L79" s="1319" t="s">
        <v>572</v>
      </c>
      <c r="M79" s="1319" t="s">
        <v>572</v>
      </c>
      <c r="N79" s="1319" t="s">
        <v>572</v>
      </c>
      <c r="O79" s="1319" t="s">
        <v>572</v>
      </c>
      <c r="P79" s="1319" t="s">
        <v>572</v>
      </c>
      <c r="Q79" s="1319" t="s">
        <v>572</v>
      </c>
      <c r="R79" s="1319" t="s">
        <v>572</v>
      </c>
      <c r="S79" s="63">
        <v>304</v>
      </c>
    </row>
    <row r="80" spans="1:19" s="111" customFormat="1" ht="23.1" customHeight="1">
      <c r="A80" s="62">
        <v>305</v>
      </c>
      <c r="B80" s="61" t="s">
        <v>1087</v>
      </c>
      <c r="C80" s="1319" t="s">
        <v>572</v>
      </c>
      <c r="D80" s="1319" t="s">
        <v>572</v>
      </c>
      <c r="E80" s="1319" t="s">
        <v>572</v>
      </c>
      <c r="F80" s="1319" t="s">
        <v>572</v>
      </c>
      <c r="G80" s="1319" t="s">
        <v>572</v>
      </c>
      <c r="H80" s="1319" t="s">
        <v>572</v>
      </c>
      <c r="I80" s="1319" t="s">
        <v>572</v>
      </c>
      <c r="J80" s="1319" t="s">
        <v>572</v>
      </c>
      <c r="K80" s="1319" t="s">
        <v>572</v>
      </c>
      <c r="L80" s="1319" t="s">
        <v>572</v>
      </c>
      <c r="M80" s="1319" t="s">
        <v>572</v>
      </c>
      <c r="N80" s="1319" t="s">
        <v>572</v>
      </c>
      <c r="O80" s="1319" t="s">
        <v>572</v>
      </c>
      <c r="P80" s="1319" t="s">
        <v>572</v>
      </c>
      <c r="Q80" s="1319" t="s">
        <v>572</v>
      </c>
      <c r="R80" s="1319" t="s">
        <v>572</v>
      </c>
      <c r="S80" s="63">
        <v>305</v>
      </c>
    </row>
    <row r="81" spans="1:19" s="111" customFormat="1" ht="23.1" customHeight="1">
      <c r="A81" s="62">
        <v>306</v>
      </c>
      <c r="B81" s="61" t="s">
        <v>1088</v>
      </c>
      <c r="C81" s="1319" t="s">
        <v>572</v>
      </c>
      <c r="D81" s="1319" t="s">
        <v>572</v>
      </c>
      <c r="E81" s="1319" t="s">
        <v>572</v>
      </c>
      <c r="F81" s="1319" t="s">
        <v>572</v>
      </c>
      <c r="G81" s="1319" t="s">
        <v>572</v>
      </c>
      <c r="H81" s="1319" t="s">
        <v>572</v>
      </c>
      <c r="I81" s="1319" t="s">
        <v>572</v>
      </c>
      <c r="J81" s="1319" t="s">
        <v>572</v>
      </c>
      <c r="K81" s="1319" t="s">
        <v>572</v>
      </c>
      <c r="L81" s="1319" t="s">
        <v>572</v>
      </c>
      <c r="M81" s="1319" t="s">
        <v>572</v>
      </c>
      <c r="N81" s="1319" t="s">
        <v>572</v>
      </c>
      <c r="O81" s="1319" t="s">
        <v>572</v>
      </c>
      <c r="P81" s="1319" t="s">
        <v>572</v>
      </c>
      <c r="Q81" s="1319" t="s">
        <v>572</v>
      </c>
      <c r="R81" s="1319" t="s">
        <v>572</v>
      </c>
      <c r="S81" s="63">
        <v>306</v>
      </c>
    </row>
    <row r="82" spans="1:19" s="111" customFormat="1" ht="23.1" customHeight="1">
      <c r="A82" s="62"/>
      <c r="B82" s="61"/>
      <c r="C82" s="1319"/>
      <c r="D82" s="1319"/>
      <c r="E82" s="1319"/>
      <c r="F82" s="1319"/>
      <c r="G82" s="1319"/>
      <c r="H82" s="1319"/>
      <c r="I82" s="1319"/>
      <c r="J82" s="1319"/>
      <c r="K82" s="1319"/>
      <c r="L82" s="1319"/>
      <c r="M82" s="1319"/>
      <c r="N82" s="1319"/>
      <c r="O82" s="1319"/>
      <c r="P82" s="1319"/>
      <c r="Q82" s="1319"/>
      <c r="R82" s="1319"/>
      <c r="S82" s="63"/>
    </row>
    <row r="83" spans="1:19" ht="23.1" customHeight="1">
      <c r="A83" s="57"/>
      <c r="B83" s="92"/>
      <c r="C83" s="1326"/>
      <c r="D83" s="1326"/>
      <c r="E83" s="1326"/>
      <c r="F83" s="1326"/>
      <c r="G83" s="1326"/>
      <c r="H83" s="1326"/>
      <c r="I83" s="1326"/>
      <c r="J83" s="1326"/>
      <c r="K83" s="1326"/>
      <c r="L83" s="1326"/>
      <c r="M83" s="1326"/>
      <c r="N83" s="1326"/>
      <c r="O83" s="1326"/>
      <c r="P83" s="1326"/>
      <c r="Q83" s="1326"/>
      <c r="R83" s="1326"/>
      <c r="S83" s="59"/>
    </row>
    <row r="84" spans="1:19" ht="23.1" customHeight="1">
      <c r="A84" s="60"/>
      <c r="B84" s="93"/>
      <c r="C84" s="1319"/>
      <c r="D84" s="1319"/>
      <c r="E84" s="1319"/>
      <c r="F84" s="1319"/>
      <c r="G84" s="1319"/>
      <c r="H84" s="1319"/>
      <c r="I84" s="1319"/>
      <c r="J84" s="1319"/>
      <c r="K84" s="1319"/>
      <c r="L84" s="1319"/>
      <c r="M84" s="1319"/>
      <c r="N84" s="1319"/>
      <c r="O84" s="1319"/>
      <c r="P84" s="1319"/>
      <c r="Q84" s="1319"/>
      <c r="R84" s="1319"/>
      <c r="S84" s="55"/>
    </row>
    <row r="85" spans="1:19" ht="23.1" customHeight="1">
      <c r="A85" s="60"/>
      <c r="B85" s="93"/>
      <c r="C85" s="1319"/>
      <c r="D85" s="1319"/>
      <c r="E85" s="1319"/>
      <c r="F85" s="1319"/>
      <c r="G85" s="1319"/>
      <c r="H85" s="1319"/>
      <c r="I85" s="1319"/>
      <c r="J85" s="1319"/>
      <c r="K85" s="1319"/>
      <c r="L85" s="1319"/>
      <c r="M85" s="1319"/>
      <c r="N85" s="1319"/>
      <c r="O85" s="1319"/>
      <c r="P85" s="1319"/>
      <c r="Q85" s="1319"/>
      <c r="R85" s="1319"/>
      <c r="S85" s="55"/>
    </row>
    <row r="86" spans="1:19" ht="23.1" customHeight="1">
      <c r="A86" s="60"/>
      <c r="B86" s="93"/>
      <c r="C86" s="1319"/>
      <c r="D86" s="1319"/>
      <c r="E86" s="1319"/>
      <c r="F86" s="1319"/>
      <c r="G86" s="1319"/>
      <c r="H86" s="1319"/>
      <c r="I86" s="1319"/>
      <c r="J86" s="1319"/>
      <c r="K86" s="1319"/>
      <c r="L86" s="1319"/>
      <c r="M86" s="1319"/>
      <c r="N86" s="1319"/>
      <c r="O86" s="1319"/>
      <c r="P86" s="1319"/>
      <c r="Q86" s="1319"/>
      <c r="R86" s="1319"/>
      <c r="S86" s="55"/>
    </row>
    <row r="87" spans="1:19" ht="23.1" customHeight="1">
      <c r="A87" s="60"/>
      <c r="B87" s="93"/>
      <c r="C87" s="1323"/>
      <c r="D87" s="1323"/>
      <c r="E87" s="1323"/>
      <c r="F87" s="1323"/>
      <c r="G87" s="1323"/>
      <c r="H87" s="1323"/>
      <c r="I87" s="1323"/>
      <c r="J87" s="1323"/>
      <c r="K87" s="1323"/>
      <c r="L87" s="1323"/>
      <c r="M87" s="1323"/>
      <c r="N87" s="1323"/>
      <c r="O87" s="1323"/>
      <c r="P87" s="1323"/>
      <c r="Q87" s="1323"/>
      <c r="R87" s="1323"/>
      <c r="S87" s="55"/>
    </row>
    <row r="88" spans="1:19" ht="23.1" customHeight="1">
      <c r="A88" s="57"/>
      <c r="B88" s="92"/>
      <c r="C88" s="1326"/>
      <c r="D88" s="1326"/>
      <c r="E88" s="1326"/>
      <c r="F88" s="1326"/>
      <c r="G88" s="1326"/>
      <c r="H88" s="1326"/>
      <c r="I88" s="1326"/>
      <c r="J88" s="1326"/>
      <c r="K88" s="1326"/>
      <c r="L88" s="1326"/>
      <c r="M88" s="1326"/>
      <c r="N88" s="1326"/>
      <c r="O88" s="1326"/>
      <c r="P88" s="1326"/>
      <c r="Q88" s="1326"/>
      <c r="R88" s="1326"/>
      <c r="S88" s="59"/>
    </row>
    <row r="89" spans="1:19" ht="23.1" customHeight="1">
      <c r="A89" s="60"/>
      <c r="B89" s="93"/>
      <c r="C89" s="1319"/>
      <c r="D89" s="1319"/>
      <c r="E89" s="1319"/>
      <c r="F89" s="1319"/>
      <c r="G89" s="1319"/>
      <c r="H89" s="1319"/>
      <c r="I89" s="1319"/>
      <c r="J89" s="1319"/>
      <c r="K89" s="1319"/>
      <c r="L89" s="1319"/>
      <c r="M89" s="1319"/>
      <c r="N89" s="1319"/>
      <c r="O89" s="1319"/>
      <c r="P89" s="1319"/>
      <c r="Q89" s="1319"/>
      <c r="R89" s="1319"/>
      <c r="S89" s="55"/>
    </row>
    <row r="90" spans="1:19" ht="23.1" customHeight="1">
      <c r="A90" s="60"/>
      <c r="B90" s="93"/>
      <c r="C90" s="1319"/>
      <c r="D90" s="1319"/>
      <c r="E90" s="1319"/>
      <c r="F90" s="1319"/>
      <c r="G90" s="1319"/>
      <c r="H90" s="1319"/>
      <c r="I90" s="1319"/>
      <c r="J90" s="1319"/>
      <c r="K90" s="1319"/>
      <c r="L90" s="1319"/>
      <c r="M90" s="1319"/>
      <c r="N90" s="1319"/>
      <c r="O90" s="1319"/>
      <c r="P90" s="1319"/>
      <c r="Q90" s="1319"/>
      <c r="R90" s="1319"/>
      <c r="S90" s="55"/>
    </row>
    <row r="91" spans="1:19" s="99" customFormat="1" ht="23.1" customHeight="1">
      <c r="A91" s="62"/>
      <c r="B91" s="61"/>
      <c r="C91" s="1319"/>
      <c r="D91" s="1319"/>
      <c r="E91" s="1319"/>
      <c r="F91" s="1319"/>
      <c r="G91" s="1319"/>
      <c r="H91" s="1319"/>
      <c r="I91" s="1319"/>
      <c r="J91" s="1319"/>
      <c r="K91" s="1319"/>
      <c r="L91" s="1319"/>
      <c r="M91" s="1319"/>
      <c r="N91" s="1319"/>
      <c r="O91" s="1319"/>
      <c r="P91" s="1319"/>
      <c r="Q91" s="1319"/>
      <c r="R91" s="1319"/>
      <c r="S91" s="63"/>
    </row>
    <row r="92" spans="1:19" s="99" customFormat="1" ht="23.1" customHeight="1">
      <c r="A92" s="62"/>
      <c r="B92" s="61"/>
      <c r="C92" s="1323"/>
      <c r="D92" s="1323"/>
      <c r="E92" s="1323"/>
      <c r="F92" s="1323"/>
      <c r="G92" s="1323"/>
      <c r="H92" s="1323"/>
      <c r="I92" s="1323"/>
      <c r="J92" s="1323"/>
      <c r="K92" s="1323"/>
      <c r="L92" s="1323"/>
      <c r="M92" s="1323"/>
      <c r="N92" s="1323"/>
      <c r="O92" s="1323"/>
      <c r="P92" s="1323"/>
      <c r="Q92" s="1323"/>
      <c r="R92" s="1323"/>
      <c r="S92" s="63"/>
    </row>
    <row r="93" spans="1:19" s="99" customFormat="1" ht="23.1" customHeight="1">
      <c r="A93" s="66"/>
      <c r="B93" s="58"/>
      <c r="C93" s="1326"/>
      <c r="D93" s="1326"/>
      <c r="E93" s="1326"/>
      <c r="F93" s="1326"/>
      <c r="G93" s="1326"/>
      <c r="H93" s="1326"/>
      <c r="I93" s="1326"/>
      <c r="J93" s="1326"/>
      <c r="K93" s="1326"/>
      <c r="L93" s="1326"/>
      <c r="M93" s="1326"/>
      <c r="N93" s="1326"/>
      <c r="O93" s="1326"/>
      <c r="P93" s="1326"/>
      <c r="Q93" s="1326"/>
      <c r="R93" s="1326"/>
      <c r="S93" s="67"/>
    </row>
    <row r="94" spans="1:19" s="99" customFormat="1" ht="23.1" customHeight="1">
      <c r="A94" s="62"/>
      <c r="B94" s="61"/>
      <c r="C94" s="1319"/>
      <c r="D94" s="1319"/>
      <c r="E94" s="1319"/>
      <c r="F94" s="1319"/>
      <c r="G94" s="1319"/>
      <c r="H94" s="1319"/>
      <c r="I94" s="1319"/>
      <c r="J94" s="1319"/>
      <c r="K94" s="1319"/>
      <c r="L94" s="1319"/>
      <c r="M94" s="1319"/>
      <c r="N94" s="1319"/>
      <c r="O94" s="1319"/>
      <c r="P94" s="1319"/>
      <c r="Q94" s="1319"/>
      <c r="R94" s="1319"/>
      <c r="S94" s="63"/>
    </row>
    <row r="95" spans="1:19" s="99" customFormat="1" ht="23.1" customHeight="1">
      <c r="A95" s="62"/>
      <c r="B95" s="61"/>
      <c r="C95" s="1319"/>
      <c r="D95" s="1319"/>
      <c r="E95" s="1319"/>
      <c r="F95" s="1319"/>
      <c r="G95" s="1319"/>
      <c r="H95" s="1319"/>
      <c r="I95" s="1319"/>
      <c r="J95" s="1319"/>
      <c r="K95" s="1319"/>
      <c r="L95" s="1319"/>
      <c r="M95" s="1319"/>
      <c r="N95" s="1319"/>
      <c r="O95" s="1319"/>
      <c r="P95" s="1319"/>
      <c r="Q95" s="1319"/>
      <c r="R95" s="1319"/>
      <c r="S95" s="63"/>
    </row>
    <row r="96" spans="1:19" s="99" customFormat="1" ht="23.1" customHeight="1">
      <c r="A96" s="62"/>
      <c r="B96" s="61"/>
      <c r="C96" s="1319"/>
      <c r="D96" s="1319"/>
      <c r="E96" s="1319"/>
      <c r="F96" s="1319"/>
      <c r="G96" s="1319"/>
      <c r="H96" s="1319"/>
      <c r="I96" s="1319"/>
      <c r="J96" s="1319"/>
      <c r="K96" s="1319"/>
      <c r="L96" s="1319"/>
      <c r="M96" s="1319"/>
      <c r="N96" s="1319"/>
      <c r="O96" s="1319"/>
      <c r="P96" s="1319"/>
      <c r="Q96" s="1319"/>
      <c r="R96" s="1319"/>
      <c r="S96" s="63"/>
    </row>
    <row r="97" spans="1:19" s="99" customFormat="1" ht="23.1" customHeight="1">
      <c r="A97" s="62"/>
      <c r="B97" s="61"/>
      <c r="C97" s="1323"/>
      <c r="D97" s="1323"/>
      <c r="E97" s="1323"/>
      <c r="F97" s="1323"/>
      <c r="G97" s="1323"/>
      <c r="H97" s="1323"/>
      <c r="I97" s="1323"/>
      <c r="J97" s="1323"/>
      <c r="K97" s="1323"/>
      <c r="L97" s="1323"/>
      <c r="M97" s="1323"/>
      <c r="N97" s="1323"/>
      <c r="O97" s="1323"/>
      <c r="P97" s="1323"/>
      <c r="Q97" s="1323"/>
      <c r="R97" s="1323"/>
      <c r="S97" s="63"/>
    </row>
    <row r="98" spans="1:19" s="99" customFormat="1" ht="23.1" customHeight="1">
      <c r="A98" s="68"/>
      <c r="B98" s="58"/>
      <c r="C98" s="1326"/>
      <c r="D98" s="1326"/>
      <c r="E98" s="1326"/>
      <c r="F98" s="1326"/>
      <c r="G98" s="1326"/>
      <c r="H98" s="1326"/>
      <c r="I98" s="1326"/>
      <c r="J98" s="1326"/>
      <c r="K98" s="1326"/>
      <c r="L98" s="1326"/>
      <c r="M98" s="1326"/>
      <c r="N98" s="1326"/>
      <c r="O98" s="1326"/>
      <c r="P98" s="1326"/>
      <c r="Q98" s="1326"/>
      <c r="R98" s="1326"/>
      <c r="S98" s="69"/>
    </row>
    <row r="99" spans="1:19" s="99" customFormat="1" ht="23.1" customHeight="1">
      <c r="A99" s="62"/>
      <c r="B99" s="61"/>
      <c r="C99" s="1319"/>
      <c r="D99" s="1319"/>
      <c r="E99" s="1319"/>
      <c r="F99" s="1319"/>
      <c r="G99" s="1319"/>
      <c r="H99" s="1319"/>
      <c r="I99" s="1319"/>
      <c r="J99" s="1319"/>
      <c r="K99" s="1319"/>
      <c r="L99" s="1319"/>
      <c r="M99" s="1319"/>
      <c r="N99" s="1319"/>
      <c r="O99" s="1319"/>
      <c r="P99" s="1319"/>
      <c r="Q99" s="1319"/>
      <c r="R99" s="1319"/>
      <c r="S99" s="63"/>
    </row>
    <row r="100" spans="1:19" s="99" customFormat="1" ht="23.1" customHeight="1">
      <c r="A100" s="62"/>
      <c r="B100" s="61"/>
      <c r="C100" s="1319"/>
      <c r="D100" s="1319"/>
      <c r="E100" s="1319"/>
      <c r="F100" s="1319"/>
      <c r="G100" s="1319"/>
      <c r="H100" s="1319"/>
      <c r="I100" s="1319"/>
      <c r="J100" s="1319"/>
      <c r="K100" s="1319"/>
      <c r="L100" s="1319"/>
      <c r="M100" s="1319"/>
      <c r="N100" s="1319"/>
      <c r="O100" s="1319"/>
      <c r="P100" s="1319"/>
      <c r="Q100" s="1319"/>
      <c r="R100" s="1319"/>
      <c r="S100" s="63"/>
    </row>
    <row r="101" spans="1:19" s="99" customFormat="1" ht="23.1" customHeight="1">
      <c r="A101" s="62"/>
      <c r="B101" s="61"/>
      <c r="C101" s="1319"/>
      <c r="D101" s="1319"/>
      <c r="E101" s="1319"/>
      <c r="F101" s="1319"/>
      <c r="G101" s="1319"/>
      <c r="H101" s="1319"/>
      <c r="I101" s="1319"/>
      <c r="J101" s="1319"/>
      <c r="K101" s="1319"/>
      <c r="L101" s="1319"/>
      <c r="M101" s="1319"/>
      <c r="N101" s="1319"/>
      <c r="O101" s="1319"/>
      <c r="P101" s="1319"/>
      <c r="Q101" s="1319"/>
      <c r="R101" s="1319"/>
      <c r="S101" s="63"/>
    </row>
    <row r="102" spans="1:19" s="99" customFormat="1" ht="23.1" customHeight="1">
      <c r="A102" s="62"/>
      <c r="B102" s="61"/>
      <c r="C102" s="1323"/>
      <c r="D102" s="1323"/>
      <c r="E102" s="1323"/>
      <c r="F102" s="1323"/>
      <c r="G102" s="1323"/>
      <c r="H102" s="1323"/>
      <c r="I102" s="1323"/>
      <c r="J102" s="1323"/>
      <c r="K102" s="1323"/>
      <c r="L102" s="1323"/>
      <c r="M102" s="1323"/>
      <c r="N102" s="1323"/>
      <c r="O102" s="1323"/>
      <c r="P102" s="1323"/>
      <c r="Q102" s="1323"/>
      <c r="R102" s="1323"/>
      <c r="S102" s="63"/>
    </row>
    <row r="103" spans="1:19" s="99" customFormat="1" ht="23.1" customHeight="1">
      <c r="A103" s="66"/>
      <c r="B103" s="58"/>
      <c r="C103" s="1326"/>
      <c r="D103" s="1326"/>
      <c r="E103" s="1326"/>
      <c r="F103" s="1326"/>
      <c r="G103" s="1326"/>
      <c r="H103" s="1326"/>
      <c r="I103" s="1326"/>
      <c r="J103" s="1326"/>
      <c r="K103" s="1326"/>
      <c r="L103" s="1326"/>
      <c r="M103" s="1326"/>
      <c r="N103" s="1326"/>
      <c r="O103" s="1326"/>
      <c r="P103" s="1326"/>
      <c r="Q103" s="1326"/>
      <c r="R103" s="1326"/>
      <c r="S103" s="67"/>
    </row>
    <row r="104" spans="1:19" s="99" customFormat="1" ht="23.1" customHeight="1">
      <c r="A104" s="62"/>
      <c r="B104" s="61"/>
      <c r="C104" s="1319"/>
      <c r="D104" s="1319"/>
      <c r="E104" s="1319"/>
      <c r="F104" s="1319"/>
      <c r="G104" s="1319"/>
      <c r="H104" s="1319"/>
      <c r="I104" s="1319"/>
      <c r="J104" s="1319"/>
      <c r="K104" s="1319"/>
      <c r="L104" s="1319"/>
      <c r="M104" s="1319"/>
      <c r="N104" s="1319"/>
      <c r="O104" s="1319"/>
      <c r="P104" s="1319"/>
      <c r="Q104" s="1319"/>
      <c r="R104" s="1319"/>
      <c r="S104" s="63"/>
    </row>
    <row r="105" spans="1:19" s="99" customFormat="1" ht="23.1" customHeight="1">
      <c r="A105" s="62"/>
      <c r="B105" s="61"/>
      <c r="C105" s="1319"/>
      <c r="D105" s="1319"/>
      <c r="E105" s="1319"/>
      <c r="F105" s="1319"/>
      <c r="G105" s="1319"/>
      <c r="H105" s="1319"/>
      <c r="I105" s="1319"/>
      <c r="J105" s="1319"/>
      <c r="K105" s="1319"/>
      <c r="L105" s="1319"/>
      <c r="M105" s="1319"/>
      <c r="N105" s="1319"/>
      <c r="O105" s="1319"/>
      <c r="P105" s="1319"/>
      <c r="Q105" s="1319"/>
      <c r="R105" s="1319"/>
      <c r="S105" s="63"/>
    </row>
    <row r="106" spans="1:19" s="99" customFormat="1" ht="23.1" customHeight="1">
      <c r="A106" s="62"/>
      <c r="B106" s="61"/>
      <c r="C106" s="1319"/>
      <c r="D106" s="1319"/>
      <c r="E106" s="1319"/>
      <c r="F106" s="1319"/>
      <c r="G106" s="1319"/>
      <c r="H106" s="1319"/>
      <c r="I106" s="1319"/>
      <c r="J106" s="1319"/>
      <c r="K106" s="1319"/>
      <c r="L106" s="1319"/>
      <c r="M106" s="1319"/>
      <c r="N106" s="1319"/>
      <c r="O106" s="1319"/>
      <c r="P106" s="1319"/>
      <c r="Q106" s="1319"/>
      <c r="R106" s="1319"/>
      <c r="S106" s="63"/>
    </row>
    <row r="107" spans="1:19" s="99" customFormat="1" ht="23.1" customHeight="1" thickBot="1">
      <c r="A107" s="77"/>
      <c r="B107" s="78"/>
      <c r="C107" s="1329"/>
      <c r="D107" s="1329"/>
      <c r="E107" s="1329"/>
      <c r="F107" s="1329"/>
      <c r="G107" s="1329"/>
      <c r="H107" s="1329"/>
      <c r="I107" s="1329"/>
      <c r="J107" s="1329"/>
      <c r="K107" s="1329"/>
      <c r="L107" s="1329"/>
      <c r="M107" s="1329"/>
      <c r="N107" s="1329"/>
      <c r="O107" s="1329"/>
      <c r="P107" s="1329"/>
      <c r="Q107" s="1329"/>
      <c r="R107" s="1329"/>
      <c r="S107" s="79"/>
    </row>
  </sheetData>
  <mergeCells count="25">
    <mergeCell ref="Q3:R5"/>
    <mergeCell ref="K6:K7"/>
    <mergeCell ref="P6:P7"/>
    <mergeCell ref="Q6:Q7"/>
    <mergeCell ref="R6:R7"/>
    <mergeCell ref="L6:L7"/>
    <mergeCell ref="M6:M7"/>
    <mergeCell ref="N6:N7"/>
    <mergeCell ref="O6:O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O3:P5"/>
    <mergeCell ref="G4:H5"/>
    <mergeCell ref="K4:L5"/>
    <mergeCell ref="I4:J5"/>
    <mergeCell ref="M4:N5"/>
    <mergeCell ref="G3:N3"/>
  </mergeCells>
  <phoneticPr fontId="2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90"/>
  <dimension ref="A1:V107"/>
  <sheetViews>
    <sheetView showGridLines="0" view="pageBreakPreview" zoomScale="55" zoomScaleNormal="75" zoomScaleSheetLayoutView="55" workbookViewId="0">
      <pane xSplit="2" ySplit="12" topLeftCell="C7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725" customWidth="1"/>
    <col min="2" max="2" width="18.625" style="705" customWidth="1"/>
    <col min="3" max="3" width="8.625" style="711" customWidth="1"/>
    <col min="4" max="4" width="15.625" style="711" customWidth="1"/>
    <col min="5" max="5" width="8.625" style="711" customWidth="1"/>
    <col min="6" max="6" width="15.625" style="711" customWidth="1"/>
    <col min="7" max="7" width="8.625" style="711" customWidth="1"/>
    <col min="8" max="8" width="15.625" style="711" customWidth="1"/>
    <col min="9" max="9" width="8.625" style="711" customWidth="1"/>
    <col min="10" max="10" width="15.625" style="711" customWidth="1"/>
    <col min="11" max="11" width="8.625" style="711" customWidth="1"/>
    <col min="12" max="12" width="15.625" style="711" customWidth="1"/>
    <col min="13" max="13" width="10.625" style="711" customWidth="1"/>
    <col min="14" max="14" width="18.625" style="711" customWidth="1"/>
    <col min="15" max="15" width="10.625" style="711" customWidth="1"/>
    <col min="16" max="16" width="18.625" style="711" customWidth="1"/>
    <col min="17" max="17" width="10.625" style="711" customWidth="1"/>
    <col min="18" max="18" width="18.625" style="711" customWidth="1"/>
    <col min="19" max="19" width="10.625" style="711" customWidth="1"/>
    <col min="20" max="20" width="18.625" style="711" customWidth="1"/>
    <col min="21" max="21" width="15.625" style="711" customWidth="1"/>
    <col min="22" max="22" width="5.875" style="726" customWidth="1"/>
    <col min="23" max="16384" width="9" style="705"/>
  </cols>
  <sheetData>
    <row r="1" spans="1:22" ht="30.95" customHeight="1">
      <c r="A1" s="673" t="s">
        <v>100</v>
      </c>
      <c r="B1" s="711"/>
      <c r="V1" s="705"/>
    </row>
    <row r="2" spans="1:22" s="678" customFormat="1" ht="22.5" customHeight="1" thickBot="1">
      <c r="A2" s="676"/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676"/>
      <c r="O2" s="676"/>
      <c r="P2" s="676"/>
      <c r="Q2" s="676"/>
      <c r="R2" s="676"/>
      <c r="S2" s="676"/>
      <c r="T2" s="676"/>
      <c r="U2" s="677" t="s">
        <v>434</v>
      </c>
      <c r="V2" s="676"/>
    </row>
    <row r="3" spans="1:22" s="684" customFormat="1" ht="24.95" customHeight="1">
      <c r="A3" s="679" t="s">
        <v>423</v>
      </c>
      <c r="B3" s="680"/>
      <c r="C3" s="681" t="s">
        <v>159</v>
      </c>
      <c r="D3" s="682"/>
      <c r="E3" s="682"/>
      <c r="F3" s="682"/>
      <c r="G3" s="3052" t="s">
        <v>158</v>
      </c>
      <c r="H3" s="3053"/>
      <c r="I3" s="3053"/>
      <c r="J3" s="3053"/>
      <c r="K3" s="3053"/>
      <c r="L3" s="3053"/>
      <c r="M3" s="3053"/>
      <c r="N3" s="3054"/>
      <c r="O3" s="3032" t="s">
        <v>94</v>
      </c>
      <c r="P3" s="3047"/>
      <c r="Q3" s="3032" t="s">
        <v>8</v>
      </c>
      <c r="R3" s="3055"/>
      <c r="S3" s="727"/>
      <c r="T3" s="727"/>
      <c r="U3" s="728"/>
      <c r="V3" s="683" t="s">
        <v>423</v>
      </c>
    </row>
    <row r="4" spans="1:22" s="684" customFormat="1" ht="24.95" customHeight="1">
      <c r="A4" s="685" t="s">
        <v>424</v>
      </c>
      <c r="B4" s="686"/>
      <c r="C4" s="3028" t="s">
        <v>97</v>
      </c>
      <c r="D4" s="3051"/>
      <c r="E4" s="3028" t="s">
        <v>688</v>
      </c>
      <c r="F4" s="3051"/>
      <c r="G4" s="3028" t="s">
        <v>97</v>
      </c>
      <c r="H4" s="3051"/>
      <c r="I4" s="3028" t="s">
        <v>107</v>
      </c>
      <c r="J4" s="3051"/>
      <c r="K4" s="3028" t="s">
        <v>157</v>
      </c>
      <c r="L4" s="3051"/>
      <c r="M4" s="3028" t="s">
        <v>156</v>
      </c>
      <c r="N4" s="3029"/>
      <c r="O4" s="3048"/>
      <c r="P4" s="3049"/>
      <c r="Q4" s="3048"/>
      <c r="R4" s="3056"/>
      <c r="S4" s="3043" t="s">
        <v>98</v>
      </c>
      <c r="T4" s="3044"/>
      <c r="U4" s="730" t="s">
        <v>161</v>
      </c>
      <c r="V4" s="687" t="s">
        <v>424</v>
      </c>
    </row>
    <row r="5" spans="1:22" s="684" customFormat="1" ht="24.95" customHeight="1">
      <c r="A5" s="685" t="s">
        <v>425</v>
      </c>
      <c r="B5" s="686" t="s">
        <v>393</v>
      </c>
      <c r="C5" s="3030"/>
      <c r="D5" s="3050"/>
      <c r="E5" s="3030"/>
      <c r="F5" s="3050"/>
      <c r="G5" s="3030"/>
      <c r="H5" s="3050"/>
      <c r="I5" s="3030"/>
      <c r="J5" s="3050"/>
      <c r="K5" s="3030"/>
      <c r="L5" s="3050"/>
      <c r="M5" s="3030"/>
      <c r="N5" s="3031"/>
      <c r="O5" s="3030"/>
      <c r="P5" s="3050"/>
      <c r="Q5" s="3030"/>
      <c r="R5" s="3031"/>
      <c r="S5" s="3045"/>
      <c r="T5" s="3046"/>
      <c r="U5" s="730" t="s">
        <v>162</v>
      </c>
      <c r="V5" s="687" t="s">
        <v>425</v>
      </c>
    </row>
    <row r="6" spans="1:22" s="684" customFormat="1" ht="24.95" customHeight="1">
      <c r="A6" s="685" t="s">
        <v>426</v>
      </c>
      <c r="B6" s="686"/>
      <c r="C6" s="3005" t="s">
        <v>108</v>
      </c>
      <c r="D6" s="3003" t="s">
        <v>503</v>
      </c>
      <c r="E6" s="3003" t="s">
        <v>410</v>
      </c>
      <c r="F6" s="3003" t="s">
        <v>503</v>
      </c>
      <c r="G6" s="3003" t="s">
        <v>410</v>
      </c>
      <c r="H6" s="3003" t="s">
        <v>503</v>
      </c>
      <c r="I6" s="3003" t="s">
        <v>410</v>
      </c>
      <c r="J6" s="3003" t="s">
        <v>503</v>
      </c>
      <c r="K6" s="3003" t="s">
        <v>410</v>
      </c>
      <c r="L6" s="3003" t="s">
        <v>503</v>
      </c>
      <c r="M6" s="3003" t="s">
        <v>410</v>
      </c>
      <c r="N6" s="3003" t="s">
        <v>503</v>
      </c>
      <c r="O6" s="3003" t="s">
        <v>410</v>
      </c>
      <c r="P6" s="3003" t="s">
        <v>503</v>
      </c>
      <c r="Q6" s="3003" t="s">
        <v>410</v>
      </c>
      <c r="R6" s="3003" t="s">
        <v>503</v>
      </c>
      <c r="S6" s="3003" t="s">
        <v>410</v>
      </c>
      <c r="T6" s="3003" t="s">
        <v>503</v>
      </c>
      <c r="U6" s="730" t="s">
        <v>412</v>
      </c>
      <c r="V6" s="687" t="s">
        <v>426</v>
      </c>
    </row>
    <row r="7" spans="1:22" s="693" customFormat="1" ht="24.95" customHeight="1" thickBot="1">
      <c r="A7" s="690" t="s">
        <v>427</v>
      </c>
      <c r="B7" s="691"/>
      <c r="C7" s="3006"/>
      <c r="D7" s="3004"/>
      <c r="E7" s="3004"/>
      <c r="F7" s="3004"/>
      <c r="G7" s="3004"/>
      <c r="H7" s="3004"/>
      <c r="I7" s="3004"/>
      <c r="J7" s="3004"/>
      <c r="K7" s="3004"/>
      <c r="L7" s="3004"/>
      <c r="M7" s="3004"/>
      <c r="N7" s="3004"/>
      <c r="O7" s="3004"/>
      <c r="P7" s="3004"/>
      <c r="Q7" s="3004"/>
      <c r="R7" s="3004"/>
      <c r="S7" s="3004"/>
      <c r="T7" s="3004"/>
      <c r="U7" s="731"/>
      <c r="V7" s="692" t="s">
        <v>427</v>
      </c>
    </row>
    <row r="8" spans="1:22" s="684" customFormat="1" ht="30" customHeight="1">
      <c r="A8" s="696"/>
      <c r="B8" s="697" t="s">
        <v>6</v>
      </c>
      <c r="C8" s="1340">
        <v>70672</v>
      </c>
      <c r="D8" s="1340">
        <v>1458144085</v>
      </c>
      <c r="E8" s="1340">
        <v>397918</v>
      </c>
      <c r="F8" s="1340">
        <v>3574198525</v>
      </c>
      <c r="G8" s="1340">
        <v>76821</v>
      </c>
      <c r="H8" s="1340">
        <v>7086073081</v>
      </c>
      <c r="I8" s="1340">
        <v>142195</v>
      </c>
      <c r="J8" s="1340">
        <v>9958020326</v>
      </c>
      <c r="K8" s="1340">
        <v>186964</v>
      </c>
      <c r="L8" s="1340">
        <v>26036817219</v>
      </c>
      <c r="M8" s="1352">
        <v>144284</v>
      </c>
      <c r="N8" s="1340">
        <v>6107251725</v>
      </c>
      <c r="O8" s="1340">
        <v>62449</v>
      </c>
      <c r="P8" s="1340">
        <v>5256569541</v>
      </c>
      <c r="Q8" s="1340">
        <v>1081303</v>
      </c>
      <c r="R8" s="1340">
        <v>59477074502</v>
      </c>
      <c r="S8" s="1340">
        <v>513649</v>
      </c>
      <c r="T8" s="1341">
        <v>51517362909</v>
      </c>
      <c r="U8" s="1342">
        <v>6706</v>
      </c>
      <c r="V8" s="695"/>
    </row>
    <row r="9" spans="1:22" s="684" customFormat="1" ht="30" customHeight="1">
      <c r="A9" s="696"/>
      <c r="B9" s="697" t="s">
        <v>1016</v>
      </c>
      <c r="C9" s="1340">
        <v>69281</v>
      </c>
      <c r="D9" s="1340">
        <v>1399583528</v>
      </c>
      <c r="E9" s="1340">
        <v>393015</v>
      </c>
      <c r="F9" s="1340">
        <v>3475693765</v>
      </c>
      <c r="G9" s="1340">
        <v>73597</v>
      </c>
      <c r="H9" s="1340">
        <v>6757665941</v>
      </c>
      <c r="I9" s="1340">
        <v>138450</v>
      </c>
      <c r="J9" s="1340">
        <v>9657485011</v>
      </c>
      <c r="K9" s="1340">
        <v>180881</v>
      </c>
      <c r="L9" s="1340">
        <v>25058744626</v>
      </c>
      <c r="M9" s="1340">
        <v>140243</v>
      </c>
      <c r="N9" s="1340">
        <v>5841644857</v>
      </c>
      <c r="O9" s="1340">
        <v>60662</v>
      </c>
      <c r="P9" s="1340">
        <v>5027401510</v>
      </c>
      <c r="Q9" s="1340">
        <v>1056129</v>
      </c>
      <c r="R9" s="1340">
        <v>57218219238</v>
      </c>
      <c r="S9" s="1340">
        <v>498343</v>
      </c>
      <c r="T9" s="1341">
        <v>49593406686</v>
      </c>
      <c r="U9" s="1342">
        <v>6509</v>
      </c>
      <c r="V9" s="698"/>
    </row>
    <row r="10" spans="1:22" s="684" customFormat="1" ht="30" customHeight="1">
      <c r="A10" s="696"/>
      <c r="B10" s="697" t="s">
        <v>1017</v>
      </c>
      <c r="C10" s="1340">
        <v>1391</v>
      </c>
      <c r="D10" s="1340">
        <v>58560557</v>
      </c>
      <c r="E10" s="1340">
        <v>4903</v>
      </c>
      <c r="F10" s="1340">
        <v>98504760</v>
      </c>
      <c r="G10" s="1340">
        <v>3224</v>
      </c>
      <c r="H10" s="1340">
        <v>328407140</v>
      </c>
      <c r="I10" s="1340">
        <v>3745</v>
      </c>
      <c r="J10" s="1340">
        <v>300535315</v>
      </c>
      <c r="K10" s="1340">
        <v>6083</v>
      </c>
      <c r="L10" s="1340">
        <v>978072593</v>
      </c>
      <c r="M10" s="1340">
        <v>4041</v>
      </c>
      <c r="N10" s="1340">
        <v>265606868</v>
      </c>
      <c r="O10" s="1340">
        <v>1787</v>
      </c>
      <c r="P10" s="1340">
        <v>229168031</v>
      </c>
      <c r="Q10" s="1340">
        <v>25174</v>
      </c>
      <c r="R10" s="1340">
        <v>2258855264</v>
      </c>
      <c r="S10" s="1340">
        <v>15306</v>
      </c>
      <c r="T10" s="1341">
        <v>1923956223</v>
      </c>
      <c r="U10" s="1342">
        <v>197</v>
      </c>
      <c r="V10" s="698"/>
    </row>
    <row r="11" spans="1:22" s="684" customFormat="1" ht="30" customHeight="1">
      <c r="A11" s="696"/>
      <c r="B11" s="697" t="s">
        <v>1018</v>
      </c>
      <c r="C11" s="1340">
        <v>62810</v>
      </c>
      <c r="D11" s="1340">
        <v>1283094339</v>
      </c>
      <c r="E11" s="1340">
        <v>363413</v>
      </c>
      <c r="F11" s="1340">
        <v>3240937008</v>
      </c>
      <c r="G11" s="1340">
        <v>64879</v>
      </c>
      <c r="H11" s="1340">
        <v>5925456164</v>
      </c>
      <c r="I11" s="1340">
        <v>125294</v>
      </c>
      <c r="J11" s="1340">
        <v>8743847263</v>
      </c>
      <c r="K11" s="1340">
        <v>167091</v>
      </c>
      <c r="L11" s="1340">
        <v>23101658700</v>
      </c>
      <c r="M11" s="1340">
        <v>127881</v>
      </c>
      <c r="N11" s="1340">
        <v>5460624764</v>
      </c>
      <c r="O11" s="1340">
        <v>55869</v>
      </c>
      <c r="P11" s="1340">
        <v>4575842080</v>
      </c>
      <c r="Q11" s="1340">
        <v>967237</v>
      </c>
      <c r="R11" s="1340">
        <v>52331460318</v>
      </c>
      <c r="S11" s="1340">
        <v>454849</v>
      </c>
      <c r="T11" s="1341">
        <v>45223994845</v>
      </c>
      <c r="U11" s="1342">
        <v>5901</v>
      </c>
      <c r="V11" s="698"/>
    </row>
    <row r="12" spans="1:22" s="684" customFormat="1" ht="30" customHeight="1">
      <c r="A12" s="699"/>
      <c r="B12" s="700" t="s">
        <v>1019</v>
      </c>
      <c r="C12" s="1343">
        <v>6471</v>
      </c>
      <c r="D12" s="1343">
        <v>116489189</v>
      </c>
      <c r="E12" s="1343">
        <v>29602</v>
      </c>
      <c r="F12" s="1343">
        <v>234756757</v>
      </c>
      <c r="G12" s="1343">
        <v>8718</v>
      </c>
      <c r="H12" s="1343">
        <v>832209777</v>
      </c>
      <c r="I12" s="1343">
        <v>13156</v>
      </c>
      <c r="J12" s="1343">
        <v>913637748</v>
      </c>
      <c r="K12" s="1343">
        <v>13790</v>
      </c>
      <c r="L12" s="1343">
        <v>1957085926</v>
      </c>
      <c r="M12" s="1343">
        <v>12362</v>
      </c>
      <c r="N12" s="1343">
        <v>381020093</v>
      </c>
      <c r="O12" s="1343">
        <v>4793</v>
      </c>
      <c r="P12" s="1343">
        <v>451559430</v>
      </c>
      <c r="Q12" s="1343">
        <v>88892</v>
      </c>
      <c r="R12" s="1343">
        <v>4886758920</v>
      </c>
      <c r="S12" s="1343">
        <v>43494</v>
      </c>
      <c r="T12" s="1344">
        <v>4369411841</v>
      </c>
      <c r="U12" s="1345">
        <v>608</v>
      </c>
      <c r="V12" s="701"/>
    </row>
    <row r="13" spans="1:22" ht="23.1" customHeight="1">
      <c r="A13" s="702">
        <v>1</v>
      </c>
      <c r="B13" s="703" t="s">
        <v>1020</v>
      </c>
      <c r="C13" s="1346">
        <v>4300</v>
      </c>
      <c r="D13" s="1346">
        <v>77169244</v>
      </c>
      <c r="E13" s="1346">
        <v>29688</v>
      </c>
      <c r="F13" s="1346">
        <v>170483375</v>
      </c>
      <c r="G13" s="1346">
        <v>1362</v>
      </c>
      <c r="H13" s="1346">
        <v>35677893</v>
      </c>
      <c r="I13" s="1346">
        <v>9647</v>
      </c>
      <c r="J13" s="1346">
        <v>631799399</v>
      </c>
      <c r="K13" s="1346">
        <v>11217</v>
      </c>
      <c r="L13" s="1346">
        <v>1519173989</v>
      </c>
      <c r="M13" s="1346">
        <v>9858</v>
      </c>
      <c r="N13" s="1346">
        <v>438670285</v>
      </c>
      <c r="O13" s="1346">
        <v>12</v>
      </c>
      <c r="P13" s="1346">
        <v>44528</v>
      </c>
      <c r="Q13" s="1346">
        <v>66084</v>
      </c>
      <c r="R13" s="1346">
        <v>2873018713</v>
      </c>
      <c r="S13" s="1346">
        <v>26345</v>
      </c>
      <c r="T13" s="1347">
        <v>2485098032</v>
      </c>
      <c r="U13" s="1348">
        <v>384</v>
      </c>
      <c r="V13" s="704">
        <v>1</v>
      </c>
    </row>
    <row r="14" spans="1:22" ht="23.1" customHeight="1">
      <c r="A14" s="706">
        <v>2</v>
      </c>
      <c r="B14" s="707" t="s">
        <v>1021</v>
      </c>
      <c r="C14" s="1340">
        <v>2360</v>
      </c>
      <c r="D14" s="1340">
        <v>44363720</v>
      </c>
      <c r="E14" s="1340">
        <v>10724</v>
      </c>
      <c r="F14" s="1340">
        <v>97046199</v>
      </c>
      <c r="G14" s="1340">
        <v>3626</v>
      </c>
      <c r="H14" s="1340">
        <v>348294058</v>
      </c>
      <c r="I14" s="1340">
        <v>3593</v>
      </c>
      <c r="J14" s="1340">
        <v>277425433</v>
      </c>
      <c r="K14" s="1340">
        <v>4634</v>
      </c>
      <c r="L14" s="1340">
        <v>667071589</v>
      </c>
      <c r="M14" s="1340">
        <v>3590</v>
      </c>
      <c r="N14" s="1340">
        <v>122166457</v>
      </c>
      <c r="O14" s="1340">
        <v>1550</v>
      </c>
      <c r="P14" s="1340">
        <v>116503039</v>
      </c>
      <c r="Q14" s="1340">
        <v>30077</v>
      </c>
      <c r="R14" s="1340">
        <v>1672870495</v>
      </c>
      <c r="S14" s="1340">
        <v>15949</v>
      </c>
      <c r="T14" s="1341">
        <v>1486221451</v>
      </c>
      <c r="U14" s="1342">
        <v>187</v>
      </c>
      <c r="V14" s="698">
        <v>2</v>
      </c>
    </row>
    <row r="15" spans="1:22" ht="23.1" customHeight="1">
      <c r="A15" s="706">
        <v>3</v>
      </c>
      <c r="B15" s="707" t="s">
        <v>1022</v>
      </c>
      <c r="C15" s="1340">
        <v>0</v>
      </c>
      <c r="D15" s="1340">
        <v>0</v>
      </c>
      <c r="E15" s="1340">
        <v>29420</v>
      </c>
      <c r="F15" s="1340">
        <v>296656837</v>
      </c>
      <c r="G15" s="1340">
        <v>5471</v>
      </c>
      <c r="H15" s="1340">
        <v>671768106</v>
      </c>
      <c r="I15" s="1340">
        <v>12400</v>
      </c>
      <c r="J15" s="1340">
        <v>879587963</v>
      </c>
      <c r="K15" s="1340">
        <v>23004</v>
      </c>
      <c r="L15" s="1340">
        <v>2164488069</v>
      </c>
      <c r="M15" s="1340">
        <v>13219</v>
      </c>
      <c r="N15" s="1340">
        <v>511936279</v>
      </c>
      <c r="O15" s="1340">
        <v>4027</v>
      </c>
      <c r="P15" s="1340">
        <v>34045133</v>
      </c>
      <c r="Q15" s="1340">
        <v>87541</v>
      </c>
      <c r="R15" s="1340">
        <v>4558482387</v>
      </c>
      <c r="S15" s="1340">
        <v>37099</v>
      </c>
      <c r="T15" s="1341">
        <v>3881873038</v>
      </c>
      <c r="U15" s="1342">
        <v>608</v>
      </c>
      <c r="V15" s="698">
        <v>3</v>
      </c>
    </row>
    <row r="16" spans="1:22" ht="23.1" customHeight="1">
      <c r="A16" s="706">
        <v>6</v>
      </c>
      <c r="B16" s="707" t="s">
        <v>1023</v>
      </c>
      <c r="C16" s="1340">
        <v>1168</v>
      </c>
      <c r="D16" s="1340">
        <v>21585879</v>
      </c>
      <c r="E16" s="1340">
        <v>5014</v>
      </c>
      <c r="F16" s="1340">
        <v>44414458</v>
      </c>
      <c r="G16" s="1340">
        <v>1480</v>
      </c>
      <c r="H16" s="1340">
        <v>130936047</v>
      </c>
      <c r="I16" s="1340">
        <v>1494</v>
      </c>
      <c r="J16" s="1340">
        <v>133363796</v>
      </c>
      <c r="K16" s="1340">
        <v>2268</v>
      </c>
      <c r="L16" s="1340">
        <v>322207355</v>
      </c>
      <c r="M16" s="1340">
        <v>1766</v>
      </c>
      <c r="N16" s="1340">
        <v>76709291</v>
      </c>
      <c r="O16" s="1340">
        <v>0</v>
      </c>
      <c r="P16" s="1340">
        <v>0</v>
      </c>
      <c r="Q16" s="1340">
        <v>13190</v>
      </c>
      <c r="R16" s="1340">
        <v>729216826</v>
      </c>
      <c r="S16" s="1340">
        <v>6520</v>
      </c>
      <c r="T16" s="1341">
        <v>643714329</v>
      </c>
      <c r="U16" s="1342">
        <v>122</v>
      </c>
      <c r="V16" s="698">
        <v>6</v>
      </c>
    </row>
    <row r="17" spans="1:22" ht="23.1" customHeight="1">
      <c r="A17" s="706">
        <v>7</v>
      </c>
      <c r="B17" s="707" t="s">
        <v>1024</v>
      </c>
      <c r="C17" s="1343">
        <v>1194</v>
      </c>
      <c r="D17" s="1343">
        <v>21867699</v>
      </c>
      <c r="E17" s="1343">
        <v>3152</v>
      </c>
      <c r="F17" s="1343">
        <v>29726549</v>
      </c>
      <c r="G17" s="1343">
        <v>1344</v>
      </c>
      <c r="H17" s="1343">
        <v>118161584</v>
      </c>
      <c r="I17" s="1343">
        <v>1690</v>
      </c>
      <c r="J17" s="1343">
        <v>113568637</v>
      </c>
      <c r="K17" s="1343">
        <v>1562</v>
      </c>
      <c r="L17" s="1343">
        <v>220568636</v>
      </c>
      <c r="M17" s="1343">
        <v>1145</v>
      </c>
      <c r="N17" s="1343">
        <v>39274255</v>
      </c>
      <c r="O17" s="1343">
        <v>570</v>
      </c>
      <c r="P17" s="1343">
        <v>66503452</v>
      </c>
      <c r="Q17" s="1343">
        <v>10657</v>
      </c>
      <c r="R17" s="1343">
        <v>609670812</v>
      </c>
      <c r="S17" s="1343">
        <v>5210</v>
      </c>
      <c r="T17" s="1344">
        <v>534022477</v>
      </c>
      <c r="U17" s="1345">
        <v>51</v>
      </c>
      <c r="V17" s="698">
        <v>7</v>
      </c>
    </row>
    <row r="18" spans="1:22" ht="23.1" customHeight="1">
      <c r="A18" s="702">
        <v>8</v>
      </c>
      <c r="B18" s="703" t="s">
        <v>1025</v>
      </c>
      <c r="C18" s="1346">
        <v>3036</v>
      </c>
      <c r="D18" s="1346">
        <v>81309811</v>
      </c>
      <c r="E18" s="1346">
        <v>16212</v>
      </c>
      <c r="F18" s="1346">
        <v>170420228</v>
      </c>
      <c r="G18" s="1346">
        <v>1015</v>
      </c>
      <c r="H18" s="1346">
        <v>28700547</v>
      </c>
      <c r="I18" s="1346">
        <v>5448</v>
      </c>
      <c r="J18" s="1346">
        <v>357270529</v>
      </c>
      <c r="K18" s="1346">
        <v>11452</v>
      </c>
      <c r="L18" s="1346">
        <v>1564700748</v>
      </c>
      <c r="M18" s="1346">
        <v>7731</v>
      </c>
      <c r="N18" s="1346">
        <v>382336087</v>
      </c>
      <c r="O18" s="1346">
        <v>469</v>
      </c>
      <c r="P18" s="1346">
        <v>7614237</v>
      </c>
      <c r="Q18" s="1346">
        <v>45363</v>
      </c>
      <c r="R18" s="1346">
        <v>2592352187</v>
      </c>
      <c r="S18" s="1346">
        <v>22009</v>
      </c>
      <c r="T18" s="1347">
        <v>2253893450</v>
      </c>
      <c r="U18" s="1348">
        <v>233</v>
      </c>
      <c r="V18" s="704">
        <v>8</v>
      </c>
    </row>
    <row r="19" spans="1:22" ht="23.1" customHeight="1">
      <c r="A19" s="706">
        <v>9</v>
      </c>
      <c r="B19" s="707" t="s">
        <v>1026</v>
      </c>
      <c r="C19" s="1340">
        <v>899</v>
      </c>
      <c r="D19" s="1340">
        <v>18675312</v>
      </c>
      <c r="E19" s="1340">
        <v>4992</v>
      </c>
      <c r="F19" s="1340">
        <v>45357654</v>
      </c>
      <c r="G19" s="1340">
        <v>1930</v>
      </c>
      <c r="H19" s="1340">
        <v>181766409</v>
      </c>
      <c r="I19" s="1340">
        <v>1332</v>
      </c>
      <c r="J19" s="1340">
        <v>138449540</v>
      </c>
      <c r="K19" s="1340">
        <v>2226</v>
      </c>
      <c r="L19" s="1340">
        <v>325133645</v>
      </c>
      <c r="M19" s="1340">
        <v>1766</v>
      </c>
      <c r="N19" s="1340">
        <v>63264381</v>
      </c>
      <c r="O19" s="1340">
        <v>33</v>
      </c>
      <c r="P19" s="1340">
        <v>1899947</v>
      </c>
      <c r="Q19" s="1340">
        <v>13178</v>
      </c>
      <c r="R19" s="1340">
        <v>774546888</v>
      </c>
      <c r="S19" s="1340">
        <v>6849</v>
      </c>
      <c r="T19" s="1341">
        <v>696393984</v>
      </c>
      <c r="U19" s="1342">
        <v>80</v>
      </c>
      <c r="V19" s="698">
        <v>9</v>
      </c>
    </row>
    <row r="20" spans="1:22" ht="23.1" customHeight="1">
      <c r="A20" s="706">
        <v>10</v>
      </c>
      <c r="B20" s="707" t="s">
        <v>1027</v>
      </c>
      <c r="C20" s="1340">
        <v>1749</v>
      </c>
      <c r="D20" s="1340">
        <v>25959717</v>
      </c>
      <c r="E20" s="1340">
        <v>5869</v>
      </c>
      <c r="F20" s="1340">
        <v>50953524</v>
      </c>
      <c r="G20" s="1340">
        <v>2331</v>
      </c>
      <c r="H20" s="1340">
        <v>216431055</v>
      </c>
      <c r="I20" s="1340">
        <v>2636</v>
      </c>
      <c r="J20" s="1340">
        <v>212602483</v>
      </c>
      <c r="K20" s="1340">
        <v>3052</v>
      </c>
      <c r="L20" s="1340">
        <v>459156288</v>
      </c>
      <c r="M20" s="1340">
        <v>2800</v>
      </c>
      <c r="N20" s="1340">
        <v>139512422</v>
      </c>
      <c r="O20" s="1340">
        <v>-1</v>
      </c>
      <c r="P20" s="1340">
        <v>-57600</v>
      </c>
      <c r="Q20" s="1340">
        <v>18436</v>
      </c>
      <c r="R20" s="1340">
        <v>1104557889</v>
      </c>
      <c r="S20" s="1340">
        <v>9394</v>
      </c>
      <c r="T20" s="1341">
        <v>999535490</v>
      </c>
      <c r="U20" s="1342">
        <v>135</v>
      </c>
      <c r="V20" s="698">
        <v>10</v>
      </c>
    </row>
    <row r="21" spans="1:22" s="711" customFormat="1" ht="23.1" customHeight="1">
      <c r="A21" s="708">
        <v>11</v>
      </c>
      <c r="B21" s="709" t="s">
        <v>1028</v>
      </c>
      <c r="C21" s="1340">
        <v>304</v>
      </c>
      <c r="D21" s="1340">
        <v>8878113</v>
      </c>
      <c r="E21" s="1340">
        <v>3172</v>
      </c>
      <c r="F21" s="1340">
        <v>30020171</v>
      </c>
      <c r="G21" s="1340">
        <v>1943</v>
      </c>
      <c r="H21" s="1340">
        <v>145590729</v>
      </c>
      <c r="I21" s="1340">
        <v>1986</v>
      </c>
      <c r="J21" s="1340">
        <v>112125238</v>
      </c>
      <c r="K21" s="1340">
        <v>2005</v>
      </c>
      <c r="L21" s="1340">
        <v>270010549</v>
      </c>
      <c r="M21" s="1340">
        <v>2026</v>
      </c>
      <c r="N21" s="1340">
        <v>50030282</v>
      </c>
      <c r="O21" s="1340">
        <v>673</v>
      </c>
      <c r="P21" s="1340">
        <v>55301715</v>
      </c>
      <c r="Q21" s="1340">
        <v>12109</v>
      </c>
      <c r="R21" s="1340">
        <v>671956797</v>
      </c>
      <c r="S21" s="1340">
        <v>6530</v>
      </c>
      <c r="T21" s="1341">
        <v>600484262</v>
      </c>
      <c r="U21" s="1342">
        <v>76</v>
      </c>
      <c r="V21" s="710">
        <v>11</v>
      </c>
    </row>
    <row r="22" spans="1:22" s="711" customFormat="1" ht="23.1" customHeight="1">
      <c r="A22" s="708">
        <v>12</v>
      </c>
      <c r="B22" s="709" t="s">
        <v>1029</v>
      </c>
      <c r="C22" s="1343">
        <v>1180</v>
      </c>
      <c r="D22" s="1343">
        <v>17147035</v>
      </c>
      <c r="E22" s="1343">
        <v>4859</v>
      </c>
      <c r="F22" s="1343">
        <v>44304102</v>
      </c>
      <c r="G22" s="1343">
        <v>1673</v>
      </c>
      <c r="H22" s="1343">
        <v>171547838</v>
      </c>
      <c r="I22" s="1343">
        <v>2533</v>
      </c>
      <c r="J22" s="1343">
        <v>156950650</v>
      </c>
      <c r="K22" s="1343">
        <v>2125</v>
      </c>
      <c r="L22" s="1343">
        <v>312130500</v>
      </c>
      <c r="M22" s="1343">
        <v>1639</v>
      </c>
      <c r="N22" s="1343">
        <v>66016770</v>
      </c>
      <c r="O22" s="1343">
        <v>671</v>
      </c>
      <c r="P22" s="1343">
        <v>74050643</v>
      </c>
      <c r="Q22" s="1343">
        <v>14680</v>
      </c>
      <c r="R22" s="1343">
        <v>842147538</v>
      </c>
      <c r="S22" s="1343">
        <v>7478</v>
      </c>
      <c r="T22" s="1344">
        <v>760206439</v>
      </c>
      <c r="U22" s="1345">
        <v>106</v>
      </c>
      <c r="V22" s="710">
        <v>12</v>
      </c>
    </row>
    <row r="23" spans="1:22" s="711" customFormat="1" ht="23.1" customHeight="1">
      <c r="A23" s="712">
        <v>14</v>
      </c>
      <c r="B23" s="713" t="s">
        <v>1030</v>
      </c>
      <c r="C23" s="1346">
        <v>2181</v>
      </c>
      <c r="D23" s="1346">
        <v>50110042</v>
      </c>
      <c r="E23" s="1346">
        <v>14017</v>
      </c>
      <c r="F23" s="1346">
        <v>119846606</v>
      </c>
      <c r="G23" s="1346">
        <v>2060</v>
      </c>
      <c r="H23" s="1346">
        <v>203107762</v>
      </c>
      <c r="I23" s="1346">
        <v>3787</v>
      </c>
      <c r="J23" s="1346">
        <v>311580306</v>
      </c>
      <c r="K23" s="1346">
        <v>7782</v>
      </c>
      <c r="L23" s="1346">
        <v>951583677</v>
      </c>
      <c r="M23" s="1346">
        <v>4406</v>
      </c>
      <c r="N23" s="1346">
        <v>184231099</v>
      </c>
      <c r="O23" s="1346">
        <v>1787</v>
      </c>
      <c r="P23" s="1346">
        <v>174997444</v>
      </c>
      <c r="Q23" s="1346">
        <v>36020</v>
      </c>
      <c r="R23" s="1346">
        <v>1995456936</v>
      </c>
      <c r="S23" s="1346">
        <v>17301</v>
      </c>
      <c r="T23" s="1347">
        <v>1760281497</v>
      </c>
      <c r="U23" s="1348">
        <v>217</v>
      </c>
      <c r="V23" s="714">
        <v>14</v>
      </c>
    </row>
    <row r="24" spans="1:22" s="711" customFormat="1" ht="23.1" customHeight="1">
      <c r="A24" s="708">
        <v>15</v>
      </c>
      <c r="B24" s="709" t="s">
        <v>1031</v>
      </c>
      <c r="C24" s="1340">
        <v>1856</v>
      </c>
      <c r="D24" s="1340">
        <v>39204803</v>
      </c>
      <c r="E24" s="1340">
        <v>8597</v>
      </c>
      <c r="F24" s="1340">
        <v>84394840</v>
      </c>
      <c r="G24" s="1340">
        <v>357</v>
      </c>
      <c r="H24" s="1340">
        <v>11653521</v>
      </c>
      <c r="I24" s="1340">
        <v>764</v>
      </c>
      <c r="J24" s="1340">
        <v>9124528</v>
      </c>
      <c r="K24" s="1340">
        <v>367</v>
      </c>
      <c r="L24" s="1340">
        <v>25257737</v>
      </c>
      <c r="M24" s="1340">
        <v>138</v>
      </c>
      <c r="N24" s="1340">
        <v>1420889</v>
      </c>
      <c r="O24" s="1340">
        <v>13097</v>
      </c>
      <c r="P24" s="1340">
        <v>1301234576</v>
      </c>
      <c r="Q24" s="1340">
        <v>25176</v>
      </c>
      <c r="R24" s="1340">
        <v>1472290894</v>
      </c>
      <c r="S24" s="1340">
        <v>13097</v>
      </c>
      <c r="T24" s="1341">
        <v>1301234576</v>
      </c>
      <c r="U24" s="1342">
        <v>107</v>
      </c>
      <c r="V24" s="710">
        <v>15</v>
      </c>
    </row>
    <row r="25" spans="1:22" s="711" customFormat="1" ht="23.1" customHeight="1">
      <c r="A25" s="708">
        <v>16</v>
      </c>
      <c r="B25" s="709" t="s">
        <v>1032</v>
      </c>
      <c r="C25" s="1340">
        <v>401</v>
      </c>
      <c r="D25" s="1340">
        <v>11190707</v>
      </c>
      <c r="E25" s="1340">
        <v>2960</v>
      </c>
      <c r="F25" s="1340">
        <v>24809247</v>
      </c>
      <c r="G25" s="1340">
        <v>1020</v>
      </c>
      <c r="H25" s="1340">
        <v>97573302</v>
      </c>
      <c r="I25" s="1340">
        <v>746</v>
      </c>
      <c r="J25" s="1340">
        <v>71760418</v>
      </c>
      <c r="K25" s="1340">
        <v>1365</v>
      </c>
      <c r="L25" s="1340">
        <v>202312536</v>
      </c>
      <c r="M25" s="1340">
        <v>1096</v>
      </c>
      <c r="N25" s="1340">
        <v>26622465</v>
      </c>
      <c r="O25" s="1340">
        <v>427</v>
      </c>
      <c r="P25" s="1340">
        <v>58369180</v>
      </c>
      <c r="Q25" s="1340">
        <v>8015</v>
      </c>
      <c r="R25" s="1340">
        <v>492637855</v>
      </c>
      <c r="S25" s="1340">
        <v>4046</v>
      </c>
      <c r="T25" s="1341">
        <v>439726384</v>
      </c>
      <c r="U25" s="1342">
        <v>57</v>
      </c>
      <c r="V25" s="710">
        <v>16</v>
      </c>
    </row>
    <row r="26" spans="1:22" s="711" customFormat="1" ht="23.1" customHeight="1">
      <c r="A26" s="708">
        <v>17</v>
      </c>
      <c r="B26" s="709" t="s">
        <v>1033</v>
      </c>
      <c r="C26" s="1340">
        <v>1878</v>
      </c>
      <c r="D26" s="1340">
        <v>30847050</v>
      </c>
      <c r="E26" s="1340">
        <v>6799</v>
      </c>
      <c r="F26" s="1340">
        <v>62288066</v>
      </c>
      <c r="G26" s="1340">
        <v>1932</v>
      </c>
      <c r="H26" s="1340">
        <v>184250628</v>
      </c>
      <c r="I26" s="1340">
        <v>2527</v>
      </c>
      <c r="J26" s="1340">
        <v>139106687</v>
      </c>
      <c r="K26" s="1340">
        <v>2688</v>
      </c>
      <c r="L26" s="1340">
        <v>396413526</v>
      </c>
      <c r="M26" s="1340">
        <v>2239</v>
      </c>
      <c r="N26" s="1340">
        <v>79859393</v>
      </c>
      <c r="O26" s="1340">
        <v>692</v>
      </c>
      <c r="P26" s="1340">
        <v>61854462</v>
      </c>
      <c r="Q26" s="1340">
        <v>18755</v>
      </c>
      <c r="R26" s="1340">
        <v>954619812</v>
      </c>
      <c r="S26" s="1340">
        <v>8538</v>
      </c>
      <c r="T26" s="1341">
        <v>823874069</v>
      </c>
      <c r="U26" s="1342">
        <v>97</v>
      </c>
      <c r="V26" s="710">
        <v>17</v>
      </c>
    </row>
    <row r="27" spans="1:22" s="711" customFormat="1" ht="23.1" customHeight="1">
      <c r="A27" s="708">
        <v>18</v>
      </c>
      <c r="B27" s="709" t="s">
        <v>1034</v>
      </c>
      <c r="C27" s="1343">
        <v>1793</v>
      </c>
      <c r="D27" s="1343">
        <v>35007261</v>
      </c>
      <c r="E27" s="1343">
        <v>7389</v>
      </c>
      <c r="F27" s="1343">
        <v>75348007</v>
      </c>
      <c r="G27" s="1343">
        <v>2767</v>
      </c>
      <c r="H27" s="1343">
        <v>271007970</v>
      </c>
      <c r="I27" s="1343">
        <v>2335</v>
      </c>
      <c r="J27" s="1343">
        <v>204072898</v>
      </c>
      <c r="K27" s="1343">
        <v>3413</v>
      </c>
      <c r="L27" s="1343">
        <v>492564230</v>
      </c>
      <c r="M27" s="1343">
        <v>2300</v>
      </c>
      <c r="N27" s="1343">
        <v>88097275</v>
      </c>
      <c r="O27" s="1343">
        <v>942</v>
      </c>
      <c r="P27" s="1343">
        <v>102965327</v>
      </c>
      <c r="Q27" s="1343">
        <v>20939</v>
      </c>
      <c r="R27" s="1343">
        <v>1269062968</v>
      </c>
      <c r="S27" s="1343">
        <v>11326</v>
      </c>
      <c r="T27" s="1344">
        <v>1055958244</v>
      </c>
      <c r="U27" s="1345">
        <v>124</v>
      </c>
      <c r="V27" s="710">
        <v>18</v>
      </c>
    </row>
    <row r="28" spans="1:22" s="711" customFormat="1" ht="23.1" customHeight="1">
      <c r="A28" s="715">
        <v>19</v>
      </c>
      <c r="B28" s="713" t="s">
        <v>1035</v>
      </c>
      <c r="C28" s="1346">
        <v>2041</v>
      </c>
      <c r="D28" s="1346">
        <v>56642801</v>
      </c>
      <c r="E28" s="1346">
        <v>12795</v>
      </c>
      <c r="F28" s="1346">
        <v>115150396</v>
      </c>
      <c r="G28" s="1346">
        <v>2567</v>
      </c>
      <c r="H28" s="1346">
        <v>266817069</v>
      </c>
      <c r="I28" s="1346">
        <v>4796</v>
      </c>
      <c r="J28" s="1346">
        <v>274814601</v>
      </c>
      <c r="K28" s="1346">
        <v>4257</v>
      </c>
      <c r="L28" s="1346">
        <v>692352602</v>
      </c>
      <c r="M28" s="1346">
        <v>3787</v>
      </c>
      <c r="N28" s="1346">
        <v>135326474</v>
      </c>
      <c r="O28" s="1346">
        <v>1550</v>
      </c>
      <c r="P28" s="1346">
        <v>142988191</v>
      </c>
      <c r="Q28" s="1346">
        <v>31793</v>
      </c>
      <c r="R28" s="1346">
        <v>1684092134</v>
      </c>
      <c r="S28" s="1346">
        <v>14336</v>
      </c>
      <c r="T28" s="1347">
        <v>1422551172</v>
      </c>
      <c r="U28" s="1348">
        <v>174</v>
      </c>
      <c r="V28" s="716">
        <v>19</v>
      </c>
    </row>
    <row r="29" spans="1:22" s="711" customFormat="1" ht="23.1" customHeight="1">
      <c r="A29" s="708">
        <v>21</v>
      </c>
      <c r="B29" s="709" t="s">
        <v>1036</v>
      </c>
      <c r="C29" s="1340">
        <v>2553</v>
      </c>
      <c r="D29" s="1340">
        <v>52827308</v>
      </c>
      <c r="E29" s="1340">
        <v>22302</v>
      </c>
      <c r="F29" s="1340">
        <v>112882021</v>
      </c>
      <c r="G29" s="1340">
        <v>2566</v>
      </c>
      <c r="H29" s="1340">
        <v>249301400</v>
      </c>
      <c r="I29" s="1340">
        <v>4738</v>
      </c>
      <c r="J29" s="1340">
        <v>276772969</v>
      </c>
      <c r="K29" s="1340">
        <v>4892</v>
      </c>
      <c r="L29" s="1340">
        <v>733162578</v>
      </c>
      <c r="M29" s="1340">
        <v>4179</v>
      </c>
      <c r="N29" s="1340">
        <v>159669088</v>
      </c>
      <c r="O29" s="1340">
        <v>1662</v>
      </c>
      <c r="P29" s="1340">
        <v>134480458</v>
      </c>
      <c r="Q29" s="1340">
        <v>42892</v>
      </c>
      <c r="R29" s="1340">
        <v>1719095822</v>
      </c>
      <c r="S29" s="1340">
        <v>14679</v>
      </c>
      <c r="T29" s="1341">
        <v>1460371293</v>
      </c>
      <c r="U29" s="1342">
        <v>143</v>
      </c>
      <c r="V29" s="710">
        <v>21</v>
      </c>
    </row>
    <row r="30" spans="1:22" s="711" customFormat="1" ht="23.1" customHeight="1">
      <c r="A30" s="708">
        <v>22</v>
      </c>
      <c r="B30" s="709" t="s">
        <v>1037</v>
      </c>
      <c r="C30" s="1340">
        <v>2978</v>
      </c>
      <c r="D30" s="1340">
        <v>78390481</v>
      </c>
      <c r="E30" s="1340">
        <v>18519</v>
      </c>
      <c r="F30" s="1340">
        <v>164522735</v>
      </c>
      <c r="G30" s="1340">
        <v>3986</v>
      </c>
      <c r="H30" s="1340">
        <v>427249413</v>
      </c>
      <c r="I30" s="1340">
        <v>6692</v>
      </c>
      <c r="J30" s="1340">
        <v>406916129</v>
      </c>
      <c r="K30" s="1340">
        <v>7018</v>
      </c>
      <c r="L30" s="1340">
        <v>1052739414</v>
      </c>
      <c r="M30" s="1340">
        <v>5215</v>
      </c>
      <c r="N30" s="1340">
        <v>200635833</v>
      </c>
      <c r="O30" s="1340">
        <v>2623</v>
      </c>
      <c r="P30" s="1340">
        <v>241548319</v>
      </c>
      <c r="Q30" s="1340">
        <v>47031</v>
      </c>
      <c r="R30" s="1340">
        <v>2572002324</v>
      </c>
      <c r="S30" s="1340">
        <v>21439</v>
      </c>
      <c r="T30" s="1341">
        <v>2214487435</v>
      </c>
      <c r="U30" s="1342">
        <v>235</v>
      </c>
      <c r="V30" s="710">
        <v>22</v>
      </c>
    </row>
    <row r="31" spans="1:22" s="711" customFormat="1" ht="23.1" customHeight="1">
      <c r="A31" s="708">
        <v>23</v>
      </c>
      <c r="B31" s="709" t="s">
        <v>1038</v>
      </c>
      <c r="C31" s="1340">
        <v>544</v>
      </c>
      <c r="D31" s="1340">
        <v>19981481</v>
      </c>
      <c r="E31" s="1340">
        <v>3715</v>
      </c>
      <c r="F31" s="1340">
        <v>38919785</v>
      </c>
      <c r="G31" s="1340">
        <v>945</v>
      </c>
      <c r="H31" s="1340">
        <v>78160473</v>
      </c>
      <c r="I31" s="1340">
        <v>1341</v>
      </c>
      <c r="J31" s="1340">
        <v>93426748</v>
      </c>
      <c r="K31" s="1340">
        <v>1487</v>
      </c>
      <c r="L31" s="1340">
        <v>228982499</v>
      </c>
      <c r="M31" s="1340">
        <v>1406</v>
      </c>
      <c r="N31" s="1340">
        <v>44651860</v>
      </c>
      <c r="O31" s="1340">
        <v>529</v>
      </c>
      <c r="P31" s="1340">
        <v>40131606</v>
      </c>
      <c r="Q31" s="1340">
        <v>9967</v>
      </c>
      <c r="R31" s="1340">
        <v>544254452</v>
      </c>
      <c r="S31" s="1340">
        <v>4647</v>
      </c>
      <c r="T31" s="1341">
        <v>451580492</v>
      </c>
      <c r="U31" s="1342">
        <v>67</v>
      </c>
      <c r="V31" s="710">
        <v>23</v>
      </c>
    </row>
    <row r="32" spans="1:22" s="711" customFormat="1" ht="23.1" customHeight="1">
      <c r="A32" s="708">
        <v>24</v>
      </c>
      <c r="B32" s="709" t="s">
        <v>1039</v>
      </c>
      <c r="C32" s="1343">
        <v>940</v>
      </c>
      <c r="D32" s="1343">
        <v>16919924</v>
      </c>
      <c r="E32" s="1343">
        <v>4766</v>
      </c>
      <c r="F32" s="1343">
        <v>133598732</v>
      </c>
      <c r="G32" s="1343">
        <v>291</v>
      </c>
      <c r="H32" s="1343">
        <v>13820853</v>
      </c>
      <c r="I32" s="1343">
        <v>1609</v>
      </c>
      <c r="J32" s="1343">
        <v>120380352</v>
      </c>
      <c r="K32" s="1343">
        <v>1150</v>
      </c>
      <c r="L32" s="1343">
        <v>374067062</v>
      </c>
      <c r="M32" s="1343">
        <v>4637</v>
      </c>
      <c r="N32" s="1343">
        <v>104768439</v>
      </c>
      <c r="O32" s="1343">
        <v>0</v>
      </c>
      <c r="P32" s="1343">
        <v>0</v>
      </c>
      <c r="Q32" s="1343">
        <v>13393</v>
      </c>
      <c r="R32" s="1343">
        <v>763555362</v>
      </c>
      <c r="S32" s="1343">
        <v>6571</v>
      </c>
      <c r="T32" s="1344">
        <v>654091254</v>
      </c>
      <c r="U32" s="1345">
        <v>91</v>
      </c>
      <c r="V32" s="710">
        <v>24</v>
      </c>
    </row>
    <row r="33" spans="1:22" s="711" customFormat="1" ht="23.1" customHeight="1">
      <c r="A33" s="712">
        <v>25</v>
      </c>
      <c r="B33" s="713" t="s">
        <v>1040</v>
      </c>
      <c r="C33" s="1346">
        <v>1556</v>
      </c>
      <c r="D33" s="1346">
        <v>33855680</v>
      </c>
      <c r="E33" s="1346">
        <v>7870</v>
      </c>
      <c r="F33" s="1346">
        <v>75392157</v>
      </c>
      <c r="G33" s="1346">
        <v>2429</v>
      </c>
      <c r="H33" s="1346">
        <v>226783480</v>
      </c>
      <c r="I33" s="1346">
        <v>3529</v>
      </c>
      <c r="J33" s="1346">
        <v>213280674</v>
      </c>
      <c r="K33" s="1346">
        <v>3388</v>
      </c>
      <c r="L33" s="1346">
        <v>494343814</v>
      </c>
      <c r="M33" s="1346">
        <v>2937</v>
      </c>
      <c r="N33" s="1346">
        <v>115873699</v>
      </c>
      <c r="O33" s="1346">
        <v>1513</v>
      </c>
      <c r="P33" s="1346">
        <v>117194865</v>
      </c>
      <c r="Q33" s="1346">
        <v>23222</v>
      </c>
      <c r="R33" s="1346">
        <v>1276724369</v>
      </c>
      <c r="S33" s="1346">
        <v>12033</v>
      </c>
      <c r="T33" s="1347">
        <v>1113202633</v>
      </c>
      <c r="U33" s="1348">
        <v>147</v>
      </c>
      <c r="V33" s="714">
        <v>25</v>
      </c>
    </row>
    <row r="34" spans="1:22" s="711" customFormat="1" ht="23.1" customHeight="1">
      <c r="A34" s="708">
        <v>27</v>
      </c>
      <c r="B34" s="709" t="s">
        <v>1041</v>
      </c>
      <c r="C34" s="1340">
        <v>892</v>
      </c>
      <c r="D34" s="1340">
        <v>20206569</v>
      </c>
      <c r="E34" s="1340">
        <v>5942</v>
      </c>
      <c r="F34" s="1340">
        <v>47576571</v>
      </c>
      <c r="G34" s="1340">
        <v>1373</v>
      </c>
      <c r="H34" s="1340">
        <v>136457618</v>
      </c>
      <c r="I34" s="1340">
        <v>2809</v>
      </c>
      <c r="J34" s="1340">
        <v>167728175</v>
      </c>
      <c r="K34" s="1340">
        <v>2383</v>
      </c>
      <c r="L34" s="1340">
        <v>362956801</v>
      </c>
      <c r="M34" s="1340">
        <v>1510</v>
      </c>
      <c r="N34" s="1340">
        <v>56555929</v>
      </c>
      <c r="O34" s="1340">
        <v>818</v>
      </c>
      <c r="P34" s="1340">
        <v>104252147</v>
      </c>
      <c r="Q34" s="1340">
        <v>15727</v>
      </c>
      <c r="R34" s="1340">
        <v>895733810</v>
      </c>
      <c r="S34" s="1340">
        <v>7574</v>
      </c>
      <c r="T34" s="1341">
        <v>776875779</v>
      </c>
      <c r="U34" s="1342">
        <v>94</v>
      </c>
      <c r="V34" s="710">
        <v>27</v>
      </c>
    </row>
    <row r="35" spans="1:22" s="711" customFormat="1" ht="23.1" customHeight="1">
      <c r="A35" s="708">
        <v>28</v>
      </c>
      <c r="B35" s="709" t="s">
        <v>1042</v>
      </c>
      <c r="C35" s="1340">
        <v>310</v>
      </c>
      <c r="D35" s="1340">
        <v>9622437</v>
      </c>
      <c r="E35" s="1340">
        <v>3618</v>
      </c>
      <c r="F35" s="1340">
        <v>36100497</v>
      </c>
      <c r="G35" s="1340">
        <v>126</v>
      </c>
      <c r="H35" s="1340">
        <v>6900077</v>
      </c>
      <c r="I35" s="1340">
        <v>1755</v>
      </c>
      <c r="J35" s="1340">
        <v>97205210</v>
      </c>
      <c r="K35" s="1340">
        <v>2024</v>
      </c>
      <c r="L35" s="1340">
        <v>301655736</v>
      </c>
      <c r="M35" s="1340">
        <v>1641</v>
      </c>
      <c r="N35" s="1340">
        <v>77839842</v>
      </c>
      <c r="O35" s="1340">
        <v>527</v>
      </c>
      <c r="P35" s="1340">
        <v>44076584</v>
      </c>
      <c r="Q35" s="1340">
        <v>10001</v>
      </c>
      <c r="R35" s="1340">
        <v>573400383</v>
      </c>
      <c r="S35" s="1340">
        <v>5360</v>
      </c>
      <c r="T35" s="1341">
        <v>506120776</v>
      </c>
      <c r="U35" s="1342">
        <v>64</v>
      </c>
      <c r="V35" s="710">
        <v>28</v>
      </c>
    </row>
    <row r="36" spans="1:22" s="711" customFormat="1" ht="23.1" customHeight="1">
      <c r="A36" s="708">
        <v>29</v>
      </c>
      <c r="B36" s="709" t="s">
        <v>1043</v>
      </c>
      <c r="C36" s="1340">
        <v>596</v>
      </c>
      <c r="D36" s="1340">
        <v>10373404</v>
      </c>
      <c r="E36" s="1340">
        <v>2702</v>
      </c>
      <c r="F36" s="1340">
        <v>25484891</v>
      </c>
      <c r="G36" s="1340">
        <v>821</v>
      </c>
      <c r="H36" s="1340">
        <v>88750964</v>
      </c>
      <c r="I36" s="1340">
        <v>1076</v>
      </c>
      <c r="J36" s="1340">
        <v>60526818</v>
      </c>
      <c r="K36" s="1340">
        <v>1337</v>
      </c>
      <c r="L36" s="1340">
        <v>212913598</v>
      </c>
      <c r="M36" s="1340">
        <v>974</v>
      </c>
      <c r="N36" s="1340">
        <v>32996362</v>
      </c>
      <c r="O36" s="1340">
        <v>458</v>
      </c>
      <c r="P36" s="1340">
        <v>39238647</v>
      </c>
      <c r="Q36" s="1340">
        <v>7964</v>
      </c>
      <c r="R36" s="1340">
        <v>470284684</v>
      </c>
      <c r="S36" s="1340">
        <v>3996</v>
      </c>
      <c r="T36" s="1341">
        <v>411392677</v>
      </c>
      <c r="U36" s="1342">
        <v>60</v>
      </c>
      <c r="V36" s="710">
        <v>29</v>
      </c>
    </row>
    <row r="37" spans="1:22" s="711" customFormat="1" ht="23.1" customHeight="1">
      <c r="A37" s="708">
        <v>30</v>
      </c>
      <c r="B37" s="709" t="s">
        <v>1044</v>
      </c>
      <c r="C37" s="1343">
        <v>807</v>
      </c>
      <c r="D37" s="1343">
        <v>21078882</v>
      </c>
      <c r="E37" s="1343">
        <v>8920</v>
      </c>
      <c r="F37" s="1343">
        <v>80716472</v>
      </c>
      <c r="G37" s="1343">
        <v>2607</v>
      </c>
      <c r="H37" s="1343">
        <v>216584598</v>
      </c>
      <c r="I37" s="1343">
        <v>2331</v>
      </c>
      <c r="J37" s="1343">
        <v>192825896</v>
      </c>
      <c r="K37" s="1343">
        <v>3549</v>
      </c>
      <c r="L37" s="1343">
        <v>525692918</v>
      </c>
      <c r="M37" s="1343">
        <v>2829</v>
      </c>
      <c r="N37" s="1343">
        <v>97054068</v>
      </c>
      <c r="O37" s="1343">
        <v>1414</v>
      </c>
      <c r="P37" s="1343">
        <v>94758525</v>
      </c>
      <c r="Q37" s="1343">
        <v>22457</v>
      </c>
      <c r="R37" s="1343">
        <v>1228711359</v>
      </c>
      <c r="S37" s="1343">
        <v>11384</v>
      </c>
      <c r="T37" s="1344">
        <v>1066326876</v>
      </c>
      <c r="U37" s="1345">
        <v>132</v>
      </c>
      <c r="V37" s="710">
        <v>30</v>
      </c>
    </row>
    <row r="38" spans="1:22" s="711" customFormat="1" ht="23.1" customHeight="1">
      <c r="A38" s="715">
        <v>31</v>
      </c>
      <c r="B38" s="713" t="s">
        <v>1045</v>
      </c>
      <c r="C38" s="1346">
        <v>935</v>
      </c>
      <c r="D38" s="1346">
        <v>16222978</v>
      </c>
      <c r="E38" s="1346">
        <v>4092</v>
      </c>
      <c r="F38" s="1346">
        <v>37094722</v>
      </c>
      <c r="G38" s="1346">
        <v>167</v>
      </c>
      <c r="H38" s="1346">
        <v>3096738</v>
      </c>
      <c r="I38" s="1346">
        <v>1539</v>
      </c>
      <c r="J38" s="1346">
        <v>90191224</v>
      </c>
      <c r="K38" s="1346">
        <v>2253</v>
      </c>
      <c r="L38" s="1346">
        <v>322457043</v>
      </c>
      <c r="M38" s="1346">
        <v>2003</v>
      </c>
      <c r="N38" s="1346">
        <v>109550401</v>
      </c>
      <c r="O38" s="1346">
        <v>0</v>
      </c>
      <c r="P38" s="1346">
        <v>0</v>
      </c>
      <c r="Q38" s="1346">
        <v>10989</v>
      </c>
      <c r="R38" s="1346">
        <v>578613106</v>
      </c>
      <c r="S38" s="1346">
        <v>5069</v>
      </c>
      <c r="T38" s="1347">
        <v>505845246</v>
      </c>
      <c r="U38" s="1348">
        <v>62</v>
      </c>
      <c r="V38" s="716">
        <v>31</v>
      </c>
    </row>
    <row r="39" spans="1:22" s="711" customFormat="1" ht="23.1" customHeight="1">
      <c r="A39" s="708">
        <v>32</v>
      </c>
      <c r="B39" s="709" t="s">
        <v>1046</v>
      </c>
      <c r="C39" s="1340">
        <v>1317</v>
      </c>
      <c r="D39" s="1340">
        <v>27968352</v>
      </c>
      <c r="E39" s="1340">
        <v>9466</v>
      </c>
      <c r="F39" s="1340">
        <v>79552297</v>
      </c>
      <c r="G39" s="1340">
        <v>2497</v>
      </c>
      <c r="H39" s="1340">
        <v>245025369</v>
      </c>
      <c r="I39" s="1340">
        <v>3098</v>
      </c>
      <c r="J39" s="1340">
        <v>206434002</v>
      </c>
      <c r="K39" s="1340">
        <v>3823</v>
      </c>
      <c r="L39" s="1340">
        <v>568377031</v>
      </c>
      <c r="M39" s="1340">
        <v>3009</v>
      </c>
      <c r="N39" s="1340">
        <v>90419209</v>
      </c>
      <c r="O39" s="1340">
        <v>1434</v>
      </c>
      <c r="P39" s="1340">
        <v>94374535</v>
      </c>
      <c r="Q39" s="1340">
        <v>24644</v>
      </c>
      <c r="R39" s="1340">
        <v>1312150795</v>
      </c>
      <c r="S39" s="1340">
        <v>11677</v>
      </c>
      <c r="T39" s="1341">
        <v>1156708773</v>
      </c>
      <c r="U39" s="1342">
        <v>145</v>
      </c>
      <c r="V39" s="710">
        <v>32</v>
      </c>
    </row>
    <row r="40" spans="1:22" s="711" customFormat="1" ht="23.1" customHeight="1">
      <c r="A40" s="708">
        <v>33</v>
      </c>
      <c r="B40" s="709" t="s">
        <v>1047</v>
      </c>
      <c r="C40" s="1340">
        <v>849</v>
      </c>
      <c r="D40" s="1340">
        <v>18985326</v>
      </c>
      <c r="E40" s="1340">
        <v>3567</v>
      </c>
      <c r="F40" s="1340">
        <v>33450239</v>
      </c>
      <c r="G40" s="1340">
        <v>326</v>
      </c>
      <c r="H40" s="1340">
        <v>6831838</v>
      </c>
      <c r="I40" s="1340">
        <v>1884</v>
      </c>
      <c r="J40" s="1340">
        <v>103530323</v>
      </c>
      <c r="K40" s="1340">
        <v>1789</v>
      </c>
      <c r="L40" s="1340">
        <v>282121280</v>
      </c>
      <c r="M40" s="1340">
        <v>988</v>
      </c>
      <c r="N40" s="1340">
        <v>64479355</v>
      </c>
      <c r="O40" s="1340">
        <v>1357</v>
      </c>
      <c r="P40" s="1340">
        <v>48824694</v>
      </c>
      <c r="Q40" s="1340">
        <v>10760</v>
      </c>
      <c r="R40" s="1340">
        <v>558223055</v>
      </c>
      <c r="S40" s="1340">
        <v>4983</v>
      </c>
      <c r="T40" s="1341">
        <v>479347594</v>
      </c>
      <c r="U40" s="1342">
        <v>70</v>
      </c>
      <c r="V40" s="710">
        <v>33</v>
      </c>
    </row>
    <row r="41" spans="1:22" s="711" customFormat="1" ht="23.1" customHeight="1">
      <c r="A41" s="708">
        <v>34</v>
      </c>
      <c r="B41" s="709" t="s">
        <v>1048</v>
      </c>
      <c r="C41" s="1340">
        <v>687</v>
      </c>
      <c r="D41" s="1340">
        <v>19069799</v>
      </c>
      <c r="E41" s="1340">
        <v>4809</v>
      </c>
      <c r="F41" s="1340">
        <v>42291889</v>
      </c>
      <c r="G41" s="1340">
        <v>1047</v>
      </c>
      <c r="H41" s="1340">
        <v>113182696</v>
      </c>
      <c r="I41" s="1340">
        <v>1874</v>
      </c>
      <c r="J41" s="1340">
        <v>125360695</v>
      </c>
      <c r="K41" s="1340">
        <v>1749</v>
      </c>
      <c r="L41" s="1340">
        <v>261344876</v>
      </c>
      <c r="M41" s="1340">
        <v>1304</v>
      </c>
      <c r="N41" s="1340">
        <v>39141028</v>
      </c>
      <c r="O41" s="1340">
        <v>683</v>
      </c>
      <c r="P41" s="1340">
        <v>55246640</v>
      </c>
      <c r="Q41" s="1340">
        <v>12153</v>
      </c>
      <c r="R41" s="1340">
        <v>655637623</v>
      </c>
      <c r="S41" s="1340">
        <v>5481</v>
      </c>
      <c r="T41" s="1341">
        <v>566957362</v>
      </c>
      <c r="U41" s="1342">
        <v>52</v>
      </c>
      <c r="V41" s="710">
        <v>34</v>
      </c>
    </row>
    <row r="42" spans="1:22" s="711" customFormat="1" ht="23.1" customHeight="1">
      <c r="A42" s="708">
        <v>35</v>
      </c>
      <c r="B42" s="709" t="s">
        <v>1049</v>
      </c>
      <c r="C42" s="1343">
        <v>859</v>
      </c>
      <c r="D42" s="1343">
        <v>15341229</v>
      </c>
      <c r="E42" s="1343">
        <v>5228</v>
      </c>
      <c r="F42" s="1343">
        <v>36073008</v>
      </c>
      <c r="G42" s="1343">
        <v>1511</v>
      </c>
      <c r="H42" s="1343">
        <v>124875978</v>
      </c>
      <c r="I42" s="1343">
        <v>1990</v>
      </c>
      <c r="J42" s="1343">
        <v>179469123</v>
      </c>
      <c r="K42" s="1343">
        <v>2290</v>
      </c>
      <c r="L42" s="1343">
        <v>322209858</v>
      </c>
      <c r="M42" s="1343">
        <v>2210</v>
      </c>
      <c r="N42" s="1343">
        <v>54690603</v>
      </c>
      <c r="O42" s="1343">
        <v>1519</v>
      </c>
      <c r="P42" s="1343">
        <v>93621390</v>
      </c>
      <c r="Q42" s="1343">
        <v>15607</v>
      </c>
      <c r="R42" s="1343">
        <v>826281189</v>
      </c>
      <c r="S42" s="1343">
        <v>6754</v>
      </c>
      <c r="T42" s="1344">
        <v>717436558</v>
      </c>
      <c r="U42" s="1345">
        <v>93</v>
      </c>
      <c r="V42" s="710">
        <v>35</v>
      </c>
    </row>
    <row r="43" spans="1:22" s="711" customFormat="1" ht="23.1" customHeight="1">
      <c r="A43" s="712">
        <v>36</v>
      </c>
      <c r="B43" s="713" t="s">
        <v>1050</v>
      </c>
      <c r="C43" s="1346">
        <v>1643</v>
      </c>
      <c r="D43" s="1346">
        <v>29656587</v>
      </c>
      <c r="E43" s="1346">
        <v>4578</v>
      </c>
      <c r="F43" s="1346">
        <v>42174168</v>
      </c>
      <c r="G43" s="1346">
        <v>1500</v>
      </c>
      <c r="H43" s="1346">
        <v>142034885</v>
      </c>
      <c r="I43" s="1346">
        <v>2275</v>
      </c>
      <c r="J43" s="1346">
        <v>145714699</v>
      </c>
      <c r="K43" s="1346">
        <v>2179</v>
      </c>
      <c r="L43" s="1346">
        <v>325874407</v>
      </c>
      <c r="M43" s="1346">
        <v>1502</v>
      </c>
      <c r="N43" s="1346">
        <v>49466588</v>
      </c>
      <c r="O43" s="1346">
        <v>878</v>
      </c>
      <c r="P43" s="1346">
        <v>75909803</v>
      </c>
      <c r="Q43" s="1346">
        <v>14555</v>
      </c>
      <c r="R43" s="1346">
        <v>810831137</v>
      </c>
      <c r="S43" s="1346">
        <v>7165</v>
      </c>
      <c r="T43" s="1347">
        <v>695458410</v>
      </c>
      <c r="U43" s="1348">
        <v>75</v>
      </c>
      <c r="V43" s="714">
        <v>36</v>
      </c>
    </row>
    <row r="44" spans="1:22" s="711" customFormat="1" ht="23.1" customHeight="1">
      <c r="A44" s="708">
        <v>37</v>
      </c>
      <c r="B44" s="709" t="s">
        <v>1051</v>
      </c>
      <c r="C44" s="1340">
        <v>1090</v>
      </c>
      <c r="D44" s="1340">
        <v>25185042</v>
      </c>
      <c r="E44" s="1340">
        <v>8386</v>
      </c>
      <c r="F44" s="1340">
        <v>79970209</v>
      </c>
      <c r="G44" s="1340">
        <v>246</v>
      </c>
      <c r="H44" s="1340">
        <v>7574785</v>
      </c>
      <c r="I44" s="1340">
        <v>2848</v>
      </c>
      <c r="J44" s="1340">
        <v>247683135</v>
      </c>
      <c r="K44" s="1340">
        <v>4769</v>
      </c>
      <c r="L44" s="1340">
        <v>695287587</v>
      </c>
      <c r="M44" s="1340">
        <v>3316</v>
      </c>
      <c r="N44" s="1340">
        <v>176190624</v>
      </c>
      <c r="O44" s="1340">
        <v>0</v>
      </c>
      <c r="P44" s="1340">
        <v>0</v>
      </c>
      <c r="Q44" s="1340">
        <v>20655</v>
      </c>
      <c r="R44" s="1340">
        <v>1231891382</v>
      </c>
      <c r="S44" s="1340">
        <v>10501</v>
      </c>
      <c r="T44" s="1341">
        <v>1091544793</v>
      </c>
      <c r="U44" s="1342">
        <v>203</v>
      </c>
      <c r="V44" s="710">
        <v>37</v>
      </c>
    </row>
    <row r="45" spans="1:22" s="711" customFormat="1" ht="23.1" customHeight="1">
      <c r="A45" s="708">
        <v>38</v>
      </c>
      <c r="B45" s="709" t="s">
        <v>1052</v>
      </c>
      <c r="C45" s="1340">
        <v>747</v>
      </c>
      <c r="D45" s="1340">
        <v>15188013</v>
      </c>
      <c r="E45" s="1340">
        <v>3185</v>
      </c>
      <c r="F45" s="1340">
        <v>29597688</v>
      </c>
      <c r="G45" s="1340">
        <v>856</v>
      </c>
      <c r="H45" s="1340">
        <v>75956174</v>
      </c>
      <c r="I45" s="1340">
        <v>1255</v>
      </c>
      <c r="J45" s="1340">
        <v>65268523</v>
      </c>
      <c r="K45" s="1340">
        <v>1442</v>
      </c>
      <c r="L45" s="1340">
        <v>224837059</v>
      </c>
      <c r="M45" s="1340">
        <v>266</v>
      </c>
      <c r="N45" s="1340">
        <v>43006192</v>
      </c>
      <c r="O45" s="1340">
        <v>500</v>
      </c>
      <c r="P45" s="1340">
        <v>52750587</v>
      </c>
      <c r="Q45" s="1340">
        <v>8251</v>
      </c>
      <c r="R45" s="1340">
        <v>506604236</v>
      </c>
      <c r="S45" s="1340">
        <v>3894</v>
      </c>
      <c r="T45" s="1341">
        <v>449680891</v>
      </c>
      <c r="U45" s="1342">
        <v>37</v>
      </c>
      <c r="V45" s="710">
        <v>38</v>
      </c>
    </row>
    <row r="46" spans="1:22" s="711" customFormat="1" ht="23.1" customHeight="1">
      <c r="A46" s="708">
        <v>39</v>
      </c>
      <c r="B46" s="709" t="s">
        <v>1053</v>
      </c>
      <c r="C46" s="1340">
        <v>112</v>
      </c>
      <c r="D46" s="1340">
        <v>2730525</v>
      </c>
      <c r="E46" s="1340">
        <v>194</v>
      </c>
      <c r="F46" s="1340">
        <v>3906953</v>
      </c>
      <c r="G46" s="1340">
        <v>665</v>
      </c>
      <c r="H46" s="1340">
        <v>56044583</v>
      </c>
      <c r="I46" s="1340">
        <v>762</v>
      </c>
      <c r="J46" s="1340">
        <v>49191969</v>
      </c>
      <c r="K46" s="1340">
        <v>944</v>
      </c>
      <c r="L46" s="1340">
        <v>137787562</v>
      </c>
      <c r="M46" s="1340">
        <v>2183</v>
      </c>
      <c r="N46" s="1340">
        <v>36335840</v>
      </c>
      <c r="O46" s="1340">
        <v>249</v>
      </c>
      <c r="P46" s="1340">
        <v>21529396</v>
      </c>
      <c r="Q46" s="1340">
        <v>5109</v>
      </c>
      <c r="R46" s="1340">
        <v>307526828</v>
      </c>
      <c r="S46" s="1340">
        <v>2585</v>
      </c>
      <c r="T46" s="1341">
        <v>275581244</v>
      </c>
      <c r="U46" s="1342">
        <v>33</v>
      </c>
      <c r="V46" s="710">
        <v>39</v>
      </c>
    </row>
    <row r="47" spans="1:22" s="711" customFormat="1" ht="23.1" customHeight="1">
      <c r="A47" s="708">
        <v>42</v>
      </c>
      <c r="B47" s="709" t="s">
        <v>1054</v>
      </c>
      <c r="C47" s="1343">
        <v>438</v>
      </c>
      <c r="D47" s="1343">
        <v>8035254</v>
      </c>
      <c r="E47" s="1343">
        <v>1984</v>
      </c>
      <c r="F47" s="1343">
        <v>14520368</v>
      </c>
      <c r="G47" s="1343">
        <v>493</v>
      </c>
      <c r="H47" s="1343">
        <v>47761406</v>
      </c>
      <c r="I47" s="1343">
        <v>774</v>
      </c>
      <c r="J47" s="1343">
        <v>51847131</v>
      </c>
      <c r="K47" s="1343">
        <v>817</v>
      </c>
      <c r="L47" s="1343">
        <v>124712769</v>
      </c>
      <c r="M47" s="1343">
        <v>574</v>
      </c>
      <c r="N47" s="1343">
        <v>17625627</v>
      </c>
      <c r="O47" s="1343">
        <v>446</v>
      </c>
      <c r="P47" s="1343">
        <v>45608205</v>
      </c>
      <c r="Q47" s="1343">
        <v>5526</v>
      </c>
      <c r="R47" s="1343">
        <v>310110760</v>
      </c>
      <c r="S47" s="1343">
        <v>2499</v>
      </c>
      <c r="T47" s="1344">
        <v>270740647</v>
      </c>
      <c r="U47" s="1345">
        <v>19</v>
      </c>
      <c r="V47" s="710">
        <v>42</v>
      </c>
    </row>
    <row r="48" spans="1:22" s="711" customFormat="1" ht="23.1" customHeight="1">
      <c r="A48" s="715">
        <v>43</v>
      </c>
      <c r="B48" s="713" t="s">
        <v>1055</v>
      </c>
      <c r="C48" s="1346">
        <v>802</v>
      </c>
      <c r="D48" s="1346">
        <v>16674563</v>
      </c>
      <c r="E48" s="1346">
        <v>6083</v>
      </c>
      <c r="F48" s="1346">
        <v>47578322</v>
      </c>
      <c r="G48" s="1346">
        <v>1559</v>
      </c>
      <c r="H48" s="1346">
        <v>142178026</v>
      </c>
      <c r="I48" s="1346">
        <v>2554</v>
      </c>
      <c r="J48" s="1346">
        <v>147866884</v>
      </c>
      <c r="K48" s="1346">
        <v>2215</v>
      </c>
      <c r="L48" s="1346">
        <v>330054154</v>
      </c>
      <c r="M48" s="1346">
        <v>1816</v>
      </c>
      <c r="N48" s="1346">
        <v>51095715</v>
      </c>
      <c r="O48" s="1346">
        <v>715</v>
      </c>
      <c r="P48" s="1346">
        <v>54025583</v>
      </c>
      <c r="Q48" s="1346">
        <v>15744</v>
      </c>
      <c r="R48" s="1346">
        <v>789473247</v>
      </c>
      <c r="S48" s="1346">
        <v>7536</v>
      </c>
      <c r="T48" s="1347">
        <v>697310743</v>
      </c>
      <c r="U48" s="1348">
        <v>103</v>
      </c>
      <c r="V48" s="716">
        <v>43</v>
      </c>
    </row>
    <row r="49" spans="1:22" s="711" customFormat="1" ht="23.1" customHeight="1">
      <c r="A49" s="708">
        <v>44</v>
      </c>
      <c r="B49" s="709" t="s">
        <v>1056</v>
      </c>
      <c r="C49" s="1340">
        <v>432</v>
      </c>
      <c r="D49" s="1340">
        <v>7850282</v>
      </c>
      <c r="E49" s="1340">
        <v>2200</v>
      </c>
      <c r="F49" s="1340">
        <v>19217147</v>
      </c>
      <c r="G49" s="1340">
        <v>680</v>
      </c>
      <c r="H49" s="1340">
        <v>75998727</v>
      </c>
      <c r="I49" s="1340">
        <v>882</v>
      </c>
      <c r="J49" s="1340">
        <v>81258041</v>
      </c>
      <c r="K49" s="1340">
        <v>917</v>
      </c>
      <c r="L49" s="1340">
        <v>130542990</v>
      </c>
      <c r="M49" s="1340">
        <v>818</v>
      </c>
      <c r="N49" s="1340">
        <v>23903781</v>
      </c>
      <c r="O49" s="1340">
        <v>799</v>
      </c>
      <c r="P49" s="1340">
        <v>85781672</v>
      </c>
      <c r="Q49" s="1340">
        <v>6728</v>
      </c>
      <c r="R49" s="1340">
        <v>424552640</v>
      </c>
      <c r="S49" s="1340">
        <v>3870</v>
      </c>
      <c r="T49" s="1341">
        <v>388340289</v>
      </c>
      <c r="U49" s="1342">
        <v>55</v>
      </c>
      <c r="V49" s="710">
        <v>44</v>
      </c>
    </row>
    <row r="50" spans="1:22" s="711" customFormat="1" ht="23.1" customHeight="1">
      <c r="A50" s="708">
        <v>45</v>
      </c>
      <c r="B50" s="709" t="s">
        <v>1057</v>
      </c>
      <c r="C50" s="1340">
        <v>146</v>
      </c>
      <c r="D50" s="1340">
        <v>2352786</v>
      </c>
      <c r="E50" s="1340">
        <v>769</v>
      </c>
      <c r="F50" s="1340">
        <v>7623071</v>
      </c>
      <c r="G50" s="1340">
        <v>311</v>
      </c>
      <c r="H50" s="1340">
        <v>27028752</v>
      </c>
      <c r="I50" s="1340">
        <v>424</v>
      </c>
      <c r="J50" s="1340">
        <v>25015717</v>
      </c>
      <c r="K50" s="1340">
        <v>353</v>
      </c>
      <c r="L50" s="1340">
        <v>54402289</v>
      </c>
      <c r="M50" s="1340">
        <v>230</v>
      </c>
      <c r="N50" s="1340">
        <v>4931507</v>
      </c>
      <c r="O50" s="1340">
        <v>155</v>
      </c>
      <c r="P50" s="1340">
        <v>14062527</v>
      </c>
      <c r="Q50" s="1340">
        <v>2388</v>
      </c>
      <c r="R50" s="1340">
        <v>135416649</v>
      </c>
      <c r="S50" s="1340">
        <v>1262</v>
      </c>
      <c r="T50" s="1341">
        <v>121705581</v>
      </c>
      <c r="U50" s="1342">
        <v>17</v>
      </c>
      <c r="V50" s="710">
        <v>45</v>
      </c>
    </row>
    <row r="51" spans="1:22" s="711" customFormat="1" ht="23.1" customHeight="1">
      <c r="A51" s="708">
        <v>46</v>
      </c>
      <c r="B51" s="709" t="s">
        <v>1058</v>
      </c>
      <c r="C51" s="1340">
        <v>749</v>
      </c>
      <c r="D51" s="1340">
        <v>13136874</v>
      </c>
      <c r="E51" s="1340">
        <v>4003</v>
      </c>
      <c r="F51" s="1340">
        <v>33336234</v>
      </c>
      <c r="G51" s="1340">
        <v>1041</v>
      </c>
      <c r="H51" s="1340">
        <v>90105762</v>
      </c>
      <c r="I51" s="1340">
        <v>1517</v>
      </c>
      <c r="J51" s="1340">
        <v>98329276</v>
      </c>
      <c r="K51" s="1340">
        <v>1405</v>
      </c>
      <c r="L51" s="1340">
        <v>214321702</v>
      </c>
      <c r="M51" s="1340">
        <v>1109</v>
      </c>
      <c r="N51" s="1340">
        <v>39657757</v>
      </c>
      <c r="O51" s="1340">
        <v>582</v>
      </c>
      <c r="P51" s="1340">
        <v>42081182</v>
      </c>
      <c r="Q51" s="1340">
        <v>10406</v>
      </c>
      <c r="R51" s="1340">
        <v>530968787</v>
      </c>
      <c r="S51" s="1340">
        <v>5115</v>
      </c>
      <c r="T51" s="1341">
        <v>462167350</v>
      </c>
      <c r="U51" s="1342">
        <v>81</v>
      </c>
      <c r="V51" s="710">
        <v>46</v>
      </c>
    </row>
    <row r="52" spans="1:22" s="711" customFormat="1" ht="23.1" customHeight="1">
      <c r="A52" s="708">
        <v>47</v>
      </c>
      <c r="B52" s="709" t="s">
        <v>1059</v>
      </c>
      <c r="C52" s="1343">
        <v>551</v>
      </c>
      <c r="D52" s="1343">
        <v>10333570</v>
      </c>
      <c r="E52" s="1343">
        <v>3196</v>
      </c>
      <c r="F52" s="1343">
        <v>31596536</v>
      </c>
      <c r="G52" s="1343">
        <v>1101</v>
      </c>
      <c r="H52" s="1343">
        <v>106803253</v>
      </c>
      <c r="I52" s="1343">
        <v>1650</v>
      </c>
      <c r="J52" s="1343">
        <v>132167366</v>
      </c>
      <c r="K52" s="1343">
        <v>1355</v>
      </c>
      <c r="L52" s="1343">
        <v>198180843</v>
      </c>
      <c r="M52" s="1343">
        <v>984</v>
      </c>
      <c r="N52" s="1343">
        <v>34135783</v>
      </c>
      <c r="O52" s="1343">
        <v>699</v>
      </c>
      <c r="P52" s="1343">
        <v>63192704</v>
      </c>
      <c r="Q52" s="1343">
        <v>9536</v>
      </c>
      <c r="R52" s="1343">
        <v>576410055</v>
      </c>
      <c r="S52" s="1343">
        <v>4987</v>
      </c>
      <c r="T52" s="1344">
        <v>516187428</v>
      </c>
      <c r="U52" s="1345">
        <v>66</v>
      </c>
      <c r="V52" s="710">
        <v>47</v>
      </c>
    </row>
    <row r="53" spans="1:22" s="711" customFormat="1" ht="23.1" customHeight="1">
      <c r="A53" s="712">
        <v>49</v>
      </c>
      <c r="B53" s="713" t="s">
        <v>1060</v>
      </c>
      <c r="C53" s="1346">
        <v>596</v>
      </c>
      <c r="D53" s="1346">
        <v>3266077</v>
      </c>
      <c r="E53" s="1346">
        <v>2680</v>
      </c>
      <c r="F53" s="1346">
        <v>8053739</v>
      </c>
      <c r="G53" s="1346">
        <v>51</v>
      </c>
      <c r="H53" s="1346">
        <v>1048101</v>
      </c>
      <c r="I53" s="1346">
        <v>343</v>
      </c>
      <c r="J53" s="1346">
        <v>21183715</v>
      </c>
      <c r="K53" s="1346">
        <v>660</v>
      </c>
      <c r="L53" s="1346">
        <v>82101272</v>
      </c>
      <c r="M53" s="1346">
        <v>338</v>
      </c>
      <c r="N53" s="1346">
        <v>19508093</v>
      </c>
      <c r="O53" s="1346">
        <v>74</v>
      </c>
      <c r="P53" s="1346">
        <v>6284002</v>
      </c>
      <c r="Q53" s="1346">
        <v>4742</v>
      </c>
      <c r="R53" s="1346">
        <v>141444999</v>
      </c>
      <c r="S53" s="1346">
        <v>1288</v>
      </c>
      <c r="T53" s="1347">
        <v>126842308</v>
      </c>
      <c r="U53" s="1348">
        <v>15</v>
      </c>
      <c r="V53" s="714">
        <v>49</v>
      </c>
    </row>
    <row r="54" spans="1:22" s="711" customFormat="1" ht="23.1" customHeight="1">
      <c r="A54" s="708">
        <v>50</v>
      </c>
      <c r="B54" s="709" t="s">
        <v>1061</v>
      </c>
      <c r="C54" s="1340">
        <v>222</v>
      </c>
      <c r="D54" s="1340">
        <v>5297629</v>
      </c>
      <c r="E54" s="1340">
        <v>937</v>
      </c>
      <c r="F54" s="1340">
        <v>10518106</v>
      </c>
      <c r="G54" s="1340">
        <v>374</v>
      </c>
      <c r="H54" s="1340">
        <v>40961631</v>
      </c>
      <c r="I54" s="1340">
        <v>518</v>
      </c>
      <c r="J54" s="1340">
        <v>46238085</v>
      </c>
      <c r="K54" s="1340">
        <v>423</v>
      </c>
      <c r="L54" s="1340">
        <v>55676509</v>
      </c>
      <c r="M54" s="1340">
        <v>327</v>
      </c>
      <c r="N54" s="1340">
        <v>11384409</v>
      </c>
      <c r="O54" s="1340">
        <v>157</v>
      </c>
      <c r="P54" s="1340">
        <v>14565615</v>
      </c>
      <c r="Q54" s="1340">
        <v>2958</v>
      </c>
      <c r="R54" s="1340">
        <v>184641984</v>
      </c>
      <c r="S54" s="1340">
        <v>1490</v>
      </c>
      <c r="T54" s="1341">
        <v>158211781</v>
      </c>
      <c r="U54" s="1342">
        <v>32</v>
      </c>
      <c r="V54" s="710">
        <v>50</v>
      </c>
    </row>
    <row r="55" spans="1:22" s="711" customFormat="1" ht="23.1" customHeight="1">
      <c r="A55" s="708">
        <v>51</v>
      </c>
      <c r="B55" s="709" t="s">
        <v>1062</v>
      </c>
      <c r="C55" s="1340">
        <v>309</v>
      </c>
      <c r="D55" s="1340">
        <v>6658719</v>
      </c>
      <c r="E55" s="1340">
        <v>1709</v>
      </c>
      <c r="F55" s="1340">
        <v>13582324</v>
      </c>
      <c r="G55" s="1340">
        <v>733</v>
      </c>
      <c r="H55" s="1340">
        <v>73521321</v>
      </c>
      <c r="I55" s="1340">
        <v>644</v>
      </c>
      <c r="J55" s="1340">
        <v>73354021</v>
      </c>
      <c r="K55" s="1340">
        <v>763</v>
      </c>
      <c r="L55" s="1340">
        <v>118428444</v>
      </c>
      <c r="M55" s="1340">
        <v>506</v>
      </c>
      <c r="N55" s="1340">
        <v>16264093</v>
      </c>
      <c r="O55" s="1340">
        <v>266</v>
      </c>
      <c r="P55" s="1340">
        <v>24290405</v>
      </c>
      <c r="Q55" s="1340">
        <v>4930</v>
      </c>
      <c r="R55" s="1340">
        <v>326099327</v>
      </c>
      <c r="S55" s="1340">
        <v>2659</v>
      </c>
      <c r="T55" s="1341">
        <v>299234757</v>
      </c>
      <c r="U55" s="1342">
        <v>35</v>
      </c>
      <c r="V55" s="710">
        <v>51</v>
      </c>
    </row>
    <row r="56" spans="1:22" s="711" customFormat="1" ht="23.1" customHeight="1">
      <c r="A56" s="708">
        <v>52</v>
      </c>
      <c r="B56" s="709" t="s">
        <v>1063</v>
      </c>
      <c r="C56" s="1340">
        <v>214</v>
      </c>
      <c r="D56" s="1340">
        <v>3657369</v>
      </c>
      <c r="E56" s="1340">
        <v>724</v>
      </c>
      <c r="F56" s="1340">
        <v>5606255</v>
      </c>
      <c r="G56" s="1340">
        <v>352</v>
      </c>
      <c r="H56" s="1340">
        <v>37471317</v>
      </c>
      <c r="I56" s="1340">
        <v>414</v>
      </c>
      <c r="J56" s="1340">
        <v>25074976</v>
      </c>
      <c r="K56" s="1340">
        <v>317</v>
      </c>
      <c r="L56" s="1340">
        <v>52253839</v>
      </c>
      <c r="M56" s="1340">
        <v>282</v>
      </c>
      <c r="N56" s="1340">
        <v>10634760</v>
      </c>
      <c r="O56" s="1340">
        <v>166</v>
      </c>
      <c r="P56" s="1340">
        <v>28681000</v>
      </c>
      <c r="Q56" s="1340">
        <v>2469</v>
      </c>
      <c r="R56" s="1340">
        <v>163379516</v>
      </c>
      <c r="S56" s="1340">
        <v>1350</v>
      </c>
      <c r="T56" s="1341">
        <v>150378797</v>
      </c>
      <c r="U56" s="1342">
        <v>17</v>
      </c>
      <c r="V56" s="710">
        <v>52</v>
      </c>
    </row>
    <row r="57" spans="1:22" s="711" customFormat="1" ht="23.1" customHeight="1" thickBot="1">
      <c r="A57" s="717">
        <v>54</v>
      </c>
      <c r="B57" s="718" t="s">
        <v>1064</v>
      </c>
      <c r="C57" s="1349">
        <v>269</v>
      </c>
      <c r="D57" s="1349">
        <v>6045200</v>
      </c>
      <c r="E57" s="1349">
        <v>1356</v>
      </c>
      <c r="F57" s="1349">
        <v>13607458</v>
      </c>
      <c r="G57" s="1349">
        <v>399</v>
      </c>
      <c r="H57" s="1349">
        <v>41579839</v>
      </c>
      <c r="I57" s="1349">
        <v>798</v>
      </c>
      <c r="J57" s="1349">
        <v>62727407</v>
      </c>
      <c r="K57" s="1349">
        <v>527</v>
      </c>
      <c r="L57" s="1349">
        <v>78101084</v>
      </c>
      <c r="M57" s="1349">
        <v>459</v>
      </c>
      <c r="N57" s="1349">
        <v>12496909</v>
      </c>
      <c r="O57" s="1349">
        <v>206</v>
      </c>
      <c r="P57" s="1349">
        <v>10022184</v>
      </c>
      <c r="Q57" s="1349">
        <v>4014</v>
      </c>
      <c r="R57" s="1349">
        <v>224580081</v>
      </c>
      <c r="S57" s="1349">
        <v>2148</v>
      </c>
      <c r="T57" s="1350">
        <v>199737008</v>
      </c>
      <c r="U57" s="1351">
        <v>34</v>
      </c>
      <c r="V57" s="719">
        <v>54</v>
      </c>
    </row>
    <row r="58" spans="1:22" s="711" customFormat="1" ht="23.1" customHeight="1">
      <c r="A58" s="708">
        <v>55</v>
      </c>
      <c r="B58" s="709" t="s">
        <v>1065</v>
      </c>
      <c r="C58" s="1340">
        <v>239</v>
      </c>
      <c r="D58" s="1340">
        <v>4337006</v>
      </c>
      <c r="E58" s="1340">
        <v>1004</v>
      </c>
      <c r="F58" s="1340">
        <v>9053089</v>
      </c>
      <c r="G58" s="1340">
        <v>480</v>
      </c>
      <c r="H58" s="1340">
        <v>49769471</v>
      </c>
      <c r="I58" s="1340">
        <v>767</v>
      </c>
      <c r="J58" s="1340">
        <v>40170588</v>
      </c>
      <c r="K58" s="1340">
        <v>471</v>
      </c>
      <c r="L58" s="1340">
        <v>64196830</v>
      </c>
      <c r="M58" s="1340">
        <v>390</v>
      </c>
      <c r="N58" s="1340">
        <v>11436056</v>
      </c>
      <c r="O58" s="1340">
        <v>157</v>
      </c>
      <c r="P58" s="1340">
        <v>23810523</v>
      </c>
      <c r="Q58" s="1340">
        <v>3508</v>
      </c>
      <c r="R58" s="1340">
        <v>202773563</v>
      </c>
      <c r="S58" s="1340">
        <v>1875</v>
      </c>
      <c r="T58" s="1341">
        <v>182564342</v>
      </c>
      <c r="U58" s="1342">
        <v>26</v>
      </c>
      <c r="V58" s="710">
        <v>55</v>
      </c>
    </row>
    <row r="59" spans="1:22" s="711" customFormat="1" ht="23.1" customHeight="1">
      <c r="A59" s="708">
        <v>56</v>
      </c>
      <c r="B59" s="709" t="s">
        <v>1066</v>
      </c>
      <c r="C59" s="1340">
        <v>179</v>
      </c>
      <c r="D59" s="1340">
        <v>1865955</v>
      </c>
      <c r="E59" s="1340">
        <v>174</v>
      </c>
      <c r="F59" s="1340">
        <v>2032375</v>
      </c>
      <c r="G59" s="1340">
        <v>428</v>
      </c>
      <c r="H59" s="1340">
        <v>33653833</v>
      </c>
      <c r="I59" s="1340">
        <v>233</v>
      </c>
      <c r="J59" s="1340">
        <v>16466302</v>
      </c>
      <c r="K59" s="1340">
        <v>558</v>
      </c>
      <c r="L59" s="1340">
        <v>64410245</v>
      </c>
      <c r="M59" s="1340">
        <v>1226</v>
      </c>
      <c r="N59" s="1340">
        <v>22891861</v>
      </c>
      <c r="O59" s="1340">
        <v>173</v>
      </c>
      <c r="P59" s="1340">
        <v>7664111</v>
      </c>
      <c r="Q59" s="1340">
        <v>2971</v>
      </c>
      <c r="R59" s="1340">
        <v>148984682</v>
      </c>
      <c r="S59" s="1340">
        <v>1455</v>
      </c>
      <c r="T59" s="1341">
        <v>132210572</v>
      </c>
      <c r="U59" s="1342">
        <v>11</v>
      </c>
      <c r="V59" s="710">
        <v>56</v>
      </c>
    </row>
    <row r="60" spans="1:22" s="711" customFormat="1" ht="23.1" customHeight="1">
      <c r="A60" s="708">
        <v>57</v>
      </c>
      <c r="B60" s="709" t="s">
        <v>1067</v>
      </c>
      <c r="C60" s="1340">
        <v>82</v>
      </c>
      <c r="D60" s="1340">
        <v>2421273</v>
      </c>
      <c r="E60" s="1340">
        <v>397</v>
      </c>
      <c r="F60" s="1340">
        <v>4282844</v>
      </c>
      <c r="G60" s="1340">
        <v>193</v>
      </c>
      <c r="H60" s="1340">
        <v>17643432</v>
      </c>
      <c r="I60" s="1340">
        <v>157</v>
      </c>
      <c r="J60" s="1340">
        <v>8970350</v>
      </c>
      <c r="K60" s="1340">
        <v>163</v>
      </c>
      <c r="L60" s="1340">
        <v>16718242</v>
      </c>
      <c r="M60" s="1340">
        <v>164</v>
      </c>
      <c r="N60" s="1340">
        <v>9790474</v>
      </c>
      <c r="O60" s="1340">
        <v>0</v>
      </c>
      <c r="P60" s="1340">
        <v>0</v>
      </c>
      <c r="Q60" s="1340">
        <v>1156</v>
      </c>
      <c r="R60" s="1340">
        <v>59826615</v>
      </c>
      <c r="S60" s="1340">
        <v>536</v>
      </c>
      <c r="T60" s="1341">
        <v>50862585</v>
      </c>
      <c r="U60" s="1342">
        <v>6</v>
      </c>
      <c r="V60" s="710">
        <v>57</v>
      </c>
    </row>
    <row r="61" spans="1:22" s="711" customFormat="1" ht="23.1" customHeight="1">
      <c r="A61" s="708">
        <v>58</v>
      </c>
      <c r="B61" s="709" t="s">
        <v>1068</v>
      </c>
      <c r="C61" s="1340">
        <v>485</v>
      </c>
      <c r="D61" s="1340">
        <v>2977441</v>
      </c>
      <c r="E61" s="1340">
        <v>2866</v>
      </c>
      <c r="F61" s="1340">
        <v>5724040</v>
      </c>
      <c r="G61" s="1340">
        <v>204</v>
      </c>
      <c r="H61" s="1340">
        <v>15561599</v>
      </c>
      <c r="I61" s="1340">
        <v>122</v>
      </c>
      <c r="J61" s="1340">
        <v>13389904</v>
      </c>
      <c r="K61" s="1340">
        <v>268</v>
      </c>
      <c r="L61" s="1340">
        <v>34968170</v>
      </c>
      <c r="M61" s="1340">
        <v>244</v>
      </c>
      <c r="N61" s="1340">
        <v>9527099</v>
      </c>
      <c r="O61" s="1340">
        <v>95</v>
      </c>
      <c r="P61" s="1340">
        <v>7981500</v>
      </c>
      <c r="Q61" s="1340">
        <v>4284</v>
      </c>
      <c r="R61" s="1340">
        <v>90129753</v>
      </c>
      <c r="S61" s="1340">
        <v>839</v>
      </c>
      <c r="T61" s="1341">
        <v>78659241</v>
      </c>
      <c r="U61" s="1342">
        <v>9</v>
      </c>
      <c r="V61" s="710">
        <v>58</v>
      </c>
    </row>
    <row r="62" spans="1:22" s="711" customFormat="1" ht="23.1" customHeight="1">
      <c r="A62" s="708">
        <v>59</v>
      </c>
      <c r="B62" s="720" t="s">
        <v>1069</v>
      </c>
      <c r="C62" s="1343">
        <v>98</v>
      </c>
      <c r="D62" s="1343">
        <v>2072588</v>
      </c>
      <c r="E62" s="1343">
        <v>433</v>
      </c>
      <c r="F62" s="1343">
        <v>4283064</v>
      </c>
      <c r="G62" s="1343">
        <v>105</v>
      </c>
      <c r="H62" s="1343">
        <v>9354209</v>
      </c>
      <c r="I62" s="1343">
        <v>286</v>
      </c>
      <c r="J62" s="1343">
        <v>18678692</v>
      </c>
      <c r="K62" s="1343">
        <v>203</v>
      </c>
      <c r="L62" s="1343">
        <v>26826221</v>
      </c>
      <c r="M62" s="1343">
        <v>119</v>
      </c>
      <c r="N62" s="1343">
        <v>3530749</v>
      </c>
      <c r="O62" s="1343">
        <v>82</v>
      </c>
      <c r="P62" s="1343">
        <v>6982126</v>
      </c>
      <c r="Q62" s="1343">
        <v>1326</v>
      </c>
      <c r="R62" s="1343">
        <v>71727649</v>
      </c>
      <c r="S62" s="1343">
        <v>702</v>
      </c>
      <c r="T62" s="1344">
        <v>63848025</v>
      </c>
      <c r="U62" s="1345">
        <v>14</v>
      </c>
      <c r="V62" s="710">
        <v>59</v>
      </c>
    </row>
    <row r="63" spans="1:22" s="711" customFormat="1" ht="23.1" customHeight="1">
      <c r="A63" s="712">
        <v>61</v>
      </c>
      <c r="B63" s="709" t="s">
        <v>1070</v>
      </c>
      <c r="C63" s="1346">
        <v>144</v>
      </c>
      <c r="D63" s="1346">
        <v>3589877</v>
      </c>
      <c r="E63" s="1346">
        <v>760</v>
      </c>
      <c r="F63" s="1346">
        <v>6718704</v>
      </c>
      <c r="G63" s="1346">
        <v>232</v>
      </c>
      <c r="H63" s="1346">
        <v>19598036</v>
      </c>
      <c r="I63" s="1346">
        <v>277</v>
      </c>
      <c r="J63" s="1346">
        <v>23986647</v>
      </c>
      <c r="K63" s="1346">
        <v>354</v>
      </c>
      <c r="L63" s="1346">
        <v>49218247</v>
      </c>
      <c r="M63" s="1346">
        <v>207</v>
      </c>
      <c r="N63" s="1346">
        <v>8000933</v>
      </c>
      <c r="O63" s="1346">
        <v>123</v>
      </c>
      <c r="P63" s="1346">
        <v>10106030</v>
      </c>
      <c r="Q63" s="1346">
        <v>2097</v>
      </c>
      <c r="R63" s="1346">
        <v>121218474</v>
      </c>
      <c r="S63" s="1346">
        <v>1119</v>
      </c>
      <c r="T63" s="1347">
        <v>108310160</v>
      </c>
      <c r="U63" s="1348">
        <v>18</v>
      </c>
      <c r="V63" s="714">
        <v>61</v>
      </c>
    </row>
    <row r="64" spans="1:22" s="711" customFormat="1" ht="23.1" customHeight="1">
      <c r="A64" s="708">
        <v>65</v>
      </c>
      <c r="B64" s="709" t="s">
        <v>1071</v>
      </c>
      <c r="C64" s="1340">
        <v>0</v>
      </c>
      <c r="D64" s="1340">
        <v>0</v>
      </c>
      <c r="E64" s="1340">
        <v>197</v>
      </c>
      <c r="F64" s="1340">
        <v>2595525</v>
      </c>
      <c r="G64" s="1340">
        <v>59</v>
      </c>
      <c r="H64" s="1340">
        <v>6518715</v>
      </c>
      <c r="I64" s="1340">
        <v>102</v>
      </c>
      <c r="J64" s="1340">
        <v>9064173</v>
      </c>
      <c r="K64" s="1340">
        <v>134</v>
      </c>
      <c r="L64" s="1340">
        <v>16435066</v>
      </c>
      <c r="M64" s="1340">
        <v>104</v>
      </c>
      <c r="N64" s="1340">
        <v>1499369</v>
      </c>
      <c r="O64" s="1340">
        <v>66</v>
      </c>
      <c r="P64" s="1340">
        <v>6820512</v>
      </c>
      <c r="Q64" s="1340">
        <v>662</v>
      </c>
      <c r="R64" s="1340">
        <v>42933360</v>
      </c>
      <c r="S64" s="1340">
        <v>391</v>
      </c>
      <c r="T64" s="1341">
        <v>39568522</v>
      </c>
      <c r="U64" s="1342">
        <v>6</v>
      </c>
      <c r="V64" s="710">
        <v>65</v>
      </c>
    </row>
    <row r="65" spans="1:22" s="711" customFormat="1" ht="23.1" customHeight="1">
      <c r="A65" s="708">
        <v>66</v>
      </c>
      <c r="B65" s="709" t="s">
        <v>1072</v>
      </c>
      <c r="C65" s="1340">
        <v>128</v>
      </c>
      <c r="D65" s="1340">
        <v>2700575</v>
      </c>
      <c r="E65" s="1340">
        <v>679</v>
      </c>
      <c r="F65" s="1340">
        <v>6350397</v>
      </c>
      <c r="G65" s="1340">
        <v>314</v>
      </c>
      <c r="H65" s="1340">
        <v>27491644</v>
      </c>
      <c r="I65" s="1340">
        <v>360</v>
      </c>
      <c r="J65" s="1340">
        <v>20725967</v>
      </c>
      <c r="K65" s="1340">
        <v>353</v>
      </c>
      <c r="L65" s="1340">
        <v>57265197</v>
      </c>
      <c r="M65" s="1340">
        <v>198</v>
      </c>
      <c r="N65" s="1340">
        <v>6893754</v>
      </c>
      <c r="O65" s="1340">
        <v>103</v>
      </c>
      <c r="P65" s="1340">
        <v>6259202</v>
      </c>
      <c r="Q65" s="1340">
        <v>2135</v>
      </c>
      <c r="R65" s="1340">
        <v>127686736</v>
      </c>
      <c r="S65" s="1340">
        <v>1129</v>
      </c>
      <c r="T65" s="1341">
        <v>115670669</v>
      </c>
      <c r="U65" s="1342">
        <v>14</v>
      </c>
      <c r="V65" s="710">
        <v>66</v>
      </c>
    </row>
    <row r="66" spans="1:22" s="711" customFormat="1" ht="23.1" customHeight="1">
      <c r="A66" s="708">
        <v>68</v>
      </c>
      <c r="B66" s="709" t="s">
        <v>1073</v>
      </c>
      <c r="C66" s="1340">
        <v>155</v>
      </c>
      <c r="D66" s="1340">
        <v>3084640</v>
      </c>
      <c r="E66" s="1340">
        <v>798</v>
      </c>
      <c r="F66" s="1340">
        <v>7911155</v>
      </c>
      <c r="G66" s="1340">
        <v>249</v>
      </c>
      <c r="H66" s="1340">
        <v>22195569</v>
      </c>
      <c r="I66" s="1340">
        <v>527</v>
      </c>
      <c r="J66" s="1340">
        <v>35088657</v>
      </c>
      <c r="K66" s="1340">
        <v>407</v>
      </c>
      <c r="L66" s="1340">
        <v>54521047</v>
      </c>
      <c r="M66" s="1340">
        <v>259</v>
      </c>
      <c r="N66" s="1340">
        <v>12166833</v>
      </c>
      <c r="O66" s="1340">
        <v>99</v>
      </c>
      <c r="P66" s="1340">
        <v>9551629</v>
      </c>
      <c r="Q66" s="1340">
        <v>2494</v>
      </c>
      <c r="R66" s="1340">
        <v>144519530</v>
      </c>
      <c r="S66" s="1340">
        <v>1335</v>
      </c>
      <c r="T66" s="1341">
        <v>130195925</v>
      </c>
      <c r="U66" s="1342">
        <v>20</v>
      </c>
      <c r="V66" s="710">
        <v>68</v>
      </c>
    </row>
    <row r="67" spans="1:22" s="711" customFormat="1" ht="23.1" customHeight="1">
      <c r="A67" s="721">
        <v>70</v>
      </c>
      <c r="B67" s="720" t="s">
        <v>1074</v>
      </c>
      <c r="C67" s="1343">
        <v>352</v>
      </c>
      <c r="D67" s="1343">
        <v>5937669</v>
      </c>
      <c r="E67" s="1343">
        <v>1614</v>
      </c>
      <c r="F67" s="1343">
        <v>14156075</v>
      </c>
      <c r="G67" s="1343">
        <v>557</v>
      </c>
      <c r="H67" s="1343">
        <v>50268556</v>
      </c>
      <c r="I67" s="1343">
        <v>968</v>
      </c>
      <c r="J67" s="1343">
        <v>49360206</v>
      </c>
      <c r="K67" s="1343">
        <v>719</v>
      </c>
      <c r="L67" s="1343">
        <v>104624450</v>
      </c>
      <c r="M67" s="1343">
        <v>548</v>
      </c>
      <c r="N67" s="1343">
        <v>22937485</v>
      </c>
      <c r="O67" s="1343">
        <v>215</v>
      </c>
      <c r="P67" s="1343">
        <v>17822782</v>
      </c>
      <c r="Q67" s="1343">
        <v>4973</v>
      </c>
      <c r="R67" s="1343">
        <v>265107223</v>
      </c>
      <c r="S67" s="1343">
        <v>2552</v>
      </c>
      <c r="T67" s="1344">
        <v>237046799</v>
      </c>
      <c r="U67" s="1345">
        <v>24</v>
      </c>
      <c r="V67" s="722">
        <v>70</v>
      </c>
    </row>
    <row r="68" spans="1:22" s="711" customFormat="1" ht="23.1" customHeight="1">
      <c r="A68" s="712">
        <v>78</v>
      </c>
      <c r="B68" s="709" t="s">
        <v>1075</v>
      </c>
      <c r="C68" s="1346">
        <v>440</v>
      </c>
      <c r="D68" s="1346">
        <v>8884138</v>
      </c>
      <c r="E68" s="1346">
        <v>1957</v>
      </c>
      <c r="F68" s="1346">
        <v>15744271</v>
      </c>
      <c r="G68" s="1346">
        <v>130</v>
      </c>
      <c r="H68" s="1346">
        <v>2016285</v>
      </c>
      <c r="I68" s="1346">
        <v>1132</v>
      </c>
      <c r="J68" s="1346">
        <v>50752678</v>
      </c>
      <c r="K68" s="1346">
        <v>1716</v>
      </c>
      <c r="L68" s="1346">
        <v>211749868</v>
      </c>
      <c r="M68" s="1346">
        <v>1019</v>
      </c>
      <c r="N68" s="1346">
        <v>50171399</v>
      </c>
      <c r="O68" s="1346">
        <v>0</v>
      </c>
      <c r="P68" s="1346">
        <v>0</v>
      </c>
      <c r="Q68" s="1346">
        <v>6394</v>
      </c>
      <c r="R68" s="1346">
        <v>339318639</v>
      </c>
      <c r="S68" s="1346">
        <v>3374</v>
      </c>
      <c r="T68" s="1347">
        <v>306146891</v>
      </c>
      <c r="U68" s="1348">
        <v>37</v>
      </c>
      <c r="V68" s="714">
        <v>78</v>
      </c>
    </row>
    <row r="69" spans="1:22" s="711" customFormat="1" ht="23.1" customHeight="1">
      <c r="A69" s="708">
        <v>84</v>
      </c>
      <c r="B69" s="709" t="s">
        <v>1076</v>
      </c>
      <c r="C69" s="1340">
        <v>384</v>
      </c>
      <c r="D69" s="1340">
        <v>9599400</v>
      </c>
      <c r="E69" s="1340">
        <v>2019</v>
      </c>
      <c r="F69" s="1340">
        <v>18902193</v>
      </c>
      <c r="G69" s="1340">
        <v>639</v>
      </c>
      <c r="H69" s="1340">
        <v>61784757</v>
      </c>
      <c r="I69" s="1340">
        <v>708</v>
      </c>
      <c r="J69" s="1340">
        <v>51631418</v>
      </c>
      <c r="K69" s="1340">
        <v>778</v>
      </c>
      <c r="L69" s="1340">
        <v>124078690</v>
      </c>
      <c r="M69" s="1340">
        <v>713</v>
      </c>
      <c r="N69" s="1340">
        <v>29149229</v>
      </c>
      <c r="O69" s="1340">
        <v>487</v>
      </c>
      <c r="P69" s="1340">
        <v>30964542</v>
      </c>
      <c r="Q69" s="1340">
        <v>5728</v>
      </c>
      <c r="R69" s="1340">
        <v>326110229</v>
      </c>
      <c r="S69" s="1340">
        <v>2760</v>
      </c>
      <c r="T69" s="1341">
        <v>287225257</v>
      </c>
      <c r="U69" s="1342">
        <v>59</v>
      </c>
      <c r="V69" s="710">
        <v>84</v>
      </c>
    </row>
    <row r="70" spans="1:22" s="711" customFormat="1" ht="23.1" customHeight="1">
      <c r="A70" s="708">
        <v>85</v>
      </c>
      <c r="B70" s="709" t="s">
        <v>1077</v>
      </c>
      <c r="C70" s="1340">
        <v>561</v>
      </c>
      <c r="D70" s="1340">
        <v>12254570</v>
      </c>
      <c r="E70" s="1340">
        <v>1953</v>
      </c>
      <c r="F70" s="1340">
        <v>19499920</v>
      </c>
      <c r="G70" s="1340">
        <v>642</v>
      </c>
      <c r="H70" s="1340">
        <v>63717125</v>
      </c>
      <c r="I70" s="1340">
        <v>1039</v>
      </c>
      <c r="J70" s="1340">
        <v>55073100</v>
      </c>
      <c r="K70" s="1340">
        <v>1125</v>
      </c>
      <c r="L70" s="1340">
        <v>169633566</v>
      </c>
      <c r="M70" s="1340">
        <v>821</v>
      </c>
      <c r="N70" s="1340">
        <v>28042619</v>
      </c>
      <c r="O70" s="1340">
        <v>393</v>
      </c>
      <c r="P70" s="1340">
        <v>32059734</v>
      </c>
      <c r="Q70" s="1340">
        <v>6534</v>
      </c>
      <c r="R70" s="1340">
        <v>380280634</v>
      </c>
      <c r="S70" s="1340">
        <v>3228</v>
      </c>
      <c r="T70" s="1341">
        <v>333961937</v>
      </c>
      <c r="U70" s="1342">
        <v>41</v>
      </c>
      <c r="V70" s="710">
        <v>85</v>
      </c>
    </row>
    <row r="71" spans="1:22" s="711" customFormat="1" ht="23.1" customHeight="1">
      <c r="A71" s="708">
        <v>89</v>
      </c>
      <c r="B71" s="709" t="s">
        <v>1078</v>
      </c>
      <c r="C71" s="1340">
        <v>458</v>
      </c>
      <c r="D71" s="1340">
        <v>7322504</v>
      </c>
      <c r="E71" s="1340">
        <v>3576</v>
      </c>
      <c r="F71" s="1340">
        <v>34962232</v>
      </c>
      <c r="G71" s="1340">
        <v>1083</v>
      </c>
      <c r="H71" s="1340">
        <v>103319509</v>
      </c>
      <c r="I71" s="1340">
        <v>1196</v>
      </c>
      <c r="J71" s="1340">
        <v>89439124</v>
      </c>
      <c r="K71" s="1340">
        <v>1397</v>
      </c>
      <c r="L71" s="1340">
        <v>197256651</v>
      </c>
      <c r="M71" s="1340">
        <v>1112</v>
      </c>
      <c r="N71" s="1340">
        <v>35838036</v>
      </c>
      <c r="O71" s="1340">
        <v>1006</v>
      </c>
      <c r="P71" s="1340">
        <v>35164331</v>
      </c>
      <c r="Q71" s="1340">
        <v>9828</v>
      </c>
      <c r="R71" s="1340">
        <v>503302387</v>
      </c>
      <c r="S71" s="1340">
        <v>4739</v>
      </c>
      <c r="T71" s="1341">
        <v>435092358</v>
      </c>
      <c r="U71" s="1342">
        <v>100</v>
      </c>
      <c r="V71" s="710">
        <v>89</v>
      </c>
    </row>
    <row r="72" spans="1:22" s="711" customFormat="1" ht="23.1" customHeight="1">
      <c r="A72" s="721">
        <v>90</v>
      </c>
      <c r="B72" s="720" t="s">
        <v>1079</v>
      </c>
      <c r="C72" s="1343">
        <v>751</v>
      </c>
      <c r="D72" s="1343">
        <v>16575075</v>
      </c>
      <c r="E72" s="1343">
        <v>2509</v>
      </c>
      <c r="F72" s="1343">
        <v>24704557</v>
      </c>
      <c r="G72" s="1343">
        <v>701</v>
      </c>
      <c r="H72" s="1343">
        <v>77246810</v>
      </c>
      <c r="I72" s="1343">
        <v>1036</v>
      </c>
      <c r="J72" s="1343">
        <v>80289178</v>
      </c>
      <c r="K72" s="1343">
        <v>1242</v>
      </c>
      <c r="L72" s="1343">
        <v>206197368</v>
      </c>
      <c r="M72" s="1343">
        <v>977</v>
      </c>
      <c r="N72" s="1343">
        <v>26791043</v>
      </c>
      <c r="O72" s="1343">
        <v>492</v>
      </c>
      <c r="P72" s="1343">
        <v>40292893</v>
      </c>
      <c r="Q72" s="1343">
        <v>7708</v>
      </c>
      <c r="R72" s="1343">
        <v>472096924</v>
      </c>
      <c r="S72" s="1343">
        <v>4066</v>
      </c>
      <c r="T72" s="1344">
        <v>420282716</v>
      </c>
      <c r="U72" s="1345">
        <v>68</v>
      </c>
      <c r="V72" s="722">
        <v>90</v>
      </c>
    </row>
    <row r="73" spans="1:22" s="711" customFormat="1" ht="23.1" customHeight="1">
      <c r="A73" s="712">
        <v>91</v>
      </c>
      <c r="B73" s="709" t="s">
        <v>1080</v>
      </c>
      <c r="C73" s="1346">
        <v>296</v>
      </c>
      <c r="D73" s="1346">
        <v>6549711</v>
      </c>
      <c r="E73" s="1346">
        <v>1642</v>
      </c>
      <c r="F73" s="1346">
        <v>15663047</v>
      </c>
      <c r="G73" s="1346">
        <v>369</v>
      </c>
      <c r="H73" s="1346">
        <v>37691184</v>
      </c>
      <c r="I73" s="1346">
        <v>922</v>
      </c>
      <c r="J73" s="1346">
        <v>59171926</v>
      </c>
      <c r="K73" s="1346">
        <v>703</v>
      </c>
      <c r="L73" s="1346">
        <v>91869527</v>
      </c>
      <c r="M73" s="1346">
        <v>477</v>
      </c>
      <c r="N73" s="1346">
        <v>13148790</v>
      </c>
      <c r="O73" s="1346">
        <v>183</v>
      </c>
      <c r="P73" s="1346">
        <v>32478574</v>
      </c>
      <c r="Q73" s="1346">
        <v>4592</v>
      </c>
      <c r="R73" s="1346">
        <v>256572759</v>
      </c>
      <c r="S73" s="1346">
        <v>2210</v>
      </c>
      <c r="T73" s="1347">
        <v>226047725</v>
      </c>
      <c r="U73" s="1348">
        <v>39</v>
      </c>
      <c r="V73" s="714">
        <v>91</v>
      </c>
    </row>
    <row r="74" spans="1:22" s="711" customFormat="1" ht="23.1" customHeight="1">
      <c r="A74" s="708">
        <v>92</v>
      </c>
      <c r="B74" s="709" t="s">
        <v>1081</v>
      </c>
      <c r="C74" s="1340">
        <v>632</v>
      </c>
      <c r="D74" s="1340">
        <v>20643699</v>
      </c>
      <c r="E74" s="1340">
        <v>3541</v>
      </c>
      <c r="F74" s="1340">
        <v>32139616</v>
      </c>
      <c r="G74" s="1340">
        <v>1018</v>
      </c>
      <c r="H74" s="1340">
        <v>102880425</v>
      </c>
      <c r="I74" s="1340">
        <v>1559</v>
      </c>
      <c r="J74" s="1340">
        <v>93060982</v>
      </c>
      <c r="K74" s="1340">
        <v>1694</v>
      </c>
      <c r="L74" s="1340">
        <v>262564012</v>
      </c>
      <c r="M74" s="1340">
        <v>1100</v>
      </c>
      <c r="N74" s="1340">
        <v>34923512</v>
      </c>
      <c r="O74" s="1340">
        <v>507</v>
      </c>
      <c r="P74" s="1340">
        <v>40506172</v>
      </c>
      <c r="Q74" s="1340">
        <v>10051</v>
      </c>
      <c r="R74" s="1340">
        <v>586718418</v>
      </c>
      <c r="S74" s="1340">
        <v>5060</v>
      </c>
      <c r="T74" s="1341">
        <v>519878895</v>
      </c>
      <c r="U74" s="1342">
        <v>89</v>
      </c>
      <c r="V74" s="710">
        <v>92</v>
      </c>
    </row>
    <row r="75" spans="1:22" s="711" customFormat="1" ht="23.1" customHeight="1">
      <c r="A75" s="708">
        <v>94</v>
      </c>
      <c r="B75" s="709" t="s">
        <v>1082</v>
      </c>
      <c r="C75" s="1340">
        <v>13414</v>
      </c>
      <c r="D75" s="1340">
        <v>231895873</v>
      </c>
      <c r="E75" s="1340">
        <v>53737</v>
      </c>
      <c r="F75" s="1340">
        <v>485205808</v>
      </c>
      <c r="G75" s="1340">
        <v>2263</v>
      </c>
      <c r="H75" s="1340">
        <v>70580207</v>
      </c>
      <c r="I75" s="1340">
        <v>15422</v>
      </c>
      <c r="J75" s="1340">
        <v>1311592730</v>
      </c>
      <c r="K75" s="1340">
        <v>26961</v>
      </c>
      <c r="L75" s="1340">
        <v>3855498535</v>
      </c>
      <c r="M75" s="1340">
        <v>21507</v>
      </c>
      <c r="N75" s="1340">
        <v>1314468118</v>
      </c>
      <c r="O75" s="1340">
        <v>9553</v>
      </c>
      <c r="P75" s="1340">
        <v>874089300</v>
      </c>
      <c r="Q75" s="1340">
        <v>142857</v>
      </c>
      <c r="R75" s="1340">
        <v>8143330571</v>
      </c>
      <c r="S75" s="1340">
        <v>68950</v>
      </c>
      <c r="T75" s="1341">
        <v>6796898398</v>
      </c>
      <c r="U75" s="1342">
        <v>893</v>
      </c>
      <c r="V75" s="710">
        <v>94</v>
      </c>
    </row>
    <row r="76" spans="1:22" s="711" customFormat="1" ht="23.1" customHeight="1">
      <c r="A76" s="708">
        <v>301</v>
      </c>
      <c r="B76" s="709" t="s">
        <v>1083</v>
      </c>
      <c r="C76" s="1340">
        <v>76</v>
      </c>
      <c r="D76" s="1340">
        <v>2724318</v>
      </c>
      <c r="E76" s="1340">
        <v>137</v>
      </c>
      <c r="F76" s="1340">
        <v>6020146</v>
      </c>
      <c r="G76" s="1340">
        <v>93</v>
      </c>
      <c r="H76" s="1340">
        <v>12036370</v>
      </c>
      <c r="I76" s="1340">
        <v>263</v>
      </c>
      <c r="J76" s="1340">
        <v>16637392</v>
      </c>
      <c r="K76" s="1340">
        <v>320</v>
      </c>
      <c r="L76" s="1340">
        <v>49599380</v>
      </c>
      <c r="M76" s="1340">
        <v>109</v>
      </c>
      <c r="N76" s="1340">
        <v>5835990</v>
      </c>
      <c r="O76" s="1340">
        <v>86</v>
      </c>
      <c r="P76" s="1340">
        <v>8808135</v>
      </c>
      <c r="Q76" s="1340">
        <v>1084</v>
      </c>
      <c r="R76" s="1340">
        <v>101661731</v>
      </c>
      <c r="S76" s="1340">
        <v>670</v>
      </c>
      <c r="T76" s="1341">
        <v>80519503</v>
      </c>
      <c r="U76" s="1342">
        <v>11</v>
      </c>
      <c r="V76" s="710">
        <v>301</v>
      </c>
    </row>
    <row r="77" spans="1:22" s="711" customFormat="1" ht="23.1" customHeight="1">
      <c r="A77" s="721">
        <v>302</v>
      </c>
      <c r="B77" s="720" t="s">
        <v>1084</v>
      </c>
      <c r="C77" s="1343">
        <v>167</v>
      </c>
      <c r="D77" s="1343">
        <v>9998039</v>
      </c>
      <c r="E77" s="1343">
        <v>172</v>
      </c>
      <c r="F77" s="1343">
        <v>6676735</v>
      </c>
      <c r="G77" s="1343">
        <v>154</v>
      </c>
      <c r="H77" s="1343">
        <v>17000189</v>
      </c>
      <c r="I77" s="1343">
        <v>222</v>
      </c>
      <c r="J77" s="1343">
        <v>15535333</v>
      </c>
      <c r="K77" s="1343">
        <v>338</v>
      </c>
      <c r="L77" s="1343">
        <v>60748154</v>
      </c>
      <c r="M77" s="1343">
        <v>113</v>
      </c>
      <c r="N77" s="1343">
        <v>5959350</v>
      </c>
      <c r="O77" s="1343">
        <v>96</v>
      </c>
      <c r="P77" s="1343">
        <v>12105940</v>
      </c>
      <c r="Q77" s="1343">
        <v>1262</v>
      </c>
      <c r="R77" s="1343">
        <v>128023740</v>
      </c>
      <c r="S77" s="1343">
        <v>774</v>
      </c>
      <c r="T77" s="1344">
        <v>99132751</v>
      </c>
      <c r="U77" s="1345">
        <v>9</v>
      </c>
      <c r="V77" s="722">
        <v>302</v>
      </c>
    </row>
    <row r="78" spans="1:22" s="693" customFormat="1" ht="23.1" customHeight="1">
      <c r="A78" s="723">
        <v>303</v>
      </c>
      <c r="B78" s="709" t="s">
        <v>1085</v>
      </c>
      <c r="C78" s="1346">
        <v>45</v>
      </c>
      <c r="D78" s="1346">
        <v>1411629</v>
      </c>
      <c r="E78" s="1346">
        <v>55</v>
      </c>
      <c r="F78" s="1346">
        <v>1434684</v>
      </c>
      <c r="G78" s="1346">
        <v>59</v>
      </c>
      <c r="H78" s="1346">
        <v>5882335</v>
      </c>
      <c r="I78" s="1346">
        <v>50</v>
      </c>
      <c r="J78" s="1346">
        <v>2369613</v>
      </c>
      <c r="K78" s="1346">
        <v>86</v>
      </c>
      <c r="L78" s="1346">
        <v>17270976</v>
      </c>
      <c r="M78" s="1346">
        <v>42</v>
      </c>
      <c r="N78" s="1346">
        <v>1790504</v>
      </c>
      <c r="O78" s="1346">
        <v>0</v>
      </c>
      <c r="P78" s="1346">
        <v>0</v>
      </c>
      <c r="Q78" s="1346">
        <v>337</v>
      </c>
      <c r="R78" s="1346">
        <v>30159741</v>
      </c>
      <c r="S78" s="1346">
        <v>194</v>
      </c>
      <c r="T78" s="1347">
        <v>24409484</v>
      </c>
      <c r="U78" s="1348">
        <v>1</v>
      </c>
      <c r="V78" s="724">
        <v>303</v>
      </c>
    </row>
    <row r="79" spans="1:22" s="693" customFormat="1" ht="23.1" customHeight="1">
      <c r="A79" s="708">
        <v>304</v>
      </c>
      <c r="B79" s="709" t="s">
        <v>1086</v>
      </c>
      <c r="C79" s="1340">
        <v>99</v>
      </c>
      <c r="D79" s="1340">
        <v>4831564</v>
      </c>
      <c r="E79" s="1340">
        <v>315</v>
      </c>
      <c r="F79" s="1340">
        <v>9057016</v>
      </c>
      <c r="G79" s="1340">
        <v>178</v>
      </c>
      <c r="H79" s="1340">
        <v>10887460</v>
      </c>
      <c r="I79" s="1340">
        <v>368</v>
      </c>
      <c r="J79" s="1340">
        <v>38444610</v>
      </c>
      <c r="K79" s="1340">
        <v>122</v>
      </c>
      <c r="L79" s="1340">
        <v>9544841</v>
      </c>
      <c r="M79" s="1340">
        <v>1110</v>
      </c>
      <c r="N79" s="1340">
        <v>160405097</v>
      </c>
      <c r="O79" s="1340">
        <v>176</v>
      </c>
      <c r="P79" s="1340">
        <v>18992077</v>
      </c>
      <c r="Q79" s="1340">
        <v>2368</v>
      </c>
      <c r="R79" s="1340">
        <v>252162665</v>
      </c>
      <c r="S79" s="1340">
        <v>1524</v>
      </c>
      <c r="T79" s="1341">
        <v>198266302</v>
      </c>
      <c r="U79" s="1342">
        <v>26</v>
      </c>
      <c r="V79" s="710">
        <v>304</v>
      </c>
    </row>
    <row r="80" spans="1:22" s="693" customFormat="1" ht="23.1" customHeight="1">
      <c r="A80" s="708">
        <v>305</v>
      </c>
      <c r="B80" s="709" t="s">
        <v>1087</v>
      </c>
      <c r="C80" s="1340">
        <v>358</v>
      </c>
      <c r="D80" s="1340">
        <v>9369330</v>
      </c>
      <c r="E80" s="1340">
        <v>725</v>
      </c>
      <c r="F80" s="1340">
        <v>16850346</v>
      </c>
      <c r="G80" s="1340">
        <v>443</v>
      </c>
      <c r="H80" s="1340">
        <v>51513037</v>
      </c>
      <c r="I80" s="1340">
        <v>991</v>
      </c>
      <c r="J80" s="1340">
        <v>64845181</v>
      </c>
      <c r="K80" s="1340">
        <v>1199</v>
      </c>
      <c r="L80" s="1340">
        <v>181200576</v>
      </c>
      <c r="M80" s="1340">
        <v>898</v>
      </c>
      <c r="N80" s="1340">
        <v>21496695</v>
      </c>
      <c r="O80" s="1340">
        <v>291</v>
      </c>
      <c r="P80" s="1340">
        <v>32234344</v>
      </c>
      <c r="Q80" s="1340">
        <v>4905</v>
      </c>
      <c r="R80" s="1340">
        <v>377509509</v>
      </c>
      <c r="S80" s="1340">
        <v>2840</v>
      </c>
      <c r="T80" s="1341">
        <v>327986946</v>
      </c>
      <c r="U80" s="1342">
        <v>39</v>
      </c>
      <c r="V80" s="710">
        <v>305</v>
      </c>
    </row>
    <row r="81" spans="1:22" s="693" customFormat="1" ht="23.1" customHeight="1">
      <c r="A81" s="708">
        <v>306</v>
      </c>
      <c r="B81" s="709" t="s">
        <v>1088</v>
      </c>
      <c r="C81" s="1340">
        <v>646</v>
      </c>
      <c r="D81" s="1340">
        <v>30225677</v>
      </c>
      <c r="E81" s="1340">
        <v>3499</v>
      </c>
      <c r="F81" s="1340">
        <v>58465833</v>
      </c>
      <c r="G81" s="1340">
        <v>2297</v>
      </c>
      <c r="H81" s="1340">
        <v>231087749</v>
      </c>
      <c r="I81" s="1340">
        <v>1851</v>
      </c>
      <c r="J81" s="1340">
        <v>162703186</v>
      </c>
      <c r="K81" s="1340">
        <v>4018</v>
      </c>
      <c r="L81" s="1340">
        <v>659708666</v>
      </c>
      <c r="M81" s="1340">
        <v>1769</v>
      </c>
      <c r="N81" s="1340">
        <v>70119232</v>
      </c>
      <c r="O81" s="1340">
        <v>1138</v>
      </c>
      <c r="P81" s="1340">
        <v>157027535</v>
      </c>
      <c r="Q81" s="1340">
        <v>15218</v>
      </c>
      <c r="R81" s="1340">
        <v>1369337878</v>
      </c>
      <c r="S81" s="1340">
        <v>9304</v>
      </c>
      <c r="T81" s="1341">
        <v>1193641237</v>
      </c>
      <c r="U81" s="1342">
        <v>111</v>
      </c>
      <c r="V81" s="710">
        <v>306</v>
      </c>
    </row>
    <row r="82" spans="1:22" s="693" customFormat="1" ht="23.1" customHeight="1">
      <c r="A82" s="708"/>
      <c r="B82" s="709"/>
      <c r="C82" s="1340"/>
      <c r="D82" s="1340"/>
      <c r="E82" s="1340"/>
      <c r="F82" s="1340"/>
      <c r="G82" s="1340"/>
      <c r="H82" s="1340"/>
      <c r="I82" s="1340"/>
      <c r="J82" s="1340"/>
      <c r="K82" s="1340"/>
      <c r="L82" s="1340"/>
      <c r="M82" s="1340"/>
      <c r="N82" s="1340"/>
      <c r="O82" s="1340"/>
      <c r="P82" s="1340"/>
      <c r="Q82" s="1340"/>
      <c r="R82" s="1340"/>
      <c r="S82" s="1340"/>
      <c r="T82" s="1341"/>
      <c r="U82" s="1342"/>
      <c r="V82" s="710"/>
    </row>
    <row r="83" spans="1:22" ht="23.1" customHeight="1">
      <c r="A83" s="702"/>
      <c r="B83" s="703"/>
      <c r="C83" s="1346"/>
      <c r="D83" s="1346"/>
      <c r="E83" s="1346"/>
      <c r="F83" s="1346"/>
      <c r="G83" s="1346"/>
      <c r="H83" s="1346"/>
      <c r="I83" s="1346"/>
      <c r="J83" s="1346"/>
      <c r="K83" s="1346"/>
      <c r="L83" s="1346"/>
      <c r="M83" s="1346"/>
      <c r="N83" s="1346"/>
      <c r="O83" s="1346"/>
      <c r="P83" s="1346"/>
      <c r="Q83" s="1346"/>
      <c r="R83" s="1346"/>
      <c r="S83" s="1346"/>
      <c r="T83" s="1347"/>
      <c r="U83" s="1348"/>
      <c r="V83" s="704"/>
    </row>
    <row r="84" spans="1:22" ht="23.1" customHeight="1">
      <c r="A84" s="706"/>
      <c r="B84" s="707"/>
      <c r="C84" s="1340"/>
      <c r="D84" s="1340"/>
      <c r="E84" s="1340"/>
      <c r="F84" s="1340"/>
      <c r="G84" s="1340"/>
      <c r="H84" s="1340"/>
      <c r="I84" s="1340"/>
      <c r="J84" s="1340"/>
      <c r="K84" s="1340"/>
      <c r="L84" s="1340"/>
      <c r="M84" s="1340"/>
      <c r="N84" s="1340"/>
      <c r="O84" s="1340"/>
      <c r="P84" s="1340"/>
      <c r="Q84" s="1340"/>
      <c r="R84" s="1340"/>
      <c r="S84" s="1340"/>
      <c r="T84" s="1341"/>
      <c r="U84" s="1342"/>
      <c r="V84" s="698"/>
    </row>
    <row r="85" spans="1:22" ht="23.1" customHeight="1">
      <c r="A85" s="706"/>
      <c r="B85" s="707"/>
      <c r="C85" s="1340"/>
      <c r="D85" s="1340"/>
      <c r="E85" s="1340"/>
      <c r="F85" s="1340"/>
      <c r="G85" s="1340"/>
      <c r="H85" s="1340"/>
      <c r="I85" s="1340"/>
      <c r="J85" s="1340"/>
      <c r="K85" s="1340"/>
      <c r="L85" s="1340"/>
      <c r="M85" s="1340"/>
      <c r="N85" s="1340"/>
      <c r="O85" s="1340"/>
      <c r="P85" s="1340"/>
      <c r="Q85" s="1340"/>
      <c r="R85" s="1340"/>
      <c r="S85" s="1340"/>
      <c r="T85" s="1341"/>
      <c r="U85" s="1342"/>
      <c r="V85" s="698"/>
    </row>
    <row r="86" spans="1:22" ht="23.1" customHeight="1">
      <c r="A86" s="706"/>
      <c r="B86" s="707"/>
      <c r="C86" s="1340"/>
      <c r="D86" s="1340"/>
      <c r="E86" s="1340"/>
      <c r="F86" s="1340"/>
      <c r="G86" s="1340"/>
      <c r="H86" s="1340"/>
      <c r="I86" s="1340"/>
      <c r="J86" s="1340"/>
      <c r="K86" s="1340"/>
      <c r="L86" s="1340"/>
      <c r="M86" s="1340"/>
      <c r="N86" s="1340"/>
      <c r="O86" s="1340"/>
      <c r="P86" s="1340"/>
      <c r="Q86" s="1340"/>
      <c r="R86" s="1340"/>
      <c r="S86" s="1340"/>
      <c r="T86" s="1341"/>
      <c r="U86" s="1342"/>
      <c r="V86" s="698"/>
    </row>
    <row r="87" spans="1:22" ht="23.1" customHeight="1">
      <c r="A87" s="706"/>
      <c r="B87" s="707"/>
      <c r="C87" s="1343"/>
      <c r="D87" s="1343"/>
      <c r="E87" s="1343"/>
      <c r="F87" s="1343"/>
      <c r="G87" s="1343"/>
      <c r="H87" s="1343"/>
      <c r="I87" s="1343"/>
      <c r="J87" s="1343"/>
      <c r="K87" s="1343"/>
      <c r="L87" s="1343"/>
      <c r="M87" s="1343"/>
      <c r="N87" s="1343"/>
      <c r="O87" s="1343"/>
      <c r="P87" s="1343"/>
      <c r="Q87" s="1343"/>
      <c r="R87" s="1343"/>
      <c r="S87" s="1343"/>
      <c r="T87" s="1344"/>
      <c r="U87" s="1345"/>
      <c r="V87" s="698"/>
    </row>
    <row r="88" spans="1:22" ht="23.1" customHeight="1">
      <c r="A88" s="702"/>
      <c r="B88" s="703"/>
      <c r="C88" s="1346"/>
      <c r="D88" s="1346"/>
      <c r="E88" s="1346"/>
      <c r="F88" s="1346"/>
      <c r="G88" s="1346"/>
      <c r="H88" s="1346"/>
      <c r="I88" s="1346"/>
      <c r="J88" s="1346"/>
      <c r="K88" s="1346"/>
      <c r="L88" s="1346"/>
      <c r="M88" s="1346"/>
      <c r="N88" s="1346"/>
      <c r="O88" s="1346"/>
      <c r="P88" s="1346"/>
      <c r="Q88" s="1346"/>
      <c r="R88" s="1346"/>
      <c r="S88" s="1346"/>
      <c r="T88" s="1347"/>
      <c r="U88" s="1348"/>
      <c r="V88" s="704"/>
    </row>
    <row r="89" spans="1:22" ht="23.1" customHeight="1">
      <c r="A89" s="706"/>
      <c r="B89" s="707"/>
      <c r="C89" s="1340"/>
      <c r="D89" s="1340"/>
      <c r="E89" s="1340"/>
      <c r="F89" s="1340"/>
      <c r="G89" s="1340"/>
      <c r="H89" s="1340"/>
      <c r="I89" s="1340"/>
      <c r="J89" s="1340"/>
      <c r="K89" s="1340"/>
      <c r="L89" s="1340"/>
      <c r="M89" s="1340"/>
      <c r="N89" s="1340"/>
      <c r="O89" s="1340"/>
      <c r="P89" s="1340"/>
      <c r="Q89" s="1340"/>
      <c r="R89" s="1340"/>
      <c r="S89" s="1340"/>
      <c r="T89" s="1341"/>
      <c r="U89" s="1342"/>
      <c r="V89" s="698"/>
    </row>
    <row r="90" spans="1:22" ht="23.1" customHeight="1">
      <c r="A90" s="706"/>
      <c r="B90" s="707"/>
      <c r="C90" s="1340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0"/>
      <c r="Q90" s="1340"/>
      <c r="R90" s="1340"/>
      <c r="S90" s="1340"/>
      <c r="T90" s="1341"/>
      <c r="U90" s="1342"/>
      <c r="V90" s="698"/>
    </row>
    <row r="91" spans="1:22" s="711" customFormat="1" ht="23.1" customHeight="1">
      <c r="A91" s="708"/>
      <c r="B91" s="709"/>
      <c r="C91" s="1340"/>
      <c r="D91" s="1340"/>
      <c r="E91" s="1340"/>
      <c r="F91" s="1340"/>
      <c r="G91" s="1340"/>
      <c r="H91" s="1340"/>
      <c r="I91" s="1340"/>
      <c r="J91" s="1340"/>
      <c r="K91" s="1340"/>
      <c r="L91" s="1340"/>
      <c r="M91" s="1340"/>
      <c r="N91" s="1340"/>
      <c r="O91" s="1340"/>
      <c r="P91" s="1340"/>
      <c r="Q91" s="1340"/>
      <c r="R91" s="1340"/>
      <c r="S91" s="1340"/>
      <c r="T91" s="1341"/>
      <c r="U91" s="1342"/>
      <c r="V91" s="710"/>
    </row>
    <row r="92" spans="1:22" s="711" customFormat="1" ht="23.1" customHeight="1">
      <c r="A92" s="708"/>
      <c r="B92" s="709"/>
      <c r="C92" s="1343"/>
      <c r="D92" s="1343"/>
      <c r="E92" s="1343"/>
      <c r="F92" s="1343"/>
      <c r="G92" s="1343"/>
      <c r="H92" s="1343"/>
      <c r="I92" s="1343"/>
      <c r="J92" s="1343"/>
      <c r="K92" s="1343"/>
      <c r="L92" s="1343"/>
      <c r="M92" s="1343"/>
      <c r="N92" s="1343"/>
      <c r="O92" s="1343"/>
      <c r="P92" s="1343"/>
      <c r="Q92" s="1343"/>
      <c r="R92" s="1343"/>
      <c r="S92" s="1343"/>
      <c r="T92" s="1344"/>
      <c r="U92" s="1345"/>
      <c r="V92" s="710"/>
    </row>
    <row r="93" spans="1:22" s="711" customFormat="1" ht="23.1" customHeight="1">
      <c r="A93" s="712"/>
      <c r="B93" s="713"/>
      <c r="C93" s="1346"/>
      <c r="D93" s="1346"/>
      <c r="E93" s="1346"/>
      <c r="F93" s="1346"/>
      <c r="G93" s="1346"/>
      <c r="H93" s="1346"/>
      <c r="I93" s="1346"/>
      <c r="J93" s="1346"/>
      <c r="K93" s="1346"/>
      <c r="L93" s="1346"/>
      <c r="M93" s="1346"/>
      <c r="N93" s="1346"/>
      <c r="O93" s="1346"/>
      <c r="P93" s="1346"/>
      <c r="Q93" s="1346"/>
      <c r="R93" s="1346"/>
      <c r="S93" s="1346"/>
      <c r="T93" s="1347"/>
      <c r="U93" s="1348"/>
      <c r="V93" s="714"/>
    </row>
    <row r="94" spans="1:22" s="711" customFormat="1" ht="23.1" customHeight="1">
      <c r="A94" s="708"/>
      <c r="B94" s="709"/>
      <c r="C94" s="1340"/>
      <c r="D94" s="1340"/>
      <c r="E94" s="1340"/>
      <c r="F94" s="1340"/>
      <c r="G94" s="1340"/>
      <c r="H94" s="1340"/>
      <c r="I94" s="1340"/>
      <c r="J94" s="1340"/>
      <c r="K94" s="1340"/>
      <c r="L94" s="1340"/>
      <c r="M94" s="1340"/>
      <c r="N94" s="1340"/>
      <c r="O94" s="1340"/>
      <c r="P94" s="1340"/>
      <c r="Q94" s="1340"/>
      <c r="R94" s="1340"/>
      <c r="S94" s="1340"/>
      <c r="T94" s="1341"/>
      <c r="U94" s="1342"/>
      <c r="V94" s="710"/>
    </row>
    <row r="95" spans="1:22" s="711" customFormat="1" ht="23.1" customHeight="1">
      <c r="A95" s="708"/>
      <c r="B95" s="709"/>
      <c r="C95" s="1340"/>
      <c r="D95" s="1340"/>
      <c r="E95" s="1340"/>
      <c r="F95" s="1340"/>
      <c r="G95" s="1340"/>
      <c r="H95" s="1340"/>
      <c r="I95" s="1340"/>
      <c r="J95" s="1340"/>
      <c r="K95" s="1340"/>
      <c r="L95" s="1340"/>
      <c r="M95" s="1340"/>
      <c r="N95" s="1340"/>
      <c r="O95" s="1340"/>
      <c r="P95" s="1340"/>
      <c r="Q95" s="1340"/>
      <c r="R95" s="1340"/>
      <c r="S95" s="1340"/>
      <c r="T95" s="1341"/>
      <c r="U95" s="1342"/>
      <c r="V95" s="710"/>
    </row>
    <row r="96" spans="1:22" s="711" customFormat="1" ht="23.1" customHeight="1">
      <c r="A96" s="708"/>
      <c r="B96" s="709"/>
      <c r="C96" s="1340"/>
      <c r="D96" s="1340"/>
      <c r="E96" s="1340"/>
      <c r="F96" s="1340"/>
      <c r="G96" s="1340"/>
      <c r="H96" s="1340"/>
      <c r="I96" s="1340"/>
      <c r="J96" s="1340"/>
      <c r="K96" s="1340"/>
      <c r="L96" s="1340"/>
      <c r="M96" s="1340"/>
      <c r="N96" s="1340"/>
      <c r="O96" s="1340"/>
      <c r="P96" s="1340"/>
      <c r="Q96" s="1340"/>
      <c r="R96" s="1340"/>
      <c r="S96" s="1340"/>
      <c r="T96" s="1341"/>
      <c r="U96" s="1342"/>
      <c r="V96" s="710"/>
    </row>
    <row r="97" spans="1:22" s="711" customFormat="1" ht="23.1" customHeight="1">
      <c r="A97" s="708"/>
      <c r="B97" s="709"/>
      <c r="C97" s="1343"/>
      <c r="D97" s="1343"/>
      <c r="E97" s="1343"/>
      <c r="F97" s="1343"/>
      <c r="G97" s="1343"/>
      <c r="H97" s="1343"/>
      <c r="I97" s="1343"/>
      <c r="J97" s="1343"/>
      <c r="K97" s="1343"/>
      <c r="L97" s="1343"/>
      <c r="M97" s="1343"/>
      <c r="N97" s="1343"/>
      <c r="O97" s="1343"/>
      <c r="P97" s="1343"/>
      <c r="Q97" s="1343"/>
      <c r="R97" s="1343"/>
      <c r="S97" s="1343"/>
      <c r="T97" s="1344"/>
      <c r="U97" s="1345"/>
      <c r="V97" s="710"/>
    </row>
    <row r="98" spans="1:22" s="711" customFormat="1" ht="23.1" customHeight="1">
      <c r="A98" s="715"/>
      <c r="B98" s="713"/>
      <c r="C98" s="1346"/>
      <c r="D98" s="1346"/>
      <c r="E98" s="1346"/>
      <c r="F98" s="1346"/>
      <c r="G98" s="1346"/>
      <c r="H98" s="1346"/>
      <c r="I98" s="1346"/>
      <c r="J98" s="1346"/>
      <c r="K98" s="1346"/>
      <c r="L98" s="1346"/>
      <c r="M98" s="1346"/>
      <c r="N98" s="1346"/>
      <c r="O98" s="1346"/>
      <c r="P98" s="1346"/>
      <c r="Q98" s="1346"/>
      <c r="R98" s="1346"/>
      <c r="S98" s="1346"/>
      <c r="T98" s="1347"/>
      <c r="U98" s="1348"/>
      <c r="V98" s="716"/>
    </row>
    <row r="99" spans="1:22" s="711" customFormat="1" ht="23.1" customHeight="1">
      <c r="A99" s="708"/>
      <c r="B99" s="709"/>
      <c r="C99" s="1340"/>
      <c r="D99" s="1340"/>
      <c r="E99" s="1340"/>
      <c r="F99" s="1340"/>
      <c r="G99" s="1340"/>
      <c r="H99" s="1340"/>
      <c r="I99" s="1340"/>
      <c r="J99" s="1340"/>
      <c r="K99" s="1340"/>
      <c r="L99" s="1340"/>
      <c r="M99" s="1340"/>
      <c r="N99" s="1340"/>
      <c r="O99" s="1340"/>
      <c r="P99" s="1340"/>
      <c r="Q99" s="1340"/>
      <c r="R99" s="1340"/>
      <c r="S99" s="1340"/>
      <c r="T99" s="1341"/>
      <c r="U99" s="1342"/>
      <c r="V99" s="710"/>
    </row>
    <row r="100" spans="1:22" s="711" customFormat="1" ht="23.1" customHeight="1">
      <c r="A100" s="708"/>
      <c r="B100" s="709"/>
      <c r="C100" s="1340"/>
      <c r="D100" s="1340"/>
      <c r="E100" s="1340"/>
      <c r="F100" s="1340"/>
      <c r="G100" s="1340"/>
      <c r="H100" s="1340"/>
      <c r="I100" s="1340"/>
      <c r="J100" s="1340"/>
      <c r="K100" s="1340"/>
      <c r="L100" s="1340"/>
      <c r="M100" s="1340"/>
      <c r="N100" s="1340"/>
      <c r="O100" s="1340"/>
      <c r="P100" s="1340"/>
      <c r="Q100" s="1340"/>
      <c r="R100" s="1340"/>
      <c r="S100" s="1340"/>
      <c r="T100" s="1341"/>
      <c r="U100" s="1342"/>
      <c r="V100" s="710"/>
    </row>
    <row r="101" spans="1:22" s="711" customFormat="1" ht="23.1" customHeight="1">
      <c r="A101" s="708"/>
      <c r="B101" s="709"/>
      <c r="C101" s="1340"/>
      <c r="D101" s="1340"/>
      <c r="E101" s="1340"/>
      <c r="F101" s="1340"/>
      <c r="G101" s="1340"/>
      <c r="H101" s="1340"/>
      <c r="I101" s="1340"/>
      <c r="J101" s="1340"/>
      <c r="K101" s="1340"/>
      <c r="L101" s="1340"/>
      <c r="M101" s="1340"/>
      <c r="N101" s="1340"/>
      <c r="O101" s="1340"/>
      <c r="P101" s="1340"/>
      <c r="Q101" s="1340"/>
      <c r="R101" s="1340"/>
      <c r="S101" s="1340"/>
      <c r="T101" s="1341"/>
      <c r="U101" s="1342"/>
      <c r="V101" s="710"/>
    </row>
    <row r="102" spans="1:22" s="711" customFormat="1" ht="23.1" customHeight="1">
      <c r="A102" s="708"/>
      <c r="B102" s="709"/>
      <c r="C102" s="1343"/>
      <c r="D102" s="1343"/>
      <c r="E102" s="1343"/>
      <c r="F102" s="1343"/>
      <c r="G102" s="1343"/>
      <c r="H102" s="1343"/>
      <c r="I102" s="1343"/>
      <c r="J102" s="1343"/>
      <c r="K102" s="1343"/>
      <c r="L102" s="1343"/>
      <c r="M102" s="1343"/>
      <c r="N102" s="1343"/>
      <c r="O102" s="1343"/>
      <c r="P102" s="1343"/>
      <c r="Q102" s="1343"/>
      <c r="R102" s="1343"/>
      <c r="S102" s="1343"/>
      <c r="T102" s="1344"/>
      <c r="U102" s="1345"/>
      <c r="V102" s="710"/>
    </row>
    <row r="103" spans="1:22" s="711" customFormat="1" ht="23.1" customHeight="1">
      <c r="A103" s="712"/>
      <c r="B103" s="713"/>
      <c r="C103" s="1346"/>
      <c r="D103" s="1346"/>
      <c r="E103" s="1346"/>
      <c r="F103" s="1346"/>
      <c r="G103" s="1346"/>
      <c r="H103" s="1346"/>
      <c r="I103" s="1346"/>
      <c r="J103" s="1346"/>
      <c r="K103" s="1346"/>
      <c r="L103" s="1346"/>
      <c r="M103" s="1346"/>
      <c r="N103" s="1346"/>
      <c r="O103" s="1346"/>
      <c r="P103" s="1346"/>
      <c r="Q103" s="1346"/>
      <c r="R103" s="1346"/>
      <c r="S103" s="1346"/>
      <c r="T103" s="1347"/>
      <c r="U103" s="1348"/>
      <c r="V103" s="714"/>
    </row>
    <row r="104" spans="1:22" s="711" customFormat="1" ht="23.1" customHeight="1">
      <c r="A104" s="708"/>
      <c r="B104" s="709"/>
      <c r="C104" s="1340"/>
      <c r="D104" s="1340"/>
      <c r="E104" s="1340"/>
      <c r="F104" s="1340"/>
      <c r="G104" s="1340"/>
      <c r="H104" s="1340"/>
      <c r="I104" s="1340"/>
      <c r="J104" s="1340"/>
      <c r="K104" s="1340"/>
      <c r="L104" s="1340"/>
      <c r="M104" s="1340"/>
      <c r="N104" s="1340"/>
      <c r="O104" s="1340"/>
      <c r="P104" s="1340"/>
      <c r="Q104" s="1340"/>
      <c r="R104" s="1340"/>
      <c r="S104" s="1340"/>
      <c r="T104" s="1341"/>
      <c r="U104" s="1342"/>
      <c r="V104" s="710"/>
    </row>
    <row r="105" spans="1:22" s="711" customFormat="1" ht="23.1" customHeight="1">
      <c r="A105" s="708"/>
      <c r="B105" s="709"/>
      <c r="C105" s="1340"/>
      <c r="D105" s="1340"/>
      <c r="E105" s="1340"/>
      <c r="F105" s="1340"/>
      <c r="G105" s="1340"/>
      <c r="H105" s="1340"/>
      <c r="I105" s="1340"/>
      <c r="J105" s="1340"/>
      <c r="K105" s="1340"/>
      <c r="L105" s="1340"/>
      <c r="M105" s="1340"/>
      <c r="N105" s="1340"/>
      <c r="O105" s="1340"/>
      <c r="P105" s="1340"/>
      <c r="Q105" s="1340"/>
      <c r="R105" s="1340"/>
      <c r="S105" s="1340"/>
      <c r="T105" s="1341"/>
      <c r="U105" s="1342"/>
      <c r="V105" s="710"/>
    </row>
    <row r="106" spans="1:22" s="711" customFormat="1" ht="23.1" customHeight="1">
      <c r="A106" s="708"/>
      <c r="B106" s="709"/>
      <c r="C106" s="1340"/>
      <c r="D106" s="1340"/>
      <c r="E106" s="1340"/>
      <c r="F106" s="1340"/>
      <c r="G106" s="1340"/>
      <c r="H106" s="1340"/>
      <c r="I106" s="1340"/>
      <c r="J106" s="1340"/>
      <c r="K106" s="1340"/>
      <c r="L106" s="1340"/>
      <c r="M106" s="1340"/>
      <c r="N106" s="1340"/>
      <c r="O106" s="1340"/>
      <c r="P106" s="1340"/>
      <c r="Q106" s="1340"/>
      <c r="R106" s="1340"/>
      <c r="S106" s="1340"/>
      <c r="T106" s="1341"/>
      <c r="U106" s="1342"/>
      <c r="V106" s="710"/>
    </row>
    <row r="107" spans="1:22" s="711" customFormat="1" ht="23.1" customHeight="1" thickBot="1">
      <c r="A107" s="717"/>
      <c r="B107" s="718"/>
      <c r="C107" s="1349"/>
      <c r="D107" s="1349"/>
      <c r="E107" s="1349"/>
      <c r="F107" s="1349"/>
      <c r="G107" s="1349"/>
      <c r="H107" s="1349"/>
      <c r="I107" s="1349"/>
      <c r="J107" s="1349"/>
      <c r="K107" s="1349"/>
      <c r="L107" s="1349"/>
      <c r="M107" s="1349"/>
      <c r="N107" s="1349"/>
      <c r="O107" s="1349"/>
      <c r="P107" s="1349"/>
      <c r="Q107" s="1349"/>
      <c r="R107" s="1349"/>
      <c r="S107" s="1349"/>
      <c r="T107" s="1350"/>
      <c r="U107" s="1351"/>
      <c r="V107" s="719"/>
    </row>
  </sheetData>
  <mergeCells count="28">
    <mergeCell ref="S6:S7"/>
    <mergeCell ref="T6:T7"/>
    <mergeCell ref="O6:O7"/>
    <mergeCell ref="P6:P7"/>
    <mergeCell ref="Q6:Q7"/>
    <mergeCell ref="R6:R7"/>
    <mergeCell ref="K6:K7"/>
    <mergeCell ref="L6:L7"/>
    <mergeCell ref="M6:M7"/>
    <mergeCell ref="N6:N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</mergeCells>
  <phoneticPr fontId="2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91"/>
  <dimension ref="A1:U601"/>
  <sheetViews>
    <sheetView showGridLines="0" view="pageBreakPreview" zoomScale="60" zoomScaleNormal="75" workbookViewId="0">
      <pane xSplit="2" ySplit="12" topLeftCell="G34" activePane="bottomRight" state="frozen"/>
      <selection pane="topRight"/>
      <selection pane="bottomLeft"/>
      <selection pane="bottomRight" activeCell="X11" sqref="X11"/>
    </sheetView>
  </sheetViews>
  <sheetFormatPr defaultRowHeight="19.7" customHeight="1"/>
  <cols>
    <col min="1" max="1" width="5.875" style="756" customWidth="1"/>
    <col min="2" max="2" width="16.125" style="757" customWidth="1"/>
    <col min="3" max="3" width="10.125" style="757" customWidth="1"/>
    <col min="4" max="4" width="14.625" style="757" customWidth="1"/>
    <col min="5" max="5" width="10.125" style="757" customWidth="1"/>
    <col min="6" max="6" width="14.625" style="757" customWidth="1"/>
    <col min="7" max="7" width="10.125" style="757" customWidth="1"/>
    <col min="8" max="8" width="14.625" style="757" customWidth="1"/>
    <col min="9" max="9" width="10.125" style="757" customWidth="1"/>
    <col min="10" max="10" width="14.625" style="757" customWidth="1"/>
    <col min="11" max="11" width="10.125" style="757" customWidth="1"/>
    <col min="12" max="12" width="14.625" style="757" customWidth="1"/>
    <col min="13" max="13" width="10.125" style="757" customWidth="1"/>
    <col min="14" max="14" width="14.625" style="757" customWidth="1"/>
    <col min="15" max="16" width="17.625" style="758" customWidth="1"/>
    <col min="17" max="19" width="17.625" style="759" customWidth="1"/>
    <col min="20" max="20" width="22.625" style="758" customWidth="1"/>
    <col min="21" max="21" width="5.875" style="761" customWidth="1"/>
    <col min="22" max="16384" width="9" style="757"/>
  </cols>
  <sheetData>
    <row r="1" spans="1:21" s="675" customFormat="1" ht="30.95" customHeight="1">
      <c r="A1" s="673" t="s">
        <v>101</v>
      </c>
      <c r="B1" s="674"/>
      <c r="C1" s="674"/>
      <c r="D1" s="674"/>
      <c r="E1" s="674"/>
      <c r="F1" s="674"/>
      <c r="G1" s="674"/>
      <c r="H1" s="674"/>
      <c r="I1" s="674"/>
      <c r="J1" s="674"/>
      <c r="K1" s="674"/>
      <c r="L1" s="674"/>
      <c r="M1" s="674"/>
      <c r="N1" s="674"/>
      <c r="O1" s="732"/>
      <c r="P1" s="732"/>
      <c r="Q1" s="732"/>
      <c r="R1" s="732"/>
      <c r="S1" s="732"/>
      <c r="T1" s="732"/>
    </row>
    <row r="2" spans="1:21" s="678" customFormat="1" ht="22.5" customHeight="1" thickBot="1">
      <c r="A2" s="676"/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676"/>
      <c r="O2" s="676"/>
      <c r="P2" s="676"/>
      <c r="Q2" s="676"/>
      <c r="R2" s="676"/>
      <c r="S2" s="676"/>
      <c r="T2" s="677" t="s">
        <v>542</v>
      </c>
      <c r="U2" s="676"/>
    </row>
    <row r="3" spans="1:21" s="684" customFormat="1" ht="24.95" customHeight="1">
      <c r="A3" s="679" t="s">
        <v>423</v>
      </c>
      <c r="B3" s="733"/>
      <c r="C3" s="734" t="s">
        <v>504</v>
      </c>
      <c r="D3" s="682"/>
      <c r="E3" s="682"/>
      <c r="F3" s="682"/>
      <c r="G3" s="682"/>
      <c r="H3" s="682"/>
      <c r="I3" s="682"/>
      <c r="J3" s="682"/>
      <c r="K3" s="682"/>
      <c r="L3" s="682"/>
      <c r="M3" s="682"/>
      <c r="N3" s="735"/>
      <c r="O3" s="3058" t="s">
        <v>168</v>
      </c>
      <c r="P3" s="3059"/>
      <c r="Q3" s="3059"/>
      <c r="R3" s="3059"/>
      <c r="S3" s="3060"/>
      <c r="T3" s="736"/>
      <c r="U3" s="683" t="s">
        <v>423</v>
      </c>
    </row>
    <row r="4" spans="1:21" s="684" customFormat="1" ht="24.95" customHeight="1">
      <c r="A4" s="685" t="s">
        <v>424</v>
      </c>
      <c r="B4" s="737"/>
      <c r="C4" s="738" t="s">
        <v>413</v>
      </c>
      <c r="D4" s="739"/>
      <c r="E4" s="740" t="s">
        <v>505</v>
      </c>
      <c r="F4" s="739"/>
      <c r="G4" s="740" t="s">
        <v>165</v>
      </c>
      <c r="H4" s="739"/>
      <c r="I4" s="740" t="s">
        <v>166</v>
      </c>
      <c r="J4" s="739"/>
      <c r="K4" s="740" t="s">
        <v>164</v>
      </c>
      <c r="L4" s="739"/>
      <c r="M4" s="740" t="s">
        <v>392</v>
      </c>
      <c r="N4" s="739"/>
      <c r="O4" s="741"/>
      <c r="P4" s="741"/>
      <c r="Q4" s="741"/>
      <c r="R4" s="741"/>
      <c r="S4" s="741"/>
      <c r="T4" s="742"/>
      <c r="U4" s="687" t="s">
        <v>424</v>
      </c>
    </row>
    <row r="5" spans="1:21" s="684" customFormat="1" ht="24.95" customHeight="1">
      <c r="A5" s="685" t="s">
        <v>425</v>
      </c>
      <c r="B5" s="737" t="s">
        <v>393</v>
      </c>
      <c r="C5" s="688"/>
      <c r="D5" s="689"/>
      <c r="E5" s="689"/>
      <c r="F5" s="689"/>
      <c r="G5" s="689"/>
      <c r="H5" s="689"/>
      <c r="I5" s="689"/>
      <c r="J5" s="689"/>
      <c r="K5" s="689"/>
      <c r="L5" s="689"/>
      <c r="M5" s="689"/>
      <c r="N5" s="689"/>
      <c r="O5" s="743" t="s">
        <v>109</v>
      </c>
      <c r="P5" s="743" t="s">
        <v>391</v>
      </c>
      <c r="Q5" s="743" t="s">
        <v>337</v>
      </c>
      <c r="R5" s="743" t="s">
        <v>338</v>
      </c>
      <c r="S5" s="743" t="s">
        <v>689</v>
      </c>
      <c r="T5" s="744" t="s">
        <v>167</v>
      </c>
      <c r="U5" s="687" t="s">
        <v>425</v>
      </c>
    </row>
    <row r="6" spans="1:21" s="684" customFormat="1" ht="24.95" customHeight="1">
      <c r="A6" s="685" t="s">
        <v>426</v>
      </c>
      <c r="B6" s="737"/>
      <c r="C6" s="745" t="s">
        <v>410</v>
      </c>
      <c r="D6" s="744" t="s">
        <v>411</v>
      </c>
      <c r="E6" s="744" t="s">
        <v>410</v>
      </c>
      <c r="F6" s="744" t="s">
        <v>411</v>
      </c>
      <c r="G6" s="744" t="s">
        <v>410</v>
      </c>
      <c r="H6" s="744" t="s">
        <v>411</v>
      </c>
      <c r="I6" s="744" t="s">
        <v>410</v>
      </c>
      <c r="J6" s="744" t="s">
        <v>411</v>
      </c>
      <c r="K6" s="744" t="s">
        <v>410</v>
      </c>
      <c r="L6" s="744" t="s">
        <v>411</v>
      </c>
      <c r="M6" s="744" t="s">
        <v>410</v>
      </c>
      <c r="N6" s="744" t="s">
        <v>411</v>
      </c>
      <c r="O6" s="743"/>
      <c r="P6" s="743"/>
      <c r="Q6" s="743"/>
      <c r="R6" s="743"/>
      <c r="S6" s="743"/>
      <c r="T6" s="746"/>
      <c r="U6" s="687" t="s">
        <v>426</v>
      </c>
    </row>
    <row r="7" spans="1:21" s="684" customFormat="1" ht="24.95" customHeight="1" thickBot="1">
      <c r="A7" s="690" t="s">
        <v>427</v>
      </c>
      <c r="B7" s="747"/>
      <c r="C7" s="748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50" t="s">
        <v>1008</v>
      </c>
      <c r="P7" s="750" t="s">
        <v>1008</v>
      </c>
      <c r="Q7" s="750" t="s">
        <v>1008</v>
      </c>
      <c r="R7" s="750" t="s">
        <v>1008</v>
      </c>
      <c r="S7" s="750" t="s">
        <v>1008</v>
      </c>
      <c r="T7" s="751"/>
      <c r="U7" s="752" t="s">
        <v>427</v>
      </c>
    </row>
    <row r="8" spans="1:21" s="684" customFormat="1" ht="30" customHeight="1">
      <c r="A8" s="685"/>
      <c r="B8" s="753" t="s">
        <v>6</v>
      </c>
      <c r="C8" s="1368">
        <v>6478</v>
      </c>
      <c r="D8" s="1340">
        <v>2723910069</v>
      </c>
      <c r="E8" s="1340">
        <v>10055</v>
      </c>
      <c r="F8" s="1340">
        <v>513000000</v>
      </c>
      <c r="G8" s="1340">
        <v>4535</v>
      </c>
      <c r="H8" s="1340">
        <v>471818400</v>
      </c>
      <c r="I8" s="1340">
        <v>54</v>
      </c>
      <c r="J8" s="1340">
        <v>17706700</v>
      </c>
      <c r="K8" s="1340">
        <v>13440</v>
      </c>
      <c r="L8" s="1340">
        <v>386219884</v>
      </c>
      <c r="M8" s="1340">
        <v>34562</v>
      </c>
      <c r="N8" s="1340">
        <v>4112655053</v>
      </c>
      <c r="O8" s="1367" t="s">
        <v>374</v>
      </c>
      <c r="P8" s="1367" t="s">
        <v>374</v>
      </c>
      <c r="Q8" s="1367" t="s">
        <v>374</v>
      </c>
      <c r="R8" s="1367" t="s">
        <v>374</v>
      </c>
      <c r="S8" s="1367" t="s">
        <v>374</v>
      </c>
      <c r="T8" s="1773" t="s">
        <v>1015</v>
      </c>
      <c r="U8" s="695"/>
    </row>
    <row r="9" spans="1:21" s="684" customFormat="1" ht="30" customHeight="1">
      <c r="A9" s="685"/>
      <c r="B9" s="694" t="s">
        <v>1016</v>
      </c>
      <c r="C9" s="1369">
        <v>5051</v>
      </c>
      <c r="D9" s="1356">
        <v>2119061799</v>
      </c>
      <c r="E9" s="1356">
        <v>9726</v>
      </c>
      <c r="F9" s="1356">
        <v>486120000</v>
      </c>
      <c r="G9" s="1356">
        <v>0</v>
      </c>
      <c r="H9" s="1356">
        <v>0</v>
      </c>
      <c r="I9" s="1356">
        <v>0</v>
      </c>
      <c r="J9" s="1356">
        <v>0</v>
      </c>
      <c r="K9" s="1356">
        <v>0</v>
      </c>
      <c r="L9" s="1356">
        <v>0</v>
      </c>
      <c r="M9" s="1356">
        <v>14777</v>
      </c>
      <c r="N9" s="1356">
        <v>2605181799</v>
      </c>
      <c r="O9" s="1367" t="s">
        <v>374</v>
      </c>
      <c r="P9" s="1367" t="s">
        <v>374</v>
      </c>
      <c r="Q9" s="1367" t="s">
        <v>374</v>
      </c>
      <c r="R9" s="1367" t="s">
        <v>374</v>
      </c>
      <c r="S9" s="1367" t="s">
        <v>374</v>
      </c>
      <c r="T9" s="1773" t="s">
        <v>1015</v>
      </c>
      <c r="U9" s="698"/>
    </row>
    <row r="10" spans="1:21" s="684" customFormat="1" ht="30" customHeight="1">
      <c r="A10" s="685"/>
      <c r="B10" s="753" t="s">
        <v>1017</v>
      </c>
      <c r="C10" s="1369">
        <v>1427</v>
      </c>
      <c r="D10" s="1356">
        <v>604848270</v>
      </c>
      <c r="E10" s="1356">
        <v>329</v>
      </c>
      <c r="F10" s="1356">
        <v>26880000</v>
      </c>
      <c r="G10" s="1356">
        <v>4535</v>
      </c>
      <c r="H10" s="1356">
        <v>471818400</v>
      </c>
      <c r="I10" s="1356">
        <v>54</v>
      </c>
      <c r="J10" s="1356">
        <v>17706700</v>
      </c>
      <c r="K10" s="1356">
        <v>13440</v>
      </c>
      <c r="L10" s="1356">
        <v>386219884</v>
      </c>
      <c r="M10" s="1356">
        <v>19785</v>
      </c>
      <c r="N10" s="1356">
        <v>1507473254</v>
      </c>
      <c r="O10" s="1367" t="s">
        <v>374</v>
      </c>
      <c r="P10" s="1367" t="s">
        <v>374</v>
      </c>
      <c r="Q10" s="1367" t="s">
        <v>374</v>
      </c>
      <c r="R10" s="1367" t="s">
        <v>374</v>
      </c>
      <c r="S10" s="1367" t="s">
        <v>374</v>
      </c>
      <c r="T10" s="1773" t="s">
        <v>1015</v>
      </c>
      <c r="U10" s="698"/>
    </row>
    <row r="11" spans="1:21" s="684" customFormat="1" ht="30" customHeight="1">
      <c r="A11" s="685"/>
      <c r="B11" s="694" t="s">
        <v>1018</v>
      </c>
      <c r="C11" s="1369">
        <v>4812</v>
      </c>
      <c r="D11" s="1356">
        <v>2024129259</v>
      </c>
      <c r="E11" s="1356">
        <v>8870</v>
      </c>
      <c r="F11" s="1356">
        <v>443320000</v>
      </c>
      <c r="G11" s="1356">
        <v>0</v>
      </c>
      <c r="H11" s="1356">
        <v>0</v>
      </c>
      <c r="I11" s="1356">
        <v>0</v>
      </c>
      <c r="J11" s="1356">
        <v>0</v>
      </c>
      <c r="K11" s="1356">
        <v>0</v>
      </c>
      <c r="L11" s="1356">
        <v>0</v>
      </c>
      <c r="M11" s="1356">
        <v>13682</v>
      </c>
      <c r="N11" s="1356">
        <v>2467449259</v>
      </c>
      <c r="O11" s="1367" t="s">
        <v>374</v>
      </c>
      <c r="P11" s="1367" t="s">
        <v>374</v>
      </c>
      <c r="Q11" s="1367" t="s">
        <v>374</v>
      </c>
      <c r="R11" s="1367" t="s">
        <v>374</v>
      </c>
      <c r="S11" s="1367" t="s">
        <v>374</v>
      </c>
      <c r="T11" s="1773" t="s">
        <v>1015</v>
      </c>
      <c r="U11" s="698"/>
    </row>
    <row r="12" spans="1:21" s="684" customFormat="1" ht="30" customHeight="1">
      <c r="A12" s="754"/>
      <c r="B12" s="755" t="s">
        <v>1019</v>
      </c>
      <c r="C12" s="1370">
        <v>239</v>
      </c>
      <c r="D12" s="1343">
        <v>94932540</v>
      </c>
      <c r="E12" s="1343">
        <v>856</v>
      </c>
      <c r="F12" s="1343">
        <v>42800000</v>
      </c>
      <c r="G12" s="1343">
        <v>0</v>
      </c>
      <c r="H12" s="1343">
        <v>0</v>
      </c>
      <c r="I12" s="1343">
        <v>0</v>
      </c>
      <c r="J12" s="1343">
        <v>0</v>
      </c>
      <c r="K12" s="1343">
        <v>0</v>
      </c>
      <c r="L12" s="1343">
        <v>0</v>
      </c>
      <c r="M12" s="1343">
        <v>1095</v>
      </c>
      <c r="N12" s="1343">
        <v>137732540</v>
      </c>
      <c r="O12" s="1367" t="s">
        <v>374</v>
      </c>
      <c r="P12" s="1367" t="s">
        <v>374</v>
      </c>
      <c r="Q12" s="1367" t="s">
        <v>374</v>
      </c>
      <c r="R12" s="1367" t="s">
        <v>374</v>
      </c>
      <c r="S12" s="1367" t="s">
        <v>374</v>
      </c>
      <c r="T12" s="1773" t="s">
        <v>1015</v>
      </c>
      <c r="U12" s="701"/>
    </row>
    <row r="13" spans="1:21" s="705" customFormat="1" ht="23.1" customHeight="1">
      <c r="A13" s="702">
        <v>1</v>
      </c>
      <c r="B13" s="703" t="s">
        <v>1020</v>
      </c>
      <c r="C13" s="1371">
        <v>221</v>
      </c>
      <c r="D13" s="1357">
        <v>92564000</v>
      </c>
      <c r="E13" s="1358">
        <v>488</v>
      </c>
      <c r="F13" s="1358">
        <v>24400000</v>
      </c>
      <c r="G13" s="1357">
        <v>0</v>
      </c>
      <c r="H13" s="1358">
        <v>0</v>
      </c>
      <c r="I13" s="1357">
        <v>0</v>
      </c>
      <c r="J13" s="1358">
        <v>0</v>
      </c>
      <c r="K13" s="1357">
        <v>0</v>
      </c>
      <c r="L13" s="1358">
        <v>0</v>
      </c>
      <c r="M13" s="1358">
        <v>709</v>
      </c>
      <c r="N13" s="1357">
        <v>116964000</v>
      </c>
      <c r="O13" s="1359">
        <v>380000</v>
      </c>
      <c r="P13" s="1359">
        <v>50000</v>
      </c>
      <c r="Q13" s="1359">
        <v>0</v>
      </c>
      <c r="R13" s="1359">
        <v>0</v>
      </c>
      <c r="S13" s="1359"/>
      <c r="T13" s="1360"/>
      <c r="U13" s="704">
        <v>1</v>
      </c>
    </row>
    <row r="14" spans="1:21" s="705" customFormat="1" ht="23.1" customHeight="1">
      <c r="A14" s="706">
        <v>2</v>
      </c>
      <c r="B14" s="707" t="s">
        <v>1021</v>
      </c>
      <c r="C14" s="1369">
        <v>102</v>
      </c>
      <c r="D14" s="1356">
        <v>42648000</v>
      </c>
      <c r="E14" s="1356">
        <v>311</v>
      </c>
      <c r="F14" s="1356">
        <v>15550000</v>
      </c>
      <c r="G14" s="1356">
        <v>0</v>
      </c>
      <c r="H14" s="1356">
        <v>0</v>
      </c>
      <c r="I14" s="1356">
        <v>0</v>
      </c>
      <c r="J14" s="1356">
        <v>0</v>
      </c>
      <c r="K14" s="1356">
        <v>0</v>
      </c>
      <c r="L14" s="1356">
        <v>0</v>
      </c>
      <c r="M14" s="1356">
        <v>413</v>
      </c>
      <c r="N14" s="1356">
        <v>58198000</v>
      </c>
      <c r="O14" s="1361">
        <v>380000</v>
      </c>
      <c r="P14" s="1361">
        <v>50000</v>
      </c>
      <c r="Q14" s="1361">
        <v>0</v>
      </c>
      <c r="R14" s="1361">
        <v>0</v>
      </c>
      <c r="S14" s="1361"/>
      <c r="T14" s="1362"/>
      <c r="U14" s="698">
        <v>2</v>
      </c>
    </row>
    <row r="15" spans="1:21" s="705" customFormat="1" ht="23.1" customHeight="1">
      <c r="A15" s="706">
        <v>3</v>
      </c>
      <c r="B15" s="707" t="s">
        <v>1022</v>
      </c>
      <c r="C15" s="1369">
        <v>701</v>
      </c>
      <c r="D15" s="1356">
        <v>292772000</v>
      </c>
      <c r="E15" s="1356">
        <v>697</v>
      </c>
      <c r="F15" s="1356">
        <v>34850000</v>
      </c>
      <c r="G15" s="1356">
        <v>0</v>
      </c>
      <c r="H15" s="1356">
        <v>0</v>
      </c>
      <c r="I15" s="1356">
        <v>0</v>
      </c>
      <c r="J15" s="1356">
        <v>0</v>
      </c>
      <c r="K15" s="1356">
        <v>0</v>
      </c>
      <c r="L15" s="1356">
        <v>0</v>
      </c>
      <c r="M15" s="1356">
        <v>1398</v>
      </c>
      <c r="N15" s="1356">
        <v>327622000</v>
      </c>
      <c r="O15" s="1361">
        <v>380000</v>
      </c>
      <c r="P15" s="1361">
        <v>50000</v>
      </c>
      <c r="Q15" s="1361">
        <v>0</v>
      </c>
      <c r="R15" s="1361">
        <v>0</v>
      </c>
      <c r="S15" s="1361"/>
      <c r="T15" s="1362"/>
      <c r="U15" s="698">
        <v>3</v>
      </c>
    </row>
    <row r="16" spans="1:21" s="705" customFormat="1" ht="23.1" customHeight="1">
      <c r="A16" s="706">
        <v>6</v>
      </c>
      <c r="B16" s="707" t="s">
        <v>1023</v>
      </c>
      <c r="C16" s="1369">
        <v>53</v>
      </c>
      <c r="D16" s="1356">
        <v>22164000</v>
      </c>
      <c r="E16" s="1356">
        <v>121</v>
      </c>
      <c r="F16" s="1356">
        <v>6050000</v>
      </c>
      <c r="G16" s="1356">
        <v>0</v>
      </c>
      <c r="H16" s="1356">
        <v>0</v>
      </c>
      <c r="I16" s="1356">
        <v>0</v>
      </c>
      <c r="J16" s="1356">
        <v>0</v>
      </c>
      <c r="K16" s="1356">
        <v>0</v>
      </c>
      <c r="L16" s="1356">
        <v>0</v>
      </c>
      <c r="M16" s="1356">
        <v>174</v>
      </c>
      <c r="N16" s="1356">
        <v>28214000</v>
      </c>
      <c r="O16" s="1361">
        <v>380000</v>
      </c>
      <c r="P16" s="1361">
        <v>50000</v>
      </c>
      <c r="Q16" s="1361">
        <v>0</v>
      </c>
      <c r="R16" s="1361">
        <v>0</v>
      </c>
      <c r="S16" s="1361"/>
      <c r="T16" s="1362"/>
      <c r="U16" s="698">
        <v>6</v>
      </c>
    </row>
    <row r="17" spans="1:21" s="705" customFormat="1" ht="23.1" customHeight="1">
      <c r="A17" s="706">
        <v>7</v>
      </c>
      <c r="B17" s="707" t="s">
        <v>1024</v>
      </c>
      <c r="C17" s="1372">
        <v>33</v>
      </c>
      <c r="D17" s="1363">
        <v>13860000</v>
      </c>
      <c r="E17" s="1363">
        <v>116</v>
      </c>
      <c r="F17" s="1363">
        <v>5800000</v>
      </c>
      <c r="G17" s="1363">
        <v>0</v>
      </c>
      <c r="H17" s="1363">
        <v>0</v>
      </c>
      <c r="I17" s="1363">
        <v>0</v>
      </c>
      <c r="J17" s="1363">
        <v>0</v>
      </c>
      <c r="K17" s="1363">
        <v>0</v>
      </c>
      <c r="L17" s="1363">
        <v>0</v>
      </c>
      <c r="M17" s="1363">
        <v>149</v>
      </c>
      <c r="N17" s="1363">
        <v>19660000</v>
      </c>
      <c r="O17" s="1361">
        <v>380000</v>
      </c>
      <c r="P17" s="1361">
        <v>50000</v>
      </c>
      <c r="Q17" s="1361">
        <v>0</v>
      </c>
      <c r="R17" s="1361">
        <v>0</v>
      </c>
      <c r="S17" s="1361"/>
      <c r="T17" s="1362"/>
      <c r="U17" s="698">
        <v>7</v>
      </c>
    </row>
    <row r="18" spans="1:21" s="705" customFormat="1" ht="23.1" customHeight="1">
      <c r="A18" s="702">
        <v>8</v>
      </c>
      <c r="B18" s="703" t="s">
        <v>1025</v>
      </c>
      <c r="C18" s="1373">
        <v>196</v>
      </c>
      <c r="D18" s="1357">
        <v>82144000</v>
      </c>
      <c r="E18" s="1357">
        <v>421</v>
      </c>
      <c r="F18" s="1357">
        <v>21050000</v>
      </c>
      <c r="G18" s="1357">
        <v>0</v>
      </c>
      <c r="H18" s="1357">
        <v>0</v>
      </c>
      <c r="I18" s="1357">
        <v>0</v>
      </c>
      <c r="J18" s="1357">
        <v>0</v>
      </c>
      <c r="K18" s="1357">
        <v>0</v>
      </c>
      <c r="L18" s="1357">
        <v>0</v>
      </c>
      <c r="M18" s="1357">
        <v>617</v>
      </c>
      <c r="N18" s="1357">
        <v>103194000</v>
      </c>
      <c r="O18" s="1359">
        <v>380000</v>
      </c>
      <c r="P18" s="1359">
        <v>50000</v>
      </c>
      <c r="Q18" s="1359">
        <v>0</v>
      </c>
      <c r="R18" s="1359">
        <v>0</v>
      </c>
      <c r="S18" s="1359"/>
      <c r="T18" s="1364"/>
      <c r="U18" s="704">
        <v>8</v>
      </c>
    </row>
    <row r="19" spans="1:21" s="705" customFormat="1" ht="23.1" customHeight="1">
      <c r="A19" s="706">
        <v>9</v>
      </c>
      <c r="B19" s="707" t="s">
        <v>1026</v>
      </c>
      <c r="C19" s="1369">
        <v>49</v>
      </c>
      <c r="D19" s="1356">
        <v>20548000</v>
      </c>
      <c r="E19" s="1356">
        <v>149</v>
      </c>
      <c r="F19" s="1356">
        <v>7450000</v>
      </c>
      <c r="G19" s="1356">
        <v>0</v>
      </c>
      <c r="H19" s="1356">
        <v>0</v>
      </c>
      <c r="I19" s="1356">
        <v>0</v>
      </c>
      <c r="J19" s="1356">
        <v>0</v>
      </c>
      <c r="K19" s="1356">
        <v>0</v>
      </c>
      <c r="L19" s="1356">
        <v>0</v>
      </c>
      <c r="M19" s="1356">
        <v>198</v>
      </c>
      <c r="N19" s="1356">
        <v>27998000</v>
      </c>
      <c r="O19" s="1361">
        <v>380000</v>
      </c>
      <c r="P19" s="1361">
        <v>50000</v>
      </c>
      <c r="Q19" s="1361">
        <v>0</v>
      </c>
      <c r="R19" s="1361">
        <v>0</v>
      </c>
      <c r="S19" s="1361"/>
      <c r="T19" s="1362"/>
      <c r="U19" s="698">
        <v>9</v>
      </c>
    </row>
    <row r="20" spans="1:21" s="705" customFormat="1" ht="23.1" customHeight="1">
      <c r="A20" s="706">
        <v>10</v>
      </c>
      <c r="B20" s="707" t="s">
        <v>1027</v>
      </c>
      <c r="C20" s="1369">
        <v>66</v>
      </c>
      <c r="D20" s="1356">
        <v>26847390</v>
      </c>
      <c r="E20" s="1356">
        <v>204</v>
      </c>
      <c r="F20" s="1356">
        <v>10200000</v>
      </c>
      <c r="G20" s="1356">
        <v>0</v>
      </c>
      <c r="H20" s="1356">
        <v>0</v>
      </c>
      <c r="I20" s="1356">
        <v>0</v>
      </c>
      <c r="J20" s="1356">
        <v>0</v>
      </c>
      <c r="K20" s="1356">
        <v>0</v>
      </c>
      <c r="L20" s="1356">
        <v>0</v>
      </c>
      <c r="M20" s="1356">
        <v>270</v>
      </c>
      <c r="N20" s="1356">
        <v>37047390</v>
      </c>
      <c r="O20" s="1361">
        <v>380000</v>
      </c>
      <c r="P20" s="1361">
        <v>50000</v>
      </c>
      <c r="Q20" s="1361">
        <v>0</v>
      </c>
      <c r="R20" s="1361">
        <v>0</v>
      </c>
      <c r="S20" s="1361"/>
      <c r="T20" s="1362"/>
      <c r="U20" s="698">
        <v>10</v>
      </c>
    </row>
    <row r="21" spans="1:21" s="711" customFormat="1" ht="23.1" customHeight="1">
      <c r="A21" s="708">
        <v>11</v>
      </c>
      <c r="B21" s="709" t="s">
        <v>1028</v>
      </c>
      <c r="C21" s="1368">
        <v>62</v>
      </c>
      <c r="D21" s="1340">
        <v>25960000</v>
      </c>
      <c r="E21" s="1340">
        <v>139</v>
      </c>
      <c r="F21" s="1340">
        <v>6950000</v>
      </c>
      <c r="G21" s="1340">
        <v>0</v>
      </c>
      <c r="H21" s="1340">
        <v>0</v>
      </c>
      <c r="I21" s="1340">
        <v>0</v>
      </c>
      <c r="J21" s="1340">
        <v>0</v>
      </c>
      <c r="K21" s="1340">
        <v>0</v>
      </c>
      <c r="L21" s="1340">
        <v>0</v>
      </c>
      <c r="M21" s="1340">
        <v>201</v>
      </c>
      <c r="N21" s="1340">
        <v>32910000</v>
      </c>
      <c r="O21" s="1361">
        <v>380000</v>
      </c>
      <c r="P21" s="1361">
        <v>50000</v>
      </c>
      <c r="Q21" s="1361">
        <v>0</v>
      </c>
      <c r="R21" s="1361">
        <v>0</v>
      </c>
      <c r="S21" s="1361"/>
      <c r="T21" s="1362"/>
      <c r="U21" s="710">
        <v>11</v>
      </c>
    </row>
    <row r="22" spans="1:21" s="711" customFormat="1" ht="23.1" customHeight="1">
      <c r="A22" s="708">
        <v>12</v>
      </c>
      <c r="B22" s="709" t="s">
        <v>1029</v>
      </c>
      <c r="C22" s="1370">
        <v>53</v>
      </c>
      <c r="D22" s="1343">
        <v>22196000</v>
      </c>
      <c r="E22" s="1343">
        <v>137</v>
      </c>
      <c r="F22" s="1343">
        <v>6850000</v>
      </c>
      <c r="G22" s="1343">
        <v>0</v>
      </c>
      <c r="H22" s="1343">
        <v>0</v>
      </c>
      <c r="I22" s="1343">
        <v>0</v>
      </c>
      <c r="J22" s="1343">
        <v>0</v>
      </c>
      <c r="K22" s="1343">
        <v>0</v>
      </c>
      <c r="L22" s="1343">
        <v>0</v>
      </c>
      <c r="M22" s="1343">
        <v>190</v>
      </c>
      <c r="N22" s="1343">
        <v>29046000</v>
      </c>
      <c r="O22" s="1361">
        <v>380000</v>
      </c>
      <c r="P22" s="1361">
        <v>50000</v>
      </c>
      <c r="Q22" s="1361">
        <v>0</v>
      </c>
      <c r="R22" s="1361">
        <v>0</v>
      </c>
      <c r="S22" s="1361"/>
      <c r="T22" s="1362"/>
      <c r="U22" s="710">
        <v>12</v>
      </c>
    </row>
    <row r="23" spans="1:21" s="711" customFormat="1" ht="23.1" customHeight="1">
      <c r="A23" s="712">
        <v>14</v>
      </c>
      <c r="B23" s="713" t="s">
        <v>1030</v>
      </c>
      <c r="C23" s="1374">
        <v>159</v>
      </c>
      <c r="D23" s="1346">
        <v>66604000</v>
      </c>
      <c r="E23" s="1346">
        <v>355</v>
      </c>
      <c r="F23" s="1346">
        <v>17750000</v>
      </c>
      <c r="G23" s="1346">
        <v>0</v>
      </c>
      <c r="H23" s="1346">
        <v>0</v>
      </c>
      <c r="I23" s="1346">
        <v>0</v>
      </c>
      <c r="J23" s="1346">
        <v>0</v>
      </c>
      <c r="K23" s="1346">
        <v>0</v>
      </c>
      <c r="L23" s="1346">
        <v>0</v>
      </c>
      <c r="M23" s="1346">
        <v>514</v>
      </c>
      <c r="N23" s="1346">
        <v>84354000</v>
      </c>
      <c r="O23" s="1359">
        <v>380000</v>
      </c>
      <c r="P23" s="1359">
        <v>50000</v>
      </c>
      <c r="Q23" s="1359">
        <v>0</v>
      </c>
      <c r="R23" s="1359">
        <v>0</v>
      </c>
      <c r="S23" s="1359"/>
      <c r="T23" s="1364"/>
      <c r="U23" s="714">
        <v>14</v>
      </c>
    </row>
    <row r="24" spans="1:21" s="711" customFormat="1" ht="23.1" customHeight="1">
      <c r="A24" s="708">
        <v>15</v>
      </c>
      <c r="B24" s="709" t="s">
        <v>1031</v>
      </c>
      <c r="C24" s="1368">
        <v>68</v>
      </c>
      <c r="D24" s="1340">
        <v>28416000</v>
      </c>
      <c r="E24" s="1340">
        <v>267</v>
      </c>
      <c r="F24" s="1340">
        <v>13350000</v>
      </c>
      <c r="G24" s="1340">
        <v>0</v>
      </c>
      <c r="H24" s="1340">
        <v>0</v>
      </c>
      <c r="I24" s="1340">
        <v>0</v>
      </c>
      <c r="J24" s="1340">
        <v>0</v>
      </c>
      <c r="K24" s="1340">
        <v>0</v>
      </c>
      <c r="L24" s="1340">
        <v>0</v>
      </c>
      <c r="M24" s="1340">
        <v>335</v>
      </c>
      <c r="N24" s="1340">
        <v>41766000</v>
      </c>
      <c r="O24" s="1361">
        <v>380000</v>
      </c>
      <c r="P24" s="1361">
        <v>50000</v>
      </c>
      <c r="Q24" s="1361">
        <v>0</v>
      </c>
      <c r="R24" s="1361">
        <v>0</v>
      </c>
      <c r="S24" s="1361"/>
      <c r="T24" s="1362"/>
      <c r="U24" s="710">
        <v>15</v>
      </c>
    </row>
    <row r="25" spans="1:21" s="711" customFormat="1" ht="23.1" customHeight="1">
      <c r="A25" s="708">
        <v>16</v>
      </c>
      <c r="B25" s="709" t="s">
        <v>1032</v>
      </c>
      <c r="C25" s="1368">
        <v>36</v>
      </c>
      <c r="D25" s="1340">
        <v>15088000</v>
      </c>
      <c r="E25" s="1340">
        <v>95</v>
      </c>
      <c r="F25" s="1340">
        <v>4570000</v>
      </c>
      <c r="G25" s="1340">
        <v>0</v>
      </c>
      <c r="H25" s="1340">
        <v>0</v>
      </c>
      <c r="I25" s="1340">
        <v>0</v>
      </c>
      <c r="J25" s="1340">
        <v>0</v>
      </c>
      <c r="K25" s="1340">
        <v>0</v>
      </c>
      <c r="L25" s="1340">
        <v>0</v>
      </c>
      <c r="M25" s="1340">
        <v>131</v>
      </c>
      <c r="N25" s="1340">
        <v>19658000</v>
      </c>
      <c r="O25" s="1361">
        <v>380000</v>
      </c>
      <c r="P25" s="1361">
        <v>50000</v>
      </c>
      <c r="Q25" s="1361">
        <v>0</v>
      </c>
      <c r="R25" s="1361">
        <v>0</v>
      </c>
      <c r="S25" s="1361"/>
      <c r="T25" s="1362"/>
      <c r="U25" s="710">
        <v>16</v>
      </c>
    </row>
    <row r="26" spans="1:21" s="711" customFormat="1" ht="23.1" customHeight="1">
      <c r="A26" s="708">
        <v>17</v>
      </c>
      <c r="B26" s="709" t="s">
        <v>1033</v>
      </c>
      <c r="C26" s="1368">
        <v>57</v>
      </c>
      <c r="D26" s="1340">
        <v>23892000</v>
      </c>
      <c r="E26" s="1340">
        <v>160</v>
      </c>
      <c r="F26" s="1340">
        <v>8000000</v>
      </c>
      <c r="G26" s="1340">
        <v>0</v>
      </c>
      <c r="H26" s="1340">
        <v>0</v>
      </c>
      <c r="I26" s="1340">
        <v>0</v>
      </c>
      <c r="J26" s="1340">
        <v>0</v>
      </c>
      <c r="K26" s="1340">
        <v>0</v>
      </c>
      <c r="L26" s="1340">
        <v>0</v>
      </c>
      <c r="M26" s="1340">
        <v>217</v>
      </c>
      <c r="N26" s="1340">
        <v>31892000</v>
      </c>
      <c r="O26" s="1361">
        <v>380000</v>
      </c>
      <c r="P26" s="1361">
        <v>50000</v>
      </c>
      <c r="Q26" s="1361">
        <v>0</v>
      </c>
      <c r="R26" s="1361">
        <v>0</v>
      </c>
      <c r="S26" s="1361"/>
      <c r="T26" s="1362"/>
      <c r="U26" s="710">
        <v>17</v>
      </c>
    </row>
    <row r="27" spans="1:21" s="711" customFormat="1" ht="23.1" customHeight="1">
      <c r="A27" s="708">
        <v>18</v>
      </c>
      <c r="B27" s="709" t="s">
        <v>1034</v>
      </c>
      <c r="C27" s="1370">
        <v>77</v>
      </c>
      <c r="D27" s="1343">
        <v>31776000</v>
      </c>
      <c r="E27" s="1343">
        <v>242</v>
      </c>
      <c r="F27" s="1343">
        <v>12100000</v>
      </c>
      <c r="G27" s="1343">
        <v>0</v>
      </c>
      <c r="H27" s="1343">
        <v>0</v>
      </c>
      <c r="I27" s="1343">
        <v>0</v>
      </c>
      <c r="J27" s="1343">
        <v>0</v>
      </c>
      <c r="K27" s="1343">
        <v>0</v>
      </c>
      <c r="L27" s="1343">
        <v>0</v>
      </c>
      <c r="M27" s="1343">
        <v>319</v>
      </c>
      <c r="N27" s="1343">
        <v>43876000</v>
      </c>
      <c r="O27" s="1361">
        <v>380000</v>
      </c>
      <c r="P27" s="1361">
        <v>50000</v>
      </c>
      <c r="Q27" s="1361">
        <v>0</v>
      </c>
      <c r="R27" s="1361">
        <v>0</v>
      </c>
      <c r="S27" s="1361"/>
      <c r="T27" s="1362"/>
      <c r="U27" s="710">
        <v>18</v>
      </c>
    </row>
    <row r="28" spans="1:21" s="711" customFormat="1" ht="23.1" customHeight="1">
      <c r="A28" s="715">
        <v>19</v>
      </c>
      <c r="B28" s="713" t="s">
        <v>1035</v>
      </c>
      <c r="C28" s="1374">
        <v>125</v>
      </c>
      <c r="D28" s="1346">
        <v>57604000</v>
      </c>
      <c r="E28" s="1346">
        <v>303</v>
      </c>
      <c r="F28" s="1346">
        <v>15150000</v>
      </c>
      <c r="G28" s="1346">
        <v>0</v>
      </c>
      <c r="H28" s="1346">
        <v>0</v>
      </c>
      <c r="I28" s="1346">
        <v>0</v>
      </c>
      <c r="J28" s="1346">
        <v>0</v>
      </c>
      <c r="K28" s="1346">
        <v>0</v>
      </c>
      <c r="L28" s="1346">
        <v>0</v>
      </c>
      <c r="M28" s="1346">
        <v>428</v>
      </c>
      <c r="N28" s="1346">
        <v>72754000</v>
      </c>
      <c r="O28" s="1359">
        <v>380000</v>
      </c>
      <c r="P28" s="1359">
        <v>50000</v>
      </c>
      <c r="Q28" s="1359">
        <v>0</v>
      </c>
      <c r="R28" s="1359">
        <v>0</v>
      </c>
      <c r="S28" s="1359"/>
      <c r="T28" s="1364"/>
      <c r="U28" s="716">
        <v>19</v>
      </c>
    </row>
    <row r="29" spans="1:21" s="711" customFormat="1" ht="23.1" customHeight="1">
      <c r="A29" s="708">
        <v>21</v>
      </c>
      <c r="B29" s="709" t="s">
        <v>1036</v>
      </c>
      <c r="C29" s="1368">
        <v>221</v>
      </c>
      <c r="D29" s="1340">
        <v>92532000</v>
      </c>
      <c r="E29" s="1340">
        <v>292</v>
      </c>
      <c r="F29" s="1340">
        <v>14600000</v>
      </c>
      <c r="G29" s="1340">
        <v>0</v>
      </c>
      <c r="H29" s="1340">
        <v>0</v>
      </c>
      <c r="I29" s="1340">
        <v>0</v>
      </c>
      <c r="J29" s="1340">
        <v>0</v>
      </c>
      <c r="K29" s="1340">
        <v>0</v>
      </c>
      <c r="L29" s="1340">
        <v>0</v>
      </c>
      <c r="M29" s="1340">
        <v>513</v>
      </c>
      <c r="N29" s="1340">
        <v>107132000</v>
      </c>
      <c r="O29" s="1361">
        <v>380000</v>
      </c>
      <c r="P29" s="1361">
        <v>50000</v>
      </c>
      <c r="Q29" s="1361">
        <v>0</v>
      </c>
      <c r="R29" s="1361">
        <v>0</v>
      </c>
      <c r="S29" s="1361"/>
      <c r="T29" s="1362"/>
      <c r="U29" s="710">
        <v>21</v>
      </c>
    </row>
    <row r="30" spans="1:21" s="711" customFormat="1" ht="23.1" customHeight="1">
      <c r="A30" s="708">
        <v>22</v>
      </c>
      <c r="B30" s="709" t="s">
        <v>1037</v>
      </c>
      <c r="C30" s="1368">
        <v>260</v>
      </c>
      <c r="D30" s="1340">
        <v>109907425</v>
      </c>
      <c r="E30" s="1340">
        <v>412</v>
      </c>
      <c r="F30" s="1340">
        <v>20600000</v>
      </c>
      <c r="G30" s="1340">
        <v>0</v>
      </c>
      <c r="H30" s="1340">
        <v>0</v>
      </c>
      <c r="I30" s="1340">
        <v>0</v>
      </c>
      <c r="J30" s="1340">
        <v>0</v>
      </c>
      <c r="K30" s="1340">
        <v>0</v>
      </c>
      <c r="L30" s="1340">
        <v>0</v>
      </c>
      <c r="M30" s="1340">
        <v>672</v>
      </c>
      <c r="N30" s="1340">
        <v>130507425</v>
      </c>
      <c r="O30" s="1361">
        <v>380000</v>
      </c>
      <c r="P30" s="1361">
        <v>50000</v>
      </c>
      <c r="Q30" s="1361">
        <v>0</v>
      </c>
      <c r="R30" s="1361">
        <v>0</v>
      </c>
      <c r="S30" s="1361"/>
      <c r="T30" s="1362"/>
      <c r="U30" s="710">
        <v>22</v>
      </c>
    </row>
    <row r="31" spans="1:21" s="711" customFormat="1" ht="23.1" customHeight="1">
      <c r="A31" s="708">
        <v>23</v>
      </c>
      <c r="B31" s="709" t="s">
        <v>1038</v>
      </c>
      <c r="C31" s="1368">
        <v>103</v>
      </c>
      <c r="D31" s="1340">
        <v>43020000</v>
      </c>
      <c r="E31" s="1340">
        <v>111</v>
      </c>
      <c r="F31" s="1340">
        <v>5550000</v>
      </c>
      <c r="G31" s="1340">
        <v>0</v>
      </c>
      <c r="H31" s="1340">
        <v>0</v>
      </c>
      <c r="I31" s="1340">
        <v>0</v>
      </c>
      <c r="J31" s="1340">
        <v>0</v>
      </c>
      <c r="K31" s="1340">
        <v>0</v>
      </c>
      <c r="L31" s="1340">
        <v>0</v>
      </c>
      <c r="M31" s="1340">
        <v>214</v>
      </c>
      <c r="N31" s="1340">
        <v>48570000</v>
      </c>
      <c r="O31" s="1361">
        <v>380000</v>
      </c>
      <c r="P31" s="1361">
        <v>50000</v>
      </c>
      <c r="Q31" s="1361">
        <v>0</v>
      </c>
      <c r="R31" s="1361">
        <v>0</v>
      </c>
      <c r="S31" s="1361"/>
      <c r="T31" s="1362"/>
      <c r="U31" s="710">
        <v>23</v>
      </c>
    </row>
    <row r="32" spans="1:21" s="711" customFormat="1" ht="23.1" customHeight="1">
      <c r="A32" s="708">
        <v>24</v>
      </c>
      <c r="B32" s="709" t="s">
        <v>1039</v>
      </c>
      <c r="C32" s="1370">
        <v>171</v>
      </c>
      <c r="D32" s="1343">
        <v>72807998</v>
      </c>
      <c r="E32" s="1343">
        <v>121</v>
      </c>
      <c r="F32" s="1343">
        <v>6050000</v>
      </c>
      <c r="G32" s="1343">
        <v>0</v>
      </c>
      <c r="H32" s="1343">
        <v>0</v>
      </c>
      <c r="I32" s="1343">
        <v>0</v>
      </c>
      <c r="J32" s="1343">
        <v>0</v>
      </c>
      <c r="K32" s="1343">
        <v>0</v>
      </c>
      <c r="L32" s="1343">
        <v>0</v>
      </c>
      <c r="M32" s="1343">
        <v>292</v>
      </c>
      <c r="N32" s="1343">
        <v>78857998</v>
      </c>
      <c r="O32" s="1361">
        <v>380000</v>
      </c>
      <c r="P32" s="1361">
        <v>80000</v>
      </c>
      <c r="Q32" s="1361">
        <v>0</v>
      </c>
      <c r="R32" s="1361">
        <v>0</v>
      </c>
      <c r="S32" s="1361"/>
      <c r="T32" s="1362"/>
      <c r="U32" s="710">
        <v>24</v>
      </c>
    </row>
    <row r="33" spans="1:21" s="711" customFormat="1" ht="23.1" customHeight="1">
      <c r="A33" s="712">
        <v>25</v>
      </c>
      <c r="B33" s="713" t="s">
        <v>1040</v>
      </c>
      <c r="C33" s="1374">
        <v>100</v>
      </c>
      <c r="D33" s="1346">
        <v>41904000</v>
      </c>
      <c r="E33" s="1346">
        <v>238</v>
      </c>
      <c r="F33" s="1346">
        <v>11900000</v>
      </c>
      <c r="G33" s="1346">
        <v>0</v>
      </c>
      <c r="H33" s="1346">
        <v>0</v>
      </c>
      <c r="I33" s="1346">
        <v>0</v>
      </c>
      <c r="J33" s="1346">
        <v>0</v>
      </c>
      <c r="K33" s="1346">
        <v>0</v>
      </c>
      <c r="L33" s="1346">
        <v>0</v>
      </c>
      <c r="M33" s="1346">
        <v>338</v>
      </c>
      <c r="N33" s="1346">
        <v>53804000</v>
      </c>
      <c r="O33" s="1359">
        <v>380000</v>
      </c>
      <c r="P33" s="1359">
        <v>50000</v>
      </c>
      <c r="Q33" s="1359">
        <v>0</v>
      </c>
      <c r="R33" s="1359">
        <v>0</v>
      </c>
      <c r="S33" s="1359"/>
      <c r="T33" s="1364"/>
      <c r="U33" s="714">
        <v>25</v>
      </c>
    </row>
    <row r="34" spans="1:21" s="711" customFormat="1" ht="23.1" customHeight="1">
      <c r="A34" s="708">
        <v>27</v>
      </c>
      <c r="B34" s="709" t="s">
        <v>1041</v>
      </c>
      <c r="C34" s="1368">
        <v>108</v>
      </c>
      <c r="D34" s="1340">
        <v>45316570</v>
      </c>
      <c r="E34" s="1340">
        <v>138</v>
      </c>
      <c r="F34" s="1340">
        <v>6900000</v>
      </c>
      <c r="G34" s="1340">
        <v>0</v>
      </c>
      <c r="H34" s="1340">
        <v>0</v>
      </c>
      <c r="I34" s="1340">
        <v>0</v>
      </c>
      <c r="J34" s="1340">
        <v>0</v>
      </c>
      <c r="K34" s="1340">
        <v>0</v>
      </c>
      <c r="L34" s="1340">
        <v>0</v>
      </c>
      <c r="M34" s="1340">
        <v>246</v>
      </c>
      <c r="N34" s="1340">
        <v>52216570</v>
      </c>
      <c r="O34" s="1361">
        <v>380000</v>
      </c>
      <c r="P34" s="1361">
        <v>80000</v>
      </c>
      <c r="Q34" s="1361">
        <v>0</v>
      </c>
      <c r="R34" s="1361">
        <v>0</v>
      </c>
      <c r="S34" s="1361"/>
      <c r="T34" s="1362"/>
      <c r="U34" s="710">
        <v>27</v>
      </c>
    </row>
    <row r="35" spans="1:21" s="711" customFormat="1" ht="23.1" customHeight="1">
      <c r="A35" s="708">
        <v>28</v>
      </c>
      <c r="B35" s="709" t="s">
        <v>1042</v>
      </c>
      <c r="C35" s="1368">
        <v>49</v>
      </c>
      <c r="D35" s="1340">
        <v>20548000</v>
      </c>
      <c r="E35" s="1340">
        <v>90</v>
      </c>
      <c r="F35" s="1340">
        <v>4500000</v>
      </c>
      <c r="G35" s="1340">
        <v>0</v>
      </c>
      <c r="H35" s="1340">
        <v>0</v>
      </c>
      <c r="I35" s="1340">
        <v>0</v>
      </c>
      <c r="J35" s="1340">
        <v>0</v>
      </c>
      <c r="K35" s="1340">
        <v>0</v>
      </c>
      <c r="L35" s="1340">
        <v>0</v>
      </c>
      <c r="M35" s="1340">
        <v>139</v>
      </c>
      <c r="N35" s="1340">
        <v>25048000</v>
      </c>
      <c r="O35" s="1361">
        <v>380000</v>
      </c>
      <c r="P35" s="1361">
        <v>50000</v>
      </c>
      <c r="Q35" s="1361">
        <v>0</v>
      </c>
      <c r="R35" s="1361">
        <v>0</v>
      </c>
      <c r="S35" s="1361"/>
      <c r="T35" s="1362"/>
      <c r="U35" s="710">
        <v>28</v>
      </c>
    </row>
    <row r="36" spans="1:21" s="711" customFormat="1" ht="23.1" customHeight="1">
      <c r="A36" s="708">
        <v>29</v>
      </c>
      <c r="B36" s="709" t="s">
        <v>1043</v>
      </c>
      <c r="C36" s="1368">
        <v>69</v>
      </c>
      <c r="D36" s="1340">
        <v>28900000</v>
      </c>
      <c r="E36" s="1340">
        <v>65</v>
      </c>
      <c r="F36" s="1340">
        <v>3250000</v>
      </c>
      <c r="G36" s="1340">
        <v>0</v>
      </c>
      <c r="H36" s="1340">
        <v>0</v>
      </c>
      <c r="I36" s="1340">
        <v>0</v>
      </c>
      <c r="J36" s="1340">
        <v>0</v>
      </c>
      <c r="K36" s="1340">
        <v>0</v>
      </c>
      <c r="L36" s="1340">
        <v>0</v>
      </c>
      <c r="M36" s="1340">
        <v>134</v>
      </c>
      <c r="N36" s="1340">
        <v>32150000</v>
      </c>
      <c r="O36" s="1361">
        <v>380000</v>
      </c>
      <c r="P36" s="1361">
        <v>80000</v>
      </c>
      <c r="Q36" s="1361">
        <v>0</v>
      </c>
      <c r="R36" s="1361">
        <v>0</v>
      </c>
      <c r="S36" s="1361"/>
      <c r="T36" s="1362"/>
      <c r="U36" s="710">
        <v>29</v>
      </c>
    </row>
    <row r="37" spans="1:21" s="711" customFormat="1" ht="23.1" customHeight="1">
      <c r="A37" s="708">
        <v>30</v>
      </c>
      <c r="B37" s="709" t="s">
        <v>1044</v>
      </c>
      <c r="C37" s="1370">
        <v>96</v>
      </c>
      <c r="D37" s="1343">
        <v>40320000</v>
      </c>
      <c r="E37" s="1343">
        <v>200</v>
      </c>
      <c r="F37" s="1343">
        <v>10000000</v>
      </c>
      <c r="G37" s="1343">
        <v>0</v>
      </c>
      <c r="H37" s="1343">
        <v>0</v>
      </c>
      <c r="I37" s="1343">
        <v>0</v>
      </c>
      <c r="J37" s="1343">
        <v>0</v>
      </c>
      <c r="K37" s="1343">
        <v>0</v>
      </c>
      <c r="L37" s="1343">
        <v>0</v>
      </c>
      <c r="M37" s="1343">
        <v>296</v>
      </c>
      <c r="N37" s="1343">
        <v>50320000</v>
      </c>
      <c r="O37" s="1361">
        <v>380000</v>
      </c>
      <c r="P37" s="1361">
        <v>50000</v>
      </c>
      <c r="Q37" s="1361">
        <v>0</v>
      </c>
      <c r="R37" s="1361">
        <v>0</v>
      </c>
      <c r="S37" s="1361"/>
      <c r="T37" s="1362"/>
      <c r="U37" s="710">
        <v>30</v>
      </c>
    </row>
    <row r="38" spans="1:21" s="711" customFormat="1" ht="23.1" customHeight="1">
      <c r="A38" s="712">
        <v>31</v>
      </c>
      <c r="B38" s="713" t="s">
        <v>1045</v>
      </c>
      <c r="C38" s="1374">
        <v>39</v>
      </c>
      <c r="D38" s="1346">
        <v>17792900</v>
      </c>
      <c r="E38" s="1346">
        <v>102</v>
      </c>
      <c r="F38" s="1346">
        <v>5100000</v>
      </c>
      <c r="G38" s="1346">
        <v>0</v>
      </c>
      <c r="H38" s="1346">
        <v>0</v>
      </c>
      <c r="I38" s="1346">
        <v>0</v>
      </c>
      <c r="J38" s="1346">
        <v>0</v>
      </c>
      <c r="K38" s="1346">
        <v>0</v>
      </c>
      <c r="L38" s="1346">
        <v>0</v>
      </c>
      <c r="M38" s="1346">
        <v>141</v>
      </c>
      <c r="N38" s="1346">
        <v>22892900</v>
      </c>
      <c r="O38" s="1359">
        <v>380000</v>
      </c>
      <c r="P38" s="1359">
        <v>50000</v>
      </c>
      <c r="Q38" s="1359">
        <v>0</v>
      </c>
      <c r="R38" s="1359">
        <v>0</v>
      </c>
      <c r="S38" s="1359"/>
      <c r="T38" s="1364"/>
      <c r="U38" s="714">
        <v>31</v>
      </c>
    </row>
    <row r="39" spans="1:21" s="711" customFormat="1" ht="23.1" customHeight="1">
      <c r="A39" s="708">
        <v>32</v>
      </c>
      <c r="B39" s="709" t="s">
        <v>1046</v>
      </c>
      <c r="C39" s="1368">
        <v>74</v>
      </c>
      <c r="D39" s="1340">
        <v>31032000</v>
      </c>
      <c r="E39" s="1340">
        <v>240</v>
      </c>
      <c r="F39" s="1340">
        <v>12000000</v>
      </c>
      <c r="G39" s="1340">
        <v>0</v>
      </c>
      <c r="H39" s="1340">
        <v>0</v>
      </c>
      <c r="I39" s="1340">
        <v>0</v>
      </c>
      <c r="J39" s="1340">
        <v>0</v>
      </c>
      <c r="K39" s="1340">
        <v>0</v>
      </c>
      <c r="L39" s="1340">
        <v>0</v>
      </c>
      <c r="M39" s="1340">
        <v>314</v>
      </c>
      <c r="N39" s="1340">
        <v>43032000</v>
      </c>
      <c r="O39" s="1361">
        <v>380000</v>
      </c>
      <c r="P39" s="1361">
        <v>50000</v>
      </c>
      <c r="Q39" s="1361">
        <v>0</v>
      </c>
      <c r="R39" s="1361">
        <v>0</v>
      </c>
      <c r="S39" s="1361"/>
      <c r="T39" s="1362"/>
      <c r="U39" s="710">
        <v>32</v>
      </c>
    </row>
    <row r="40" spans="1:21" s="711" customFormat="1" ht="23.1" customHeight="1">
      <c r="A40" s="708">
        <v>33</v>
      </c>
      <c r="B40" s="709" t="s">
        <v>1047</v>
      </c>
      <c r="C40" s="1368">
        <v>45</v>
      </c>
      <c r="D40" s="1340">
        <v>18868000</v>
      </c>
      <c r="E40" s="1340">
        <v>108</v>
      </c>
      <c r="F40" s="1340">
        <v>5400000</v>
      </c>
      <c r="G40" s="1340">
        <v>0</v>
      </c>
      <c r="H40" s="1340">
        <v>0</v>
      </c>
      <c r="I40" s="1340">
        <v>0</v>
      </c>
      <c r="J40" s="1340">
        <v>0</v>
      </c>
      <c r="K40" s="1340">
        <v>0</v>
      </c>
      <c r="L40" s="1340">
        <v>0</v>
      </c>
      <c r="M40" s="1340">
        <v>153</v>
      </c>
      <c r="N40" s="1340">
        <v>24268000</v>
      </c>
      <c r="O40" s="1361">
        <v>380000</v>
      </c>
      <c r="P40" s="1361">
        <v>50000</v>
      </c>
      <c r="Q40" s="1361">
        <v>0</v>
      </c>
      <c r="R40" s="1361">
        <v>0</v>
      </c>
      <c r="S40" s="1361"/>
      <c r="T40" s="1362"/>
      <c r="U40" s="710">
        <v>33</v>
      </c>
    </row>
    <row r="41" spans="1:21" s="711" customFormat="1" ht="23.1" customHeight="1">
      <c r="A41" s="708">
        <v>34</v>
      </c>
      <c r="B41" s="709" t="s">
        <v>1048</v>
      </c>
      <c r="C41" s="1368">
        <v>76</v>
      </c>
      <c r="D41" s="1340">
        <v>31920000</v>
      </c>
      <c r="E41" s="1340">
        <v>115</v>
      </c>
      <c r="F41" s="1340">
        <v>5750000</v>
      </c>
      <c r="G41" s="1340">
        <v>0</v>
      </c>
      <c r="H41" s="1340">
        <v>0</v>
      </c>
      <c r="I41" s="1340">
        <v>0</v>
      </c>
      <c r="J41" s="1340">
        <v>0</v>
      </c>
      <c r="K41" s="1340">
        <v>0</v>
      </c>
      <c r="L41" s="1340">
        <v>0</v>
      </c>
      <c r="M41" s="1340">
        <v>191</v>
      </c>
      <c r="N41" s="1340">
        <v>37670000</v>
      </c>
      <c r="O41" s="1361">
        <v>380000</v>
      </c>
      <c r="P41" s="1361">
        <v>50000</v>
      </c>
      <c r="Q41" s="1361">
        <v>0</v>
      </c>
      <c r="R41" s="1361">
        <v>0</v>
      </c>
      <c r="S41" s="1361"/>
      <c r="T41" s="1362"/>
      <c r="U41" s="710">
        <v>34</v>
      </c>
    </row>
    <row r="42" spans="1:21" s="711" customFormat="1" ht="23.1" customHeight="1">
      <c r="A42" s="708">
        <v>35</v>
      </c>
      <c r="B42" s="720" t="s">
        <v>1049</v>
      </c>
      <c r="C42" s="1370">
        <v>75</v>
      </c>
      <c r="D42" s="1343">
        <v>32148000</v>
      </c>
      <c r="E42" s="1343">
        <v>159</v>
      </c>
      <c r="F42" s="1343">
        <v>7950000</v>
      </c>
      <c r="G42" s="1343">
        <v>0</v>
      </c>
      <c r="H42" s="1343">
        <v>0</v>
      </c>
      <c r="I42" s="1343">
        <v>0</v>
      </c>
      <c r="J42" s="1343">
        <v>0</v>
      </c>
      <c r="K42" s="1343">
        <v>0</v>
      </c>
      <c r="L42" s="1343">
        <v>0</v>
      </c>
      <c r="M42" s="1343">
        <v>234</v>
      </c>
      <c r="N42" s="1343">
        <v>40098000</v>
      </c>
      <c r="O42" s="1361">
        <v>380000</v>
      </c>
      <c r="P42" s="1361">
        <v>50000</v>
      </c>
      <c r="Q42" s="1361">
        <v>0</v>
      </c>
      <c r="R42" s="1361">
        <v>0</v>
      </c>
      <c r="S42" s="1361"/>
      <c r="T42" s="1362"/>
      <c r="U42" s="710">
        <v>35</v>
      </c>
    </row>
    <row r="43" spans="1:21" s="711" customFormat="1" ht="23.1" customHeight="1">
      <c r="A43" s="715">
        <v>36</v>
      </c>
      <c r="B43" s="713" t="s">
        <v>1050</v>
      </c>
      <c r="C43" s="1374">
        <v>69</v>
      </c>
      <c r="D43" s="1346">
        <v>28852000</v>
      </c>
      <c r="E43" s="1346">
        <v>134</v>
      </c>
      <c r="F43" s="1346">
        <v>6700000</v>
      </c>
      <c r="G43" s="1346">
        <v>0</v>
      </c>
      <c r="H43" s="1346">
        <v>0</v>
      </c>
      <c r="I43" s="1346">
        <v>0</v>
      </c>
      <c r="J43" s="1346">
        <v>0</v>
      </c>
      <c r="K43" s="1346">
        <v>0</v>
      </c>
      <c r="L43" s="1346">
        <v>0</v>
      </c>
      <c r="M43" s="1346">
        <v>203</v>
      </c>
      <c r="N43" s="1346">
        <v>35552000</v>
      </c>
      <c r="O43" s="1359">
        <v>380000</v>
      </c>
      <c r="P43" s="1359">
        <v>50000</v>
      </c>
      <c r="Q43" s="1359">
        <v>0</v>
      </c>
      <c r="R43" s="1359">
        <v>0</v>
      </c>
      <c r="S43" s="1359"/>
      <c r="T43" s="1364"/>
      <c r="U43" s="716">
        <v>36</v>
      </c>
    </row>
    <row r="44" spans="1:21" s="711" customFormat="1" ht="23.1" customHeight="1">
      <c r="A44" s="708">
        <v>37</v>
      </c>
      <c r="B44" s="709" t="s">
        <v>1051</v>
      </c>
      <c r="C44" s="1368">
        <v>124</v>
      </c>
      <c r="D44" s="1340">
        <v>52080000</v>
      </c>
      <c r="E44" s="1340">
        <v>197</v>
      </c>
      <c r="F44" s="1340">
        <v>9850000</v>
      </c>
      <c r="G44" s="1340">
        <v>0</v>
      </c>
      <c r="H44" s="1340">
        <v>0</v>
      </c>
      <c r="I44" s="1340">
        <v>0</v>
      </c>
      <c r="J44" s="1340">
        <v>0</v>
      </c>
      <c r="K44" s="1340">
        <v>0</v>
      </c>
      <c r="L44" s="1340">
        <v>0</v>
      </c>
      <c r="M44" s="1340">
        <v>321</v>
      </c>
      <c r="N44" s="1340">
        <v>61930000</v>
      </c>
      <c r="O44" s="1361">
        <v>380000</v>
      </c>
      <c r="P44" s="1361">
        <v>50000</v>
      </c>
      <c r="Q44" s="1361">
        <v>0</v>
      </c>
      <c r="R44" s="1361">
        <v>0</v>
      </c>
      <c r="S44" s="1361"/>
      <c r="T44" s="1362"/>
      <c r="U44" s="710">
        <v>37</v>
      </c>
    </row>
    <row r="45" spans="1:21" s="711" customFormat="1" ht="23.1" customHeight="1">
      <c r="A45" s="708">
        <v>38</v>
      </c>
      <c r="B45" s="709" t="s">
        <v>1052</v>
      </c>
      <c r="C45" s="1368">
        <v>29</v>
      </c>
      <c r="D45" s="1340">
        <v>12180000</v>
      </c>
      <c r="E45" s="1340">
        <v>88</v>
      </c>
      <c r="F45" s="1340">
        <v>4400000</v>
      </c>
      <c r="G45" s="1340">
        <v>0</v>
      </c>
      <c r="H45" s="1340">
        <v>0</v>
      </c>
      <c r="I45" s="1340">
        <v>0</v>
      </c>
      <c r="J45" s="1340">
        <v>0</v>
      </c>
      <c r="K45" s="1340">
        <v>0</v>
      </c>
      <c r="L45" s="1340">
        <v>0</v>
      </c>
      <c r="M45" s="1340">
        <v>117</v>
      </c>
      <c r="N45" s="1340">
        <v>16580000</v>
      </c>
      <c r="O45" s="1361">
        <v>380000</v>
      </c>
      <c r="P45" s="1361">
        <v>50000</v>
      </c>
      <c r="Q45" s="1361">
        <v>0</v>
      </c>
      <c r="R45" s="1361">
        <v>0</v>
      </c>
      <c r="S45" s="1361"/>
      <c r="T45" s="1362"/>
      <c r="U45" s="710">
        <v>38</v>
      </c>
    </row>
    <row r="46" spans="1:21" s="711" customFormat="1" ht="23.1" customHeight="1">
      <c r="A46" s="708">
        <v>39</v>
      </c>
      <c r="B46" s="709" t="s">
        <v>1053</v>
      </c>
      <c r="C46" s="1368">
        <v>28</v>
      </c>
      <c r="D46" s="1340">
        <v>9040000</v>
      </c>
      <c r="E46" s="1340">
        <v>51</v>
      </c>
      <c r="F46" s="1340">
        <v>2550000</v>
      </c>
      <c r="G46" s="1340">
        <v>0</v>
      </c>
      <c r="H46" s="1340">
        <v>0</v>
      </c>
      <c r="I46" s="1340">
        <v>0</v>
      </c>
      <c r="J46" s="1340">
        <v>0</v>
      </c>
      <c r="K46" s="1340">
        <v>0</v>
      </c>
      <c r="L46" s="1340">
        <v>0</v>
      </c>
      <c r="M46" s="1340">
        <v>79</v>
      </c>
      <c r="N46" s="1340">
        <v>11590000</v>
      </c>
      <c r="O46" s="1361">
        <v>380000</v>
      </c>
      <c r="P46" s="1361">
        <v>50000</v>
      </c>
      <c r="Q46" s="1361">
        <v>0</v>
      </c>
      <c r="R46" s="1361">
        <v>0</v>
      </c>
      <c r="S46" s="1361"/>
      <c r="T46" s="1362"/>
      <c r="U46" s="710">
        <v>39</v>
      </c>
    </row>
    <row r="47" spans="1:21" s="711" customFormat="1" ht="23.1" customHeight="1">
      <c r="A47" s="708">
        <v>42</v>
      </c>
      <c r="B47" s="709" t="s">
        <v>1054</v>
      </c>
      <c r="C47" s="1370">
        <v>17</v>
      </c>
      <c r="D47" s="1343">
        <v>7140000</v>
      </c>
      <c r="E47" s="1343">
        <v>59</v>
      </c>
      <c r="F47" s="1343">
        <v>2950000</v>
      </c>
      <c r="G47" s="1343">
        <v>0</v>
      </c>
      <c r="H47" s="1343">
        <v>0</v>
      </c>
      <c r="I47" s="1343">
        <v>0</v>
      </c>
      <c r="J47" s="1343">
        <v>0</v>
      </c>
      <c r="K47" s="1343">
        <v>0</v>
      </c>
      <c r="L47" s="1343">
        <v>0</v>
      </c>
      <c r="M47" s="1343">
        <v>76</v>
      </c>
      <c r="N47" s="1343">
        <v>10090000</v>
      </c>
      <c r="O47" s="1361">
        <v>380000</v>
      </c>
      <c r="P47" s="1361">
        <v>50000</v>
      </c>
      <c r="Q47" s="1361">
        <v>0</v>
      </c>
      <c r="R47" s="1361">
        <v>0</v>
      </c>
      <c r="S47" s="1361"/>
      <c r="T47" s="1362"/>
      <c r="U47" s="710">
        <v>42</v>
      </c>
    </row>
    <row r="48" spans="1:21" s="711" customFormat="1" ht="23.1" customHeight="1">
      <c r="A48" s="712">
        <v>43</v>
      </c>
      <c r="B48" s="713" t="s">
        <v>1055</v>
      </c>
      <c r="C48" s="1374">
        <v>68</v>
      </c>
      <c r="D48" s="1346">
        <v>28432000</v>
      </c>
      <c r="E48" s="1346">
        <v>151</v>
      </c>
      <c r="F48" s="1346">
        <v>7550000</v>
      </c>
      <c r="G48" s="1346">
        <v>0</v>
      </c>
      <c r="H48" s="1346">
        <v>0</v>
      </c>
      <c r="I48" s="1346">
        <v>0</v>
      </c>
      <c r="J48" s="1346">
        <v>0</v>
      </c>
      <c r="K48" s="1346">
        <v>0</v>
      </c>
      <c r="L48" s="1346">
        <v>0</v>
      </c>
      <c r="M48" s="1346">
        <v>219</v>
      </c>
      <c r="N48" s="1346">
        <v>35982000</v>
      </c>
      <c r="O48" s="1359">
        <v>380000</v>
      </c>
      <c r="P48" s="1359">
        <v>50000</v>
      </c>
      <c r="Q48" s="1359">
        <v>0</v>
      </c>
      <c r="R48" s="1359">
        <v>0</v>
      </c>
      <c r="S48" s="1359"/>
      <c r="T48" s="1364"/>
      <c r="U48" s="714">
        <v>43</v>
      </c>
    </row>
    <row r="49" spans="1:21" s="711" customFormat="1" ht="23.1" customHeight="1">
      <c r="A49" s="708">
        <v>44</v>
      </c>
      <c r="B49" s="709" t="s">
        <v>1056</v>
      </c>
      <c r="C49" s="1368">
        <v>29</v>
      </c>
      <c r="D49" s="1340">
        <v>11712000</v>
      </c>
      <c r="E49" s="1340">
        <v>62</v>
      </c>
      <c r="F49" s="1340">
        <v>3100000</v>
      </c>
      <c r="G49" s="1340">
        <v>0</v>
      </c>
      <c r="H49" s="1340">
        <v>0</v>
      </c>
      <c r="I49" s="1340">
        <v>0</v>
      </c>
      <c r="J49" s="1340">
        <v>0</v>
      </c>
      <c r="K49" s="1340">
        <v>0</v>
      </c>
      <c r="L49" s="1340">
        <v>0</v>
      </c>
      <c r="M49" s="1340">
        <v>91</v>
      </c>
      <c r="N49" s="1340">
        <v>14812000</v>
      </c>
      <c r="O49" s="1361">
        <v>380000</v>
      </c>
      <c r="P49" s="1361">
        <v>50000</v>
      </c>
      <c r="Q49" s="1361">
        <v>0</v>
      </c>
      <c r="R49" s="1361">
        <v>0</v>
      </c>
      <c r="S49" s="1361"/>
      <c r="T49" s="1362"/>
      <c r="U49" s="710">
        <v>44</v>
      </c>
    </row>
    <row r="50" spans="1:21" s="711" customFormat="1" ht="23.1" customHeight="1">
      <c r="A50" s="708">
        <v>45</v>
      </c>
      <c r="B50" s="709" t="s">
        <v>1057</v>
      </c>
      <c r="C50" s="1368">
        <v>2</v>
      </c>
      <c r="D50" s="1340">
        <v>840000</v>
      </c>
      <c r="E50" s="1340">
        <v>29</v>
      </c>
      <c r="F50" s="1340">
        <v>1450000</v>
      </c>
      <c r="G50" s="1340">
        <v>0</v>
      </c>
      <c r="H50" s="1340">
        <v>0</v>
      </c>
      <c r="I50" s="1340">
        <v>0</v>
      </c>
      <c r="J50" s="1340">
        <v>0</v>
      </c>
      <c r="K50" s="1340">
        <v>0</v>
      </c>
      <c r="L50" s="1340">
        <v>0</v>
      </c>
      <c r="M50" s="1340">
        <v>31</v>
      </c>
      <c r="N50" s="1340">
        <v>2290000</v>
      </c>
      <c r="O50" s="1361">
        <v>380000</v>
      </c>
      <c r="P50" s="1361">
        <v>50000</v>
      </c>
      <c r="Q50" s="1361">
        <v>0</v>
      </c>
      <c r="R50" s="1361">
        <v>0</v>
      </c>
      <c r="S50" s="1361"/>
      <c r="T50" s="1362"/>
      <c r="U50" s="710">
        <v>45</v>
      </c>
    </row>
    <row r="51" spans="1:21" s="711" customFormat="1" ht="23.1" customHeight="1">
      <c r="A51" s="708">
        <v>46</v>
      </c>
      <c r="B51" s="709" t="s">
        <v>1058</v>
      </c>
      <c r="C51" s="1368">
        <v>48</v>
      </c>
      <c r="D51" s="1340">
        <v>18624538</v>
      </c>
      <c r="E51" s="1340">
        <v>94</v>
      </c>
      <c r="F51" s="1340">
        <v>4700000</v>
      </c>
      <c r="G51" s="1340">
        <v>0</v>
      </c>
      <c r="H51" s="1340">
        <v>0</v>
      </c>
      <c r="I51" s="1340">
        <v>0</v>
      </c>
      <c r="J51" s="1340">
        <v>0</v>
      </c>
      <c r="K51" s="1340">
        <v>0</v>
      </c>
      <c r="L51" s="1340">
        <v>0</v>
      </c>
      <c r="M51" s="1340">
        <v>142</v>
      </c>
      <c r="N51" s="1340">
        <v>23324538</v>
      </c>
      <c r="O51" s="1361">
        <v>380000</v>
      </c>
      <c r="P51" s="1361">
        <v>50000</v>
      </c>
      <c r="Q51" s="1361">
        <v>0</v>
      </c>
      <c r="R51" s="1361">
        <v>0</v>
      </c>
      <c r="S51" s="1361"/>
      <c r="T51" s="1362"/>
      <c r="U51" s="710">
        <v>46</v>
      </c>
    </row>
    <row r="52" spans="1:21" s="711" customFormat="1" ht="23.1" customHeight="1">
      <c r="A52" s="708">
        <v>47</v>
      </c>
      <c r="B52" s="720" t="s">
        <v>1059</v>
      </c>
      <c r="C52" s="1370">
        <v>32</v>
      </c>
      <c r="D52" s="1343">
        <v>13404438</v>
      </c>
      <c r="E52" s="1343">
        <v>111</v>
      </c>
      <c r="F52" s="1343">
        <v>5550000</v>
      </c>
      <c r="G52" s="1343">
        <v>0</v>
      </c>
      <c r="H52" s="1343">
        <v>0</v>
      </c>
      <c r="I52" s="1343">
        <v>0</v>
      </c>
      <c r="J52" s="1343">
        <v>0</v>
      </c>
      <c r="K52" s="1343">
        <v>0</v>
      </c>
      <c r="L52" s="1343">
        <v>0</v>
      </c>
      <c r="M52" s="1343">
        <v>143</v>
      </c>
      <c r="N52" s="1343">
        <v>18954438</v>
      </c>
      <c r="O52" s="1361">
        <v>380000</v>
      </c>
      <c r="P52" s="1361">
        <v>50000</v>
      </c>
      <c r="Q52" s="1361">
        <v>0</v>
      </c>
      <c r="R52" s="1361">
        <v>0</v>
      </c>
      <c r="S52" s="1361"/>
      <c r="T52" s="1362"/>
      <c r="U52" s="710">
        <v>47</v>
      </c>
    </row>
    <row r="53" spans="1:21" s="711" customFormat="1" ht="23.1" customHeight="1">
      <c r="A53" s="712">
        <v>49</v>
      </c>
      <c r="B53" s="709" t="s">
        <v>1060</v>
      </c>
      <c r="C53" s="1374">
        <v>10</v>
      </c>
      <c r="D53" s="1346">
        <v>4200000</v>
      </c>
      <c r="E53" s="1346">
        <v>22</v>
      </c>
      <c r="F53" s="1346">
        <v>1100000</v>
      </c>
      <c r="G53" s="1346">
        <v>0</v>
      </c>
      <c r="H53" s="1346">
        <v>0</v>
      </c>
      <c r="I53" s="1346">
        <v>0</v>
      </c>
      <c r="J53" s="1346">
        <v>0</v>
      </c>
      <c r="K53" s="1346">
        <v>0</v>
      </c>
      <c r="L53" s="1346">
        <v>0</v>
      </c>
      <c r="M53" s="1346">
        <v>32</v>
      </c>
      <c r="N53" s="1346">
        <v>5300000</v>
      </c>
      <c r="O53" s="1359">
        <v>380000</v>
      </c>
      <c r="P53" s="1359">
        <v>50000</v>
      </c>
      <c r="Q53" s="1359">
        <v>0</v>
      </c>
      <c r="R53" s="1359">
        <v>0</v>
      </c>
      <c r="S53" s="1359"/>
      <c r="T53" s="1364"/>
      <c r="U53" s="714">
        <v>49</v>
      </c>
    </row>
    <row r="54" spans="1:21" s="711" customFormat="1" ht="23.1" customHeight="1">
      <c r="A54" s="708">
        <v>50</v>
      </c>
      <c r="B54" s="709" t="s">
        <v>1061</v>
      </c>
      <c r="C54" s="1368">
        <v>6</v>
      </c>
      <c r="D54" s="1340">
        <v>2501080</v>
      </c>
      <c r="E54" s="1340">
        <v>31</v>
      </c>
      <c r="F54" s="1340">
        <v>1550000</v>
      </c>
      <c r="G54" s="1340">
        <v>0</v>
      </c>
      <c r="H54" s="1340">
        <v>0</v>
      </c>
      <c r="I54" s="1340">
        <v>0</v>
      </c>
      <c r="J54" s="1340">
        <v>0</v>
      </c>
      <c r="K54" s="1340">
        <v>0</v>
      </c>
      <c r="L54" s="1340">
        <v>0</v>
      </c>
      <c r="M54" s="1340">
        <v>37</v>
      </c>
      <c r="N54" s="1340">
        <v>4051080</v>
      </c>
      <c r="O54" s="1361">
        <v>380000</v>
      </c>
      <c r="P54" s="1361">
        <v>50000</v>
      </c>
      <c r="Q54" s="1361">
        <v>0</v>
      </c>
      <c r="R54" s="1361">
        <v>0</v>
      </c>
      <c r="S54" s="1361"/>
      <c r="T54" s="1362"/>
      <c r="U54" s="710">
        <v>50</v>
      </c>
    </row>
    <row r="55" spans="1:21" s="711" customFormat="1" ht="23.1" customHeight="1">
      <c r="A55" s="708">
        <v>51</v>
      </c>
      <c r="B55" s="709" t="s">
        <v>1062</v>
      </c>
      <c r="C55" s="1368">
        <v>13</v>
      </c>
      <c r="D55" s="1340">
        <v>5460000</v>
      </c>
      <c r="E55" s="1340">
        <v>43</v>
      </c>
      <c r="F55" s="1340">
        <v>2150000</v>
      </c>
      <c r="G55" s="1340">
        <v>0</v>
      </c>
      <c r="H55" s="1340">
        <v>0</v>
      </c>
      <c r="I55" s="1340">
        <v>0</v>
      </c>
      <c r="J55" s="1340">
        <v>0</v>
      </c>
      <c r="K55" s="1340">
        <v>0</v>
      </c>
      <c r="L55" s="1340">
        <v>0</v>
      </c>
      <c r="M55" s="1340">
        <v>56</v>
      </c>
      <c r="N55" s="1340">
        <v>7610000</v>
      </c>
      <c r="O55" s="1361">
        <v>380000</v>
      </c>
      <c r="P55" s="1361">
        <v>50000</v>
      </c>
      <c r="Q55" s="1361">
        <v>0</v>
      </c>
      <c r="R55" s="1361">
        <v>0</v>
      </c>
      <c r="S55" s="1361"/>
      <c r="T55" s="1362"/>
      <c r="U55" s="710">
        <v>51</v>
      </c>
    </row>
    <row r="56" spans="1:21" s="711" customFormat="1" ht="23.1" customHeight="1">
      <c r="A56" s="708">
        <v>52</v>
      </c>
      <c r="B56" s="709" t="s">
        <v>1063</v>
      </c>
      <c r="C56" s="1368">
        <v>4</v>
      </c>
      <c r="D56" s="1340">
        <v>1680000</v>
      </c>
      <c r="E56" s="1340">
        <v>21</v>
      </c>
      <c r="F56" s="1340">
        <v>1050000</v>
      </c>
      <c r="G56" s="1340">
        <v>0</v>
      </c>
      <c r="H56" s="1340">
        <v>0</v>
      </c>
      <c r="I56" s="1340">
        <v>0</v>
      </c>
      <c r="J56" s="1340">
        <v>0</v>
      </c>
      <c r="K56" s="1340">
        <v>0</v>
      </c>
      <c r="L56" s="1340">
        <v>0</v>
      </c>
      <c r="M56" s="1340">
        <v>25</v>
      </c>
      <c r="N56" s="1340">
        <v>2730000</v>
      </c>
      <c r="O56" s="1361">
        <v>380000</v>
      </c>
      <c r="P56" s="1361">
        <v>50000</v>
      </c>
      <c r="Q56" s="1361">
        <v>0</v>
      </c>
      <c r="R56" s="1361">
        <v>0</v>
      </c>
      <c r="S56" s="1361"/>
      <c r="T56" s="1362"/>
      <c r="U56" s="710">
        <v>52</v>
      </c>
    </row>
    <row r="57" spans="1:21" s="711" customFormat="1" ht="23.1" customHeight="1" thickBot="1">
      <c r="A57" s="717">
        <v>54</v>
      </c>
      <c r="B57" s="718" t="s">
        <v>1064</v>
      </c>
      <c r="C57" s="1375">
        <v>6</v>
      </c>
      <c r="D57" s="1349">
        <v>2520000</v>
      </c>
      <c r="E57" s="1349">
        <v>41</v>
      </c>
      <c r="F57" s="1349">
        <v>2050000</v>
      </c>
      <c r="G57" s="1349">
        <v>0</v>
      </c>
      <c r="H57" s="1349">
        <v>0</v>
      </c>
      <c r="I57" s="1349">
        <v>0</v>
      </c>
      <c r="J57" s="1349">
        <v>0</v>
      </c>
      <c r="K57" s="1349">
        <v>0</v>
      </c>
      <c r="L57" s="1349">
        <v>0</v>
      </c>
      <c r="M57" s="1349">
        <v>47</v>
      </c>
      <c r="N57" s="1349">
        <v>4570000</v>
      </c>
      <c r="O57" s="1365">
        <v>380000</v>
      </c>
      <c r="P57" s="1365">
        <v>50000</v>
      </c>
      <c r="Q57" s="1365">
        <v>0</v>
      </c>
      <c r="R57" s="1365">
        <v>0</v>
      </c>
      <c r="S57" s="1365"/>
      <c r="T57" s="1366"/>
      <c r="U57" s="719">
        <v>54</v>
      </c>
    </row>
    <row r="58" spans="1:21" s="711" customFormat="1" ht="23.1" customHeight="1">
      <c r="A58" s="708">
        <v>55</v>
      </c>
      <c r="B58" s="709" t="s">
        <v>1065</v>
      </c>
      <c r="C58" s="1368">
        <v>9</v>
      </c>
      <c r="D58" s="1340">
        <v>3360000</v>
      </c>
      <c r="E58" s="1340">
        <v>28</v>
      </c>
      <c r="F58" s="1340">
        <v>1400000</v>
      </c>
      <c r="G58" s="1340">
        <v>0</v>
      </c>
      <c r="H58" s="1340">
        <v>0</v>
      </c>
      <c r="I58" s="1340">
        <v>0</v>
      </c>
      <c r="J58" s="1340">
        <v>0</v>
      </c>
      <c r="K58" s="1340">
        <v>0</v>
      </c>
      <c r="L58" s="1340">
        <v>0</v>
      </c>
      <c r="M58" s="1340">
        <v>37</v>
      </c>
      <c r="N58" s="1340">
        <v>4760000</v>
      </c>
      <c r="O58" s="1361">
        <v>380000</v>
      </c>
      <c r="P58" s="1361">
        <v>50000</v>
      </c>
      <c r="Q58" s="1361">
        <v>0</v>
      </c>
      <c r="R58" s="1361">
        <v>0</v>
      </c>
      <c r="S58" s="1367"/>
      <c r="T58" s="1355"/>
      <c r="U58" s="710">
        <v>55</v>
      </c>
    </row>
    <row r="59" spans="1:21" s="711" customFormat="1" ht="23.1" customHeight="1">
      <c r="A59" s="708">
        <v>56</v>
      </c>
      <c r="B59" s="709" t="s">
        <v>1066</v>
      </c>
      <c r="C59" s="1368">
        <v>4</v>
      </c>
      <c r="D59" s="1340">
        <v>1664000</v>
      </c>
      <c r="E59" s="1340">
        <v>34</v>
      </c>
      <c r="F59" s="1340">
        <v>1700000</v>
      </c>
      <c r="G59" s="1340">
        <v>0</v>
      </c>
      <c r="H59" s="1340">
        <v>0</v>
      </c>
      <c r="I59" s="1340">
        <v>0</v>
      </c>
      <c r="J59" s="1340">
        <v>0</v>
      </c>
      <c r="K59" s="1340">
        <v>0</v>
      </c>
      <c r="L59" s="1340">
        <v>0</v>
      </c>
      <c r="M59" s="1340">
        <v>38</v>
      </c>
      <c r="N59" s="1340">
        <v>3364000</v>
      </c>
      <c r="O59" s="1361">
        <v>380000</v>
      </c>
      <c r="P59" s="1361">
        <v>50000</v>
      </c>
      <c r="Q59" s="1361">
        <v>0</v>
      </c>
      <c r="R59" s="1361">
        <v>0</v>
      </c>
      <c r="S59" s="1367"/>
      <c r="T59" s="1355"/>
      <c r="U59" s="710">
        <v>56</v>
      </c>
    </row>
    <row r="60" spans="1:21" s="711" customFormat="1" ht="23.1" customHeight="1">
      <c r="A60" s="708">
        <v>57</v>
      </c>
      <c r="B60" s="709" t="s">
        <v>1067</v>
      </c>
      <c r="C60" s="1368">
        <v>3</v>
      </c>
      <c r="D60" s="1340">
        <v>1260000</v>
      </c>
      <c r="E60" s="1340">
        <v>13</v>
      </c>
      <c r="F60" s="1340">
        <v>650000</v>
      </c>
      <c r="G60" s="1340">
        <v>0</v>
      </c>
      <c r="H60" s="1340">
        <v>0</v>
      </c>
      <c r="I60" s="1340">
        <v>0</v>
      </c>
      <c r="J60" s="1340">
        <v>0</v>
      </c>
      <c r="K60" s="1340">
        <v>0</v>
      </c>
      <c r="L60" s="1340">
        <v>0</v>
      </c>
      <c r="M60" s="1340">
        <v>16</v>
      </c>
      <c r="N60" s="1340">
        <v>1910000</v>
      </c>
      <c r="O60" s="1361">
        <v>380000</v>
      </c>
      <c r="P60" s="1361">
        <v>50000</v>
      </c>
      <c r="Q60" s="1361">
        <v>0</v>
      </c>
      <c r="R60" s="1361">
        <v>0</v>
      </c>
      <c r="S60" s="1367"/>
      <c r="T60" s="1355"/>
      <c r="U60" s="710">
        <v>57</v>
      </c>
    </row>
    <row r="61" spans="1:21" s="711" customFormat="1" ht="23.1" customHeight="1">
      <c r="A61" s="708">
        <v>58</v>
      </c>
      <c r="B61" s="709" t="s">
        <v>1068</v>
      </c>
      <c r="C61" s="1368">
        <v>8</v>
      </c>
      <c r="D61" s="1340">
        <v>3360000</v>
      </c>
      <c r="E61" s="1340">
        <v>16</v>
      </c>
      <c r="F61" s="1340">
        <v>800000</v>
      </c>
      <c r="G61" s="1340">
        <v>0</v>
      </c>
      <c r="H61" s="1340">
        <v>0</v>
      </c>
      <c r="I61" s="1340">
        <v>0</v>
      </c>
      <c r="J61" s="1340">
        <v>0</v>
      </c>
      <c r="K61" s="1340">
        <v>0</v>
      </c>
      <c r="L61" s="1340">
        <v>0</v>
      </c>
      <c r="M61" s="1340">
        <v>24</v>
      </c>
      <c r="N61" s="1340">
        <v>4160000</v>
      </c>
      <c r="O61" s="1361">
        <v>380000</v>
      </c>
      <c r="P61" s="1361">
        <v>50000</v>
      </c>
      <c r="Q61" s="1361">
        <v>0</v>
      </c>
      <c r="R61" s="1361">
        <v>0</v>
      </c>
      <c r="S61" s="1367"/>
      <c r="T61" s="1355"/>
      <c r="U61" s="710">
        <v>58</v>
      </c>
    </row>
    <row r="62" spans="1:21" s="711" customFormat="1" ht="23.1" customHeight="1">
      <c r="A62" s="721">
        <v>59</v>
      </c>
      <c r="B62" s="720" t="s">
        <v>1069</v>
      </c>
      <c r="C62" s="1370">
        <v>0</v>
      </c>
      <c r="D62" s="1343">
        <v>0</v>
      </c>
      <c r="E62" s="1343">
        <v>16</v>
      </c>
      <c r="F62" s="1343">
        <v>800000</v>
      </c>
      <c r="G62" s="1343">
        <v>0</v>
      </c>
      <c r="H62" s="1343">
        <v>0</v>
      </c>
      <c r="I62" s="1343">
        <v>0</v>
      </c>
      <c r="J62" s="1343">
        <v>0</v>
      </c>
      <c r="K62" s="1343">
        <v>0</v>
      </c>
      <c r="L62" s="1343">
        <v>0</v>
      </c>
      <c r="M62" s="1343">
        <v>16</v>
      </c>
      <c r="N62" s="1343">
        <v>800000</v>
      </c>
      <c r="O62" s="1361">
        <v>380000</v>
      </c>
      <c r="P62" s="1361">
        <v>50000</v>
      </c>
      <c r="Q62" s="1361">
        <v>0</v>
      </c>
      <c r="R62" s="1361">
        <v>0</v>
      </c>
      <c r="S62" s="1367"/>
      <c r="T62" s="1355"/>
      <c r="U62" s="722">
        <v>59</v>
      </c>
    </row>
    <row r="63" spans="1:21" s="693" customFormat="1" ht="23.1" customHeight="1">
      <c r="A63" s="723">
        <v>61</v>
      </c>
      <c r="B63" s="709" t="s">
        <v>1070</v>
      </c>
      <c r="C63" s="1374">
        <v>3</v>
      </c>
      <c r="D63" s="1346">
        <v>1260000</v>
      </c>
      <c r="E63" s="1346">
        <v>31</v>
      </c>
      <c r="F63" s="1346">
        <v>1550000</v>
      </c>
      <c r="G63" s="1346">
        <v>0</v>
      </c>
      <c r="H63" s="1346">
        <v>0</v>
      </c>
      <c r="I63" s="1346">
        <v>0</v>
      </c>
      <c r="J63" s="1346">
        <v>0</v>
      </c>
      <c r="K63" s="1346">
        <v>0</v>
      </c>
      <c r="L63" s="1346">
        <v>0</v>
      </c>
      <c r="M63" s="1346">
        <v>34</v>
      </c>
      <c r="N63" s="1346">
        <v>2810000</v>
      </c>
      <c r="O63" s="1359">
        <v>380000</v>
      </c>
      <c r="P63" s="1359">
        <v>50000</v>
      </c>
      <c r="Q63" s="1359">
        <v>0</v>
      </c>
      <c r="R63" s="1359">
        <v>0</v>
      </c>
      <c r="S63" s="1359"/>
      <c r="T63" s="1364"/>
      <c r="U63" s="724">
        <v>61</v>
      </c>
    </row>
    <row r="64" spans="1:21" s="693" customFormat="1" ht="23.1" customHeight="1">
      <c r="A64" s="708">
        <v>65</v>
      </c>
      <c r="B64" s="709" t="s">
        <v>1071</v>
      </c>
      <c r="C64" s="1368">
        <v>1</v>
      </c>
      <c r="D64" s="1340">
        <v>340560</v>
      </c>
      <c r="E64" s="1340">
        <v>5</v>
      </c>
      <c r="F64" s="1340">
        <v>250000</v>
      </c>
      <c r="G64" s="1340">
        <v>0</v>
      </c>
      <c r="H64" s="1340">
        <v>0</v>
      </c>
      <c r="I64" s="1340">
        <v>0</v>
      </c>
      <c r="J64" s="1340">
        <v>0</v>
      </c>
      <c r="K64" s="1340">
        <v>0</v>
      </c>
      <c r="L64" s="1340">
        <v>0</v>
      </c>
      <c r="M64" s="1340">
        <v>6</v>
      </c>
      <c r="N64" s="1340">
        <v>590560</v>
      </c>
      <c r="O64" s="1361">
        <v>380000</v>
      </c>
      <c r="P64" s="1361">
        <v>50000</v>
      </c>
      <c r="Q64" s="1361">
        <v>0</v>
      </c>
      <c r="R64" s="1361">
        <v>0</v>
      </c>
      <c r="S64" s="1361"/>
      <c r="T64" s="1362"/>
      <c r="U64" s="710">
        <v>65</v>
      </c>
    </row>
    <row r="65" spans="1:21" s="693" customFormat="1" ht="23.1" customHeight="1">
      <c r="A65" s="708">
        <v>66</v>
      </c>
      <c r="B65" s="709" t="s">
        <v>1072</v>
      </c>
      <c r="C65" s="1368">
        <v>6</v>
      </c>
      <c r="D65" s="1340">
        <v>2472000</v>
      </c>
      <c r="E65" s="1340">
        <v>34</v>
      </c>
      <c r="F65" s="1340">
        <v>1700000</v>
      </c>
      <c r="G65" s="1340">
        <v>0</v>
      </c>
      <c r="H65" s="1340">
        <v>0</v>
      </c>
      <c r="I65" s="1340">
        <v>0</v>
      </c>
      <c r="J65" s="1340">
        <v>0</v>
      </c>
      <c r="K65" s="1340">
        <v>0</v>
      </c>
      <c r="L65" s="1340">
        <v>0</v>
      </c>
      <c r="M65" s="1340">
        <v>40</v>
      </c>
      <c r="N65" s="1340">
        <v>4172000</v>
      </c>
      <c r="O65" s="1361">
        <v>380000</v>
      </c>
      <c r="P65" s="1361">
        <v>50000</v>
      </c>
      <c r="Q65" s="1361">
        <v>0</v>
      </c>
      <c r="R65" s="1361">
        <v>0</v>
      </c>
      <c r="S65" s="1361"/>
      <c r="T65" s="1362"/>
      <c r="U65" s="710">
        <v>66</v>
      </c>
    </row>
    <row r="66" spans="1:21" s="693" customFormat="1" ht="23.1" customHeight="1">
      <c r="A66" s="708">
        <v>68</v>
      </c>
      <c r="B66" s="709" t="s">
        <v>1073</v>
      </c>
      <c r="C66" s="1368">
        <v>8</v>
      </c>
      <c r="D66" s="1340">
        <v>3360000</v>
      </c>
      <c r="E66" s="1340">
        <v>26</v>
      </c>
      <c r="F66" s="1340">
        <v>1300000</v>
      </c>
      <c r="G66" s="1340">
        <v>0</v>
      </c>
      <c r="H66" s="1340">
        <v>0</v>
      </c>
      <c r="I66" s="1340">
        <v>0</v>
      </c>
      <c r="J66" s="1340">
        <v>0</v>
      </c>
      <c r="K66" s="1340">
        <v>0</v>
      </c>
      <c r="L66" s="1340">
        <v>0</v>
      </c>
      <c r="M66" s="1340">
        <v>34</v>
      </c>
      <c r="N66" s="1340">
        <v>4660000</v>
      </c>
      <c r="O66" s="1361">
        <v>380000</v>
      </c>
      <c r="P66" s="1361">
        <v>50000</v>
      </c>
      <c r="Q66" s="1361">
        <v>0</v>
      </c>
      <c r="R66" s="1361">
        <v>0</v>
      </c>
      <c r="S66" s="1361"/>
      <c r="T66" s="1362"/>
      <c r="U66" s="710">
        <v>68</v>
      </c>
    </row>
    <row r="67" spans="1:21" s="693" customFormat="1" ht="23.1" customHeight="1">
      <c r="A67" s="708">
        <v>70</v>
      </c>
      <c r="B67" s="709" t="s">
        <v>1074</v>
      </c>
      <c r="C67" s="1368">
        <v>23</v>
      </c>
      <c r="D67" s="1340">
        <v>9224000</v>
      </c>
      <c r="E67" s="1340">
        <v>46</v>
      </c>
      <c r="F67" s="1340">
        <v>2300000</v>
      </c>
      <c r="G67" s="1340">
        <v>0</v>
      </c>
      <c r="H67" s="1340">
        <v>0</v>
      </c>
      <c r="I67" s="1340">
        <v>0</v>
      </c>
      <c r="J67" s="1340">
        <v>0</v>
      </c>
      <c r="K67" s="1340">
        <v>0</v>
      </c>
      <c r="L67" s="1340">
        <v>0</v>
      </c>
      <c r="M67" s="1340">
        <v>69</v>
      </c>
      <c r="N67" s="1340">
        <v>11524000</v>
      </c>
      <c r="O67" s="1361">
        <v>380000</v>
      </c>
      <c r="P67" s="1361">
        <v>50000</v>
      </c>
      <c r="Q67" s="1361">
        <v>0</v>
      </c>
      <c r="R67" s="1361">
        <v>0</v>
      </c>
      <c r="S67" s="1361"/>
      <c r="T67" s="1362"/>
      <c r="U67" s="710">
        <v>70</v>
      </c>
    </row>
    <row r="68" spans="1:21" s="705" customFormat="1" ht="23.1" customHeight="1">
      <c r="A68" s="702">
        <v>78</v>
      </c>
      <c r="B68" s="703" t="s">
        <v>1075</v>
      </c>
      <c r="C68" s="1371">
        <v>16</v>
      </c>
      <c r="D68" s="1357">
        <v>6400000</v>
      </c>
      <c r="E68" s="1358">
        <v>59</v>
      </c>
      <c r="F68" s="1358">
        <v>2950000</v>
      </c>
      <c r="G68" s="1357">
        <v>0</v>
      </c>
      <c r="H68" s="1358">
        <v>0</v>
      </c>
      <c r="I68" s="1357">
        <v>0</v>
      </c>
      <c r="J68" s="1358">
        <v>0</v>
      </c>
      <c r="K68" s="1357">
        <v>0</v>
      </c>
      <c r="L68" s="1358">
        <v>0</v>
      </c>
      <c r="M68" s="1358">
        <v>75</v>
      </c>
      <c r="N68" s="1357">
        <v>9350000</v>
      </c>
      <c r="O68" s="1359">
        <v>380000</v>
      </c>
      <c r="P68" s="1359">
        <v>50000</v>
      </c>
      <c r="Q68" s="1359">
        <v>0</v>
      </c>
      <c r="R68" s="1359">
        <v>0</v>
      </c>
      <c r="S68" s="1359"/>
      <c r="T68" s="1360"/>
      <c r="U68" s="704">
        <v>78</v>
      </c>
    </row>
    <row r="69" spans="1:21" s="705" customFormat="1" ht="23.1" customHeight="1">
      <c r="A69" s="706">
        <v>84</v>
      </c>
      <c r="B69" s="707" t="s">
        <v>1076</v>
      </c>
      <c r="C69" s="1369">
        <v>5</v>
      </c>
      <c r="D69" s="1356">
        <v>2098900</v>
      </c>
      <c r="E69" s="1356">
        <v>54</v>
      </c>
      <c r="F69" s="1356">
        <v>2700000</v>
      </c>
      <c r="G69" s="1356">
        <v>0</v>
      </c>
      <c r="H69" s="1356">
        <v>0</v>
      </c>
      <c r="I69" s="1356">
        <v>0</v>
      </c>
      <c r="J69" s="1356">
        <v>0</v>
      </c>
      <c r="K69" s="1356">
        <v>0</v>
      </c>
      <c r="L69" s="1356">
        <v>0</v>
      </c>
      <c r="M69" s="1356">
        <v>59</v>
      </c>
      <c r="N69" s="1356">
        <v>4798900</v>
      </c>
      <c r="O69" s="1361">
        <v>380000</v>
      </c>
      <c r="P69" s="1361">
        <v>50000</v>
      </c>
      <c r="Q69" s="1361">
        <v>0</v>
      </c>
      <c r="R69" s="1361">
        <v>0</v>
      </c>
      <c r="S69" s="1361"/>
      <c r="T69" s="1362"/>
      <c r="U69" s="698">
        <v>84</v>
      </c>
    </row>
    <row r="70" spans="1:21" s="705" customFormat="1" ht="23.1" customHeight="1">
      <c r="A70" s="706">
        <v>85</v>
      </c>
      <c r="B70" s="707" t="s">
        <v>1077</v>
      </c>
      <c r="C70" s="1369">
        <v>26</v>
      </c>
      <c r="D70" s="1356">
        <v>10920000</v>
      </c>
      <c r="E70" s="1356">
        <v>59</v>
      </c>
      <c r="F70" s="1356">
        <v>2950000</v>
      </c>
      <c r="G70" s="1356">
        <v>0</v>
      </c>
      <c r="H70" s="1356">
        <v>0</v>
      </c>
      <c r="I70" s="1356">
        <v>0</v>
      </c>
      <c r="J70" s="1356">
        <v>0</v>
      </c>
      <c r="K70" s="1356">
        <v>0</v>
      </c>
      <c r="L70" s="1356">
        <v>0</v>
      </c>
      <c r="M70" s="1356">
        <v>85</v>
      </c>
      <c r="N70" s="1356">
        <v>13870000</v>
      </c>
      <c r="O70" s="1361">
        <v>380000</v>
      </c>
      <c r="P70" s="1361">
        <v>50000</v>
      </c>
      <c r="Q70" s="1361">
        <v>0</v>
      </c>
      <c r="R70" s="1361">
        <v>0</v>
      </c>
      <c r="S70" s="1361"/>
      <c r="T70" s="1362"/>
      <c r="U70" s="698">
        <v>85</v>
      </c>
    </row>
    <row r="71" spans="1:21" s="705" customFormat="1" ht="23.1" customHeight="1">
      <c r="A71" s="706">
        <v>89</v>
      </c>
      <c r="B71" s="707" t="s">
        <v>1078</v>
      </c>
      <c r="C71" s="1369">
        <v>35</v>
      </c>
      <c r="D71" s="1356">
        <v>17500000</v>
      </c>
      <c r="E71" s="1356">
        <v>66</v>
      </c>
      <c r="F71" s="1356">
        <v>3300000</v>
      </c>
      <c r="G71" s="1356">
        <v>0</v>
      </c>
      <c r="H71" s="1356">
        <v>0</v>
      </c>
      <c r="I71" s="1356">
        <v>0</v>
      </c>
      <c r="J71" s="1356">
        <v>0</v>
      </c>
      <c r="K71" s="1356">
        <v>0</v>
      </c>
      <c r="L71" s="1356">
        <v>0</v>
      </c>
      <c r="M71" s="1356">
        <v>101</v>
      </c>
      <c r="N71" s="1356">
        <v>20800000</v>
      </c>
      <c r="O71" s="1361">
        <v>380000</v>
      </c>
      <c r="P71" s="1361">
        <v>50000</v>
      </c>
      <c r="Q71" s="1361">
        <v>0</v>
      </c>
      <c r="R71" s="1361">
        <v>0</v>
      </c>
      <c r="S71" s="1361"/>
      <c r="T71" s="1362"/>
      <c r="U71" s="698">
        <v>89</v>
      </c>
    </row>
    <row r="72" spans="1:21" s="705" customFormat="1" ht="23.1" customHeight="1">
      <c r="A72" s="706">
        <v>90</v>
      </c>
      <c r="B72" s="707" t="s">
        <v>1079</v>
      </c>
      <c r="C72" s="1372">
        <v>24</v>
      </c>
      <c r="D72" s="1363">
        <v>10032000</v>
      </c>
      <c r="E72" s="1363">
        <v>83</v>
      </c>
      <c r="F72" s="1363">
        <v>4150000</v>
      </c>
      <c r="G72" s="1363">
        <v>0</v>
      </c>
      <c r="H72" s="1363">
        <v>0</v>
      </c>
      <c r="I72" s="1363">
        <v>0</v>
      </c>
      <c r="J72" s="1363">
        <v>0</v>
      </c>
      <c r="K72" s="1363">
        <v>0</v>
      </c>
      <c r="L72" s="1363">
        <v>0</v>
      </c>
      <c r="M72" s="1363">
        <v>107</v>
      </c>
      <c r="N72" s="1363">
        <v>14182000</v>
      </c>
      <c r="O72" s="1361">
        <v>380000</v>
      </c>
      <c r="P72" s="1361">
        <v>50000</v>
      </c>
      <c r="Q72" s="1361">
        <v>0</v>
      </c>
      <c r="R72" s="1361">
        <v>0</v>
      </c>
      <c r="S72" s="1361"/>
      <c r="T72" s="1362"/>
      <c r="U72" s="698">
        <v>90</v>
      </c>
    </row>
    <row r="73" spans="1:21" s="705" customFormat="1" ht="23.1" customHeight="1">
      <c r="A73" s="702">
        <v>91</v>
      </c>
      <c r="B73" s="703" t="s">
        <v>1080</v>
      </c>
      <c r="C73" s="1373">
        <v>14</v>
      </c>
      <c r="D73" s="1357">
        <v>5008000</v>
      </c>
      <c r="E73" s="1357">
        <v>52</v>
      </c>
      <c r="F73" s="1357">
        <v>2600000</v>
      </c>
      <c r="G73" s="1357">
        <v>0</v>
      </c>
      <c r="H73" s="1357">
        <v>0</v>
      </c>
      <c r="I73" s="1357">
        <v>0</v>
      </c>
      <c r="J73" s="1357">
        <v>0</v>
      </c>
      <c r="K73" s="1357">
        <v>0</v>
      </c>
      <c r="L73" s="1357">
        <v>0</v>
      </c>
      <c r="M73" s="1357">
        <v>66</v>
      </c>
      <c r="N73" s="1357">
        <v>7608000</v>
      </c>
      <c r="O73" s="1359">
        <v>380000</v>
      </c>
      <c r="P73" s="1359">
        <v>50000</v>
      </c>
      <c r="Q73" s="1359">
        <v>0</v>
      </c>
      <c r="R73" s="1359">
        <v>0</v>
      </c>
      <c r="S73" s="1359"/>
      <c r="T73" s="1364"/>
      <c r="U73" s="704">
        <v>91</v>
      </c>
    </row>
    <row r="74" spans="1:21" s="705" customFormat="1" ht="23.1" customHeight="1">
      <c r="A74" s="706">
        <v>92</v>
      </c>
      <c r="B74" s="707" t="s">
        <v>1081</v>
      </c>
      <c r="C74" s="1369">
        <v>67</v>
      </c>
      <c r="D74" s="1356">
        <v>28140000</v>
      </c>
      <c r="E74" s="1356">
        <v>101</v>
      </c>
      <c r="F74" s="1356">
        <v>5050000</v>
      </c>
      <c r="G74" s="1356">
        <v>0</v>
      </c>
      <c r="H74" s="1356">
        <v>0</v>
      </c>
      <c r="I74" s="1356">
        <v>0</v>
      </c>
      <c r="J74" s="1356">
        <v>0</v>
      </c>
      <c r="K74" s="1356">
        <v>0</v>
      </c>
      <c r="L74" s="1356">
        <v>0</v>
      </c>
      <c r="M74" s="1356">
        <v>168</v>
      </c>
      <c r="N74" s="1356">
        <v>33190000</v>
      </c>
      <c r="O74" s="1361">
        <v>380000</v>
      </c>
      <c r="P74" s="1361">
        <v>50000</v>
      </c>
      <c r="Q74" s="1361">
        <v>0</v>
      </c>
      <c r="R74" s="1361">
        <v>0</v>
      </c>
      <c r="S74" s="1361"/>
      <c r="T74" s="1362"/>
      <c r="U74" s="698">
        <v>92</v>
      </c>
    </row>
    <row r="75" spans="1:21" s="705" customFormat="1" ht="23.1" customHeight="1">
      <c r="A75" s="706">
        <v>94</v>
      </c>
      <c r="B75" s="707" t="s">
        <v>1082</v>
      </c>
      <c r="C75" s="1369">
        <v>770</v>
      </c>
      <c r="D75" s="1356">
        <v>321896000</v>
      </c>
      <c r="E75" s="1356">
        <v>1273</v>
      </c>
      <c r="F75" s="1356">
        <v>63650000</v>
      </c>
      <c r="G75" s="1356">
        <v>0</v>
      </c>
      <c r="H75" s="1356">
        <v>0</v>
      </c>
      <c r="I75" s="1356">
        <v>0</v>
      </c>
      <c r="J75" s="1356">
        <v>0</v>
      </c>
      <c r="K75" s="1356">
        <v>0</v>
      </c>
      <c r="L75" s="1356">
        <v>0</v>
      </c>
      <c r="M75" s="1356">
        <v>2043</v>
      </c>
      <c r="N75" s="1356">
        <v>385546000</v>
      </c>
      <c r="O75" s="1361">
        <v>380000</v>
      </c>
      <c r="P75" s="1361">
        <v>50000</v>
      </c>
      <c r="Q75" s="1361">
        <v>0</v>
      </c>
      <c r="R75" s="1361">
        <v>0</v>
      </c>
      <c r="S75" s="1361"/>
      <c r="T75" s="1362"/>
      <c r="U75" s="698">
        <v>94</v>
      </c>
    </row>
    <row r="76" spans="1:21" s="711" customFormat="1" ht="23.1" customHeight="1">
      <c r="A76" s="708">
        <v>301</v>
      </c>
      <c r="B76" s="709" t="s">
        <v>1083</v>
      </c>
      <c r="C76" s="1368">
        <v>116</v>
      </c>
      <c r="D76" s="1340">
        <v>54466270</v>
      </c>
      <c r="E76" s="1340">
        <v>14</v>
      </c>
      <c r="F76" s="1340">
        <v>2000000</v>
      </c>
      <c r="G76" s="1340">
        <v>72</v>
      </c>
      <c r="H76" s="1340">
        <v>7697500</v>
      </c>
      <c r="I76" s="1340">
        <v>0</v>
      </c>
      <c r="J76" s="1340">
        <v>0</v>
      </c>
      <c r="K76" s="1340">
        <v>0</v>
      </c>
      <c r="L76" s="1340">
        <v>0</v>
      </c>
      <c r="M76" s="1340">
        <v>202</v>
      </c>
      <c r="N76" s="1340">
        <v>64163770</v>
      </c>
      <c r="O76" s="1361">
        <v>430000</v>
      </c>
      <c r="P76" s="1361">
        <v>200000</v>
      </c>
      <c r="Q76" s="1361">
        <v>0</v>
      </c>
      <c r="R76" s="1361">
        <v>0</v>
      </c>
      <c r="S76" s="1361"/>
      <c r="T76" s="1362"/>
      <c r="U76" s="710">
        <v>301</v>
      </c>
    </row>
    <row r="77" spans="1:21" s="711" customFormat="1" ht="23.1" customHeight="1">
      <c r="A77" s="708">
        <v>302</v>
      </c>
      <c r="B77" s="709" t="s">
        <v>1084</v>
      </c>
      <c r="C77" s="1370">
        <v>129</v>
      </c>
      <c r="D77" s="1343">
        <v>54116000</v>
      </c>
      <c r="E77" s="1343">
        <v>13</v>
      </c>
      <c r="F77" s="1343">
        <v>1900000</v>
      </c>
      <c r="G77" s="1343">
        <v>118</v>
      </c>
      <c r="H77" s="1343">
        <v>10660000</v>
      </c>
      <c r="I77" s="1343">
        <v>0</v>
      </c>
      <c r="J77" s="1343">
        <v>0</v>
      </c>
      <c r="K77" s="1343">
        <v>0</v>
      </c>
      <c r="L77" s="1343">
        <v>0</v>
      </c>
      <c r="M77" s="1343">
        <v>260</v>
      </c>
      <c r="N77" s="1343">
        <v>66676000</v>
      </c>
      <c r="O77" s="1361">
        <v>380000</v>
      </c>
      <c r="P77" s="1361">
        <v>200000</v>
      </c>
      <c r="Q77" s="1361">
        <v>0</v>
      </c>
      <c r="R77" s="1361">
        <v>0</v>
      </c>
      <c r="S77" s="1361"/>
      <c r="T77" s="1362"/>
      <c r="U77" s="710">
        <v>302</v>
      </c>
    </row>
    <row r="78" spans="1:21" s="711" customFormat="1" ht="23.1" customHeight="1">
      <c r="A78" s="712">
        <v>303</v>
      </c>
      <c r="B78" s="713" t="s">
        <v>1085</v>
      </c>
      <c r="C78" s="1374">
        <v>20</v>
      </c>
      <c r="D78" s="1346">
        <v>8400000</v>
      </c>
      <c r="E78" s="1346">
        <v>4</v>
      </c>
      <c r="F78" s="1346">
        <v>280000</v>
      </c>
      <c r="G78" s="1346">
        <v>0</v>
      </c>
      <c r="H78" s="1346">
        <v>0</v>
      </c>
      <c r="I78" s="1346">
        <v>0</v>
      </c>
      <c r="J78" s="1346">
        <v>0</v>
      </c>
      <c r="K78" s="1346">
        <v>0</v>
      </c>
      <c r="L78" s="1346">
        <v>0</v>
      </c>
      <c r="M78" s="1346">
        <v>24</v>
      </c>
      <c r="N78" s="1346">
        <v>8680000</v>
      </c>
      <c r="O78" s="1359">
        <v>400000</v>
      </c>
      <c r="P78" s="1359">
        <v>70000</v>
      </c>
      <c r="Q78" s="1359">
        <v>0</v>
      </c>
      <c r="R78" s="1359">
        <v>0</v>
      </c>
      <c r="S78" s="1359"/>
      <c r="T78" s="1364"/>
      <c r="U78" s="714">
        <v>303</v>
      </c>
    </row>
    <row r="79" spans="1:21" s="711" customFormat="1" ht="23.1" customHeight="1">
      <c r="A79" s="708">
        <v>304</v>
      </c>
      <c r="B79" s="709" t="s">
        <v>1086</v>
      </c>
      <c r="C79" s="1368">
        <v>109</v>
      </c>
      <c r="D79" s="1340">
        <v>45990000</v>
      </c>
      <c r="E79" s="1340">
        <v>34</v>
      </c>
      <c r="F79" s="1340">
        <v>4220000</v>
      </c>
      <c r="G79" s="1340">
        <v>502</v>
      </c>
      <c r="H79" s="1340">
        <v>31302000</v>
      </c>
      <c r="I79" s="1340">
        <v>0</v>
      </c>
      <c r="J79" s="1340">
        <v>0</v>
      </c>
      <c r="K79" s="1340">
        <v>0</v>
      </c>
      <c r="L79" s="1340">
        <v>0</v>
      </c>
      <c r="M79" s="1340">
        <v>645</v>
      </c>
      <c r="N79" s="1340">
        <v>81512000</v>
      </c>
      <c r="O79" s="1361">
        <v>450000</v>
      </c>
      <c r="P79" s="1361">
        <v>150000</v>
      </c>
      <c r="Q79" s="1361">
        <v>0</v>
      </c>
      <c r="R79" s="1361">
        <v>0</v>
      </c>
      <c r="S79" s="1361"/>
      <c r="T79" s="1362"/>
      <c r="U79" s="710">
        <v>304</v>
      </c>
    </row>
    <row r="80" spans="1:21" s="711" customFormat="1" ht="23.1" customHeight="1">
      <c r="A80" s="708">
        <v>305</v>
      </c>
      <c r="B80" s="709" t="s">
        <v>1087</v>
      </c>
      <c r="C80" s="1368">
        <v>190</v>
      </c>
      <c r="D80" s="1340">
        <v>79736000</v>
      </c>
      <c r="E80" s="1340">
        <v>68</v>
      </c>
      <c r="F80" s="1340">
        <v>4760000</v>
      </c>
      <c r="G80" s="1340">
        <v>832</v>
      </c>
      <c r="H80" s="1340">
        <v>115041000</v>
      </c>
      <c r="I80" s="1340">
        <v>11</v>
      </c>
      <c r="J80" s="1340">
        <v>2812500</v>
      </c>
      <c r="K80" s="1340">
        <v>1073</v>
      </c>
      <c r="L80" s="1340">
        <v>47496574</v>
      </c>
      <c r="M80" s="1340">
        <v>2174</v>
      </c>
      <c r="N80" s="1340">
        <v>249846074</v>
      </c>
      <c r="O80" s="1361">
        <v>380000</v>
      </c>
      <c r="P80" s="1361">
        <v>50000</v>
      </c>
      <c r="Q80" s="1361">
        <v>0</v>
      </c>
      <c r="R80" s="1361">
        <v>0</v>
      </c>
      <c r="S80" s="1361"/>
      <c r="T80" s="1362"/>
      <c r="U80" s="710">
        <v>305</v>
      </c>
    </row>
    <row r="81" spans="1:21" s="711" customFormat="1" ht="23.1" customHeight="1">
      <c r="A81" s="708">
        <v>306</v>
      </c>
      <c r="B81" s="709" t="s">
        <v>1088</v>
      </c>
      <c r="C81" s="1368">
        <v>863</v>
      </c>
      <c r="D81" s="1340">
        <v>362140000</v>
      </c>
      <c r="E81" s="1340">
        <v>196</v>
      </c>
      <c r="F81" s="1340">
        <v>13720000</v>
      </c>
      <c r="G81" s="1340">
        <v>3011</v>
      </c>
      <c r="H81" s="1340">
        <v>307117900</v>
      </c>
      <c r="I81" s="1340">
        <v>43</v>
      </c>
      <c r="J81" s="1340">
        <v>14894200</v>
      </c>
      <c r="K81" s="1340">
        <v>12367</v>
      </c>
      <c r="L81" s="1340">
        <v>338723310</v>
      </c>
      <c r="M81" s="1340">
        <v>16480</v>
      </c>
      <c r="N81" s="1340">
        <v>1036595410</v>
      </c>
      <c r="O81" s="1361">
        <v>380000</v>
      </c>
      <c r="P81" s="1361">
        <v>70000</v>
      </c>
      <c r="Q81" s="1361">
        <v>0</v>
      </c>
      <c r="R81" s="1361">
        <v>0</v>
      </c>
      <c r="S81" s="1361"/>
      <c r="T81" s="1362"/>
      <c r="U81" s="710">
        <v>306</v>
      </c>
    </row>
    <row r="82" spans="1:21" s="711" customFormat="1" ht="23.1" customHeight="1">
      <c r="A82" s="708"/>
      <c r="B82" s="709"/>
      <c r="C82" s="1370"/>
      <c r="D82" s="1343"/>
      <c r="E82" s="1343"/>
      <c r="F82" s="1343"/>
      <c r="G82" s="1343"/>
      <c r="H82" s="1343"/>
      <c r="I82" s="1343"/>
      <c r="J82" s="1343"/>
      <c r="K82" s="1343"/>
      <c r="L82" s="1343"/>
      <c r="M82" s="1343"/>
      <c r="N82" s="1343"/>
      <c r="O82" s="1361"/>
      <c r="P82" s="1361"/>
      <c r="Q82" s="1361"/>
      <c r="R82" s="1361"/>
      <c r="S82" s="1361"/>
      <c r="T82" s="1362"/>
      <c r="U82" s="710"/>
    </row>
    <row r="83" spans="1:21" s="711" customFormat="1" ht="23.1" customHeight="1">
      <c r="A83" s="715"/>
      <c r="B83" s="713"/>
      <c r="C83" s="1374"/>
      <c r="D83" s="1346"/>
      <c r="E83" s="1346"/>
      <c r="F83" s="1346"/>
      <c r="G83" s="1346"/>
      <c r="H83" s="1346"/>
      <c r="I83" s="1346"/>
      <c r="J83" s="1346"/>
      <c r="K83" s="1346"/>
      <c r="L83" s="1346"/>
      <c r="M83" s="1346"/>
      <c r="N83" s="1346"/>
      <c r="O83" s="1359"/>
      <c r="P83" s="1359"/>
      <c r="Q83" s="1359"/>
      <c r="R83" s="1359"/>
      <c r="S83" s="1359"/>
      <c r="T83" s="1364"/>
      <c r="U83" s="716"/>
    </row>
    <row r="84" spans="1:21" s="711" customFormat="1" ht="23.1" customHeight="1">
      <c r="A84" s="708"/>
      <c r="B84" s="709"/>
      <c r="C84" s="1368"/>
      <c r="D84" s="1340"/>
      <c r="E84" s="1340"/>
      <c r="F84" s="1340"/>
      <c r="G84" s="1340"/>
      <c r="H84" s="1340"/>
      <c r="I84" s="1340"/>
      <c r="J84" s="1340"/>
      <c r="K84" s="1340"/>
      <c r="L84" s="1340"/>
      <c r="M84" s="1340"/>
      <c r="N84" s="1340"/>
      <c r="O84" s="1361"/>
      <c r="P84" s="1361"/>
      <c r="Q84" s="1361"/>
      <c r="R84" s="1361"/>
      <c r="S84" s="1361"/>
      <c r="T84" s="1362"/>
      <c r="U84" s="710"/>
    </row>
    <row r="85" spans="1:21" s="711" customFormat="1" ht="23.1" customHeight="1">
      <c r="A85" s="708"/>
      <c r="B85" s="709"/>
      <c r="C85" s="1368"/>
      <c r="D85" s="1340"/>
      <c r="E85" s="1340"/>
      <c r="F85" s="1340"/>
      <c r="G85" s="1340"/>
      <c r="H85" s="1340"/>
      <c r="I85" s="1340"/>
      <c r="J85" s="1340"/>
      <c r="K85" s="1340"/>
      <c r="L85" s="1340"/>
      <c r="M85" s="1340"/>
      <c r="N85" s="1340"/>
      <c r="O85" s="1361"/>
      <c r="P85" s="1361"/>
      <c r="Q85" s="1361"/>
      <c r="R85" s="1361"/>
      <c r="S85" s="1361"/>
      <c r="T85" s="1362"/>
      <c r="U85" s="710"/>
    </row>
    <row r="86" spans="1:21" s="711" customFormat="1" ht="23.1" customHeight="1">
      <c r="A86" s="708"/>
      <c r="B86" s="709"/>
      <c r="C86" s="1368"/>
      <c r="D86" s="1340"/>
      <c r="E86" s="1340"/>
      <c r="F86" s="1340"/>
      <c r="G86" s="1340"/>
      <c r="H86" s="1340"/>
      <c r="I86" s="1340"/>
      <c r="J86" s="1340"/>
      <c r="K86" s="1340"/>
      <c r="L86" s="1340"/>
      <c r="M86" s="1340"/>
      <c r="N86" s="1340"/>
      <c r="O86" s="1361"/>
      <c r="P86" s="1361"/>
      <c r="Q86" s="1361"/>
      <c r="R86" s="1361"/>
      <c r="S86" s="1361"/>
      <c r="T86" s="1362"/>
      <c r="U86" s="710"/>
    </row>
    <row r="87" spans="1:21" s="711" customFormat="1" ht="23.1" customHeight="1">
      <c r="A87" s="708"/>
      <c r="B87" s="709"/>
      <c r="C87" s="1370"/>
      <c r="D87" s="1343"/>
      <c r="E87" s="1343"/>
      <c r="F87" s="1343"/>
      <c r="G87" s="1343"/>
      <c r="H87" s="1343"/>
      <c r="I87" s="1343"/>
      <c r="J87" s="1343"/>
      <c r="K87" s="1343"/>
      <c r="L87" s="1343"/>
      <c r="M87" s="1343"/>
      <c r="N87" s="1343"/>
      <c r="O87" s="1361"/>
      <c r="P87" s="1361"/>
      <c r="Q87" s="1361"/>
      <c r="R87" s="1361"/>
      <c r="S87" s="1361"/>
      <c r="T87" s="1362"/>
      <c r="U87" s="710"/>
    </row>
    <row r="88" spans="1:21" s="711" customFormat="1" ht="23.1" customHeight="1">
      <c r="A88" s="712"/>
      <c r="B88" s="713"/>
      <c r="C88" s="1374"/>
      <c r="D88" s="1346"/>
      <c r="E88" s="1346"/>
      <c r="F88" s="1346"/>
      <c r="G88" s="1346"/>
      <c r="H88" s="1346"/>
      <c r="I88" s="1346"/>
      <c r="J88" s="1346"/>
      <c r="K88" s="1346"/>
      <c r="L88" s="1346"/>
      <c r="M88" s="1346"/>
      <c r="N88" s="1346"/>
      <c r="O88" s="1359"/>
      <c r="P88" s="1359"/>
      <c r="Q88" s="1359"/>
      <c r="R88" s="1359"/>
      <c r="S88" s="1359"/>
      <c r="T88" s="1364"/>
      <c r="U88" s="714"/>
    </row>
    <row r="89" spans="1:21" s="711" customFormat="1" ht="23.1" customHeight="1">
      <c r="A89" s="708"/>
      <c r="B89" s="709"/>
      <c r="C89" s="1368"/>
      <c r="D89" s="1340"/>
      <c r="E89" s="1340"/>
      <c r="F89" s="1340"/>
      <c r="G89" s="1340"/>
      <c r="H89" s="1340"/>
      <c r="I89" s="1340"/>
      <c r="J89" s="1340"/>
      <c r="K89" s="1340"/>
      <c r="L89" s="1340"/>
      <c r="M89" s="1340"/>
      <c r="N89" s="1340"/>
      <c r="O89" s="1361"/>
      <c r="P89" s="1361"/>
      <c r="Q89" s="1361"/>
      <c r="R89" s="1361"/>
      <c r="S89" s="1361"/>
      <c r="T89" s="1362"/>
      <c r="U89" s="710"/>
    </row>
    <row r="90" spans="1:21" s="711" customFormat="1" ht="23.1" customHeight="1">
      <c r="A90" s="708"/>
      <c r="B90" s="709"/>
      <c r="C90" s="136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61"/>
      <c r="P90" s="1361"/>
      <c r="Q90" s="1361"/>
      <c r="R90" s="1361"/>
      <c r="S90" s="1361"/>
      <c r="T90" s="1362"/>
      <c r="U90" s="710"/>
    </row>
    <row r="91" spans="1:21" s="711" customFormat="1" ht="23.1" customHeight="1">
      <c r="A91" s="708"/>
      <c r="B91" s="709"/>
      <c r="C91" s="1368"/>
      <c r="D91" s="1340"/>
      <c r="E91" s="1340"/>
      <c r="F91" s="1340"/>
      <c r="G91" s="1340"/>
      <c r="H91" s="1340"/>
      <c r="I91" s="1340"/>
      <c r="J91" s="1340"/>
      <c r="K91" s="1340"/>
      <c r="L91" s="1340"/>
      <c r="M91" s="1340"/>
      <c r="N91" s="1340"/>
      <c r="O91" s="1361"/>
      <c r="P91" s="1361"/>
      <c r="Q91" s="1361"/>
      <c r="R91" s="1361"/>
      <c r="S91" s="1361"/>
      <c r="T91" s="1362"/>
      <c r="U91" s="710"/>
    </row>
    <row r="92" spans="1:21" s="711" customFormat="1" ht="23.1" customHeight="1">
      <c r="A92" s="708"/>
      <c r="B92" s="709"/>
      <c r="C92" s="1370"/>
      <c r="D92" s="1343"/>
      <c r="E92" s="1343"/>
      <c r="F92" s="1343"/>
      <c r="G92" s="1343"/>
      <c r="H92" s="1343"/>
      <c r="I92" s="1343"/>
      <c r="J92" s="1343"/>
      <c r="K92" s="1343"/>
      <c r="L92" s="1343"/>
      <c r="M92" s="1343"/>
      <c r="N92" s="1343"/>
      <c r="O92" s="1361"/>
      <c r="P92" s="1361"/>
      <c r="Q92" s="1361"/>
      <c r="R92" s="1361"/>
      <c r="S92" s="1361"/>
      <c r="T92" s="1362"/>
      <c r="U92" s="710"/>
    </row>
    <row r="93" spans="1:21" s="711" customFormat="1" ht="23.1" customHeight="1">
      <c r="A93" s="712"/>
      <c r="B93" s="713"/>
      <c r="C93" s="1374"/>
      <c r="D93" s="1346"/>
      <c r="E93" s="1346"/>
      <c r="F93" s="1346"/>
      <c r="G93" s="1346"/>
      <c r="H93" s="1346"/>
      <c r="I93" s="1346"/>
      <c r="J93" s="1346"/>
      <c r="K93" s="1346"/>
      <c r="L93" s="1346"/>
      <c r="M93" s="1346"/>
      <c r="N93" s="1346"/>
      <c r="O93" s="1359"/>
      <c r="P93" s="1359"/>
      <c r="Q93" s="1359"/>
      <c r="R93" s="1359"/>
      <c r="S93" s="1359"/>
      <c r="T93" s="1364"/>
      <c r="U93" s="714"/>
    </row>
    <row r="94" spans="1:21" s="711" customFormat="1" ht="23.1" customHeight="1">
      <c r="A94" s="708"/>
      <c r="B94" s="709"/>
      <c r="C94" s="1368"/>
      <c r="D94" s="1340"/>
      <c r="E94" s="1340"/>
      <c r="F94" s="1340"/>
      <c r="G94" s="1340"/>
      <c r="H94" s="1340"/>
      <c r="I94" s="1340"/>
      <c r="J94" s="1340"/>
      <c r="K94" s="1340"/>
      <c r="L94" s="1340"/>
      <c r="M94" s="1340"/>
      <c r="N94" s="1340"/>
      <c r="O94" s="1361"/>
      <c r="P94" s="1361"/>
      <c r="Q94" s="1361"/>
      <c r="R94" s="1361"/>
      <c r="S94" s="1361"/>
      <c r="T94" s="1362"/>
      <c r="U94" s="710"/>
    </row>
    <row r="95" spans="1:21" s="711" customFormat="1" ht="23.1" customHeight="1">
      <c r="A95" s="708"/>
      <c r="B95" s="709"/>
      <c r="C95" s="1368"/>
      <c r="D95" s="1340"/>
      <c r="E95" s="1340"/>
      <c r="F95" s="1340"/>
      <c r="G95" s="1340"/>
      <c r="H95" s="1340"/>
      <c r="I95" s="1340"/>
      <c r="J95" s="1340"/>
      <c r="K95" s="1340"/>
      <c r="L95" s="1340"/>
      <c r="M95" s="1340"/>
      <c r="N95" s="1340"/>
      <c r="O95" s="1361"/>
      <c r="P95" s="1361"/>
      <c r="Q95" s="1361"/>
      <c r="R95" s="1361"/>
      <c r="S95" s="1361"/>
      <c r="T95" s="1362"/>
      <c r="U95" s="710"/>
    </row>
    <row r="96" spans="1:21" s="711" customFormat="1" ht="23.1" customHeight="1">
      <c r="A96" s="708"/>
      <c r="B96" s="709"/>
      <c r="C96" s="1368"/>
      <c r="D96" s="1340"/>
      <c r="E96" s="1340"/>
      <c r="F96" s="1340"/>
      <c r="G96" s="1340"/>
      <c r="H96" s="1340"/>
      <c r="I96" s="1340"/>
      <c r="J96" s="1340"/>
      <c r="K96" s="1340"/>
      <c r="L96" s="1340"/>
      <c r="M96" s="1340"/>
      <c r="N96" s="1340"/>
      <c r="O96" s="1361"/>
      <c r="P96" s="1361"/>
      <c r="Q96" s="1361"/>
      <c r="R96" s="1361"/>
      <c r="S96" s="1361"/>
      <c r="T96" s="1362"/>
      <c r="U96" s="710"/>
    </row>
    <row r="97" spans="1:21" s="711" customFormat="1" ht="23.1" customHeight="1">
      <c r="A97" s="708"/>
      <c r="B97" s="720"/>
      <c r="C97" s="1370"/>
      <c r="D97" s="1343"/>
      <c r="E97" s="1343"/>
      <c r="F97" s="1343"/>
      <c r="G97" s="1343"/>
      <c r="H97" s="1343"/>
      <c r="I97" s="1343"/>
      <c r="J97" s="1343"/>
      <c r="K97" s="1343"/>
      <c r="L97" s="1343"/>
      <c r="M97" s="1343"/>
      <c r="N97" s="1343"/>
      <c r="O97" s="1361"/>
      <c r="P97" s="1361"/>
      <c r="Q97" s="1361"/>
      <c r="R97" s="1361"/>
      <c r="S97" s="1361"/>
      <c r="T97" s="1362"/>
      <c r="U97" s="710"/>
    </row>
    <row r="98" spans="1:21" s="711" customFormat="1" ht="23.1" customHeight="1">
      <c r="A98" s="715"/>
      <c r="B98" s="713"/>
      <c r="C98" s="1374"/>
      <c r="D98" s="1346"/>
      <c r="E98" s="1346"/>
      <c r="F98" s="1346"/>
      <c r="G98" s="1346"/>
      <c r="H98" s="1346"/>
      <c r="I98" s="1346"/>
      <c r="J98" s="1346"/>
      <c r="K98" s="1346"/>
      <c r="L98" s="1346"/>
      <c r="M98" s="1346"/>
      <c r="N98" s="1346"/>
      <c r="O98" s="1359"/>
      <c r="P98" s="1359"/>
      <c r="Q98" s="1359"/>
      <c r="R98" s="1359"/>
      <c r="S98" s="1359"/>
      <c r="T98" s="1364"/>
      <c r="U98" s="716"/>
    </row>
    <row r="99" spans="1:21" s="711" customFormat="1" ht="23.1" customHeight="1">
      <c r="A99" s="708"/>
      <c r="B99" s="709"/>
      <c r="C99" s="1368"/>
      <c r="D99" s="1340"/>
      <c r="E99" s="1340"/>
      <c r="F99" s="1340"/>
      <c r="G99" s="1340"/>
      <c r="H99" s="1340"/>
      <c r="I99" s="1340"/>
      <c r="J99" s="1340"/>
      <c r="K99" s="1340"/>
      <c r="L99" s="1340"/>
      <c r="M99" s="1340"/>
      <c r="N99" s="1340"/>
      <c r="O99" s="1361"/>
      <c r="P99" s="1361"/>
      <c r="Q99" s="1361"/>
      <c r="R99" s="1361"/>
      <c r="S99" s="1361"/>
      <c r="T99" s="1362"/>
      <c r="U99" s="710"/>
    </row>
    <row r="100" spans="1:21" s="711" customFormat="1" ht="23.1" customHeight="1">
      <c r="A100" s="708"/>
      <c r="B100" s="709"/>
      <c r="C100" s="1368"/>
      <c r="D100" s="1340"/>
      <c r="E100" s="1340"/>
      <c r="F100" s="1340"/>
      <c r="G100" s="1340"/>
      <c r="H100" s="1340"/>
      <c r="I100" s="1340"/>
      <c r="J100" s="1340"/>
      <c r="K100" s="1340"/>
      <c r="L100" s="1340"/>
      <c r="M100" s="1340"/>
      <c r="N100" s="1340"/>
      <c r="O100" s="1361"/>
      <c r="P100" s="1361"/>
      <c r="Q100" s="1361"/>
      <c r="R100" s="1361"/>
      <c r="S100" s="1361"/>
      <c r="T100" s="1362"/>
      <c r="U100" s="710"/>
    </row>
    <row r="101" spans="1:21" s="711" customFormat="1" ht="23.1" customHeight="1">
      <c r="A101" s="708"/>
      <c r="B101" s="709"/>
      <c r="C101" s="1368"/>
      <c r="D101" s="1340"/>
      <c r="E101" s="1340"/>
      <c r="F101" s="1340"/>
      <c r="G101" s="1340"/>
      <c r="H101" s="1340"/>
      <c r="I101" s="1340"/>
      <c r="J101" s="1340"/>
      <c r="K101" s="1340"/>
      <c r="L101" s="1340"/>
      <c r="M101" s="1340"/>
      <c r="N101" s="1340"/>
      <c r="O101" s="1361"/>
      <c r="P101" s="1361"/>
      <c r="Q101" s="1361"/>
      <c r="R101" s="1361"/>
      <c r="S101" s="1361"/>
      <c r="T101" s="1362"/>
      <c r="U101" s="710"/>
    </row>
    <row r="102" spans="1:21" s="711" customFormat="1" ht="23.1" customHeight="1">
      <c r="A102" s="708"/>
      <c r="B102" s="709"/>
      <c r="C102" s="1370"/>
      <c r="D102" s="1343"/>
      <c r="E102" s="1343"/>
      <c r="F102" s="1343"/>
      <c r="G102" s="1343"/>
      <c r="H102" s="1343"/>
      <c r="I102" s="1343"/>
      <c r="J102" s="1343"/>
      <c r="K102" s="1343"/>
      <c r="L102" s="1343"/>
      <c r="M102" s="1343"/>
      <c r="N102" s="1343"/>
      <c r="O102" s="1361"/>
      <c r="P102" s="1361"/>
      <c r="Q102" s="1361"/>
      <c r="R102" s="1361"/>
      <c r="S102" s="1361"/>
      <c r="T102" s="1362"/>
      <c r="U102" s="710"/>
    </row>
    <row r="103" spans="1:21" s="711" customFormat="1" ht="23.1" customHeight="1">
      <c r="A103" s="712"/>
      <c r="B103" s="713"/>
      <c r="C103" s="1374"/>
      <c r="D103" s="1346"/>
      <c r="E103" s="1346"/>
      <c r="F103" s="1346"/>
      <c r="G103" s="1346"/>
      <c r="H103" s="1346"/>
      <c r="I103" s="1346"/>
      <c r="J103" s="1346"/>
      <c r="K103" s="1346"/>
      <c r="L103" s="1346"/>
      <c r="M103" s="1346"/>
      <c r="N103" s="1346"/>
      <c r="O103" s="1359"/>
      <c r="P103" s="1359"/>
      <c r="Q103" s="1359"/>
      <c r="R103" s="1359"/>
      <c r="S103" s="1359"/>
      <c r="T103" s="1364"/>
      <c r="U103" s="714"/>
    </row>
    <row r="104" spans="1:21" s="711" customFormat="1" ht="23.1" customHeight="1">
      <c r="A104" s="708"/>
      <c r="B104" s="709"/>
      <c r="C104" s="1368"/>
      <c r="D104" s="1340"/>
      <c r="E104" s="1340"/>
      <c r="F104" s="1340"/>
      <c r="G104" s="1340"/>
      <c r="H104" s="1340"/>
      <c r="I104" s="1340"/>
      <c r="J104" s="1340"/>
      <c r="K104" s="1340"/>
      <c r="L104" s="1340"/>
      <c r="M104" s="1340"/>
      <c r="N104" s="1340"/>
      <c r="O104" s="1361"/>
      <c r="P104" s="1361"/>
      <c r="Q104" s="1361"/>
      <c r="R104" s="1361"/>
      <c r="S104" s="1361"/>
      <c r="T104" s="1362"/>
      <c r="U104" s="710"/>
    </row>
    <row r="105" spans="1:21" s="711" customFormat="1" ht="23.1" customHeight="1">
      <c r="A105" s="708"/>
      <c r="B105" s="709"/>
      <c r="C105" s="1368"/>
      <c r="D105" s="1340"/>
      <c r="E105" s="1340"/>
      <c r="F105" s="1340"/>
      <c r="G105" s="1340"/>
      <c r="H105" s="1340"/>
      <c r="I105" s="1340"/>
      <c r="J105" s="1340"/>
      <c r="K105" s="1340"/>
      <c r="L105" s="1340"/>
      <c r="M105" s="1340"/>
      <c r="N105" s="1340"/>
      <c r="O105" s="1361"/>
      <c r="P105" s="1361"/>
      <c r="Q105" s="1361"/>
      <c r="R105" s="1361"/>
      <c r="S105" s="1361"/>
      <c r="T105" s="1362"/>
      <c r="U105" s="710"/>
    </row>
    <row r="106" spans="1:21" s="711" customFormat="1" ht="23.1" customHeight="1">
      <c r="A106" s="708"/>
      <c r="B106" s="709"/>
      <c r="C106" s="1368"/>
      <c r="D106" s="1340"/>
      <c r="E106" s="1340"/>
      <c r="F106" s="1340"/>
      <c r="G106" s="1340"/>
      <c r="H106" s="1340"/>
      <c r="I106" s="1340"/>
      <c r="J106" s="1340"/>
      <c r="K106" s="1340"/>
      <c r="L106" s="1340"/>
      <c r="M106" s="1340"/>
      <c r="N106" s="1340"/>
      <c r="O106" s="1361"/>
      <c r="P106" s="1361"/>
      <c r="Q106" s="1361"/>
      <c r="R106" s="1361"/>
      <c r="S106" s="1361"/>
      <c r="T106" s="1362"/>
      <c r="U106" s="710"/>
    </row>
    <row r="107" spans="1:21" s="711" customFormat="1" ht="23.1" customHeight="1" thickBot="1">
      <c r="A107" s="717"/>
      <c r="B107" s="718"/>
      <c r="C107" s="1375"/>
      <c r="D107" s="1349"/>
      <c r="E107" s="1349"/>
      <c r="F107" s="1349"/>
      <c r="G107" s="1349"/>
      <c r="H107" s="1349"/>
      <c r="I107" s="1349"/>
      <c r="J107" s="1349"/>
      <c r="K107" s="1349"/>
      <c r="L107" s="1349"/>
      <c r="M107" s="1349"/>
      <c r="N107" s="1349"/>
      <c r="O107" s="1365"/>
      <c r="P107" s="1365"/>
      <c r="Q107" s="1365"/>
      <c r="R107" s="1365"/>
      <c r="S107" s="1365"/>
      <c r="T107" s="1366"/>
      <c r="U107" s="719"/>
    </row>
    <row r="108" spans="1:21" ht="19.7" customHeight="1">
      <c r="T108" s="760"/>
    </row>
    <row r="109" spans="1:21" ht="19.7" customHeight="1">
      <c r="T109" s="760"/>
    </row>
    <row r="110" spans="1:21" ht="19.7" customHeight="1">
      <c r="T110" s="760"/>
    </row>
    <row r="111" spans="1:21" ht="19.7" customHeight="1">
      <c r="T111" s="760"/>
    </row>
    <row r="112" spans="1:21" ht="19.7" customHeight="1">
      <c r="T112" s="760"/>
    </row>
    <row r="113" spans="20:20" ht="19.7" customHeight="1">
      <c r="T113" s="760"/>
    </row>
    <row r="114" spans="20:20" ht="19.7" customHeight="1">
      <c r="T114" s="760"/>
    </row>
    <row r="115" spans="20:20" ht="19.7" customHeight="1">
      <c r="T115" s="760"/>
    </row>
    <row r="116" spans="20:20" ht="19.7" customHeight="1">
      <c r="T116" s="760"/>
    </row>
    <row r="117" spans="20:20" ht="19.7" customHeight="1">
      <c r="T117" s="760"/>
    </row>
    <row r="118" spans="20:20" ht="19.7" customHeight="1">
      <c r="T118" s="760"/>
    </row>
    <row r="119" spans="20:20" ht="19.7" customHeight="1">
      <c r="T119" s="760"/>
    </row>
    <row r="120" spans="20:20" ht="19.7" customHeight="1">
      <c r="T120" s="760"/>
    </row>
    <row r="121" spans="20:20" ht="19.7" customHeight="1">
      <c r="T121" s="760"/>
    </row>
    <row r="122" spans="20:20" ht="19.7" customHeight="1">
      <c r="T122" s="760"/>
    </row>
    <row r="123" spans="20:20" ht="19.7" customHeight="1">
      <c r="T123" s="760"/>
    </row>
    <row r="124" spans="20:20" ht="19.7" customHeight="1">
      <c r="T124" s="760"/>
    </row>
    <row r="125" spans="20:20" ht="19.7" customHeight="1">
      <c r="T125" s="760"/>
    </row>
    <row r="126" spans="20:20" ht="19.7" customHeight="1">
      <c r="T126" s="760"/>
    </row>
    <row r="127" spans="20:20" ht="19.7" customHeight="1">
      <c r="T127" s="760"/>
    </row>
    <row r="128" spans="20:20" ht="19.7" customHeight="1">
      <c r="T128" s="760"/>
    </row>
    <row r="129" spans="20:20" ht="19.7" customHeight="1">
      <c r="T129" s="760"/>
    </row>
    <row r="130" spans="20:20" ht="19.7" customHeight="1">
      <c r="T130" s="760"/>
    </row>
    <row r="131" spans="20:20" ht="19.7" customHeight="1">
      <c r="T131" s="760"/>
    </row>
    <row r="132" spans="20:20" ht="19.7" customHeight="1">
      <c r="T132" s="760"/>
    </row>
    <row r="133" spans="20:20" ht="19.7" customHeight="1">
      <c r="T133" s="760"/>
    </row>
    <row r="134" spans="20:20" ht="19.7" customHeight="1">
      <c r="T134" s="760"/>
    </row>
    <row r="135" spans="20:20" ht="19.7" customHeight="1">
      <c r="T135" s="760"/>
    </row>
    <row r="136" spans="20:20" ht="19.7" customHeight="1">
      <c r="T136" s="760"/>
    </row>
    <row r="137" spans="20:20" ht="19.7" customHeight="1">
      <c r="T137" s="760"/>
    </row>
    <row r="138" spans="20:20" ht="19.7" customHeight="1">
      <c r="T138" s="760"/>
    </row>
    <row r="139" spans="20:20" ht="19.7" customHeight="1">
      <c r="T139" s="760"/>
    </row>
    <row r="140" spans="20:20" ht="19.7" customHeight="1">
      <c r="T140" s="760"/>
    </row>
    <row r="141" spans="20:20" ht="19.7" customHeight="1">
      <c r="T141" s="760"/>
    </row>
    <row r="142" spans="20:20" ht="19.7" customHeight="1">
      <c r="T142" s="760"/>
    </row>
    <row r="143" spans="20:20" ht="19.7" customHeight="1">
      <c r="T143" s="760"/>
    </row>
    <row r="144" spans="20:20" ht="19.7" customHeight="1">
      <c r="T144" s="760"/>
    </row>
    <row r="145" spans="20:20" ht="19.7" customHeight="1">
      <c r="T145" s="760"/>
    </row>
    <row r="146" spans="20:20" ht="19.7" customHeight="1">
      <c r="T146" s="760"/>
    </row>
    <row r="147" spans="20:20" ht="19.7" customHeight="1">
      <c r="T147" s="760"/>
    </row>
    <row r="148" spans="20:20" ht="19.7" customHeight="1">
      <c r="T148" s="760"/>
    </row>
    <row r="149" spans="20:20" ht="19.7" customHeight="1">
      <c r="T149" s="760"/>
    </row>
    <row r="150" spans="20:20" ht="19.7" customHeight="1">
      <c r="T150" s="760"/>
    </row>
    <row r="151" spans="20:20" ht="19.7" customHeight="1">
      <c r="T151" s="760"/>
    </row>
    <row r="152" spans="20:20" ht="19.7" customHeight="1">
      <c r="T152" s="760"/>
    </row>
    <row r="153" spans="20:20" ht="19.7" customHeight="1">
      <c r="T153" s="760"/>
    </row>
    <row r="154" spans="20:20" ht="19.7" customHeight="1">
      <c r="T154" s="760"/>
    </row>
    <row r="155" spans="20:20" ht="19.7" customHeight="1">
      <c r="T155" s="760"/>
    </row>
    <row r="156" spans="20:20" ht="19.7" customHeight="1">
      <c r="T156" s="760"/>
    </row>
    <row r="157" spans="20:20" ht="19.7" customHeight="1">
      <c r="T157" s="760"/>
    </row>
    <row r="158" spans="20:20" ht="19.7" customHeight="1">
      <c r="T158" s="760"/>
    </row>
    <row r="159" spans="20:20" ht="19.7" customHeight="1">
      <c r="T159" s="760"/>
    </row>
    <row r="160" spans="20:20" ht="19.7" customHeight="1">
      <c r="T160" s="760"/>
    </row>
    <row r="161" spans="20:20" ht="19.7" customHeight="1">
      <c r="T161" s="760"/>
    </row>
    <row r="162" spans="20:20" ht="19.7" customHeight="1">
      <c r="T162" s="760"/>
    </row>
    <row r="163" spans="20:20" ht="19.7" customHeight="1">
      <c r="T163" s="760"/>
    </row>
    <row r="164" spans="20:20" ht="19.7" customHeight="1">
      <c r="T164" s="760"/>
    </row>
    <row r="165" spans="20:20" ht="19.7" customHeight="1">
      <c r="T165" s="760"/>
    </row>
    <row r="166" spans="20:20" ht="19.7" customHeight="1">
      <c r="T166" s="760"/>
    </row>
    <row r="167" spans="20:20" ht="19.7" customHeight="1">
      <c r="T167" s="760"/>
    </row>
    <row r="168" spans="20:20" ht="19.7" customHeight="1">
      <c r="T168" s="760"/>
    </row>
    <row r="169" spans="20:20" ht="19.7" customHeight="1">
      <c r="T169" s="760"/>
    </row>
    <row r="170" spans="20:20" ht="19.7" customHeight="1">
      <c r="T170" s="760"/>
    </row>
    <row r="171" spans="20:20" ht="19.7" customHeight="1">
      <c r="T171" s="760"/>
    </row>
    <row r="172" spans="20:20" ht="19.7" customHeight="1">
      <c r="T172" s="760"/>
    </row>
    <row r="173" spans="20:20" ht="19.7" customHeight="1">
      <c r="T173" s="760"/>
    </row>
    <row r="174" spans="20:20" ht="19.7" customHeight="1">
      <c r="T174" s="760"/>
    </row>
    <row r="175" spans="20:20" ht="19.7" customHeight="1">
      <c r="T175" s="760"/>
    </row>
    <row r="176" spans="20:20" ht="19.7" customHeight="1">
      <c r="T176" s="760"/>
    </row>
    <row r="177" spans="20:20" ht="19.7" customHeight="1">
      <c r="T177" s="760"/>
    </row>
    <row r="178" spans="20:20" ht="19.7" customHeight="1">
      <c r="T178" s="760"/>
    </row>
    <row r="179" spans="20:20" ht="19.7" customHeight="1">
      <c r="T179" s="760"/>
    </row>
    <row r="180" spans="20:20" ht="19.7" customHeight="1">
      <c r="T180" s="760"/>
    </row>
    <row r="181" spans="20:20" ht="19.7" customHeight="1">
      <c r="T181" s="760"/>
    </row>
    <row r="182" spans="20:20" ht="19.7" customHeight="1">
      <c r="T182" s="760"/>
    </row>
    <row r="183" spans="20:20" ht="19.7" customHeight="1">
      <c r="T183" s="760"/>
    </row>
    <row r="184" spans="20:20" ht="19.7" customHeight="1">
      <c r="T184" s="760"/>
    </row>
    <row r="185" spans="20:20" ht="19.7" customHeight="1">
      <c r="T185" s="760"/>
    </row>
    <row r="186" spans="20:20" ht="19.7" customHeight="1">
      <c r="T186" s="760"/>
    </row>
    <row r="187" spans="20:20" ht="19.7" customHeight="1">
      <c r="T187" s="760"/>
    </row>
    <row r="188" spans="20:20" ht="19.7" customHeight="1">
      <c r="T188" s="760"/>
    </row>
    <row r="189" spans="20:20" ht="19.7" customHeight="1">
      <c r="T189" s="760"/>
    </row>
    <row r="190" spans="20:20" ht="19.7" customHeight="1">
      <c r="T190" s="760"/>
    </row>
    <row r="191" spans="20:20" ht="19.7" customHeight="1">
      <c r="T191" s="760"/>
    </row>
    <row r="192" spans="20:20" ht="19.7" customHeight="1">
      <c r="T192" s="760"/>
    </row>
    <row r="193" spans="20:20" ht="19.7" customHeight="1">
      <c r="T193" s="760"/>
    </row>
    <row r="194" spans="20:20" ht="19.7" customHeight="1">
      <c r="T194" s="760"/>
    </row>
    <row r="195" spans="20:20" ht="19.7" customHeight="1">
      <c r="T195" s="760"/>
    </row>
    <row r="196" spans="20:20" ht="19.7" customHeight="1">
      <c r="T196" s="760"/>
    </row>
    <row r="197" spans="20:20" ht="19.7" customHeight="1">
      <c r="T197" s="760"/>
    </row>
    <row r="198" spans="20:20" ht="19.7" customHeight="1">
      <c r="T198" s="760"/>
    </row>
    <row r="199" spans="20:20" ht="19.7" customHeight="1">
      <c r="T199" s="760"/>
    </row>
    <row r="200" spans="20:20" ht="19.7" customHeight="1">
      <c r="T200" s="760"/>
    </row>
    <row r="201" spans="20:20" ht="19.7" customHeight="1">
      <c r="T201" s="760"/>
    </row>
    <row r="202" spans="20:20" ht="19.7" customHeight="1">
      <c r="T202" s="760"/>
    </row>
    <row r="203" spans="20:20" ht="19.7" customHeight="1">
      <c r="T203" s="760"/>
    </row>
    <row r="204" spans="20:20" ht="19.7" customHeight="1">
      <c r="T204" s="760"/>
    </row>
    <row r="205" spans="20:20" ht="19.7" customHeight="1">
      <c r="T205" s="760"/>
    </row>
    <row r="206" spans="20:20" ht="19.7" customHeight="1">
      <c r="T206" s="760"/>
    </row>
    <row r="207" spans="20:20" ht="19.7" customHeight="1">
      <c r="T207" s="760"/>
    </row>
    <row r="208" spans="20:20" ht="19.7" customHeight="1">
      <c r="T208" s="760"/>
    </row>
    <row r="209" spans="20:20" ht="19.7" customHeight="1">
      <c r="T209" s="760"/>
    </row>
    <row r="210" spans="20:20" ht="19.7" customHeight="1">
      <c r="T210" s="760"/>
    </row>
    <row r="211" spans="20:20" ht="19.7" customHeight="1">
      <c r="T211" s="760"/>
    </row>
    <row r="212" spans="20:20" ht="19.7" customHeight="1">
      <c r="T212" s="760"/>
    </row>
    <row r="213" spans="20:20" ht="19.7" customHeight="1">
      <c r="T213" s="760"/>
    </row>
    <row r="214" spans="20:20" ht="19.7" customHeight="1">
      <c r="T214" s="760"/>
    </row>
    <row r="215" spans="20:20" ht="19.7" customHeight="1">
      <c r="T215" s="760"/>
    </row>
    <row r="216" spans="20:20" ht="19.7" customHeight="1">
      <c r="T216" s="760"/>
    </row>
    <row r="217" spans="20:20" ht="19.7" customHeight="1">
      <c r="T217" s="760"/>
    </row>
    <row r="218" spans="20:20" ht="19.7" customHeight="1">
      <c r="T218" s="760"/>
    </row>
    <row r="219" spans="20:20" ht="19.7" customHeight="1">
      <c r="T219" s="760"/>
    </row>
    <row r="220" spans="20:20" ht="19.7" customHeight="1">
      <c r="T220" s="760"/>
    </row>
    <row r="221" spans="20:20" ht="19.7" customHeight="1">
      <c r="T221" s="760"/>
    </row>
    <row r="222" spans="20:20" ht="19.7" customHeight="1">
      <c r="T222" s="760"/>
    </row>
    <row r="223" spans="20:20" ht="19.7" customHeight="1">
      <c r="T223" s="760"/>
    </row>
    <row r="224" spans="20:20" ht="19.7" customHeight="1">
      <c r="T224" s="760"/>
    </row>
    <row r="225" spans="20:20" ht="19.7" customHeight="1">
      <c r="T225" s="760"/>
    </row>
    <row r="226" spans="20:20" ht="19.7" customHeight="1">
      <c r="T226" s="760"/>
    </row>
    <row r="227" spans="20:20" ht="19.7" customHeight="1">
      <c r="T227" s="760"/>
    </row>
    <row r="228" spans="20:20" ht="19.7" customHeight="1">
      <c r="T228" s="760"/>
    </row>
    <row r="229" spans="20:20" ht="19.7" customHeight="1">
      <c r="T229" s="760"/>
    </row>
    <row r="230" spans="20:20" ht="19.7" customHeight="1">
      <c r="T230" s="760"/>
    </row>
    <row r="231" spans="20:20" ht="19.7" customHeight="1">
      <c r="T231" s="760"/>
    </row>
    <row r="232" spans="20:20" ht="19.7" customHeight="1">
      <c r="T232" s="760"/>
    </row>
    <row r="233" spans="20:20" ht="19.7" customHeight="1">
      <c r="T233" s="760"/>
    </row>
    <row r="234" spans="20:20" ht="19.7" customHeight="1">
      <c r="T234" s="760"/>
    </row>
    <row r="235" spans="20:20" ht="19.7" customHeight="1">
      <c r="T235" s="760"/>
    </row>
    <row r="236" spans="20:20" ht="19.7" customHeight="1">
      <c r="T236" s="760"/>
    </row>
    <row r="237" spans="20:20" ht="19.7" customHeight="1">
      <c r="T237" s="760"/>
    </row>
    <row r="238" spans="20:20" ht="19.7" customHeight="1">
      <c r="T238" s="760"/>
    </row>
    <row r="239" spans="20:20" ht="19.7" customHeight="1">
      <c r="T239" s="760"/>
    </row>
    <row r="240" spans="20:20" ht="19.7" customHeight="1">
      <c r="T240" s="760"/>
    </row>
    <row r="241" spans="20:20" ht="19.7" customHeight="1">
      <c r="T241" s="760"/>
    </row>
    <row r="242" spans="20:20" ht="19.7" customHeight="1">
      <c r="T242" s="760"/>
    </row>
    <row r="243" spans="20:20" ht="19.7" customHeight="1">
      <c r="T243" s="760"/>
    </row>
    <row r="244" spans="20:20" ht="19.7" customHeight="1">
      <c r="T244" s="760"/>
    </row>
    <row r="245" spans="20:20" ht="19.7" customHeight="1">
      <c r="T245" s="760"/>
    </row>
    <row r="246" spans="20:20" ht="19.7" customHeight="1">
      <c r="T246" s="760"/>
    </row>
    <row r="247" spans="20:20" ht="19.7" customHeight="1">
      <c r="T247" s="760"/>
    </row>
    <row r="248" spans="20:20" ht="19.7" customHeight="1">
      <c r="T248" s="760"/>
    </row>
    <row r="249" spans="20:20" ht="19.7" customHeight="1">
      <c r="T249" s="760"/>
    </row>
    <row r="250" spans="20:20" ht="19.7" customHeight="1">
      <c r="T250" s="760"/>
    </row>
    <row r="251" spans="20:20" ht="19.7" customHeight="1">
      <c r="T251" s="760"/>
    </row>
    <row r="252" spans="20:20" ht="19.7" customHeight="1">
      <c r="T252" s="760"/>
    </row>
    <row r="253" spans="20:20" ht="19.7" customHeight="1">
      <c r="T253" s="760"/>
    </row>
    <row r="254" spans="20:20" ht="19.7" customHeight="1">
      <c r="T254" s="760"/>
    </row>
    <row r="255" spans="20:20" ht="19.7" customHeight="1">
      <c r="T255" s="760"/>
    </row>
    <row r="256" spans="20:20" ht="19.7" customHeight="1">
      <c r="T256" s="760"/>
    </row>
    <row r="257" spans="20:20" ht="19.7" customHeight="1">
      <c r="T257" s="760"/>
    </row>
    <row r="258" spans="20:20" ht="19.7" customHeight="1">
      <c r="T258" s="760"/>
    </row>
    <row r="259" spans="20:20" ht="19.7" customHeight="1">
      <c r="T259" s="760"/>
    </row>
    <row r="260" spans="20:20" ht="19.7" customHeight="1">
      <c r="T260" s="760"/>
    </row>
    <row r="261" spans="20:20" ht="19.7" customHeight="1">
      <c r="T261" s="760"/>
    </row>
    <row r="262" spans="20:20" ht="19.7" customHeight="1">
      <c r="T262" s="760"/>
    </row>
    <row r="263" spans="20:20" ht="19.7" customHeight="1">
      <c r="T263" s="760"/>
    </row>
    <row r="264" spans="20:20" ht="19.7" customHeight="1">
      <c r="T264" s="760"/>
    </row>
    <row r="265" spans="20:20" ht="19.7" customHeight="1">
      <c r="T265" s="760"/>
    </row>
    <row r="266" spans="20:20" ht="19.7" customHeight="1">
      <c r="T266" s="760"/>
    </row>
    <row r="267" spans="20:20" ht="19.7" customHeight="1">
      <c r="T267" s="760"/>
    </row>
    <row r="268" spans="20:20" ht="19.7" customHeight="1">
      <c r="T268" s="760"/>
    </row>
    <row r="269" spans="20:20" ht="19.7" customHeight="1">
      <c r="T269" s="760"/>
    </row>
    <row r="270" spans="20:20" ht="19.7" customHeight="1">
      <c r="T270" s="760"/>
    </row>
    <row r="271" spans="20:20" ht="19.7" customHeight="1">
      <c r="T271" s="760"/>
    </row>
    <row r="272" spans="20:20" ht="19.7" customHeight="1">
      <c r="T272" s="760"/>
    </row>
    <row r="273" spans="20:20" ht="19.7" customHeight="1">
      <c r="T273" s="760"/>
    </row>
    <row r="274" spans="20:20" ht="19.7" customHeight="1">
      <c r="T274" s="760"/>
    </row>
    <row r="275" spans="20:20" ht="19.7" customHeight="1">
      <c r="T275" s="760"/>
    </row>
    <row r="276" spans="20:20" ht="19.7" customHeight="1">
      <c r="T276" s="760"/>
    </row>
    <row r="277" spans="20:20" ht="19.7" customHeight="1">
      <c r="T277" s="760"/>
    </row>
    <row r="278" spans="20:20" ht="19.7" customHeight="1">
      <c r="T278" s="760"/>
    </row>
    <row r="279" spans="20:20" ht="19.7" customHeight="1">
      <c r="T279" s="760"/>
    </row>
    <row r="280" spans="20:20" ht="19.7" customHeight="1">
      <c r="T280" s="760"/>
    </row>
    <row r="281" spans="20:20" ht="19.7" customHeight="1">
      <c r="T281" s="760"/>
    </row>
    <row r="282" spans="20:20" ht="19.7" customHeight="1">
      <c r="T282" s="760"/>
    </row>
    <row r="283" spans="20:20" ht="19.7" customHeight="1">
      <c r="T283" s="760"/>
    </row>
    <row r="284" spans="20:20" ht="19.7" customHeight="1">
      <c r="T284" s="760"/>
    </row>
    <row r="285" spans="20:20" ht="19.7" customHeight="1">
      <c r="T285" s="760"/>
    </row>
    <row r="286" spans="20:20" ht="19.7" customHeight="1">
      <c r="T286" s="760"/>
    </row>
    <row r="287" spans="20:20" ht="19.7" customHeight="1">
      <c r="T287" s="760"/>
    </row>
    <row r="288" spans="20:20" ht="19.7" customHeight="1">
      <c r="T288" s="760"/>
    </row>
    <row r="289" spans="20:20" ht="19.7" customHeight="1">
      <c r="T289" s="760"/>
    </row>
    <row r="290" spans="20:20" ht="19.7" customHeight="1">
      <c r="T290" s="760"/>
    </row>
    <row r="291" spans="20:20" ht="19.7" customHeight="1">
      <c r="T291" s="760"/>
    </row>
    <row r="292" spans="20:20" ht="19.7" customHeight="1">
      <c r="T292" s="760"/>
    </row>
    <row r="293" spans="20:20" ht="19.7" customHeight="1">
      <c r="T293" s="760"/>
    </row>
    <row r="294" spans="20:20" ht="19.7" customHeight="1">
      <c r="T294" s="760"/>
    </row>
    <row r="295" spans="20:20" ht="19.7" customHeight="1">
      <c r="T295" s="760"/>
    </row>
    <row r="296" spans="20:20" ht="19.7" customHeight="1">
      <c r="T296" s="760"/>
    </row>
    <row r="297" spans="20:20" ht="19.7" customHeight="1">
      <c r="T297" s="760"/>
    </row>
    <row r="298" spans="20:20" ht="19.7" customHeight="1">
      <c r="T298" s="760"/>
    </row>
    <row r="299" spans="20:20" ht="19.7" customHeight="1">
      <c r="T299" s="760"/>
    </row>
    <row r="300" spans="20:20" ht="19.7" customHeight="1">
      <c r="T300" s="760"/>
    </row>
    <row r="301" spans="20:20" ht="19.7" customHeight="1">
      <c r="T301" s="760"/>
    </row>
    <row r="302" spans="20:20" ht="19.7" customHeight="1">
      <c r="T302" s="760"/>
    </row>
    <row r="303" spans="20:20" ht="19.7" customHeight="1">
      <c r="T303" s="760"/>
    </row>
    <row r="304" spans="20:20" ht="19.7" customHeight="1">
      <c r="T304" s="760"/>
    </row>
    <row r="305" spans="20:20" ht="19.7" customHeight="1">
      <c r="T305" s="760"/>
    </row>
    <row r="306" spans="20:20" ht="19.7" customHeight="1">
      <c r="T306" s="760"/>
    </row>
    <row r="307" spans="20:20" ht="19.7" customHeight="1">
      <c r="T307" s="760"/>
    </row>
    <row r="308" spans="20:20" ht="19.7" customHeight="1">
      <c r="T308" s="760"/>
    </row>
    <row r="309" spans="20:20" ht="19.7" customHeight="1">
      <c r="T309" s="760"/>
    </row>
    <row r="310" spans="20:20" ht="19.7" customHeight="1">
      <c r="T310" s="760"/>
    </row>
    <row r="311" spans="20:20" ht="19.7" customHeight="1">
      <c r="T311" s="760"/>
    </row>
    <row r="312" spans="20:20" ht="19.7" customHeight="1">
      <c r="T312" s="760"/>
    </row>
    <row r="313" spans="20:20" ht="19.7" customHeight="1">
      <c r="T313" s="760"/>
    </row>
    <row r="314" spans="20:20" ht="19.7" customHeight="1">
      <c r="T314" s="760"/>
    </row>
    <row r="315" spans="20:20" ht="19.7" customHeight="1">
      <c r="T315" s="760"/>
    </row>
    <row r="316" spans="20:20" ht="19.7" customHeight="1">
      <c r="T316" s="760"/>
    </row>
    <row r="317" spans="20:20" ht="19.7" customHeight="1">
      <c r="T317" s="760"/>
    </row>
    <row r="318" spans="20:20" ht="19.7" customHeight="1">
      <c r="T318" s="760"/>
    </row>
    <row r="319" spans="20:20" ht="19.7" customHeight="1">
      <c r="T319" s="760"/>
    </row>
    <row r="320" spans="20:20" ht="19.7" customHeight="1">
      <c r="T320" s="760"/>
    </row>
    <row r="321" spans="20:20" ht="19.7" customHeight="1">
      <c r="T321" s="760"/>
    </row>
    <row r="322" spans="20:20" ht="19.7" customHeight="1">
      <c r="T322" s="760"/>
    </row>
    <row r="323" spans="20:20" ht="19.7" customHeight="1">
      <c r="T323" s="760"/>
    </row>
    <row r="324" spans="20:20" ht="19.7" customHeight="1">
      <c r="T324" s="760"/>
    </row>
    <row r="325" spans="20:20" ht="19.7" customHeight="1">
      <c r="T325" s="760"/>
    </row>
    <row r="326" spans="20:20" ht="19.7" customHeight="1">
      <c r="T326" s="760"/>
    </row>
    <row r="327" spans="20:20" ht="19.7" customHeight="1">
      <c r="T327" s="760"/>
    </row>
    <row r="328" spans="20:20" ht="19.7" customHeight="1">
      <c r="T328" s="760"/>
    </row>
    <row r="329" spans="20:20" ht="19.7" customHeight="1">
      <c r="T329" s="760"/>
    </row>
    <row r="330" spans="20:20" ht="19.7" customHeight="1">
      <c r="T330" s="760"/>
    </row>
    <row r="331" spans="20:20" ht="19.7" customHeight="1">
      <c r="T331" s="760"/>
    </row>
    <row r="332" spans="20:20" ht="19.7" customHeight="1">
      <c r="T332" s="760"/>
    </row>
    <row r="333" spans="20:20" ht="19.7" customHeight="1">
      <c r="T333" s="760"/>
    </row>
    <row r="334" spans="20:20" ht="19.7" customHeight="1">
      <c r="T334" s="760"/>
    </row>
    <row r="335" spans="20:20" ht="19.7" customHeight="1">
      <c r="T335" s="760"/>
    </row>
    <row r="336" spans="20:20" ht="19.7" customHeight="1">
      <c r="T336" s="760"/>
    </row>
    <row r="337" spans="20:20" ht="19.7" customHeight="1">
      <c r="T337" s="760"/>
    </row>
    <row r="338" spans="20:20" ht="19.7" customHeight="1">
      <c r="T338" s="760"/>
    </row>
    <row r="339" spans="20:20" ht="19.7" customHeight="1">
      <c r="T339" s="760"/>
    </row>
    <row r="340" spans="20:20" ht="19.7" customHeight="1">
      <c r="T340" s="760"/>
    </row>
    <row r="341" spans="20:20" ht="19.7" customHeight="1">
      <c r="T341" s="760"/>
    </row>
    <row r="342" spans="20:20" ht="19.7" customHeight="1">
      <c r="T342" s="760"/>
    </row>
    <row r="343" spans="20:20" ht="19.7" customHeight="1">
      <c r="T343" s="760"/>
    </row>
    <row r="344" spans="20:20" ht="19.7" customHeight="1">
      <c r="T344" s="760"/>
    </row>
    <row r="345" spans="20:20" ht="19.7" customHeight="1">
      <c r="T345" s="760"/>
    </row>
    <row r="346" spans="20:20" ht="19.7" customHeight="1">
      <c r="T346" s="760"/>
    </row>
    <row r="347" spans="20:20" ht="19.7" customHeight="1">
      <c r="T347" s="760"/>
    </row>
    <row r="348" spans="20:20" ht="19.7" customHeight="1">
      <c r="T348" s="760"/>
    </row>
    <row r="349" spans="20:20" ht="19.7" customHeight="1">
      <c r="T349" s="760"/>
    </row>
    <row r="350" spans="20:20" ht="19.7" customHeight="1">
      <c r="T350" s="760"/>
    </row>
    <row r="351" spans="20:20" ht="19.7" customHeight="1">
      <c r="T351" s="760"/>
    </row>
    <row r="352" spans="20:20" ht="19.7" customHeight="1">
      <c r="T352" s="760"/>
    </row>
    <row r="353" spans="20:20" ht="19.7" customHeight="1">
      <c r="T353" s="760"/>
    </row>
    <row r="354" spans="20:20" ht="19.7" customHeight="1">
      <c r="T354" s="760"/>
    </row>
    <row r="355" spans="20:20" ht="19.7" customHeight="1">
      <c r="T355" s="760"/>
    </row>
    <row r="356" spans="20:20" ht="19.7" customHeight="1">
      <c r="T356" s="760"/>
    </row>
    <row r="357" spans="20:20" ht="19.7" customHeight="1">
      <c r="T357" s="760"/>
    </row>
    <row r="358" spans="20:20" ht="19.7" customHeight="1">
      <c r="T358" s="760"/>
    </row>
    <row r="359" spans="20:20" ht="19.7" customHeight="1">
      <c r="T359" s="760"/>
    </row>
    <row r="360" spans="20:20" ht="19.7" customHeight="1">
      <c r="T360" s="760"/>
    </row>
    <row r="361" spans="20:20" ht="19.7" customHeight="1">
      <c r="T361" s="760"/>
    </row>
    <row r="362" spans="20:20" ht="19.7" customHeight="1">
      <c r="T362" s="760"/>
    </row>
    <row r="363" spans="20:20" ht="19.7" customHeight="1">
      <c r="T363" s="760"/>
    </row>
    <row r="364" spans="20:20" ht="19.7" customHeight="1">
      <c r="T364" s="760"/>
    </row>
    <row r="365" spans="20:20" ht="19.7" customHeight="1">
      <c r="T365" s="760"/>
    </row>
    <row r="366" spans="20:20" ht="19.7" customHeight="1">
      <c r="T366" s="760"/>
    </row>
    <row r="367" spans="20:20" ht="19.7" customHeight="1">
      <c r="T367" s="760"/>
    </row>
    <row r="368" spans="20:20" ht="19.7" customHeight="1">
      <c r="T368" s="760"/>
    </row>
    <row r="369" spans="20:20" ht="19.7" customHeight="1">
      <c r="T369" s="760"/>
    </row>
    <row r="370" spans="20:20" ht="19.7" customHeight="1">
      <c r="T370" s="760"/>
    </row>
    <row r="371" spans="20:20" ht="19.7" customHeight="1">
      <c r="T371" s="760"/>
    </row>
    <row r="372" spans="20:20" ht="19.7" customHeight="1">
      <c r="T372" s="760"/>
    </row>
    <row r="373" spans="20:20" ht="19.7" customHeight="1">
      <c r="T373" s="760"/>
    </row>
    <row r="374" spans="20:20" ht="19.7" customHeight="1">
      <c r="T374" s="760"/>
    </row>
    <row r="375" spans="20:20" ht="19.7" customHeight="1">
      <c r="T375" s="760"/>
    </row>
    <row r="376" spans="20:20" ht="19.7" customHeight="1">
      <c r="T376" s="760"/>
    </row>
    <row r="377" spans="20:20" ht="19.7" customHeight="1">
      <c r="T377" s="760"/>
    </row>
    <row r="378" spans="20:20" ht="19.7" customHeight="1">
      <c r="T378" s="760"/>
    </row>
    <row r="379" spans="20:20" ht="19.7" customHeight="1">
      <c r="T379" s="760"/>
    </row>
    <row r="380" spans="20:20" ht="19.7" customHeight="1">
      <c r="T380" s="760"/>
    </row>
    <row r="381" spans="20:20" ht="19.7" customHeight="1">
      <c r="T381" s="760"/>
    </row>
    <row r="382" spans="20:20" ht="19.7" customHeight="1">
      <c r="T382" s="760"/>
    </row>
    <row r="383" spans="20:20" ht="19.7" customHeight="1">
      <c r="T383" s="760"/>
    </row>
    <row r="384" spans="20:20" ht="19.7" customHeight="1">
      <c r="T384" s="760"/>
    </row>
    <row r="385" spans="20:20" ht="19.7" customHeight="1">
      <c r="T385" s="760"/>
    </row>
    <row r="386" spans="20:20" ht="19.7" customHeight="1">
      <c r="T386" s="760"/>
    </row>
    <row r="387" spans="20:20" ht="19.7" customHeight="1">
      <c r="T387" s="760"/>
    </row>
    <row r="388" spans="20:20" ht="19.7" customHeight="1">
      <c r="T388" s="760"/>
    </row>
    <row r="389" spans="20:20" ht="19.7" customHeight="1">
      <c r="T389" s="760"/>
    </row>
    <row r="390" spans="20:20" ht="19.7" customHeight="1">
      <c r="T390" s="760"/>
    </row>
    <row r="391" spans="20:20" ht="19.7" customHeight="1">
      <c r="T391" s="760"/>
    </row>
    <row r="392" spans="20:20" ht="19.7" customHeight="1">
      <c r="T392" s="760"/>
    </row>
    <row r="393" spans="20:20" ht="19.7" customHeight="1">
      <c r="T393" s="760"/>
    </row>
    <row r="394" spans="20:20" ht="19.7" customHeight="1">
      <c r="T394" s="760"/>
    </row>
    <row r="395" spans="20:20" ht="19.7" customHeight="1">
      <c r="T395" s="760"/>
    </row>
    <row r="396" spans="20:20" ht="19.7" customHeight="1">
      <c r="T396" s="760"/>
    </row>
    <row r="397" spans="20:20" ht="19.7" customHeight="1">
      <c r="T397" s="760"/>
    </row>
    <row r="398" spans="20:20" ht="19.7" customHeight="1">
      <c r="T398" s="760"/>
    </row>
    <row r="399" spans="20:20" ht="19.7" customHeight="1">
      <c r="T399" s="760"/>
    </row>
    <row r="400" spans="20:20" ht="19.7" customHeight="1">
      <c r="T400" s="760"/>
    </row>
    <row r="401" spans="20:20" ht="19.7" customHeight="1">
      <c r="T401" s="760"/>
    </row>
    <row r="402" spans="20:20" ht="19.7" customHeight="1">
      <c r="T402" s="760"/>
    </row>
    <row r="403" spans="20:20" ht="19.7" customHeight="1">
      <c r="T403" s="760"/>
    </row>
    <row r="404" spans="20:20" ht="19.7" customHeight="1">
      <c r="T404" s="760"/>
    </row>
    <row r="405" spans="20:20" ht="19.7" customHeight="1">
      <c r="T405" s="760"/>
    </row>
    <row r="406" spans="20:20" ht="19.7" customHeight="1">
      <c r="T406" s="760"/>
    </row>
    <row r="407" spans="20:20" ht="19.7" customHeight="1">
      <c r="T407" s="760"/>
    </row>
    <row r="408" spans="20:20" ht="19.7" customHeight="1">
      <c r="T408" s="760"/>
    </row>
    <row r="409" spans="20:20" ht="19.7" customHeight="1">
      <c r="T409" s="760"/>
    </row>
    <row r="410" spans="20:20" ht="19.7" customHeight="1">
      <c r="T410" s="760"/>
    </row>
    <row r="411" spans="20:20" ht="19.7" customHeight="1">
      <c r="T411" s="760"/>
    </row>
    <row r="412" spans="20:20" ht="19.7" customHeight="1">
      <c r="T412" s="760"/>
    </row>
    <row r="413" spans="20:20" ht="19.7" customHeight="1">
      <c r="T413" s="760"/>
    </row>
    <row r="414" spans="20:20" ht="19.7" customHeight="1">
      <c r="T414" s="760"/>
    </row>
    <row r="415" spans="20:20" ht="19.7" customHeight="1">
      <c r="T415" s="760"/>
    </row>
    <row r="416" spans="20:20" ht="19.7" customHeight="1">
      <c r="T416" s="760"/>
    </row>
    <row r="417" spans="20:20" ht="19.7" customHeight="1">
      <c r="T417" s="760"/>
    </row>
    <row r="418" spans="20:20" ht="19.7" customHeight="1">
      <c r="T418" s="760"/>
    </row>
    <row r="419" spans="20:20" ht="19.7" customHeight="1">
      <c r="T419" s="760"/>
    </row>
    <row r="420" spans="20:20" ht="19.7" customHeight="1">
      <c r="T420" s="760"/>
    </row>
    <row r="421" spans="20:20" ht="19.7" customHeight="1">
      <c r="T421" s="760"/>
    </row>
    <row r="422" spans="20:20" ht="19.7" customHeight="1">
      <c r="T422" s="760"/>
    </row>
    <row r="423" spans="20:20" ht="19.7" customHeight="1">
      <c r="T423" s="760"/>
    </row>
    <row r="424" spans="20:20" ht="19.7" customHeight="1">
      <c r="T424" s="760"/>
    </row>
    <row r="425" spans="20:20" ht="19.7" customHeight="1">
      <c r="T425" s="760"/>
    </row>
    <row r="426" spans="20:20" ht="19.7" customHeight="1">
      <c r="T426" s="760"/>
    </row>
    <row r="427" spans="20:20" ht="19.7" customHeight="1">
      <c r="T427" s="760"/>
    </row>
    <row r="428" spans="20:20" ht="19.7" customHeight="1">
      <c r="T428" s="760"/>
    </row>
    <row r="429" spans="20:20" ht="19.7" customHeight="1">
      <c r="T429" s="760"/>
    </row>
    <row r="430" spans="20:20" ht="19.7" customHeight="1">
      <c r="T430" s="760"/>
    </row>
    <row r="431" spans="20:20" ht="19.7" customHeight="1">
      <c r="T431" s="760"/>
    </row>
    <row r="432" spans="20:20" ht="19.7" customHeight="1">
      <c r="T432" s="760"/>
    </row>
    <row r="433" spans="20:20" ht="19.7" customHeight="1">
      <c r="T433" s="760"/>
    </row>
    <row r="434" spans="20:20" ht="19.7" customHeight="1">
      <c r="T434" s="760"/>
    </row>
    <row r="435" spans="20:20" ht="19.7" customHeight="1">
      <c r="T435" s="760"/>
    </row>
    <row r="436" spans="20:20" ht="19.7" customHeight="1">
      <c r="T436" s="760"/>
    </row>
    <row r="437" spans="20:20" ht="19.7" customHeight="1">
      <c r="T437" s="760"/>
    </row>
    <row r="438" spans="20:20" ht="19.7" customHeight="1">
      <c r="T438" s="760"/>
    </row>
    <row r="439" spans="20:20" ht="19.7" customHeight="1">
      <c r="T439" s="760"/>
    </row>
    <row r="440" spans="20:20" ht="19.7" customHeight="1">
      <c r="T440" s="760"/>
    </row>
    <row r="441" spans="20:20" ht="19.7" customHeight="1">
      <c r="T441" s="760"/>
    </row>
    <row r="442" spans="20:20" ht="19.7" customHeight="1">
      <c r="T442" s="760"/>
    </row>
    <row r="443" spans="20:20" ht="19.7" customHeight="1">
      <c r="T443" s="760"/>
    </row>
    <row r="444" spans="20:20" ht="19.7" customHeight="1">
      <c r="T444" s="760"/>
    </row>
    <row r="445" spans="20:20" ht="19.7" customHeight="1">
      <c r="T445" s="760"/>
    </row>
    <row r="446" spans="20:20" ht="19.7" customHeight="1">
      <c r="T446" s="760"/>
    </row>
    <row r="447" spans="20:20" ht="19.7" customHeight="1">
      <c r="T447" s="760"/>
    </row>
    <row r="448" spans="20:20" ht="19.7" customHeight="1">
      <c r="T448" s="760"/>
    </row>
    <row r="449" spans="20:20" ht="19.7" customHeight="1">
      <c r="T449" s="760"/>
    </row>
    <row r="450" spans="20:20" ht="19.7" customHeight="1">
      <c r="T450" s="760"/>
    </row>
    <row r="451" spans="20:20" ht="19.7" customHeight="1">
      <c r="T451" s="760"/>
    </row>
    <row r="452" spans="20:20" ht="19.7" customHeight="1">
      <c r="T452" s="760"/>
    </row>
    <row r="453" spans="20:20" ht="19.7" customHeight="1">
      <c r="T453" s="760"/>
    </row>
    <row r="454" spans="20:20" ht="19.7" customHeight="1">
      <c r="T454" s="760"/>
    </row>
    <row r="455" spans="20:20" ht="19.7" customHeight="1">
      <c r="T455" s="760"/>
    </row>
    <row r="456" spans="20:20" ht="19.7" customHeight="1">
      <c r="T456" s="760"/>
    </row>
    <row r="457" spans="20:20" ht="19.7" customHeight="1">
      <c r="T457" s="760"/>
    </row>
    <row r="458" spans="20:20" ht="19.7" customHeight="1">
      <c r="T458" s="760"/>
    </row>
    <row r="459" spans="20:20" ht="19.7" customHeight="1">
      <c r="T459" s="760"/>
    </row>
    <row r="460" spans="20:20" ht="19.7" customHeight="1">
      <c r="T460" s="760"/>
    </row>
    <row r="461" spans="20:20" ht="19.7" customHeight="1">
      <c r="T461" s="760"/>
    </row>
    <row r="462" spans="20:20" ht="19.7" customHeight="1">
      <c r="T462" s="760"/>
    </row>
    <row r="463" spans="20:20" ht="19.7" customHeight="1">
      <c r="T463" s="760"/>
    </row>
    <row r="464" spans="20:20" ht="19.7" customHeight="1">
      <c r="T464" s="760"/>
    </row>
    <row r="465" spans="20:20" ht="19.7" customHeight="1">
      <c r="T465" s="760"/>
    </row>
    <row r="466" spans="20:20" ht="19.7" customHeight="1">
      <c r="T466" s="760"/>
    </row>
    <row r="467" spans="20:20" ht="19.7" customHeight="1">
      <c r="T467" s="760"/>
    </row>
    <row r="468" spans="20:20" ht="19.7" customHeight="1">
      <c r="T468" s="760"/>
    </row>
    <row r="469" spans="20:20" ht="19.7" customHeight="1">
      <c r="T469" s="760"/>
    </row>
    <row r="470" spans="20:20" ht="19.7" customHeight="1">
      <c r="T470" s="760"/>
    </row>
    <row r="471" spans="20:20" ht="19.7" customHeight="1">
      <c r="T471" s="760"/>
    </row>
    <row r="472" spans="20:20" ht="19.7" customHeight="1">
      <c r="T472" s="760"/>
    </row>
    <row r="473" spans="20:20" ht="19.7" customHeight="1">
      <c r="T473" s="760"/>
    </row>
    <row r="474" spans="20:20" ht="19.7" customHeight="1">
      <c r="T474" s="760"/>
    </row>
    <row r="475" spans="20:20" ht="19.7" customHeight="1">
      <c r="T475" s="760"/>
    </row>
    <row r="476" spans="20:20" ht="19.7" customHeight="1">
      <c r="T476" s="760"/>
    </row>
    <row r="477" spans="20:20" ht="19.7" customHeight="1">
      <c r="T477" s="760"/>
    </row>
    <row r="478" spans="20:20" ht="19.7" customHeight="1">
      <c r="T478" s="760"/>
    </row>
    <row r="479" spans="20:20" ht="19.7" customHeight="1">
      <c r="T479" s="760"/>
    </row>
    <row r="480" spans="20:20" ht="19.7" customHeight="1">
      <c r="T480" s="760"/>
    </row>
    <row r="481" spans="20:20" ht="19.7" customHeight="1">
      <c r="T481" s="760"/>
    </row>
    <row r="482" spans="20:20" ht="19.7" customHeight="1">
      <c r="T482" s="760"/>
    </row>
    <row r="483" spans="20:20" ht="19.7" customHeight="1">
      <c r="T483" s="760"/>
    </row>
    <row r="484" spans="20:20" ht="19.7" customHeight="1">
      <c r="T484" s="760"/>
    </row>
    <row r="485" spans="20:20" ht="19.7" customHeight="1">
      <c r="T485" s="760"/>
    </row>
    <row r="486" spans="20:20" ht="19.7" customHeight="1">
      <c r="T486" s="760"/>
    </row>
    <row r="487" spans="20:20" ht="19.7" customHeight="1">
      <c r="T487" s="760"/>
    </row>
    <row r="488" spans="20:20" ht="19.7" customHeight="1">
      <c r="T488" s="760"/>
    </row>
    <row r="489" spans="20:20" ht="19.7" customHeight="1">
      <c r="T489" s="760"/>
    </row>
    <row r="490" spans="20:20" ht="19.7" customHeight="1">
      <c r="T490" s="760"/>
    </row>
    <row r="491" spans="20:20" ht="19.7" customHeight="1">
      <c r="T491" s="760"/>
    </row>
    <row r="492" spans="20:20" ht="19.7" customHeight="1">
      <c r="T492" s="760"/>
    </row>
    <row r="493" spans="20:20" ht="19.7" customHeight="1">
      <c r="T493" s="760"/>
    </row>
    <row r="494" spans="20:20" ht="19.7" customHeight="1">
      <c r="T494" s="760"/>
    </row>
    <row r="495" spans="20:20" ht="19.7" customHeight="1">
      <c r="T495" s="760"/>
    </row>
    <row r="496" spans="20:20" ht="19.7" customHeight="1">
      <c r="T496" s="760"/>
    </row>
    <row r="497" spans="20:20" ht="19.7" customHeight="1">
      <c r="T497" s="760"/>
    </row>
    <row r="498" spans="20:20" ht="19.7" customHeight="1">
      <c r="T498" s="760"/>
    </row>
    <row r="499" spans="20:20" ht="19.7" customHeight="1">
      <c r="T499" s="760"/>
    </row>
    <row r="500" spans="20:20" ht="19.7" customHeight="1">
      <c r="T500" s="760"/>
    </row>
    <row r="501" spans="20:20" ht="19.7" customHeight="1">
      <c r="T501" s="760"/>
    </row>
    <row r="502" spans="20:20" ht="19.7" customHeight="1">
      <c r="T502" s="760"/>
    </row>
    <row r="503" spans="20:20" ht="19.7" customHeight="1">
      <c r="T503" s="760"/>
    </row>
    <row r="504" spans="20:20" ht="19.7" customHeight="1">
      <c r="T504" s="760"/>
    </row>
    <row r="505" spans="20:20" ht="19.7" customHeight="1">
      <c r="T505" s="760"/>
    </row>
    <row r="506" spans="20:20" ht="19.7" customHeight="1">
      <c r="T506" s="760"/>
    </row>
    <row r="507" spans="20:20" ht="19.7" customHeight="1">
      <c r="T507" s="760"/>
    </row>
    <row r="508" spans="20:20" ht="19.7" customHeight="1">
      <c r="T508" s="760"/>
    </row>
    <row r="509" spans="20:20" ht="19.7" customHeight="1">
      <c r="T509" s="760"/>
    </row>
    <row r="510" spans="20:20" ht="19.7" customHeight="1">
      <c r="T510" s="760"/>
    </row>
    <row r="511" spans="20:20" ht="19.7" customHeight="1">
      <c r="T511" s="760"/>
    </row>
    <row r="512" spans="20:20" ht="19.7" customHeight="1">
      <c r="T512" s="760"/>
    </row>
    <row r="513" spans="20:20" ht="19.7" customHeight="1">
      <c r="T513" s="760"/>
    </row>
    <row r="514" spans="20:20" ht="19.7" customHeight="1">
      <c r="T514" s="760"/>
    </row>
    <row r="515" spans="20:20" ht="19.7" customHeight="1">
      <c r="T515" s="760"/>
    </row>
    <row r="516" spans="20:20" ht="19.7" customHeight="1">
      <c r="T516" s="760"/>
    </row>
    <row r="517" spans="20:20" ht="19.7" customHeight="1">
      <c r="T517" s="760"/>
    </row>
    <row r="518" spans="20:20" ht="19.7" customHeight="1">
      <c r="T518" s="760"/>
    </row>
    <row r="519" spans="20:20" ht="19.7" customHeight="1">
      <c r="T519" s="760"/>
    </row>
    <row r="520" spans="20:20" ht="19.7" customHeight="1">
      <c r="T520" s="760"/>
    </row>
    <row r="521" spans="20:20" ht="19.7" customHeight="1">
      <c r="T521" s="760"/>
    </row>
    <row r="522" spans="20:20" ht="19.7" customHeight="1">
      <c r="T522" s="760"/>
    </row>
    <row r="523" spans="20:20" ht="19.7" customHeight="1">
      <c r="T523" s="760"/>
    </row>
    <row r="524" spans="20:20" ht="19.7" customHeight="1">
      <c r="T524" s="760"/>
    </row>
    <row r="525" spans="20:20" ht="19.7" customHeight="1">
      <c r="T525" s="760"/>
    </row>
    <row r="526" spans="20:20" ht="19.7" customHeight="1">
      <c r="T526" s="760"/>
    </row>
    <row r="527" spans="20:20" ht="19.7" customHeight="1">
      <c r="T527" s="760"/>
    </row>
    <row r="528" spans="20:20" ht="19.7" customHeight="1">
      <c r="T528" s="760"/>
    </row>
    <row r="529" spans="20:20" ht="19.7" customHeight="1">
      <c r="T529" s="760"/>
    </row>
    <row r="530" spans="20:20" ht="19.7" customHeight="1">
      <c r="T530" s="760"/>
    </row>
    <row r="531" spans="20:20" ht="19.7" customHeight="1">
      <c r="T531" s="760"/>
    </row>
    <row r="532" spans="20:20" ht="19.7" customHeight="1">
      <c r="T532" s="760"/>
    </row>
    <row r="533" spans="20:20" ht="19.7" customHeight="1">
      <c r="T533" s="760"/>
    </row>
    <row r="534" spans="20:20" ht="19.7" customHeight="1">
      <c r="T534" s="760"/>
    </row>
    <row r="535" spans="20:20" ht="19.7" customHeight="1">
      <c r="T535" s="760"/>
    </row>
    <row r="536" spans="20:20" ht="19.7" customHeight="1">
      <c r="T536" s="760"/>
    </row>
    <row r="537" spans="20:20" ht="19.7" customHeight="1">
      <c r="T537" s="760"/>
    </row>
    <row r="538" spans="20:20" ht="19.7" customHeight="1">
      <c r="T538" s="760"/>
    </row>
    <row r="539" spans="20:20" ht="19.7" customHeight="1">
      <c r="T539" s="760"/>
    </row>
    <row r="540" spans="20:20" ht="19.7" customHeight="1">
      <c r="T540" s="760"/>
    </row>
    <row r="541" spans="20:20" ht="19.7" customHeight="1">
      <c r="T541" s="760"/>
    </row>
    <row r="542" spans="20:20" ht="19.7" customHeight="1">
      <c r="T542" s="760"/>
    </row>
    <row r="543" spans="20:20" ht="19.7" customHeight="1">
      <c r="T543" s="760"/>
    </row>
    <row r="544" spans="20:20" ht="19.7" customHeight="1">
      <c r="T544" s="760"/>
    </row>
    <row r="545" spans="20:20" ht="19.7" customHeight="1">
      <c r="T545" s="760"/>
    </row>
    <row r="546" spans="20:20" ht="19.7" customHeight="1">
      <c r="T546" s="760"/>
    </row>
    <row r="547" spans="20:20" ht="19.7" customHeight="1">
      <c r="T547" s="760"/>
    </row>
    <row r="548" spans="20:20" ht="19.7" customHeight="1">
      <c r="T548" s="760"/>
    </row>
    <row r="549" spans="20:20" ht="19.7" customHeight="1">
      <c r="T549" s="760"/>
    </row>
    <row r="550" spans="20:20" ht="19.7" customHeight="1">
      <c r="T550" s="760"/>
    </row>
    <row r="551" spans="20:20" ht="19.7" customHeight="1">
      <c r="T551" s="760"/>
    </row>
    <row r="552" spans="20:20" ht="19.7" customHeight="1">
      <c r="T552" s="760"/>
    </row>
    <row r="553" spans="20:20" ht="19.7" customHeight="1">
      <c r="T553" s="760"/>
    </row>
    <row r="554" spans="20:20" ht="19.7" customHeight="1">
      <c r="T554" s="760"/>
    </row>
    <row r="555" spans="20:20" ht="19.7" customHeight="1">
      <c r="T555" s="760"/>
    </row>
    <row r="556" spans="20:20" ht="19.7" customHeight="1">
      <c r="T556" s="760"/>
    </row>
    <row r="557" spans="20:20" ht="19.7" customHeight="1">
      <c r="T557" s="760"/>
    </row>
    <row r="558" spans="20:20" ht="19.7" customHeight="1">
      <c r="T558" s="760"/>
    </row>
    <row r="559" spans="20:20" ht="19.7" customHeight="1">
      <c r="T559" s="760"/>
    </row>
    <row r="560" spans="20:20" ht="19.7" customHeight="1">
      <c r="T560" s="760"/>
    </row>
    <row r="561" spans="20:20" ht="19.7" customHeight="1">
      <c r="T561" s="760"/>
    </row>
    <row r="562" spans="20:20" ht="19.7" customHeight="1">
      <c r="T562" s="760"/>
    </row>
    <row r="563" spans="20:20" ht="19.7" customHeight="1">
      <c r="T563" s="760"/>
    </row>
    <row r="564" spans="20:20" ht="19.7" customHeight="1">
      <c r="T564" s="760"/>
    </row>
    <row r="565" spans="20:20" ht="19.7" customHeight="1">
      <c r="T565" s="760"/>
    </row>
    <row r="566" spans="20:20" ht="19.7" customHeight="1">
      <c r="T566" s="760"/>
    </row>
    <row r="567" spans="20:20" ht="19.7" customHeight="1">
      <c r="T567" s="760"/>
    </row>
    <row r="568" spans="20:20" ht="19.7" customHeight="1">
      <c r="T568" s="760"/>
    </row>
    <row r="569" spans="20:20" ht="19.7" customHeight="1">
      <c r="T569" s="760"/>
    </row>
    <row r="570" spans="20:20" ht="19.7" customHeight="1">
      <c r="T570" s="760"/>
    </row>
    <row r="571" spans="20:20" ht="19.7" customHeight="1">
      <c r="T571" s="760"/>
    </row>
    <row r="572" spans="20:20" ht="19.7" customHeight="1">
      <c r="T572" s="760"/>
    </row>
    <row r="573" spans="20:20" ht="19.7" customHeight="1">
      <c r="T573" s="760"/>
    </row>
    <row r="574" spans="20:20" ht="19.7" customHeight="1">
      <c r="T574" s="760"/>
    </row>
    <row r="575" spans="20:20" ht="19.7" customHeight="1">
      <c r="T575" s="760"/>
    </row>
    <row r="576" spans="20:20" ht="19.7" customHeight="1">
      <c r="T576" s="760"/>
    </row>
    <row r="577" spans="20:20" ht="19.7" customHeight="1">
      <c r="T577" s="760"/>
    </row>
    <row r="578" spans="20:20" ht="19.7" customHeight="1">
      <c r="T578" s="760"/>
    </row>
    <row r="579" spans="20:20" ht="19.7" customHeight="1">
      <c r="T579" s="760"/>
    </row>
    <row r="580" spans="20:20" ht="19.7" customHeight="1">
      <c r="T580" s="760"/>
    </row>
    <row r="581" spans="20:20" ht="19.7" customHeight="1">
      <c r="T581" s="760"/>
    </row>
    <row r="582" spans="20:20" ht="19.7" customHeight="1">
      <c r="T582" s="760"/>
    </row>
    <row r="583" spans="20:20" ht="19.7" customHeight="1">
      <c r="T583" s="760"/>
    </row>
    <row r="584" spans="20:20" ht="19.7" customHeight="1">
      <c r="T584" s="760"/>
    </row>
    <row r="585" spans="20:20" ht="19.7" customHeight="1">
      <c r="T585" s="760"/>
    </row>
    <row r="586" spans="20:20" ht="19.7" customHeight="1">
      <c r="T586" s="760"/>
    </row>
    <row r="587" spans="20:20" ht="19.7" customHeight="1">
      <c r="T587" s="760"/>
    </row>
    <row r="588" spans="20:20" ht="19.7" customHeight="1">
      <c r="T588" s="760"/>
    </row>
    <row r="589" spans="20:20" ht="19.7" customHeight="1">
      <c r="T589" s="760"/>
    </row>
    <row r="590" spans="20:20" ht="19.7" customHeight="1">
      <c r="T590" s="760"/>
    </row>
    <row r="591" spans="20:20" ht="19.7" customHeight="1">
      <c r="T591" s="760"/>
    </row>
    <row r="592" spans="20:20" ht="19.7" customHeight="1">
      <c r="T592" s="760"/>
    </row>
    <row r="593" spans="20:20" ht="19.7" customHeight="1">
      <c r="T593" s="760"/>
    </row>
    <row r="594" spans="20:20" ht="19.7" customHeight="1">
      <c r="T594" s="760"/>
    </row>
    <row r="595" spans="20:20" ht="19.7" customHeight="1">
      <c r="T595" s="760"/>
    </row>
    <row r="596" spans="20:20" ht="19.7" customHeight="1">
      <c r="T596" s="760"/>
    </row>
    <row r="597" spans="20:20" ht="19.7" customHeight="1">
      <c r="T597" s="760"/>
    </row>
    <row r="598" spans="20:20" ht="19.7" customHeight="1">
      <c r="T598" s="760"/>
    </row>
    <row r="599" spans="20:20" ht="19.7" customHeight="1">
      <c r="T599" s="760"/>
    </row>
    <row r="600" spans="20:20" ht="19.7" customHeight="1">
      <c r="T600" s="760"/>
    </row>
    <row r="601" spans="20:20" ht="19.7" customHeight="1">
      <c r="T601" s="760"/>
    </row>
  </sheetData>
  <mergeCells count="1">
    <mergeCell ref="O3:S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2" max="111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92"/>
  <dimension ref="A1:W107"/>
  <sheetViews>
    <sheetView showGridLines="0" view="pageBreakPreview" zoomScale="55" zoomScaleNormal="75" zoomScaleSheetLayoutView="55" workbookViewId="0">
      <pane xSplit="2" ySplit="12" topLeftCell="C97" activePane="bottomRight" state="frozen"/>
      <selection pane="topRight"/>
      <selection pane="bottomLeft"/>
      <selection pane="bottomRight"/>
    </sheetView>
  </sheetViews>
  <sheetFormatPr defaultRowHeight="18.95" customHeight="1"/>
  <cols>
    <col min="1" max="1" width="5.125" style="788" customWidth="1"/>
    <col min="2" max="2" width="16.125" style="784" customWidth="1"/>
    <col min="3" max="5" width="12.625" style="789" customWidth="1"/>
    <col min="6" max="6" width="13.625" style="789" customWidth="1"/>
    <col min="7" max="9" width="11.625" style="784" customWidth="1"/>
    <col min="10" max="10" width="12.625" style="784" customWidth="1"/>
    <col min="11" max="13" width="13.625" style="784" customWidth="1"/>
    <col min="14" max="14" width="14.625" style="784" customWidth="1"/>
    <col min="15" max="17" width="13.625" style="784" customWidth="1"/>
    <col min="18" max="18" width="14.625" style="784" customWidth="1"/>
    <col min="19" max="21" width="13.625" style="784" customWidth="1"/>
    <col min="22" max="22" width="15.625" style="784" customWidth="1"/>
    <col min="23" max="23" width="5.5" style="790" customWidth="1"/>
    <col min="24" max="16384" width="9" style="784"/>
  </cols>
  <sheetData>
    <row r="1" spans="1:23" s="674" customFormat="1" ht="30.95" customHeight="1">
      <c r="A1" s="673" t="s">
        <v>102</v>
      </c>
      <c r="C1" s="762"/>
      <c r="D1" s="762"/>
      <c r="E1" s="762"/>
      <c r="F1" s="762"/>
    </row>
    <row r="2" spans="1:23" s="676" customFormat="1" ht="22.5" customHeight="1" thickBot="1"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763"/>
      <c r="R2" s="763"/>
      <c r="S2" s="763"/>
      <c r="T2" s="763"/>
      <c r="U2" s="763"/>
      <c r="V2" s="763"/>
    </row>
    <row r="3" spans="1:23" s="693" customFormat="1" ht="24.95" customHeight="1">
      <c r="A3" s="679" t="s">
        <v>423</v>
      </c>
      <c r="B3" s="680"/>
      <c r="C3" s="764" t="s">
        <v>507</v>
      </c>
      <c r="D3" s="765"/>
      <c r="E3" s="765"/>
      <c r="F3" s="766"/>
      <c r="G3" s="681" t="s">
        <v>690</v>
      </c>
      <c r="H3" s="682"/>
      <c r="I3" s="682"/>
      <c r="J3" s="735"/>
      <c r="K3" s="3052" t="s">
        <v>691</v>
      </c>
      <c r="L3" s="3061"/>
      <c r="M3" s="3061" t="s">
        <v>692</v>
      </c>
      <c r="N3" s="3062"/>
      <c r="O3" s="681" t="s">
        <v>693</v>
      </c>
      <c r="P3" s="682"/>
      <c r="Q3" s="682"/>
      <c r="R3" s="735"/>
      <c r="S3" s="681" t="s">
        <v>694</v>
      </c>
      <c r="T3" s="682"/>
      <c r="U3" s="682"/>
      <c r="V3" s="682"/>
      <c r="W3" s="767" t="s">
        <v>423</v>
      </c>
    </row>
    <row r="4" spans="1:23" s="693" customFormat="1" ht="24.95" customHeight="1">
      <c r="A4" s="685" t="s">
        <v>424</v>
      </c>
      <c r="B4" s="686"/>
      <c r="C4" s="768"/>
      <c r="D4" s="768"/>
      <c r="E4" s="768"/>
      <c r="F4" s="768"/>
      <c r="G4" s="689"/>
      <c r="H4" s="689"/>
      <c r="I4" s="689"/>
      <c r="J4" s="689"/>
      <c r="K4" s="689"/>
      <c r="L4" s="689"/>
      <c r="M4" s="689"/>
      <c r="N4" s="689"/>
      <c r="O4" s="689"/>
      <c r="P4" s="689"/>
      <c r="Q4" s="689"/>
      <c r="R4" s="689"/>
      <c r="S4" s="689"/>
      <c r="T4" s="689"/>
      <c r="U4" s="689"/>
      <c r="V4" s="769"/>
      <c r="W4" s="770" t="s">
        <v>424</v>
      </c>
    </row>
    <row r="5" spans="1:23" s="693" customFormat="1" ht="24.95" customHeight="1">
      <c r="A5" s="685" t="s">
        <v>425</v>
      </c>
      <c r="B5" s="686" t="s">
        <v>393</v>
      </c>
      <c r="C5" s="771" t="s">
        <v>414</v>
      </c>
      <c r="D5" s="771" t="s">
        <v>415</v>
      </c>
      <c r="E5" s="771" t="s">
        <v>416</v>
      </c>
      <c r="F5" s="771" t="s">
        <v>392</v>
      </c>
      <c r="G5" s="744" t="s">
        <v>414</v>
      </c>
      <c r="H5" s="744" t="s">
        <v>415</v>
      </c>
      <c r="I5" s="744" t="s">
        <v>416</v>
      </c>
      <c r="J5" s="744" t="s">
        <v>392</v>
      </c>
      <c r="K5" s="744" t="s">
        <v>414</v>
      </c>
      <c r="L5" s="744" t="s">
        <v>415</v>
      </c>
      <c r="M5" s="744" t="s">
        <v>416</v>
      </c>
      <c r="N5" s="744" t="s">
        <v>392</v>
      </c>
      <c r="O5" s="744" t="s">
        <v>414</v>
      </c>
      <c r="P5" s="744" t="s">
        <v>415</v>
      </c>
      <c r="Q5" s="744" t="s">
        <v>416</v>
      </c>
      <c r="R5" s="744" t="s">
        <v>392</v>
      </c>
      <c r="S5" s="744" t="s">
        <v>414</v>
      </c>
      <c r="T5" s="744" t="s">
        <v>415</v>
      </c>
      <c r="U5" s="744" t="s">
        <v>416</v>
      </c>
      <c r="V5" s="772" t="s">
        <v>392</v>
      </c>
      <c r="W5" s="770" t="s">
        <v>425</v>
      </c>
    </row>
    <row r="6" spans="1:23" s="693" customFormat="1" ht="24.95" customHeight="1">
      <c r="A6" s="685" t="s">
        <v>426</v>
      </c>
      <c r="B6" s="686"/>
      <c r="C6" s="773"/>
      <c r="D6" s="773"/>
      <c r="E6" s="773"/>
      <c r="F6" s="773"/>
      <c r="G6" s="774"/>
      <c r="H6" s="774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  <c r="U6" s="774"/>
      <c r="V6" s="729"/>
      <c r="W6" s="770" t="s">
        <v>426</v>
      </c>
    </row>
    <row r="7" spans="1:23" s="693" customFormat="1" ht="24.95" customHeight="1" thickBot="1">
      <c r="A7" s="690" t="s">
        <v>427</v>
      </c>
      <c r="B7" s="691"/>
      <c r="C7" s="775"/>
      <c r="D7" s="775"/>
      <c r="E7" s="775"/>
      <c r="F7" s="775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  <c r="S7" s="749"/>
      <c r="T7" s="749"/>
      <c r="U7" s="749"/>
      <c r="V7" s="776"/>
      <c r="W7" s="692" t="s">
        <v>427</v>
      </c>
    </row>
    <row r="8" spans="1:23" s="779" customFormat="1" ht="30" customHeight="1">
      <c r="A8" s="777"/>
      <c r="B8" s="694" t="s">
        <v>6</v>
      </c>
      <c r="C8" s="1376">
        <v>18.722000000000001</v>
      </c>
      <c r="D8" s="1376">
        <v>797.88699999999994</v>
      </c>
      <c r="E8" s="1376">
        <v>203.749</v>
      </c>
      <c r="F8" s="1376">
        <v>1020.3579999999999</v>
      </c>
      <c r="G8" s="1384">
        <v>14.95</v>
      </c>
      <c r="H8" s="1384">
        <v>1.53</v>
      </c>
      <c r="I8" s="1384">
        <v>1.76</v>
      </c>
      <c r="J8" s="1384">
        <v>1.82</v>
      </c>
      <c r="K8" s="1334">
        <v>39675</v>
      </c>
      <c r="L8" s="1334">
        <v>9971</v>
      </c>
      <c r="M8" s="1334">
        <v>6640</v>
      </c>
      <c r="N8" s="1334">
        <v>13808</v>
      </c>
      <c r="O8" s="1334">
        <v>111050</v>
      </c>
      <c r="P8" s="1334">
        <v>121354</v>
      </c>
      <c r="Q8" s="1334">
        <v>23814</v>
      </c>
      <c r="R8" s="1334">
        <v>256219</v>
      </c>
      <c r="S8" s="1334">
        <v>593156</v>
      </c>
      <c r="T8" s="1334">
        <v>15209</v>
      </c>
      <c r="U8" s="1334">
        <v>11688</v>
      </c>
      <c r="V8" s="1388">
        <v>25111</v>
      </c>
      <c r="W8" s="778"/>
    </row>
    <row r="9" spans="1:23" s="779" customFormat="1" ht="30" customHeight="1">
      <c r="A9" s="777"/>
      <c r="B9" s="694" t="s">
        <v>1016</v>
      </c>
      <c r="C9" s="1377">
        <v>19.681000000000001</v>
      </c>
      <c r="D9" s="1377">
        <v>819.10900000000004</v>
      </c>
      <c r="E9" s="1377">
        <v>207.404</v>
      </c>
      <c r="F9" s="1377">
        <v>1046.194</v>
      </c>
      <c r="G9" s="1385">
        <v>15.23</v>
      </c>
      <c r="H9" s="1385">
        <v>1.54</v>
      </c>
      <c r="I9" s="1385">
        <v>1.77</v>
      </c>
      <c r="J9" s="1385">
        <v>1.84</v>
      </c>
      <c r="K9" s="1332">
        <v>39082</v>
      </c>
      <c r="L9" s="1332">
        <v>10062</v>
      </c>
      <c r="M9" s="1332">
        <v>6630</v>
      </c>
      <c r="N9" s="1332">
        <v>13928</v>
      </c>
      <c r="O9" s="1332">
        <v>117135</v>
      </c>
      <c r="P9" s="1332">
        <v>126540</v>
      </c>
      <c r="Q9" s="1332">
        <v>24316</v>
      </c>
      <c r="R9" s="1332">
        <v>267992</v>
      </c>
      <c r="S9" s="1332">
        <v>595168</v>
      </c>
      <c r="T9" s="1332">
        <v>15449</v>
      </c>
      <c r="U9" s="1332">
        <v>11724</v>
      </c>
      <c r="V9" s="1389">
        <v>25616</v>
      </c>
      <c r="W9" s="780"/>
    </row>
    <row r="10" spans="1:23" s="779" customFormat="1" ht="30" customHeight="1">
      <c r="A10" s="777"/>
      <c r="B10" s="694" t="s">
        <v>1017</v>
      </c>
      <c r="C10" s="1377">
        <v>9.7720000000000002</v>
      </c>
      <c r="D10" s="1377">
        <v>599.846</v>
      </c>
      <c r="E10" s="1377">
        <v>169.643</v>
      </c>
      <c r="F10" s="1377">
        <v>779.26099999999997</v>
      </c>
      <c r="G10" s="1385">
        <v>9.7200000000000006</v>
      </c>
      <c r="H10" s="1385">
        <v>1.4</v>
      </c>
      <c r="I10" s="1385">
        <v>1.67</v>
      </c>
      <c r="J10" s="1385">
        <v>1.56</v>
      </c>
      <c r="K10" s="1332">
        <v>57132</v>
      </c>
      <c r="L10" s="1332">
        <v>8696</v>
      </c>
      <c r="M10" s="1332">
        <v>6762</v>
      </c>
      <c r="N10" s="1332">
        <v>12027</v>
      </c>
      <c r="O10" s="1332">
        <v>54266</v>
      </c>
      <c r="P10" s="1332">
        <v>72960</v>
      </c>
      <c r="Q10" s="1332">
        <v>19126</v>
      </c>
      <c r="R10" s="1332">
        <v>146352</v>
      </c>
      <c r="S10" s="1332">
        <v>555341</v>
      </c>
      <c r="T10" s="1332">
        <v>12163</v>
      </c>
      <c r="U10" s="1332">
        <v>11274</v>
      </c>
      <c r="V10" s="1389">
        <v>18781</v>
      </c>
      <c r="W10" s="780"/>
    </row>
    <row r="11" spans="1:23" s="779" customFormat="1" ht="30" customHeight="1">
      <c r="A11" s="777"/>
      <c r="B11" s="694" t="s">
        <v>1018</v>
      </c>
      <c r="C11" s="1377">
        <v>19.452000000000002</v>
      </c>
      <c r="D11" s="1377">
        <v>817.08699999999999</v>
      </c>
      <c r="E11" s="1377">
        <v>206.90100000000001</v>
      </c>
      <c r="F11" s="1377">
        <v>1043.44</v>
      </c>
      <c r="G11" s="1385">
        <v>15.14</v>
      </c>
      <c r="H11" s="1385">
        <v>1.54</v>
      </c>
      <c r="I11" s="1385">
        <v>1.77</v>
      </c>
      <c r="J11" s="1385">
        <v>1.84</v>
      </c>
      <c r="K11" s="1332">
        <v>39400</v>
      </c>
      <c r="L11" s="1332">
        <v>10023</v>
      </c>
      <c r="M11" s="1332">
        <v>6644</v>
      </c>
      <c r="N11" s="1332">
        <v>13893</v>
      </c>
      <c r="O11" s="1332">
        <v>116004</v>
      </c>
      <c r="P11" s="1332">
        <v>125839</v>
      </c>
      <c r="Q11" s="1332">
        <v>24302</v>
      </c>
      <c r="R11" s="1332">
        <v>266145</v>
      </c>
      <c r="S11" s="1332">
        <v>596350</v>
      </c>
      <c r="T11" s="1332">
        <v>15401</v>
      </c>
      <c r="U11" s="1332">
        <v>11746</v>
      </c>
      <c r="V11" s="1389">
        <v>25507</v>
      </c>
      <c r="W11" s="780"/>
    </row>
    <row r="12" spans="1:23" s="779" customFormat="1" ht="30" customHeight="1">
      <c r="A12" s="781"/>
      <c r="B12" s="782" t="s">
        <v>1019</v>
      </c>
      <c r="C12" s="1378">
        <v>22.465</v>
      </c>
      <c r="D12" s="1378">
        <v>843.71799999999996</v>
      </c>
      <c r="E12" s="1378">
        <v>213.524</v>
      </c>
      <c r="F12" s="1378">
        <v>1079.7070000000001</v>
      </c>
      <c r="G12" s="1386">
        <v>16.2</v>
      </c>
      <c r="H12" s="1386">
        <v>1.52</v>
      </c>
      <c r="I12" s="1386">
        <v>1.78</v>
      </c>
      <c r="J12" s="1386">
        <v>1.88</v>
      </c>
      <c r="K12" s="1333">
        <v>35959</v>
      </c>
      <c r="L12" s="1333">
        <v>10524</v>
      </c>
      <c r="M12" s="1333">
        <v>6458</v>
      </c>
      <c r="N12" s="1333">
        <v>14332</v>
      </c>
      <c r="O12" s="1333">
        <v>130903</v>
      </c>
      <c r="P12" s="1333">
        <v>135072</v>
      </c>
      <c r="Q12" s="1333">
        <v>24490</v>
      </c>
      <c r="R12" s="1333">
        <v>290464</v>
      </c>
      <c r="S12" s="1333">
        <v>582708</v>
      </c>
      <c r="T12" s="1333">
        <v>16009</v>
      </c>
      <c r="U12" s="1333">
        <v>11469</v>
      </c>
      <c r="V12" s="1390">
        <v>26902</v>
      </c>
      <c r="W12" s="783"/>
    </row>
    <row r="13" spans="1:23" ht="23.1" customHeight="1">
      <c r="A13" s="702">
        <v>1</v>
      </c>
      <c r="B13" s="703" t="s">
        <v>1020</v>
      </c>
      <c r="C13" s="1376">
        <v>19.916</v>
      </c>
      <c r="D13" s="1376">
        <v>803.79700000000003</v>
      </c>
      <c r="E13" s="1376">
        <v>215.31399999999999</v>
      </c>
      <c r="F13" s="1376">
        <v>1039.028</v>
      </c>
      <c r="G13" s="1384">
        <v>15.97</v>
      </c>
      <c r="H13" s="1384">
        <v>1.55</v>
      </c>
      <c r="I13" s="1384">
        <v>1.76</v>
      </c>
      <c r="J13" s="1384">
        <v>1.87</v>
      </c>
      <c r="K13" s="1334">
        <v>36525</v>
      </c>
      <c r="L13" s="1334">
        <v>10062</v>
      </c>
      <c r="M13" s="1334">
        <v>6350</v>
      </c>
      <c r="N13" s="1334">
        <v>13671</v>
      </c>
      <c r="O13" s="1334">
        <v>116178</v>
      </c>
      <c r="P13" s="1334">
        <v>125300</v>
      </c>
      <c r="Q13" s="1334">
        <v>24067</v>
      </c>
      <c r="R13" s="1334">
        <v>265545</v>
      </c>
      <c r="S13" s="1334">
        <v>583329</v>
      </c>
      <c r="T13" s="1334">
        <v>15588</v>
      </c>
      <c r="U13" s="1334">
        <v>11178</v>
      </c>
      <c r="V13" s="1388">
        <v>25557</v>
      </c>
      <c r="W13" s="704">
        <v>1</v>
      </c>
    </row>
    <row r="14" spans="1:23" ht="23.1" customHeight="1">
      <c r="A14" s="706">
        <v>2</v>
      </c>
      <c r="B14" s="707" t="s">
        <v>1021</v>
      </c>
      <c r="C14" s="1377">
        <v>22.189</v>
      </c>
      <c r="D14" s="1377">
        <v>893.17100000000005</v>
      </c>
      <c r="E14" s="1377">
        <v>214.291</v>
      </c>
      <c r="F14" s="1377">
        <v>1129.6510000000001</v>
      </c>
      <c r="G14" s="1385">
        <v>15.96</v>
      </c>
      <c r="H14" s="1385">
        <v>1.52</v>
      </c>
      <c r="I14" s="1385">
        <v>1.73</v>
      </c>
      <c r="J14" s="1385">
        <v>1.84</v>
      </c>
      <c r="K14" s="1332">
        <v>34549</v>
      </c>
      <c r="L14" s="1332">
        <v>9698</v>
      </c>
      <c r="M14" s="1332">
        <v>6544</v>
      </c>
      <c r="N14" s="1332">
        <v>13364</v>
      </c>
      <c r="O14" s="1332">
        <v>122353</v>
      </c>
      <c r="P14" s="1332">
        <v>131643</v>
      </c>
      <c r="Q14" s="1332">
        <v>24232</v>
      </c>
      <c r="R14" s="1332">
        <v>278228</v>
      </c>
      <c r="S14" s="1332">
        <v>551408</v>
      </c>
      <c r="T14" s="1332">
        <v>14739</v>
      </c>
      <c r="U14" s="1332">
        <v>11308</v>
      </c>
      <c r="V14" s="1389">
        <v>24630</v>
      </c>
      <c r="W14" s="698">
        <v>2</v>
      </c>
    </row>
    <row r="15" spans="1:23" ht="23.1" customHeight="1">
      <c r="A15" s="706">
        <v>3</v>
      </c>
      <c r="B15" s="707" t="s">
        <v>1022</v>
      </c>
      <c r="C15" s="1377">
        <v>17.443999999999999</v>
      </c>
      <c r="D15" s="1377">
        <v>735.14300000000003</v>
      </c>
      <c r="E15" s="1377">
        <v>176.71299999999999</v>
      </c>
      <c r="F15" s="1377">
        <v>929.30100000000004</v>
      </c>
      <c r="G15" s="1385">
        <v>13.9</v>
      </c>
      <c r="H15" s="1385">
        <v>1.53</v>
      </c>
      <c r="I15" s="1385">
        <v>1.78</v>
      </c>
      <c r="J15" s="1385">
        <v>1.81</v>
      </c>
      <c r="K15" s="1332">
        <v>44263</v>
      </c>
      <c r="L15" s="1332">
        <v>10496</v>
      </c>
      <c r="M15" s="1332">
        <v>6965</v>
      </c>
      <c r="N15" s="1332">
        <v>14701</v>
      </c>
      <c r="O15" s="1332">
        <v>107354</v>
      </c>
      <c r="P15" s="1332">
        <v>118238</v>
      </c>
      <c r="Q15" s="1332">
        <v>21895</v>
      </c>
      <c r="R15" s="1332">
        <v>247487</v>
      </c>
      <c r="S15" s="1332">
        <v>615410</v>
      </c>
      <c r="T15" s="1332">
        <v>16084</v>
      </c>
      <c r="U15" s="1332">
        <v>12390</v>
      </c>
      <c r="V15" s="1389">
        <v>26632</v>
      </c>
      <c r="W15" s="698">
        <v>3</v>
      </c>
    </row>
    <row r="16" spans="1:23" ht="23.1" customHeight="1">
      <c r="A16" s="706">
        <v>6</v>
      </c>
      <c r="B16" s="707" t="s">
        <v>1023</v>
      </c>
      <c r="C16" s="1377">
        <v>21.324999999999999</v>
      </c>
      <c r="D16" s="1377">
        <v>882.79600000000005</v>
      </c>
      <c r="E16" s="1377">
        <v>217.20400000000001</v>
      </c>
      <c r="F16" s="1377">
        <v>1121.325</v>
      </c>
      <c r="G16" s="1385">
        <v>15.03</v>
      </c>
      <c r="H16" s="1385">
        <v>1.43</v>
      </c>
      <c r="I16" s="1385">
        <v>1.8</v>
      </c>
      <c r="J16" s="1385">
        <v>1.76</v>
      </c>
      <c r="K16" s="1332">
        <v>37409</v>
      </c>
      <c r="L16" s="1332">
        <v>10258</v>
      </c>
      <c r="M16" s="1332">
        <v>6569</v>
      </c>
      <c r="N16" s="1332">
        <v>13936</v>
      </c>
      <c r="O16" s="1332">
        <v>119931</v>
      </c>
      <c r="P16" s="1332">
        <v>129417</v>
      </c>
      <c r="Q16" s="1332">
        <v>25739</v>
      </c>
      <c r="R16" s="1332">
        <v>275088</v>
      </c>
      <c r="S16" s="1332">
        <v>562402</v>
      </c>
      <c r="T16" s="1332">
        <v>14660</v>
      </c>
      <c r="U16" s="1332">
        <v>11850</v>
      </c>
      <c r="V16" s="1389">
        <v>24532</v>
      </c>
      <c r="W16" s="698">
        <v>6</v>
      </c>
    </row>
    <row r="17" spans="1:23" ht="23.1" customHeight="1">
      <c r="A17" s="706">
        <v>7</v>
      </c>
      <c r="B17" s="707" t="s">
        <v>1024</v>
      </c>
      <c r="C17" s="1378">
        <v>22.419</v>
      </c>
      <c r="D17" s="1378">
        <v>916.54300000000001</v>
      </c>
      <c r="E17" s="1378">
        <v>214.83</v>
      </c>
      <c r="F17" s="1378">
        <v>1153.7909999999999</v>
      </c>
      <c r="G17" s="1386">
        <v>16.670000000000002</v>
      </c>
      <c r="H17" s="1386">
        <v>1.49</v>
      </c>
      <c r="I17" s="1386">
        <v>1.71</v>
      </c>
      <c r="J17" s="1386">
        <v>1.82</v>
      </c>
      <c r="K17" s="1333">
        <v>32351</v>
      </c>
      <c r="L17" s="1333">
        <v>10558</v>
      </c>
      <c r="M17" s="1333">
        <v>6665</v>
      </c>
      <c r="N17" s="1333">
        <v>13751</v>
      </c>
      <c r="O17" s="1333">
        <v>120898</v>
      </c>
      <c r="P17" s="1333">
        <v>143950</v>
      </c>
      <c r="Q17" s="1333">
        <v>24423</v>
      </c>
      <c r="R17" s="1333">
        <v>289271</v>
      </c>
      <c r="S17" s="1333">
        <v>539265</v>
      </c>
      <c r="T17" s="1333">
        <v>15706</v>
      </c>
      <c r="U17" s="1333">
        <v>11369</v>
      </c>
      <c r="V17" s="1390">
        <v>25071</v>
      </c>
      <c r="W17" s="698">
        <v>7</v>
      </c>
    </row>
    <row r="18" spans="1:23" ht="23.1" customHeight="1">
      <c r="A18" s="702">
        <v>8</v>
      </c>
      <c r="B18" s="703" t="s">
        <v>1025</v>
      </c>
      <c r="C18" s="1376">
        <v>20.606999999999999</v>
      </c>
      <c r="D18" s="1376">
        <v>802.46</v>
      </c>
      <c r="E18" s="1376">
        <v>210.46700000000001</v>
      </c>
      <c r="F18" s="1376">
        <v>1033.5329999999999</v>
      </c>
      <c r="G18" s="1384">
        <v>15.62</v>
      </c>
      <c r="H18" s="1384">
        <v>1.52</v>
      </c>
      <c r="I18" s="1384">
        <v>1.72</v>
      </c>
      <c r="J18" s="1384">
        <v>1.84</v>
      </c>
      <c r="K18" s="1334">
        <v>37288</v>
      </c>
      <c r="L18" s="1334">
        <v>9372</v>
      </c>
      <c r="M18" s="1334">
        <v>6714</v>
      </c>
      <c r="N18" s="1334">
        <v>13588</v>
      </c>
      <c r="O18" s="1334">
        <v>120039</v>
      </c>
      <c r="P18" s="1334">
        <v>114255</v>
      </c>
      <c r="Q18" s="1334">
        <v>24322</v>
      </c>
      <c r="R18" s="1334">
        <v>258615</v>
      </c>
      <c r="S18" s="1334">
        <v>582528</v>
      </c>
      <c r="T18" s="1334">
        <v>14238</v>
      </c>
      <c r="U18" s="1334">
        <v>11556</v>
      </c>
      <c r="V18" s="1388">
        <v>25022</v>
      </c>
      <c r="W18" s="704">
        <v>8</v>
      </c>
    </row>
    <row r="19" spans="1:23" ht="23.1" customHeight="1">
      <c r="A19" s="706">
        <v>9</v>
      </c>
      <c r="B19" s="707" t="s">
        <v>1026</v>
      </c>
      <c r="C19" s="1377">
        <v>23.047000000000001</v>
      </c>
      <c r="D19" s="1377">
        <v>817.67399999999998</v>
      </c>
      <c r="E19" s="1377">
        <v>203.9</v>
      </c>
      <c r="F19" s="1377">
        <v>1044.6220000000001</v>
      </c>
      <c r="G19" s="1385">
        <v>18.46</v>
      </c>
      <c r="H19" s="1385">
        <v>1.51</v>
      </c>
      <c r="I19" s="1385">
        <v>1.76</v>
      </c>
      <c r="J19" s="1385">
        <v>1.93</v>
      </c>
      <c r="K19" s="1332">
        <v>31287</v>
      </c>
      <c r="L19" s="1332">
        <v>10197</v>
      </c>
      <c r="M19" s="1332">
        <v>6474</v>
      </c>
      <c r="N19" s="1332">
        <v>13980</v>
      </c>
      <c r="O19" s="1332">
        <v>133107</v>
      </c>
      <c r="P19" s="1332">
        <v>125991</v>
      </c>
      <c r="Q19" s="1332">
        <v>23202</v>
      </c>
      <c r="R19" s="1332">
        <v>282301</v>
      </c>
      <c r="S19" s="1332">
        <v>577537</v>
      </c>
      <c r="T19" s="1332">
        <v>15408</v>
      </c>
      <c r="U19" s="1332">
        <v>11379</v>
      </c>
      <c r="V19" s="1389">
        <v>27024</v>
      </c>
      <c r="W19" s="698">
        <v>9</v>
      </c>
    </row>
    <row r="20" spans="1:23" ht="23.1" customHeight="1">
      <c r="A20" s="706">
        <v>10</v>
      </c>
      <c r="B20" s="707" t="s">
        <v>1027</v>
      </c>
      <c r="C20" s="1377">
        <v>22.102</v>
      </c>
      <c r="D20" s="1377">
        <v>890.15300000000002</v>
      </c>
      <c r="E20" s="1377">
        <v>199.85499999999999</v>
      </c>
      <c r="F20" s="1377">
        <v>1112.1099999999999</v>
      </c>
      <c r="G20" s="1385">
        <v>16.260000000000002</v>
      </c>
      <c r="H20" s="1385">
        <v>1.55</v>
      </c>
      <c r="I20" s="1385">
        <v>1.79</v>
      </c>
      <c r="J20" s="1385">
        <v>1.89</v>
      </c>
      <c r="K20" s="1332">
        <v>36026</v>
      </c>
      <c r="L20" s="1332">
        <v>11084</v>
      </c>
      <c r="M20" s="1332">
        <v>6510</v>
      </c>
      <c r="N20" s="1332">
        <v>14577</v>
      </c>
      <c r="O20" s="1332">
        <v>129508</v>
      </c>
      <c r="P20" s="1332">
        <v>153000</v>
      </c>
      <c r="Q20" s="1332">
        <v>23308</v>
      </c>
      <c r="R20" s="1332">
        <v>305817</v>
      </c>
      <c r="S20" s="1332">
        <v>585947</v>
      </c>
      <c r="T20" s="1332">
        <v>17188</v>
      </c>
      <c r="U20" s="1332">
        <v>11663</v>
      </c>
      <c r="V20" s="1389">
        <v>27499</v>
      </c>
      <c r="W20" s="698">
        <v>10</v>
      </c>
    </row>
    <row r="21" spans="1:23" ht="23.1" customHeight="1">
      <c r="A21" s="708">
        <v>11</v>
      </c>
      <c r="B21" s="709" t="s">
        <v>1028</v>
      </c>
      <c r="C21" s="1377">
        <v>23.713000000000001</v>
      </c>
      <c r="D21" s="1377">
        <v>830.07299999999998</v>
      </c>
      <c r="E21" s="1377">
        <v>188.72900000000001</v>
      </c>
      <c r="F21" s="1377">
        <v>1042.5150000000001</v>
      </c>
      <c r="G21" s="1385">
        <v>16.22</v>
      </c>
      <c r="H21" s="1385">
        <v>1.58</v>
      </c>
      <c r="I21" s="1385">
        <v>1.8</v>
      </c>
      <c r="J21" s="1385">
        <v>1.95</v>
      </c>
      <c r="K21" s="1332">
        <v>31874</v>
      </c>
      <c r="L21" s="1332">
        <v>9349</v>
      </c>
      <c r="M21" s="1332">
        <v>6353</v>
      </c>
      <c r="N21" s="1332">
        <v>13101</v>
      </c>
      <c r="O21" s="1332">
        <v>122578</v>
      </c>
      <c r="P21" s="1332">
        <v>122812</v>
      </c>
      <c r="Q21" s="1332">
        <v>21559</v>
      </c>
      <c r="R21" s="1332">
        <v>266949</v>
      </c>
      <c r="S21" s="1332">
        <v>516915</v>
      </c>
      <c r="T21" s="1332">
        <v>14795</v>
      </c>
      <c r="U21" s="1332">
        <v>11423</v>
      </c>
      <c r="V21" s="1389">
        <v>25606</v>
      </c>
      <c r="W21" s="710">
        <v>11</v>
      </c>
    </row>
    <row r="22" spans="1:23" ht="23.1" customHeight="1">
      <c r="A22" s="708">
        <v>12</v>
      </c>
      <c r="B22" s="709" t="s">
        <v>1029</v>
      </c>
      <c r="C22" s="1378">
        <v>21.795000000000002</v>
      </c>
      <c r="D22" s="1378">
        <v>824.94799999999998</v>
      </c>
      <c r="E22" s="1378">
        <v>198.04300000000001</v>
      </c>
      <c r="F22" s="1378">
        <v>1044.7860000000001</v>
      </c>
      <c r="G22" s="1386">
        <v>16.399999999999999</v>
      </c>
      <c r="H22" s="1386">
        <v>1.55</v>
      </c>
      <c r="I22" s="1386">
        <v>1.88</v>
      </c>
      <c r="J22" s="1386">
        <v>1.92</v>
      </c>
      <c r="K22" s="1333">
        <v>35233</v>
      </c>
      <c r="L22" s="1333">
        <v>10901</v>
      </c>
      <c r="M22" s="1333">
        <v>6211</v>
      </c>
      <c r="N22" s="1333">
        <v>14366</v>
      </c>
      <c r="O22" s="1333">
        <v>125913</v>
      </c>
      <c r="P22" s="1333">
        <v>139049</v>
      </c>
      <c r="Q22" s="1333">
        <v>23131</v>
      </c>
      <c r="R22" s="1333">
        <v>288094</v>
      </c>
      <c r="S22" s="1333">
        <v>577727</v>
      </c>
      <c r="T22" s="1333">
        <v>16855</v>
      </c>
      <c r="U22" s="1333">
        <v>11680</v>
      </c>
      <c r="V22" s="1390">
        <v>27574</v>
      </c>
      <c r="W22" s="710">
        <v>12</v>
      </c>
    </row>
    <row r="23" spans="1:23" ht="23.1" customHeight="1">
      <c r="A23" s="712">
        <v>14</v>
      </c>
      <c r="B23" s="713" t="s">
        <v>1030</v>
      </c>
      <c r="C23" s="1376">
        <v>19.850999999999999</v>
      </c>
      <c r="D23" s="1376">
        <v>793.96100000000001</v>
      </c>
      <c r="E23" s="1376">
        <v>215.53100000000001</v>
      </c>
      <c r="F23" s="1376">
        <v>1029.3430000000001</v>
      </c>
      <c r="G23" s="1384">
        <v>14</v>
      </c>
      <c r="H23" s="1384">
        <v>1.49</v>
      </c>
      <c r="I23" s="1384">
        <v>1.78</v>
      </c>
      <c r="J23" s="1384">
        <v>1.79</v>
      </c>
      <c r="K23" s="1334">
        <v>42027</v>
      </c>
      <c r="L23" s="1334">
        <v>10398</v>
      </c>
      <c r="M23" s="1334">
        <v>6751</v>
      </c>
      <c r="N23" s="1334">
        <v>14413</v>
      </c>
      <c r="O23" s="1334">
        <v>116823</v>
      </c>
      <c r="P23" s="1334">
        <v>122650</v>
      </c>
      <c r="Q23" s="1334">
        <v>25897</v>
      </c>
      <c r="R23" s="1334">
        <v>265369</v>
      </c>
      <c r="S23" s="1334">
        <v>588491</v>
      </c>
      <c r="T23" s="1334">
        <v>15448</v>
      </c>
      <c r="U23" s="1334">
        <v>12015</v>
      </c>
      <c r="V23" s="1388">
        <v>25780</v>
      </c>
      <c r="W23" s="714">
        <v>14</v>
      </c>
    </row>
    <row r="24" spans="1:23" ht="23.1" customHeight="1">
      <c r="A24" s="708">
        <v>15</v>
      </c>
      <c r="B24" s="709" t="s">
        <v>1031</v>
      </c>
      <c r="C24" s="1377">
        <v>22.375</v>
      </c>
      <c r="D24" s="1377">
        <v>795.29899999999998</v>
      </c>
      <c r="E24" s="1377">
        <v>223.06399999999999</v>
      </c>
      <c r="F24" s="1377">
        <v>1040.7380000000001</v>
      </c>
      <c r="G24" s="1385">
        <v>16.510000000000002</v>
      </c>
      <c r="H24" s="1385">
        <v>1.5</v>
      </c>
      <c r="I24" s="1385">
        <v>1.73</v>
      </c>
      <c r="J24" s="1385">
        <v>1.87</v>
      </c>
      <c r="K24" s="1332">
        <v>37775</v>
      </c>
      <c r="L24" s="1332">
        <v>11050</v>
      </c>
      <c r="M24" s="1332">
        <v>6376</v>
      </c>
      <c r="N24" s="1332">
        <v>15191</v>
      </c>
      <c r="O24" s="1332">
        <v>139561</v>
      </c>
      <c r="P24" s="1332">
        <v>131982</v>
      </c>
      <c r="Q24" s="1332">
        <v>24569</v>
      </c>
      <c r="R24" s="1332">
        <v>296113</v>
      </c>
      <c r="S24" s="1332">
        <v>623750</v>
      </c>
      <c r="T24" s="1332">
        <v>16595</v>
      </c>
      <c r="U24" s="1332">
        <v>11015</v>
      </c>
      <c r="V24" s="1389">
        <v>28452</v>
      </c>
      <c r="W24" s="710">
        <v>15</v>
      </c>
    </row>
    <row r="25" spans="1:23" ht="23.1" customHeight="1">
      <c r="A25" s="708">
        <v>16</v>
      </c>
      <c r="B25" s="709" t="s">
        <v>1032</v>
      </c>
      <c r="C25" s="1377">
        <v>21.448</v>
      </c>
      <c r="D25" s="1377">
        <v>901.85500000000002</v>
      </c>
      <c r="E25" s="1377">
        <v>209.46600000000001</v>
      </c>
      <c r="F25" s="1377">
        <v>1132.769</v>
      </c>
      <c r="G25" s="1385">
        <v>15.58</v>
      </c>
      <c r="H25" s="1385">
        <v>1.64</v>
      </c>
      <c r="I25" s="1385">
        <v>1.75</v>
      </c>
      <c r="J25" s="1385">
        <v>1.93</v>
      </c>
      <c r="K25" s="1332">
        <v>37397</v>
      </c>
      <c r="L25" s="1332">
        <v>10056</v>
      </c>
      <c r="M25" s="1332">
        <v>6746</v>
      </c>
      <c r="N25" s="1332">
        <v>13689</v>
      </c>
      <c r="O25" s="1332">
        <v>124952</v>
      </c>
      <c r="P25" s="1332">
        <v>148894</v>
      </c>
      <c r="Q25" s="1332">
        <v>24691</v>
      </c>
      <c r="R25" s="1332">
        <v>298537</v>
      </c>
      <c r="S25" s="1332">
        <v>582571</v>
      </c>
      <c r="T25" s="1332">
        <v>16510</v>
      </c>
      <c r="U25" s="1332">
        <v>11788</v>
      </c>
      <c r="V25" s="1389">
        <v>26355</v>
      </c>
      <c r="W25" s="710">
        <v>16</v>
      </c>
    </row>
    <row r="26" spans="1:23" ht="23.1" customHeight="1">
      <c r="A26" s="708">
        <v>17</v>
      </c>
      <c r="B26" s="709" t="s">
        <v>1033</v>
      </c>
      <c r="C26" s="1377">
        <v>19.939</v>
      </c>
      <c r="D26" s="1377">
        <v>931.52</v>
      </c>
      <c r="E26" s="1377">
        <v>209.458</v>
      </c>
      <c r="F26" s="1377">
        <v>1160.9169999999999</v>
      </c>
      <c r="G26" s="1385">
        <v>14.96</v>
      </c>
      <c r="H26" s="1385">
        <v>1.56</v>
      </c>
      <c r="I26" s="1385">
        <v>1.8</v>
      </c>
      <c r="J26" s="1385">
        <v>1.83</v>
      </c>
      <c r="K26" s="1332">
        <v>38901</v>
      </c>
      <c r="L26" s="1332">
        <v>9738</v>
      </c>
      <c r="M26" s="1332">
        <v>6426</v>
      </c>
      <c r="N26" s="1332">
        <v>13243</v>
      </c>
      <c r="O26" s="1332">
        <v>116069</v>
      </c>
      <c r="P26" s="1332">
        <v>141306</v>
      </c>
      <c r="Q26" s="1332">
        <v>24222</v>
      </c>
      <c r="R26" s="1332">
        <v>281598</v>
      </c>
      <c r="S26" s="1332">
        <v>582115</v>
      </c>
      <c r="T26" s="1332">
        <v>15169</v>
      </c>
      <c r="U26" s="1332">
        <v>11564</v>
      </c>
      <c r="V26" s="1389">
        <v>24256</v>
      </c>
      <c r="W26" s="710">
        <v>17</v>
      </c>
    </row>
    <row r="27" spans="1:23" ht="23.1" customHeight="1">
      <c r="A27" s="708">
        <v>18</v>
      </c>
      <c r="B27" s="709" t="s">
        <v>1034</v>
      </c>
      <c r="C27" s="1378">
        <v>22.635999999999999</v>
      </c>
      <c r="D27" s="1378">
        <v>863.26400000000001</v>
      </c>
      <c r="E27" s="1378">
        <v>187.39500000000001</v>
      </c>
      <c r="F27" s="1378">
        <v>1073.2950000000001</v>
      </c>
      <c r="G27" s="1386">
        <v>15.95</v>
      </c>
      <c r="H27" s="1386">
        <v>1.51</v>
      </c>
      <c r="I27" s="1386">
        <v>1.82</v>
      </c>
      <c r="J27" s="1386">
        <v>1.87</v>
      </c>
      <c r="K27" s="1333">
        <v>34679</v>
      </c>
      <c r="L27" s="1333">
        <v>9795</v>
      </c>
      <c r="M27" s="1333">
        <v>6473</v>
      </c>
      <c r="N27" s="1333">
        <v>13716</v>
      </c>
      <c r="O27" s="1333">
        <v>125216</v>
      </c>
      <c r="P27" s="1333">
        <v>127527</v>
      </c>
      <c r="Q27" s="1333">
        <v>22023</v>
      </c>
      <c r="R27" s="1333">
        <v>274766</v>
      </c>
      <c r="S27" s="1333">
        <v>553161</v>
      </c>
      <c r="T27" s="1333">
        <v>14773</v>
      </c>
      <c r="U27" s="1333">
        <v>11752</v>
      </c>
      <c r="V27" s="1390">
        <v>25600</v>
      </c>
      <c r="W27" s="710">
        <v>18</v>
      </c>
    </row>
    <row r="28" spans="1:23" ht="23.1" customHeight="1">
      <c r="A28" s="715">
        <v>19</v>
      </c>
      <c r="B28" s="713" t="s">
        <v>1035</v>
      </c>
      <c r="C28" s="1376">
        <v>17.902000000000001</v>
      </c>
      <c r="D28" s="1376">
        <v>884.72299999999996</v>
      </c>
      <c r="E28" s="1376">
        <v>233.43199999999999</v>
      </c>
      <c r="F28" s="1376">
        <v>1136.058</v>
      </c>
      <c r="G28" s="1384">
        <v>14.62</v>
      </c>
      <c r="H28" s="1384">
        <v>1.56</v>
      </c>
      <c r="I28" s="1384">
        <v>1.72</v>
      </c>
      <c r="J28" s="1384">
        <v>1.8</v>
      </c>
      <c r="K28" s="1334">
        <v>43113</v>
      </c>
      <c r="L28" s="1334">
        <v>9679</v>
      </c>
      <c r="M28" s="1334">
        <v>6417</v>
      </c>
      <c r="N28" s="1334">
        <v>13325</v>
      </c>
      <c r="O28" s="1334">
        <v>112869</v>
      </c>
      <c r="P28" s="1334">
        <v>133177</v>
      </c>
      <c r="Q28" s="1334">
        <v>25826</v>
      </c>
      <c r="R28" s="1334">
        <v>271872</v>
      </c>
      <c r="S28" s="1334">
        <v>630472</v>
      </c>
      <c r="T28" s="1334">
        <v>15053</v>
      </c>
      <c r="U28" s="1334">
        <v>11064</v>
      </c>
      <c r="V28" s="1388">
        <v>23931</v>
      </c>
      <c r="W28" s="716">
        <v>19</v>
      </c>
    </row>
    <row r="29" spans="1:23" ht="23.1" customHeight="1">
      <c r="A29" s="708">
        <v>21</v>
      </c>
      <c r="B29" s="709" t="s">
        <v>1036</v>
      </c>
      <c r="C29" s="1377">
        <v>17.344999999999999</v>
      </c>
      <c r="D29" s="1377">
        <v>800.17200000000003</v>
      </c>
      <c r="E29" s="1377">
        <v>196.18199999999999</v>
      </c>
      <c r="F29" s="1377">
        <v>1013.698</v>
      </c>
      <c r="G29" s="1385">
        <v>14.12</v>
      </c>
      <c r="H29" s="1385">
        <v>1.57</v>
      </c>
      <c r="I29" s="1385">
        <v>1.88</v>
      </c>
      <c r="J29" s="1385">
        <v>1.84</v>
      </c>
      <c r="K29" s="1332">
        <v>42833</v>
      </c>
      <c r="L29" s="1332">
        <v>9680</v>
      </c>
      <c r="M29" s="1332">
        <v>6586</v>
      </c>
      <c r="N29" s="1332">
        <v>13415</v>
      </c>
      <c r="O29" s="1332">
        <v>104918</v>
      </c>
      <c r="P29" s="1332">
        <v>121613</v>
      </c>
      <c r="Q29" s="1332">
        <v>24224</v>
      </c>
      <c r="R29" s="1332">
        <v>250755</v>
      </c>
      <c r="S29" s="1332">
        <v>604892</v>
      </c>
      <c r="T29" s="1332">
        <v>15198</v>
      </c>
      <c r="U29" s="1332">
        <v>12348</v>
      </c>
      <c r="V29" s="1389">
        <v>24737</v>
      </c>
      <c r="W29" s="710">
        <v>21</v>
      </c>
    </row>
    <row r="30" spans="1:23" ht="23.1" customHeight="1">
      <c r="A30" s="708">
        <v>22</v>
      </c>
      <c r="B30" s="709" t="s">
        <v>1037</v>
      </c>
      <c r="C30" s="1377">
        <v>19.623000000000001</v>
      </c>
      <c r="D30" s="1377">
        <v>815.83</v>
      </c>
      <c r="E30" s="1377">
        <v>215.80099999999999</v>
      </c>
      <c r="F30" s="1377">
        <v>1051.2539999999999</v>
      </c>
      <c r="G30" s="1385">
        <v>14.31</v>
      </c>
      <c r="H30" s="1385">
        <v>1.52</v>
      </c>
      <c r="I30" s="1385">
        <v>1.8</v>
      </c>
      <c r="J30" s="1385">
        <v>1.82</v>
      </c>
      <c r="K30" s="1332">
        <v>42058</v>
      </c>
      <c r="L30" s="1332">
        <v>9937</v>
      </c>
      <c r="M30" s="1332">
        <v>6504</v>
      </c>
      <c r="N30" s="1332">
        <v>13949</v>
      </c>
      <c r="O30" s="1332">
        <v>118068</v>
      </c>
      <c r="P30" s="1332">
        <v>123593</v>
      </c>
      <c r="Q30" s="1332">
        <v>25328</v>
      </c>
      <c r="R30" s="1332">
        <v>266990</v>
      </c>
      <c r="S30" s="1332">
        <v>601683</v>
      </c>
      <c r="T30" s="1332">
        <v>15149</v>
      </c>
      <c r="U30" s="1332">
        <v>11737</v>
      </c>
      <c r="V30" s="1389">
        <v>25397</v>
      </c>
      <c r="W30" s="710">
        <v>22</v>
      </c>
    </row>
    <row r="31" spans="1:23" ht="23.1" customHeight="1">
      <c r="A31" s="708">
        <v>23</v>
      </c>
      <c r="B31" s="709" t="s">
        <v>1038</v>
      </c>
      <c r="C31" s="1377">
        <v>16.748000000000001</v>
      </c>
      <c r="D31" s="1377">
        <v>711.28499999999997</v>
      </c>
      <c r="E31" s="1377">
        <v>172.61699999999999</v>
      </c>
      <c r="F31" s="1377">
        <v>900.65</v>
      </c>
      <c r="G31" s="1385">
        <v>13.66</v>
      </c>
      <c r="H31" s="1385">
        <v>1.57</v>
      </c>
      <c r="I31" s="1385">
        <v>1.77</v>
      </c>
      <c r="J31" s="1385">
        <v>1.83</v>
      </c>
      <c r="K31" s="1332">
        <v>43376</v>
      </c>
      <c r="L31" s="1332">
        <v>9553</v>
      </c>
      <c r="M31" s="1332">
        <v>6864</v>
      </c>
      <c r="N31" s="1332">
        <v>13740</v>
      </c>
      <c r="O31" s="1332">
        <v>99251</v>
      </c>
      <c r="P31" s="1332">
        <v>106867</v>
      </c>
      <c r="Q31" s="1332">
        <v>20924</v>
      </c>
      <c r="R31" s="1332">
        <v>227042</v>
      </c>
      <c r="S31" s="1332">
        <v>592603</v>
      </c>
      <c r="T31" s="1332">
        <v>15024</v>
      </c>
      <c r="U31" s="1332">
        <v>12122</v>
      </c>
      <c r="V31" s="1389">
        <v>25209</v>
      </c>
      <c r="W31" s="710">
        <v>23</v>
      </c>
    </row>
    <row r="32" spans="1:23" ht="23.1" customHeight="1">
      <c r="A32" s="708">
        <v>24</v>
      </c>
      <c r="B32" s="709" t="s">
        <v>1039</v>
      </c>
      <c r="C32" s="1378">
        <v>16.315000000000001</v>
      </c>
      <c r="D32" s="1378">
        <v>725.19399999999996</v>
      </c>
      <c r="E32" s="1378">
        <v>183.352</v>
      </c>
      <c r="F32" s="1378">
        <v>924.86199999999997</v>
      </c>
      <c r="G32" s="1386">
        <v>13.41</v>
      </c>
      <c r="H32" s="1386">
        <v>1.56</v>
      </c>
      <c r="I32" s="1386">
        <v>1.8</v>
      </c>
      <c r="J32" s="1386">
        <v>1.82</v>
      </c>
      <c r="K32" s="1333">
        <v>42728</v>
      </c>
      <c r="L32" s="1333">
        <v>9464</v>
      </c>
      <c r="M32" s="1333">
        <v>6727</v>
      </c>
      <c r="N32" s="1333">
        <v>13251</v>
      </c>
      <c r="O32" s="1333">
        <v>93505</v>
      </c>
      <c r="P32" s="1333">
        <v>107322</v>
      </c>
      <c r="Q32" s="1333">
        <v>22234</v>
      </c>
      <c r="R32" s="1333">
        <v>223061</v>
      </c>
      <c r="S32" s="1333">
        <v>573114</v>
      </c>
      <c r="T32" s="1333">
        <v>14799</v>
      </c>
      <c r="U32" s="1333">
        <v>12127</v>
      </c>
      <c r="V32" s="1390">
        <v>24118</v>
      </c>
      <c r="W32" s="710">
        <v>24</v>
      </c>
    </row>
    <row r="33" spans="1:23" ht="23.1" customHeight="1">
      <c r="A33" s="712">
        <v>25</v>
      </c>
      <c r="B33" s="713" t="s">
        <v>1040</v>
      </c>
      <c r="C33" s="1376">
        <v>20.966999999999999</v>
      </c>
      <c r="D33" s="1376">
        <v>770.23400000000004</v>
      </c>
      <c r="E33" s="1376">
        <v>199.94499999999999</v>
      </c>
      <c r="F33" s="1376">
        <v>991.14599999999996</v>
      </c>
      <c r="G33" s="1384">
        <v>16.329999999999998</v>
      </c>
      <c r="H33" s="1384">
        <v>1.49</v>
      </c>
      <c r="I33" s="1384">
        <v>1.75</v>
      </c>
      <c r="J33" s="1384">
        <v>1.86</v>
      </c>
      <c r="K33" s="1334">
        <v>35510</v>
      </c>
      <c r="L33" s="1334">
        <v>10745</v>
      </c>
      <c r="M33" s="1334">
        <v>6343</v>
      </c>
      <c r="N33" s="1334">
        <v>14518</v>
      </c>
      <c r="O33" s="1334">
        <v>121594</v>
      </c>
      <c r="P33" s="1334">
        <v>123308</v>
      </c>
      <c r="Q33" s="1334">
        <v>22175</v>
      </c>
      <c r="R33" s="1334">
        <v>267076</v>
      </c>
      <c r="S33" s="1334">
        <v>579931</v>
      </c>
      <c r="T33" s="1334">
        <v>16009</v>
      </c>
      <c r="U33" s="1334">
        <v>11091</v>
      </c>
      <c r="V33" s="1388">
        <v>26946</v>
      </c>
      <c r="W33" s="714">
        <v>25</v>
      </c>
    </row>
    <row r="34" spans="1:23" ht="23.1" customHeight="1">
      <c r="A34" s="708">
        <v>27</v>
      </c>
      <c r="B34" s="709" t="s">
        <v>1041</v>
      </c>
      <c r="C34" s="1377">
        <v>19.138000000000002</v>
      </c>
      <c r="D34" s="1377">
        <v>732.48299999999995</v>
      </c>
      <c r="E34" s="1377">
        <v>208.50399999999999</v>
      </c>
      <c r="F34" s="1377">
        <v>960.125</v>
      </c>
      <c r="G34" s="1385">
        <v>15.22</v>
      </c>
      <c r="H34" s="1385">
        <v>1.56</v>
      </c>
      <c r="I34" s="1385">
        <v>1.7</v>
      </c>
      <c r="J34" s="1385">
        <v>1.86</v>
      </c>
      <c r="K34" s="1332">
        <v>39636</v>
      </c>
      <c r="L34" s="1332">
        <v>9962</v>
      </c>
      <c r="M34" s="1332">
        <v>6757</v>
      </c>
      <c r="N34" s="1332">
        <v>14168</v>
      </c>
      <c r="O34" s="1332">
        <v>115470</v>
      </c>
      <c r="P34" s="1332">
        <v>113482</v>
      </c>
      <c r="Q34" s="1332">
        <v>23966</v>
      </c>
      <c r="R34" s="1332">
        <v>252918</v>
      </c>
      <c r="S34" s="1332">
        <v>603358</v>
      </c>
      <c r="T34" s="1332">
        <v>15493</v>
      </c>
      <c r="U34" s="1332">
        <v>11494</v>
      </c>
      <c r="V34" s="1389">
        <v>26342</v>
      </c>
      <c r="W34" s="710">
        <v>27</v>
      </c>
    </row>
    <row r="35" spans="1:23" ht="23.1" customHeight="1">
      <c r="A35" s="708">
        <v>28</v>
      </c>
      <c r="B35" s="709" t="s">
        <v>1042</v>
      </c>
      <c r="C35" s="1377">
        <v>19.673999999999999</v>
      </c>
      <c r="D35" s="1377">
        <v>748.39300000000003</v>
      </c>
      <c r="E35" s="1377">
        <v>198.46600000000001</v>
      </c>
      <c r="F35" s="1377">
        <v>966.53399999999999</v>
      </c>
      <c r="G35" s="1385">
        <v>14.93</v>
      </c>
      <c r="H35" s="1385">
        <v>1.53</v>
      </c>
      <c r="I35" s="1385">
        <v>1.78</v>
      </c>
      <c r="J35" s="1385">
        <v>1.86</v>
      </c>
      <c r="K35" s="1332">
        <v>40701</v>
      </c>
      <c r="L35" s="1332">
        <v>10309</v>
      </c>
      <c r="M35" s="1332">
        <v>6795</v>
      </c>
      <c r="N35" s="1332">
        <v>14596</v>
      </c>
      <c r="O35" s="1332">
        <v>119514</v>
      </c>
      <c r="P35" s="1332">
        <v>118229</v>
      </c>
      <c r="Q35" s="1332">
        <v>23948</v>
      </c>
      <c r="R35" s="1332">
        <v>261692</v>
      </c>
      <c r="S35" s="1332">
        <v>607466</v>
      </c>
      <c r="T35" s="1332">
        <v>15798</v>
      </c>
      <c r="U35" s="1332">
        <v>12067</v>
      </c>
      <c r="V35" s="1389">
        <v>27075</v>
      </c>
      <c r="W35" s="710">
        <v>28</v>
      </c>
    </row>
    <row r="36" spans="1:23" ht="23.1" customHeight="1">
      <c r="A36" s="708">
        <v>29</v>
      </c>
      <c r="B36" s="709" t="s">
        <v>1043</v>
      </c>
      <c r="C36" s="1377">
        <v>18.268000000000001</v>
      </c>
      <c r="D36" s="1377">
        <v>746.03099999999995</v>
      </c>
      <c r="E36" s="1377">
        <v>219.73599999999999</v>
      </c>
      <c r="F36" s="1377">
        <v>984.03599999999994</v>
      </c>
      <c r="G36" s="1385">
        <v>14.94</v>
      </c>
      <c r="H36" s="1385">
        <v>1.51</v>
      </c>
      <c r="I36" s="1385">
        <v>1.69</v>
      </c>
      <c r="J36" s="1385">
        <v>1.8</v>
      </c>
      <c r="K36" s="1332">
        <v>40933</v>
      </c>
      <c r="L36" s="1332">
        <v>9771</v>
      </c>
      <c r="M36" s="1332">
        <v>6783</v>
      </c>
      <c r="N36" s="1332">
        <v>13948</v>
      </c>
      <c r="O36" s="1332">
        <v>111721</v>
      </c>
      <c r="P36" s="1332">
        <v>110071</v>
      </c>
      <c r="Q36" s="1332">
        <v>25192</v>
      </c>
      <c r="R36" s="1332">
        <v>246984</v>
      </c>
      <c r="S36" s="1332">
        <v>611557</v>
      </c>
      <c r="T36" s="1332">
        <v>14754</v>
      </c>
      <c r="U36" s="1332">
        <v>11465</v>
      </c>
      <c r="V36" s="1389">
        <v>25099</v>
      </c>
      <c r="W36" s="710">
        <v>29</v>
      </c>
    </row>
    <row r="37" spans="1:23" ht="23.1" customHeight="1">
      <c r="A37" s="708">
        <v>30</v>
      </c>
      <c r="B37" s="709" t="s">
        <v>1044</v>
      </c>
      <c r="C37" s="1378">
        <v>19.100999999999999</v>
      </c>
      <c r="D37" s="1378">
        <v>748.19299999999998</v>
      </c>
      <c r="E37" s="1378">
        <v>193.786</v>
      </c>
      <c r="F37" s="1378">
        <v>961.07899999999995</v>
      </c>
      <c r="G37" s="1386">
        <v>15.27</v>
      </c>
      <c r="H37" s="1386">
        <v>1.49</v>
      </c>
      <c r="I37" s="1386">
        <v>1.72</v>
      </c>
      <c r="J37" s="1386">
        <v>1.81</v>
      </c>
      <c r="K37" s="1333">
        <v>39925</v>
      </c>
      <c r="L37" s="1333">
        <v>10322</v>
      </c>
      <c r="M37" s="1333">
        <v>6991</v>
      </c>
      <c r="N37" s="1333">
        <v>14653</v>
      </c>
      <c r="O37" s="1333">
        <v>116486</v>
      </c>
      <c r="P37" s="1333">
        <v>114995</v>
      </c>
      <c r="Q37" s="1333">
        <v>23238</v>
      </c>
      <c r="R37" s="1333">
        <v>254719</v>
      </c>
      <c r="S37" s="1333">
        <v>609856</v>
      </c>
      <c r="T37" s="1333">
        <v>15370</v>
      </c>
      <c r="U37" s="1333">
        <v>11992</v>
      </c>
      <c r="V37" s="1390">
        <v>26503</v>
      </c>
      <c r="W37" s="710">
        <v>30</v>
      </c>
    </row>
    <row r="38" spans="1:23" ht="23.1" customHeight="1">
      <c r="A38" s="712">
        <v>31</v>
      </c>
      <c r="B38" s="713" t="s">
        <v>1045</v>
      </c>
      <c r="C38" s="1376">
        <v>18.809999999999999</v>
      </c>
      <c r="D38" s="1376">
        <v>928.72400000000005</v>
      </c>
      <c r="E38" s="1376">
        <v>237.875</v>
      </c>
      <c r="F38" s="1376">
        <v>1185.4090000000001</v>
      </c>
      <c r="G38" s="1384">
        <v>14.19</v>
      </c>
      <c r="H38" s="1384">
        <v>1.62</v>
      </c>
      <c r="I38" s="1384">
        <v>1.77</v>
      </c>
      <c r="J38" s="1384">
        <v>1.85</v>
      </c>
      <c r="K38" s="1334">
        <v>40582</v>
      </c>
      <c r="L38" s="1334">
        <v>9997</v>
      </c>
      <c r="M38" s="1334">
        <v>6415</v>
      </c>
      <c r="N38" s="1334">
        <v>13031</v>
      </c>
      <c r="O38" s="1334">
        <v>108297</v>
      </c>
      <c r="P38" s="1334">
        <v>150640</v>
      </c>
      <c r="Q38" s="1334">
        <v>26968</v>
      </c>
      <c r="R38" s="1334">
        <v>285905</v>
      </c>
      <c r="S38" s="1334">
        <v>575759</v>
      </c>
      <c r="T38" s="1334">
        <v>16220</v>
      </c>
      <c r="U38" s="1334">
        <v>11337</v>
      </c>
      <c r="V38" s="1388">
        <v>24119</v>
      </c>
      <c r="W38" s="714">
        <v>31</v>
      </c>
    </row>
    <row r="39" spans="1:23" ht="23.1" customHeight="1">
      <c r="A39" s="708">
        <v>32</v>
      </c>
      <c r="B39" s="709" t="s">
        <v>1046</v>
      </c>
      <c r="C39" s="1377">
        <v>22.407</v>
      </c>
      <c r="D39" s="1377">
        <v>895.18399999999997</v>
      </c>
      <c r="E39" s="1377">
        <v>225.03700000000001</v>
      </c>
      <c r="F39" s="1377">
        <v>1142.6279999999999</v>
      </c>
      <c r="G39" s="1385">
        <v>14.54</v>
      </c>
      <c r="H39" s="1385">
        <v>1.52</v>
      </c>
      <c r="I39" s="1385">
        <v>1.82</v>
      </c>
      <c r="J39" s="1385">
        <v>1.83</v>
      </c>
      <c r="K39" s="1332">
        <v>40106</v>
      </c>
      <c r="L39" s="1332">
        <v>10364</v>
      </c>
      <c r="M39" s="1332">
        <v>6647</v>
      </c>
      <c r="N39" s="1332">
        <v>14260</v>
      </c>
      <c r="O39" s="1332">
        <v>130703</v>
      </c>
      <c r="P39" s="1332">
        <v>140976</v>
      </c>
      <c r="Q39" s="1332">
        <v>27271</v>
      </c>
      <c r="R39" s="1332">
        <v>298950</v>
      </c>
      <c r="S39" s="1332">
        <v>583310</v>
      </c>
      <c r="T39" s="1332">
        <v>15748</v>
      </c>
      <c r="U39" s="1332">
        <v>12119</v>
      </c>
      <c r="V39" s="1389">
        <v>26163</v>
      </c>
      <c r="W39" s="710">
        <v>32</v>
      </c>
    </row>
    <row r="40" spans="1:23" ht="23.1" customHeight="1">
      <c r="A40" s="708">
        <v>33</v>
      </c>
      <c r="B40" s="709" t="s">
        <v>1047</v>
      </c>
      <c r="C40" s="1377">
        <v>19.213000000000001</v>
      </c>
      <c r="D40" s="1377">
        <v>942.87800000000004</v>
      </c>
      <c r="E40" s="1377">
        <v>237.31899999999999</v>
      </c>
      <c r="F40" s="1377">
        <v>1199.4100000000001</v>
      </c>
      <c r="G40" s="1385">
        <v>14.45</v>
      </c>
      <c r="H40" s="1385">
        <v>1.66</v>
      </c>
      <c r="I40" s="1385">
        <v>1.73</v>
      </c>
      <c r="J40" s="1385">
        <v>1.88</v>
      </c>
      <c r="K40" s="1332">
        <v>42088</v>
      </c>
      <c r="L40" s="1332">
        <v>9355</v>
      </c>
      <c r="M40" s="1332">
        <v>6380</v>
      </c>
      <c r="N40" s="1332">
        <v>12840</v>
      </c>
      <c r="O40" s="1332">
        <v>116863</v>
      </c>
      <c r="P40" s="1332">
        <v>146639</v>
      </c>
      <c r="Q40" s="1332">
        <v>26243</v>
      </c>
      <c r="R40" s="1332">
        <v>289745</v>
      </c>
      <c r="S40" s="1332">
        <v>608239</v>
      </c>
      <c r="T40" s="1332">
        <v>15552</v>
      </c>
      <c r="U40" s="1332">
        <v>11058</v>
      </c>
      <c r="V40" s="1389">
        <v>24157</v>
      </c>
      <c r="W40" s="710">
        <v>33</v>
      </c>
    </row>
    <row r="41" spans="1:23" ht="23.1" customHeight="1">
      <c r="A41" s="708">
        <v>34</v>
      </c>
      <c r="B41" s="709" t="s">
        <v>1048</v>
      </c>
      <c r="C41" s="1377">
        <v>18.823</v>
      </c>
      <c r="D41" s="1377">
        <v>752.13</v>
      </c>
      <c r="E41" s="1377">
        <v>196.6</v>
      </c>
      <c r="F41" s="1377">
        <v>967.55399999999997</v>
      </c>
      <c r="G41" s="1385">
        <v>14.3</v>
      </c>
      <c r="H41" s="1385">
        <v>1.53</v>
      </c>
      <c r="I41" s="1385">
        <v>1.87</v>
      </c>
      <c r="J41" s="1385">
        <v>1.85</v>
      </c>
      <c r="K41" s="1332">
        <v>41985</v>
      </c>
      <c r="L41" s="1332">
        <v>10369</v>
      </c>
      <c r="M41" s="1332">
        <v>6724</v>
      </c>
      <c r="N41" s="1332">
        <v>14381</v>
      </c>
      <c r="O41" s="1332">
        <v>113018</v>
      </c>
      <c r="P41" s="1332">
        <v>119327</v>
      </c>
      <c r="Q41" s="1332">
        <v>24711</v>
      </c>
      <c r="R41" s="1332">
        <v>257056</v>
      </c>
      <c r="S41" s="1332">
        <v>600437</v>
      </c>
      <c r="T41" s="1332">
        <v>15865</v>
      </c>
      <c r="U41" s="1332">
        <v>12569</v>
      </c>
      <c r="V41" s="1389">
        <v>26568</v>
      </c>
      <c r="W41" s="710">
        <v>34</v>
      </c>
    </row>
    <row r="42" spans="1:23" ht="23.1" customHeight="1">
      <c r="A42" s="708">
        <v>35</v>
      </c>
      <c r="B42" s="720" t="s">
        <v>1049</v>
      </c>
      <c r="C42" s="1378">
        <v>19.364999999999998</v>
      </c>
      <c r="D42" s="1378">
        <v>748.30799999999999</v>
      </c>
      <c r="E42" s="1378">
        <v>203.24199999999999</v>
      </c>
      <c r="F42" s="1378">
        <v>970.91399999999999</v>
      </c>
      <c r="G42" s="1386">
        <v>15.01</v>
      </c>
      <c r="H42" s="1386">
        <v>1.53</v>
      </c>
      <c r="I42" s="1386">
        <v>1.81</v>
      </c>
      <c r="J42" s="1386">
        <v>1.86</v>
      </c>
      <c r="K42" s="1333">
        <v>40988</v>
      </c>
      <c r="L42" s="1333">
        <v>9600</v>
      </c>
      <c r="M42" s="1333">
        <v>6885</v>
      </c>
      <c r="N42" s="1333">
        <v>14099</v>
      </c>
      <c r="O42" s="1333">
        <v>119129</v>
      </c>
      <c r="P42" s="1333">
        <v>109981</v>
      </c>
      <c r="Q42" s="1333">
        <v>25391</v>
      </c>
      <c r="R42" s="1333">
        <v>254501</v>
      </c>
      <c r="S42" s="1333">
        <v>615190</v>
      </c>
      <c r="T42" s="1333">
        <v>14697</v>
      </c>
      <c r="U42" s="1333">
        <v>12493</v>
      </c>
      <c r="V42" s="1390">
        <v>26213</v>
      </c>
      <c r="W42" s="710">
        <v>35</v>
      </c>
    </row>
    <row r="43" spans="1:23" ht="23.1" customHeight="1">
      <c r="A43" s="712">
        <v>36</v>
      </c>
      <c r="B43" s="709" t="s">
        <v>1050</v>
      </c>
      <c r="C43" s="1376">
        <v>21.276</v>
      </c>
      <c r="D43" s="1376">
        <v>793.51900000000001</v>
      </c>
      <c r="E43" s="1376">
        <v>195.018</v>
      </c>
      <c r="F43" s="1376">
        <v>1009.813</v>
      </c>
      <c r="G43" s="1384">
        <v>15.48</v>
      </c>
      <c r="H43" s="1384">
        <v>1.55</v>
      </c>
      <c r="I43" s="1384">
        <v>1.81</v>
      </c>
      <c r="J43" s="1384">
        <v>1.89</v>
      </c>
      <c r="K43" s="1334">
        <v>38113</v>
      </c>
      <c r="L43" s="1334">
        <v>9592</v>
      </c>
      <c r="M43" s="1334">
        <v>6580</v>
      </c>
      <c r="N43" s="1334">
        <v>13947</v>
      </c>
      <c r="O43" s="1334">
        <v>125499</v>
      </c>
      <c r="P43" s="1334">
        <v>117995</v>
      </c>
      <c r="Q43" s="1334">
        <v>23227</v>
      </c>
      <c r="R43" s="1334">
        <v>266721</v>
      </c>
      <c r="S43" s="1334">
        <v>589868</v>
      </c>
      <c r="T43" s="1334">
        <v>14870</v>
      </c>
      <c r="U43" s="1334">
        <v>11910</v>
      </c>
      <c r="V43" s="1388">
        <v>26413</v>
      </c>
      <c r="W43" s="714">
        <v>36</v>
      </c>
    </row>
    <row r="44" spans="1:23" ht="23.1" customHeight="1">
      <c r="A44" s="708">
        <v>37</v>
      </c>
      <c r="B44" s="709" t="s">
        <v>1051</v>
      </c>
      <c r="C44" s="1377">
        <v>20.052</v>
      </c>
      <c r="D44" s="1377">
        <v>744.87800000000004</v>
      </c>
      <c r="E44" s="1377">
        <v>226.06700000000001</v>
      </c>
      <c r="F44" s="1377">
        <v>990.99699999999996</v>
      </c>
      <c r="G44" s="1385">
        <v>14.74</v>
      </c>
      <c r="H44" s="1385">
        <v>1.43</v>
      </c>
      <c r="I44" s="1385">
        <v>1.76</v>
      </c>
      <c r="J44" s="1385">
        <v>1.78</v>
      </c>
      <c r="K44" s="1332">
        <v>41508</v>
      </c>
      <c r="L44" s="1332">
        <v>10858</v>
      </c>
      <c r="M44" s="1332">
        <v>6390</v>
      </c>
      <c r="N44" s="1332">
        <v>14986</v>
      </c>
      <c r="O44" s="1332">
        <v>122687</v>
      </c>
      <c r="P44" s="1332">
        <v>116026</v>
      </c>
      <c r="Q44" s="1332">
        <v>25486</v>
      </c>
      <c r="R44" s="1332">
        <v>264199</v>
      </c>
      <c r="S44" s="1332">
        <v>611854</v>
      </c>
      <c r="T44" s="1332">
        <v>15577</v>
      </c>
      <c r="U44" s="1332">
        <v>11274</v>
      </c>
      <c r="V44" s="1389">
        <v>26660</v>
      </c>
      <c r="W44" s="710">
        <v>37</v>
      </c>
    </row>
    <row r="45" spans="1:23" ht="23.1" customHeight="1">
      <c r="A45" s="708">
        <v>38</v>
      </c>
      <c r="B45" s="709" t="s">
        <v>1052</v>
      </c>
      <c r="C45" s="1377">
        <v>4.8090000000000002</v>
      </c>
      <c r="D45" s="1377">
        <v>912.86099999999999</v>
      </c>
      <c r="E45" s="1377">
        <v>214.464</v>
      </c>
      <c r="F45" s="1377">
        <v>1132.135</v>
      </c>
      <c r="G45" s="1385">
        <v>65.260000000000005</v>
      </c>
      <c r="H45" s="1385">
        <v>1.62</v>
      </c>
      <c r="I45" s="1385">
        <v>1.77</v>
      </c>
      <c r="J45" s="1385">
        <v>1.92</v>
      </c>
      <c r="K45" s="1332">
        <v>43240</v>
      </c>
      <c r="L45" s="1332">
        <v>9233</v>
      </c>
      <c r="M45" s="1332">
        <v>6610</v>
      </c>
      <c r="N45" s="1332">
        <v>13676</v>
      </c>
      <c r="O45" s="1332">
        <v>135706</v>
      </c>
      <c r="P45" s="1332">
        <v>136909</v>
      </c>
      <c r="Q45" s="1332">
        <v>25152</v>
      </c>
      <c r="R45" s="1332">
        <v>297767</v>
      </c>
      <c r="S45" s="1332">
        <v>2821933</v>
      </c>
      <c r="T45" s="1332">
        <v>14998</v>
      </c>
      <c r="U45" s="1332">
        <v>11728</v>
      </c>
      <c r="V45" s="1389">
        <v>26301</v>
      </c>
      <c r="W45" s="710">
        <v>38</v>
      </c>
    </row>
    <row r="46" spans="1:23" ht="23.1" customHeight="1">
      <c r="A46" s="708">
        <v>39</v>
      </c>
      <c r="B46" s="709" t="s">
        <v>1053</v>
      </c>
      <c r="C46" s="1377">
        <v>17.13</v>
      </c>
      <c r="D46" s="1377">
        <v>835.73500000000001</v>
      </c>
      <c r="E46" s="1377">
        <v>190.88200000000001</v>
      </c>
      <c r="F46" s="1377">
        <v>1043.7460000000001</v>
      </c>
      <c r="G46" s="1385">
        <v>14.54</v>
      </c>
      <c r="H46" s="1385">
        <v>1.54</v>
      </c>
      <c r="I46" s="1385">
        <v>1.74</v>
      </c>
      <c r="J46" s="1385">
        <v>1.79</v>
      </c>
      <c r="K46" s="1332">
        <v>45693</v>
      </c>
      <c r="L46" s="1332">
        <v>10067</v>
      </c>
      <c r="M46" s="1332">
        <v>6545</v>
      </c>
      <c r="N46" s="1332">
        <v>14188</v>
      </c>
      <c r="O46" s="1332">
        <v>113799</v>
      </c>
      <c r="P46" s="1332">
        <v>129680</v>
      </c>
      <c r="Q46" s="1332">
        <v>21724</v>
      </c>
      <c r="R46" s="1332">
        <v>265203</v>
      </c>
      <c r="S46" s="1332">
        <v>664336</v>
      </c>
      <c r="T46" s="1332">
        <v>15517</v>
      </c>
      <c r="U46" s="1332">
        <v>11381</v>
      </c>
      <c r="V46" s="1389">
        <v>25409</v>
      </c>
      <c r="W46" s="710">
        <v>39</v>
      </c>
    </row>
    <row r="47" spans="1:23" ht="23.1" customHeight="1">
      <c r="A47" s="721">
        <v>42</v>
      </c>
      <c r="B47" s="720" t="s">
        <v>1054</v>
      </c>
      <c r="C47" s="1378">
        <v>20.548999999999999</v>
      </c>
      <c r="D47" s="1378">
        <v>760.52</v>
      </c>
      <c r="E47" s="1378">
        <v>210.22200000000001</v>
      </c>
      <c r="F47" s="1378">
        <v>991.29100000000005</v>
      </c>
      <c r="G47" s="1386">
        <v>15.93</v>
      </c>
      <c r="H47" s="1386">
        <v>1.55</v>
      </c>
      <c r="I47" s="1386">
        <v>1.83</v>
      </c>
      <c r="J47" s="1386">
        <v>1.9</v>
      </c>
      <c r="K47" s="1333">
        <v>38103</v>
      </c>
      <c r="L47" s="1333">
        <v>9669</v>
      </c>
      <c r="M47" s="1333">
        <v>6504</v>
      </c>
      <c r="N47" s="1333">
        <v>13953</v>
      </c>
      <c r="O47" s="1333">
        <v>124695</v>
      </c>
      <c r="P47" s="1333">
        <v>113736</v>
      </c>
      <c r="Q47" s="1333">
        <v>25011</v>
      </c>
      <c r="R47" s="1333">
        <v>263442</v>
      </c>
      <c r="S47" s="1333">
        <v>606830</v>
      </c>
      <c r="T47" s="1333">
        <v>14955</v>
      </c>
      <c r="U47" s="1333">
        <v>11897</v>
      </c>
      <c r="V47" s="1390">
        <v>26576</v>
      </c>
      <c r="W47" s="722">
        <v>42</v>
      </c>
    </row>
    <row r="48" spans="1:23" s="779" customFormat="1" ht="23.1" customHeight="1">
      <c r="A48" s="723">
        <v>43</v>
      </c>
      <c r="B48" s="709" t="s">
        <v>1055</v>
      </c>
      <c r="C48" s="1376">
        <v>18.866</v>
      </c>
      <c r="D48" s="1376">
        <v>788.20799999999997</v>
      </c>
      <c r="E48" s="1376">
        <v>193.441</v>
      </c>
      <c r="F48" s="1376">
        <v>1000.516</v>
      </c>
      <c r="G48" s="1384">
        <v>15.84</v>
      </c>
      <c r="H48" s="1384">
        <v>1.55</v>
      </c>
      <c r="I48" s="1384">
        <v>1.71</v>
      </c>
      <c r="J48" s="1384">
        <v>1.85</v>
      </c>
      <c r="K48" s="1334">
        <v>37055</v>
      </c>
      <c r="L48" s="1334">
        <v>9364</v>
      </c>
      <c r="M48" s="1334">
        <v>6726</v>
      </c>
      <c r="N48" s="1334">
        <v>13368</v>
      </c>
      <c r="O48" s="1334">
        <v>110705</v>
      </c>
      <c r="P48" s="1334">
        <v>114049</v>
      </c>
      <c r="Q48" s="1334">
        <v>22272</v>
      </c>
      <c r="R48" s="1334">
        <v>247025</v>
      </c>
      <c r="S48" s="1334">
        <v>586799</v>
      </c>
      <c r="T48" s="1334">
        <v>14469</v>
      </c>
      <c r="U48" s="1334">
        <v>11514</v>
      </c>
      <c r="V48" s="1388">
        <v>24690</v>
      </c>
      <c r="W48" s="724">
        <v>43</v>
      </c>
    </row>
    <row r="49" spans="1:23" s="779" customFormat="1" ht="23.1" customHeight="1">
      <c r="A49" s="708">
        <v>44</v>
      </c>
      <c r="B49" s="709" t="s">
        <v>1056</v>
      </c>
      <c r="C49" s="1377">
        <v>26.044</v>
      </c>
      <c r="D49" s="1377">
        <v>844.64200000000005</v>
      </c>
      <c r="E49" s="1377">
        <v>207.36600000000001</v>
      </c>
      <c r="F49" s="1377">
        <v>1078.0519999999999</v>
      </c>
      <c r="G49" s="1385">
        <v>19</v>
      </c>
      <c r="H49" s="1385">
        <v>1.59</v>
      </c>
      <c r="I49" s="1385">
        <v>1.71</v>
      </c>
      <c r="J49" s="1385">
        <v>2.04</v>
      </c>
      <c r="K49" s="1332">
        <v>32108</v>
      </c>
      <c r="L49" s="1332">
        <v>10242</v>
      </c>
      <c r="M49" s="1332">
        <v>6800</v>
      </c>
      <c r="N49" s="1332">
        <v>14613</v>
      </c>
      <c r="O49" s="1332">
        <v>158924</v>
      </c>
      <c r="P49" s="1332">
        <v>137809</v>
      </c>
      <c r="Q49" s="1332">
        <v>24173</v>
      </c>
      <c r="R49" s="1332">
        <v>320907</v>
      </c>
      <c r="S49" s="1332">
        <v>610214</v>
      </c>
      <c r="T49" s="1332">
        <v>16316</v>
      </c>
      <c r="U49" s="1332">
        <v>11657</v>
      </c>
      <c r="V49" s="1389">
        <v>29767</v>
      </c>
      <c r="W49" s="710">
        <v>44</v>
      </c>
    </row>
    <row r="50" spans="1:23" s="779" customFormat="1" ht="23.1" customHeight="1">
      <c r="A50" s="708">
        <v>45</v>
      </c>
      <c r="B50" s="709" t="s">
        <v>1057</v>
      </c>
      <c r="C50" s="1377">
        <v>24.524999999999999</v>
      </c>
      <c r="D50" s="1377">
        <v>785.68399999999997</v>
      </c>
      <c r="E50" s="1377">
        <v>233.23099999999999</v>
      </c>
      <c r="F50" s="1377">
        <v>1043.44</v>
      </c>
      <c r="G50" s="1385">
        <v>18.329999999999998</v>
      </c>
      <c r="H50" s="1385">
        <v>1.58</v>
      </c>
      <c r="I50" s="1385">
        <v>1.65</v>
      </c>
      <c r="J50" s="1385">
        <v>1.99</v>
      </c>
      <c r="K50" s="1332">
        <v>30391</v>
      </c>
      <c r="L50" s="1332">
        <v>9879</v>
      </c>
      <c r="M50" s="1332">
        <v>7717</v>
      </c>
      <c r="N50" s="1332">
        <v>13914</v>
      </c>
      <c r="O50" s="1332">
        <v>136612</v>
      </c>
      <c r="P50" s="1332">
        <v>123015</v>
      </c>
      <c r="Q50" s="1332">
        <v>29675</v>
      </c>
      <c r="R50" s="1332">
        <v>289302</v>
      </c>
      <c r="S50" s="1332">
        <v>557034</v>
      </c>
      <c r="T50" s="1332">
        <v>15657</v>
      </c>
      <c r="U50" s="1332">
        <v>12724</v>
      </c>
      <c r="V50" s="1389">
        <v>27726</v>
      </c>
      <c r="W50" s="710">
        <v>45</v>
      </c>
    </row>
    <row r="51" spans="1:23" s="779" customFormat="1" ht="23.1" customHeight="1">
      <c r="A51" s="708">
        <v>46</v>
      </c>
      <c r="B51" s="709" t="s">
        <v>1058</v>
      </c>
      <c r="C51" s="1377">
        <v>18.196000000000002</v>
      </c>
      <c r="D51" s="1377">
        <v>844.25</v>
      </c>
      <c r="E51" s="1377">
        <v>214.24</v>
      </c>
      <c r="F51" s="1377">
        <v>1076.6859999999999</v>
      </c>
      <c r="G51" s="1385">
        <v>14.89</v>
      </c>
      <c r="H51" s="1385">
        <v>1.57</v>
      </c>
      <c r="I51" s="1385">
        <v>1.65</v>
      </c>
      <c r="J51" s="1385">
        <v>1.81</v>
      </c>
      <c r="K51" s="1332">
        <v>38494</v>
      </c>
      <c r="L51" s="1332">
        <v>9383</v>
      </c>
      <c r="M51" s="1332">
        <v>6537</v>
      </c>
      <c r="N51" s="1332">
        <v>12915</v>
      </c>
      <c r="O51" s="1332">
        <v>104318</v>
      </c>
      <c r="P51" s="1332">
        <v>124259</v>
      </c>
      <c r="Q51" s="1332">
        <v>23099</v>
      </c>
      <c r="R51" s="1332">
        <v>251677</v>
      </c>
      <c r="S51" s="1332">
        <v>573301</v>
      </c>
      <c r="T51" s="1332">
        <v>14718</v>
      </c>
      <c r="U51" s="1332">
        <v>10782</v>
      </c>
      <c r="V51" s="1389">
        <v>23375</v>
      </c>
      <c r="W51" s="710">
        <v>46</v>
      </c>
    </row>
    <row r="52" spans="1:23" s="779" customFormat="1" ht="23.1" customHeight="1">
      <c r="A52" s="708">
        <v>47</v>
      </c>
      <c r="B52" s="709" t="s">
        <v>1059</v>
      </c>
      <c r="C52" s="1377">
        <v>20.968</v>
      </c>
      <c r="D52" s="1377">
        <v>799.62199999999996</v>
      </c>
      <c r="E52" s="1377">
        <v>217.78800000000001</v>
      </c>
      <c r="F52" s="1377">
        <v>1038.3789999999999</v>
      </c>
      <c r="G52" s="1385">
        <v>16.98</v>
      </c>
      <c r="H52" s="1385">
        <v>1.45</v>
      </c>
      <c r="I52" s="1385">
        <v>1.77</v>
      </c>
      <c r="J52" s="1385">
        <v>1.83</v>
      </c>
      <c r="K52" s="1332">
        <v>34983</v>
      </c>
      <c r="L52" s="1332">
        <v>11949</v>
      </c>
      <c r="M52" s="1332">
        <v>6350</v>
      </c>
      <c r="N52" s="1332">
        <v>15129</v>
      </c>
      <c r="O52" s="1332">
        <v>124557</v>
      </c>
      <c r="P52" s="1332">
        <v>138519</v>
      </c>
      <c r="Q52" s="1332">
        <v>24472</v>
      </c>
      <c r="R52" s="1332">
        <v>287548</v>
      </c>
      <c r="S52" s="1332">
        <v>594029</v>
      </c>
      <c r="T52" s="1332">
        <v>17323</v>
      </c>
      <c r="U52" s="1332">
        <v>11237</v>
      </c>
      <c r="V52" s="1389">
        <v>27692</v>
      </c>
      <c r="W52" s="710">
        <v>47</v>
      </c>
    </row>
    <row r="53" spans="1:23" ht="23.1" customHeight="1">
      <c r="A53" s="702">
        <v>49</v>
      </c>
      <c r="B53" s="703" t="s">
        <v>1060</v>
      </c>
      <c r="C53" s="1379">
        <v>23.972000000000001</v>
      </c>
      <c r="D53" s="1376">
        <v>807.52499999999998</v>
      </c>
      <c r="E53" s="1376">
        <v>214.10900000000001</v>
      </c>
      <c r="F53" s="1376">
        <v>1045.606</v>
      </c>
      <c r="G53" s="1384">
        <v>16.54</v>
      </c>
      <c r="H53" s="1384">
        <v>1.45</v>
      </c>
      <c r="I53" s="1384">
        <v>1.8</v>
      </c>
      <c r="J53" s="1384">
        <v>1.87</v>
      </c>
      <c r="K53" s="1334">
        <v>33549</v>
      </c>
      <c r="L53" s="1334">
        <v>11161</v>
      </c>
      <c r="M53" s="1334">
        <v>6298</v>
      </c>
      <c r="N53" s="1334">
        <v>14750</v>
      </c>
      <c r="O53" s="1334">
        <v>133060</v>
      </c>
      <c r="P53" s="1334">
        <v>130279</v>
      </c>
      <c r="Q53" s="1334">
        <v>24339</v>
      </c>
      <c r="R53" s="1334">
        <v>287678</v>
      </c>
      <c r="S53" s="1334">
        <v>555064</v>
      </c>
      <c r="T53" s="1334">
        <v>16133</v>
      </c>
      <c r="U53" s="1334">
        <v>11367</v>
      </c>
      <c r="V53" s="1391">
        <v>27513</v>
      </c>
      <c r="W53" s="704">
        <v>49</v>
      </c>
    </row>
    <row r="54" spans="1:23" ht="23.1" customHeight="1">
      <c r="A54" s="706">
        <v>50</v>
      </c>
      <c r="B54" s="707" t="s">
        <v>1061</v>
      </c>
      <c r="C54" s="1380">
        <v>23.221</v>
      </c>
      <c r="D54" s="1377">
        <v>807.32600000000002</v>
      </c>
      <c r="E54" s="1377">
        <v>217.96199999999999</v>
      </c>
      <c r="F54" s="1377">
        <v>1048.509</v>
      </c>
      <c r="G54" s="1385">
        <v>16.5</v>
      </c>
      <c r="H54" s="1385">
        <v>1.46</v>
      </c>
      <c r="I54" s="1385">
        <v>1.75</v>
      </c>
      <c r="J54" s="1385">
        <v>1.85</v>
      </c>
      <c r="K54" s="1332">
        <v>32598</v>
      </c>
      <c r="L54" s="1332">
        <v>11733</v>
      </c>
      <c r="M54" s="1332">
        <v>6339</v>
      </c>
      <c r="N54" s="1332">
        <v>14790</v>
      </c>
      <c r="O54" s="1332">
        <v>124918</v>
      </c>
      <c r="P54" s="1332">
        <v>137897</v>
      </c>
      <c r="Q54" s="1332">
        <v>24238</v>
      </c>
      <c r="R54" s="1332">
        <v>287052</v>
      </c>
      <c r="S54" s="1332">
        <v>537942</v>
      </c>
      <c r="T54" s="1332">
        <v>17081</v>
      </c>
      <c r="U54" s="1332">
        <v>11120</v>
      </c>
      <c r="V54" s="1392">
        <v>27377</v>
      </c>
      <c r="W54" s="698">
        <v>50</v>
      </c>
    </row>
    <row r="55" spans="1:23" ht="23.1" customHeight="1">
      <c r="A55" s="706">
        <v>51</v>
      </c>
      <c r="B55" s="707" t="s">
        <v>1062</v>
      </c>
      <c r="C55" s="1380">
        <v>22.931000000000001</v>
      </c>
      <c r="D55" s="1377">
        <v>877.71600000000001</v>
      </c>
      <c r="E55" s="1377">
        <v>225.80799999999999</v>
      </c>
      <c r="F55" s="1377">
        <v>1126.4549999999999</v>
      </c>
      <c r="G55" s="1385">
        <v>16.829999999999998</v>
      </c>
      <c r="H55" s="1385">
        <v>1.51</v>
      </c>
      <c r="I55" s="1385">
        <v>1.79</v>
      </c>
      <c r="J55" s="1385">
        <v>1.88</v>
      </c>
      <c r="K55" s="1332">
        <v>34758</v>
      </c>
      <c r="L55" s="1332">
        <v>10990</v>
      </c>
      <c r="M55" s="1332">
        <v>5876</v>
      </c>
      <c r="N55" s="1332">
        <v>14350</v>
      </c>
      <c r="O55" s="1332">
        <v>134125</v>
      </c>
      <c r="P55" s="1332">
        <v>145739</v>
      </c>
      <c r="Q55" s="1332">
        <v>23698</v>
      </c>
      <c r="R55" s="1332">
        <v>303562</v>
      </c>
      <c r="S55" s="1332">
        <v>584917</v>
      </c>
      <c r="T55" s="1332">
        <v>16604</v>
      </c>
      <c r="U55" s="1332">
        <v>10495</v>
      </c>
      <c r="V55" s="1392">
        <v>26948</v>
      </c>
      <c r="W55" s="698">
        <v>51</v>
      </c>
    </row>
    <row r="56" spans="1:23" ht="23.1" customHeight="1">
      <c r="A56" s="706">
        <v>52</v>
      </c>
      <c r="B56" s="707" t="s">
        <v>1063</v>
      </c>
      <c r="C56" s="1380">
        <v>24.843</v>
      </c>
      <c r="D56" s="1377">
        <v>890.28800000000001</v>
      </c>
      <c r="E56" s="1377">
        <v>245.86500000000001</v>
      </c>
      <c r="F56" s="1377">
        <v>1160.9960000000001</v>
      </c>
      <c r="G56" s="1385">
        <v>18.489999999999998</v>
      </c>
      <c r="H56" s="1385">
        <v>1.5</v>
      </c>
      <c r="I56" s="1385">
        <v>1.72</v>
      </c>
      <c r="J56" s="1385">
        <v>1.91</v>
      </c>
      <c r="K56" s="1332">
        <v>31734</v>
      </c>
      <c r="L56" s="1332">
        <v>10784</v>
      </c>
      <c r="M56" s="1332">
        <v>6742</v>
      </c>
      <c r="N56" s="1332">
        <v>14352</v>
      </c>
      <c r="O56" s="1332">
        <v>145784</v>
      </c>
      <c r="P56" s="1332">
        <v>144086</v>
      </c>
      <c r="Q56" s="1332">
        <v>28509</v>
      </c>
      <c r="R56" s="1332">
        <v>318379</v>
      </c>
      <c r="S56" s="1332">
        <v>586814</v>
      </c>
      <c r="T56" s="1332">
        <v>16184</v>
      </c>
      <c r="U56" s="1332">
        <v>11596</v>
      </c>
      <c r="V56" s="1392">
        <v>27423</v>
      </c>
      <c r="W56" s="698">
        <v>52</v>
      </c>
    </row>
    <row r="57" spans="1:23" ht="23.1" customHeight="1" thickBot="1">
      <c r="A57" s="785">
        <v>54</v>
      </c>
      <c r="B57" s="786" t="s">
        <v>1064</v>
      </c>
      <c r="C57" s="1381">
        <v>23.975000000000001</v>
      </c>
      <c r="D57" s="1382">
        <v>857.68799999999999</v>
      </c>
      <c r="E57" s="1382">
        <v>214.655</v>
      </c>
      <c r="F57" s="1382">
        <v>1096.317</v>
      </c>
      <c r="G57" s="1387">
        <v>16.329999999999998</v>
      </c>
      <c r="H57" s="1387">
        <v>1.58</v>
      </c>
      <c r="I57" s="1387">
        <v>1.84</v>
      </c>
      <c r="J57" s="1387">
        <v>1.96</v>
      </c>
      <c r="K57" s="1335">
        <v>35778</v>
      </c>
      <c r="L57" s="1335">
        <v>10150</v>
      </c>
      <c r="M57" s="1335">
        <v>6317</v>
      </c>
      <c r="N57" s="1335">
        <v>14119</v>
      </c>
      <c r="O57" s="1335">
        <v>140036</v>
      </c>
      <c r="P57" s="1335">
        <v>137789</v>
      </c>
      <c r="Q57" s="1335">
        <v>25010</v>
      </c>
      <c r="R57" s="1335">
        <v>302834</v>
      </c>
      <c r="S57" s="1335">
        <v>584092</v>
      </c>
      <c r="T57" s="1335">
        <v>16065</v>
      </c>
      <c r="U57" s="1335">
        <v>11651</v>
      </c>
      <c r="V57" s="1393">
        <v>27623</v>
      </c>
      <c r="W57" s="787">
        <v>54</v>
      </c>
    </row>
    <row r="58" spans="1:23" ht="23.1" customHeight="1">
      <c r="A58" s="706">
        <v>55</v>
      </c>
      <c r="B58" s="707" t="s">
        <v>1065</v>
      </c>
      <c r="C58" s="1380">
        <v>21.542000000000002</v>
      </c>
      <c r="D58" s="1377">
        <v>819.78599999999994</v>
      </c>
      <c r="E58" s="1377">
        <v>210.761</v>
      </c>
      <c r="F58" s="1377">
        <v>1052.0899999999999</v>
      </c>
      <c r="G58" s="1385">
        <v>17.71</v>
      </c>
      <c r="H58" s="1385">
        <v>1.6</v>
      </c>
      <c r="I58" s="1385">
        <v>1.94</v>
      </c>
      <c r="J58" s="1385">
        <v>2</v>
      </c>
      <c r="K58" s="1332">
        <v>30567</v>
      </c>
      <c r="L58" s="1332">
        <v>10773</v>
      </c>
      <c r="M58" s="1332">
        <v>6230</v>
      </c>
      <c r="N58" s="1332">
        <v>13484</v>
      </c>
      <c r="O58" s="1332">
        <v>116632</v>
      </c>
      <c r="P58" s="1332">
        <v>141038</v>
      </c>
      <c r="Q58" s="1332">
        <v>25502</v>
      </c>
      <c r="R58" s="1332">
        <v>283172</v>
      </c>
      <c r="S58" s="1332">
        <v>541406</v>
      </c>
      <c r="T58" s="1332">
        <v>17204</v>
      </c>
      <c r="U58" s="1332">
        <v>12100</v>
      </c>
      <c r="V58" s="1392">
        <v>26915</v>
      </c>
      <c r="W58" s="698">
        <v>55</v>
      </c>
    </row>
    <row r="59" spans="1:23" ht="23.1" customHeight="1">
      <c r="A59" s="706">
        <v>56</v>
      </c>
      <c r="B59" s="707" t="s">
        <v>1066</v>
      </c>
      <c r="C59" s="1380">
        <v>21.446000000000002</v>
      </c>
      <c r="D59" s="1377">
        <v>923.31899999999996</v>
      </c>
      <c r="E59" s="1377">
        <v>260.20699999999999</v>
      </c>
      <c r="F59" s="1377">
        <v>1204.971</v>
      </c>
      <c r="G59" s="1385">
        <v>16.84</v>
      </c>
      <c r="H59" s="1385">
        <v>1.46</v>
      </c>
      <c r="I59" s="1385">
        <v>1.69</v>
      </c>
      <c r="J59" s="1385">
        <v>1.78</v>
      </c>
      <c r="K59" s="1332">
        <v>34762</v>
      </c>
      <c r="L59" s="1332">
        <v>9844</v>
      </c>
      <c r="M59" s="1332">
        <v>6147</v>
      </c>
      <c r="N59" s="1332">
        <v>13277</v>
      </c>
      <c r="O59" s="1332">
        <v>125508</v>
      </c>
      <c r="P59" s="1332">
        <v>132499</v>
      </c>
      <c r="Q59" s="1332">
        <v>27040</v>
      </c>
      <c r="R59" s="1332">
        <v>285047</v>
      </c>
      <c r="S59" s="1332">
        <v>585234</v>
      </c>
      <c r="T59" s="1332">
        <v>14350</v>
      </c>
      <c r="U59" s="1332">
        <v>10392</v>
      </c>
      <c r="V59" s="1392">
        <v>23656</v>
      </c>
      <c r="W59" s="698">
        <v>56</v>
      </c>
    </row>
    <row r="60" spans="1:23" ht="23.1" customHeight="1">
      <c r="A60" s="706">
        <v>57</v>
      </c>
      <c r="B60" s="707" t="s">
        <v>1067</v>
      </c>
      <c r="C60" s="1380">
        <v>18.861999999999998</v>
      </c>
      <c r="D60" s="1377">
        <v>913.94100000000003</v>
      </c>
      <c r="E60" s="1377">
        <v>223.34800000000001</v>
      </c>
      <c r="F60" s="1377">
        <v>1156.1510000000001</v>
      </c>
      <c r="G60" s="1385">
        <v>15.17</v>
      </c>
      <c r="H60" s="1385">
        <v>1.43</v>
      </c>
      <c r="I60" s="1385">
        <v>1.65</v>
      </c>
      <c r="J60" s="1385">
        <v>1.69</v>
      </c>
      <c r="K60" s="1332">
        <v>31080</v>
      </c>
      <c r="L60" s="1332">
        <v>9989</v>
      </c>
      <c r="M60" s="1332">
        <v>7431</v>
      </c>
      <c r="N60" s="1332">
        <v>12588</v>
      </c>
      <c r="O60" s="1332">
        <v>88922</v>
      </c>
      <c r="P60" s="1332">
        <v>130280</v>
      </c>
      <c r="Q60" s="1332">
        <v>27407</v>
      </c>
      <c r="R60" s="1332">
        <v>246609</v>
      </c>
      <c r="S60" s="1332">
        <v>471446</v>
      </c>
      <c r="T60" s="1332">
        <v>14255</v>
      </c>
      <c r="U60" s="1332">
        <v>12271</v>
      </c>
      <c r="V60" s="1392">
        <v>21330</v>
      </c>
      <c r="W60" s="698">
        <v>57</v>
      </c>
    </row>
    <row r="61" spans="1:23" ht="23.1" customHeight="1">
      <c r="A61" s="708">
        <v>58</v>
      </c>
      <c r="B61" s="709" t="s">
        <v>1068</v>
      </c>
      <c r="C61" s="1380">
        <v>22.515999999999998</v>
      </c>
      <c r="D61" s="1377">
        <v>899.29</v>
      </c>
      <c r="E61" s="1377">
        <v>237.97300000000001</v>
      </c>
      <c r="F61" s="1377">
        <v>1159.779</v>
      </c>
      <c r="G61" s="1385">
        <v>15.92</v>
      </c>
      <c r="H61" s="1385">
        <v>1.47</v>
      </c>
      <c r="I61" s="1385">
        <v>1.82</v>
      </c>
      <c r="J61" s="1385">
        <v>1.82</v>
      </c>
      <c r="K61" s="1332">
        <v>34898</v>
      </c>
      <c r="L61" s="1332">
        <v>10935</v>
      </c>
      <c r="M61" s="1332">
        <v>6277</v>
      </c>
      <c r="N61" s="1332">
        <v>14041</v>
      </c>
      <c r="O61" s="1332">
        <v>125073</v>
      </c>
      <c r="P61" s="1332">
        <v>144761</v>
      </c>
      <c r="Q61" s="1332">
        <v>27209</v>
      </c>
      <c r="R61" s="1332">
        <v>297043</v>
      </c>
      <c r="S61" s="1332">
        <v>555492</v>
      </c>
      <c r="T61" s="1332">
        <v>16097</v>
      </c>
      <c r="U61" s="1332">
        <v>11433</v>
      </c>
      <c r="V61" s="1392">
        <v>25612</v>
      </c>
      <c r="W61" s="710">
        <v>58</v>
      </c>
    </row>
    <row r="62" spans="1:23" ht="23.1" customHeight="1">
      <c r="A62" s="708">
        <v>59</v>
      </c>
      <c r="B62" s="709" t="s">
        <v>1069</v>
      </c>
      <c r="C62" s="1383">
        <v>21.713999999999999</v>
      </c>
      <c r="D62" s="1378">
        <v>850.08</v>
      </c>
      <c r="E62" s="1378">
        <v>245.23699999999999</v>
      </c>
      <c r="F62" s="1378">
        <v>1117.03</v>
      </c>
      <c r="G62" s="1386">
        <v>14.07</v>
      </c>
      <c r="H62" s="1386">
        <v>1.49</v>
      </c>
      <c r="I62" s="1386">
        <v>1.73</v>
      </c>
      <c r="J62" s="1386">
        <v>1.79</v>
      </c>
      <c r="K62" s="1333">
        <v>38884</v>
      </c>
      <c r="L62" s="1333">
        <v>11173</v>
      </c>
      <c r="M62" s="1333">
        <v>5958</v>
      </c>
      <c r="N62" s="1333">
        <v>14300</v>
      </c>
      <c r="O62" s="1333">
        <v>118805</v>
      </c>
      <c r="P62" s="1333">
        <v>141907</v>
      </c>
      <c r="Q62" s="1333">
        <v>25278</v>
      </c>
      <c r="R62" s="1333">
        <v>285990</v>
      </c>
      <c r="S62" s="1333">
        <v>547143</v>
      </c>
      <c r="T62" s="1333">
        <v>16693</v>
      </c>
      <c r="U62" s="1333">
        <v>10307</v>
      </c>
      <c r="V62" s="1394">
        <v>25603</v>
      </c>
      <c r="W62" s="710">
        <v>59</v>
      </c>
    </row>
    <row r="63" spans="1:23" ht="23.1" customHeight="1">
      <c r="A63" s="712">
        <v>61</v>
      </c>
      <c r="B63" s="713" t="s">
        <v>1070</v>
      </c>
      <c r="C63" s="1379">
        <v>22.408000000000001</v>
      </c>
      <c r="D63" s="1376">
        <v>819.09400000000005</v>
      </c>
      <c r="E63" s="1376">
        <v>223.44200000000001</v>
      </c>
      <c r="F63" s="1376">
        <v>1064.944</v>
      </c>
      <c r="G63" s="1384">
        <v>15.91</v>
      </c>
      <c r="H63" s="1384">
        <v>1.45</v>
      </c>
      <c r="I63" s="1384">
        <v>1.66</v>
      </c>
      <c r="J63" s="1384">
        <v>1.8</v>
      </c>
      <c r="K63" s="1334">
        <v>34062</v>
      </c>
      <c r="L63" s="1334">
        <v>10259</v>
      </c>
      <c r="M63" s="1334">
        <v>6284</v>
      </c>
      <c r="N63" s="1334">
        <v>13916</v>
      </c>
      <c r="O63" s="1334">
        <v>121397</v>
      </c>
      <c r="P63" s="1334">
        <v>121887</v>
      </c>
      <c r="Q63" s="1334">
        <v>23355</v>
      </c>
      <c r="R63" s="1334">
        <v>266638</v>
      </c>
      <c r="S63" s="1334">
        <v>541755</v>
      </c>
      <c r="T63" s="1334">
        <v>14881</v>
      </c>
      <c r="U63" s="1334">
        <v>10452</v>
      </c>
      <c r="V63" s="1391">
        <v>25038</v>
      </c>
      <c r="W63" s="714">
        <v>61</v>
      </c>
    </row>
    <row r="64" spans="1:23" ht="23.1" customHeight="1">
      <c r="A64" s="708">
        <v>65</v>
      </c>
      <c r="B64" s="709" t="s">
        <v>1071</v>
      </c>
      <c r="C64" s="1380">
        <v>31.3</v>
      </c>
      <c r="D64" s="1377">
        <v>836.82399999999996</v>
      </c>
      <c r="E64" s="1377">
        <v>268.58499999999998</v>
      </c>
      <c r="F64" s="1377">
        <v>1136.7090000000001</v>
      </c>
      <c r="G64" s="1385">
        <v>18.54</v>
      </c>
      <c r="H64" s="1385">
        <v>1.47</v>
      </c>
      <c r="I64" s="1385">
        <v>1.91</v>
      </c>
      <c r="J64" s="1385">
        <v>2.0499999999999998</v>
      </c>
      <c r="K64" s="1332">
        <v>30466</v>
      </c>
      <c r="L64" s="1332">
        <v>10948</v>
      </c>
      <c r="M64" s="1332">
        <v>5696</v>
      </c>
      <c r="N64" s="1332">
        <v>14653</v>
      </c>
      <c r="O64" s="1332">
        <v>176833</v>
      </c>
      <c r="P64" s="1332">
        <v>135098</v>
      </c>
      <c r="Q64" s="1332">
        <v>29293</v>
      </c>
      <c r="R64" s="1332">
        <v>341224</v>
      </c>
      <c r="S64" s="1332">
        <v>564957</v>
      </c>
      <c r="T64" s="1332">
        <v>16144</v>
      </c>
      <c r="U64" s="1332">
        <v>10906</v>
      </c>
      <c r="V64" s="1392">
        <v>30019</v>
      </c>
      <c r="W64" s="710">
        <v>65</v>
      </c>
    </row>
    <row r="65" spans="1:23" ht="23.1" customHeight="1">
      <c r="A65" s="708">
        <v>66</v>
      </c>
      <c r="B65" s="709" t="s">
        <v>1072</v>
      </c>
      <c r="C65" s="1380">
        <v>25.373000000000001</v>
      </c>
      <c r="D65" s="1377">
        <v>876.75900000000001</v>
      </c>
      <c r="E65" s="1377">
        <v>225.76400000000001</v>
      </c>
      <c r="F65" s="1377">
        <v>1127.896</v>
      </c>
      <c r="G65" s="1385">
        <v>16.579999999999998</v>
      </c>
      <c r="H65" s="1385">
        <v>1.57</v>
      </c>
      <c r="I65" s="1385">
        <v>1.72</v>
      </c>
      <c r="J65" s="1385">
        <v>1.94</v>
      </c>
      <c r="K65" s="1332">
        <v>36137</v>
      </c>
      <c r="L65" s="1332">
        <v>10378</v>
      </c>
      <c r="M65" s="1332">
        <v>5977</v>
      </c>
      <c r="N65" s="1332">
        <v>14553</v>
      </c>
      <c r="O65" s="1332">
        <v>152048</v>
      </c>
      <c r="P65" s="1332">
        <v>143140</v>
      </c>
      <c r="Q65" s="1332">
        <v>23164</v>
      </c>
      <c r="R65" s="1332">
        <v>318351</v>
      </c>
      <c r="S65" s="1332">
        <v>599246</v>
      </c>
      <c r="T65" s="1332">
        <v>16326</v>
      </c>
      <c r="U65" s="1332">
        <v>10260</v>
      </c>
      <c r="V65" s="1392">
        <v>28225</v>
      </c>
      <c r="W65" s="710">
        <v>66</v>
      </c>
    </row>
    <row r="66" spans="1:23" ht="23.1" customHeight="1">
      <c r="A66" s="708">
        <v>68</v>
      </c>
      <c r="B66" s="709" t="s">
        <v>1073</v>
      </c>
      <c r="C66" s="1380">
        <v>22.27</v>
      </c>
      <c r="D66" s="1377">
        <v>834.226</v>
      </c>
      <c r="E66" s="1377">
        <v>197.34899999999999</v>
      </c>
      <c r="F66" s="1377">
        <v>1053.846</v>
      </c>
      <c r="G66" s="1385">
        <v>15.31</v>
      </c>
      <c r="H66" s="1385">
        <v>1.45</v>
      </c>
      <c r="I66" s="1385">
        <v>1.75</v>
      </c>
      <c r="J66" s="1385">
        <v>1.8</v>
      </c>
      <c r="K66" s="1332">
        <v>34751</v>
      </c>
      <c r="L66" s="1332">
        <v>11786</v>
      </c>
      <c r="M66" s="1332">
        <v>6557</v>
      </c>
      <c r="N66" s="1332">
        <v>14955</v>
      </c>
      <c r="O66" s="1332">
        <v>118479</v>
      </c>
      <c r="P66" s="1332">
        <v>142865</v>
      </c>
      <c r="Q66" s="1332">
        <v>22703</v>
      </c>
      <c r="R66" s="1332">
        <v>284046</v>
      </c>
      <c r="S66" s="1332">
        <v>532004</v>
      </c>
      <c r="T66" s="1332">
        <v>17125</v>
      </c>
      <c r="U66" s="1332">
        <v>11504</v>
      </c>
      <c r="V66" s="1392">
        <v>26953</v>
      </c>
      <c r="W66" s="710">
        <v>68</v>
      </c>
    </row>
    <row r="67" spans="1:23" ht="23.1" customHeight="1">
      <c r="A67" s="708">
        <v>70</v>
      </c>
      <c r="B67" s="709" t="s">
        <v>1074</v>
      </c>
      <c r="C67" s="1383">
        <v>20.242000000000001</v>
      </c>
      <c r="D67" s="1378">
        <v>844.83</v>
      </c>
      <c r="E67" s="1378">
        <v>193.089</v>
      </c>
      <c r="F67" s="1378">
        <v>1058.1610000000001</v>
      </c>
      <c r="G67" s="1386">
        <v>16.29</v>
      </c>
      <c r="H67" s="1386">
        <v>1.57</v>
      </c>
      <c r="I67" s="1386">
        <v>1.83</v>
      </c>
      <c r="J67" s="1386">
        <v>1.9</v>
      </c>
      <c r="K67" s="1333">
        <v>34341</v>
      </c>
      <c r="L67" s="1333">
        <v>9814</v>
      </c>
      <c r="M67" s="1333">
        <v>6313</v>
      </c>
      <c r="N67" s="1333">
        <v>13228</v>
      </c>
      <c r="O67" s="1333">
        <v>113256</v>
      </c>
      <c r="P67" s="1333">
        <v>129848</v>
      </c>
      <c r="Q67" s="1333">
        <v>22338</v>
      </c>
      <c r="R67" s="1333">
        <v>265441</v>
      </c>
      <c r="S67" s="1333">
        <v>559513</v>
      </c>
      <c r="T67" s="1333">
        <v>15370</v>
      </c>
      <c r="U67" s="1333">
        <v>11569</v>
      </c>
      <c r="V67" s="1394">
        <v>25085</v>
      </c>
      <c r="W67" s="710">
        <v>70</v>
      </c>
    </row>
    <row r="68" spans="1:23" ht="23.1" customHeight="1">
      <c r="A68" s="715">
        <v>78</v>
      </c>
      <c r="B68" s="713" t="s">
        <v>1075</v>
      </c>
      <c r="C68" s="1379">
        <v>23.742000000000001</v>
      </c>
      <c r="D68" s="1376">
        <v>866.65899999999999</v>
      </c>
      <c r="E68" s="1376">
        <v>213.37799999999999</v>
      </c>
      <c r="F68" s="1376">
        <v>1103.779</v>
      </c>
      <c r="G68" s="1384">
        <v>16.41</v>
      </c>
      <c r="H68" s="1384">
        <v>1.48</v>
      </c>
      <c r="I68" s="1384">
        <v>1.85</v>
      </c>
      <c r="J68" s="1384">
        <v>1.87</v>
      </c>
      <c r="K68" s="1334">
        <v>33858</v>
      </c>
      <c r="L68" s="1334">
        <v>10497</v>
      </c>
      <c r="M68" s="1334">
        <v>6219</v>
      </c>
      <c r="N68" s="1334">
        <v>14088</v>
      </c>
      <c r="O68" s="1334">
        <v>131928</v>
      </c>
      <c r="P68" s="1334">
        <v>134330</v>
      </c>
      <c r="Q68" s="1334">
        <v>24567</v>
      </c>
      <c r="R68" s="1334">
        <v>290826</v>
      </c>
      <c r="S68" s="1334">
        <v>555671</v>
      </c>
      <c r="T68" s="1334">
        <v>15500</v>
      </c>
      <c r="U68" s="1334">
        <v>11514</v>
      </c>
      <c r="V68" s="1391">
        <v>26348</v>
      </c>
      <c r="W68" s="716">
        <v>78</v>
      </c>
    </row>
    <row r="69" spans="1:23" ht="23.1" customHeight="1">
      <c r="A69" s="708">
        <v>84</v>
      </c>
      <c r="B69" s="709" t="s">
        <v>1076</v>
      </c>
      <c r="C69" s="1380">
        <v>21.169</v>
      </c>
      <c r="D69" s="1377">
        <v>875.34799999999996</v>
      </c>
      <c r="E69" s="1377">
        <v>209.822</v>
      </c>
      <c r="F69" s="1377">
        <v>1106.338</v>
      </c>
      <c r="G69" s="1385">
        <v>14.54</v>
      </c>
      <c r="H69" s="1385">
        <v>1.54</v>
      </c>
      <c r="I69" s="1385">
        <v>1.74</v>
      </c>
      <c r="J69" s="1385">
        <v>1.83</v>
      </c>
      <c r="K69" s="1332">
        <v>41963</v>
      </c>
      <c r="L69" s="1332">
        <v>10583</v>
      </c>
      <c r="M69" s="1332">
        <v>6910</v>
      </c>
      <c r="N69" s="1332">
        <v>14701</v>
      </c>
      <c r="O69" s="1332">
        <v>129200</v>
      </c>
      <c r="P69" s="1332">
        <v>142733</v>
      </c>
      <c r="Q69" s="1332">
        <v>25194</v>
      </c>
      <c r="R69" s="1332">
        <v>297127</v>
      </c>
      <c r="S69" s="1332">
        <v>610319</v>
      </c>
      <c r="T69" s="1332">
        <v>16306</v>
      </c>
      <c r="U69" s="1332">
        <v>12007</v>
      </c>
      <c r="V69" s="1392">
        <v>26857</v>
      </c>
      <c r="W69" s="710">
        <v>84</v>
      </c>
    </row>
    <row r="70" spans="1:23" ht="23.1" customHeight="1">
      <c r="A70" s="708">
        <v>85</v>
      </c>
      <c r="B70" s="709" t="s">
        <v>1077</v>
      </c>
      <c r="C70" s="1380">
        <v>21.63</v>
      </c>
      <c r="D70" s="1377">
        <v>841.12400000000002</v>
      </c>
      <c r="E70" s="1377">
        <v>220.64400000000001</v>
      </c>
      <c r="F70" s="1377">
        <v>1083.3979999999999</v>
      </c>
      <c r="G70" s="1385">
        <v>14.64</v>
      </c>
      <c r="H70" s="1385">
        <v>1.52</v>
      </c>
      <c r="I70" s="1385">
        <v>1.77</v>
      </c>
      <c r="J70" s="1385">
        <v>1.83</v>
      </c>
      <c r="K70" s="1332">
        <v>40921</v>
      </c>
      <c r="L70" s="1332">
        <v>10246</v>
      </c>
      <c r="M70" s="1332">
        <v>6812</v>
      </c>
      <c r="N70" s="1332">
        <v>14468</v>
      </c>
      <c r="O70" s="1332">
        <v>129572</v>
      </c>
      <c r="P70" s="1332">
        <v>130739</v>
      </c>
      <c r="Q70" s="1332">
        <v>26604</v>
      </c>
      <c r="R70" s="1332">
        <v>286915</v>
      </c>
      <c r="S70" s="1332">
        <v>599032</v>
      </c>
      <c r="T70" s="1332">
        <v>15543</v>
      </c>
      <c r="U70" s="1332">
        <v>12057</v>
      </c>
      <c r="V70" s="1392">
        <v>26483</v>
      </c>
      <c r="W70" s="710">
        <v>85</v>
      </c>
    </row>
    <row r="71" spans="1:23" ht="23.1" customHeight="1">
      <c r="A71" s="708">
        <v>89</v>
      </c>
      <c r="B71" s="709" t="s">
        <v>1078</v>
      </c>
      <c r="C71" s="1380">
        <v>23.818000000000001</v>
      </c>
      <c r="D71" s="1377">
        <v>893.46500000000003</v>
      </c>
      <c r="E71" s="1377">
        <v>211.70099999999999</v>
      </c>
      <c r="F71" s="1377">
        <v>1128.9839999999999</v>
      </c>
      <c r="G71" s="1385">
        <v>15.09</v>
      </c>
      <c r="H71" s="1385">
        <v>1.6</v>
      </c>
      <c r="I71" s="1385">
        <v>1.85</v>
      </c>
      <c r="J71" s="1385">
        <v>1.93</v>
      </c>
      <c r="K71" s="1332">
        <v>34419</v>
      </c>
      <c r="L71" s="1332">
        <v>10691</v>
      </c>
      <c r="M71" s="1332">
        <v>6732</v>
      </c>
      <c r="N71" s="1332">
        <v>13896</v>
      </c>
      <c r="O71" s="1332">
        <v>123748</v>
      </c>
      <c r="P71" s="1332">
        <v>152541</v>
      </c>
      <c r="Q71" s="1332">
        <v>26369</v>
      </c>
      <c r="R71" s="1332">
        <v>302658</v>
      </c>
      <c r="S71" s="1332">
        <v>519554</v>
      </c>
      <c r="T71" s="1332">
        <v>17073</v>
      </c>
      <c r="U71" s="1332">
        <v>12456</v>
      </c>
      <c r="V71" s="1392">
        <v>26808</v>
      </c>
      <c r="W71" s="710">
        <v>89</v>
      </c>
    </row>
    <row r="72" spans="1:23" ht="23.1" customHeight="1">
      <c r="A72" s="708">
        <v>90</v>
      </c>
      <c r="B72" s="709" t="s">
        <v>1079</v>
      </c>
      <c r="C72" s="1383">
        <v>24.673999999999999</v>
      </c>
      <c r="D72" s="1378">
        <v>844.029</v>
      </c>
      <c r="E72" s="1378">
        <v>181.678</v>
      </c>
      <c r="F72" s="1378">
        <v>1050.3820000000001</v>
      </c>
      <c r="G72" s="1386">
        <v>14.65</v>
      </c>
      <c r="H72" s="1386">
        <v>1.51</v>
      </c>
      <c r="I72" s="1386">
        <v>1.8</v>
      </c>
      <c r="J72" s="1386">
        <v>1.87</v>
      </c>
      <c r="K72" s="1333">
        <v>42231</v>
      </c>
      <c r="L72" s="1333">
        <v>11236</v>
      </c>
      <c r="M72" s="1333">
        <v>6578</v>
      </c>
      <c r="N72" s="1333">
        <v>16154</v>
      </c>
      <c r="O72" s="1333">
        <v>152627</v>
      </c>
      <c r="P72" s="1333">
        <v>143598</v>
      </c>
      <c r="Q72" s="1333">
        <v>21565</v>
      </c>
      <c r="R72" s="1333">
        <v>317789</v>
      </c>
      <c r="S72" s="1333">
        <v>618566</v>
      </c>
      <c r="T72" s="1333">
        <v>17013</v>
      </c>
      <c r="U72" s="1333">
        <v>11870</v>
      </c>
      <c r="V72" s="1394">
        <v>30255</v>
      </c>
      <c r="W72" s="710">
        <v>90</v>
      </c>
    </row>
    <row r="73" spans="1:23" ht="23.1" customHeight="1">
      <c r="A73" s="712">
        <v>91</v>
      </c>
      <c r="B73" s="713" t="s">
        <v>1080</v>
      </c>
      <c r="C73" s="1379">
        <v>21.170999999999999</v>
      </c>
      <c r="D73" s="1376">
        <v>816.66899999999998</v>
      </c>
      <c r="E73" s="1376">
        <v>233.97300000000001</v>
      </c>
      <c r="F73" s="1376">
        <v>1071.8140000000001</v>
      </c>
      <c r="G73" s="1384">
        <v>14.25</v>
      </c>
      <c r="H73" s="1384">
        <v>1.49</v>
      </c>
      <c r="I73" s="1384">
        <v>1.76</v>
      </c>
      <c r="J73" s="1384">
        <v>1.8</v>
      </c>
      <c r="K73" s="1334">
        <v>39817</v>
      </c>
      <c r="L73" s="1334">
        <v>10606</v>
      </c>
      <c r="M73" s="1334">
        <v>6599</v>
      </c>
      <c r="N73" s="1334">
        <v>14309</v>
      </c>
      <c r="O73" s="1334">
        <v>120115</v>
      </c>
      <c r="P73" s="1334">
        <v>129236</v>
      </c>
      <c r="Q73" s="1334">
        <v>27240</v>
      </c>
      <c r="R73" s="1334">
        <v>276590</v>
      </c>
      <c r="S73" s="1334">
        <v>567341</v>
      </c>
      <c r="T73" s="1334">
        <v>15825</v>
      </c>
      <c r="U73" s="1334">
        <v>11642</v>
      </c>
      <c r="V73" s="1391">
        <v>25806</v>
      </c>
      <c r="W73" s="714">
        <v>91</v>
      </c>
    </row>
    <row r="74" spans="1:23" ht="23.1" customHeight="1">
      <c r="A74" s="708">
        <v>92</v>
      </c>
      <c r="B74" s="709" t="s">
        <v>1081</v>
      </c>
      <c r="C74" s="1380">
        <v>22.638999999999999</v>
      </c>
      <c r="D74" s="1377">
        <v>806.77099999999996</v>
      </c>
      <c r="E74" s="1377">
        <v>207.56800000000001</v>
      </c>
      <c r="F74" s="1377">
        <v>1036.9780000000001</v>
      </c>
      <c r="G74" s="1385">
        <v>14.95</v>
      </c>
      <c r="H74" s="1385">
        <v>1.49</v>
      </c>
      <c r="I74" s="1385">
        <v>1.79</v>
      </c>
      <c r="J74" s="1385">
        <v>1.84</v>
      </c>
      <c r="K74" s="1332">
        <v>39816</v>
      </c>
      <c r="L74" s="1332">
        <v>10127</v>
      </c>
      <c r="M74" s="1332">
        <v>6408</v>
      </c>
      <c r="N74" s="1332">
        <v>14667</v>
      </c>
      <c r="O74" s="1332">
        <v>134791</v>
      </c>
      <c r="P74" s="1332">
        <v>121636</v>
      </c>
      <c r="Q74" s="1332">
        <v>23750</v>
      </c>
      <c r="R74" s="1332">
        <v>280177</v>
      </c>
      <c r="S74" s="1332">
        <v>595392</v>
      </c>
      <c r="T74" s="1332">
        <v>15077</v>
      </c>
      <c r="U74" s="1332">
        <v>11442</v>
      </c>
      <c r="V74" s="1392">
        <v>27019</v>
      </c>
      <c r="W74" s="710">
        <v>92</v>
      </c>
    </row>
    <row r="75" spans="1:23" ht="23.1" customHeight="1">
      <c r="A75" s="708">
        <v>94</v>
      </c>
      <c r="B75" s="709" t="s">
        <v>1082</v>
      </c>
      <c r="C75" s="1380">
        <v>17.901</v>
      </c>
      <c r="D75" s="1377">
        <v>853.91800000000001</v>
      </c>
      <c r="E75" s="1377">
        <v>212.78700000000001</v>
      </c>
      <c r="F75" s="1377">
        <v>1084.605</v>
      </c>
      <c r="G75" s="1385">
        <v>14.27</v>
      </c>
      <c r="H75" s="1385">
        <v>1.56</v>
      </c>
      <c r="I75" s="1385">
        <v>1.75</v>
      </c>
      <c r="J75" s="1385">
        <v>1.81</v>
      </c>
      <c r="K75" s="1332">
        <v>42037</v>
      </c>
      <c r="L75" s="1332">
        <v>9756</v>
      </c>
      <c r="M75" s="1332">
        <v>6858</v>
      </c>
      <c r="N75" s="1332">
        <v>13414</v>
      </c>
      <c r="O75" s="1332">
        <v>107381</v>
      </c>
      <c r="P75" s="1332">
        <v>129884</v>
      </c>
      <c r="Q75" s="1332">
        <v>25530</v>
      </c>
      <c r="R75" s="1332">
        <v>262796</v>
      </c>
      <c r="S75" s="1332">
        <v>599870</v>
      </c>
      <c r="T75" s="1332">
        <v>15210</v>
      </c>
      <c r="U75" s="1332">
        <v>11998</v>
      </c>
      <c r="V75" s="1392">
        <v>24230</v>
      </c>
      <c r="W75" s="710">
        <v>94</v>
      </c>
    </row>
    <row r="76" spans="1:23" ht="23.1" customHeight="1">
      <c r="A76" s="708">
        <v>301</v>
      </c>
      <c r="B76" s="709" t="s">
        <v>1083</v>
      </c>
      <c r="C76" s="1380">
        <v>8.8149999999999995</v>
      </c>
      <c r="D76" s="1377">
        <v>558.82299999999998</v>
      </c>
      <c r="E76" s="1377">
        <v>204.87899999999999</v>
      </c>
      <c r="F76" s="1377">
        <v>772.51700000000005</v>
      </c>
      <c r="G76" s="1385">
        <v>9.6</v>
      </c>
      <c r="H76" s="1385">
        <v>1.37</v>
      </c>
      <c r="I76" s="1385">
        <v>1.56</v>
      </c>
      <c r="J76" s="1385">
        <v>1.51</v>
      </c>
      <c r="K76" s="1332">
        <v>57047</v>
      </c>
      <c r="L76" s="1332">
        <v>8930</v>
      </c>
      <c r="M76" s="1332">
        <v>6557</v>
      </c>
      <c r="N76" s="1332">
        <v>11764</v>
      </c>
      <c r="O76" s="1332">
        <v>48299</v>
      </c>
      <c r="P76" s="1332">
        <v>68352</v>
      </c>
      <c r="Q76" s="1332">
        <v>20962</v>
      </c>
      <c r="R76" s="1332">
        <v>137613</v>
      </c>
      <c r="S76" s="1332">
        <v>547914</v>
      </c>
      <c r="T76" s="1332">
        <v>12231</v>
      </c>
      <c r="U76" s="1332">
        <v>10231</v>
      </c>
      <c r="V76" s="1392">
        <v>17814</v>
      </c>
      <c r="W76" s="710">
        <v>301</v>
      </c>
    </row>
    <row r="77" spans="1:23" ht="23.1" customHeight="1">
      <c r="A77" s="708">
        <v>302</v>
      </c>
      <c r="B77" s="709" t="s">
        <v>1084</v>
      </c>
      <c r="C77" s="1383">
        <v>8.4260000000000002</v>
      </c>
      <c r="D77" s="1378">
        <v>618.90200000000004</v>
      </c>
      <c r="E77" s="1378">
        <v>115.375</v>
      </c>
      <c r="F77" s="1378">
        <v>742.70299999999997</v>
      </c>
      <c r="G77" s="1386">
        <v>9.92</v>
      </c>
      <c r="H77" s="1386">
        <v>1.34</v>
      </c>
      <c r="I77" s="1386">
        <v>1.45</v>
      </c>
      <c r="J77" s="1386">
        <v>1.46</v>
      </c>
      <c r="K77" s="1333">
        <v>56306</v>
      </c>
      <c r="L77" s="1333">
        <v>8923</v>
      </c>
      <c r="M77" s="1333">
        <v>7513</v>
      </c>
      <c r="N77" s="1333">
        <v>12363</v>
      </c>
      <c r="O77" s="1333">
        <v>47045</v>
      </c>
      <c r="P77" s="1333">
        <v>74256</v>
      </c>
      <c r="Q77" s="1333">
        <v>12529</v>
      </c>
      <c r="R77" s="1333">
        <v>133830</v>
      </c>
      <c r="S77" s="1333">
        <v>558359</v>
      </c>
      <c r="T77" s="1333">
        <v>11998</v>
      </c>
      <c r="U77" s="1333">
        <v>10859</v>
      </c>
      <c r="V77" s="1394">
        <v>18019</v>
      </c>
      <c r="W77" s="710">
        <v>302</v>
      </c>
    </row>
    <row r="78" spans="1:23" ht="23.1" customHeight="1">
      <c r="A78" s="712">
        <v>303</v>
      </c>
      <c r="B78" s="713" t="s">
        <v>1085</v>
      </c>
      <c r="C78" s="1379">
        <v>6.68</v>
      </c>
      <c r="D78" s="1376">
        <v>736.43700000000001</v>
      </c>
      <c r="E78" s="1376">
        <v>209.31200000000001</v>
      </c>
      <c r="F78" s="1376">
        <v>952.42899999999997</v>
      </c>
      <c r="G78" s="1384">
        <v>8.76</v>
      </c>
      <c r="H78" s="1384">
        <v>1.42</v>
      </c>
      <c r="I78" s="1384">
        <v>1.58</v>
      </c>
      <c r="J78" s="1384">
        <v>1.51</v>
      </c>
      <c r="K78" s="1334">
        <v>68830</v>
      </c>
      <c r="L78" s="1334">
        <v>7454</v>
      </c>
      <c r="M78" s="1334">
        <v>6333</v>
      </c>
      <c r="N78" s="1334">
        <v>9695</v>
      </c>
      <c r="O78" s="1334">
        <v>40267</v>
      </c>
      <c r="P78" s="1334">
        <v>78085</v>
      </c>
      <c r="Q78" s="1334">
        <v>20943</v>
      </c>
      <c r="R78" s="1334">
        <v>139295</v>
      </c>
      <c r="S78" s="1334">
        <v>602784</v>
      </c>
      <c r="T78" s="1334">
        <v>10603</v>
      </c>
      <c r="U78" s="1334">
        <v>10006</v>
      </c>
      <c r="V78" s="1391">
        <v>14625</v>
      </c>
      <c r="W78" s="714">
        <v>303</v>
      </c>
    </row>
    <row r="79" spans="1:23" ht="23.1" customHeight="1">
      <c r="A79" s="708">
        <v>304</v>
      </c>
      <c r="B79" s="709" t="s">
        <v>1086</v>
      </c>
      <c r="C79" s="1380">
        <v>9.8040000000000003</v>
      </c>
      <c r="D79" s="1377">
        <v>737.58100000000002</v>
      </c>
      <c r="E79" s="1377">
        <v>212.13</v>
      </c>
      <c r="F79" s="1377">
        <v>959.51499999999999</v>
      </c>
      <c r="G79" s="1385">
        <v>9.36</v>
      </c>
      <c r="H79" s="1385">
        <v>1.37</v>
      </c>
      <c r="I79" s="1385">
        <v>1.6</v>
      </c>
      <c r="J79" s="1385">
        <v>1.5</v>
      </c>
      <c r="K79" s="1332">
        <v>57242</v>
      </c>
      <c r="L79" s="1332">
        <v>9106</v>
      </c>
      <c r="M79" s="1332">
        <v>6434</v>
      </c>
      <c r="N79" s="1332">
        <v>11542</v>
      </c>
      <c r="O79" s="1332">
        <v>52544</v>
      </c>
      <c r="P79" s="1332">
        <v>91889</v>
      </c>
      <c r="Q79" s="1332">
        <v>21894</v>
      </c>
      <c r="R79" s="1332">
        <v>166326</v>
      </c>
      <c r="S79" s="1332">
        <v>535964</v>
      </c>
      <c r="T79" s="1332">
        <v>12458</v>
      </c>
      <c r="U79" s="1332">
        <v>10321</v>
      </c>
      <c r="V79" s="1392">
        <v>17334</v>
      </c>
      <c r="W79" s="710">
        <v>304</v>
      </c>
    </row>
    <row r="80" spans="1:23" ht="23.1" customHeight="1">
      <c r="A80" s="708">
        <v>305</v>
      </c>
      <c r="B80" s="709" t="s">
        <v>1087</v>
      </c>
      <c r="C80" s="1380">
        <v>8.5549999999999997</v>
      </c>
      <c r="D80" s="1377">
        <v>600.77499999999998</v>
      </c>
      <c r="E80" s="1377">
        <v>172.23400000000001</v>
      </c>
      <c r="F80" s="1377">
        <v>781.56399999999996</v>
      </c>
      <c r="G80" s="1385">
        <v>10.43</v>
      </c>
      <c r="H80" s="1385">
        <v>1.41</v>
      </c>
      <c r="I80" s="1385">
        <v>1.7</v>
      </c>
      <c r="J80" s="1385">
        <v>1.57</v>
      </c>
      <c r="K80" s="1332">
        <v>56652</v>
      </c>
      <c r="L80" s="1332">
        <v>8484</v>
      </c>
      <c r="M80" s="1332">
        <v>6699</v>
      </c>
      <c r="N80" s="1332">
        <v>11554</v>
      </c>
      <c r="O80" s="1332">
        <v>50565</v>
      </c>
      <c r="P80" s="1332">
        <v>71815</v>
      </c>
      <c r="Q80" s="1332">
        <v>19669</v>
      </c>
      <c r="R80" s="1332">
        <v>142050</v>
      </c>
      <c r="S80" s="1332">
        <v>591038</v>
      </c>
      <c r="T80" s="1332">
        <v>11954</v>
      </c>
      <c r="U80" s="1332">
        <v>11420</v>
      </c>
      <c r="V80" s="1392">
        <v>18175</v>
      </c>
      <c r="W80" s="710">
        <v>305</v>
      </c>
    </row>
    <row r="81" spans="1:23" ht="23.1" customHeight="1">
      <c r="A81" s="708">
        <v>306</v>
      </c>
      <c r="B81" s="709" t="s">
        <v>1088</v>
      </c>
      <c r="C81" s="1380">
        <v>10.478999999999999</v>
      </c>
      <c r="D81" s="1377">
        <v>572.39499999999998</v>
      </c>
      <c r="E81" s="1377">
        <v>161.553</v>
      </c>
      <c r="F81" s="1377">
        <v>744.42700000000002</v>
      </c>
      <c r="G81" s="1385">
        <v>9.6300000000000008</v>
      </c>
      <c r="H81" s="1385">
        <v>1.41</v>
      </c>
      <c r="I81" s="1385">
        <v>1.71</v>
      </c>
      <c r="J81" s="1385">
        <v>1.59</v>
      </c>
      <c r="K81" s="1332">
        <v>57156</v>
      </c>
      <c r="L81" s="1332">
        <v>8645</v>
      </c>
      <c r="M81" s="1332">
        <v>6849</v>
      </c>
      <c r="N81" s="1332">
        <v>12352</v>
      </c>
      <c r="O81" s="1332">
        <v>57653</v>
      </c>
      <c r="P81" s="1332">
        <v>69924</v>
      </c>
      <c r="Q81" s="1332">
        <v>18933</v>
      </c>
      <c r="R81" s="1332">
        <v>146509</v>
      </c>
      <c r="S81" s="1332">
        <v>550180</v>
      </c>
      <c r="T81" s="1332">
        <v>12216</v>
      </c>
      <c r="U81" s="1332">
        <v>11719</v>
      </c>
      <c r="V81" s="1392">
        <v>19681</v>
      </c>
      <c r="W81" s="710">
        <v>306</v>
      </c>
    </row>
    <row r="82" spans="1:23" ht="23.1" customHeight="1">
      <c r="A82" s="708"/>
      <c r="B82" s="720"/>
      <c r="C82" s="1383"/>
      <c r="D82" s="1378"/>
      <c r="E82" s="1378"/>
      <c r="F82" s="1378"/>
      <c r="G82" s="1386"/>
      <c r="H82" s="1386"/>
      <c r="I82" s="1386"/>
      <c r="J82" s="1386"/>
      <c r="K82" s="1333"/>
      <c r="L82" s="1333"/>
      <c r="M82" s="1333"/>
      <c r="N82" s="1333"/>
      <c r="O82" s="1333"/>
      <c r="P82" s="1333"/>
      <c r="Q82" s="1333"/>
      <c r="R82" s="1333"/>
      <c r="S82" s="1333"/>
      <c r="T82" s="1333"/>
      <c r="U82" s="1333"/>
      <c r="V82" s="1394"/>
      <c r="W82" s="710"/>
    </row>
    <row r="83" spans="1:23" ht="23.1" customHeight="1">
      <c r="A83" s="712"/>
      <c r="B83" s="709"/>
      <c r="C83" s="1379"/>
      <c r="D83" s="1376"/>
      <c r="E83" s="1376"/>
      <c r="F83" s="1376"/>
      <c r="G83" s="1384"/>
      <c r="H83" s="1384"/>
      <c r="I83" s="1384"/>
      <c r="J83" s="1384"/>
      <c r="K83" s="1334"/>
      <c r="L83" s="1334"/>
      <c r="M83" s="1334"/>
      <c r="N83" s="1334"/>
      <c r="O83" s="1334"/>
      <c r="P83" s="1334"/>
      <c r="Q83" s="1334"/>
      <c r="R83" s="1334"/>
      <c r="S83" s="1334"/>
      <c r="T83" s="1334"/>
      <c r="U83" s="1334"/>
      <c r="V83" s="1391"/>
      <c r="W83" s="714"/>
    </row>
    <row r="84" spans="1:23" ht="23.1" customHeight="1">
      <c r="A84" s="708"/>
      <c r="B84" s="709"/>
      <c r="C84" s="1380"/>
      <c r="D84" s="1377"/>
      <c r="E84" s="1377"/>
      <c r="F84" s="1377"/>
      <c r="G84" s="1385"/>
      <c r="H84" s="1385"/>
      <c r="I84" s="1385"/>
      <c r="J84" s="1385"/>
      <c r="K84" s="1332"/>
      <c r="L84" s="1332"/>
      <c r="M84" s="1332"/>
      <c r="N84" s="1332"/>
      <c r="O84" s="1332"/>
      <c r="P84" s="1332"/>
      <c r="Q84" s="1332"/>
      <c r="R84" s="1332"/>
      <c r="S84" s="1332"/>
      <c r="T84" s="1332"/>
      <c r="U84" s="1332"/>
      <c r="V84" s="1392"/>
      <c r="W84" s="710"/>
    </row>
    <row r="85" spans="1:23" ht="23.1" customHeight="1">
      <c r="A85" s="708"/>
      <c r="B85" s="709"/>
      <c r="C85" s="1380"/>
      <c r="D85" s="1377"/>
      <c r="E85" s="1377"/>
      <c r="F85" s="1377"/>
      <c r="G85" s="1385"/>
      <c r="H85" s="1385"/>
      <c r="I85" s="1385"/>
      <c r="J85" s="1385"/>
      <c r="K85" s="1332"/>
      <c r="L85" s="1332"/>
      <c r="M85" s="1332"/>
      <c r="N85" s="1332"/>
      <c r="O85" s="1332"/>
      <c r="P85" s="1332"/>
      <c r="Q85" s="1332"/>
      <c r="R85" s="1332"/>
      <c r="S85" s="1332"/>
      <c r="T85" s="1332"/>
      <c r="U85" s="1332"/>
      <c r="V85" s="1392"/>
      <c r="W85" s="710"/>
    </row>
    <row r="86" spans="1:23" ht="23.1" customHeight="1">
      <c r="A86" s="708"/>
      <c r="B86" s="709"/>
      <c r="C86" s="1380"/>
      <c r="D86" s="1377"/>
      <c r="E86" s="1377"/>
      <c r="F86" s="1377"/>
      <c r="G86" s="1385"/>
      <c r="H86" s="1385"/>
      <c r="I86" s="1385"/>
      <c r="J86" s="1385"/>
      <c r="K86" s="1332"/>
      <c r="L86" s="1332"/>
      <c r="M86" s="1332"/>
      <c r="N86" s="1332"/>
      <c r="O86" s="1332"/>
      <c r="P86" s="1332"/>
      <c r="Q86" s="1332"/>
      <c r="R86" s="1332"/>
      <c r="S86" s="1332"/>
      <c r="T86" s="1332"/>
      <c r="U86" s="1332"/>
      <c r="V86" s="1392"/>
      <c r="W86" s="710"/>
    </row>
    <row r="87" spans="1:23" ht="23.1" customHeight="1">
      <c r="A87" s="721"/>
      <c r="B87" s="720"/>
      <c r="C87" s="1383"/>
      <c r="D87" s="1378"/>
      <c r="E87" s="1378"/>
      <c r="F87" s="1378"/>
      <c r="G87" s="1386"/>
      <c r="H87" s="1386"/>
      <c r="I87" s="1386"/>
      <c r="J87" s="1386"/>
      <c r="K87" s="1333"/>
      <c r="L87" s="1333"/>
      <c r="M87" s="1333"/>
      <c r="N87" s="1333"/>
      <c r="O87" s="1333"/>
      <c r="P87" s="1333"/>
      <c r="Q87" s="1333"/>
      <c r="R87" s="1333"/>
      <c r="S87" s="1333"/>
      <c r="T87" s="1333"/>
      <c r="U87" s="1333"/>
      <c r="V87" s="1394"/>
      <c r="W87" s="722"/>
    </row>
    <row r="88" spans="1:23" s="779" customFormat="1" ht="23.1" customHeight="1">
      <c r="A88" s="723"/>
      <c r="B88" s="709"/>
      <c r="C88" s="1379"/>
      <c r="D88" s="1376"/>
      <c r="E88" s="1376"/>
      <c r="F88" s="1376"/>
      <c r="G88" s="1384"/>
      <c r="H88" s="1384"/>
      <c r="I88" s="1384"/>
      <c r="J88" s="1384"/>
      <c r="K88" s="1334"/>
      <c r="L88" s="1334"/>
      <c r="M88" s="1334"/>
      <c r="N88" s="1334"/>
      <c r="O88" s="1334"/>
      <c r="P88" s="1334"/>
      <c r="Q88" s="1334"/>
      <c r="R88" s="1334"/>
      <c r="S88" s="1334"/>
      <c r="T88" s="1334"/>
      <c r="U88" s="1334"/>
      <c r="V88" s="1391"/>
      <c r="W88" s="724"/>
    </row>
    <row r="89" spans="1:23" s="779" customFormat="1" ht="23.1" customHeight="1">
      <c r="A89" s="708"/>
      <c r="B89" s="709"/>
      <c r="C89" s="1380"/>
      <c r="D89" s="1377"/>
      <c r="E89" s="1377"/>
      <c r="F89" s="1377"/>
      <c r="G89" s="1385"/>
      <c r="H89" s="1385"/>
      <c r="I89" s="1385"/>
      <c r="J89" s="1385"/>
      <c r="K89" s="1332"/>
      <c r="L89" s="1332"/>
      <c r="M89" s="1332"/>
      <c r="N89" s="1332"/>
      <c r="O89" s="1332"/>
      <c r="P89" s="1332"/>
      <c r="Q89" s="1332"/>
      <c r="R89" s="1332"/>
      <c r="S89" s="1332"/>
      <c r="T89" s="1332"/>
      <c r="U89" s="1332"/>
      <c r="V89" s="1392"/>
      <c r="W89" s="710"/>
    </row>
    <row r="90" spans="1:23" s="779" customFormat="1" ht="23.1" customHeight="1">
      <c r="A90" s="708"/>
      <c r="B90" s="709"/>
      <c r="C90" s="1380"/>
      <c r="D90" s="1377"/>
      <c r="E90" s="1377"/>
      <c r="F90" s="1377"/>
      <c r="G90" s="1385"/>
      <c r="H90" s="1385"/>
      <c r="I90" s="1385"/>
      <c r="J90" s="1385"/>
      <c r="K90" s="1332"/>
      <c r="L90" s="1332"/>
      <c r="M90" s="1332"/>
      <c r="N90" s="1332"/>
      <c r="O90" s="1332"/>
      <c r="P90" s="1332"/>
      <c r="Q90" s="1332"/>
      <c r="R90" s="1332"/>
      <c r="S90" s="1332"/>
      <c r="T90" s="1332"/>
      <c r="U90" s="1332"/>
      <c r="V90" s="1392"/>
      <c r="W90" s="710"/>
    </row>
    <row r="91" spans="1:23" s="779" customFormat="1" ht="23.1" customHeight="1">
      <c r="A91" s="708"/>
      <c r="B91" s="709"/>
      <c r="C91" s="1380"/>
      <c r="D91" s="1377"/>
      <c r="E91" s="1377"/>
      <c r="F91" s="1377"/>
      <c r="G91" s="1385"/>
      <c r="H91" s="1385"/>
      <c r="I91" s="1385"/>
      <c r="J91" s="1385"/>
      <c r="K91" s="1332"/>
      <c r="L91" s="1332"/>
      <c r="M91" s="1332"/>
      <c r="N91" s="1332"/>
      <c r="O91" s="1332"/>
      <c r="P91" s="1332"/>
      <c r="Q91" s="1332"/>
      <c r="R91" s="1332"/>
      <c r="S91" s="1332"/>
      <c r="T91" s="1332"/>
      <c r="U91" s="1332"/>
      <c r="V91" s="1392"/>
      <c r="W91" s="710"/>
    </row>
    <row r="92" spans="1:23" s="779" customFormat="1" ht="23.1" customHeight="1">
      <c r="A92" s="708"/>
      <c r="B92" s="709"/>
      <c r="C92" s="1380"/>
      <c r="D92" s="1377"/>
      <c r="E92" s="1377"/>
      <c r="F92" s="1377"/>
      <c r="G92" s="1385"/>
      <c r="H92" s="1385"/>
      <c r="I92" s="1385"/>
      <c r="J92" s="1385"/>
      <c r="K92" s="1332"/>
      <c r="L92" s="1332"/>
      <c r="M92" s="1332"/>
      <c r="N92" s="1332"/>
      <c r="O92" s="1332"/>
      <c r="P92" s="1332"/>
      <c r="Q92" s="1332"/>
      <c r="R92" s="1332"/>
      <c r="S92" s="1332"/>
      <c r="T92" s="1332"/>
      <c r="U92" s="1332"/>
      <c r="V92" s="1392"/>
      <c r="W92" s="710"/>
    </row>
    <row r="93" spans="1:23" s="779" customFormat="1" ht="23.1" customHeight="1">
      <c r="A93" s="715"/>
      <c r="B93" s="713"/>
      <c r="C93" s="1379"/>
      <c r="D93" s="1376"/>
      <c r="E93" s="1376"/>
      <c r="F93" s="1376"/>
      <c r="G93" s="1384"/>
      <c r="H93" s="1384"/>
      <c r="I93" s="1384"/>
      <c r="J93" s="1384"/>
      <c r="K93" s="1334"/>
      <c r="L93" s="1334"/>
      <c r="M93" s="1334"/>
      <c r="N93" s="1334"/>
      <c r="O93" s="1334"/>
      <c r="P93" s="1334"/>
      <c r="Q93" s="1334"/>
      <c r="R93" s="1334"/>
      <c r="S93" s="1334"/>
      <c r="T93" s="1334"/>
      <c r="U93" s="1334"/>
      <c r="V93" s="1391"/>
      <c r="W93" s="716"/>
    </row>
    <row r="94" spans="1:23" s="779" customFormat="1" ht="23.1" customHeight="1">
      <c r="A94" s="708"/>
      <c r="B94" s="709"/>
      <c r="C94" s="1380"/>
      <c r="D94" s="1377"/>
      <c r="E94" s="1377"/>
      <c r="F94" s="1377"/>
      <c r="G94" s="1385"/>
      <c r="H94" s="1385"/>
      <c r="I94" s="1385"/>
      <c r="J94" s="1385"/>
      <c r="K94" s="1332"/>
      <c r="L94" s="1332"/>
      <c r="M94" s="1332"/>
      <c r="N94" s="1332"/>
      <c r="O94" s="1332"/>
      <c r="P94" s="1332"/>
      <c r="Q94" s="1332"/>
      <c r="R94" s="1332"/>
      <c r="S94" s="1332"/>
      <c r="T94" s="1332"/>
      <c r="U94" s="1332"/>
      <c r="V94" s="1392"/>
      <c r="W94" s="710"/>
    </row>
    <row r="95" spans="1:23" s="779" customFormat="1" ht="23.1" customHeight="1">
      <c r="A95" s="708"/>
      <c r="B95" s="709"/>
      <c r="C95" s="1380"/>
      <c r="D95" s="1377"/>
      <c r="E95" s="1377"/>
      <c r="F95" s="1377"/>
      <c r="G95" s="1385"/>
      <c r="H95" s="1385"/>
      <c r="I95" s="1385"/>
      <c r="J95" s="1385"/>
      <c r="K95" s="1332"/>
      <c r="L95" s="1332"/>
      <c r="M95" s="1332"/>
      <c r="N95" s="1332"/>
      <c r="O95" s="1332"/>
      <c r="P95" s="1332"/>
      <c r="Q95" s="1332"/>
      <c r="R95" s="1332"/>
      <c r="S95" s="1332"/>
      <c r="T95" s="1332"/>
      <c r="U95" s="1332"/>
      <c r="V95" s="1392"/>
      <c r="W95" s="710"/>
    </row>
    <row r="96" spans="1:23" s="779" customFormat="1" ht="23.1" customHeight="1">
      <c r="A96" s="708"/>
      <c r="B96" s="709"/>
      <c r="C96" s="1380"/>
      <c r="D96" s="1377"/>
      <c r="E96" s="1377"/>
      <c r="F96" s="1377"/>
      <c r="G96" s="1385"/>
      <c r="H96" s="1385"/>
      <c r="I96" s="1385"/>
      <c r="J96" s="1385"/>
      <c r="K96" s="1332"/>
      <c r="L96" s="1332"/>
      <c r="M96" s="1332"/>
      <c r="N96" s="1332"/>
      <c r="O96" s="1332"/>
      <c r="P96" s="1332"/>
      <c r="Q96" s="1332"/>
      <c r="R96" s="1332"/>
      <c r="S96" s="1332"/>
      <c r="T96" s="1332"/>
      <c r="U96" s="1332"/>
      <c r="V96" s="1392"/>
      <c r="W96" s="710"/>
    </row>
    <row r="97" spans="1:23" s="779" customFormat="1" ht="23.1" customHeight="1">
      <c r="A97" s="721"/>
      <c r="B97" s="720"/>
      <c r="C97" s="1383"/>
      <c r="D97" s="1378"/>
      <c r="E97" s="1378"/>
      <c r="F97" s="1378"/>
      <c r="G97" s="1386"/>
      <c r="H97" s="1386"/>
      <c r="I97" s="1386"/>
      <c r="J97" s="1386"/>
      <c r="K97" s="1333"/>
      <c r="L97" s="1333"/>
      <c r="M97" s="1333"/>
      <c r="N97" s="1333"/>
      <c r="O97" s="1333"/>
      <c r="P97" s="1333"/>
      <c r="Q97" s="1333"/>
      <c r="R97" s="1333"/>
      <c r="S97" s="1333"/>
      <c r="T97" s="1333"/>
      <c r="U97" s="1333"/>
      <c r="V97" s="1394"/>
      <c r="W97" s="722"/>
    </row>
    <row r="98" spans="1:23" s="779" customFormat="1" ht="23.1" customHeight="1">
      <c r="A98" s="723"/>
      <c r="B98" s="709"/>
      <c r="C98" s="1380"/>
      <c r="D98" s="1377"/>
      <c r="E98" s="1377"/>
      <c r="F98" s="1377"/>
      <c r="G98" s="1385"/>
      <c r="H98" s="1385"/>
      <c r="I98" s="1385"/>
      <c r="J98" s="1385"/>
      <c r="K98" s="1332"/>
      <c r="L98" s="1332"/>
      <c r="M98" s="1332"/>
      <c r="N98" s="1332"/>
      <c r="O98" s="1332"/>
      <c r="P98" s="1332"/>
      <c r="Q98" s="1332"/>
      <c r="R98" s="1332"/>
      <c r="S98" s="1332"/>
      <c r="T98" s="1332"/>
      <c r="U98" s="1332"/>
      <c r="V98" s="1392"/>
      <c r="W98" s="724"/>
    </row>
    <row r="99" spans="1:23" s="779" customFormat="1" ht="23.1" customHeight="1">
      <c r="A99" s="708"/>
      <c r="B99" s="709"/>
      <c r="C99" s="1380"/>
      <c r="D99" s="1377"/>
      <c r="E99" s="1377"/>
      <c r="F99" s="1377"/>
      <c r="G99" s="1385"/>
      <c r="H99" s="1385"/>
      <c r="I99" s="1385"/>
      <c r="J99" s="1385"/>
      <c r="K99" s="1332"/>
      <c r="L99" s="1332"/>
      <c r="M99" s="1332"/>
      <c r="N99" s="1332"/>
      <c r="O99" s="1332"/>
      <c r="P99" s="1332"/>
      <c r="Q99" s="1332"/>
      <c r="R99" s="1332"/>
      <c r="S99" s="1332"/>
      <c r="T99" s="1332"/>
      <c r="U99" s="1332"/>
      <c r="V99" s="1392"/>
      <c r="W99" s="710"/>
    </row>
    <row r="100" spans="1:23" s="779" customFormat="1" ht="23.1" customHeight="1">
      <c r="A100" s="708"/>
      <c r="B100" s="709"/>
      <c r="C100" s="1380"/>
      <c r="D100" s="1377"/>
      <c r="E100" s="1377"/>
      <c r="F100" s="1377"/>
      <c r="G100" s="1385"/>
      <c r="H100" s="1385"/>
      <c r="I100" s="1385"/>
      <c r="J100" s="1385"/>
      <c r="K100" s="1332"/>
      <c r="L100" s="1332"/>
      <c r="M100" s="1332"/>
      <c r="N100" s="1332"/>
      <c r="O100" s="1332"/>
      <c r="P100" s="1332"/>
      <c r="Q100" s="1332"/>
      <c r="R100" s="1332"/>
      <c r="S100" s="1332"/>
      <c r="T100" s="1332"/>
      <c r="U100" s="1332"/>
      <c r="V100" s="1392"/>
      <c r="W100" s="710"/>
    </row>
    <row r="101" spans="1:23" s="779" customFormat="1" ht="23.1" customHeight="1">
      <c r="A101" s="708"/>
      <c r="B101" s="709"/>
      <c r="C101" s="1380"/>
      <c r="D101" s="1377"/>
      <c r="E101" s="1377"/>
      <c r="F101" s="1377"/>
      <c r="G101" s="1385"/>
      <c r="H101" s="1385"/>
      <c r="I101" s="1385"/>
      <c r="J101" s="1385"/>
      <c r="K101" s="1332"/>
      <c r="L101" s="1332"/>
      <c r="M101" s="1332"/>
      <c r="N101" s="1332"/>
      <c r="O101" s="1332"/>
      <c r="P101" s="1332"/>
      <c r="Q101" s="1332"/>
      <c r="R101" s="1332"/>
      <c r="S101" s="1332"/>
      <c r="T101" s="1332"/>
      <c r="U101" s="1332"/>
      <c r="V101" s="1392"/>
      <c r="W101" s="710"/>
    </row>
    <row r="102" spans="1:23" s="779" customFormat="1" ht="23.1" customHeight="1">
      <c r="A102" s="721"/>
      <c r="B102" s="720"/>
      <c r="C102" s="1383"/>
      <c r="D102" s="1378"/>
      <c r="E102" s="1378"/>
      <c r="F102" s="1378"/>
      <c r="G102" s="1386"/>
      <c r="H102" s="1386"/>
      <c r="I102" s="1386"/>
      <c r="J102" s="1386"/>
      <c r="K102" s="1333"/>
      <c r="L102" s="1333"/>
      <c r="M102" s="1333"/>
      <c r="N102" s="1333"/>
      <c r="O102" s="1333"/>
      <c r="P102" s="1333"/>
      <c r="Q102" s="1333"/>
      <c r="R102" s="1333"/>
      <c r="S102" s="1333"/>
      <c r="T102" s="1333"/>
      <c r="U102" s="1333"/>
      <c r="V102" s="1394"/>
      <c r="W102" s="722"/>
    </row>
    <row r="103" spans="1:23" s="779" customFormat="1" ht="23.1" customHeight="1">
      <c r="A103" s="723"/>
      <c r="B103" s="709"/>
      <c r="C103" s="1380"/>
      <c r="D103" s="1377"/>
      <c r="E103" s="1377"/>
      <c r="F103" s="1377"/>
      <c r="G103" s="1385"/>
      <c r="H103" s="1385"/>
      <c r="I103" s="1385"/>
      <c r="J103" s="1385"/>
      <c r="K103" s="1332"/>
      <c r="L103" s="1332"/>
      <c r="M103" s="1332"/>
      <c r="N103" s="1332"/>
      <c r="O103" s="1332"/>
      <c r="P103" s="1332"/>
      <c r="Q103" s="1332"/>
      <c r="R103" s="1332"/>
      <c r="S103" s="1332"/>
      <c r="T103" s="1332"/>
      <c r="U103" s="1332"/>
      <c r="V103" s="1392"/>
      <c r="W103" s="724"/>
    </row>
    <row r="104" spans="1:23" s="779" customFormat="1" ht="23.1" customHeight="1">
      <c r="A104" s="708"/>
      <c r="B104" s="709"/>
      <c r="C104" s="1380"/>
      <c r="D104" s="1377"/>
      <c r="E104" s="1377"/>
      <c r="F104" s="1377"/>
      <c r="G104" s="1385"/>
      <c r="H104" s="1385"/>
      <c r="I104" s="1385"/>
      <c r="J104" s="1385"/>
      <c r="K104" s="1332"/>
      <c r="L104" s="1332"/>
      <c r="M104" s="1332"/>
      <c r="N104" s="1332"/>
      <c r="O104" s="1332"/>
      <c r="P104" s="1332"/>
      <c r="Q104" s="1332"/>
      <c r="R104" s="1332"/>
      <c r="S104" s="1332"/>
      <c r="T104" s="1332"/>
      <c r="U104" s="1332"/>
      <c r="V104" s="1392"/>
      <c r="W104" s="710"/>
    </row>
    <row r="105" spans="1:23" s="779" customFormat="1" ht="23.1" customHeight="1">
      <c r="A105" s="708"/>
      <c r="B105" s="709"/>
      <c r="C105" s="1380"/>
      <c r="D105" s="1377"/>
      <c r="E105" s="1377"/>
      <c r="F105" s="1377"/>
      <c r="G105" s="1385"/>
      <c r="H105" s="1385"/>
      <c r="I105" s="1385"/>
      <c r="J105" s="1385"/>
      <c r="K105" s="1332"/>
      <c r="L105" s="1332"/>
      <c r="M105" s="1332"/>
      <c r="N105" s="1332"/>
      <c r="O105" s="1332"/>
      <c r="P105" s="1332"/>
      <c r="Q105" s="1332"/>
      <c r="R105" s="1332"/>
      <c r="S105" s="1332"/>
      <c r="T105" s="1332"/>
      <c r="U105" s="1332"/>
      <c r="V105" s="1392"/>
      <c r="W105" s="710"/>
    </row>
    <row r="106" spans="1:23" s="779" customFormat="1" ht="23.1" customHeight="1">
      <c r="A106" s="708"/>
      <c r="B106" s="709"/>
      <c r="C106" s="1380"/>
      <c r="D106" s="1377"/>
      <c r="E106" s="1377"/>
      <c r="F106" s="1377"/>
      <c r="G106" s="1385"/>
      <c r="H106" s="1385"/>
      <c r="I106" s="1385"/>
      <c r="J106" s="1385"/>
      <c r="K106" s="1332"/>
      <c r="L106" s="1332"/>
      <c r="M106" s="1332"/>
      <c r="N106" s="1332"/>
      <c r="O106" s="1332"/>
      <c r="P106" s="1332"/>
      <c r="Q106" s="1332"/>
      <c r="R106" s="1332"/>
      <c r="S106" s="1332"/>
      <c r="T106" s="1332"/>
      <c r="U106" s="1332"/>
      <c r="V106" s="1392"/>
      <c r="W106" s="710"/>
    </row>
    <row r="107" spans="1:23" s="779" customFormat="1" ht="23.1" customHeight="1" thickBot="1">
      <c r="A107" s="717"/>
      <c r="B107" s="718"/>
      <c r="C107" s="1381"/>
      <c r="D107" s="1382"/>
      <c r="E107" s="1382"/>
      <c r="F107" s="1382"/>
      <c r="G107" s="1387"/>
      <c r="H107" s="1387"/>
      <c r="I107" s="1387"/>
      <c r="J107" s="1387"/>
      <c r="K107" s="1335"/>
      <c r="L107" s="1335"/>
      <c r="M107" s="1335"/>
      <c r="N107" s="1335"/>
      <c r="O107" s="1335"/>
      <c r="P107" s="1335"/>
      <c r="Q107" s="1335"/>
      <c r="R107" s="1335"/>
      <c r="S107" s="1335"/>
      <c r="T107" s="1335"/>
      <c r="U107" s="1335"/>
      <c r="V107" s="1393"/>
      <c r="W107" s="719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N189"/>
  <sheetViews>
    <sheetView showGridLines="0" view="pageBreakPreview" zoomScale="60" zoomScaleNormal="85" workbookViewId="0">
      <pane xSplit="2" ySplit="12" topLeftCell="C13" activePane="bottomRight" state="frozen"/>
      <selection pane="topRight"/>
      <selection pane="bottomLeft"/>
      <selection pane="bottomRight" activeCell="Q5" sqref="Q4:Q5"/>
    </sheetView>
  </sheetViews>
  <sheetFormatPr defaultRowHeight="22.5" customHeight="1"/>
  <cols>
    <col min="1" max="1" width="5.875" style="8" customWidth="1"/>
    <col min="2" max="2" width="20.25" style="8" customWidth="1"/>
    <col min="3" max="3" width="13.625" style="81" customWidth="1"/>
    <col min="4" max="4" width="14.25" style="8" bestFit="1" customWidth="1"/>
    <col min="5" max="6" width="15.125" style="1511" customWidth="1"/>
    <col min="7" max="7" width="17.125" style="1512" customWidth="1"/>
    <col min="8" max="8" width="18.625" style="1512" customWidth="1"/>
    <col min="9" max="9" width="18.75" style="8" customWidth="1"/>
    <col min="10" max="10" width="19" style="8" customWidth="1"/>
    <col min="11" max="11" width="18.75" style="8" customWidth="1"/>
    <col min="12" max="12" width="19" style="8" customWidth="1"/>
    <col min="13" max="13" width="17.625" style="8" customWidth="1"/>
    <col min="14" max="14" width="5.75" style="8" customWidth="1"/>
    <col min="15" max="18" width="9" style="8"/>
    <col min="19" max="19" width="6.375" style="8" customWidth="1"/>
    <col min="20" max="16384" width="9" style="8"/>
  </cols>
  <sheetData>
    <row r="1" spans="1:14" ht="30.95" customHeight="1">
      <c r="A1" s="4" t="s">
        <v>935</v>
      </c>
      <c r="B1" s="6"/>
      <c r="C1" s="365"/>
      <c r="D1" s="99"/>
      <c r="E1" s="364"/>
      <c r="F1" s="364"/>
      <c r="G1" s="364"/>
      <c r="H1" s="364"/>
      <c r="I1" s="6"/>
      <c r="J1" s="6"/>
      <c r="K1" s="6"/>
      <c r="L1" s="6"/>
      <c r="M1" s="6"/>
      <c r="N1" s="6"/>
    </row>
    <row r="2" spans="1:14" s="84" customFormat="1" ht="22.5" customHeight="1" thickBot="1">
      <c r="A2" s="1550"/>
      <c r="B2" s="1550"/>
      <c r="C2" s="1715"/>
      <c r="D2" s="1715"/>
      <c r="E2" s="1551"/>
      <c r="F2" s="1551"/>
      <c r="G2" s="1551"/>
      <c r="H2" s="1551"/>
      <c r="I2" s="1550"/>
      <c r="J2" s="1550"/>
      <c r="K2" s="1550"/>
      <c r="L2" s="1550"/>
      <c r="M2" s="1550" t="s">
        <v>793</v>
      </c>
      <c r="N2" s="82"/>
    </row>
    <row r="3" spans="1:14" ht="24.95" customHeight="1">
      <c r="A3" s="1553" t="s">
        <v>423</v>
      </c>
      <c r="B3" s="1554"/>
      <c r="C3" s="2583" t="s">
        <v>523</v>
      </c>
      <c r="D3" s="2584"/>
      <c r="E3" s="2585"/>
      <c r="F3" s="2579" t="s">
        <v>757</v>
      </c>
      <c r="G3" s="2593" t="s">
        <v>936</v>
      </c>
      <c r="H3" s="2594"/>
      <c r="I3" s="2583" t="s">
        <v>790</v>
      </c>
      <c r="J3" s="2585"/>
      <c r="K3" s="2601" t="s">
        <v>791</v>
      </c>
      <c r="L3" s="2602"/>
      <c r="M3" s="2579" t="s">
        <v>982</v>
      </c>
      <c r="N3" s="14" t="s">
        <v>423</v>
      </c>
    </row>
    <row r="4" spans="1:14" ht="24.95" customHeight="1">
      <c r="A4" s="1560" t="s">
        <v>424</v>
      </c>
      <c r="B4" s="1561"/>
      <c r="C4" s="2588" t="s">
        <v>527</v>
      </c>
      <c r="D4" s="1515" t="s">
        <v>528</v>
      </c>
      <c r="E4" s="2590" t="s">
        <v>526</v>
      </c>
      <c r="F4" s="2586"/>
      <c r="G4" s="2595" t="s">
        <v>788</v>
      </c>
      <c r="H4" s="2598" t="s">
        <v>789</v>
      </c>
      <c r="I4" s="2595" t="s">
        <v>788</v>
      </c>
      <c r="J4" s="2598" t="s">
        <v>789</v>
      </c>
      <c r="K4" s="2603" t="s">
        <v>788</v>
      </c>
      <c r="L4" s="2606" t="s">
        <v>789</v>
      </c>
      <c r="M4" s="2580"/>
      <c r="N4" s="23" t="s">
        <v>424</v>
      </c>
    </row>
    <row r="5" spans="1:14" ht="24.95" customHeight="1">
      <c r="A5" s="1560" t="s">
        <v>425</v>
      </c>
      <c r="B5" s="1563" t="s">
        <v>393</v>
      </c>
      <c r="C5" s="2589"/>
      <c r="D5" s="1516" t="s">
        <v>530</v>
      </c>
      <c r="E5" s="2591"/>
      <c r="F5" s="2587"/>
      <c r="G5" s="2596"/>
      <c r="H5" s="2599"/>
      <c r="I5" s="2596"/>
      <c r="J5" s="2599"/>
      <c r="K5" s="2604"/>
      <c r="L5" s="2607"/>
      <c r="M5" s="2580"/>
      <c r="N5" s="23" t="s">
        <v>425</v>
      </c>
    </row>
    <row r="6" spans="1:14" ht="24.95" customHeight="1">
      <c r="A6" s="1560" t="s">
        <v>426</v>
      </c>
      <c r="B6" s="1561"/>
      <c r="C6" s="1517"/>
      <c r="D6" s="1531" t="s">
        <v>320</v>
      </c>
      <c r="E6" s="1518" t="s">
        <v>175</v>
      </c>
      <c r="F6" s="2590" t="s">
        <v>526</v>
      </c>
      <c r="G6" s="2596"/>
      <c r="H6" s="2599"/>
      <c r="I6" s="2596"/>
      <c r="J6" s="2599"/>
      <c r="K6" s="2604"/>
      <c r="L6" s="2607"/>
      <c r="M6" s="2581" t="s">
        <v>792</v>
      </c>
      <c r="N6" s="23" t="s">
        <v>426</v>
      </c>
    </row>
    <row r="7" spans="1:14" ht="24.95" customHeight="1" thickBot="1">
      <c r="A7" s="1568" t="s">
        <v>427</v>
      </c>
      <c r="B7" s="1569"/>
      <c r="C7" s="1519" t="s">
        <v>177</v>
      </c>
      <c r="D7" s="1639" t="s">
        <v>178</v>
      </c>
      <c r="E7" s="1520" t="s">
        <v>176</v>
      </c>
      <c r="F7" s="2592"/>
      <c r="G7" s="2597"/>
      <c r="H7" s="2600"/>
      <c r="I7" s="2597"/>
      <c r="J7" s="2600"/>
      <c r="K7" s="2605"/>
      <c r="L7" s="2608"/>
      <c r="M7" s="2582"/>
      <c r="N7" s="41" t="s">
        <v>427</v>
      </c>
    </row>
    <row r="8" spans="1:14" ht="30" customHeight="1">
      <c r="A8" s="1560"/>
      <c r="B8" s="1563" t="s">
        <v>6</v>
      </c>
      <c r="C8" s="1521">
        <v>560008</v>
      </c>
      <c r="D8" s="1522">
        <v>32.14</v>
      </c>
      <c r="E8" s="1521">
        <v>575549</v>
      </c>
      <c r="F8" s="1521">
        <v>36896</v>
      </c>
      <c r="G8" s="1521">
        <v>418624</v>
      </c>
      <c r="H8" s="1529">
        <v>429817</v>
      </c>
      <c r="I8" s="1525">
        <v>47788</v>
      </c>
      <c r="J8" s="1525">
        <v>43307</v>
      </c>
      <c r="K8" s="1525">
        <v>5990</v>
      </c>
      <c r="L8" s="1525">
        <v>6061</v>
      </c>
      <c r="M8" s="1716">
        <v>1036</v>
      </c>
      <c r="N8" s="1532"/>
    </row>
    <row r="9" spans="1:14" ht="30" customHeight="1">
      <c r="A9" s="1560"/>
      <c r="B9" s="1563" t="s">
        <v>1016</v>
      </c>
      <c r="C9" s="1521">
        <v>490850</v>
      </c>
      <c r="D9" s="1523">
        <v>31.26</v>
      </c>
      <c r="E9" s="1521">
        <v>506302</v>
      </c>
      <c r="F9" s="1521">
        <v>36694</v>
      </c>
      <c r="G9" s="1521">
        <v>418624</v>
      </c>
      <c r="H9" s="1529">
        <v>429817</v>
      </c>
      <c r="I9" s="1521">
        <v>47788</v>
      </c>
      <c r="J9" s="1521">
        <v>43307</v>
      </c>
      <c r="K9" s="1521">
        <v>5990</v>
      </c>
      <c r="L9" s="1521">
        <v>6061</v>
      </c>
      <c r="M9" s="1717">
        <v>1036</v>
      </c>
      <c r="N9" s="29"/>
    </row>
    <row r="10" spans="1:14" ht="30" customHeight="1">
      <c r="A10" s="1560"/>
      <c r="B10" s="1563" t="s">
        <v>1017</v>
      </c>
      <c r="C10" s="1521">
        <v>69158</v>
      </c>
      <c r="D10" s="1523">
        <v>40.21</v>
      </c>
      <c r="E10" s="1521">
        <v>69247</v>
      </c>
      <c r="F10" s="1521">
        <v>202</v>
      </c>
      <c r="G10" s="1521">
        <v>0</v>
      </c>
      <c r="H10" s="1529">
        <v>0</v>
      </c>
      <c r="I10" s="1521">
        <v>0</v>
      </c>
      <c r="J10" s="1521">
        <v>0</v>
      </c>
      <c r="K10" s="1521">
        <v>0</v>
      </c>
      <c r="L10" s="1521">
        <v>0</v>
      </c>
      <c r="M10" s="1717">
        <v>0</v>
      </c>
      <c r="N10" s="29"/>
    </row>
    <row r="11" spans="1:14" ht="30" customHeight="1">
      <c r="A11" s="1560"/>
      <c r="B11" s="1563" t="s">
        <v>1018</v>
      </c>
      <c r="C11" s="1521">
        <v>454701</v>
      </c>
      <c r="D11" s="1523">
        <v>31.33</v>
      </c>
      <c r="E11" s="1521">
        <v>468753</v>
      </c>
      <c r="F11" s="1521">
        <v>33706</v>
      </c>
      <c r="G11" s="1521">
        <v>388104</v>
      </c>
      <c r="H11" s="1529">
        <v>398292</v>
      </c>
      <c r="I11" s="1521">
        <v>45349</v>
      </c>
      <c r="J11" s="1521">
        <v>40681</v>
      </c>
      <c r="K11" s="1521">
        <v>5661</v>
      </c>
      <c r="L11" s="1521">
        <v>5712</v>
      </c>
      <c r="M11" s="1717">
        <v>977</v>
      </c>
      <c r="N11" s="29"/>
    </row>
    <row r="12" spans="1:14" ht="30" customHeight="1">
      <c r="A12" s="1560"/>
      <c r="B12" s="1563" t="s">
        <v>1019</v>
      </c>
      <c r="C12" s="1521">
        <v>36149</v>
      </c>
      <c r="D12" s="1524">
        <v>30.31</v>
      </c>
      <c r="E12" s="1521">
        <v>37549</v>
      </c>
      <c r="F12" s="1521">
        <v>2988</v>
      </c>
      <c r="G12" s="1521">
        <v>30520</v>
      </c>
      <c r="H12" s="1529">
        <v>31525</v>
      </c>
      <c r="I12" s="1521">
        <v>2439</v>
      </c>
      <c r="J12" s="1521">
        <v>2626</v>
      </c>
      <c r="K12" s="1521">
        <v>329</v>
      </c>
      <c r="L12" s="1521">
        <v>349</v>
      </c>
      <c r="M12" s="1717">
        <v>59</v>
      </c>
      <c r="N12" s="29"/>
    </row>
    <row r="13" spans="1:14" ht="23.1" customHeight="1">
      <c r="A13" s="57">
        <v>1</v>
      </c>
      <c r="B13" s="92" t="s">
        <v>1020</v>
      </c>
      <c r="C13" s="1525">
        <v>23187</v>
      </c>
      <c r="D13" s="1526">
        <v>30.22</v>
      </c>
      <c r="E13" s="1525">
        <v>23655</v>
      </c>
      <c r="F13" s="1525">
        <v>2380</v>
      </c>
      <c r="G13" s="1525">
        <v>19711</v>
      </c>
      <c r="H13" s="1530">
        <v>20037</v>
      </c>
      <c r="I13" s="1266">
        <v>0</v>
      </c>
      <c r="J13" s="1266">
        <v>0</v>
      </c>
      <c r="K13" s="1266">
        <v>0</v>
      </c>
      <c r="L13" s="1266">
        <v>0</v>
      </c>
      <c r="M13" s="1275">
        <v>32</v>
      </c>
      <c r="N13" s="1533">
        <v>1</v>
      </c>
    </row>
    <row r="14" spans="1:14" ht="23.1" customHeight="1">
      <c r="A14" s="60">
        <v>2</v>
      </c>
      <c r="B14" s="93" t="s">
        <v>1021</v>
      </c>
      <c r="C14" s="1521">
        <v>13719</v>
      </c>
      <c r="D14" s="1524">
        <v>30.83</v>
      </c>
      <c r="E14" s="1521">
        <v>14348</v>
      </c>
      <c r="F14" s="1521">
        <v>1305</v>
      </c>
      <c r="G14" s="1521">
        <v>11722</v>
      </c>
      <c r="H14" s="1529">
        <v>12173</v>
      </c>
      <c r="I14" s="910">
        <v>2551</v>
      </c>
      <c r="J14" s="910">
        <v>2088</v>
      </c>
      <c r="K14" s="910">
        <v>326</v>
      </c>
      <c r="L14" s="910">
        <v>301</v>
      </c>
      <c r="M14" s="909">
        <v>15</v>
      </c>
      <c r="N14" s="29">
        <v>2</v>
      </c>
    </row>
    <row r="15" spans="1:14" ht="23.1" customHeight="1">
      <c r="A15" s="60">
        <v>3</v>
      </c>
      <c r="B15" s="93" t="s">
        <v>1022</v>
      </c>
      <c r="C15" s="1521">
        <v>43692</v>
      </c>
      <c r="D15" s="1524">
        <v>32.75</v>
      </c>
      <c r="E15" s="1521">
        <v>44703</v>
      </c>
      <c r="F15" s="1521">
        <v>2404</v>
      </c>
      <c r="G15" s="1521">
        <v>37004</v>
      </c>
      <c r="H15" s="1529">
        <v>37739</v>
      </c>
      <c r="I15" s="910">
        <v>6087</v>
      </c>
      <c r="J15" s="910">
        <v>6002</v>
      </c>
      <c r="K15" s="910">
        <v>752</v>
      </c>
      <c r="L15" s="910">
        <v>868</v>
      </c>
      <c r="M15" s="909">
        <v>71</v>
      </c>
      <c r="N15" s="29">
        <v>3</v>
      </c>
    </row>
    <row r="16" spans="1:14" ht="23.1" customHeight="1">
      <c r="A16" s="60">
        <v>6</v>
      </c>
      <c r="B16" s="93" t="s">
        <v>1023</v>
      </c>
      <c r="C16" s="1521">
        <v>5743</v>
      </c>
      <c r="D16" s="1524">
        <v>29.37</v>
      </c>
      <c r="E16" s="1521">
        <v>6038</v>
      </c>
      <c r="F16" s="1521">
        <v>458</v>
      </c>
      <c r="G16" s="1521">
        <v>4890</v>
      </c>
      <c r="H16" s="1529">
        <v>5111</v>
      </c>
      <c r="I16" s="910">
        <v>1171</v>
      </c>
      <c r="J16" s="910">
        <v>948</v>
      </c>
      <c r="K16" s="910">
        <v>125</v>
      </c>
      <c r="L16" s="910">
        <v>117</v>
      </c>
      <c r="M16" s="909">
        <v>13</v>
      </c>
      <c r="N16" s="29">
        <v>6</v>
      </c>
    </row>
    <row r="17" spans="1:14" ht="23.1" customHeight="1">
      <c r="A17" s="60">
        <v>7</v>
      </c>
      <c r="B17" s="93" t="s">
        <v>1024</v>
      </c>
      <c r="C17" s="1521">
        <v>4819</v>
      </c>
      <c r="D17" s="1524">
        <v>31.85</v>
      </c>
      <c r="E17" s="1521">
        <v>5024</v>
      </c>
      <c r="F17" s="1521">
        <v>373</v>
      </c>
      <c r="G17" s="1521">
        <v>4046</v>
      </c>
      <c r="H17" s="1529">
        <v>4192</v>
      </c>
      <c r="I17" s="910">
        <v>846</v>
      </c>
      <c r="J17" s="910">
        <v>823</v>
      </c>
      <c r="K17" s="910">
        <v>113</v>
      </c>
      <c r="L17" s="910">
        <v>124</v>
      </c>
      <c r="M17" s="909">
        <v>4</v>
      </c>
      <c r="N17" s="29">
        <v>7</v>
      </c>
    </row>
    <row r="18" spans="1:14" ht="23.1" customHeight="1">
      <c r="A18" s="57">
        <v>8</v>
      </c>
      <c r="B18" s="92" t="s">
        <v>1025</v>
      </c>
      <c r="C18" s="1525">
        <v>23494</v>
      </c>
      <c r="D18" s="1526">
        <v>31.89</v>
      </c>
      <c r="E18" s="1525">
        <v>24208</v>
      </c>
      <c r="F18" s="1525">
        <v>1737</v>
      </c>
      <c r="G18" s="1525">
        <v>20066</v>
      </c>
      <c r="H18" s="1530">
        <v>20606</v>
      </c>
      <c r="I18" s="1266">
        <v>4543</v>
      </c>
      <c r="J18" s="1266">
        <v>3750</v>
      </c>
      <c r="K18" s="1266">
        <v>529</v>
      </c>
      <c r="L18" s="1266">
        <v>489</v>
      </c>
      <c r="M18" s="1275">
        <v>23</v>
      </c>
      <c r="N18" s="1533">
        <v>8</v>
      </c>
    </row>
    <row r="19" spans="1:14" ht="23.1" customHeight="1">
      <c r="A19" s="60">
        <v>9</v>
      </c>
      <c r="B19" s="93" t="s">
        <v>1026</v>
      </c>
      <c r="C19" s="1521">
        <v>5981</v>
      </c>
      <c r="D19" s="1524">
        <v>30.77</v>
      </c>
      <c r="E19" s="1521">
        <v>6172</v>
      </c>
      <c r="F19" s="1521">
        <v>428</v>
      </c>
      <c r="G19" s="1521">
        <v>5038</v>
      </c>
      <c r="H19" s="1529">
        <v>5192</v>
      </c>
      <c r="I19" s="1026">
        <v>1188</v>
      </c>
      <c r="J19" s="1026">
        <v>1164</v>
      </c>
      <c r="K19" s="1026">
        <v>116</v>
      </c>
      <c r="L19" s="1026">
        <v>138</v>
      </c>
      <c r="M19" s="1272">
        <v>8</v>
      </c>
      <c r="N19" s="29">
        <v>9</v>
      </c>
    </row>
    <row r="20" spans="1:14" ht="23.1" customHeight="1">
      <c r="A20" s="60">
        <v>10</v>
      </c>
      <c r="B20" s="93" t="s">
        <v>1027</v>
      </c>
      <c r="C20" s="1521">
        <v>8009</v>
      </c>
      <c r="D20" s="1524">
        <v>29.67</v>
      </c>
      <c r="E20" s="1521">
        <v>8370</v>
      </c>
      <c r="F20" s="1521">
        <v>618</v>
      </c>
      <c r="G20" s="1521">
        <v>6749</v>
      </c>
      <c r="H20" s="1529">
        <v>7002</v>
      </c>
      <c r="I20" s="1026">
        <v>1498</v>
      </c>
      <c r="J20" s="1026">
        <v>1422</v>
      </c>
      <c r="K20" s="1026">
        <v>185</v>
      </c>
      <c r="L20" s="1026">
        <v>206</v>
      </c>
      <c r="M20" s="1272">
        <v>14</v>
      </c>
      <c r="N20" s="29">
        <v>10</v>
      </c>
    </row>
    <row r="21" spans="1:14" s="65" customFormat="1" ht="23.1" customHeight="1">
      <c r="A21" s="62">
        <v>11</v>
      </c>
      <c r="B21" s="61" t="s">
        <v>1028</v>
      </c>
      <c r="C21" s="1521">
        <v>5949</v>
      </c>
      <c r="D21" s="1524">
        <v>32.380000000000003</v>
      </c>
      <c r="E21" s="1521">
        <v>6148</v>
      </c>
      <c r="F21" s="1521">
        <v>475</v>
      </c>
      <c r="G21" s="1521">
        <v>4979</v>
      </c>
      <c r="H21" s="1529">
        <v>5130</v>
      </c>
      <c r="I21" s="910">
        <v>1166</v>
      </c>
      <c r="J21" s="910">
        <v>1014</v>
      </c>
      <c r="K21" s="910">
        <v>124</v>
      </c>
      <c r="L21" s="910">
        <v>127</v>
      </c>
      <c r="M21" s="909">
        <v>2</v>
      </c>
      <c r="N21" s="34">
        <v>11</v>
      </c>
    </row>
    <row r="22" spans="1:14" s="65" customFormat="1" ht="23.1" customHeight="1">
      <c r="A22" s="62">
        <v>12</v>
      </c>
      <c r="B22" s="61" t="s">
        <v>1029</v>
      </c>
      <c r="C22" s="1521">
        <v>6182</v>
      </c>
      <c r="D22" s="1524">
        <v>29.47</v>
      </c>
      <c r="E22" s="1521">
        <v>6376</v>
      </c>
      <c r="F22" s="1521">
        <v>642</v>
      </c>
      <c r="G22" s="1521">
        <v>5268</v>
      </c>
      <c r="H22" s="1529">
        <v>5413</v>
      </c>
      <c r="I22" s="910">
        <v>0</v>
      </c>
      <c r="J22" s="910">
        <v>1582</v>
      </c>
      <c r="K22" s="910">
        <v>0</v>
      </c>
      <c r="L22" s="910">
        <v>161</v>
      </c>
      <c r="M22" s="909">
        <v>16</v>
      </c>
      <c r="N22" s="34">
        <v>12</v>
      </c>
    </row>
    <row r="23" spans="1:14" s="65" customFormat="1" ht="23.1" customHeight="1">
      <c r="A23" s="1513">
        <v>14</v>
      </c>
      <c r="B23" s="58" t="s">
        <v>1030</v>
      </c>
      <c r="C23" s="1525">
        <v>16520</v>
      </c>
      <c r="D23" s="1526">
        <v>30.49</v>
      </c>
      <c r="E23" s="1525">
        <v>17119</v>
      </c>
      <c r="F23" s="1525">
        <v>1269</v>
      </c>
      <c r="G23" s="1525">
        <v>14196</v>
      </c>
      <c r="H23" s="1530">
        <v>14662</v>
      </c>
      <c r="I23" s="1266">
        <v>3977</v>
      </c>
      <c r="J23" s="1266">
        <v>3870</v>
      </c>
      <c r="K23" s="1266">
        <v>411</v>
      </c>
      <c r="L23" s="1266">
        <v>473</v>
      </c>
      <c r="M23" s="1275">
        <v>38</v>
      </c>
      <c r="N23" s="1534">
        <v>14</v>
      </c>
    </row>
    <row r="24" spans="1:14" s="65" customFormat="1" ht="23.1" customHeight="1">
      <c r="A24" s="62">
        <v>15</v>
      </c>
      <c r="B24" s="61" t="s">
        <v>1031</v>
      </c>
      <c r="C24" s="1521">
        <v>10379</v>
      </c>
      <c r="D24" s="1524">
        <v>29.87</v>
      </c>
      <c r="E24" s="1521">
        <v>10658</v>
      </c>
      <c r="F24" s="1521">
        <v>746</v>
      </c>
      <c r="G24" s="1521">
        <v>8838</v>
      </c>
      <c r="H24" s="1529">
        <v>9032</v>
      </c>
      <c r="I24" s="910">
        <v>2445</v>
      </c>
      <c r="J24" s="910">
        <v>2004</v>
      </c>
      <c r="K24" s="910">
        <v>221</v>
      </c>
      <c r="L24" s="910">
        <v>219</v>
      </c>
      <c r="M24" s="909">
        <v>23</v>
      </c>
      <c r="N24" s="34">
        <v>15</v>
      </c>
    </row>
    <row r="25" spans="1:14" s="65" customFormat="1" ht="23.1" customHeight="1">
      <c r="A25" s="62">
        <v>16</v>
      </c>
      <c r="B25" s="61" t="s">
        <v>1032</v>
      </c>
      <c r="C25" s="1521">
        <v>3922</v>
      </c>
      <c r="D25" s="1524">
        <v>30.71</v>
      </c>
      <c r="E25" s="1521">
        <v>4070</v>
      </c>
      <c r="F25" s="1521">
        <v>240</v>
      </c>
      <c r="G25" s="1521">
        <v>3314</v>
      </c>
      <c r="H25" s="1529">
        <v>3428</v>
      </c>
      <c r="I25" s="910">
        <v>856</v>
      </c>
      <c r="J25" s="910">
        <v>644</v>
      </c>
      <c r="K25" s="910">
        <v>91</v>
      </c>
      <c r="L25" s="910">
        <v>77</v>
      </c>
      <c r="M25" s="909">
        <v>4</v>
      </c>
      <c r="N25" s="34">
        <v>16</v>
      </c>
    </row>
    <row r="26" spans="1:14" s="65" customFormat="1" ht="23.1" customHeight="1">
      <c r="A26" s="62">
        <v>17</v>
      </c>
      <c r="B26" s="61" t="s">
        <v>1033</v>
      </c>
      <c r="C26" s="1521">
        <v>7360</v>
      </c>
      <c r="D26" s="1524">
        <v>28.37</v>
      </c>
      <c r="E26" s="1521">
        <v>7724</v>
      </c>
      <c r="F26" s="1521">
        <v>538</v>
      </c>
      <c r="G26" s="1521">
        <v>6239</v>
      </c>
      <c r="H26" s="1529">
        <v>6512</v>
      </c>
      <c r="I26" s="910">
        <v>1442</v>
      </c>
      <c r="J26" s="910">
        <v>1538</v>
      </c>
      <c r="K26" s="910">
        <v>155</v>
      </c>
      <c r="L26" s="910">
        <v>174</v>
      </c>
      <c r="M26" s="909">
        <v>67</v>
      </c>
      <c r="N26" s="34">
        <v>17</v>
      </c>
    </row>
    <row r="27" spans="1:14" s="65" customFormat="1" ht="23.1" customHeight="1">
      <c r="A27" s="62">
        <v>18</v>
      </c>
      <c r="B27" s="61" t="s">
        <v>1034</v>
      </c>
      <c r="C27" s="910">
        <v>10487</v>
      </c>
      <c r="D27" s="591">
        <v>30.61</v>
      </c>
      <c r="E27" s="910">
        <v>10934</v>
      </c>
      <c r="F27" s="910">
        <v>751</v>
      </c>
      <c r="G27" s="910">
        <v>8705</v>
      </c>
      <c r="H27" s="1298">
        <v>9028</v>
      </c>
      <c r="I27" s="910">
        <v>2193</v>
      </c>
      <c r="J27" s="910">
        <v>1676</v>
      </c>
      <c r="K27" s="910">
        <v>239</v>
      </c>
      <c r="L27" s="910">
        <v>201</v>
      </c>
      <c r="M27" s="909">
        <v>64</v>
      </c>
      <c r="N27" s="34">
        <v>18</v>
      </c>
    </row>
    <row r="28" spans="1:14" s="65" customFormat="1" ht="23.1" customHeight="1">
      <c r="A28" s="68">
        <v>19</v>
      </c>
      <c r="B28" s="58" t="s">
        <v>1035</v>
      </c>
      <c r="C28" s="1266">
        <v>14178</v>
      </c>
      <c r="D28" s="592">
        <v>30.63</v>
      </c>
      <c r="E28" s="1266">
        <v>14658</v>
      </c>
      <c r="F28" s="1266">
        <v>1152</v>
      </c>
      <c r="G28" s="1266">
        <v>12236</v>
      </c>
      <c r="H28" s="1301">
        <v>12581</v>
      </c>
      <c r="I28" s="1266">
        <v>15</v>
      </c>
      <c r="J28" s="1266">
        <v>416</v>
      </c>
      <c r="K28" s="1266">
        <v>433</v>
      </c>
      <c r="L28" s="1266">
        <v>439</v>
      </c>
      <c r="M28" s="1275">
        <v>38</v>
      </c>
      <c r="N28" s="1535">
        <v>19</v>
      </c>
    </row>
    <row r="29" spans="1:14" s="65" customFormat="1" ht="23.1" customHeight="1">
      <c r="A29" s="62">
        <v>21</v>
      </c>
      <c r="B29" s="61" t="s">
        <v>1036</v>
      </c>
      <c r="C29" s="910">
        <v>17739</v>
      </c>
      <c r="D29" s="591">
        <v>33.53</v>
      </c>
      <c r="E29" s="910">
        <v>18243</v>
      </c>
      <c r="F29" s="910">
        <v>1034</v>
      </c>
      <c r="G29" s="910">
        <v>15223</v>
      </c>
      <c r="H29" s="1298">
        <v>15591</v>
      </c>
      <c r="I29" s="910">
        <v>0</v>
      </c>
      <c r="J29" s="910">
        <v>0</v>
      </c>
      <c r="K29" s="910">
        <v>0</v>
      </c>
      <c r="L29" s="910">
        <v>0</v>
      </c>
      <c r="M29" s="909">
        <v>29</v>
      </c>
      <c r="N29" s="34">
        <v>21</v>
      </c>
    </row>
    <row r="30" spans="1:14" s="65" customFormat="1" ht="23.1" customHeight="1">
      <c r="A30" s="62">
        <v>22</v>
      </c>
      <c r="B30" s="61" t="s">
        <v>1037</v>
      </c>
      <c r="C30" s="910">
        <v>22705</v>
      </c>
      <c r="D30" s="591">
        <v>32.04</v>
      </c>
      <c r="E30" s="910">
        <v>23354</v>
      </c>
      <c r="F30" s="910">
        <v>1236</v>
      </c>
      <c r="G30" s="910">
        <v>19482</v>
      </c>
      <c r="H30" s="1298">
        <v>19940</v>
      </c>
      <c r="I30" s="910">
        <v>0</v>
      </c>
      <c r="J30" s="910">
        <v>0</v>
      </c>
      <c r="K30" s="910">
        <v>0</v>
      </c>
      <c r="L30" s="910">
        <v>0</v>
      </c>
      <c r="M30" s="909">
        <v>30</v>
      </c>
      <c r="N30" s="34">
        <v>22</v>
      </c>
    </row>
    <row r="31" spans="1:14" s="65" customFormat="1" ht="23.1" customHeight="1">
      <c r="A31" s="62">
        <v>23</v>
      </c>
      <c r="B31" s="61" t="s">
        <v>1038</v>
      </c>
      <c r="C31" s="910">
        <v>5741</v>
      </c>
      <c r="D31" s="591">
        <v>30.98</v>
      </c>
      <c r="E31" s="910">
        <v>5814</v>
      </c>
      <c r="F31" s="910">
        <v>302</v>
      </c>
      <c r="G31" s="910">
        <v>4885</v>
      </c>
      <c r="H31" s="1298">
        <v>4937</v>
      </c>
      <c r="I31" s="910">
        <v>710</v>
      </c>
      <c r="J31" s="910">
        <v>695</v>
      </c>
      <c r="K31" s="910">
        <v>95</v>
      </c>
      <c r="L31" s="910">
        <v>108</v>
      </c>
      <c r="M31" s="909">
        <v>16</v>
      </c>
      <c r="N31" s="34">
        <v>23</v>
      </c>
    </row>
    <row r="32" spans="1:14" s="65" customFormat="1" ht="23.1" customHeight="1">
      <c r="A32" s="62">
        <v>24</v>
      </c>
      <c r="B32" s="61" t="s">
        <v>1039</v>
      </c>
      <c r="C32" s="910">
        <v>8786</v>
      </c>
      <c r="D32" s="591">
        <v>33.5</v>
      </c>
      <c r="E32" s="910">
        <v>8913</v>
      </c>
      <c r="F32" s="910">
        <v>1226</v>
      </c>
      <c r="G32" s="910">
        <v>7440</v>
      </c>
      <c r="H32" s="1298">
        <v>7539</v>
      </c>
      <c r="I32" s="910">
        <v>798</v>
      </c>
      <c r="J32" s="910">
        <v>720</v>
      </c>
      <c r="K32" s="910">
        <v>113</v>
      </c>
      <c r="L32" s="910">
        <v>108</v>
      </c>
      <c r="M32" s="909">
        <v>16</v>
      </c>
      <c r="N32" s="34">
        <v>24</v>
      </c>
    </row>
    <row r="33" spans="1:14" s="65" customFormat="1" ht="23.1" customHeight="1">
      <c r="A33" s="1513">
        <v>25</v>
      </c>
      <c r="B33" s="58" t="s">
        <v>1040</v>
      </c>
      <c r="C33" s="1266">
        <v>10292</v>
      </c>
      <c r="D33" s="592">
        <v>30.28</v>
      </c>
      <c r="E33" s="1266">
        <v>10608</v>
      </c>
      <c r="F33" s="1266">
        <v>1052</v>
      </c>
      <c r="G33" s="1266">
        <v>8785</v>
      </c>
      <c r="H33" s="1301">
        <v>9024</v>
      </c>
      <c r="I33" s="1266">
        <v>2120</v>
      </c>
      <c r="J33" s="1266">
        <v>1743</v>
      </c>
      <c r="K33" s="1266">
        <v>228</v>
      </c>
      <c r="L33" s="1266">
        <v>218</v>
      </c>
      <c r="M33" s="1275">
        <v>13</v>
      </c>
      <c r="N33" s="1534">
        <v>25</v>
      </c>
    </row>
    <row r="34" spans="1:14" s="65" customFormat="1" ht="23.1" customHeight="1">
      <c r="A34" s="62">
        <v>27</v>
      </c>
      <c r="B34" s="61" t="s">
        <v>1041</v>
      </c>
      <c r="C34" s="910">
        <v>8558</v>
      </c>
      <c r="D34" s="591">
        <v>34.24</v>
      </c>
      <c r="E34" s="910">
        <v>8649</v>
      </c>
      <c r="F34" s="910">
        <v>581</v>
      </c>
      <c r="G34" s="910">
        <v>7326</v>
      </c>
      <c r="H34" s="1298">
        <v>7383</v>
      </c>
      <c r="I34" s="910">
        <v>1370</v>
      </c>
      <c r="J34" s="910">
        <v>1053</v>
      </c>
      <c r="K34" s="910">
        <v>188</v>
      </c>
      <c r="L34" s="910">
        <v>159</v>
      </c>
      <c r="M34" s="909">
        <v>0</v>
      </c>
      <c r="N34" s="34">
        <v>27</v>
      </c>
    </row>
    <row r="35" spans="1:14" s="65" customFormat="1" ht="23.1" customHeight="1">
      <c r="A35" s="62">
        <v>28</v>
      </c>
      <c r="B35" s="61" t="s">
        <v>1042</v>
      </c>
      <c r="C35" s="910">
        <v>4895</v>
      </c>
      <c r="D35" s="591">
        <v>31.64</v>
      </c>
      <c r="E35" s="910">
        <v>5008</v>
      </c>
      <c r="F35" s="910">
        <v>797</v>
      </c>
      <c r="G35" s="910">
        <v>4177</v>
      </c>
      <c r="H35" s="1298">
        <v>4262</v>
      </c>
      <c r="I35" s="910">
        <v>1030</v>
      </c>
      <c r="J35" s="910">
        <v>787</v>
      </c>
      <c r="K35" s="910">
        <v>112</v>
      </c>
      <c r="L35" s="910">
        <v>93</v>
      </c>
      <c r="M35" s="909">
        <v>6</v>
      </c>
      <c r="N35" s="34">
        <v>28</v>
      </c>
    </row>
    <row r="36" spans="1:14" s="65" customFormat="1" ht="23.1" customHeight="1">
      <c r="A36" s="62">
        <v>29</v>
      </c>
      <c r="B36" s="61" t="s">
        <v>1043</v>
      </c>
      <c r="C36" s="910">
        <v>4679</v>
      </c>
      <c r="D36" s="591">
        <v>32.43</v>
      </c>
      <c r="E36" s="910">
        <v>4802</v>
      </c>
      <c r="F36" s="910">
        <v>350</v>
      </c>
      <c r="G36" s="910">
        <v>3989</v>
      </c>
      <c r="H36" s="1298">
        <v>4080</v>
      </c>
      <c r="I36" s="910">
        <v>720</v>
      </c>
      <c r="J36" s="910">
        <v>551</v>
      </c>
      <c r="K36" s="910">
        <v>78</v>
      </c>
      <c r="L36" s="910">
        <v>67</v>
      </c>
      <c r="M36" s="909">
        <v>6</v>
      </c>
      <c r="N36" s="34">
        <v>29</v>
      </c>
    </row>
    <row r="37" spans="1:14" s="65" customFormat="1" ht="23.1" customHeight="1">
      <c r="A37" s="62">
        <v>30</v>
      </c>
      <c r="B37" s="61" t="s">
        <v>1044</v>
      </c>
      <c r="C37" s="910">
        <v>11662</v>
      </c>
      <c r="D37" s="591">
        <v>33.68</v>
      </c>
      <c r="E37" s="910">
        <v>11933</v>
      </c>
      <c r="F37" s="910">
        <v>1343</v>
      </c>
      <c r="G37" s="910">
        <v>9910</v>
      </c>
      <c r="H37" s="1298">
        <v>10103</v>
      </c>
      <c r="I37" s="910">
        <v>2034</v>
      </c>
      <c r="J37" s="910">
        <v>1665</v>
      </c>
      <c r="K37" s="910">
        <v>222</v>
      </c>
      <c r="L37" s="910">
        <v>211</v>
      </c>
      <c r="M37" s="909">
        <v>21</v>
      </c>
      <c r="N37" s="34">
        <v>30</v>
      </c>
    </row>
    <row r="38" spans="1:14" s="65" customFormat="1" ht="23.1" customHeight="1">
      <c r="A38" s="1513">
        <v>31</v>
      </c>
      <c r="B38" s="58" t="s">
        <v>1045</v>
      </c>
      <c r="C38" s="1266">
        <v>4908</v>
      </c>
      <c r="D38" s="592">
        <v>30.76</v>
      </c>
      <c r="E38" s="1266">
        <v>5034</v>
      </c>
      <c r="F38" s="1266">
        <v>388</v>
      </c>
      <c r="G38" s="1266">
        <v>4226</v>
      </c>
      <c r="H38" s="1301">
        <v>4331</v>
      </c>
      <c r="I38" s="1266">
        <v>1418</v>
      </c>
      <c r="J38" s="1266">
        <v>1091</v>
      </c>
      <c r="K38" s="1266">
        <v>178</v>
      </c>
      <c r="L38" s="1266">
        <v>149</v>
      </c>
      <c r="M38" s="1275">
        <v>10</v>
      </c>
      <c r="N38" s="1534">
        <v>31</v>
      </c>
    </row>
    <row r="39" spans="1:14" s="65" customFormat="1" ht="23.1" customHeight="1">
      <c r="A39" s="62">
        <v>32</v>
      </c>
      <c r="B39" s="61" t="s">
        <v>1046</v>
      </c>
      <c r="C39" s="910">
        <v>9758</v>
      </c>
      <c r="D39" s="591">
        <v>28.22</v>
      </c>
      <c r="E39" s="910">
        <v>10165</v>
      </c>
      <c r="F39" s="910">
        <v>580</v>
      </c>
      <c r="G39" s="910">
        <v>8374</v>
      </c>
      <c r="H39" s="1298">
        <v>8673</v>
      </c>
      <c r="I39" s="910">
        <v>0</v>
      </c>
      <c r="J39" s="910">
        <v>0</v>
      </c>
      <c r="K39" s="910">
        <v>0</v>
      </c>
      <c r="L39" s="910">
        <v>0</v>
      </c>
      <c r="M39" s="909">
        <v>16</v>
      </c>
      <c r="N39" s="34">
        <v>32</v>
      </c>
    </row>
    <row r="40" spans="1:14" s="65" customFormat="1" ht="23.1" customHeight="1">
      <c r="A40" s="62">
        <v>33</v>
      </c>
      <c r="B40" s="61" t="s">
        <v>1047</v>
      </c>
      <c r="C40" s="910">
        <v>4436</v>
      </c>
      <c r="D40" s="591">
        <v>29.6</v>
      </c>
      <c r="E40" s="910">
        <v>4607</v>
      </c>
      <c r="F40" s="910">
        <v>288</v>
      </c>
      <c r="G40" s="910">
        <v>3832</v>
      </c>
      <c r="H40" s="1298">
        <v>3970</v>
      </c>
      <c r="I40" s="910">
        <v>1135</v>
      </c>
      <c r="J40" s="910">
        <v>1132</v>
      </c>
      <c r="K40" s="910">
        <v>83</v>
      </c>
      <c r="L40" s="910">
        <v>103</v>
      </c>
      <c r="M40" s="909">
        <v>30</v>
      </c>
      <c r="N40" s="34">
        <v>33</v>
      </c>
    </row>
    <row r="41" spans="1:14" s="65" customFormat="1" ht="23.1" customHeight="1">
      <c r="A41" s="62">
        <v>34</v>
      </c>
      <c r="B41" s="61" t="s">
        <v>1048</v>
      </c>
      <c r="C41" s="910">
        <v>6567</v>
      </c>
      <c r="D41" s="591">
        <v>34.49</v>
      </c>
      <c r="E41" s="910">
        <v>6825</v>
      </c>
      <c r="F41" s="910">
        <v>299</v>
      </c>
      <c r="G41" s="910">
        <v>5504</v>
      </c>
      <c r="H41" s="1298">
        <v>5686</v>
      </c>
      <c r="I41" s="910">
        <v>0</v>
      </c>
      <c r="J41" s="910">
        <v>0</v>
      </c>
      <c r="K41" s="910">
        <v>0</v>
      </c>
      <c r="L41" s="910">
        <v>0</v>
      </c>
      <c r="M41" s="909">
        <v>4</v>
      </c>
      <c r="N41" s="34">
        <v>34</v>
      </c>
    </row>
    <row r="42" spans="1:14" s="65" customFormat="1" ht="23.1" customHeight="1">
      <c r="A42" s="62">
        <v>35</v>
      </c>
      <c r="B42" s="72" t="s">
        <v>1049</v>
      </c>
      <c r="C42" s="1265">
        <v>7176</v>
      </c>
      <c r="D42" s="593">
        <v>31.98</v>
      </c>
      <c r="E42" s="1265">
        <v>7433</v>
      </c>
      <c r="F42" s="1274">
        <v>513</v>
      </c>
      <c r="G42" s="1274">
        <v>6097</v>
      </c>
      <c r="H42" s="1265">
        <v>6290</v>
      </c>
      <c r="I42" s="910">
        <v>1336</v>
      </c>
      <c r="J42" s="910">
        <v>1115</v>
      </c>
      <c r="K42" s="910">
        <v>157</v>
      </c>
      <c r="L42" s="910">
        <v>144</v>
      </c>
      <c r="M42" s="909">
        <v>20</v>
      </c>
      <c r="N42" s="34">
        <v>35</v>
      </c>
    </row>
    <row r="43" spans="1:14" s="65" customFormat="1" ht="23.1" customHeight="1">
      <c r="A43" s="1513">
        <v>36</v>
      </c>
      <c r="B43" s="61" t="s">
        <v>1050</v>
      </c>
      <c r="C43" s="910">
        <v>7110</v>
      </c>
      <c r="D43" s="591">
        <v>32.42</v>
      </c>
      <c r="E43" s="910">
        <v>7344</v>
      </c>
      <c r="F43" s="910">
        <v>426</v>
      </c>
      <c r="G43" s="910">
        <v>6046</v>
      </c>
      <c r="H43" s="1298">
        <v>6236</v>
      </c>
      <c r="I43" s="1266">
        <v>0</v>
      </c>
      <c r="J43" s="1266">
        <v>0</v>
      </c>
      <c r="K43" s="1266">
        <v>0</v>
      </c>
      <c r="L43" s="1266">
        <v>0</v>
      </c>
      <c r="M43" s="1275">
        <v>18</v>
      </c>
      <c r="N43" s="1534">
        <v>36</v>
      </c>
    </row>
    <row r="44" spans="1:14" s="65" customFormat="1" ht="23.1" customHeight="1">
      <c r="A44" s="62">
        <v>37</v>
      </c>
      <c r="B44" s="61" t="s">
        <v>1051</v>
      </c>
      <c r="C44" s="910">
        <v>10224</v>
      </c>
      <c r="D44" s="591">
        <v>31.25</v>
      </c>
      <c r="E44" s="910">
        <v>10607</v>
      </c>
      <c r="F44" s="910">
        <v>824</v>
      </c>
      <c r="G44" s="910">
        <v>8604</v>
      </c>
      <c r="H44" s="1298">
        <v>8870</v>
      </c>
      <c r="I44" s="910">
        <v>0</v>
      </c>
      <c r="J44" s="910">
        <v>0</v>
      </c>
      <c r="K44" s="910">
        <v>0</v>
      </c>
      <c r="L44" s="910">
        <v>0</v>
      </c>
      <c r="M44" s="909">
        <v>11</v>
      </c>
      <c r="N44" s="34">
        <v>37</v>
      </c>
    </row>
    <row r="45" spans="1:14" s="65" customFormat="1" ht="23.1" customHeight="1">
      <c r="A45" s="62">
        <v>38</v>
      </c>
      <c r="B45" s="61" t="s">
        <v>1052</v>
      </c>
      <c r="C45" s="910">
        <v>3572</v>
      </c>
      <c r="D45" s="591">
        <v>27.44</v>
      </c>
      <c r="E45" s="910">
        <v>3912</v>
      </c>
      <c r="F45" s="910">
        <v>241</v>
      </c>
      <c r="G45" s="910">
        <v>3228</v>
      </c>
      <c r="H45" s="1298">
        <v>3328</v>
      </c>
      <c r="I45" s="910">
        <v>1144</v>
      </c>
      <c r="J45" s="910">
        <v>930</v>
      </c>
      <c r="K45" s="910">
        <v>112</v>
      </c>
      <c r="L45" s="910">
        <v>110</v>
      </c>
      <c r="M45" s="909">
        <v>4</v>
      </c>
      <c r="N45" s="34">
        <v>38</v>
      </c>
    </row>
    <row r="46" spans="1:14" s="65" customFormat="1" ht="23.1" customHeight="1">
      <c r="A46" s="62">
        <v>39</v>
      </c>
      <c r="B46" s="61" t="s">
        <v>1053</v>
      </c>
      <c r="C46" s="910">
        <v>2594</v>
      </c>
      <c r="D46" s="591">
        <v>30.9</v>
      </c>
      <c r="E46" s="910">
        <v>2684</v>
      </c>
      <c r="F46" s="910">
        <v>207</v>
      </c>
      <c r="G46" s="910">
        <v>2203</v>
      </c>
      <c r="H46" s="1298">
        <v>2278</v>
      </c>
      <c r="I46" s="910">
        <v>0</v>
      </c>
      <c r="J46" s="910">
        <v>0</v>
      </c>
      <c r="K46" s="910">
        <v>0</v>
      </c>
      <c r="L46" s="910">
        <v>0</v>
      </c>
      <c r="M46" s="909">
        <v>8</v>
      </c>
      <c r="N46" s="34">
        <v>39</v>
      </c>
    </row>
    <row r="47" spans="1:14" s="65" customFormat="1" ht="23.1" customHeight="1">
      <c r="A47" s="71">
        <v>42</v>
      </c>
      <c r="B47" s="72" t="s">
        <v>1054</v>
      </c>
      <c r="C47" s="1265">
        <v>2644</v>
      </c>
      <c r="D47" s="593">
        <v>31.82</v>
      </c>
      <c r="E47" s="1265">
        <v>2704</v>
      </c>
      <c r="F47" s="1265">
        <v>195</v>
      </c>
      <c r="G47" s="1265">
        <v>2222</v>
      </c>
      <c r="H47" s="1299">
        <v>2257</v>
      </c>
      <c r="I47" s="1265">
        <v>0</v>
      </c>
      <c r="J47" s="1265">
        <v>0</v>
      </c>
      <c r="K47" s="1265">
        <v>0</v>
      </c>
      <c r="L47" s="1265">
        <v>0</v>
      </c>
      <c r="M47" s="1274">
        <v>4</v>
      </c>
      <c r="N47" s="185">
        <v>42</v>
      </c>
    </row>
    <row r="48" spans="1:14" s="65" customFormat="1" ht="23.1" customHeight="1">
      <c r="A48" s="1513">
        <v>43</v>
      </c>
      <c r="B48" s="61" t="s">
        <v>1055</v>
      </c>
      <c r="C48" s="910">
        <v>6797</v>
      </c>
      <c r="D48" s="591">
        <v>28.46</v>
      </c>
      <c r="E48" s="910">
        <v>6952</v>
      </c>
      <c r="F48" s="910">
        <v>529</v>
      </c>
      <c r="G48" s="910">
        <v>5851</v>
      </c>
      <c r="H48" s="1298">
        <v>5944</v>
      </c>
      <c r="I48" s="1266">
        <v>1554</v>
      </c>
      <c r="J48" s="1266">
        <v>257</v>
      </c>
      <c r="K48" s="1266">
        <v>155</v>
      </c>
      <c r="L48" s="1266">
        <v>27</v>
      </c>
      <c r="M48" s="1275">
        <v>25</v>
      </c>
      <c r="N48" s="1534">
        <v>43</v>
      </c>
    </row>
    <row r="49" spans="1:14" s="65" customFormat="1" ht="23.1" customHeight="1">
      <c r="A49" s="62">
        <v>44</v>
      </c>
      <c r="B49" s="61" t="s">
        <v>1056</v>
      </c>
      <c r="C49" s="910">
        <v>2618</v>
      </c>
      <c r="D49" s="591">
        <v>30.75</v>
      </c>
      <c r="E49" s="910">
        <v>2726</v>
      </c>
      <c r="F49" s="910">
        <v>244</v>
      </c>
      <c r="G49" s="910">
        <v>2248</v>
      </c>
      <c r="H49" s="1298">
        <v>2330</v>
      </c>
      <c r="I49" s="910">
        <v>0</v>
      </c>
      <c r="J49" s="910">
        <v>409</v>
      </c>
      <c r="K49" s="910">
        <v>0</v>
      </c>
      <c r="L49" s="910">
        <v>50</v>
      </c>
      <c r="M49" s="909">
        <v>7</v>
      </c>
      <c r="N49" s="34">
        <v>44</v>
      </c>
    </row>
    <row r="50" spans="1:14" s="65" customFormat="1" ht="23.1" customHeight="1">
      <c r="A50" s="62">
        <v>45</v>
      </c>
      <c r="B50" s="61" t="s">
        <v>1057</v>
      </c>
      <c r="C50" s="910">
        <v>1035</v>
      </c>
      <c r="D50" s="591">
        <v>32.32</v>
      </c>
      <c r="E50" s="910">
        <v>1066</v>
      </c>
      <c r="F50" s="910">
        <v>82</v>
      </c>
      <c r="G50" s="910">
        <v>866</v>
      </c>
      <c r="H50" s="1298">
        <v>891</v>
      </c>
      <c r="I50" s="910">
        <v>0</v>
      </c>
      <c r="J50" s="910">
        <v>0</v>
      </c>
      <c r="K50" s="910">
        <v>0</v>
      </c>
      <c r="L50" s="910">
        <v>0</v>
      </c>
      <c r="M50" s="909">
        <v>1</v>
      </c>
      <c r="N50" s="34">
        <v>45</v>
      </c>
    </row>
    <row r="51" spans="1:14" s="65" customFormat="1" ht="23.1" customHeight="1">
      <c r="A51" s="62">
        <v>46</v>
      </c>
      <c r="B51" s="61" t="s">
        <v>1058</v>
      </c>
      <c r="C51" s="910">
        <v>4696</v>
      </c>
      <c r="D51" s="591">
        <v>29.08</v>
      </c>
      <c r="E51" s="910">
        <v>4815</v>
      </c>
      <c r="F51" s="910">
        <v>308</v>
      </c>
      <c r="G51" s="910">
        <v>4049</v>
      </c>
      <c r="H51" s="1298">
        <v>4135</v>
      </c>
      <c r="I51" s="910">
        <v>0</v>
      </c>
      <c r="J51" s="910">
        <v>0</v>
      </c>
      <c r="K51" s="910">
        <v>0</v>
      </c>
      <c r="L51" s="910">
        <v>0</v>
      </c>
      <c r="M51" s="909">
        <v>156</v>
      </c>
      <c r="N51" s="34">
        <v>46</v>
      </c>
    </row>
    <row r="52" spans="1:14" s="65" customFormat="1" ht="23.1" customHeight="1">
      <c r="A52" s="71">
        <v>47</v>
      </c>
      <c r="B52" s="72" t="s">
        <v>1059</v>
      </c>
      <c r="C52" s="1265">
        <v>3941</v>
      </c>
      <c r="D52" s="593">
        <v>28.71</v>
      </c>
      <c r="E52" s="1265">
        <v>4067</v>
      </c>
      <c r="F52" s="1265">
        <v>300</v>
      </c>
      <c r="G52" s="1265">
        <v>3359</v>
      </c>
      <c r="H52" s="1299">
        <v>3447</v>
      </c>
      <c r="I52" s="1265">
        <v>0</v>
      </c>
      <c r="J52" s="1265">
        <v>0</v>
      </c>
      <c r="K52" s="1265">
        <v>0</v>
      </c>
      <c r="L52" s="1265">
        <v>0</v>
      </c>
      <c r="M52" s="1274">
        <v>4</v>
      </c>
      <c r="N52" s="185">
        <v>47</v>
      </c>
    </row>
    <row r="53" spans="1:14" s="65" customFormat="1" ht="23.1" customHeight="1">
      <c r="A53" s="74">
        <v>49</v>
      </c>
      <c r="B53" s="61" t="s">
        <v>1060</v>
      </c>
      <c r="C53" s="910">
        <v>1106</v>
      </c>
      <c r="D53" s="591">
        <v>30.3</v>
      </c>
      <c r="E53" s="910">
        <v>1150</v>
      </c>
      <c r="F53" s="910">
        <v>77</v>
      </c>
      <c r="G53" s="910">
        <v>940</v>
      </c>
      <c r="H53" s="1298">
        <v>975</v>
      </c>
      <c r="I53" s="910">
        <v>0</v>
      </c>
      <c r="J53" s="910">
        <v>0</v>
      </c>
      <c r="K53" s="910">
        <v>0</v>
      </c>
      <c r="L53" s="910">
        <v>0</v>
      </c>
      <c r="M53" s="909">
        <v>0</v>
      </c>
      <c r="N53" s="1536">
        <v>49</v>
      </c>
    </row>
    <row r="54" spans="1:14" s="65" customFormat="1" ht="23.1" customHeight="1">
      <c r="A54" s="62">
        <v>50</v>
      </c>
      <c r="B54" s="61" t="s">
        <v>1061</v>
      </c>
      <c r="C54" s="910">
        <v>1216</v>
      </c>
      <c r="D54" s="591">
        <v>29.27</v>
      </c>
      <c r="E54" s="910">
        <v>1267</v>
      </c>
      <c r="F54" s="910">
        <v>99</v>
      </c>
      <c r="G54" s="910">
        <v>1033</v>
      </c>
      <c r="H54" s="1298">
        <v>1073</v>
      </c>
      <c r="I54" s="910">
        <v>0</v>
      </c>
      <c r="J54" s="910">
        <v>0</v>
      </c>
      <c r="K54" s="910">
        <v>0</v>
      </c>
      <c r="L54" s="910">
        <v>0</v>
      </c>
      <c r="M54" s="909">
        <v>1</v>
      </c>
      <c r="N54" s="34">
        <v>50</v>
      </c>
    </row>
    <row r="55" spans="1:14" s="65" customFormat="1" ht="23.1" customHeight="1">
      <c r="A55" s="62">
        <v>51</v>
      </c>
      <c r="B55" s="61" t="s">
        <v>1062</v>
      </c>
      <c r="C55" s="910">
        <v>2258</v>
      </c>
      <c r="D55" s="591">
        <v>29</v>
      </c>
      <c r="E55" s="910">
        <v>2366</v>
      </c>
      <c r="F55" s="910">
        <v>206</v>
      </c>
      <c r="G55" s="910">
        <v>1926</v>
      </c>
      <c r="H55" s="1298">
        <v>2004</v>
      </c>
      <c r="I55" s="910">
        <v>0</v>
      </c>
      <c r="J55" s="910">
        <v>0</v>
      </c>
      <c r="K55" s="910">
        <v>0</v>
      </c>
      <c r="L55" s="910">
        <v>0</v>
      </c>
      <c r="M55" s="909">
        <v>5</v>
      </c>
      <c r="N55" s="34">
        <v>51</v>
      </c>
    </row>
    <row r="56" spans="1:14" s="65" customFormat="1" ht="23.1" customHeight="1">
      <c r="A56" s="62">
        <v>52</v>
      </c>
      <c r="B56" s="61" t="s">
        <v>1063</v>
      </c>
      <c r="C56" s="910">
        <v>990</v>
      </c>
      <c r="D56" s="591">
        <v>31.44</v>
      </c>
      <c r="E56" s="910">
        <v>1013</v>
      </c>
      <c r="F56" s="910">
        <v>166</v>
      </c>
      <c r="G56" s="910">
        <v>816</v>
      </c>
      <c r="H56" s="1298">
        <v>840</v>
      </c>
      <c r="I56" s="910">
        <v>0</v>
      </c>
      <c r="J56" s="910">
        <v>0</v>
      </c>
      <c r="K56" s="910">
        <v>0</v>
      </c>
      <c r="L56" s="910">
        <v>0</v>
      </c>
      <c r="M56" s="909">
        <v>1</v>
      </c>
      <c r="N56" s="34">
        <v>52</v>
      </c>
    </row>
    <row r="57" spans="1:14" s="65" customFormat="1" ht="23.1" customHeight="1" thickBot="1">
      <c r="A57" s="1514">
        <v>54</v>
      </c>
      <c r="B57" s="78" t="s">
        <v>1064</v>
      </c>
      <c r="C57" s="1270">
        <v>1477</v>
      </c>
      <c r="D57" s="594">
        <v>28.86</v>
      </c>
      <c r="E57" s="1270">
        <v>1572</v>
      </c>
      <c r="F57" s="1270">
        <v>152</v>
      </c>
      <c r="G57" s="1270">
        <v>1241</v>
      </c>
      <c r="H57" s="1302">
        <v>1307</v>
      </c>
      <c r="I57" s="1270">
        <v>0</v>
      </c>
      <c r="J57" s="1270">
        <v>0</v>
      </c>
      <c r="K57" s="1270">
        <v>0</v>
      </c>
      <c r="L57" s="1270">
        <v>0</v>
      </c>
      <c r="M57" s="1277">
        <v>0</v>
      </c>
      <c r="N57" s="1537">
        <v>54</v>
      </c>
    </row>
    <row r="58" spans="1:14" ht="23.1" customHeight="1">
      <c r="A58" s="57">
        <v>55</v>
      </c>
      <c r="B58" s="92" t="s">
        <v>1065</v>
      </c>
      <c r="C58" s="1264">
        <v>1427</v>
      </c>
      <c r="D58" s="590">
        <v>29.43</v>
      </c>
      <c r="E58" s="1264">
        <v>1496</v>
      </c>
      <c r="F58" s="1264">
        <v>111</v>
      </c>
      <c r="G58" s="1264">
        <v>1203</v>
      </c>
      <c r="H58" s="1295">
        <v>1258</v>
      </c>
      <c r="I58" s="1266">
        <v>0</v>
      </c>
      <c r="J58" s="1266">
        <v>0</v>
      </c>
      <c r="K58" s="1266">
        <v>0</v>
      </c>
      <c r="L58" s="1266">
        <v>0</v>
      </c>
      <c r="M58" s="1275">
        <v>4</v>
      </c>
      <c r="N58" s="1533">
        <v>55</v>
      </c>
    </row>
    <row r="59" spans="1:14" ht="23.1" customHeight="1">
      <c r="A59" s="60">
        <v>56</v>
      </c>
      <c r="B59" s="93" t="s">
        <v>1066</v>
      </c>
      <c r="C59" s="1026">
        <v>1066</v>
      </c>
      <c r="D59" s="589">
        <v>26.18</v>
      </c>
      <c r="E59" s="1026">
        <v>1104</v>
      </c>
      <c r="F59" s="1026">
        <v>86</v>
      </c>
      <c r="G59" s="1026">
        <v>912</v>
      </c>
      <c r="H59" s="1027">
        <v>939</v>
      </c>
      <c r="I59" s="910">
        <v>0</v>
      </c>
      <c r="J59" s="910">
        <v>0</v>
      </c>
      <c r="K59" s="910">
        <v>0</v>
      </c>
      <c r="L59" s="910">
        <v>0</v>
      </c>
      <c r="M59" s="909">
        <v>2</v>
      </c>
      <c r="N59" s="29">
        <v>56</v>
      </c>
    </row>
    <row r="60" spans="1:14" ht="23.1" customHeight="1">
      <c r="A60" s="60">
        <v>57</v>
      </c>
      <c r="B60" s="93" t="s">
        <v>1067</v>
      </c>
      <c r="C60" s="1026">
        <v>631</v>
      </c>
      <c r="D60" s="589">
        <v>30.83</v>
      </c>
      <c r="E60" s="1026">
        <v>665</v>
      </c>
      <c r="F60" s="1026">
        <v>31</v>
      </c>
      <c r="G60" s="1026">
        <v>538</v>
      </c>
      <c r="H60" s="1027">
        <v>560</v>
      </c>
      <c r="I60" s="910">
        <v>134</v>
      </c>
      <c r="J60" s="910">
        <v>134</v>
      </c>
      <c r="K60" s="910">
        <v>22</v>
      </c>
      <c r="L60" s="910">
        <v>22</v>
      </c>
      <c r="M60" s="909">
        <v>1</v>
      </c>
      <c r="N60" s="29">
        <v>57</v>
      </c>
    </row>
    <row r="61" spans="1:14" ht="23.1" customHeight="1">
      <c r="A61" s="60">
        <v>58</v>
      </c>
      <c r="B61" s="93" t="s">
        <v>1068</v>
      </c>
      <c r="C61" s="1026">
        <v>728</v>
      </c>
      <c r="D61" s="589">
        <v>29.21</v>
      </c>
      <c r="E61" s="1026">
        <v>764</v>
      </c>
      <c r="F61" s="1026">
        <v>65</v>
      </c>
      <c r="G61" s="1026">
        <v>609</v>
      </c>
      <c r="H61" s="1027">
        <v>631</v>
      </c>
      <c r="I61" s="910">
        <v>186</v>
      </c>
      <c r="J61" s="910">
        <v>172</v>
      </c>
      <c r="K61" s="910">
        <v>26</v>
      </c>
      <c r="L61" s="910">
        <v>24</v>
      </c>
      <c r="M61" s="909">
        <v>4</v>
      </c>
      <c r="N61" s="29">
        <v>58</v>
      </c>
    </row>
    <row r="62" spans="1:14" ht="23.1" customHeight="1">
      <c r="A62" s="60">
        <v>59</v>
      </c>
      <c r="B62" s="93" t="s">
        <v>1069</v>
      </c>
      <c r="C62" s="1026">
        <v>562</v>
      </c>
      <c r="D62" s="589">
        <v>30.59</v>
      </c>
      <c r="E62" s="1026">
        <v>587</v>
      </c>
      <c r="F62" s="1026">
        <v>33</v>
      </c>
      <c r="G62" s="1026">
        <v>475</v>
      </c>
      <c r="H62" s="1027">
        <v>494</v>
      </c>
      <c r="I62" s="910">
        <v>152</v>
      </c>
      <c r="J62" s="910">
        <v>139</v>
      </c>
      <c r="K62" s="910">
        <v>18</v>
      </c>
      <c r="L62" s="910">
        <v>17</v>
      </c>
      <c r="M62" s="909">
        <v>2</v>
      </c>
      <c r="N62" s="29">
        <v>59</v>
      </c>
    </row>
    <row r="63" spans="1:14" ht="23.1" customHeight="1">
      <c r="A63" s="57">
        <v>61</v>
      </c>
      <c r="B63" s="92" t="s">
        <v>1070</v>
      </c>
      <c r="C63" s="1264">
        <v>1058</v>
      </c>
      <c r="D63" s="590">
        <v>32.25</v>
      </c>
      <c r="E63" s="1264">
        <v>1068</v>
      </c>
      <c r="F63" s="1264">
        <v>75</v>
      </c>
      <c r="G63" s="1264">
        <v>854</v>
      </c>
      <c r="H63" s="1295">
        <v>863</v>
      </c>
      <c r="I63" s="1266">
        <v>183</v>
      </c>
      <c r="J63" s="1266">
        <v>186</v>
      </c>
      <c r="K63" s="1266">
        <v>33</v>
      </c>
      <c r="L63" s="1266">
        <v>33</v>
      </c>
      <c r="M63" s="1275">
        <v>2</v>
      </c>
      <c r="N63" s="1533">
        <v>61</v>
      </c>
    </row>
    <row r="64" spans="1:14" ht="23.1" customHeight="1">
      <c r="A64" s="60">
        <v>65</v>
      </c>
      <c r="B64" s="93" t="s">
        <v>1071</v>
      </c>
      <c r="C64" s="1026">
        <v>242</v>
      </c>
      <c r="D64" s="589">
        <v>28.64</v>
      </c>
      <c r="E64" s="1026">
        <v>260</v>
      </c>
      <c r="F64" s="1026">
        <v>84</v>
      </c>
      <c r="G64" s="1026">
        <v>200</v>
      </c>
      <c r="H64" s="1027">
        <v>215</v>
      </c>
      <c r="I64" s="1026">
        <v>0</v>
      </c>
      <c r="J64" s="1026">
        <v>0</v>
      </c>
      <c r="K64" s="1026">
        <v>0</v>
      </c>
      <c r="L64" s="1026">
        <v>0</v>
      </c>
      <c r="M64" s="1272">
        <v>0</v>
      </c>
      <c r="N64" s="29">
        <v>65</v>
      </c>
    </row>
    <row r="65" spans="1:14" ht="23.1" customHeight="1">
      <c r="A65" s="60">
        <v>66</v>
      </c>
      <c r="B65" s="93" t="s">
        <v>1072</v>
      </c>
      <c r="C65" s="1026">
        <v>846</v>
      </c>
      <c r="D65" s="589">
        <v>30.79</v>
      </c>
      <c r="E65" s="1026">
        <v>887</v>
      </c>
      <c r="F65" s="1026">
        <v>67</v>
      </c>
      <c r="G65" s="1026">
        <v>691</v>
      </c>
      <c r="H65" s="1027">
        <v>716</v>
      </c>
      <c r="I65" s="1026">
        <v>164</v>
      </c>
      <c r="J65" s="1026">
        <v>136</v>
      </c>
      <c r="K65" s="1026">
        <v>17</v>
      </c>
      <c r="L65" s="1026">
        <v>14</v>
      </c>
      <c r="M65" s="1272">
        <v>2</v>
      </c>
      <c r="N65" s="29">
        <v>66</v>
      </c>
    </row>
    <row r="66" spans="1:14" s="65" customFormat="1" ht="23.1" customHeight="1">
      <c r="A66" s="62">
        <v>68</v>
      </c>
      <c r="B66" s="61" t="s">
        <v>1073</v>
      </c>
      <c r="C66" s="910">
        <v>1139</v>
      </c>
      <c r="D66" s="591">
        <v>33.520000000000003</v>
      </c>
      <c r="E66" s="910">
        <v>1178</v>
      </c>
      <c r="F66" s="910">
        <v>117</v>
      </c>
      <c r="G66" s="910">
        <v>929</v>
      </c>
      <c r="H66" s="1298">
        <v>952</v>
      </c>
      <c r="I66" s="910">
        <v>176</v>
      </c>
      <c r="J66" s="910">
        <v>131</v>
      </c>
      <c r="K66" s="910">
        <v>23</v>
      </c>
      <c r="L66" s="910">
        <v>18</v>
      </c>
      <c r="M66" s="909">
        <v>0</v>
      </c>
      <c r="N66" s="34">
        <v>68</v>
      </c>
    </row>
    <row r="67" spans="1:14" s="65" customFormat="1" ht="23.1" customHeight="1">
      <c r="A67" s="62">
        <v>70</v>
      </c>
      <c r="B67" s="61" t="s">
        <v>1074</v>
      </c>
      <c r="C67" s="910">
        <v>2277</v>
      </c>
      <c r="D67" s="591">
        <v>31.03</v>
      </c>
      <c r="E67" s="910">
        <v>2332</v>
      </c>
      <c r="F67" s="910">
        <v>137</v>
      </c>
      <c r="G67" s="910">
        <v>1914</v>
      </c>
      <c r="H67" s="1298">
        <v>1946</v>
      </c>
      <c r="I67" s="910">
        <v>488</v>
      </c>
      <c r="J67" s="910">
        <v>443</v>
      </c>
      <c r="K67" s="910">
        <v>52</v>
      </c>
      <c r="L67" s="910">
        <v>48</v>
      </c>
      <c r="M67" s="909">
        <v>2</v>
      </c>
      <c r="N67" s="34">
        <v>70</v>
      </c>
    </row>
    <row r="68" spans="1:14" s="65" customFormat="1" ht="23.1" customHeight="1">
      <c r="A68" s="1513">
        <v>78</v>
      </c>
      <c r="B68" s="58" t="s">
        <v>1075</v>
      </c>
      <c r="C68" s="1266">
        <v>2513</v>
      </c>
      <c r="D68" s="592">
        <v>29.75</v>
      </c>
      <c r="E68" s="1266">
        <v>2643</v>
      </c>
      <c r="F68" s="1266">
        <v>236</v>
      </c>
      <c r="G68" s="1266">
        <v>2154</v>
      </c>
      <c r="H68" s="1301">
        <v>2236</v>
      </c>
      <c r="I68" s="1266">
        <v>564</v>
      </c>
      <c r="J68" s="1266">
        <v>520</v>
      </c>
      <c r="K68" s="1266">
        <v>68</v>
      </c>
      <c r="L68" s="1266">
        <v>63</v>
      </c>
      <c r="M68" s="1275">
        <v>3</v>
      </c>
      <c r="N68" s="1534">
        <v>78</v>
      </c>
    </row>
    <row r="69" spans="1:14" s="65" customFormat="1" ht="23.1" customHeight="1">
      <c r="A69" s="62">
        <v>84</v>
      </c>
      <c r="B69" s="61" t="s">
        <v>1076</v>
      </c>
      <c r="C69" s="910">
        <v>2327</v>
      </c>
      <c r="D69" s="591">
        <v>29.43</v>
      </c>
      <c r="E69" s="910">
        <v>2416</v>
      </c>
      <c r="F69" s="910">
        <v>149</v>
      </c>
      <c r="G69" s="910">
        <v>2013</v>
      </c>
      <c r="H69" s="1298">
        <v>2078</v>
      </c>
      <c r="I69" s="910">
        <v>0</v>
      </c>
      <c r="J69" s="910">
        <v>0</v>
      </c>
      <c r="K69" s="910">
        <v>0</v>
      </c>
      <c r="L69" s="910">
        <v>0</v>
      </c>
      <c r="M69" s="909">
        <v>3</v>
      </c>
      <c r="N69" s="34">
        <v>84</v>
      </c>
    </row>
    <row r="70" spans="1:14" s="65" customFormat="1" ht="23.1" customHeight="1">
      <c r="A70" s="62">
        <v>85</v>
      </c>
      <c r="B70" s="61" t="s">
        <v>1077</v>
      </c>
      <c r="C70" s="910">
        <v>2969</v>
      </c>
      <c r="D70" s="591">
        <v>29.48</v>
      </c>
      <c r="E70" s="910">
        <v>3088</v>
      </c>
      <c r="F70" s="910">
        <v>211</v>
      </c>
      <c r="G70" s="910">
        <v>2560</v>
      </c>
      <c r="H70" s="1298">
        <v>2636</v>
      </c>
      <c r="I70" s="910">
        <v>0</v>
      </c>
      <c r="J70" s="910">
        <v>0</v>
      </c>
      <c r="K70" s="910">
        <v>0</v>
      </c>
      <c r="L70" s="910">
        <v>0</v>
      </c>
      <c r="M70" s="909">
        <v>7</v>
      </c>
      <c r="N70" s="34">
        <v>85</v>
      </c>
    </row>
    <row r="71" spans="1:14" s="65" customFormat="1" ht="23.1" customHeight="1">
      <c r="A71" s="62">
        <v>89</v>
      </c>
      <c r="B71" s="61" t="s">
        <v>1078</v>
      </c>
      <c r="C71" s="910">
        <v>3788</v>
      </c>
      <c r="D71" s="591">
        <v>29.36</v>
      </c>
      <c r="E71" s="910">
        <v>3945</v>
      </c>
      <c r="F71" s="910">
        <v>357</v>
      </c>
      <c r="G71" s="910">
        <v>3237</v>
      </c>
      <c r="H71" s="1298">
        <v>3354</v>
      </c>
      <c r="I71" s="910">
        <v>2</v>
      </c>
      <c r="J71" s="910">
        <v>1</v>
      </c>
      <c r="K71" s="910">
        <v>120</v>
      </c>
      <c r="L71" s="910">
        <v>101</v>
      </c>
      <c r="M71" s="909">
        <v>9</v>
      </c>
      <c r="N71" s="34">
        <v>89</v>
      </c>
    </row>
    <row r="72" spans="1:14" s="65" customFormat="1" ht="23.1" customHeight="1">
      <c r="A72" s="62">
        <v>90</v>
      </c>
      <c r="B72" s="61" t="s">
        <v>1079</v>
      </c>
      <c r="C72" s="910">
        <v>3195</v>
      </c>
      <c r="D72" s="591">
        <v>29.47</v>
      </c>
      <c r="E72" s="910">
        <v>3313</v>
      </c>
      <c r="F72" s="910">
        <v>251</v>
      </c>
      <c r="G72" s="910">
        <v>2716</v>
      </c>
      <c r="H72" s="1298">
        <v>2807</v>
      </c>
      <c r="I72" s="910">
        <v>0</v>
      </c>
      <c r="J72" s="910">
        <v>0</v>
      </c>
      <c r="K72" s="910">
        <v>0</v>
      </c>
      <c r="L72" s="910">
        <v>0</v>
      </c>
      <c r="M72" s="909">
        <v>6</v>
      </c>
      <c r="N72" s="34">
        <v>90</v>
      </c>
    </row>
    <row r="73" spans="1:14" s="65" customFormat="1" ht="23.1" customHeight="1">
      <c r="A73" s="68">
        <v>91</v>
      </c>
      <c r="B73" s="58" t="s">
        <v>1080</v>
      </c>
      <c r="C73" s="1266">
        <v>2200</v>
      </c>
      <c r="D73" s="592">
        <v>31.94</v>
      </c>
      <c r="E73" s="1266">
        <v>2288</v>
      </c>
      <c r="F73" s="1266">
        <v>118</v>
      </c>
      <c r="G73" s="1266">
        <v>1817</v>
      </c>
      <c r="H73" s="1301">
        <v>1875</v>
      </c>
      <c r="I73" s="1266">
        <v>392</v>
      </c>
      <c r="J73" s="1266">
        <v>356</v>
      </c>
      <c r="K73" s="1266">
        <v>70</v>
      </c>
      <c r="L73" s="1266">
        <v>60</v>
      </c>
      <c r="M73" s="1275">
        <v>1</v>
      </c>
      <c r="N73" s="1535">
        <v>91</v>
      </c>
    </row>
    <row r="74" spans="1:14" s="65" customFormat="1" ht="23.1" customHeight="1">
      <c r="A74" s="62">
        <v>92</v>
      </c>
      <c r="B74" s="61" t="s">
        <v>1081</v>
      </c>
      <c r="C74" s="910">
        <v>4430</v>
      </c>
      <c r="D74" s="591">
        <v>29.8</v>
      </c>
      <c r="E74" s="910">
        <v>4638</v>
      </c>
      <c r="F74" s="910">
        <v>272</v>
      </c>
      <c r="G74" s="910">
        <v>3711</v>
      </c>
      <c r="H74" s="1298">
        <v>3875</v>
      </c>
      <c r="I74" s="910">
        <v>0</v>
      </c>
      <c r="J74" s="910">
        <v>0</v>
      </c>
      <c r="K74" s="910">
        <v>0</v>
      </c>
      <c r="L74" s="910">
        <v>0</v>
      </c>
      <c r="M74" s="909">
        <v>14</v>
      </c>
      <c r="N74" s="34">
        <v>92</v>
      </c>
    </row>
    <row r="75" spans="1:14" s="65" customFormat="1" ht="23.1" customHeight="1">
      <c r="A75" s="62">
        <v>94</v>
      </c>
      <c r="B75" s="61" t="s">
        <v>1082</v>
      </c>
      <c r="C75" s="910">
        <v>75651</v>
      </c>
      <c r="D75" s="591">
        <v>32.07</v>
      </c>
      <c r="E75" s="910">
        <v>77792</v>
      </c>
      <c r="F75" s="910">
        <v>4733</v>
      </c>
      <c r="G75" s="910">
        <v>65208</v>
      </c>
      <c r="H75" s="1298">
        <v>66820</v>
      </c>
      <c r="I75" s="910">
        <v>0</v>
      </c>
      <c r="J75" s="910">
        <v>0</v>
      </c>
      <c r="K75" s="910">
        <v>0</v>
      </c>
      <c r="L75" s="910">
        <v>0</v>
      </c>
      <c r="M75" s="909">
        <v>80</v>
      </c>
      <c r="N75" s="34">
        <v>94</v>
      </c>
    </row>
    <row r="76" spans="1:14" s="65" customFormat="1" ht="23.1" customHeight="1">
      <c r="A76" s="62">
        <v>301</v>
      </c>
      <c r="B76" s="61" t="s">
        <v>1083</v>
      </c>
      <c r="C76" s="910">
        <v>6301</v>
      </c>
      <c r="D76" s="591">
        <v>50.39</v>
      </c>
      <c r="E76" s="910">
        <v>6329</v>
      </c>
      <c r="F76" s="910">
        <v>0</v>
      </c>
      <c r="G76" s="910">
        <v>0</v>
      </c>
      <c r="H76" s="1298">
        <v>0</v>
      </c>
      <c r="I76" s="910">
        <v>0</v>
      </c>
      <c r="J76" s="910">
        <v>0</v>
      </c>
      <c r="K76" s="910">
        <v>0</v>
      </c>
      <c r="L76" s="910">
        <v>0</v>
      </c>
      <c r="M76" s="909">
        <v>0</v>
      </c>
      <c r="N76" s="34">
        <v>301</v>
      </c>
    </row>
    <row r="77" spans="1:14" s="65" customFormat="1" ht="23.1" customHeight="1">
      <c r="A77" s="62">
        <v>302</v>
      </c>
      <c r="B77" s="61" t="s">
        <v>1084</v>
      </c>
      <c r="C77" s="910">
        <v>4746</v>
      </c>
      <c r="D77" s="591">
        <v>40.94</v>
      </c>
      <c r="E77" s="910">
        <v>4731</v>
      </c>
      <c r="F77" s="910">
        <v>9</v>
      </c>
      <c r="G77" s="910">
        <v>0</v>
      </c>
      <c r="H77" s="1298">
        <v>0</v>
      </c>
      <c r="I77" s="910">
        <v>0</v>
      </c>
      <c r="J77" s="910">
        <v>0</v>
      </c>
      <c r="K77" s="910">
        <v>0</v>
      </c>
      <c r="L77" s="910">
        <v>0</v>
      </c>
      <c r="M77" s="909">
        <v>0</v>
      </c>
      <c r="N77" s="34">
        <v>302</v>
      </c>
    </row>
    <row r="78" spans="1:14" s="65" customFormat="1" ht="23.1" customHeight="1">
      <c r="A78" s="1513">
        <v>303</v>
      </c>
      <c r="B78" s="58" t="s">
        <v>1085</v>
      </c>
      <c r="C78" s="1266">
        <v>1166</v>
      </c>
      <c r="D78" s="592">
        <v>47.57</v>
      </c>
      <c r="E78" s="1266">
        <v>1173</v>
      </c>
      <c r="F78" s="1266">
        <v>0</v>
      </c>
      <c r="G78" s="1266">
        <v>0</v>
      </c>
      <c r="H78" s="1301">
        <v>0</v>
      </c>
      <c r="I78" s="1266">
        <v>0</v>
      </c>
      <c r="J78" s="1266">
        <v>0</v>
      </c>
      <c r="K78" s="1266">
        <v>0</v>
      </c>
      <c r="L78" s="1266">
        <v>0</v>
      </c>
      <c r="M78" s="1275">
        <v>0</v>
      </c>
      <c r="N78" s="1534">
        <v>303</v>
      </c>
    </row>
    <row r="79" spans="1:14" s="65" customFormat="1" ht="23.1" customHeight="1">
      <c r="A79" s="62">
        <v>304</v>
      </c>
      <c r="B79" s="61" t="s">
        <v>1086</v>
      </c>
      <c r="C79" s="910">
        <v>8751</v>
      </c>
      <c r="D79" s="591">
        <v>46.17</v>
      </c>
      <c r="E79" s="910">
        <v>8774</v>
      </c>
      <c r="F79" s="910">
        <v>8</v>
      </c>
      <c r="G79" s="910">
        <v>0</v>
      </c>
      <c r="H79" s="1298">
        <v>0</v>
      </c>
      <c r="I79" s="910">
        <v>0</v>
      </c>
      <c r="J79" s="910">
        <v>0</v>
      </c>
      <c r="K79" s="910">
        <v>0</v>
      </c>
      <c r="L79" s="910">
        <v>0</v>
      </c>
      <c r="M79" s="909">
        <v>0</v>
      </c>
      <c r="N79" s="34">
        <v>304</v>
      </c>
    </row>
    <row r="80" spans="1:14" s="65" customFormat="1" ht="23.1" customHeight="1">
      <c r="A80" s="62">
        <v>305</v>
      </c>
      <c r="B80" s="61" t="s">
        <v>1087</v>
      </c>
      <c r="C80" s="910">
        <v>11851</v>
      </c>
      <c r="D80" s="591">
        <v>41.91</v>
      </c>
      <c r="E80" s="910">
        <v>11884</v>
      </c>
      <c r="F80" s="910">
        <v>40</v>
      </c>
      <c r="G80" s="910">
        <v>0</v>
      </c>
      <c r="H80" s="1298">
        <v>0</v>
      </c>
      <c r="I80" s="910">
        <v>0</v>
      </c>
      <c r="J80" s="910">
        <v>0</v>
      </c>
      <c r="K80" s="910">
        <v>0</v>
      </c>
      <c r="L80" s="910">
        <v>0</v>
      </c>
      <c r="M80" s="909">
        <v>0</v>
      </c>
      <c r="N80" s="34">
        <v>305</v>
      </c>
    </row>
    <row r="81" spans="1:14" s="65" customFormat="1" ht="23.1" customHeight="1">
      <c r="A81" s="62">
        <v>306</v>
      </c>
      <c r="B81" s="61" t="s">
        <v>1088</v>
      </c>
      <c r="C81" s="910">
        <v>36343</v>
      </c>
      <c r="D81" s="591">
        <v>37.01</v>
      </c>
      <c r="E81" s="910">
        <v>36356</v>
      </c>
      <c r="F81" s="910">
        <v>145</v>
      </c>
      <c r="G81" s="910">
        <v>0</v>
      </c>
      <c r="H81" s="1298">
        <v>0</v>
      </c>
      <c r="I81" s="910">
        <v>0</v>
      </c>
      <c r="J81" s="910">
        <v>0</v>
      </c>
      <c r="K81" s="910">
        <v>0</v>
      </c>
      <c r="L81" s="910">
        <v>0</v>
      </c>
      <c r="M81" s="909">
        <v>0</v>
      </c>
      <c r="N81" s="34">
        <v>306</v>
      </c>
    </row>
    <row r="82" spans="1:14" s="65" customFormat="1" ht="23.1" customHeight="1">
      <c r="A82" s="62"/>
      <c r="B82" s="61"/>
      <c r="C82" s="910"/>
      <c r="D82" s="591"/>
      <c r="E82" s="910"/>
      <c r="F82" s="910"/>
      <c r="G82" s="910"/>
      <c r="H82" s="1298"/>
      <c r="I82" s="910"/>
      <c r="J82" s="910"/>
      <c r="K82" s="910"/>
      <c r="L82" s="910"/>
      <c r="M82" s="909"/>
      <c r="N82" s="34"/>
    </row>
    <row r="83" spans="1:14" s="65" customFormat="1" ht="23.1" customHeight="1">
      <c r="A83" s="1513"/>
      <c r="B83" s="58"/>
      <c r="C83" s="1266"/>
      <c r="D83" s="592"/>
      <c r="E83" s="1266"/>
      <c r="F83" s="1275"/>
      <c r="G83" s="1266"/>
      <c r="H83" s="1301"/>
      <c r="I83" s="1266"/>
      <c r="J83" s="1266"/>
      <c r="K83" s="1266"/>
      <c r="L83" s="1266"/>
      <c r="M83" s="1275"/>
      <c r="N83" s="1534"/>
    </row>
    <row r="84" spans="1:14" s="65" customFormat="1" ht="23.1" customHeight="1">
      <c r="A84" s="62"/>
      <c r="B84" s="61"/>
      <c r="C84" s="910"/>
      <c r="D84" s="591"/>
      <c r="E84" s="910"/>
      <c r="F84" s="909"/>
      <c r="G84" s="910"/>
      <c r="H84" s="1298"/>
      <c r="I84" s="910"/>
      <c r="J84" s="910"/>
      <c r="K84" s="910"/>
      <c r="L84" s="910"/>
      <c r="M84" s="909"/>
      <c r="N84" s="34"/>
    </row>
    <row r="85" spans="1:14" s="65" customFormat="1" ht="23.1" customHeight="1">
      <c r="A85" s="62"/>
      <c r="B85" s="61"/>
      <c r="C85" s="910"/>
      <c r="D85" s="591"/>
      <c r="E85" s="910"/>
      <c r="F85" s="909"/>
      <c r="G85" s="910"/>
      <c r="H85" s="910"/>
      <c r="I85" s="910"/>
      <c r="J85" s="910"/>
      <c r="K85" s="910"/>
      <c r="L85" s="910"/>
      <c r="M85" s="909"/>
      <c r="N85" s="34"/>
    </row>
    <row r="86" spans="1:14" s="65" customFormat="1" ht="23.1" customHeight="1">
      <c r="A86" s="62"/>
      <c r="B86" s="61"/>
      <c r="C86" s="910"/>
      <c r="D86" s="591"/>
      <c r="E86" s="910"/>
      <c r="F86" s="909"/>
      <c r="G86" s="910"/>
      <c r="H86" s="910"/>
      <c r="I86" s="910"/>
      <c r="J86" s="910"/>
      <c r="K86" s="910"/>
      <c r="L86" s="910"/>
      <c r="M86" s="909"/>
      <c r="N86" s="34"/>
    </row>
    <row r="87" spans="1:14" s="65" customFormat="1" ht="23.1" customHeight="1">
      <c r="A87" s="62"/>
      <c r="B87" s="72"/>
      <c r="C87" s="1265"/>
      <c r="D87" s="593"/>
      <c r="E87" s="1265"/>
      <c r="F87" s="1274"/>
      <c r="G87" s="1265"/>
      <c r="H87" s="1265"/>
      <c r="I87" s="910"/>
      <c r="J87" s="910"/>
      <c r="K87" s="910"/>
      <c r="L87" s="910"/>
      <c r="M87" s="909"/>
      <c r="N87" s="34"/>
    </row>
    <row r="88" spans="1:14" s="65" customFormat="1" ht="23.1" customHeight="1">
      <c r="A88" s="1513"/>
      <c r="B88" s="61"/>
      <c r="C88" s="910"/>
      <c r="D88" s="591"/>
      <c r="E88" s="910"/>
      <c r="F88" s="909"/>
      <c r="G88" s="910"/>
      <c r="H88" s="910"/>
      <c r="I88" s="1266"/>
      <c r="J88" s="1266"/>
      <c r="K88" s="1266"/>
      <c r="L88" s="1266"/>
      <c r="M88" s="1275"/>
      <c r="N88" s="1534"/>
    </row>
    <row r="89" spans="1:14" s="65" customFormat="1" ht="23.1" customHeight="1">
      <c r="A89" s="62"/>
      <c r="B89" s="61"/>
      <c r="C89" s="910"/>
      <c r="D89" s="591"/>
      <c r="E89" s="910"/>
      <c r="F89" s="909"/>
      <c r="G89" s="910"/>
      <c r="H89" s="910"/>
      <c r="I89" s="910"/>
      <c r="J89" s="910"/>
      <c r="K89" s="910"/>
      <c r="L89" s="910"/>
      <c r="M89" s="909"/>
      <c r="N89" s="34"/>
    </row>
    <row r="90" spans="1:14" s="65" customFormat="1" ht="23.1" customHeight="1">
      <c r="A90" s="62"/>
      <c r="B90" s="61"/>
      <c r="C90" s="910"/>
      <c r="D90" s="591"/>
      <c r="E90" s="910"/>
      <c r="F90" s="910"/>
      <c r="G90" s="910"/>
      <c r="H90" s="1298"/>
      <c r="I90" s="910"/>
      <c r="J90" s="910"/>
      <c r="K90" s="910"/>
      <c r="L90" s="910"/>
      <c r="M90" s="909"/>
      <c r="N90" s="34"/>
    </row>
    <row r="91" spans="1:14" s="65" customFormat="1" ht="23.1" customHeight="1">
      <c r="A91" s="62"/>
      <c r="B91" s="61"/>
      <c r="C91" s="910"/>
      <c r="D91" s="591"/>
      <c r="E91" s="910"/>
      <c r="F91" s="910"/>
      <c r="G91" s="910"/>
      <c r="H91" s="1298"/>
      <c r="I91" s="910"/>
      <c r="J91" s="910"/>
      <c r="K91" s="910"/>
      <c r="L91" s="910"/>
      <c r="M91" s="909"/>
      <c r="N91" s="34"/>
    </row>
    <row r="92" spans="1:14" s="65" customFormat="1" ht="23.1" customHeight="1">
      <c r="A92" s="71"/>
      <c r="B92" s="72"/>
      <c r="C92" s="1265"/>
      <c r="D92" s="593"/>
      <c r="E92" s="1265"/>
      <c r="F92" s="1265"/>
      <c r="G92" s="1265"/>
      <c r="H92" s="1299"/>
      <c r="I92" s="1265"/>
      <c r="J92" s="1265"/>
      <c r="K92" s="1265"/>
      <c r="L92" s="1265"/>
      <c r="M92" s="1274"/>
      <c r="N92" s="185"/>
    </row>
    <row r="93" spans="1:14" s="65" customFormat="1" ht="23.1" customHeight="1">
      <c r="A93" s="1513"/>
      <c r="B93" s="61"/>
      <c r="C93" s="910"/>
      <c r="D93" s="591"/>
      <c r="E93" s="910"/>
      <c r="F93" s="910"/>
      <c r="G93" s="910"/>
      <c r="H93" s="1298"/>
      <c r="I93" s="1266"/>
      <c r="J93" s="1266"/>
      <c r="K93" s="1266"/>
      <c r="L93" s="1266"/>
      <c r="M93" s="1275"/>
      <c r="N93" s="1534"/>
    </row>
    <row r="94" spans="1:14" s="65" customFormat="1" ht="23.1" customHeight="1">
      <c r="A94" s="62"/>
      <c r="B94" s="61"/>
      <c r="C94" s="910"/>
      <c r="D94" s="591"/>
      <c r="E94" s="910"/>
      <c r="F94" s="910"/>
      <c r="G94" s="910"/>
      <c r="H94" s="1298"/>
      <c r="I94" s="910"/>
      <c r="J94" s="910"/>
      <c r="K94" s="910"/>
      <c r="L94" s="910"/>
      <c r="M94" s="909"/>
      <c r="N94" s="34"/>
    </row>
    <row r="95" spans="1:14" s="65" customFormat="1" ht="23.1" customHeight="1">
      <c r="A95" s="62"/>
      <c r="B95" s="61"/>
      <c r="C95" s="910"/>
      <c r="D95" s="591"/>
      <c r="E95" s="910"/>
      <c r="F95" s="910"/>
      <c r="G95" s="910"/>
      <c r="H95" s="1298"/>
      <c r="I95" s="910"/>
      <c r="J95" s="910"/>
      <c r="K95" s="910"/>
      <c r="L95" s="910"/>
      <c r="M95" s="909"/>
      <c r="N95" s="34"/>
    </row>
    <row r="96" spans="1:14" s="65" customFormat="1" ht="23.1" customHeight="1">
      <c r="A96" s="62"/>
      <c r="B96" s="61"/>
      <c r="C96" s="910"/>
      <c r="D96" s="591"/>
      <c r="E96" s="910"/>
      <c r="F96" s="910"/>
      <c r="G96" s="910"/>
      <c r="H96" s="1298"/>
      <c r="I96" s="910"/>
      <c r="J96" s="910"/>
      <c r="K96" s="910"/>
      <c r="L96" s="910"/>
      <c r="M96" s="909"/>
      <c r="N96" s="34"/>
    </row>
    <row r="97" spans="1:14" s="65" customFormat="1" ht="23.1" customHeight="1">
      <c r="A97" s="71"/>
      <c r="B97" s="72"/>
      <c r="C97" s="1265"/>
      <c r="D97" s="593"/>
      <c r="E97" s="1265"/>
      <c r="F97" s="1265"/>
      <c r="G97" s="1265"/>
      <c r="H97" s="1299"/>
      <c r="I97" s="1265"/>
      <c r="J97" s="1265"/>
      <c r="K97" s="1265"/>
      <c r="L97" s="1265"/>
      <c r="M97" s="1274"/>
      <c r="N97" s="185"/>
    </row>
    <row r="98" spans="1:14" s="65" customFormat="1" ht="23.1" customHeight="1">
      <c r="A98" s="1513"/>
      <c r="B98" s="61"/>
      <c r="C98" s="910"/>
      <c r="D98" s="591"/>
      <c r="E98" s="910"/>
      <c r="F98" s="910"/>
      <c r="G98" s="910"/>
      <c r="H98" s="1298"/>
      <c r="I98" s="1266"/>
      <c r="J98" s="1266"/>
      <c r="K98" s="1266"/>
      <c r="L98" s="1266"/>
      <c r="M98" s="1275"/>
      <c r="N98" s="1534"/>
    </row>
    <row r="99" spans="1:14" s="65" customFormat="1" ht="23.1" customHeight="1">
      <c r="A99" s="62"/>
      <c r="B99" s="61"/>
      <c r="C99" s="910"/>
      <c r="D99" s="591"/>
      <c r="E99" s="910"/>
      <c r="F99" s="910"/>
      <c r="G99" s="910"/>
      <c r="H99" s="1298"/>
      <c r="I99" s="910"/>
      <c r="J99" s="910"/>
      <c r="K99" s="910"/>
      <c r="L99" s="910"/>
      <c r="M99" s="909"/>
      <c r="N99" s="34"/>
    </row>
    <row r="100" spans="1:14" s="65" customFormat="1" ht="23.1" customHeight="1">
      <c r="A100" s="62"/>
      <c r="B100" s="61"/>
      <c r="C100" s="910"/>
      <c r="D100" s="591"/>
      <c r="E100" s="910"/>
      <c r="F100" s="910"/>
      <c r="G100" s="910"/>
      <c r="H100" s="1298"/>
      <c r="I100" s="910"/>
      <c r="J100" s="910"/>
      <c r="K100" s="910"/>
      <c r="L100" s="910"/>
      <c r="M100" s="909"/>
      <c r="N100" s="34"/>
    </row>
    <row r="101" spans="1:14" s="65" customFormat="1" ht="23.1" customHeight="1">
      <c r="A101" s="62"/>
      <c r="B101" s="61"/>
      <c r="C101" s="910"/>
      <c r="D101" s="591"/>
      <c r="E101" s="910"/>
      <c r="F101" s="910"/>
      <c r="G101" s="910"/>
      <c r="H101" s="1298"/>
      <c r="I101" s="910"/>
      <c r="J101" s="910"/>
      <c r="K101" s="910"/>
      <c r="L101" s="910"/>
      <c r="M101" s="909"/>
      <c r="N101" s="34"/>
    </row>
    <row r="102" spans="1:14" s="65" customFormat="1" ht="23.1" customHeight="1">
      <c r="A102" s="71"/>
      <c r="B102" s="72"/>
      <c r="C102" s="1265"/>
      <c r="D102" s="593"/>
      <c r="E102" s="1265"/>
      <c r="F102" s="1265"/>
      <c r="G102" s="1265"/>
      <c r="H102" s="1299"/>
      <c r="I102" s="1265"/>
      <c r="J102" s="1265"/>
      <c r="K102" s="1265"/>
      <c r="L102" s="1265"/>
      <c r="M102" s="1274"/>
      <c r="N102" s="185"/>
    </row>
    <row r="103" spans="1:14" s="65" customFormat="1" ht="23.1" customHeight="1">
      <c r="A103" s="74"/>
      <c r="B103" s="61"/>
      <c r="C103" s="910"/>
      <c r="D103" s="591"/>
      <c r="E103" s="910"/>
      <c r="F103" s="910"/>
      <c r="G103" s="910"/>
      <c r="H103" s="1298"/>
      <c r="I103" s="910"/>
      <c r="J103" s="910"/>
      <c r="K103" s="910"/>
      <c r="L103" s="910"/>
      <c r="M103" s="909"/>
      <c r="N103" s="1536"/>
    </row>
    <row r="104" spans="1:14" s="65" customFormat="1" ht="23.1" customHeight="1">
      <c r="A104" s="62"/>
      <c r="B104" s="61"/>
      <c r="C104" s="910"/>
      <c r="D104" s="591"/>
      <c r="E104" s="910"/>
      <c r="F104" s="910"/>
      <c r="G104" s="910"/>
      <c r="H104" s="1298"/>
      <c r="I104" s="910"/>
      <c r="J104" s="910"/>
      <c r="K104" s="910"/>
      <c r="L104" s="910"/>
      <c r="M104" s="909"/>
      <c r="N104" s="34"/>
    </row>
    <row r="105" spans="1:14" s="65" customFormat="1" ht="23.1" customHeight="1">
      <c r="A105" s="62"/>
      <c r="B105" s="61"/>
      <c r="C105" s="910"/>
      <c r="D105" s="591"/>
      <c r="E105" s="910"/>
      <c r="F105" s="910"/>
      <c r="G105" s="910"/>
      <c r="H105" s="1298"/>
      <c r="I105" s="910"/>
      <c r="J105" s="910"/>
      <c r="K105" s="910"/>
      <c r="L105" s="910"/>
      <c r="M105" s="909"/>
      <c r="N105" s="34"/>
    </row>
    <row r="106" spans="1:14" s="65" customFormat="1" ht="23.1" customHeight="1">
      <c r="A106" s="62"/>
      <c r="B106" s="61"/>
      <c r="C106" s="910"/>
      <c r="D106" s="591"/>
      <c r="E106" s="910"/>
      <c r="F106" s="910"/>
      <c r="G106" s="910"/>
      <c r="H106" s="1298"/>
      <c r="I106" s="910"/>
      <c r="J106" s="910"/>
      <c r="K106" s="910"/>
      <c r="L106" s="910"/>
      <c r="M106" s="909"/>
      <c r="N106" s="34"/>
    </row>
    <row r="107" spans="1:14" s="65" customFormat="1" ht="23.1" customHeight="1" thickBot="1">
      <c r="A107" s="1514"/>
      <c r="B107" s="78"/>
      <c r="C107" s="1270"/>
      <c r="D107" s="594"/>
      <c r="E107" s="1270"/>
      <c r="F107" s="1270"/>
      <c r="G107" s="1270"/>
      <c r="H107" s="1302"/>
      <c r="I107" s="1270"/>
      <c r="J107" s="1270"/>
      <c r="K107" s="1270"/>
      <c r="L107" s="1270"/>
      <c r="M107" s="1277"/>
      <c r="N107" s="1537"/>
    </row>
    <row r="108" spans="1:14" ht="22.5" customHeight="1">
      <c r="C108" s="8"/>
      <c r="D108" s="595"/>
    </row>
    <row r="109" spans="1:14" ht="22.5" customHeight="1">
      <c r="C109" s="8"/>
      <c r="D109" s="595"/>
    </row>
    <row r="110" spans="1:14" ht="22.5" customHeight="1">
      <c r="C110" s="8"/>
      <c r="D110" s="595"/>
    </row>
    <row r="111" spans="1:14" ht="22.5" customHeight="1">
      <c r="C111" s="8"/>
      <c r="D111" s="595"/>
    </row>
    <row r="112" spans="1:14" ht="22.5" customHeight="1">
      <c r="C112" s="8"/>
      <c r="D112" s="595"/>
    </row>
    <row r="113" spans="3:4" ht="22.5" customHeight="1">
      <c r="C113" s="8"/>
      <c r="D113" s="595"/>
    </row>
    <row r="114" spans="3:4" ht="22.5" customHeight="1">
      <c r="C114" s="8"/>
      <c r="D114" s="595"/>
    </row>
    <row r="115" spans="3:4" ht="22.5" customHeight="1">
      <c r="C115" s="8"/>
      <c r="D115" s="595"/>
    </row>
    <row r="116" spans="3:4" ht="22.5" customHeight="1">
      <c r="C116" s="8"/>
      <c r="D116" s="595"/>
    </row>
    <row r="117" spans="3:4" ht="22.5" customHeight="1">
      <c r="C117" s="8"/>
      <c r="D117" s="595"/>
    </row>
    <row r="118" spans="3:4" ht="22.5" customHeight="1">
      <c r="C118" s="8"/>
      <c r="D118" s="595"/>
    </row>
    <row r="119" spans="3:4" ht="22.5" customHeight="1">
      <c r="C119" s="8"/>
      <c r="D119" s="595"/>
    </row>
    <row r="120" spans="3:4" ht="22.5" customHeight="1">
      <c r="C120" s="8"/>
      <c r="D120" s="595"/>
    </row>
    <row r="121" spans="3:4" ht="22.5" customHeight="1">
      <c r="C121" s="8"/>
      <c r="D121" s="595"/>
    </row>
    <row r="122" spans="3:4" ht="22.5" customHeight="1">
      <c r="C122" s="8"/>
      <c r="D122" s="595"/>
    </row>
    <row r="123" spans="3:4" ht="22.5" customHeight="1">
      <c r="C123" s="8"/>
      <c r="D123" s="595"/>
    </row>
    <row r="124" spans="3:4" ht="22.5" customHeight="1">
      <c r="C124" s="8"/>
      <c r="D124" s="595"/>
    </row>
    <row r="125" spans="3:4" ht="22.5" customHeight="1">
      <c r="C125" s="8"/>
      <c r="D125" s="595"/>
    </row>
    <row r="126" spans="3:4" ht="22.5" customHeight="1">
      <c r="C126" s="8"/>
      <c r="D126" s="595"/>
    </row>
    <row r="127" spans="3:4" ht="22.5" customHeight="1">
      <c r="C127" s="8"/>
      <c r="D127" s="595"/>
    </row>
    <row r="128" spans="3:4" ht="22.5" customHeight="1">
      <c r="C128" s="8"/>
      <c r="D128" s="595"/>
    </row>
    <row r="129" spans="3:4" ht="22.5" customHeight="1">
      <c r="C129" s="8"/>
      <c r="D129" s="595"/>
    </row>
    <row r="130" spans="3:4" ht="22.5" customHeight="1">
      <c r="C130" s="8"/>
      <c r="D130" s="595"/>
    </row>
    <row r="131" spans="3:4" ht="22.5" customHeight="1">
      <c r="C131" s="8"/>
      <c r="D131" s="595"/>
    </row>
    <row r="132" spans="3:4" ht="22.5" customHeight="1">
      <c r="C132" s="8"/>
    </row>
    <row r="133" spans="3:4" ht="22.5" customHeight="1">
      <c r="C133" s="8"/>
    </row>
    <row r="134" spans="3:4" ht="22.5" customHeight="1">
      <c r="C134" s="8"/>
    </row>
    <row r="135" spans="3:4" ht="22.5" customHeight="1">
      <c r="C135" s="8"/>
    </row>
    <row r="136" spans="3:4" ht="22.5" customHeight="1">
      <c r="C136" s="8"/>
    </row>
    <row r="137" spans="3:4" ht="22.5" customHeight="1">
      <c r="C137" s="8"/>
    </row>
    <row r="138" spans="3:4" ht="22.5" customHeight="1">
      <c r="C138" s="8"/>
    </row>
    <row r="139" spans="3:4" ht="22.5" customHeight="1">
      <c r="C139" s="8"/>
    </row>
    <row r="140" spans="3:4" ht="22.5" customHeight="1">
      <c r="C140" s="8"/>
    </row>
    <row r="141" spans="3:4" ht="22.5" customHeight="1">
      <c r="C141" s="8"/>
    </row>
    <row r="142" spans="3:4" ht="22.5" customHeight="1">
      <c r="C142" s="8"/>
    </row>
    <row r="143" spans="3:4" ht="22.5" customHeight="1">
      <c r="C143" s="8"/>
    </row>
    <row r="144" spans="3:4" ht="22.5" customHeight="1">
      <c r="C144" s="8"/>
    </row>
    <row r="145" spans="3:3" ht="22.5" customHeight="1">
      <c r="C145" s="8"/>
    </row>
    <row r="146" spans="3:3" ht="22.5" customHeight="1">
      <c r="C146" s="8"/>
    </row>
    <row r="147" spans="3:3" ht="22.5" customHeight="1">
      <c r="C147" s="8"/>
    </row>
    <row r="148" spans="3:3" ht="22.5" customHeight="1">
      <c r="C148" s="8"/>
    </row>
    <row r="149" spans="3:3" ht="22.5" customHeight="1">
      <c r="C149" s="8"/>
    </row>
    <row r="150" spans="3:3" ht="22.5" customHeight="1">
      <c r="C150" s="8"/>
    </row>
    <row r="151" spans="3:3" ht="22.5" customHeight="1">
      <c r="C151" s="8"/>
    </row>
    <row r="152" spans="3:3" ht="22.5" customHeight="1">
      <c r="C152" s="8"/>
    </row>
    <row r="153" spans="3:3" ht="22.5" customHeight="1">
      <c r="C153" s="8"/>
    </row>
    <row r="154" spans="3:3" ht="22.5" customHeight="1">
      <c r="C154" s="8"/>
    </row>
    <row r="155" spans="3:3" ht="22.5" customHeight="1">
      <c r="C155" s="8"/>
    </row>
    <row r="156" spans="3:3" ht="22.5" customHeight="1">
      <c r="C156" s="8"/>
    </row>
    <row r="157" spans="3:3" ht="22.5" customHeight="1">
      <c r="C157" s="8"/>
    </row>
    <row r="158" spans="3:3" ht="22.5" customHeight="1">
      <c r="C158" s="8"/>
    </row>
    <row r="159" spans="3:3" ht="22.5" customHeight="1">
      <c r="C159" s="8"/>
    </row>
    <row r="160" spans="3:3" ht="22.5" customHeight="1">
      <c r="C160" s="8"/>
    </row>
    <row r="161" spans="3:3" ht="22.5" customHeight="1">
      <c r="C161" s="8"/>
    </row>
    <row r="162" spans="3:3" ht="22.5" customHeight="1">
      <c r="C162" s="8"/>
    </row>
    <row r="163" spans="3:3" ht="22.5" customHeight="1">
      <c r="C163" s="8"/>
    </row>
    <row r="164" spans="3:3" ht="22.5" customHeight="1">
      <c r="C164" s="8"/>
    </row>
    <row r="165" spans="3:3" ht="22.5" customHeight="1">
      <c r="C165" s="8"/>
    </row>
    <row r="166" spans="3:3" ht="22.5" customHeight="1">
      <c r="C166" s="8"/>
    </row>
    <row r="167" spans="3:3" ht="22.5" customHeight="1">
      <c r="C167" s="8"/>
    </row>
    <row r="168" spans="3:3" ht="22.5" customHeight="1">
      <c r="C168" s="8"/>
    </row>
    <row r="169" spans="3:3" ht="22.5" customHeight="1">
      <c r="C169" s="8"/>
    </row>
    <row r="170" spans="3:3" ht="22.5" customHeight="1">
      <c r="C170" s="8"/>
    </row>
    <row r="171" spans="3:3" ht="22.5" customHeight="1">
      <c r="C171" s="8"/>
    </row>
    <row r="172" spans="3:3" ht="22.5" customHeight="1">
      <c r="C172" s="8"/>
    </row>
    <row r="173" spans="3:3" ht="22.5" customHeight="1">
      <c r="C173" s="8"/>
    </row>
    <row r="174" spans="3:3" ht="22.5" customHeight="1">
      <c r="C174" s="8"/>
    </row>
    <row r="175" spans="3:3" ht="22.5" customHeight="1">
      <c r="C175" s="8"/>
    </row>
    <row r="176" spans="3:3" ht="22.5" customHeight="1">
      <c r="C176" s="8"/>
    </row>
    <row r="177" spans="3:3" ht="22.5" customHeight="1">
      <c r="C177" s="8"/>
    </row>
    <row r="178" spans="3:3" ht="22.5" customHeight="1">
      <c r="C178" s="8"/>
    </row>
    <row r="179" spans="3:3" ht="22.5" customHeight="1">
      <c r="C179" s="8"/>
    </row>
    <row r="180" spans="3:3" ht="22.5" customHeight="1">
      <c r="C180" s="8"/>
    </row>
    <row r="181" spans="3:3" ht="22.5" customHeight="1">
      <c r="C181" s="8"/>
    </row>
    <row r="182" spans="3:3" ht="22.5" customHeight="1">
      <c r="C182" s="8"/>
    </row>
    <row r="183" spans="3:3" ht="22.5" customHeight="1">
      <c r="C183" s="8"/>
    </row>
    <row r="184" spans="3:3" ht="22.5" customHeight="1">
      <c r="C184" s="8"/>
    </row>
    <row r="185" spans="3:3" ht="22.5" customHeight="1">
      <c r="C185" s="8"/>
    </row>
    <row r="186" spans="3:3" ht="22.5" customHeight="1">
      <c r="C186" s="8"/>
    </row>
    <row r="187" spans="3:3" ht="22.5" customHeight="1">
      <c r="C187" s="8"/>
    </row>
    <row r="188" spans="3:3" ht="22.5" customHeight="1">
      <c r="C188" s="8"/>
    </row>
    <row r="189" spans="3:3" ht="22.5" customHeight="1">
      <c r="C189" s="8"/>
    </row>
  </sheetData>
  <mergeCells count="16">
    <mergeCell ref="M3:M5"/>
    <mergeCell ref="M6:M7"/>
    <mergeCell ref="C3:E3"/>
    <mergeCell ref="F3:F5"/>
    <mergeCell ref="C4:C5"/>
    <mergeCell ref="E4:E5"/>
    <mergeCell ref="F6:F7"/>
    <mergeCell ref="G3:H3"/>
    <mergeCell ref="G4:G7"/>
    <mergeCell ref="H4:H7"/>
    <mergeCell ref="I3:J3"/>
    <mergeCell ref="K3:L3"/>
    <mergeCell ref="I4:I7"/>
    <mergeCell ref="J4:J7"/>
    <mergeCell ref="K4:K7"/>
    <mergeCell ref="L4:L7"/>
  </mergeCells>
  <phoneticPr fontId="2"/>
  <printOptions horizontalCentered="1"/>
  <pageMargins left="0.61" right="0.59055118110236227" top="0.5511811023622047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8" max="106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93"/>
  <dimension ref="A1:W107"/>
  <sheetViews>
    <sheetView showGridLines="0" view="pageBreakPreview" zoomScale="55" zoomScaleNormal="100" zoomScaleSheetLayoutView="55" workbookViewId="0">
      <pane xSplit="2" ySplit="7" topLeftCell="C62" activePane="bottomRight" state="frozen"/>
      <selection pane="topRight"/>
      <selection pane="bottomLeft"/>
      <selection pane="bottomRight" activeCell="C67" sqref="C67:V69"/>
    </sheetView>
  </sheetViews>
  <sheetFormatPr defaultRowHeight="18.95" customHeight="1"/>
  <cols>
    <col min="1" max="1" width="5.125" style="788" customWidth="1"/>
    <col min="2" max="2" width="16.125" style="784" customWidth="1"/>
    <col min="3" max="5" width="12.625" style="789" customWidth="1"/>
    <col min="6" max="6" width="13.625" style="789" customWidth="1"/>
    <col min="7" max="9" width="11.625" style="784" customWidth="1"/>
    <col min="10" max="10" width="12.625" style="784" customWidth="1"/>
    <col min="11" max="13" width="13.625" style="784" customWidth="1"/>
    <col min="14" max="14" width="14.625" style="784" customWidth="1"/>
    <col min="15" max="17" width="13.625" style="784" customWidth="1"/>
    <col min="18" max="18" width="14.625" style="784" customWidth="1"/>
    <col min="19" max="21" width="13.625" style="784" customWidth="1"/>
    <col min="22" max="22" width="15.625" style="784" customWidth="1"/>
    <col min="23" max="23" width="5.625" style="790" customWidth="1"/>
    <col min="24" max="16384" width="9" style="784"/>
  </cols>
  <sheetData>
    <row r="1" spans="1:23" s="674" customFormat="1" ht="30.95" customHeight="1">
      <c r="A1" s="673" t="s">
        <v>103</v>
      </c>
      <c r="C1" s="762"/>
      <c r="D1" s="762"/>
      <c r="E1" s="762"/>
      <c r="F1" s="762"/>
    </row>
    <row r="2" spans="1:23" s="676" customFormat="1" ht="22.5" customHeight="1" thickBot="1"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763"/>
      <c r="R2" s="763"/>
      <c r="S2" s="763"/>
      <c r="T2" s="763"/>
      <c r="U2" s="763"/>
      <c r="V2" s="763"/>
    </row>
    <row r="3" spans="1:23" s="693" customFormat="1" ht="24.95" customHeight="1">
      <c r="A3" s="679" t="s">
        <v>423</v>
      </c>
      <c r="B3" s="680"/>
      <c r="C3" s="764" t="s">
        <v>507</v>
      </c>
      <c r="D3" s="765"/>
      <c r="E3" s="765"/>
      <c r="F3" s="766"/>
      <c r="G3" s="681" t="s">
        <v>690</v>
      </c>
      <c r="H3" s="682"/>
      <c r="I3" s="682"/>
      <c r="J3" s="735"/>
      <c r="K3" s="3052" t="s">
        <v>691</v>
      </c>
      <c r="L3" s="3061"/>
      <c r="M3" s="3061" t="s">
        <v>692</v>
      </c>
      <c r="N3" s="3062"/>
      <c r="O3" s="681" t="s">
        <v>693</v>
      </c>
      <c r="P3" s="682"/>
      <c r="Q3" s="682"/>
      <c r="R3" s="735"/>
      <c r="S3" s="681" t="s">
        <v>694</v>
      </c>
      <c r="T3" s="682"/>
      <c r="U3" s="682"/>
      <c r="V3" s="682"/>
      <c r="W3" s="767" t="s">
        <v>423</v>
      </c>
    </row>
    <row r="4" spans="1:23" s="693" customFormat="1" ht="24.95" customHeight="1">
      <c r="A4" s="685" t="s">
        <v>424</v>
      </c>
      <c r="B4" s="686"/>
      <c r="C4" s="768"/>
      <c r="D4" s="768"/>
      <c r="E4" s="768"/>
      <c r="F4" s="768"/>
      <c r="G4" s="689"/>
      <c r="H4" s="689"/>
      <c r="I4" s="689"/>
      <c r="J4" s="689"/>
      <c r="K4" s="689"/>
      <c r="L4" s="689"/>
      <c r="M4" s="689"/>
      <c r="N4" s="689"/>
      <c r="O4" s="689"/>
      <c r="P4" s="689"/>
      <c r="Q4" s="689"/>
      <c r="R4" s="689"/>
      <c r="S4" s="689"/>
      <c r="T4" s="689"/>
      <c r="U4" s="689"/>
      <c r="V4" s="769"/>
      <c r="W4" s="770" t="s">
        <v>424</v>
      </c>
    </row>
    <row r="5" spans="1:23" s="693" customFormat="1" ht="24.95" customHeight="1">
      <c r="A5" s="685" t="s">
        <v>425</v>
      </c>
      <c r="B5" s="686" t="s">
        <v>393</v>
      </c>
      <c r="C5" s="771" t="s">
        <v>414</v>
      </c>
      <c r="D5" s="771" t="s">
        <v>415</v>
      </c>
      <c r="E5" s="771" t="s">
        <v>416</v>
      </c>
      <c r="F5" s="771" t="s">
        <v>392</v>
      </c>
      <c r="G5" s="744" t="s">
        <v>414</v>
      </c>
      <c r="H5" s="744" t="s">
        <v>415</v>
      </c>
      <c r="I5" s="744" t="s">
        <v>416</v>
      </c>
      <c r="J5" s="744" t="s">
        <v>392</v>
      </c>
      <c r="K5" s="744" t="s">
        <v>414</v>
      </c>
      <c r="L5" s="744" t="s">
        <v>415</v>
      </c>
      <c r="M5" s="744" t="s">
        <v>416</v>
      </c>
      <c r="N5" s="744" t="s">
        <v>392</v>
      </c>
      <c r="O5" s="744" t="s">
        <v>414</v>
      </c>
      <c r="P5" s="744" t="s">
        <v>415</v>
      </c>
      <c r="Q5" s="744" t="s">
        <v>416</v>
      </c>
      <c r="R5" s="744" t="s">
        <v>392</v>
      </c>
      <c r="S5" s="744" t="s">
        <v>414</v>
      </c>
      <c r="T5" s="744" t="s">
        <v>415</v>
      </c>
      <c r="U5" s="744" t="s">
        <v>416</v>
      </c>
      <c r="V5" s="772" t="s">
        <v>392</v>
      </c>
      <c r="W5" s="770" t="s">
        <v>425</v>
      </c>
    </row>
    <row r="6" spans="1:23" s="693" customFormat="1" ht="24.95" customHeight="1">
      <c r="A6" s="685" t="s">
        <v>426</v>
      </c>
      <c r="B6" s="686"/>
      <c r="C6" s="773"/>
      <c r="D6" s="773"/>
      <c r="E6" s="773"/>
      <c r="F6" s="773"/>
      <c r="G6" s="774"/>
      <c r="H6" s="774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  <c r="U6" s="774"/>
      <c r="V6" s="729"/>
      <c r="W6" s="770" t="s">
        <v>426</v>
      </c>
    </row>
    <row r="7" spans="1:23" s="693" customFormat="1" ht="24.95" customHeight="1" thickBot="1">
      <c r="A7" s="690" t="s">
        <v>427</v>
      </c>
      <c r="B7" s="691"/>
      <c r="C7" s="775"/>
      <c r="D7" s="775"/>
      <c r="E7" s="775"/>
      <c r="F7" s="775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  <c r="S7" s="749"/>
      <c r="T7" s="749"/>
      <c r="U7" s="749"/>
      <c r="V7" s="776"/>
      <c r="W7" s="692" t="s">
        <v>427</v>
      </c>
    </row>
    <row r="8" spans="1:23" s="779" customFormat="1" ht="30" customHeight="1">
      <c r="A8" s="777"/>
      <c r="B8" s="694" t="s">
        <v>6</v>
      </c>
      <c r="C8" s="1395" t="s">
        <v>572</v>
      </c>
      <c r="D8" s="1395" t="s">
        <v>572</v>
      </c>
      <c r="E8" s="1395" t="s">
        <v>572</v>
      </c>
      <c r="F8" s="1395" t="s">
        <v>572</v>
      </c>
      <c r="G8" s="1397" t="s">
        <v>572</v>
      </c>
      <c r="H8" s="1398" t="s">
        <v>572</v>
      </c>
      <c r="I8" s="1398" t="s">
        <v>572</v>
      </c>
      <c r="J8" s="1397" t="s">
        <v>572</v>
      </c>
      <c r="K8" s="1404" t="s">
        <v>572</v>
      </c>
      <c r="L8" s="1404" t="s">
        <v>572</v>
      </c>
      <c r="M8" s="1405" t="s">
        <v>572</v>
      </c>
      <c r="N8" s="1404" t="s">
        <v>572</v>
      </c>
      <c r="O8" s="1404" t="s">
        <v>572</v>
      </c>
      <c r="P8" s="1404" t="s">
        <v>572</v>
      </c>
      <c r="Q8" s="1404" t="s">
        <v>572</v>
      </c>
      <c r="R8" s="1404" t="s">
        <v>572</v>
      </c>
      <c r="S8" s="1405" t="s">
        <v>572</v>
      </c>
      <c r="T8" s="1405" t="s">
        <v>572</v>
      </c>
      <c r="U8" s="1405" t="s">
        <v>572</v>
      </c>
      <c r="V8" s="1406" t="s">
        <v>572</v>
      </c>
      <c r="W8" s="791"/>
    </row>
    <row r="9" spans="1:23" s="779" customFormat="1" ht="30" customHeight="1">
      <c r="A9" s="777"/>
      <c r="B9" s="694" t="s">
        <v>1016</v>
      </c>
      <c r="C9" s="1377">
        <v>14.836</v>
      </c>
      <c r="D9" s="1377">
        <v>1040.655</v>
      </c>
      <c r="E9" s="1377">
        <v>286.32</v>
      </c>
      <c r="F9" s="1377">
        <v>1341.8109999999999</v>
      </c>
      <c r="G9" s="1399">
        <v>24.43</v>
      </c>
      <c r="H9" s="1399">
        <v>1.52</v>
      </c>
      <c r="I9" s="1399">
        <v>1.7</v>
      </c>
      <c r="J9" s="1399">
        <v>1.81</v>
      </c>
      <c r="K9" s="1332">
        <v>39459</v>
      </c>
      <c r="L9" s="1332">
        <v>10789</v>
      </c>
      <c r="M9" s="1332">
        <v>6437</v>
      </c>
      <c r="N9" s="1332">
        <v>14190</v>
      </c>
      <c r="O9" s="1332">
        <v>143011</v>
      </c>
      <c r="P9" s="1332">
        <v>170882</v>
      </c>
      <c r="Q9" s="1332">
        <v>31309</v>
      </c>
      <c r="R9" s="1332">
        <v>345202</v>
      </c>
      <c r="S9" s="1332">
        <v>963932</v>
      </c>
      <c r="T9" s="1332">
        <v>16421</v>
      </c>
      <c r="U9" s="1332">
        <v>10935</v>
      </c>
      <c r="V9" s="1389">
        <v>25727</v>
      </c>
      <c r="W9" s="780"/>
    </row>
    <row r="10" spans="1:23" s="779" customFormat="1" ht="30" customHeight="1">
      <c r="A10" s="777"/>
      <c r="B10" s="694" t="s">
        <v>1017</v>
      </c>
      <c r="C10" s="1396" t="s">
        <v>572</v>
      </c>
      <c r="D10" s="1396" t="s">
        <v>572</v>
      </c>
      <c r="E10" s="1396" t="s">
        <v>572</v>
      </c>
      <c r="F10" s="1396" t="s">
        <v>572</v>
      </c>
      <c r="G10" s="1400" t="s">
        <v>572</v>
      </c>
      <c r="H10" s="1400" t="s">
        <v>572</v>
      </c>
      <c r="I10" s="1400" t="s">
        <v>572</v>
      </c>
      <c r="J10" s="1400" t="s">
        <v>572</v>
      </c>
      <c r="K10" s="1407" t="s">
        <v>572</v>
      </c>
      <c r="L10" s="1407" t="s">
        <v>572</v>
      </c>
      <c r="M10" s="1407" t="s">
        <v>572</v>
      </c>
      <c r="N10" s="1407" t="s">
        <v>572</v>
      </c>
      <c r="O10" s="1407" t="s">
        <v>572</v>
      </c>
      <c r="P10" s="1407" t="s">
        <v>572</v>
      </c>
      <c r="Q10" s="1407" t="s">
        <v>572</v>
      </c>
      <c r="R10" s="1407" t="s">
        <v>572</v>
      </c>
      <c r="S10" s="1407" t="s">
        <v>572</v>
      </c>
      <c r="T10" s="1407" t="s">
        <v>572</v>
      </c>
      <c r="U10" s="1407" t="s">
        <v>572</v>
      </c>
      <c r="V10" s="1408" t="s">
        <v>572</v>
      </c>
      <c r="W10" s="780"/>
    </row>
    <row r="11" spans="1:23" s="779" customFormat="1" ht="30" customHeight="1">
      <c r="A11" s="777"/>
      <c r="B11" s="694" t="s">
        <v>1018</v>
      </c>
      <c r="C11" s="1377">
        <v>14.086</v>
      </c>
      <c r="D11" s="1377">
        <v>1053.441</v>
      </c>
      <c r="E11" s="1377">
        <v>287.74200000000002</v>
      </c>
      <c r="F11" s="1377">
        <v>1355.269</v>
      </c>
      <c r="G11" s="1399">
        <v>23.55</v>
      </c>
      <c r="H11" s="1399">
        <v>1.53</v>
      </c>
      <c r="I11" s="1399">
        <v>1.71</v>
      </c>
      <c r="J11" s="1399">
        <v>1.8</v>
      </c>
      <c r="K11" s="1332">
        <v>42577</v>
      </c>
      <c r="L11" s="1332">
        <v>10937</v>
      </c>
      <c r="M11" s="1332">
        <v>6490</v>
      </c>
      <c r="N11" s="1332">
        <v>14351</v>
      </c>
      <c r="O11" s="1332">
        <v>141237</v>
      </c>
      <c r="P11" s="1332">
        <v>176286</v>
      </c>
      <c r="Q11" s="1332">
        <v>31870</v>
      </c>
      <c r="R11" s="1332">
        <v>349393</v>
      </c>
      <c r="S11" s="1332">
        <v>1002678</v>
      </c>
      <c r="T11" s="1332">
        <v>16734</v>
      </c>
      <c r="U11" s="1332">
        <v>11076</v>
      </c>
      <c r="V11" s="1389">
        <v>25780</v>
      </c>
      <c r="W11" s="780"/>
    </row>
    <row r="12" spans="1:23" s="779" customFormat="1" ht="30" customHeight="1">
      <c r="A12" s="781"/>
      <c r="B12" s="782" t="s">
        <v>1019</v>
      </c>
      <c r="C12" s="1378">
        <v>21.295999999999999</v>
      </c>
      <c r="D12" s="1378">
        <v>930.55600000000004</v>
      </c>
      <c r="E12" s="1378">
        <v>274.07400000000001</v>
      </c>
      <c r="F12" s="1378">
        <v>1225.9259999999999</v>
      </c>
      <c r="G12" s="1401">
        <v>29.43</v>
      </c>
      <c r="H12" s="1401">
        <v>1.44</v>
      </c>
      <c r="I12" s="1401">
        <v>1.63</v>
      </c>
      <c r="J12" s="1401">
        <v>1.97</v>
      </c>
      <c r="K12" s="1333">
        <v>25251</v>
      </c>
      <c r="L12" s="1333">
        <v>9261</v>
      </c>
      <c r="M12" s="1333">
        <v>5934</v>
      </c>
      <c r="N12" s="1333">
        <v>12796</v>
      </c>
      <c r="O12" s="1333">
        <v>158284</v>
      </c>
      <c r="P12" s="1333">
        <v>124344</v>
      </c>
      <c r="Q12" s="1333">
        <v>26482</v>
      </c>
      <c r="R12" s="1333">
        <v>309110</v>
      </c>
      <c r="S12" s="1333">
        <v>743247</v>
      </c>
      <c r="T12" s="1333">
        <v>13362</v>
      </c>
      <c r="U12" s="1333">
        <v>9662</v>
      </c>
      <c r="V12" s="1390">
        <v>25214</v>
      </c>
      <c r="W12" s="783"/>
    </row>
    <row r="13" spans="1:23" ht="23.1" customHeight="1">
      <c r="A13" s="702">
        <v>1</v>
      </c>
      <c r="B13" s="703" t="s">
        <v>1020</v>
      </c>
      <c r="C13" s="1376">
        <v>21.622</v>
      </c>
      <c r="D13" s="1376">
        <v>1000</v>
      </c>
      <c r="E13" s="1376">
        <v>321.62200000000001</v>
      </c>
      <c r="F13" s="1376">
        <v>1343.2429999999999</v>
      </c>
      <c r="G13" s="1402">
        <v>27</v>
      </c>
      <c r="H13" s="1402">
        <v>1.29</v>
      </c>
      <c r="I13" s="1402">
        <v>1.47</v>
      </c>
      <c r="J13" s="1402">
        <v>1.75</v>
      </c>
      <c r="K13" s="1334">
        <v>31622</v>
      </c>
      <c r="L13" s="1334">
        <v>8460</v>
      </c>
      <c r="M13" s="1334">
        <v>6136</v>
      </c>
      <c r="N13" s="1334">
        <v>13755</v>
      </c>
      <c r="O13" s="1334">
        <v>184606</v>
      </c>
      <c r="P13" s="1334">
        <v>109059</v>
      </c>
      <c r="Q13" s="1334">
        <v>29023</v>
      </c>
      <c r="R13" s="1334">
        <v>322689</v>
      </c>
      <c r="S13" s="1334">
        <v>853803</v>
      </c>
      <c r="T13" s="1334">
        <v>10906</v>
      </c>
      <c r="U13" s="1334">
        <v>9024</v>
      </c>
      <c r="V13" s="1388">
        <v>24023</v>
      </c>
      <c r="W13" s="704">
        <v>1</v>
      </c>
    </row>
    <row r="14" spans="1:23" ht="23.1" customHeight="1">
      <c r="A14" s="706">
        <v>2</v>
      </c>
      <c r="B14" s="707" t="s">
        <v>1021</v>
      </c>
      <c r="C14" s="1377">
        <v>20.37</v>
      </c>
      <c r="D14" s="1377">
        <v>1140.741</v>
      </c>
      <c r="E14" s="1377">
        <v>250</v>
      </c>
      <c r="F14" s="1377">
        <v>1411.1110000000001</v>
      </c>
      <c r="G14" s="1399">
        <v>9.5500000000000007</v>
      </c>
      <c r="H14" s="1399">
        <v>1.7</v>
      </c>
      <c r="I14" s="1399">
        <v>1.55</v>
      </c>
      <c r="J14" s="1399">
        <v>1.79</v>
      </c>
      <c r="K14" s="1332">
        <v>80795</v>
      </c>
      <c r="L14" s="1332">
        <v>10955</v>
      </c>
      <c r="M14" s="1332">
        <v>5933</v>
      </c>
      <c r="N14" s="1332">
        <v>15569</v>
      </c>
      <c r="O14" s="1332">
        <v>157102</v>
      </c>
      <c r="P14" s="1332">
        <v>212612</v>
      </c>
      <c r="Q14" s="1332">
        <v>22964</v>
      </c>
      <c r="R14" s="1332">
        <v>392678</v>
      </c>
      <c r="S14" s="1332">
        <v>771226</v>
      </c>
      <c r="T14" s="1332">
        <v>18638</v>
      </c>
      <c r="U14" s="1332">
        <v>9186</v>
      </c>
      <c r="V14" s="1389">
        <v>27828</v>
      </c>
      <c r="W14" s="698">
        <v>2</v>
      </c>
    </row>
    <row r="15" spans="1:23" ht="23.1" customHeight="1">
      <c r="A15" s="706">
        <v>3</v>
      </c>
      <c r="B15" s="707" t="s">
        <v>1022</v>
      </c>
      <c r="C15" s="1377">
        <v>7.6920000000000002</v>
      </c>
      <c r="D15" s="1377">
        <v>989.74400000000003</v>
      </c>
      <c r="E15" s="1377">
        <v>289.74400000000003</v>
      </c>
      <c r="F15" s="1377">
        <v>1287.1790000000001</v>
      </c>
      <c r="G15" s="1399">
        <v>23.33</v>
      </c>
      <c r="H15" s="1399">
        <v>1.57</v>
      </c>
      <c r="I15" s="1399">
        <v>1.56</v>
      </c>
      <c r="J15" s="1399">
        <v>1.7</v>
      </c>
      <c r="K15" s="1332">
        <v>26402</v>
      </c>
      <c r="L15" s="1332">
        <v>12321</v>
      </c>
      <c r="M15" s="1332">
        <v>6688</v>
      </c>
      <c r="N15" s="1332">
        <v>12314</v>
      </c>
      <c r="O15" s="1332">
        <v>47388</v>
      </c>
      <c r="P15" s="1332">
        <v>191921</v>
      </c>
      <c r="Q15" s="1332">
        <v>30182</v>
      </c>
      <c r="R15" s="1332">
        <v>269491</v>
      </c>
      <c r="S15" s="1332">
        <v>616040</v>
      </c>
      <c r="T15" s="1332">
        <v>19391</v>
      </c>
      <c r="U15" s="1332">
        <v>10417</v>
      </c>
      <c r="V15" s="1389">
        <v>20937</v>
      </c>
      <c r="W15" s="698">
        <v>3</v>
      </c>
    </row>
    <row r="16" spans="1:23" ht="23.1" customHeight="1">
      <c r="A16" s="706">
        <v>6</v>
      </c>
      <c r="B16" s="707" t="s">
        <v>1023</v>
      </c>
      <c r="C16" s="1377">
        <v>30</v>
      </c>
      <c r="D16" s="1377">
        <v>810</v>
      </c>
      <c r="E16" s="1377">
        <v>225</v>
      </c>
      <c r="F16" s="1377">
        <v>1065</v>
      </c>
      <c r="G16" s="1399">
        <v>19</v>
      </c>
      <c r="H16" s="1399">
        <v>1.59</v>
      </c>
      <c r="I16" s="1399">
        <v>1.76</v>
      </c>
      <c r="J16" s="1399">
        <v>2.11</v>
      </c>
      <c r="K16" s="1332">
        <v>37298</v>
      </c>
      <c r="L16" s="1332">
        <v>6148</v>
      </c>
      <c r="M16" s="1332">
        <v>9844</v>
      </c>
      <c r="N16" s="1332">
        <v>14688</v>
      </c>
      <c r="O16" s="1332">
        <v>212597</v>
      </c>
      <c r="P16" s="1332">
        <v>78999</v>
      </c>
      <c r="Q16" s="1332">
        <v>38885</v>
      </c>
      <c r="R16" s="1332">
        <v>330481</v>
      </c>
      <c r="S16" s="1332">
        <v>708657</v>
      </c>
      <c r="T16" s="1332">
        <v>9753</v>
      </c>
      <c r="U16" s="1332">
        <v>17282</v>
      </c>
      <c r="V16" s="1389">
        <v>31031</v>
      </c>
      <c r="W16" s="698">
        <v>6</v>
      </c>
    </row>
    <row r="17" spans="1:23" ht="23.1" customHeight="1">
      <c r="A17" s="706">
        <v>7</v>
      </c>
      <c r="B17" s="707" t="s">
        <v>1024</v>
      </c>
      <c r="C17" s="1378">
        <v>75</v>
      </c>
      <c r="D17" s="1378">
        <v>975</v>
      </c>
      <c r="E17" s="1378">
        <v>215</v>
      </c>
      <c r="F17" s="1378">
        <v>1265</v>
      </c>
      <c r="G17" s="1401">
        <v>21.67</v>
      </c>
      <c r="H17" s="1401">
        <v>1.28</v>
      </c>
      <c r="I17" s="1401">
        <v>1.67</v>
      </c>
      <c r="J17" s="1401">
        <v>2.56</v>
      </c>
      <c r="K17" s="1333">
        <v>17315</v>
      </c>
      <c r="L17" s="1333">
        <v>9579</v>
      </c>
      <c r="M17" s="1333">
        <v>5523</v>
      </c>
      <c r="N17" s="1333">
        <v>13014</v>
      </c>
      <c r="O17" s="1333">
        <v>281366</v>
      </c>
      <c r="P17" s="1333">
        <v>119743</v>
      </c>
      <c r="Q17" s="1333">
        <v>19882</v>
      </c>
      <c r="R17" s="1333">
        <v>420991</v>
      </c>
      <c r="S17" s="1333">
        <v>375155</v>
      </c>
      <c r="T17" s="1333">
        <v>12281</v>
      </c>
      <c r="U17" s="1333">
        <v>9247</v>
      </c>
      <c r="V17" s="1390">
        <v>33280</v>
      </c>
      <c r="W17" s="698">
        <v>7</v>
      </c>
    </row>
    <row r="18" spans="1:23" ht="23.1" customHeight="1">
      <c r="A18" s="702">
        <v>8</v>
      </c>
      <c r="B18" s="703" t="s">
        <v>1025</v>
      </c>
      <c r="C18" s="1376">
        <v>19.047999999999998</v>
      </c>
      <c r="D18" s="1376">
        <v>964.28599999999994</v>
      </c>
      <c r="E18" s="1376">
        <v>264.286</v>
      </c>
      <c r="F18" s="1376">
        <v>1247.6189999999999</v>
      </c>
      <c r="G18" s="1402">
        <v>17.38</v>
      </c>
      <c r="H18" s="1402">
        <v>1.71</v>
      </c>
      <c r="I18" s="1402">
        <v>1.74</v>
      </c>
      <c r="J18" s="1402">
        <v>1.96</v>
      </c>
      <c r="K18" s="1334">
        <v>50878</v>
      </c>
      <c r="L18" s="1334">
        <v>15154</v>
      </c>
      <c r="M18" s="1334">
        <v>8720</v>
      </c>
      <c r="N18" s="1334">
        <v>18784</v>
      </c>
      <c r="O18" s="1334">
        <v>168381</v>
      </c>
      <c r="P18" s="1334">
        <v>250404</v>
      </c>
      <c r="Q18" s="1334">
        <v>40073</v>
      </c>
      <c r="R18" s="1334">
        <v>458857</v>
      </c>
      <c r="S18" s="1334">
        <v>883999</v>
      </c>
      <c r="T18" s="1334">
        <v>25968</v>
      </c>
      <c r="U18" s="1334">
        <v>15163</v>
      </c>
      <c r="V18" s="1388">
        <v>36779</v>
      </c>
      <c r="W18" s="704">
        <v>8</v>
      </c>
    </row>
    <row r="19" spans="1:23" ht="23.1" customHeight="1">
      <c r="A19" s="706">
        <v>9</v>
      </c>
      <c r="B19" s="707" t="s">
        <v>1026</v>
      </c>
      <c r="C19" s="1377">
        <v>7.1429999999999998</v>
      </c>
      <c r="D19" s="1377">
        <v>871.42899999999997</v>
      </c>
      <c r="E19" s="1377">
        <v>242.857</v>
      </c>
      <c r="F19" s="1377">
        <v>1121.4290000000001</v>
      </c>
      <c r="G19" s="1399">
        <v>4</v>
      </c>
      <c r="H19" s="1399">
        <v>1.41</v>
      </c>
      <c r="I19" s="1399">
        <v>1.59</v>
      </c>
      <c r="J19" s="1399">
        <v>1.46</v>
      </c>
      <c r="K19" s="1332">
        <v>39023</v>
      </c>
      <c r="L19" s="1332">
        <v>6097</v>
      </c>
      <c r="M19" s="1332">
        <v>6084</v>
      </c>
      <c r="N19" s="1332">
        <v>6666</v>
      </c>
      <c r="O19" s="1332">
        <v>11149</v>
      </c>
      <c r="P19" s="1332">
        <v>74903</v>
      </c>
      <c r="Q19" s="1332">
        <v>23468</v>
      </c>
      <c r="R19" s="1332">
        <v>109520</v>
      </c>
      <c r="S19" s="1332">
        <v>156090</v>
      </c>
      <c r="T19" s="1332">
        <v>8595</v>
      </c>
      <c r="U19" s="1332">
        <v>9663</v>
      </c>
      <c r="V19" s="1389">
        <v>9766</v>
      </c>
      <c r="W19" s="698">
        <v>9</v>
      </c>
    </row>
    <row r="20" spans="1:23" ht="23.1" customHeight="1">
      <c r="A20" s="706">
        <v>10</v>
      </c>
      <c r="B20" s="707" t="s">
        <v>1027</v>
      </c>
      <c r="C20" s="1377">
        <v>23.077000000000002</v>
      </c>
      <c r="D20" s="1377">
        <v>1315.385</v>
      </c>
      <c r="E20" s="1377">
        <v>284.61500000000001</v>
      </c>
      <c r="F20" s="1377">
        <v>1623.077</v>
      </c>
      <c r="G20" s="1399">
        <v>6.67</v>
      </c>
      <c r="H20" s="1399">
        <v>1.5</v>
      </c>
      <c r="I20" s="1399">
        <v>1.49</v>
      </c>
      <c r="J20" s="1399">
        <v>1.57</v>
      </c>
      <c r="K20" s="1332">
        <v>53876</v>
      </c>
      <c r="L20" s="1332">
        <v>9600</v>
      </c>
      <c r="M20" s="1332">
        <v>8273</v>
      </c>
      <c r="N20" s="1332">
        <v>12047</v>
      </c>
      <c r="O20" s="1332">
        <v>82886</v>
      </c>
      <c r="P20" s="1332">
        <v>189779</v>
      </c>
      <c r="Q20" s="1332">
        <v>34999</v>
      </c>
      <c r="R20" s="1332">
        <v>307665</v>
      </c>
      <c r="S20" s="1332">
        <v>359173</v>
      </c>
      <c r="T20" s="1332">
        <v>14428</v>
      </c>
      <c r="U20" s="1332">
        <v>12297</v>
      </c>
      <c r="V20" s="1389">
        <v>18956</v>
      </c>
      <c r="W20" s="698">
        <v>10</v>
      </c>
    </row>
    <row r="21" spans="1:23" ht="23.1" customHeight="1">
      <c r="A21" s="708">
        <v>11</v>
      </c>
      <c r="B21" s="709" t="s">
        <v>1028</v>
      </c>
      <c r="C21" s="1377">
        <v>10</v>
      </c>
      <c r="D21" s="1377">
        <v>935</v>
      </c>
      <c r="E21" s="1377">
        <v>305</v>
      </c>
      <c r="F21" s="1377">
        <v>1250</v>
      </c>
      <c r="G21" s="1399">
        <v>12</v>
      </c>
      <c r="H21" s="1399">
        <v>1.53</v>
      </c>
      <c r="I21" s="1399">
        <v>1.84</v>
      </c>
      <c r="J21" s="1399">
        <v>1.69</v>
      </c>
      <c r="K21" s="1332">
        <v>99730</v>
      </c>
      <c r="L21" s="1332">
        <v>5589</v>
      </c>
      <c r="M21" s="1332">
        <v>5527</v>
      </c>
      <c r="N21" s="1332">
        <v>10914</v>
      </c>
      <c r="O21" s="1332">
        <v>119676</v>
      </c>
      <c r="P21" s="1332">
        <v>80206</v>
      </c>
      <c r="Q21" s="1332">
        <v>30950</v>
      </c>
      <c r="R21" s="1332">
        <v>230832</v>
      </c>
      <c r="S21" s="1332">
        <v>1196760</v>
      </c>
      <c r="T21" s="1332">
        <v>8578</v>
      </c>
      <c r="U21" s="1332">
        <v>10148</v>
      </c>
      <c r="V21" s="1389">
        <v>18467</v>
      </c>
      <c r="W21" s="710">
        <v>11</v>
      </c>
    </row>
    <row r="22" spans="1:23" ht="23.1" customHeight="1">
      <c r="A22" s="708">
        <v>12</v>
      </c>
      <c r="B22" s="709" t="s">
        <v>1029</v>
      </c>
      <c r="C22" s="1378">
        <v>0</v>
      </c>
      <c r="D22" s="1378">
        <v>1022.727</v>
      </c>
      <c r="E22" s="1378">
        <v>213.636</v>
      </c>
      <c r="F22" s="1378">
        <v>1236.364</v>
      </c>
      <c r="G22" s="1401">
        <v>0</v>
      </c>
      <c r="H22" s="1401">
        <v>1.29</v>
      </c>
      <c r="I22" s="1401">
        <v>1.57</v>
      </c>
      <c r="J22" s="1401">
        <v>1.34</v>
      </c>
      <c r="K22" s="1333">
        <v>0</v>
      </c>
      <c r="L22" s="1333">
        <v>6334</v>
      </c>
      <c r="M22" s="1333">
        <v>5760</v>
      </c>
      <c r="N22" s="1333">
        <v>6446</v>
      </c>
      <c r="O22" s="1333">
        <v>3786</v>
      </c>
      <c r="P22" s="1333">
        <v>83490</v>
      </c>
      <c r="Q22" s="1333">
        <v>19376</v>
      </c>
      <c r="R22" s="1333">
        <v>106652</v>
      </c>
      <c r="S22" s="1333">
        <v>0</v>
      </c>
      <c r="T22" s="1333">
        <v>8163</v>
      </c>
      <c r="U22" s="1333">
        <v>9070</v>
      </c>
      <c r="V22" s="1390">
        <v>8626</v>
      </c>
      <c r="W22" s="710">
        <v>12</v>
      </c>
    </row>
    <row r="23" spans="1:23" ht="23.1" customHeight="1">
      <c r="A23" s="712">
        <v>14</v>
      </c>
      <c r="B23" s="713" t="s">
        <v>1030</v>
      </c>
      <c r="C23" s="1376">
        <v>11.628</v>
      </c>
      <c r="D23" s="1376">
        <v>1020.93</v>
      </c>
      <c r="E23" s="1376">
        <v>323.25599999999997</v>
      </c>
      <c r="F23" s="1376">
        <v>1355.8140000000001</v>
      </c>
      <c r="G23" s="1402">
        <v>16.399999999999999</v>
      </c>
      <c r="H23" s="1402">
        <v>1.42</v>
      </c>
      <c r="I23" s="1402">
        <v>1.86</v>
      </c>
      <c r="J23" s="1402">
        <v>1.66</v>
      </c>
      <c r="K23" s="1334">
        <v>39921</v>
      </c>
      <c r="L23" s="1334">
        <v>8747</v>
      </c>
      <c r="M23" s="1334">
        <v>7696</v>
      </c>
      <c r="N23" s="1334">
        <v>11112</v>
      </c>
      <c r="O23" s="1334">
        <v>76128</v>
      </c>
      <c r="P23" s="1334">
        <v>127142</v>
      </c>
      <c r="Q23" s="1334">
        <v>46353</v>
      </c>
      <c r="R23" s="1334">
        <v>249622</v>
      </c>
      <c r="S23" s="1334">
        <v>654700</v>
      </c>
      <c r="T23" s="1334">
        <v>12454</v>
      </c>
      <c r="U23" s="1334">
        <v>14339</v>
      </c>
      <c r="V23" s="1388">
        <v>18411</v>
      </c>
      <c r="W23" s="714">
        <v>14</v>
      </c>
    </row>
    <row r="24" spans="1:23" ht="23.1" customHeight="1">
      <c r="A24" s="708">
        <v>15</v>
      </c>
      <c r="B24" s="709" t="s">
        <v>1031</v>
      </c>
      <c r="C24" s="1377">
        <v>7.407</v>
      </c>
      <c r="D24" s="1377">
        <v>848.14800000000002</v>
      </c>
      <c r="E24" s="1377">
        <v>270.37</v>
      </c>
      <c r="F24" s="1377">
        <v>1125.9259999999999</v>
      </c>
      <c r="G24" s="1399">
        <v>16.5</v>
      </c>
      <c r="H24" s="1399">
        <v>1.52</v>
      </c>
      <c r="I24" s="1399">
        <v>1.71</v>
      </c>
      <c r="J24" s="1399">
        <v>1.66</v>
      </c>
      <c r="K24" s="1332">
        <v>16652</v>
      </c>
      <c r="L24" s="1332">
        <v>9641</v>
      </c>
      <c r="M24" s="1332">
        <v>6029</v>
      </c>
      <c r="N24" s="1332">
        <v>9206</v>
      </c>
      <c r="O24" s="1332">
        <v>20353</v>
      </c>
      <c r="P24" s="1332">
        <v>124267</v>
      </c>
      <c r="Q24" s="1332">
        <v>27913</v>
      </c>
      <c r="R24" s="1332">
        <v>172533</v>
      </c>
      <c r="S24" s="1332">
        <v>274760</v>
      </c>
      <c r="T24" s="1332">
        <v>14652</v>
      </c>
      <c r="U24" s="1332">
        <v>10324</v>
      </c>
      <c r="V24" s="1389">
        <v>15324</v>
      </c>
      <c r="W24" s="710">
        <v>15</v>
      </c>
    </row>
    <row r="25" spans="1:23" ht="23.1" customHeight="1">
      <c r="A25" s="708">
        <v>16</v>
      </c>
      <c r="B25" s="709" t="s">
        <v>1032</v>
      </c>
      <c r="C25" s="1377">
        <v>50</v>
      </c>
      <c r="D25" s="1377">
        <v>1733.3330000000001</v>
      </c>
      <c r="E25" s="1377">
        <v>358.33300000000003</v>
      </c>
      <c r="F25" s="1377">
        <v>2141.6669999999999</v>
      </c>
      <c r="G25" s="1399">
        <v>7.17</v>
      </c>
      <c r="H25" s="1399">
        <v>1.7</v>
      </c>
      <c r="I25" s="1399">
        <v>1.81</v>
      </c>
      <c r="J25" s="1399">
        <v>1.85</v>
      </c>
      <c r="K25" s="1332">
        <v>37672</v>
      </c>
      <c r="L25" s="1332">
        <v>11106</v>
      </c>
      <c r="M25" s="1332">
        <v>7047</v>
      </c>
      <c r="N25" s="1332">
        <v>12844</v>
      </c>
      <c r="O25" s="1332">
        <v>134991</v>
      </c>
      <c r="P25" s="1332">
        <v>327622</v>
      </c>
      <c r="Q25" s="1332">
        <v>45807</v>
      </c>
      <c r="R25" s="1332">
        <v>508419</v>
      </c>
      <c r="S25" s="1332">
        <v>269982</v>
      </c>
      <c r="T25" s="1332">
        <v>18901</v>
      </c>
      <c r="U25" s="1332">
        <v>12783</v>
      </c>
      <c r="V25" s="1389">
        <v>23739</v>
      </c>
      <c r="W25" s="710">
        <v>16</v>
      </c>
    </row>
    <row r="26" spans="1:23" ht="23.1" customHeight="1">
      <c r="A26" s="708">
        <v>17</v>
      </c>
      <c r="B26" s="709" t="s">
        <v>1033</v>
      </c>
      <c r="C26" s="1377">
        <v>80</v>
      </c>
      <c r="D26" s="1377">
        <v>1170</v>
      </c>
      <c r="E26" s="1377">
        <v>245</v>
      </c>
      <c r="F26" s="1377">
        <v>1495</v>
      </c>
      <c r="G26" s="1399">
        <v>12.06</v>
      </c>
      <c r="H26" s="1399">
        <v>1.93</v>
      </c>
      <c r="I26" s="1399">
        <v>1.8</v>
      </c>
      <c r="J26" s="1399">
        <v>2.4500000000000002</v>
      </c>
      <c r="K26" s="1332">
        <v>64839</v>
      </c>
      <c r="L26" s="1332">
        <v>24776</v>
      </c>
      <c r="M26" s="1332">
        <v>6150</v>
      </c>
      <c r="N26" s="1332">
        <v>33100</v>
      </c>
      <c r="O26" s="1332">
        <v>625701</v>
      </c>
      <c r="P26" s="1332">
        <v>558688</v>
      </c>
      <c r="Q26" s="1332">
        <v>27061</v>
      </c>
      <c r="R26" s="1332">
        <v>1211450</v>
      </c>
      <c r="S26" s="1332">
        <v>782126</v>
      </c>
      <c r="T26" s="1332">
        <v>47751</v>
      </c>
      <c r="U26" s="1332">
        <v>11045</v>
      </c>
      <c r="V26" s="1389">
        <v>81033</v>
      </c>
      <c r="W26" s="710">
        <v>17</v>
      </c>
    </row>
    <row r="27" spans="1:23" ht="23.1" customHeight="1">
      <c r="A27" s="708">
        <v>18</v>
      </c>
      <c r="B27" s="709" t="s">
        <v>1034</v>
      </c>
      <c r="C27" s="1378">
        <v>53.125</v>
      </c>
      <c r="D27" s="1378">
        <v>1603.125</v>
      </c>
      <c r="E27" s="1378">
        <v>396.875</v>
      </c>
      <c r="F27" s="1378">
        <v>2053.125</v>
      </c>
      <c r="G27" s="1401">
        <v>5.41</v>
      </c>
      <c r="H27" s="1401">
        <v>1.56</v>
      </c>
      <c r="I27" s="1401">
        <v>1.89</v>
      </c>
      <c r="J27" s="1401">
        <v>1.72</v>
      </c>
      <c r="K27" s="1333">
        <v>70086</v>
      </c>
      <c r="L27" s="1333">
        <v>11353</v>
      </c>
      <c r="M27" s="1333">
        <v>6125</v>
      </c>
      <c r="N27" s="1333">
        <v>15018</v>
      </c>
      <c r="O27" s="1333">
        <v>201497</v>
      </c>
      <c r="P27" s="1333">
        <v>283815</v>
      </c>
      <c r="Q27" s="1333">
        <v>45936</v>
      </c>
      <c r="R27" s="1333">
        <v>531248</v>
      </c>
      <c r="S27" s="1333">
        <v>379288</v>
      </c>
      <c r="T27" s="1333">
        <v>17704</v>
      </c>
      <c r="U27" s="1333">
        <v>11574</v>
      </c>
      <c r="V27" s="1390">
        <v>25875</v>
      </c>
      <c r="W27" s="710">
        <v>18</v>
      </c>
    </row>
    <row r="28" spans="1:23" ht="23.1" customHeight="1">
      <c r="A28" s="715">
        <v>19</v>
      </c>
      <c r="B28" s="713" t="s">
        <v>1035</v>
      </c>
      <c r="C28" s="1376">
        <v>10</v>
      </c>
      <c r="D28" s="1376">
        <v>960</v>
      </c>
      <c r="E28" s="1376">
        <v>190</v>
      </c>
      <c r="F28" s="1376">
        <v>1160</v>
      </c>
      <c r="G28" s="1402">
        <v>8.33</v>
      </c>
      <c r="H28" s="1402">
        <v>1.38</v>
      </c>
      <c r="I28" s="1402">
        <v>1.89</v>
      </c>
      <c r="J28" s="1402">
        <v>1.52</v>
      </c>
      <c r="K28" s="1334">
        <v>81751</v>
      </c>
      <c r="L28" s="1334">
        <v>8023</v>
      </c>
      <c r="M28" s="1334">
        <v>6790</v>
      </c>
      <c r="N28" s="1334">
        <v>11256</v>
      </c>
      <c r="O28" s="1334">
        <v>68126</v>
      </c>
      <c r="P28" s="1334">
        <v>105907</v>
      </c>
      <c r="Q28" s="1334">
        <v>24444</v>
      </c>
      <c r="R28" s="1334">
        <v>198477</v>
      </c>
      <c r="S28" s="1334">
        <v>681257</v>
      </c>
      <c r="T28" s="1334">
        <v>11032</v>
      </c>
      <c r="U28" s="1334">
        <v>12865</v>
      </c>
      <c r="V28" s="1388">
        <v>17110</v>
      </c>
      <c r="W28" s="716">
        <v>19</v>
      </c>
    </row>
    <row r="29" spans="1:23" ht="23.1" customHeight="1">
      <c r="A29" s="708">
        <v>21</v>
      </c>
      <c r="B29" s="709" t="s">
        <v>1036</v>
      </c>
      <c r="C29" s="1377">
        <v>110</v>
      </c>
      <c r="D29" s="1377">
        <v>750</v>
      </c>
      <c r="E29" s="1377">
        <v>160</v>
      </c>
      <c r="F29" s="1377">
        <v>1020</v>
      </c>
      <c r="G29" s="1399">
        <v>24.45</v>
      </c>
      <c r="H29" s="1399">
        <v>1.63</v>
      </c>
      <c r="I29" s="1399">
        <v>1.25</v>
      </c>
      <c r="J29" s="1399">
        <v>4.03</v>
      </c>
      <c r="K29" s="1332">
        <v>14664</v>
      </c>
      <c r="L29" s="1332">
        <v>8239</v>
      </c>
      <c r="M29" s="1332">
        <v>9308</v>
      </c>
      <c r="N29" s="1332">
        <v>12496</v>
      </c>
      <c r="O29" s="1332">
        <v>394452</v>
      </c>
      <c r="P29" s="1332">
        <v>100514</v>
      </c>
      <c r="Q29" s="1332">
        <v>18616</v>
      </c>
      <c r="R29" s="1332">
        <v>513582</v>
      </c>
      <c r="S29" s="1332">
        <v>358593</v>
      </c>
      <c r="T29" s="1332">
        <v>13402</v>
      </c>
      <c r="U29" s="1332">
        <v>11635</v>
      </c>
      <c r="V29" s="1389">
        <v>50351</v>
      </c>
      <c r="W29" s="710">
        <v>21</v>
      </c>
    </row>
    <row r="30" spans="1:23" ht="23.1" customHeight="1">
      <c r="A30" s="708">
        <v>22</v>
      </c>
      <c r="B30" s="709" t="s">
        <v>1037</v>
      </c>
      <c r="C30" s="1377">
        <v>0</v>
      </c>
      <c r="D30" s="1377">
        <v>1054.348</v>
      </c>
      <c r="E30" s="1377">
        <v>339.13</v>
      </c>
      <c r="F30" s="1377">
        <v>1393.4780000000001</v>
      </c>
      <c r="G30" s="1399">
        <v>0</v>
      </c>
      <c r="H30" s="1399">
        <v>1.35</v>
      </c>
      <c r="I30" s="1399">
        <v>1.63</v>
      </c>
      <c r="J30" s="1399">
        <v>1.46</v>
      </c>
      <c r="K30" s="1332">
        <v>55253</v>
      </c>
      <c r="L30" s="1332">
        <v>8886</v>
      </c>
      <c r="M30" s="1332">
        <v>5500</v>
      </c>
      <c r="N30" s="1332">
        <v>9300</v>
      </c>
      <c r="O30" s="1332">
        <v>32431</v>
      </c>
      <c r="P30" s="1332">
        <v>126921</v>
      </c>
      <c r="Q30" s="1332">
        <v>30487</v>
      </c>
      <c r="R30" s="1332">
        <v>189839</v>
      </c>
      <c r="S30" s="1332">
        <v>0</v>
      </c>
      <c r="T30" s="1332">
        <v>12038</v>
      </c>
      <c r="U30" s="1332">
        <v>8990</v>
      </c>
      <c r="V30" s="1389">
        <v>13623</v>
      </c>
      <c r="W30" s="710">
        <v>22</v>
      </c>
    </row>
    <row r="31" spans="1:23" ht="23.1" customHeight="1">
      <c r="A31" s="708">
        <v>23</v>
      </c>
      <c r="B31" s="709" t="s">
        <v>1038</v>
      </c>
      <c r="C31" s="1377">
        <v>0</v>
      </c>
      <c r="D31" s="1377">
        <v>1791.6669999999999</v>
      </c>
      <c r="E31" s="1377">
        <v>416.66699999999997</v>
      </c>
      <c r="F31" s="1377">
        <v>2208.3330000000001</v>
      </c>
      <c r="G31" s="1399">
        <v>0</v>
      </c>
      <c r="H31" s="1399">
        <v>1.5</v>
      </c>
      <c r="I31" s="1399">
        <v>1.76</v>
      </c>
      <c r="J31" s="1399">
        <v>1.55</v>
      </c>
      <c r="K31" s="1332">
        <v>0</v>
      </c>
      <c r="L31" s="1332">
        <v>4882</v>
      </c>
      <c r="M31" s="1332">
        <v>6769</v>
      </c>
      <c r="N31" s="1332">
        <v>5185</v>
      </c>
      <c r="O31" s="1332">
        <v>-3488</v>
      </c>
      <c r="P31" s="1332">
        <v>131007</v>
      </c>
      <c r="Q31" s="1332">
        <v>49642</v>
      </c>
      <c r="R31" s="1332">
        <v>177161</v>
      </c>
      <c r="S31" s="1332">
        <v>0</v>
      </c>
      <c r="T31" s="1332">
        <v>7312</v>
      </c>
      <c r="U31" s="1332">
        <v>11914</v>
      </c>
      <c r="V31" s="1389">
        <v>8022</v>
      </c>
      <c r="W31" s="710">
        <v>23</v>
      </c>
    </row>
    <row r="32" spans="1:23" ht="23.1" customHeight="1">
      <c r="A32" s="708">
        <v>24</v>
      </c>
      <c r="B32" s="709" t="s">
        <v>1039</v>
      </c>
      <c r="C32" s="1378">
        <v>60</v>
      </c>
      <c r="D32" s="1378">
        <v>1110</v>
      </c>
      <c r="E32" s="1378">
        <v>160</v>
      </c>
      <c r="F32" s="1378">
        <v>1330</v>
      </c>
      <c r="G32" s="1401">
        <v>17</v>
      </c>
      <c r="H32" s="1401">
        <v>1.93</v>
      </c>
      <c r="I32" s="1401">
        <v>1.63</v>
      </c>
      <c r="J32" s="1401">
        <v>2.57</v>
      </c>
      <c r="K32" s="1333">
        <v>22358</v>
      </c>
      <c r="L32" s="1333">
        <v>6453</v>
      </c>
      <c r="M32" s="1333">
        <v>8898</v>
      </c>
      <c r="N32" s="1333">
        <v>11383</v>
      </c>
      <c r="O32" s="1333">
        <v>228052</v>
      </c>
      <c r="P32" s="1333">
        <v>138095</v>
      </c>
      <c r="Q32" s="1333">
        <v>23136</v>
      </c>
      <c r="R32" s="1333">
        <v>389283</v>
      </c>
      <c r="S32" s="1333">
        <v>380087</v>
      </c>
      <c r="T32" s="1333">
        <v>12441</v>
      </c>
      <c r="U32" s="1333">
        <v>14460</v>
      </c>
      <c r="V32" s="1390">
        <v>29269</v>
      </c>
      <c r="W32" s="710">
        <v>24</v>
      </c>
    </row>
    <row r="33" spans="1:23" ht="23.1" customHeight="1">
      <c r="A33" s="712">
        <v>25</v>
      </c>
      <c r="B33" s="713" t="s">
        <v>1040</v>
      </c>
      <c r="C33" s="1376">
        <v>23.529</v>
      </c>
      <c r="D33" s="1376">
        <v>847.05899999999997</v>
      </c>
      <c r="E33" s="1376">
        <v>276.471</v>
      </c>
      <c r="F33" s="1376">
        <v>1147.059</v>
      </c>
      <c r="G33" s="1402">
        <v>10.25</v>
      </c>
      <c r="H33" s="1402">
        <v>2.04</v>
      </c>
      <c r="I33" s="1402">
        <v>2.04</v>
      </c>
      <c r="J33" s="1402">
        <v>2.21</v>
      </c>
      <c r="K33" s="1334">
        <v>52685</v>
      </c>
      <c r="L33" s="1334">
        <v>5061</v>
      </c>
      <c r="M33" s="1334">
        <v>5733</v>
      </c>
      <c r="N33" s="1334">
        <v>9741</v>
      </c>
      <c r="O33" s="1334">
        <v>127064</v>
      </c>
      <c r="P33" s="1334">
        <v>87525</v>
      </c>
      <c r="Q33" s="1334">
        <v>32376</v>
      </c>
      <c r="R33" s="1334">
        <v>246965</v>
      </c>
      <c r="S33" s="1334">
        <v>540020</v>
      </c>
      <c r="T33" s="1334">
        <v>10333</v>
      </c>
      <c r="U33" s="1334">
        <v>11710</v>
      </c>
      <c r="V33" s="1388">
        <v>21530</v>
      </c>
      <c r="W33" s="714">
        <v>25</v>
      </c>
    </row>
    <row r="34" spans="1:23" ht="23.1" customHeight="1">
      <c r="A34" s="708">
        <v>27</v>
      </c>
      <c r="B34" s="709" t="s">
        <v>1041</v>
      </c>
      <c r="C34" s="1377">
        <v>0</v>
      </c>
      <c r="D34" s="1377">
        <v>1250</v>
      </c>
      <c r="E34" s="1377">
        <v>533.33299999999997</v>
      </c>
      <c r="F34" s="1377">
        <v>1783.3330000000001</v>
      </c>
      <c r="G34" s="1399">
        <v>0</v>
      </c>
      <c r="H34" s="1399">
        <v>1.8</v>
      </c>
      <c r="I34" s="1399">
        <v>1.59</v>
      </c>
      <c r="J34" s="1399">
        <v>1.74</v>
      </c>
      <c r="K34" s="1332">
        <v>0</v>
      </c>
      <c r="L34" s="1332">
        <v>8436</v>
      </c>
      <c r="M34" s="1332">
        <v>5505</v>
      </c>
      <c r="N34" s="1332">
        <v>7411</v>
      </c>
      <c r="O34" s="1332">
        <v>-6868</v>
      </c>
      <c r="P34" s="1332">
        <v>189808</v>
      </c>
      <c r="Q34" s="1332">
        <v>46795</v>
      </c>
      <c r="R34" s="1332">
        <v>229735</v>
      </c>
      <c r="S34" s="1332">
        <v>0</v>
      </c>
      <c r="T34" s="1332">
        <v>15185</v>
      </c>
      <c r="U34" s="1332">
        <v>8774</v>
      </c>
      <c r="V34" s="1389">
        <v>12882</v>
      </c>
      <c r="W34" s="710">
        <v>27</v>
      </c>
    </row>
    <row r="35" spans="1:23" ht="23.1" customHeight="1">
      <c r="A35" s="708">
        <v>28</v>
      </c>
      <c r="B35" s="709" t="s">
        <v>1042</v>
      </c>
      <c r="C35" s="1377">
        <v>-100</v>
      </c>
      <c r="D35" s="1377">
        <v>1000</v>
      </c>
      <c r="E35" s="1377">
        <v>100</v>
      </c>
      <c r="F35" s="1377">
        <v>1000</v>
      </c>
      <c r="G35" s="1399">
        <v>0</v>
      </c>
      <c r="H35" s="1399">
        <v>1.4</v>
      </c>
      <c r="I35" s="1399">
        <v>1</v>
      </c>
      <c r="J35" s="1399">
        <v>1.5</v>
      </c>
      <c r="K35" s="1332">
        <v>0</v>
      </c>
      <c r="L35" s="1332">
        <v>4620</v>
      </c>
      <c r="M35" s="1332">
        <v>5240</v>
      </c>
      <c r="N35" s="1332">
        <v>4591</v>
      </c>
      <c r="O35" s="1332">
        <v>-1050</v>
      </c>
      <c r="P35" s="1332">
        <v>64680</v>
      </c>
      <c r="Q35" s="1332">
        <v>5240</v>
      </c>
      <c r="R35" s="1332">
        <v>68870</v>
      </c>
      <c r="S35" s="1332">
        <v>1050</v>
      </c>
      <c r="T35" s="1332">
        <v>6468</v>
      </c>
      <c r="U35" s="1332">
        <v>5240</v>
      </c>
      <c r="V35" s="1389">
        <v>6887</v>
      </c>
      <c r="W35" s="710">
        <v>28</v>
      </c>
    </row>
    <row r="36" spans="1:23" ht="23.1" customHeight="1">
      <c r="A36" s="708">
        <v>29</v>
      </c>
      <c r="B36" s="709" t="s">
        <v>1043</v>
      </c>
      <c r="C36" s="1377">
        <v>30</v>
      </c>
      <c r="D36" s="1377">
        <v>1650</v>
      </c>
      <c r="E36" s="1377">
        <v>460</v>
      </c>
      <c r="F36" s="1377">
        <v>2140</v>
      </c>
      <c r="G36" s="1399">
        <v>13.33</v>
      </c>
      <c r="H36" s="1399">
        <v>1.92</v>
      </c>
      <c r="I36" s="1399">
        <v>1.46</v>
      </c>
      <c r="J36" s="1399">
        <v>1.98</v>
      </c>
      <c r="K36" s="1332">
        <v>82592</v>
      </c>
      <c r="L36" s="1332">
        <v>53295</v>
      </c>
      <c r="M36" s="1332">
        <v>6809</v>
      </c>
      <c r="N36" s="1332">
        <v>48702</v>
      </c>
      <c r="O36" s="1332">
        <v>330366</v>
      </c>
      <c r="P36" s="1332">
        <v>1684126</v>
      </c>
      <c r="Q36" s="1332">
        <v>45620</v>
      </c>
      <c r="R36" s="1332">
        <v>2060112</v>
      </c>
      <c r="S36" s="1332">
        <v>1101220</v>
      </c>
      <c r="T36" s="1332">
        <v>102068</v>
      </c>
      <c r="U36" s="1332">
        <v>9917</v>
      </c>
      <c r="V36" s="1389">
        <v>96267</v>
      </c>
      <c r="W36" s="710">
        <v>29</v>
      </c>
    </row>
    <row r="37" spans="1:23" ht="23.1" customHeight="1">
      <c r="A37" s="708">
        <v>30</v>
      </c>
      <c r="B37" s="709" t="s">
        <v>1044</v>
      </c>
      <c r="C37" s="1378">
        <v>-35.293999999999997</v>
      </c>
      <c r="D37" s="1378">
        <v>1094.1179999999999</v>
      </c>
      <c r="E37" s="1378">
        <v>300</v>
      </c>
      <c r="F37" s="1378">
        <v>1358.8240000000001</v>
      </c>
      <c r="G37" s="1401">
        <v>-2.5</v>
      </c>
      <c r="H37" s="1401">
        <v>1.64</v>
      </c>
      <c r="I37" s="1401">
        <v>1.94</v>
      </c>
      <c r="J37" s="1401">
        <v>1.81</v>
      </c>
      <c r="K37" s="1333">
        <v>51345</v>
      </c>
      <c r="L37" s="1333">
        <v>7816</v>
      </c>
      <c r="M37" s="1333">
        <v>6138</v>
      </c>
      <c r="N37" s="1333">
        <v>8978</v>
      </c>
      <c r="O37" s="1333">
        <v>45305</v>
      </c>
      <c r="P37" s="1333">
        <v>140224</v>
      </c>
      <c r="Q37" s="1333">
        <v>35748</v>
      </c>
      <c r="R37" s="1333">
        <v>221276</v>
      </c>
      <c r="S37" s="1333">
        <v>-128363</v>
      </c>
      <c r="T37" s="1333">
        <v>12816</v>
      </c>
      <c r="U37" s="1333">
        <v>11916</v>
      </c>
      <c r="V37" s="1390">
        <v>16284</v>
      </c>
      <c r="W37" s="710">
        <v>30</v>
      </c>
    </row>
    <row r="38" spans="1:23" ht="23.1" customHeight="1">
      <c r="A38" s="712">
        <v>31</v>
      </c>
      <c r="B38" s="713" t="s">
        <v>1045</v>
      </c>
      <c r="C38" s="1376">
        <v>0</v>
      </c>
      <c r="D38" s="1376">
        <v>0</v>
      </c>
      <c r="E38" s="1376">
        <v>0</v>
      </c>
      <c r="F38" s="1376">
        <v>0</v>
      </c>
      <c r="G38" s="1402">
        <v>0</v>
      </c>
      <c r="H38" s="1402">
        <v>1</v>
      </c>
      <c r="I38" s="1402">
        <v>0</v>
      </c>
      <c r="J38" s="1402">
        <v>1</v>
      </c>
      <c r="K38" s="1334">
        <v>0</v>
      </c>
      <c r="L38" s="1334">
        <v>4930</v>
      </c>
      <c r="M38" s="1334">
        <v>0</v>
      </c>
      <c r="N38" s="1334">
        <v>4930</v>
      </c>
      <c r="O38" s="1334">
        <v>0</v>
      </c>
      <c r="P38" s="1334">
        <v>0</v>
      </c>
      <c r="Q38" s="1334">
        <v>0</v>
      </c>
      <c r="R38" s="1334">
        <v>0</v>
      </c>
      <c r="S38" s="1334">
        <v>0</v>
      </c>
      <c r="T38" s="1334">
        <v>4930</v>
      </c>
      <c r="U38" s="1334">
        <v>0</v>
      </c>
      <c r="V38" s="1388">
        <v>4930</v>
      </c>
      <c r="W38" s="714">
        <v>31</v>
      </c>
    </row>
    <row r="39" spans="1:23" ht="23.1" customHeight="1">
      <c r="A39" s="708">
        <v>32</v>
      </c>
      <c r="B39" s="709" t="s">
        <v>1046</v>
      </c>
      <c r="C39" s="1377">
        <v>11.111000000000001</v>
      </c>
      <c r="D39" s="1377">
        <v>907.40700000000004</v>
      </c>
      <c r="E39" s="1377">
        <v>244.44399999999999</v>
      </c>
      <c r="F39" s="1377">
        <v>1162.963</v>
      </c>
      <c r="G39" s="1399">
        <v>11.67</v>
      </c>
      <c r="H39" s="1399">
        <v>1.34</v>
      </c>
      <c r="I39" s="1399">
        <v>2.2400000000000002</v>
      </c>
      <c r="J39" s="1399">
        <v>1.63</v>
      </c>
      <c r="K39" s="1332">
        <v>49876</v>
      </c>
      <c r="L39" s="1332">
        <v>10284</v>
      </c>
      <c r="M39" s="1332">
        <v>5183</v>
      </c>
      <c r="N39" s="1332">
        <v>11516</v>
      </c>
      <c r="O39" s="1332">
        <v>64654</v>
      </c>
      <c r="P39" s="1332">
        <v>125307</v>
      </c>
      <c r="Q39" s="1332">
        <v>28410</v>
      </c>
      <c r="R39" s="1332">
        <v>218370</v>
      </c>
      <c r="S39" s="1332">
        <v>581883</v>
      </c>
      <c r="T39" s="1332">
        <v>13809</v>
      </c>
      <c r="U39" s="1332">
        <v>11622</v>
      </c>
      <c r="V39" s="1389">
        <v>18777</v>
      </c>
      <c r="W39" s="710">
        <v>32</v>
      </c>
    </row>
    <row r="40" spans="1:23" ht="23.1" customHeight="1">
      <c r="A40" s="708">
        <v>33</v>
      </c>
      <c r="B40" s="709" t="s">
        <v>1047</v>
      </c>
      <c r="C40" s="1377">
        <v>0</v>
      </c>
      <c r="D40" s="1377">
        <v>1412.5</v>
      </c>
      <c r="E40" s="1377">
        <v>475</v>
      </c>
      <c r="F40" s="1377">
        <v>1887.5</v>
      </c>
      <c r="G40" s="1399">
        <v>0</v>
      </c>
      <c r="H40" s="1399">
        <v>2.5299999999999998</v>
      </c>
      <c r="I40" s="1399">
        <v>1.45</v>
      </c>
      <c r="J40" s="1399">
        <v>2.2599999999999998</v>
      </c>
      <c r="K40" s="1332">
        <v>0</v>
      </c>
      <c r="L40" s="1332">
        <v>6777</v>
      </c>
      <c r="M40" s="1332">
        <v>5463</v>
      </c>
      <c r="N40" s="1332">
        <v>6561</v>
      </c>
      <c r="O40" s="1332">
        <v>-153</v>
      </c>
      <c r="P40" s="1332">
        <v>242273</v>
      </c>
      <c r="Q40" s="1332">
        <v>37561</v>
      </c>
      <c r="R40" s="1332">
        <v>279681</v>
      </c>
      <c r="S40" s="1332">
        <v>0</v>
      </c>
      <c r="T40" s="1332">
        <v>17152</v>
      </c>
      <c r="U40" s="1332">
        <v>7908</v>
      </c>
      <c r="V40" s="1389">
        <v>14818</v>
      </c>
      <c r="W40" s="710">
        <v>33</v>
      </c>
    </row>
    <row r="41" spans="1:23" ht="23.1" customHeight="1">
      <c r="A41" s="708">
        <v>34</v>
      </c>
      <c r="B41" s="709" t="s">
        <v>1048</v>
      </c>
      <c r="C41" s="1377">
        <v>88.888999999999996</v>
      </c>
      <c r="D41" s="1377">
        <v>1266.6669999999999</v>
      </c>
      <c r="E41" s="1377">
        <v>233.333</v>
      </c>
      <c r="F41" s="1377">
        <v>1588.8889999999999</v>
      </c>
      <c r="G41" s="1399">
        <v>18.88</v>
      </c>
      <c r="H41" s="1399">
        <v>1.39</v>
      </c>
      <c r="I41" s="1399">
        <v>1.38</v>
      </c>
      <c r="J41" s="1399">
        <v>2.37</v>
      </c>
      <c r="K41" s="1332">
        <v>61159</v>
      </c>
      <c r="L41" s="1332">
        <v>16699</v>
      </c>
      <c r="M41" s="1332">
        <v>5531</v>
      </c>
      <c r="N41" s="1332">
        <v>35547</v>
      </c>
      <c r="O41" s="1332">
        <v>1026108</v>
      </c>
      <c r="P41" s="1332">
        <v>295009</v>
      </c>
      <c r="Q41" s="1332">
        <v>17821</v>
      </c>
      <c r="R41" s="1332">
        <v>1338938</v>
      </c>
      <c r="S41" s="1332">
        <v>1154371</v>
      </c>
      <c r="T41" s="1332">
        <v>23290</v>
      </c>
      <c r="U41" s="1332">
        <v>7638</v>
      </c>
      <c r="V41" s="1389">
        <v>84269</v>
      </c>
      <c r="W41" s="710">
        <v>34</v>
      </c>
    </row>
    <row r="42" spans="1:23" ht="23.1" customHeight="1">
      <c r="A42" s="708">
        <v>35</v>
      </c>
      <c r="B42" s="720" t="s">
        <v>1049</v>
      </c>
      <c r="C42" s="1378">
        <v>0</v>
      </c>
      <c r="D42" s="1378">
        <v>1081.818</v>
      </c>
      <c r="E42" s="1378">
        <v>363.63600000000002</v>
      </c>
      <c r="F42" s="1378">
        <v>1445.4549999999999</v>
      </c>
      <c r="G42" s="1401">
        <v>0</v>
      </c>
      <c r="H42" s="1401">
        <v>1.33</v>
      </c>
      <c r="I42" s="1401">
        <v>1.85</v>
      </c>
      <c r="J42" s="1401">
        <v>1.46</v>
      </c>
      <c r="K42" s="1333">
        <v>0</v>
      </c>
      <c r="L42" s="1333">
        <v>6190</v>
      </c>
      <c r="M42" s="1333">
        <v>4994</v>
      </c>
      <c r="N42" s="1333">
        <v>5808</v>
      </c>
      <c r="O42" s="1333">
        <v>0</v>
      </c>
      <c r="P42" s="1333">
        <v>88905</v>
      </c>
      <c r="Q42" s="1333">
        <v>33599</v>
      </c>
      <c r="R42" s="1333">
        <v>122505</v>
      </c>
      <c r="S42" s="1333">
        <v>0</v>
      </c>
      <c r="T42" s="1333">
        <v>8218</v>
      </c>
      <c r="U42" s="1333">
        <v>9240</v>
      </c>
      <c r="V42" s="1390">
        <v>8475</v>
      </c>
      <c r="W42" s="710">
        <v>35</v>
      </c>
    </row>
    <row r="43" spans="1:23" ht="23.1" customHeight="1">
      <c r="A43" s="712">
        <v>36</v>
      </c>
      <c r="B43" s="709" t="s">
        <v>1050</v>
      </c>
      <c r="C43" s="1376">
        <v>0</v>
      </c>
      <c r="D43" s="1376">
        <v>825</v>
      </c>
      <c r="E43" s="1376">
        <v>175</v>
      </c>
      <c r="F43" s="1376">
        <v>1000</v>
      </c>
      <c r="G43" s="1402">
        <v>0</v>
      </c>
      <c r="H43" s="1402">
        <v>1.06</v>
      </c>
      <c r="I43" s="1402">
        <v>2</v>
      </c>
      <c r="J43" s="1402">
        <v>1.23</v>
      </c>
      <c r="K43" s="1334">
        <v>0</v>
      </c>
      <c r="L43" s="1334">
        <v>11104</v>
      </c>
      <c r="M43" s="1334">
        <v>9865</v>
      </c>
      <c r="N43" s="1334">
        <v>6514</v>
      </c>
      <c r="O43" s="1334">
        <v>-51888</v>
      </c>
      <c r="P43" s="1334">
        <v>97160</v>
      </c>
      <c r="Q43" s="1334">
        <v>34528</v>
      </c>
      <c r="R43" s="1334">
        <v>79800</v>
      </c>
      <c r="S43" s="1334">
        <v>0</v>
      </c>
      <c r="T43" s="1334">
        <v>11777</v>
      </c>
      <c r="U43" s="1334">
        <v>19730</v>
      </c>
      <c r="V43" s="1388">
        <v>7980</v>
      </c>
      <c r="W43" s="714">
        <v>36</v>
      </c>
    </row>
    <row r="44" spans="1:23" ht="23.1" customHeight="1">
      <c r="A44" s="708">
        <v>37</v>
      </c>
      <c r="B44" s="709" t="s">
        <v>1051</v>
      </c>
      <c r="C44" s="1377">
        <v>35</v>
      </c>
      <c r="D44" s="1377">
        <v>905</v>
      </c>
      <c r="E44" s="1377">
        <v>355</v>
      </c>
      <c r="F44" s="1377">
        <v>1295</v>
      </c>
      <c r="G44" s="1399">
        <v>12.86</v>
      </c>
      <c r="H44" s="1399">
        <v>1.33</v>
      </c>
      <c r="I44" s="1399">
        <v>1.66</v>
      </c>
      <c r="J44" s="1399">
        <v>1.73</v>
      </c>
      <c r="K44" s="1332">
        <v>50527</v>
      </c>
      <c r="L44" s="1332">
        <v>7894</v>
      </c>
      <c r="M44" s="1332">
        <v>6600</v>
      </c>
      <c r="N44" s="1332">
        <v>16100</v>
      </c>
      <c r="O44" s="1332">
        <v>227371</v>
      </c>
      <c r="P44" s="1332">
        <v>95125</v>
      </c>
      <c r="Q44" s="1332">
        <v>38940</v>
      </c>
      <c r="R44" s="1332">
        <v>361436</v>
      </c>
      <c r="S44" s="1332">
        <v>649631</v>
      </c>
      <c r="T44" s="1332">
        <v>10511</v>
      </c>
      <c r="U44" s="1332">
        <v>10969</v>
      </c>
      <c r="V44" s="1389">
        <v>27910</v>
      </c>
      <c r="W44" s="710">
        <v>37</v>
      </c>
    </row>
    <row r="45" spans="1:23" ht="23.1" customHeight="1">
      <c r="A45" s="708">
        <v>38</v>
      </c>
      <c r="B45" s="709" t="s">
        <v>1052</v>
      </c>
      <c r="C45" s="1377">
        <v>-540</v>
      </c>
      <c r="D45" s="1377">
        <v>920</v>
      </c>
      <c r="E45" s="1377">
        <v>220</v>
      </c>
      <c r="F45" s="1377">
        <v>600</v>
      </c>
      <c r="G45" s="1399">
        <v>0.93</v>
      </c>
      <c r="H45" s="1399">
        <v>1.17</v>
      </c>
      <c r="I45" s="1399">
        <v>1.58</v>
      </c>
      <c r="J45" s="1399">
        <v>1.54</v>
      </c>
      <c r="K45" s="1332">
        <v>-1650</v>
      </c>
      <c r="L45" s="1332">
        <v>6890</v>
      </c>
      <c r="M45" s="1332">
        <v>9071</v>
      </c>
      <c r="N45" s="1332">
        <v>12314</v>
      </c>
      <c r="O45" s="1332">
        <v>8249</v>
      </c>
      <c r="P45" s="1332">
        <v>74417</v>
      </c>
      <c r="Q45" s="1332">
        <v>31447</v>
      </c>
      <c r="R45" s="1332">
        <v>114113</v>
      </c>
      <c r="S45" s="1332">
        <v>-1528</v>
      </c>
      <c r="T45" s="1332">
        <v>8089</v>
      </c>
      <c r="U45" s="1332">
        <v>14294</v>
      </c>
      <c r="V45" s="1389">
        <v>19019</v>
      </c>
      <c r="W45" s="710">
        <v>38</v>
      </c>
    </row>
    <row r="46" spans="1:23" ht="23.1" customHeight="1">
      <c r="A46" s="708">
        <v>39</v>
      </c>
      <c r="B46" s="709" t="s">
        <v>1053</v>
      </c>
      <c r="C46" s="1377">
        <v>-16.667000000000002</v>
      </c>
      <c r="D46" s="1377">
        <v>1150</v>
      </c>
      <c r="E46" s="1377">
        <v>216.667</v>
      </c>
      <c r="F46" s="1377">
        <v>1350</v>
      </c>
      <c r="G46" s="1399">
        <v>-21</v>
      </c>
      <c r="H46" s="1399">
        <v>1.57</v>
      </c>
      <c r="I46" s="1399">
        <v>1.38</v>
      </c>
      <c r="J46" s="1399">
        <v>1.81</v>
      </c>
      <c r="K46" s="1332">
        <v>78016</v>
      </c>
      <c r="L46" s="1332">
        <v>6766</v>
      </c>
      <c r="M46" s="1332">
        <v>5844</v>
      </c>
      <c r="N46" s="1332">
        <v>16832</v>
      </c>
      <c r="O46" s="1332">
        <v>273057</v>
      </c>
      <c r="P46" s="1332">
        <v>121788</v>
      </c>
      <c r="Q46" s="1332">
        <v>17533</v>
      </c>
      <c r="R46" s="1332">
        <v>412378</v>
      </c>
      <c r="S46" s="1332">
        <v>-1638340</v>
      </c>
      <c r="T46" s="1332">
        <v>10590</v>
      </c>
      <c r="U46" s="1332">
        <v>8092</v>
      </c>
      <c r="V46" s="1389">
        <v>30547</v>
      </c>
      <c r="W46" s="710">
        <v>39</v>
      </c>
    </row>
    <row r="47" spans="1:23" ht="23.1" customHeight="1">
      <c r="A47" s="721">
        <v>42</v>
      </c>
      <c r="B47" s="720" t="s">
        <v>1054</v>
      </c>
      <c r="C47" s="1378">
        <v>383.33300000000003</v>
      </c>
      <c r="D47" s="1378">
        <v>1266.6669999999999</v>
      </c>
      <c r="E47" s="1378">
        <v>150</v>
      </c>
      <c r="F47" s="1378">
        <v>1800</v>
      </c>
      <c r="G47" s="1401">
        <v>1.74</v>
      </c>
      <c r="H47" s="1401">
        <v>1.7</v>
      </c>
      <c r="I47" s="1401">
        <v>1.33</v>
      </c>
      <c r="J47" s="1401">
        <v>1.68</v>
      </c>
      <c r="K47" s="1333">
        <v>27008</v>
      </c>
      <c r="L47" s="1333">
        <v>13666</v>
      </c>
      <c r="M47" s="1333">
        <v>6755</v>
      </c>
      <c r="N47" s="1333">
        <v>16157</v>
      </c>
      <c r="O47" s="1333">
        <v>180055</v>
      </c>
      <c r="P47" s="1333">
        <v>293823</v>
      </c>
      <c r="Q47" s="1333">
        <v>13510</v>
      </c>
      <c r="R47" s="1333">
        <v>487388</v>
      </c>
      <c r="S47" s="1333">
        <v>46971</v>
      </c>
      <c r="T47" s="1333">
        <v>23197</v>
      </c>
      <c r="U47" s="1333">
        <v>9007</v>
      </c>
      <c r="V47" s="1390">
        <v>27077</v>
      </c>
      <c r="W47" s="722">
        <v>42</v>
      </c>
    </row>
    <row r="48" spans="1:23" s="779" customFormat="1" ht="23.1" customHeight="1">
      <c r="A48" s="723">
        <v>43</v>
      </c>
      <c r="B48" s="709" t="s">
        <v>1055</v>
      </c>
      <c r="C48" s="1376">
        <v>13.635999999999999</v>
      </c>
      <c r="D48" s="1376">
        <v>800</v>
      </c>
      <c r="E48" s="1376">
        <v>181.81800000000001</v>
      </c>
      <c r="F48" s="1376">
        <v>995.45500000000004</v>
      </c>
      <c r="G48" s="1402">
        <v>3.67</v>
      </c>
      <c r="H48" s="1402">
        <v>1.38</v>
      </c>
      <c r="I48" s="1402">
        <v>1.75</v>
      </c>
      <c r="J48" s="1402">
        <v>1.48</v>
      </c>
      <c r="K48" s="1334">
        <v>57661</v>
      </c>
      <c r="L48" s="1334">
        <v>6682</v>
      </c>
      <c r="M48" s="1334">
        <v>7507</v>
      </c>
      <c r="N48" s="1334">
        <v>8591</v>
      </c>
      <c r="O48" s="1334">
        <v>28830</v>
      </c>
      <c r="P48" s="1334">
        <v>73804</v>
      </c>
      <c r="Q48" s="1334">
        <v>23887</v>
      </c>
      <c r="R48" s="1334">
        <v>126522</v>
      </c>
      <c r="S48" s="1334">
        <v>211423</v>
      </c>
      <c r="T48" s="1334">
        <v>9226</v>
      </c>
      <c r="U48" s="1334">
        <v>13138</v>
      </c>
      <c r="V48" s="1388">
        <v>12710</v>
      </c>
      <c r="W48" s="724">
        <v>43</v>
      </c>
    </row>
    <row r="49" spans="1:23" s="779" customFormat="1" ht="23.1" customHeight="1">
      <c r="A49" s="708">
        <v>44</v>
      </c>
      <c r="B49" s="709" t="s">
        <v>1056</v>
      </c>
      <c r="C49" s="1377">
        <v>33.332999999999998</v>
      </c>
      <c r="D49" s="1377">
        <v>1300</v>
      </c>
      <c r="E49" s="1377">
        <v>516.66700000000003</v>
      </c>
      <c r="F49" s="1377">
        <v>1850</v>
      </c>
      <c r="G49" s="1399">
        <v>6</v>
      </c>
      <c r="H49" s="1399">
        <v>1.45</v>
      </c>
      <c r="I49" s="1399">
        <v>1.35</v>
      </c>
      <c r="J49" s="1399">
        <v>1.5</v>
      </c>
      <c r="K49" s="1332">
        <v>111157</v>
      </c>
      <c r="L49" s="1332">
        <v>14093</v>
      </c>
      <c r="M49" s="1332">
        <v>6696</v>
      </c>
      <c r="N49" s="1332">
        <v>19207</v>
      </c>
      <c r="O49" s="1332">
        <v>222313</v>
      </c>
      <c r="P49" s="1332">
        <v>265417</v>
      </c>
      <c r="Q49" s="1332">
        <v>46872</v>
      </c>
      <c r="R49" s="1332">
        <v>534602</v>
      </c>
      <c r="S49" s="1332">
        <v>666940</v>
      </c>
      <c r="T49" s="1332">
        <v>20417</v>
      </c>
      <c r="U49" s="1332">
        <v>9072</v>
      </c>
      <c r="V49" s="1389">
        <v>28897</v>
      </c>
      <c r="W49" s="710">
        <v>44</v>
      </c>
    </row>
    <row r="50" spans="1:23" s="779" customFormat="1" ht="23.1" customHeight="1">
      <c r="A50" s="708">
        <v>45</v>
      </c>
      <c r="B50" s="709" t="s">
        <v>1057</v>
      </c>
      <c r="C50" s="1377">
        <v>0</v>
      </c>
      <c r="D50" s="1377">
        <v>600</v>
      </c>
      <c r="E50" s="1377">
        <v>0</v>
      </c>
      <c r="F50" s="1377">
        <v>600</v>
      </c>
      <c r="G50" s="1399">
        <v>0</v>
      </c>
      <c r="H50" s="1399">
        <v>1.08</v>
      </c>
      <c r="I50" s="1399">
        <v>0</v>
      </c>
      <c r="J50" s="1399">
        <v>1.08</v>
      </c>
      <c r="K50" s="1332">
        <v>0</v>
      </c>
      <c r="L50" s="1332">
        <v>11880</v>
      </c>
      <c r="M50" s="1332">
        <v>0</v>
      </c>
      <c r="N50" s="1332">
        <v>11845</v>
      </c>
      <c r="O50" s="1332">
        <v>0</v>
      </c>
      <c r="P50" s="1332">
        <v>77220</v>
      </c>
      <c r="Q50" s="1332">
        <v>-230</v>
      </c>
      <c r="R50" s="1332">
        <v>76990</v>
      </c>
      <c r="S50" s="1332">
        <v>0</v>
      </c>
      <c r="T50" s="1332">
        <v>12870</v>
      </c>
      <c r="U50" s="1332">
        <v>0</v>
      </c>
      <c r="V50" s="1389">
        <v>12832</v>
      </c>
      <c r="W50" s="710">
        <v>45</v>
      </c>
    </row>
    <row r="51" spans="1:23" s="779" customFormat="1" ht="23.1" customHeight="1">
      <c r="A51" s="708">
        <v>46</v>
      </c>
      <c r="B51" s="709" t="s">
        <v>1058</v>
      </c>
      <c r="C51" s="1377">
        <v>10</v>
      </c>
      <c r="D51" s="1377">
        <v>1380</v>
      </c>
      <c r="E51" s="1377">
        <v>530</v>
      </c>
      <c r="F51" s="1377">
        <v>1920</v>
      </c>
      <c r="G51" s="1399">
        <v>3</v>
      </c>
      <c r="H51" s="1399">
        <v>1.62</v>
      </c>
      <c r="I51" s="1399">
        <v>1.64</v>
      </c>
      <c r="J51" s="1399">
        <v>1.64</v>
      </c>
      <c r="K51" s="1332">
        <v>171817</v>
      </c>
      <c r="L51" s="1332">
        <v>5415</v>
      </c>
      <c r="M51" s="1332">
        <v>5273</v>
      </c>
      <c r="N51" s="1332">
        <v>6965</v>
      </c>
      <c r="O51" s="1332">
        <v>51545</v>
      </c>
      <c r="P51" s="1332">
        <v>121285</v>
      </c>
      <c r="Q51" s="1332">
        <v>45876</v>
      </c>
      <c r="R51" s="1332">
        <v>218706</v>
      </c>
      <c r="S51" s="1332">
        <v>515450</v>
      </c>
      <c r="T51" s="1332">
        <v>8789</v>
      </c>
      <c r="U51" s="1332">
        <v>8656</v>
      </c>
      <c r="V51" s="1389">
        <v>11391</v>
      </c>
      <c r="W51" s="710">
        <v>46</v>
      </c>
    </row>
    <row r="52" spans="1:23" s="779" customFormat="1" ht="23.1" customHeight="1">
      <c r="A52" s="708">
        <v>47</v>
      </c>
      <c r="B52" s="709" t="s">
        <v>1059</v>
      </c>
      <c r="C52" s="1380">
        <v>0</v>
      </c>
      <c r="D52" s="1377">
        <v>1053.846</v>
      </c>
      <c r="E52" s="1377">
        <v>384.61500000000001</v>
      </c>
      <c r="F52" s="1377">
        <v>1438.462</v>
      </c>
      <c r="G52" s="1399">
        <v>0</v>
      </c>
      <c r="H52" s="1399">
        <v>1.37</v>
      </c>
      <c r="I52" s="1399">
        <v>1.7</v>
      </c>
      <c r="J52" s="1399">
        <v>1.46</v>
      </c>
      <c r="K52" s="1332">
        <v>0</v>
      </c>
      <c r="L52" s="1332">
        <v>7849</v>
      </c>
      <c r="M52" s="1332">
        <v>6335</v>
      </c>
      <c r="N52" s="1332">
        <v>7378</v>
      </c>
      <c r="O52" s="1332">
        <v>0</v>
      </c>
      <c r="P52" s="1332">
        <v>113511</v>
      </c>
      <c r="Q52" s="1332">
        <v>41418</v>
      </c>
      <c r="R52" s="1332">
        <v>154929</v>
      </c>
      <c r="S52" s="1332">
        <v>0</v>
      </c>
      <c r="T52" s="1332">
        <v>10771</v>
      </c>
      <c r="U52" s="1332">
        <v>10769</v>
      </c>
      <c r="V52" s="1389">
        <v>10770</v>
      </c>
      <c r="W52" s="710">
        <v>47</v>
      </c>
    </row>
    <row r="53" spans="1:23" ht="23.1" customHeight="1">
      <c r="A53" s="702">
        <v>49</v>
      </c>
      <c r="B53" s="703" t="s">
        <v>1060</v>
      </c>
      <c r="C53" s="1376">
        <v>0</v>
      </c>
      <c r="D53" s="1376">
        <v>500</v>
      </c>
      <c r="E53" s="1376">
        <v>155.55600000000001</v>
      </c>
      <c r="F53" s="1376">
        <v>655.55600000000004</v>
      </c>
      <c r="G53" s="1402">
        <v>0</v>
      </c>
      <c r="H53" s="1402">
        <v>1.44</v>
      </c>
      <c r="I53" s="1402">
        <v>2</v>
      </c>
      <c r="J53" s="1402">
        <v>1.58</v>
      </c>
      <c r="K53" s="1334">
        <v>0</v>
      </c>
      <c r="L53" s="1334">
        <v>6422</v>
      </c>
      <c r="M53" s="1334">
        <v>6276</v>
      </c>
      <c r="N53" s="1334">
        <v>6378</v>
      </c>
      <c r="O53" s="1334">
        <v>0</v>
      </c>
      <c r="P53" s="1334">
        <v>46378</v>
      </c>
      <c r="Q53" s="1334">
        <v>19527</v>
      </c>
      <c r="R53" s="1334">
        <v>65904</v>
      </c>
      <c r="S53" s="1334">
        <v>0</v>
      </c>
      <c r="T53" s="1334">
        <v>9276</v>
      </c>
      <c r="U53" s="1334">
        <v>12553</v>
      </c>
      <c r="V53" s="1388">
        <v>10053</v>
      </c>
      <c r="W53" s="704">
        <v>49</v>
      </c>
    </row>
    <row r="54" spans="1:23" ht="23.1" customHeight="1">
      <c r="A54" s="706">
        <v>50</v>
      </c>
      <c r="B54" s="707" t="s">
        <v>1061</v>
      </c>
      <c r="C54" s="1377">
        <v>0</v>
      </c>
      <c r="D54" s="1377">
        <v>533.33299999999997</v>
      </c>
      <c r="E54" s="1377">
        <v>233.333</v>
      </c>
      <c r="F54" s="1377">
        <v>766.66700000000003</v>
      </c>
      <c r="G54" s="1399">
        <v>0</v>
      </c>
      <c r="H54" s="1399">
        <v>1.19</v>
      </c>
      <c r="I54" s="1399">
        <v>1.1399999999999999</v>
      </c>
      <c r="J54" s="1399">
        <v>1.17</v>
      </c>
      <c r="K54" s="1332">
        <v>0</v>
      </c>
      <c r="L54" s="1332">
        <v>10121</v>
      </c>
      <c r="M54" s="1332">
        <v>5404</v>
      </c>
      <c r="N54" s="1332">
        <v>8723</v>
      </c>
      <c r="O54" s="1332">
        <v>0</v>
      </c>
      <c r="P54" s="1332">
        <v>64097</v>
      </c>
      <c r="Q54" s="1332">
        <v>14410</v>
      </c>
      <c r="R54" s="1332">
        <v>78507</v>
      </c>
      <c r="S54" s="1332">
        <v>0</v>
      </c>
      <c r="T54" s="1332">
        <v>12018</v>
      </c>
      <c r="U54" s="1332">
        <v>6176</v>
      </c>
      <c r="V54" s="1389">
        <v>10240</v>
      </c>
      <c r="W54" s="698">
        <v>50</v>
      </c>
    </row>
    <row r="55" spans="1:23" ht="23.1" customHeight="1">
      <c r="A55" s="706">
        <v>51</v>
      </c>
      <c r="B55" s="707" t="s">
        <v>1062</v>
      </c>
      <c r="C55" s="1377">
        <v>33.332999999999998</v>
      </c>
      <c r="D55" s="1377">
        <v>833.33299999999997</v>
      </c>
      <c r="E55" s="1377">
        <v>255.55600000000001</v>
      </c>
      <c r="F55" s="1377">
        <v>1122.222</v>
      </c>
      <c r="G55" s="1399">
        <v>26.33</v>
      </c>
      <c r="H55" s="1399">
        <v>1.97</v>
      </c>
      <c r="I55" s="1399">
        <v>1.83</v>
      </c>
      <c r="J55" s="1399">
        <v>2.66</v>
      </c>
      <c r="K55" s="1332">
        <v>38049</v>
      </c>
      <c r="L55" s="1332">
        <v>7014</v>
      </c>
      <c r="M55" s="1332">
        <v>5625</v>
      </c>
      <c r="N55" s="1332">
        <v>15912</v>
      </c>
      <c r="O55" s="1332">
        <v>333982</v>
      </c>
      <c r="P55" s="1332">
        <v>115349</v>
      </c>
      <c r="Q55" s="1332">
        <v>26251</v>
      </c>
      <c r="R55" s="1332">
        <v>475582</v>
      </c>
      <c r="S55" s="1332">
        <v>1001947</v>
      </c>
      <c r="T55" s="1332">
        <v>13842</v>
      </c>
      <c r="U55" s="1332">
        <v>10272</v>
      </c>
      <c r="V55" s="1389">
        <v>42379</v>
      </c>
      <c r="W55" s="698">
        <v>51</v>
      </c>
    </row>
    <row r="56" spans="1:23" ht="23.1" customHeight="1">
      <c r="A56" s="706">
        <v>52</v>
      </c>
      <c r="B56" s="707" t="s">
        <v>1063</v>
      </c>
      <c r="C56" s="1377">
        <v>0</v>
      </c>
      <c r="D56" s="1377">
        <v>900</v>
      </c>
      <c r="E56" s="1377">
        <v>125</v>
      </c>
      <c r="F56" s="1377">
        <v>1025</v>
      </c>
      <c r="G56" s="1399">
        <v>0</v>
      </c>
      <c r="H56" s="1399">
        <v>1.22</v>
      </c>
      <c r="I56" s="1399">
        <v>1.4</v>
      </c>
      <c r="J56" s="1399">
        <v>1.24</v>
      </c>
      <c r="K56" s="1332">
        <v>0</v>
      </c>
      <c r="L56" s="1332">
        <v>8783</v>
      </c>
      <c r="M56" s="1332">
        <v>8359</v>
      </c>
      <c r="N56" s="1332">
        <v>8725</v>
      </c>
      <c r="O56" s="1332">
        <v>0</v>
      </c>
      <c r="P56" s="1332">
        <v>96610</v>
      </c>
      <c r="Q56" s="1332">
        <v>14628</v>
      </c>
      <c r="R56" s="1332">
        <v>111238</v>
      </c>
      <c r="S56" s="1332">
        <v>0</v>
      </c>
      <c r="T56" s="1332">
        <v>10734</v>
      </c>
      <c r="U56" s="1332">
        <v>11702</v>
      </c>
      <c r="V56" s="1389">
        <v>10852</v>
      </c>
      <c r="W56" s="698">
        <v>52</v>
      </c>
    </row>
    <row r="57" spans="1:23" ht="23.1" customHeight="1" thickBot="1">
      <c r="A57" s="785">
        <v>54</v>
      </c>
      <c r="B57" s="786" t="s">
        <v>1064</v>
      </c>
      <c r="C57" s="1382">
        <v>0</v>
      </c>
      <c r="D57" s="1382">
        <v>200</v>
      </c>
      <c r="E57" s="1382">
        <v>200</v>
      </c>
      <c r="F57" s="1382">
        <v>400</v>
      </c>
      <c r="G57" s="1403">
        <v>0</v>
      </c>
      <c r="H57" s="1403">
        <v>1.5</v>
      </c>
      <c r="I57" s="1403">
        <v>1.5</v>
      </c>
      <c r="J57" s="1403">
        <v>1.5</v>
      </c>
      <c r="K57" s="1335">
        <v>0</v>
      </c>
      <c r="L57" s="1335">
        <v>12890</v>
      </c>
      <c r="M57" s="1335">
        <v>6240</v>
      </c>
      <c r="N57" s="1335">
        <v>9565</v>
      </c>
      <c r="O57" s="1335">
        <v>0</v>
      </c>
      <c r="P57" s="1335">
        <v>38670</v>
      </c>
      <c r="Q57" s="1335">
        <v>18720</v>
      </c>
      <c r="R57" s="1335">
        <v>57390</v>
      </c>
      <c r="S57" s="1335">
        <v>0</v>
      </c>
      <c r="T57" s="1335">
        <v>19335</v>
      </c>
      <c r="U57" s="1335">
        <v>9360</v>
      </c>
      <c r="V57" s="1409">
        <v>14348</v>
      </c>
      <c r="W57" s="787">
        <v>54</v>
      </c>
    </row>
    <row r="58" spans="1:23" ht="23.1" customHeight="1">
      <c r="A58" s="706">
        <v>55</v>
      </c>
      <c r="B58" s="707" t="s">
        <v>1065</v>
      </c>
      <c r="C58" s="1377">
        <v>0</v>
      </c>
      <c r="D58" s="1377">
        <v>750</v>
      </c>
      <c r="E58" s="1377">
        <v>275</v>
      </c>
      <c r="F58" s="1377">
        <v>1025</v>
      </c>
      <c r="G58" s="1399">
        <v>0</v>
      </c>
      <c r="H58" s="1399">
        <v>1.9</v>
      </c>
      <c r="I58" s="1399">
        <v>2.73</v>
      </c>
      <c r="J58" s="1399">
        <v>2.12</v>
      </c>
      <c r="K58" s="1332">
        <v>0</v>
      </c>
      <c r="L58" s="1332">
        <v>5334</v>
      </c>
      <c r="M58" s="1332">
        <v>4662</v>
      </c>
      <c r="N58" s="1332">
        <v>5094</v>
      </c>
      <c r="O58" s="1332">
        <v>-175</v>
      </c>
      <c r="P58" s="1332">
        <v>76013</v>
      </c>
      <c r="Q58" s="1332">
        <v>34968</v>
      </c>
      <c r="R58" s="1332">
        <v>110805</v>
      </c>
      <c r="S58" s="1332">
        <v>0</v>
      </c>
      <c r="T58" s="1332">
        <v>10135</v>
      </c>
      <c r="U58" s="1332">
        <v>12715</v>
      </c>
      <c r="V58" s="1389">
        <v>10810</v>
      </c>
      <c r="W58" s="698">
        <v>55</v>
      </c>
    </row>
    <row r="59" spans="1:23" ht="23.1" customHeight="1">
      <c r="A59" s="706">
        <v>56</v>
      </c>
      <c r="B59" s="707" t="s">
        <v>1066</v>
      </c>
      <c r="C59" s="1377">
        <v>0</v>
      </c>
      <c r="D59" s="1377">
        <v>600</v>
      </c>
      <c r="E59" s="1377">
        <v>200</v>
      </c>
      <c r="F59" s="1377">
        <v>800</v>
      </c>
      <c r="G59" s="1399">
        <v>0</v>
      </c>
      <c r="H59" s="1399">
        <v>1.67</v>
      </c>
      <c r="I59" s="1399">
        <v>1.5</v>
      </c>
      <c r="J59" s="1399">
        <v>1.63</v>
      </c>
      <c r="K59" s="1332">
        <v>0</v>
      </c>
      <c r="L59" s="1332">
        <v>3604</v>
      </c>
      <c r="M59" s="1332">
        <v>9583</v>
      </c>
      <c r="N59" s="1332">
        <v>4984</v>
      </c>
      <c r="O59" s="1332">
        <v>0</v>
      </c>
      <c r="P59" s="1332">
        <v>36040</v>
      </c>
      <c r="Q59" s="1332">
        <v>28750</v>
      </c>
      <c r="R59" s="1332">
        <v>64790</v>
      </c>
      <c r="S59" s="1332">
        <v>0</v>
      </c>
      <c r="T59" s="1332">
        <v>6007</v>
      </c>
      <c r="U59" s="1332">
        <v>14375</v>
      </c>
      <c r="V59" s="1389">
        <v>8099</v>
      </c>
      <c r="W59" s="698">
        <v>56</v>
      </c>
    </row>
    <row r="60" spans="1:23" ht="23.1" customHeight="1">
      <c r="A60" s="706">
        <v>57</v>
      </c>
      <c r="B60" s="707" t="s">
        <v>1067</v>
      </c>
      <c r="C60" s="1377">
        <v>33.332999999999998</v>
      </c>
      <c r="D60" s="1377">
        <v>1366.6669999999999</v>
      </c>
      <c r="E60" s="1377">
        <v>566.66700000000003</v>
      </c>
      <c r="F60" s="1377">
        <v>1966.6669999999999</v>
      </c>
      <c r="G60" s="1399">
        <v>3</v>
      </c>
      <c r="H60" s="1399">
        <v>1.46</v>
      </c>
      <c r="I60" s="1399">
        <v>1.47</v>
      </c>
      <c r="J60" s="1399">
        <v>1.49</v>
      </c>
      <c r="K60" s="1332">
        <v>38707</v>
      </c>
      <c r="L60" s="1332">
        <v>9522</v>
      </c>
      <c r="M60" s="1332">
        <v>8685</v>
      </c>
      <c r="N60" s="1332">
        <v>10279</v>
      </c>
      <c r="O60" s="1332">
        <v>38707</v>
      </c>
      <c r="P60" s="1332">
        <v>190443</v>
      </c>
      <c r="Q60" s="1332">
        <v>72377</v>
      </c>
      <c r="R60" s="1332">
        <v>301527</v>
      </c>
      <c r="S60" s="1332">
        <v>116120</v>
      </c>
      <c r="T60" s="1332">
        <v>13935</v>
      </c>
      <c r="U60" s="1332">
        <v>12772</v>
      </c>
      <c r="V60" s="1389">
        <v>15332</v>
      </c>
      <c r="W60" s="698">
        <v>57</v>
      </c>
    </row>
    <row r="61" spans="1:23" ht="23.1" customHeight="1">
      <c r="A61" s="708">
        <v>58</v>
      </c>
      <c r="B61" s="709" t="s">
        <v>1068</v>
      </c>
      <c r="C61" s="1377">
        <v>0</v>
      </c>
      <c r="D61" s="1377">
        <v>575</v>
      </c>
      <c r="E61" s="1377">
        <v>0</v>
      </c>
      <c r="F61" s="1377">
        <v>575</v>
      </c>
      <c r="G61" s="1399">
        <v>0</v>
      </c>
      <c r="H61" s="1399">
        <v>1.74</v>
      </c>
      <c r="I61" s="1399">
        <v>0</v>
      </c>
      <c r="J61" s="1399">
        <v>1.7</v>
      </c>
      <c r="K61" s="1332">
        <v>0</v>
      </c>
      <c r="L61" s="1332">
        <v>6159</v>
      </c>
      <c r="M61" s="1332">
        <v>-680</v>
      </c>
      <c r="N61" s="1332">
        <v>6334</v>
      </c>
      <c r="O61" s="1332">
        <v>0</v>
      </c>
      <c r="P61" s="1332">
        <v>61585</v>
      </c>
      <c r="Q61" s="1332">
        <v>170</v>
      </c>
      <c r="R61" s="1332">
        <v>61755</v>
      </c>
      <c r="S61" s="1332">
        <v>0</v>
      </c>
      <c r="T61" s="1332">
        <v>10710</v>
      </c>
      <c r="U61" s="1332">
        <v>0</v>
      </c>
      <c r="V61" s="1389">
        <v>10740</v>
      </c>
      <c r="W61" s="710">
        <v>58</v>
      </c>
    </row>
    <row r="62" spans="1:23" ht="23.1" customHeight="1">
      <c r="A62" s="708">
        <v>59</v>
      </c>
      <c r="B62" s="709" t="s">
        <v>1069</v>
      </c>
      <c r="C62" s="1378">
        <v>0</v>
      </c>
      <c r="D62" s="1378">
        <v>1050</v>
      </c>
      <c r="E62" s="1378">
        <v>250</v>
      </c>
      <c r="F62" s="1378">
        <v>1300</v>
      </c>
      <c r="G62" s="1401">
        <v>0</v>
      </c>
      <c r="H62" s="1401">
        <v>2.14</v>
      </c>
      <c r="I62" s="1401">
        <v>2</v>
      </c>
      <c r="J62" s="1401">
        <v>2.12</v>
      </c>
      <c r="K62" s="1333">
        <v>0</v>
      </c>
      <c r="L62" s="1333">
        <v>7783</v>
      </c>
      <c r="M62" s="1333">
        <v>7939</v>
      </c>
      <c r="N62" s="1333">
        <v>7590</v>
      </c>
      <c r="O62" s="1333">
        <v>-6100</v>
      </c>
      <c r="P62" s="1333">
        <v>175125</v>
      </c>
      <c r="Q62" s="1333">
        <v>39695</v>
      </c>
      <c r="R62" s="1333">
        <v>208720</v>
      </c>
      <c r="S62" s="1333">
        <v>0</v>
      </c>
      <c r="T62" s="1333">
        <v>16679</v>
      </c>
      <c r="U62" s="1333">
        <v>15878</v>
      </c>
      <c r="V62" s="1390">
        <v>16055</v>
      </c>
      <c r="W62" s="710">
        <v>59</v>
      </c>
    </row>
    <row r="63" spans="1:23" ht="23.1" customHeight="1">
      <c r="A63" s="712">
        <v>61</v>
      </c>
      <c r="B63" s="713" t="s">
        <v>1070</v>
      </c>
      <c r="C63" s="1376">
        <v>25</v>
      </c>
      <c r="D63" s="1376">
        <v>1475</v>
      </c>
      <c r="E63" s="1376">
        <v>275</v>
      </c>
      <c r="F63" s="1376">
        <v>1775</v>
      </c>
      <c r="G63" s="1402">
        <v>2</v>
      </c>
      <c r="H63" s="1402">
        <v>1.19</v>
      </c>
      <c r="I63" s="1402">
        <v>1.73</v>
      </c>
      <c r="J63" s="1402">
        <v>1.28</v>
      </c>
      <c r="K63" s="1334">
        <v>41835</v>
      </c>
      <c r="L63" s="1334">
        <v>8012</v>
      </c>
      <c r="M63" s="1334">
        <v>7741</v>
      </c>
      <c r="N63" s="1334">
        <v>8699</v>
      </c>
      <c r="O63" s="1334">
        <v>20918</v>
      </c>
      <c r="P63" s="1334">
        <v>140218</v>
      </c>
      <c r="Q63" s="1334">
        <v>36770</v>
      </c>
      <c r="R63" s="1334">
        <v>197905</v>
      </c>
      <c r="S63" s="1334">
        <v>83670</v>
      </c>
      <c r="T63" s="1334">
        <v>9506</v>
      </c>
      <c r="U63" s="1334">
        <v>13371</v>
      </c>
      <c r="V63" s="1388">
        <v>11150</v>
      </c>
      <c r="W63" s="714">
        <v>61</v>
      </c>
    </row>
    <row r="64" spans="1:23" ht="23.1" customHeight="1">
      <c r="A64" s="708">
        <v>65</v>
      </c>
      <c r="B64" s="709" t="s">
        <v>1071</v>
      </c>
      <c r="C64" s="1377">
        <v>0</v>
      </c>
      <c r="D64" s="1377">
        <v>200</v>
      </c>
      <c r="E64" s="1377">
        <v>0</v>
      </c>
      <c r="F64" s="1377">
        <v>200</v>
      </c>
      <c r="G64" s="1399">
        <v>0</v>
      </c>
      <c r="H64" s="1399">
        <v>1</v>
      </c>
      <c r="I64" s="1399">
        <v>0</v>
      </c>
      <c r="J64" s="1399">
        <v>1</v>
      </c>
      <c r="K64" s="1332">
        <v>0</v>
      </c>
      <c r="L64" s="1332">
        <v>5580</v>
      </c>
      <c r="M64" s="1332">
        <v>0</v>
      </c>
      <c r="N64" s="1332">
        <v>5580</v>
      </c>
      <c r="O64" s="1332">
        <v>0</v>
      </c>
      <c r="P64" s="1332">
        <v>11160</v>
      </c>
      <c r="Q64" s="1332">
        <v>0</v>
      </c>
      <c r="R64" s="1332">
        <v>11160</v>
      </c>
      <c r="S64" s="1332">
        <v>0</v>
      </c>
      <c r="T64" s="1332">
        <v>5580</v>
      </c>
      <c r="U64" s="1332">
        <v>0</v>
      </c>
      <c r="V64" s="1389">
        <v>5580</v>
      </c>
      <c r="W64" s="710">
        <v>65</v>
      </c>
    </row>
    <row r="65" spans="1:23" ht="23.1" customHeight="1">
      <c r="A65" s="708">
        <v>66</v>
      </c>
      <c r="B65" s="709" t="s">
        <v>1072</v>
      </c>
      <c r="C65" s="1377">
        <v>50</v>
      </c>
      <c r="D65" s="1377">
        <v>1350</v>
      </c>
      <c r="E65" s="1377">
        <v>50</v>
      </c>
      <c r="F65" s="1377">
        <v>1450</v>
      </c>
      <c r="G65" s="1399">
        <v>3</v>
      </c>
      <c r="H65" s="1399">
        <v>1.26</v>
      </c>
      <c r="I65" s="1399">
        <v>3</v>
      </c>
      <c r="J65" s="1399">
        <v>1.38</v>
      </c>
      <c r="K65" s="1332">
        <v>185517</v>
      </c>
      <c r="L65" s="1332">
        <v>9211</v>
      </c>
      <c r="M65" s="1332">
        <v>5233</v>
      </c>
      <c r="N65" s="1332">
        <v>22136</v>
      </c>
      <c r="O65" s="1332">
        <v>278275</v>
      </c>
      <c r="P65" s="1332">
        <v>156590</v>
      </c>
      <c r="Q65" s="1332">
        <v>7850</v>
      </c>
      <c r="R65" s="1332">
        <v>442715</v>
      </c>
      <c r="S65" s="1332">
        <v>556550</v>
      </c>
      <c r="T65" s="1332">
        <v>11599</v>
      </c>
      <c r="U65" s="1332">
        <v>15700</v>
      </c>
      <c r="V65" s="1389">
        <v>30532</v>
      </c>
      <c r="W65" s="710">
        <v>66</v>
      </c>
    </row>
    <row r="66" spans="1:23" ht="23.1" customHeight="1">
      <c r="A66" s="708">
        <v>68</v>
      </c>
      <c r="B66" s="709" t="s">
        <v>1073</v>
      </c>
      <c r="C66" s="1377">
        <v>240</v>
      </c>
      <c r="D66" s="1377">
        <v>500</v>
      </c>
      <c r="E66" s="1377">
        <v>600</v>
      </c>
      <c r="F66" s="1377">
        <v>1340</v>
      </c>
      <c r="G66" s="1399">
        <v>29.75</v>
      </c>
      <c r="H66" s="1399">
        <v>1.52</v>
      </c>
      <c r="I66" s="1399">
        <v>1.93</v>
      </c>
      <c r="J66" s="1399">
        <v>6.76</v>
      </c>
      <c r="K66" s="1332">
        <v>11064</v>
      </c>
      <c r="L66" s="1332">
        <v>4860</v>
      </c>
      <c r="M66" s="1332">
        <v>2951</v>
      </c>
      <c r="N66" s="1332">
        <v>9505</v>
      </c>
      <c r="O66" s="1332">
        <v>789990</v>
      </c>
      <c r="P66" s="1332">
        <v>36938</v>
      </c>
      <c r="Q66" s="1332">
        <v>34236</v>
      </c>
      <c r="R66" s="1332">
        <v>861164</v>
      </c>
      <c r="S66" s="1332">
        <v>329163</v>
      </c>
      <c r="T66" s="1332">
        <v>7388</v>
      </c>
      <c r="U66" s="1332">
        <v>5706</v>
      </c>
      <c r="V66" s="1389">
        <v>64266</v>
      </c>
      <c r="W66" s="710">
        <v>68</v>
      </c>
    </row>
    <row r="67" spans="1:23" ht="23.1" customHeight="1">
      <c r="A67" s="708">
        <v>70</v>
      </c>
      <c r="B67" s="709" t="s">
        <v>1074</v>
      </c>
      <c r="C67" s="1378">
        <v>0</v>
      </c>
      <c r="D67" s="1378">
        <v>780</v>
      </c>
      <c r="E67" s="1378">
        <v>200</v>
      </c>
      <c r="F67" s="1378">
        <v>980</v>
      </c>
      <c r="G67" s="1401">
        <v>0</v>
      </c>
      <c r="H67" s="1401">
        <v>1.46</v>
      </c>
      <c r="I67" s="1401">
        <v>1.1000000000000001</v>
      </c>
      <c r="J67" s="1401">
        <v>1.39</v>
      </c>
      <c r="K67" s="1333">
        <v>0</v>
      </c>
      <c r="L67" s="1333">
        <v>6733</v>
      </c>
      <c r="M67" s="1333">
        <v>3755</v>
      </c>
      <c r="N67" s="1333">
        <v>6251</v>
      </c>
      <c r="O67" s="1333">
        <v>0</v>
      </c>
      <c r="P67" s="1333">
        <v>76756</v>
      </c>
      <c r="Q67" s="1333">
        <v>8260</v>
      </c>
      <c r="R67" s="1333">
        <v>85016</v>
      </c>
      <c r="S67" s="1333">
        <v>0</v>
      </c>
      <c r="T67" s="1333">
        <v>9841</v>
      </c>
      <c r="U67" s="1333">
        <v>4130</v>
      </c>
      <c r="V67" s="1390">
        <v>8675</v>
      </c>
      <c r="W67" s="710">
        <v>70</v>
      </c>
    </row>
    <row r="68" spans="1:23" ht="23.1" customHeight="1">
      <c r="A68" s="715">
        <v>78</v>
      </c>
      <c r="B68" s="713" t="s">
        <v>1075</v>
      </c>
      <c r="C68" s="1376">
        <v>12.5</v>
      </c>
      <c r="D68" s="1376">
        <v>1125</v>
      </c>
      <c r="E68" s="1376">
        <v>362.5</v>
      </c>
      <c r="F68" s="1376">
        <v>1500</v>
      </c>
      <c r="G68" s="1402">
        <v>10</v>
      </c>
      <c r="H68" s="1402">
        <v>1.1200000000000001</v>
      </c>
      <c r="I68" s="1402">
        <v>1.97</v>
      </c>
      <c r="J68" s="1402">
        <v>1.4</v>
      </c>
      <c r="K68" s="1334">
        <v>39892</v>
      </c>
      <c r="L68" s="1334">
        <v>7311</v>
      </c>
      <c r="M68" s="1334">
        <v>6786</v>
      </c>
      <c r="N68" s="1334">
        <v>9072</v>
      </c>
      <c r="O68" s="1334">
        <v>49865</v>
      </c>
      <c r="P68" s="1334">
        <v>92298</v>
      </c>
      <c r="Q68" s="1334">
        <v>48350</v>
      </c>
      <c r="R68" s="1334">
        <v>190513</v>
      </c>
      <c r="S68" s="1334">
        <v>398920</v>
      </c>
      <c r="T68" s="1334">
        <v>8204</v>
      </c>
      <c r="U68" s="1334">
        <v>13338</v>
      </c>
      <c r="V68" s="1388">
        <v>12701</v>
      </c>
      <c r="W68" s="716">
        <v>78</v>
      </c>
    </row>
    <row r="69" spans="1:23" ht="23.1" customHeight="1">
      <c r="A69" s="708">
        <v>84</v>
      </c>
      <c r="B69" s="709" t="s">
        <v>1076</v>
      </c>
      <c r="C69" s="1377">
        <v>-262.5</v>
      </c>
      <c r="D69" s="1377">
        <v>762.5</v>
      </c>
      <c r="E69" s="1377">
        <v>287.5</v>
      </c>
      <c r="F69" s="1377">
        <v>787.5</v>
      </c>
      <c r="G69" s="1399">
        <v>-7.1</v>
      </c>
      <c r="H69" s="1399">
        <v>1.3</v>
      </c>
      <c r="I69" s="1399">
        <v>1.48</v>
      </c>
      <c r="J69" s="1399">
        <v>4.16</v>
      </c>
      <c r="K69" s="1332">
        <v>32599</v>
      </c>
      <c r="L69" s="1332">
        <v>8349</v>
      </c>
      <c r="M69" s="1332">
        <v>6202</v>
      </c>
      <c r="N69" s="1332">
        <v>21862</v>
      </c>
      <c r="O69" s="1332">
        <v>607163</v>
      </c>
      <c r="P69" s="1332">
        <v>82444</v>
      </c>
      <c r="Q69" s="1332">
        <v>26359</v>
      </c>
      <c r="R69" s="1332">
        <v>715965</v>
      </c>
      <c r="S69" s="1332">
        <v>-231300</v>
      </c>
      <c r="T69" s="1332">
        <v>10812</v>
      </c>
      <c r="U69" s="1332">
        <v>9168</v>
      </c>
      <c r="V69" s="1389">
        <v>90916</v>
      </c>
      <c r="W69" s="710">
        <v>84</v>
      </c>
    </row>
    <row r="70" spans="1:23" ht="23.1" customHeight="1">
      <c r="A70" s="708">
        <v>85</v>
      </c>
      <c r="B70" s="709" t="s">
        <v>1077</v>
      </c>
      <c r="C70" s="1377">
        <v>50</v>
      </c>
      <c r="D70" s="1377">
        <v>1166.6669999999999</v>
      </c>
      <c r="E70" s="1377">
        <v>333.33300000000003</v>
      </c>
      <c r="F70" s="1377">
        <v>1550</v>
      </c>
      <c r="G70" s="1399">
        <v>5</v>
      </c>
      <c r="H70" s="1399">
        <v>1.61</v>
      </c>
      <c r="I70" s="1399">
        <v>2.15</v>
      </c>
      <c r="J70" s="1399">
        <v>1.84</v>
      </c>
      <c r="K70" s="1332">
        <v>183997</v>
      </c>
      <c r="L70" s="1332">
        <v>7922</v>
      </c>
      <c r="M70" s="1332">
        <v>6887</v>
      </c>
      <c r="N70" s="1332">
        <v>23107</v>
      </c>
      <c r="O70" s="1332">
        <v>459993</v>
      </c>
      <c r="P70" s="1332">
        <v>149202</v>
      </c>
      <c r="Q70" s="1332">
        <v>49358</v>
      </c>
      <c r="R70" s="1332">
        <v>658553</v>
      </c>
      <c r="S70" s="1332">
        <v>919987</v>
      </c>
      <c r="T70" s="1332">
        <v>12789</v>
      </c>
      <c r="U70" s="1332">
        <v>14808</v>
      </c>
      <c r="V70" s="1389">
        <v>42487</v>
      </c>
      <c r="W70" s="710">
        <v>85</v>
      </c>
    </row>
    <row r="71" spans="1:23" ht="23.1" customHeight="1">
      <c r="A71" s="708">
        <v>89</v>
      </c>
      <c r="B71" s="709" t="s">
        <v>1078</v>
      </c>
      <c r="C71" s="1377">
        <v>21.428999999999998</v>
      </c>
      <c r="D71" s="1377">
        <v>1042.857</v>
      </c>
      <c r="E71" s="1377">
        <v>414.286</v>
      </c>
      <c r="F71" s="1377">
        <v>1478.5709999999999</v>
      </c>
      <c r="G71" s="1399">
        <v>12.33</v>
      </c>
      <c r="H71" s="1399">
        <v>1.58</v>
      </c>
      <c r="I71" s="1399">
        <v>1.41</v>
      </c>
      <c r="J71" s="1399">
        <v>1.69</v>
      </c>
      <c r="K71" s="1332">
        <v>31977</v>
      </c>
      <c r="L71" s="1332">
        <v>10938</v>
      </c>
      <c r="M71" s="1332">
        <v>5007</v>
      </c>
      <c r="N71" s="1332">
        <v>11775</v>
      </c>
      <c r="O71" s="1332">
        <v>84511</v>
      </c>
      <c r="P71" s="1332">
        <v>179704</v>
      </c>
      <c r="Q71" s="1332">
        <v>29326</v>
      </c>
      <c r="R71" s="1332">
        <v>293541</v>
      </c>
      <c r="S71" s="1332">
        <v>394387</v>
      </c>
      <c r="T71" s="1332">
        <v>17232</v>
      </c>
      <c r="U71" s="1332">
        <v>7079</v>
      </c>
      <c r="V71" s="1389">
        <v>19853</v>
      </c>
      <c r="W71" s="710">
        <v>89</v>
      </c>
    </row>
    <row r="72" spans="1:23" ht="23.1" customHeight="1">
      <c r="A72" s="708">
        <v>90</v>
      </c>
      <c r="B72" s="709" t="s">
        <v>1079</v>
      </c>
      <c r="C72" s="1378">
        <v>12.5</v>
      </c>
      <c r="D72" s="1378">
        <v>1100</v>
      </c>
      <c r="E72" s="1378">
        <v>312.5</v>
      </c>
      <c r="F72" s="1378">
        <v>1425</v>
      </c>
      <c r="G72" s="1401">
        <v>1</v>
      </c>
      <c r="H72" s="1401">
        <v>1.32</v>
      </c>
      <c r="I72" s="1401">
        <v>1.6</v>
      </c>
      <c r="J72" s="1401">
        <v>1.38</v>
      </c>
      <c r="K72" s="1333">
        <v>86670</v>
      </c>
      <c r="L72" s="1333">
        <v>11190</v>
      </c>
      <c r="M72" s="1333">
        <v>4912</v>
      </c>
      <c r="N72" s="1333">
        <v>10071</v>
      </c>
      <c r="O72" s="1333">
        <v>10834</v>
      </c>
      <c r="P72" s="1333">
        <v>162258</v>
      </c>
      <c r="Q72" s="1333">
        <v>24558</v>
      </c>
      <c r="R72" s="1333">
        <v>197649</v>
      </c>
      <c r="S72" s="1333">
        <v>86670</v>
      </c>
      <c r="T72" s="1333">
        <v>14751</v>
      </c>
      <c r="U72" s="1333">
        <v>7858</v>
      </c>
      <c r="V72" s="1390">
        <v>13870</v>
      </c>
      <c r="W72" s="710">
        <v>90</v>
      </c>
    </row>
    <row r="73" spans="1:23" ht="23.1" customHeight="1">
      <c r="A73" s="712">
        <v>91</v>
      </c>
      <c r="B73" s="713" t="s">
        <v>1080</v>
      </c>
      <c r="C73" s="1376">
        <v>0</v>
      </c>
      <c r="D73" s="1376">
        <v>1200</v>
      </c>
      <c r="E73" s="1376">
        <v>400</v>
      </c>
      <c r="F73" s="1376">
        <v>1600</v>
      </c>
      <c r="G73" s="1402">
        <v>0</v>
      </c>
      <c r="H73" s="1402">
        <v>1.18</v>
      </c>
      <c r="I73" s="1402">
        <v>1.18</v>
      </c>
      <c r="J73" s="1402">
        <v>1.18</v>
      </c>
      <c r="K73" s="1334">
        <v>0</v>
      </c>
      <c r="L73" s="1334">
        <v>14726</v>
      </c>
      <c r="M73" s="1334">
        <v>6829</v>
      </c>
      <c r="N73" s="1334">
        <v>12752</v>
      </c>
      <c r="O73" s="1334">
        <v>0</v>
      </c>
      <c r="P73" s="1334">
        <v>208274</v>
      </c>
      <c r="Q73" s="1334">
        <v>32193</v>
      </c>
      <c r="R73" s="1334">
        <v>240467</v>
      </c>
      <c r="S73" s="1334">
        <v>0</v>
      </c>
      <c r="T73" s="1334">
        <v>17356</v>
      </c>
      <c r="U73" s="1334">
        <v>8048</v>
      </c>
      <c r="V73" s="1388">
        <v>15029</v>
      </c>
      <c r="W73" s="714">
        <v>91</v>
      </c>
    </row>
    <row r="74" spans="1:23" ht="23.1" customHeight="1">
      <c r="A74" s="708">
        <v>92</v>
      </c>
      <c r="B74" s="709" t="s">
        <v>1081</v>
      </c>
      <c r="C74" s="1377">
        <v>0</v>
      </c>
      <c r="D74" s="1377">
        <v>1166.6669999999999</v>
      </c>
      <c r="E74" s="1377">
        <v>322.22199999999998</v>
      </c>
      <c r="F74" s="1377">
        <v>1488.8889999999999</v>
      </c>
      <c r="G74" s="1399">
        <v>0</v>
      </c>
      <c r="H74" s="1399">
        <v>1.55</v>
      </c>
      <c r="I74" s="1399">
        <v>2.5499999999999998</v>
      </c>
      <c r="J74" s="1399">
        <v>1.77</v>
      </c>
      <c r="K74" s="1332">
        <v>0</v>
      </c>
      <c r="L74" s="1332">
        <v>8166</v>
      </c>
      <c r="M74" s="1332">
        <v>5862</v>
      </c>
      <c r="N74" s="1332">
        <v>7389</v>
      </c>
      <c r="O74" s="1332">
        <v>-1522</v>
      </c>
      <c r="P74" s="1332">
        <v>147903</v>
      </c>
      <c r="Q74" s="1332">
        <v>48199</v>
      </c>
      <c r="R74" s="1332">
        <v>194580</v>
      </c>
      <c r="S74" s="1332">
        <v>0</v>
      </c>
      <c r="T74" s="1332">
        <v>12677</v>
      </c>
      <c r="U74" s="1332">
        <v>14958</v>
      </c>
      <c r="V74" s="1389">
        <v>13069</v>
      </c>
      <c r="W74" s="710">
        <v>92</v>
      </c>
    </row>
    <row r="75" spans="1:23" ht="23.1" customHeight="1">
      <c r="A75" s="708">
        <v>94</v>
      </c>
      <c r="B75" s="709" t="s">
        <v>1082</v>
      </c>
      <c r="C75" s="1377">
        <v>38.926000000000002</v>
      </c>
      <c r="D75" s="1377">
        <v>992.61699999999996</v>
      </c>
      <c r="E75" s="1377">
        <v>261.07400000000001</v>
      </c>
      <c r="F75" s="1377">
        <v>1292.617</v>
      </c>
      <c r="G75" s="1399">
        <v>13.26</v>
      </c>
      <c r="H75" s="1399">
        <v>1.46</v>
      </c>
      <c r="I75" s="1399">
        <v>1.7</v>
      </c>
      <c r="J75" s="1399">
        <v>1.86</v>
      </c>
      <c r="K75" s="1332">
        <v>40106</v>
      </c>
      <c r="L75" s="1332">
        <v>10515</v>
      </c>
      <c r="M75" s="1332">
        <v>6480</v>
      </c>
      <c r="N75" s="1332">
        <v>16116</v>
      </c>
      <c r="O75" s="1332">
        <v>206990</v>
      </c>
      <c r="P75" s="1332">
        <v>152286</v>
      </c>
      <c r="Q75" s="1332">
        <v>28705</v>
      </c>
      <c r="R75" s="1332">
        <v>387981</v>
      </c>
      <c r="S75" s="1332">
        <v>531751</v>
      </c>
      <c r="T75" s="1332">
        <v>15342</v>
      </c>
      <c r="U75" s="1332">
        <v>10995</v>
      </c>
      <c r="V75" s="1389">
        <v>30015</v>
      </c>
      <c r="W75" s="710">
        <v>94</v>
      </c>
    </row>
    <row r="76" spans="1:23" ht="23.1" customHeight="1">
      <c r="A76" s="708">
        <v>301</v>
      </c>
      <c r="B76" s="709" t="s">
        <v>1083</v>
      </c>
      <c r="C76" s="1377" t="s">
        <v>572</v>
      </c>
      <c r="D76" s="1377" t="s">
        <v>572</v>
      </c>
      <c r="E76" s="1377" t="s">
        <v>572</v>
      </c>
      <c r="F76" s="1377" t="s">
        <v>572</v>
      </c>
      <c r="G76" s="1399" t="s">
        <v>572</v>
      </c>
      <c r="H76" s="1399" t="s">
        <v>572</v>
      </c>
      <c r="I76" s="1399" t="s">
        <v>572</v>
      </c>
      <c r="J76" s="1399" t="s">
        <v>572</v>
      </c>
      <c r="K76" s="1332" t="s">
        <v>572</v>
      </c>
      <c r="L76" s="1332" t="s">
        <v>572</v>
      </c>
      <c r="M76" s="1332" t="s">
        <v>572</v>
      </c>
      <c r="N76" s="1332" t="s">
        <v>572</v>
      </c>
      <c r="O76" s="1332" t="s">
        <v>572</v>
      </c>
      <c r="P76" s="1332" t="s">
        <v>572</v>
      </c>
      <c r="Q76" s="1332" t="s">
        <v>572</v>
      </c>
      <c r="R76" s="1332" t="s">
        <v>572</v>
      </c>
      <c r="S76" s="1332" t="s">
        <v>572</v>
      </c>
      <c r="T76" s="1332" t="s">
        <v>572</v>
      </c>
      <c r="U76" s="1332" t="s">
        <v>572</v>
      </c>
      <c r="V76" s="1389" t="s">
        <v>572</v>
      </c>
      <c r="W76" s="710">
        <v>301</v>
      </c>
    </row>
    <row r="77" spans="1:23" ht="23.1" customHeight="1">
      <c r="A77" s="708">
        <v>302</v>
      </c>
      <c r="B77" s="709" t="s">
        <v>1084</v>
      </c>
      <c r="C77" s="1378" t="s">
        <v>572</v>
      </c>
      <c r="D77" s="1378" t="s">
        <v>572</v>
      </c>
      <c r="E77" s="1378" t="s">
        <v>572</v>
      </c>
      <c r="F77" s="1378" t="s">
        <v>572</v>
      </c>
      <c r="G77" s="1401" t="s">
        <v>572</v>
      </c>
      <c r="H77" s="1401" t="s">
        <v>572</v>
      </c>
      <c r="I77" s="1401" t="s">
        <v>572</v>
      </c>
      <c r="J77" s="1401" t="s">
        <v>572</v>
      </c>
      <c r="K77" s="1333" t="s">
        <v>572</v>
      </c>
      <c r="L77" s="1333" t="s">
        <v>572</v>
      </c>
      <c r="M77" s="1333" t="s">
        <v>572</v>
      </c>
      <c r="N77" s="1333" t="s">
        <v>572</v>
      </c>
      <c r="O77" s="1333" t="s">
        <v>572</v>
      </c>
      <c r="P77" s="1333" t="s">
        <v>572</v>
      </c>
      <c r="Q77" s="1333" t="s">
        <v>572</v>
      </c>
      <c r="R77" s="1333" t="s">
        <v>572</v>
      </c>
      <c r="S77" s="1333" t="s">
        <v>572</v>
      </c>
      <c r="T77" s="1333" t="s">
        <v>572</v>
      </c>
      <c r="U77" s="1333" t="s">
        <v>572</v>
      </c>
      <c r="V77" s="1390" t="s">
        <v>572</v>
      </c>
      <c r="W77" s="710">
        <v>302</v>
      </c>
    </row>
    <row r="78" spans="1:23" ht="23.1" customHeight="1">
      <c r="A78" s="712">
        <v>303</v>
      </c>
      <c r="B78" s="713" t="s">
        <v>1085</v>
      </c>
      <c r="C78" s="1376" t="s">
        <v>572</v>
      </c>
      <c r="D78" s="1376" t="s">
        <v>572</v>
      </c>
      <c r="E78" s="1376" t="s">
        <v>572</v>
      </c>
      <c r="F78" s="1376" t="s">
        <v>572</v>
      </c>
      <c r="G78" s="1402" t="s">
        <v>572</v>
      </c>
      <c r="H78" s="1402" t="s">
        <v>572</v>
      </c>
      <c r="I78" s="1402" t="s">
        <v>572</v>
      </c>
      <c r="J78" s="1402" t="s">
        <v>572</v>
      </c>
      <c r="K78" s="1334" t="s">
        <v>572</v>
      </c>
      <c r="L78" s="1334" t="s">
        <v>572</v>
      </c>
      <c r="M78" s="1334" t="s">
        <v>572</v>
      </c>
      <c r="N78" s="1334" t="s">
        <v>572</v>
      </c>
      <c r="O78" s="1334" t="s">
        <v>572</v>
      </c>
      <c r="P78" s="1334" t="s">
        <v>572</v>
      </c>
      <c r="Q78" s="1334" t="s">
        <v>572</v>
      </c>
      <c r="R78" s="1334" t="s">
        <v>572</v>
      </c>
      <c r="S78" s="1334" t="s">
        <v>572</v>
      </c>
      <c r="T78" s="1334" t="s">
        <v>572</v>
      </c>
      <c r="U78" s="1334" t="s">
        <v>572</v>
      </c>
      <c r="V78" s="1388" t="s">
        <v>572</v>
      </c>
      <c r="W78" s="714">
        <v>303</v>
      </c>
    </row>
    <row r="79" spans="1:23" ht="23.1" customHeight="1">
      <c r="A79" s="708">
        <v>304</v>
      </c>
      <c r="B79" s="709" t="s">
        <v>1086</v>
      </c>
      <c r="C79" s="1377" t="s">
        <v>572</v>
      </c>
      <c r="D79" s="1377" t="s">
        <v>572</v>
      </c>
      <c r="E79" s="1377" t="s">
        <v>572</v>
      </c>
      <c r="F79" s="1377" t="s">
        <v>572</v>
      </c>
      <c r="G79" s="1399" t="s">
        <v>572</v>
      </c>
      <c r="H79" s="1399" t="s">
        <v>572</v>
      </c>
      <c r="I79" s="1399" t="s">
        <v>572</v>
      </c>
      <c r="J79" s="1399" t="s">
        <v>572</v>
      </c>
      <c r="K79" s="1332" t="s">
        <v>572</v>
      </c>
      <c r="L79" s="1332" t="s">
        <v>572</v>
      </c>
      <c r="M79" s="1332" t="s">
        <v>572</v>
      </c>
      <c r="N79" s="1332" t="s">
        <v>572</v>
      </c>
      <c r="O79" s="1332" t="s">
        <v>572</v>
      </c>
      <c r="P79" s="1332" t="s">
        <v>572</v>
      </c>
      <c r="Q79" s="1332" t="s">
        <v>572</v>
      </c>
      <c r="R79" s="1332" t="s">
        <v>572</v>
      </c>
      <c r="S79" s="1332" t="s">
        <v>572</v>
      </c>
      <c r="T79" s="1332" t="s">
        <v>572</v>
      </c>
      <c r="U79" s="1332" t="s">
        <v>572</v>
      </c>
      <c r="V79" s="1389" t="s">
        <v>572</v>
      </c>
      <c r="W79" s="710">
        <v>304</v>
      </c>
    </row>
    <row r="80" spans="1:23" ht="23.1" customHeight="1">
      <c r="A80" s="708">
        <v>305</v>
      </c>
      <c r="B80" s="709" t="s">
        <v>1087</v>
      </c>
      <c r="C80" s="1377" t="s">
        <v>572</v>
      </c>
      <c r="D80" s="1377" t="s">
        <v>572</v>
      </c>
      <c r="E80" s="1377" t="s">
        <v>572</v>
      </c>
      <c r="F80" s="1377" t="s">
        <v>572</v>
      </c>
      <c r="G80" s="1399" t="s">
        <v>572</v>
      </c>
      <c r="H80" s="1399" t="s">
        <v>572</v>
      </c>
      <c r="I80" s="1399" t="s">
        <v>572</v>
      </c>
      <c r="J80" s="1399" t="s">
        <v>572</v>
      </c>
      <c r="K80" s="1332" t="s">
        <v>572</v>
      </c>
      <c r="L80" s="1332" t="s">
        <v>572</v>
      </c>
      <c r="M80" s="1332" t="s">
        <v>572</v>
      </c>
      <c r="N80" s="1332" t="s">
        <v>572</v>
      </c>
      <c r="O80" s="1332" t="s">
        <v>572</v>
      </c>
      <c r="P80" s="1332" t="s">
        <v>572</v>
      </c>
      <c r="Q80" s="1332" t="s">
        <v>572</v>
      </c>
      <c r="R80" s="1332" t="s">
        <v>572</v>
      </c>
      <c r="S80" s="1332" t="s">
        <v>572</v>
      </c>
      <c r="T80" s="1332" t="s">
        <v>572</v>
      </c>
      <c r="U80" s="1332" t="s">
        <v>572</v>
      </c>
      <c r="V80" s="1389" t="s">
        <v>572</v>
      </c>
      <c r="W80" s="710">
        <v>305</v>
      </c>
    </row>
    <row r="81" spans="1:23" ht="23.1" customHeight="1">
      <c r="A81" s="708">
        <v>306</v>
      </c>
      <c r="B81" s="709" t="s">
        <v>1088</v>
      </c>
      <c r="C81" s="1377" t="s">
        <v>572</v>
      </c>
      <c r="D81" s="1377" t="s">
        <v>572</v>
      </c>
      <c r="E81" s="1377" t="s">
        <v>572</v>
      </c>
      <c r="F81" s="1377" t="s">
        <v>572</v>
      </c>
      <c r="G81" s="1399" t="s">
        <v>572</v>
      </c>
      <c r="H81" s="1399" t="s">
        <v>572</v>
      </c>
      <c r="I81" s="1399" t="s">
        <v>572</v>
      </c>
      <c r="J81" s="1399" t="s">
        <v>572</v>
      </c>
      <c r="K81" s="1332" t="s">
        <v>572</v>
      </c>
      <c r="L81" s="1332" t="s">
        <v>572</v>
      </c>
      <c r="M81" s="1332" t="s">
        <v>572</v>
      </c>
      <c r="N81" s="1332" t="s">
        <v>572</v>
      </c>
      <c r="O81" s="1332" t="s">
        <v>572</v>
      </c>
      <c r="P81" s="1332" t="s">
        <v>572</v>
      </c>
      <c r="Q81" s="1332" t="s">
        <v>572</v>
      </c>
      <c r="R81" s="1332" t="s">
        <v>572</v>
      </c>
      <c r="S81" s="1332" t="s">
        <v>572</v>
      </c>
      <c r="T81" s="1332" t="s">
        <v>572</v>
      </c>
      <c r="U81" s="1332" t="s">
        <v>572</v>
      </c>
      <c r="V81" s="1389" t="s">
        <v>572</v>
      </c>
      <c r="W81" s="710">
        <v>306</v>
      </c>
    </row>
    <row r="82" spans="1:23" ht="23.1" customHeight="1">
      <c r="A82" s="708"/>
      <c r="B82" s="720"/>
      <c r="C82" s="1378"/>
      <c r="D82" s="1378"/>
      <c r="E82" s="1378"/>
      <c r="F82" s="1378"/>
      <c r="G82" s="1401"/>
      <c r="H82" s="1401"/>
      <c r="I82" s="1401"/>
      <c r="J82" s="1401"/>
      <c r="K82" s="1333"/>
      <c r="L82" s="1333"/>
      <c r="M82" s="1333"/>
      <c r="N82" s="1333"/>
      <c r="O82" s="1333"/>
      <c r="P82" s="1333"/>
      <c r="Q82" s="1333"/>
      <c r="R82" s="1333"/>
      <c r="S82" s="1333"/>
      <c r="T82" s="1333"/>
      <c r="U82" s="1333"/>
      <c r="V82" s="1390"/>
      <c r="W82" s="710"/>
    </row>
    <row r="83" spans="1:23" ht="23.1" customHeight="1">
      <c r="A83" s="712"/>
      <c r="B83" s="709"/>
      <c r="C83" s="1376"/>
      <c r="D83" s="1376"/>
      <c r="E83" s="1376"/>
      <c r="F83" s="1376"/>
      <c r="G83" s="1402"/>
      <c r="H83" s="1402"/>
      <c r="I83" s="1402"/>
      <c r="J83" s="1402"/>
      <c r="K83" s="1334"/>
      <c r="L83" s="1334"/>
      <c r="M83" s="1334"/>
      <c r="N83" s="1334"/>
      <c r="O83" s="1334"/>
      <c r="P83" s="1334"/>
      <c r="Q83" s="1334"/>
      <c r="R83" s="1334"/>
      <c r="S83" s="1334"/>
      <c r="T83" s="1334"/>
      <c r="U83" s="1334"/>
      <c r="V83" s="1388"/>
      <c r="W83" s="714"/>
    </row>
    <row r="84" spans="1:23" ht="23.1" customHeight="1">
      <c r="A84" s="708"/>
      <c r="B84" s="709"/>
      <c r="C84" s="1377"/>
      <c r="D84" s="1377"/>
      <c r="E84" s="1377"/>
      <c r="F84" s="1377"/>
      <c r="G84" s="1399"/>
      <c r="H84" s="1399"/>
      <c r="I84" s="1399"/>
      <c r="J84" s="1399"/>
      <c r="K84" s="1332"/>
      <c r="L84" s="1332"/>
      <c r="M84" s="1332"/>
      <c r="N84" s="1332"/>
      <c r="O84" s="1332"/>
      <c r="P84" s="1332"/>
      <c r="Q84" s="1332"/>
      <c r="R84" s="1332"/>
      <c r="S84" s="1332"/>
      <c r="T84" s="1332"/>
      <c r="U84" s="1332"/>
      <c r="V84" s="1389"/>
      <c r="W84" s="710"/>
    </row>
    <row r="85" spans="1:23" ht="23.1" customHeight="1">
      <c r="A85" s="708"/>
      <c r="B85" s="709"/>
      <c r="C85" s="1377"/>
      <c r="D85" s="1377"/>
      <c r="E85" s="1377"/>
      <c r="F85" s="1377"/>
      <c r="G85" s="1399"/>
      <c r="H85" s="1399"/>
      <c r="I85" s="1399"/>
      <c r="J85" s="1399"/>
      <c r="K85" s="1332"/>
      <c r="L85" s="1332"/>
      <c r="M85" s="1332"/>
      <c r="N85" s="1332"/>
      <c r="O85" s="1332"/>
      <c r="P85" s="1332"/>
      <c r="Q85" s="1332"/>
      <c r="R85" s="1332"/>
      <c r="S85" s="1332"/>
      <c r="T85" s="1332"/>
      <c r="U85" s="1332"/>
      <c r="V85" s="1389"/>
      <c r="W85" s="710"/>
    </row>
    <row r="86" spans="1:23" ht="23.1" customHeight="1">
      <c r="A86" s="708"/>
      <c r="B86" s="709"/>
      <c r="C86" s="1377"/>
      <c r="D86" s="1377"/>
      <c r="E86" s="1377"/>
      <c r="F86" s="1377"/>
      <c r="G86" s="1399"/>
      <c r="H86" s="1399"/>
      <c r="I86" s="1399"/>
      <c r="J86" s="1399"/>
      <c r="K86" s="1332"/>
      <c r="L86" s="1332"/>
      <c r="M86" s="1332"/>
      <c r="N86" s="1332"/>
      <c r="O86" s="1332"/>
      <c r="P86" s="1332"/>
      <c r="Q86" s="1332"/>
      <c r="R86" s="1332"/>
      <c r="S86" s="1332"/>
      <c r="T86" s="1332"/>
      <c r="U86" s="1332"/>
      <c r="V86" s="1389"/>
      <c r="W86" s="710"/>
    </row>
    <row r="87" spans="1:23" ht="23.1" customHeight="1">
      <c r="A87" s="721"/>
      <c r="B87" s="720"/>
      <c r="C87" s="1378"/>
      <c r="D87" s="1378"/>
      <c r="E87" s="1378"/>
      <c r="F87" s="1378"/>
      <c r="G87" s="1401"/>
      <c r="H87" s="1401"/>
      <c r="I87" s="1401"/>
      <c r="J87" s="1401"/>
      <c r="K87" s="1333"/>
      <c r="L87" s="1333"/>
      <c r="M87" s="1333"/>
      <c r="N87" s="1333"/>
      <c r="O87" s="1333"/>
      <c r="P87" s="1333"/>
      <c r="Q87" s="1333"/>
      <c r="R87" s="1333"/>
      <c r="S87" s="1333"/>
      <c r="T87" s="1333"/>
      <c r="U87" s="1333"/>
      <c r="V87" s="1390"/>
      <c r="W87" s="722"/>
    </row>
    <row r="88" spans="1:23" s="779" customFormat="1" ht="23.1" customHeight="1">
      <c r="A88" s="723"/>
      <c r="B88" s="709"/>
      <c r="C88" s="1376"/>
      <c r="D88" s="1376"/>
      <c r="E88" s="1376"/>
      <c r="F88" s="1376"/>
      <c r="G88" s="1402"/>
      <c r="H88" s="1402"/>
      <c r="I88" s="1402"/>
      <c r="J88" s="1402"/>
      <c r="K88" s="1334"/>
      <c r="L88" s="1334"/>
      <c r="M88" s="1334"/>
      <c r="N88" s="1334"/>
      <c r="O88" s="1334"/>
      <c r="P88" s="1334"/>
      <c r="Q88" s="1334"/>
      <c r="R88" s="1334"/>
      <c r="S88" s="1334"/>
      <c r="T88" s="1334"/>
      <c r="U88" s="1334"/>
      <c r="V88" s="1388"/>
      <c r="W88" s="724"/>
    </row>
    <row r="89" spans="1:23" s="779" customFormat="1" ht="23.1" customHeight="1">
      <c r="A89" s="708"/>
      <c r="B89" s="709"/>
      <c r="C89" s="1377"/>
      <c r="D89" s="1377"/>
      <c r="E89" s="1377"/>
      <c r="F89" s="1377"/>
      <c r="G89" s="1399"/>
      <c r="H89" s="1399"/>
      <c r="I89" s="1399"/>
      <c r="J89" s="1399"/>
      <c r="K89" s="1332"/>
      <c r="L89" s="1332"/>
      <c r="M89" s="1332"/>
      <c r="N89" s="1332"/>
      <c r="O89" s="1332"/>
      <c r="P89" s="1332"/>
      <c r="Q89" s="1332"/>
      <c r="R89" s="1332"/>
      <c r="S89" s="1332"/>
      <c r="T89" s="1332"/>
      <c r="U89" s="1332"/>
      <c r="V89" s="1389"/>
      <c r="W89" s="710"/>
    </row>
    <row r="90" spans="1:23" s="779" customFormat="1" ht="23.1" customHeight="1">
      <c r="A90" s="708"/>
      <c r="B90" s="709"/>
      <c r="C90" s="1377"/>
      <c r="D90" s="1377"/>
      <c r="E90" s="1377"/>
      <c r="F90" s="1377"/>
      <c r="G90" s="1399"/>
      <c r="H90" s="1399"/>
      <c r="I90" s="1399"/>
      <c r="J90" s="1399"/>
      <c r="K90" s="1332"/>
      <c r="L90" s="1332"/>
      <c r="M90" s="1332"/>
      <c r="N90" s="1332"/>
      <c r="O90" s="1332"/>
      <c r="P90" s="1332"/>
      <c r="Q90" s="1332"/>
      <c r="R90" s="1332"/>
      <c r="S90" s="1332"/>
      <c r="T90" s="1332"/>
      <c r="U90" s="1332"/>
      <c r="V90" s="1389"/>
      <c r="W90" s="710"/>
    </row>
    <row r="91" spans="1:23" s="779" customFormat="1" ht="23.1" customHeight="1">
      <c r="A91" s="708"/>
      <c r="B91" s="709"/>
      <c r="C91" s="1377"/>
      <c r="D91" s="1377"/>
      <c r="E91" s="1377"/>
      <c r="F91" s="1377"/>
      <c r="G91" s="1399"/>
      <c r="H91" s="1399"/>
      <c r="I91" s="1399"/>
      <c r="J91" s="1399"/>
      <c r="K91" s="1332"/>
      <c r="L91" s="1332"/>
      <c r="M91" s="1332"/>
      <c r="N91" s="1332"/>
      <c r="O91" s="1332"/>
      <c r="P91" s="1332"/>
      <c r="Q91" s="1332"/>
      <c r="R91" s="1332"/>
      <c r="S91" s="1332"/>
      <c r="T91" s="1332"/>
      <c r="U91" s="1332"/>
      <c r="V91" s="1389"/>
      <c r="W91" s="710"/>
    </row>
    <row r="92" spans="1:23" s="779" customFormat="1" ht="23.1" customHeight="1">
      <c r="A92" s="721"/>
      <c r="B92" s="720"/>
      <c r="C92" s="1383"/>
      <c r="D92" s="1378"/>
      <c r="E92" s="1378"/>
      <c r="F92" s="1378"/>
      <c r="G92" s="1401"/>
      <c r="H92" s="1401"/>
      <c r="I92" s="1401"/>
      <c r="J92" s="1401"/>
      <c r="K92" s="1333"/>
      <c r="L92" s="1333"/>
      <c r="M92" s="1333"/>
      <c r="N92" s="1333"/>
      <c r="O92" s="1333"/>
      <c r="P92" s="1333"/>
      <c r="Q92" s="1333"/>
      <c r="R92" s="1333"/>
      <c r="S92" s="1333"/>
      <c r="T92" s="1333"/>
      <c r="U92" s="1333"/>
      <c r="V92" s="1390"/>
      <c r="W92" s="722"/>
    </row>
    <row r="93" spans="1:23" ht="23.1" customHeight="1">
      <c r="A93" s="708"/>
      <c r="B93" s="709"/>
      <c r="C93" s="1377"/>
      <c r="D93" s="1377"/>
      <c r="E93" s="1377"/>
      <c r="F93" s="1377"/>
      <c r="G93" s="1399"/>
      <c r="H93" s="1399"/>
      <c r="I93" s="1399"/>
      <c r="J93" s="1399"/>
      <c r="K93" s="1332"/>
      <c r="L93" s="1332"/>
      <c r="M93" s="1332"/>
      <c r="N93" s="1332"/>
      <c r="O93" s="1332"/>
      <c r="P93" s="1332"/>
      <c r="Q93" s="1332"/>
      <c r="R93" s="1332"/>
      <c r="S93" s="1332"/>
      <c r="T93" s="1332"/>
      <c r="U93" s="1332"/>
      <c r="V93" s="1389"/>
      <c r="W93" s="710"/>
    </row>
    <row r="94" spans="1:23" ht="23.1" customHeight="1">
      <c r="A94" s="708"/>
      <c r="B94" s="709"/>
      <c r="C94" s="1377"/>
      <c r="D94" s="1377"/>
      <c r="E94" s="1377"/>
      <c r="F94" s="1377"/>
      <c r="G94" s="1399"/>
      <c r="H94" s="1399"/>
      <c r="I94" s="1399"/>
      <c r="J94" s="1399"/>
      <c r="K94" s="1332"/>
      <c r="L94" s="1332"/>
      <c r="M94" s="1332"/>
      <c r="N94" s="1332"/>
      <c r="O94" s="1332"/>
      <c r="P94" s="1332"/>
      <c r="Q94" s="1332"/>
      <c r="R94" s="1332"/>
      <c r="S94" s="1332"/>
      <c r="T94" s="1332"/>
      <c r="U94" s="1332"/>
      <c r="V94" s="1389"/>
      <c r="W94" s="710"/>
    </row>
    <row r="95" spans="1:23" ht="23.1" customHeight="1">
      <c r="A95" s="708"/>
      <c r="B95" s="709"/>
      <c r="C95" s="1377"/>
      <c r="D95" s="1377"/>
      <c r="E95" s="1377"/>
      <c r="F95" s="1377"/>
      <c r="G95" s="1399"/>
      <c r="H95" s="1399"/>
      <c r="I95" s="1399"/>
      <c r="J95" s="1399"/>
      <c r="K95" s="1332"/>
      <c r="L95" s="1332"/>
      <c r="M95" s="1332"/>
      <c r="N95" s="1332"/>
      <c r="O95" s="1332"/>
      <c r="P95" s="1332"/>
      <c r="Q95" s="1332"/>
      <c r="R95" s="1332"/>
      <c r="S95" s="1332"/>
      <c r="T95" s="1332"/>
      <c r="U95" s="1332"/>
      <c r="V95" s="1389"/>
      <c r="W95" s="710"/>
    </row>
    <row r="96" spans="1:23" ht="23.1" customHeight="1">
      <c r="A96" s="708"/>
      <c r="B96" s="709"/>
      <c r="C96" s="1377"/>
      <c r="D96" s="1377"/>
      <c r="E96" s="1377"/>
      <c r="F96" s="1377"/>
      <c r="G96" s="1399"/>
      <c r="H96" s="1399"/>
      <c r="I96" s="1399"/>
      <c r="J96" s="1399"/>
      <c r="K96" s="1332"/>
      <c r="L96" s="1332"/>
      <c r="M96" s="1332"/>
      <c r="N96" s="1332"/>
      <c r="O96" s="1332"/>
      <c r="P96" s="1332"/>
      <c r="Q96" s="1332"/>
      <c r="R96" s="1332"/>
      <c r="S96" s="1332"/>
      <c r="T96" s="1332"/>
      <c r="U96" s="1332"/>
      <c r="V96" s="1389"/>
      <c r="W96" s="710"/>
    </row>
    <row r="97" spans="1:23" ht="23.1" customHeight="1">
      <c r="A97" s="708"/>
      <c r="B97" s="720"/>
      <c r="C97" s="1378"/>
      <c r="D97" s="1378"/>
      <c r="E97" s="1378"/>
      <c r="F97" s="1378"/>
      <c r="G97" s="1401"/>
      <c r="H97" s="1401"/>
      <c r="I97" s="1401"/>
      <c r="J97" s="1401"/>
      <c r="K97" s="1333"/>
      <c r="L97" s="1333"/>
      <c r="M97" s="1333"/>
      <c r="N97" s="1333"/>
      <c r="O97" s="1333"/>
      <c r="P97" s="1333"/>
      <c r="Q97" s="1333"/>
      <c r="R97" s="1333"/>
      <c r="S97" s="1333"/>
      <c r="T97" s="1333"/>
      <c r="U97" s="1333"/>
      <c r="V97" s="1390"/>
      <c r="W97" s="710"/>
    </row>
    <row r="98" spans="1:23" ht="23.1" customHeight="1">
      <c r="A98" s="712"/>
      <c r="B98" s="709"/>
      <c r="C98" s="1376"/>
      <c r="D98" s="1376"/>
      <c r="E98" s="1376"/>
      <c r="F98" s="1376"/>
      <c r="G98" s="1402"/>
      <c r="H98" s="1402"/>
      <c r="I98" s="1402"/>
      <c r="J98" s="1402"/>
      <c r="K98" s="1334"/>
      <c r="L98" s="1334"/>
      <c r="M98" s="1334"/>
      <c r="N98" s="1334"/>
      <c r="O98" s="1334"/>
      <c r="P98" s="1334"/>
      <c r="Q98" s="1334"/>
      <c r="R98" s="1334"/>
      <c r="S98" s="1334"/>
      <c r="T98" s="1334"/>
      <c r="U98" s="1334"/>
      <c r="V98" s="1388"/>
      <c r="W98" s="714"/>
    </row>
    <row r="99" spans="1:23" ht="23.1" customHeight="1">
      <c r="A99" s="708"/>
      <c r="B99" s="709"/>
      <c r="C99" s="1377"/>
      <c r="D99" s="1377"/>
      <c r="E99" s="1377"/>
      <c r="F99" s="1377"/>
      <c r="G99" s="1399"/>
      <c r="H99" s="1399"/>
      <c r="I99" s="1399"/>
      <c r="J99" s="1399"/>
      <c r="K99" s="1332"/>
      <c r="L99" s="1332"/>
      <c r="M99" s="1332"/>
      <c r="N99" s="1332"/>
      <c r="O99" s="1332"/>
      <c r="P99" s="1332"/>
      <c r="Q99" s="1332"/>
      <c r="R99" s="1332"/>
      <c r="S99" s="1332"/>
      <c r="T99" s="1332"/>
      <c r="U99" s="1332"/>
      <c r="V99" s="1389"/>
      <c r="W99" s="710"/>
    </row>
    <row r="100" spans="1:23" ht="23.1" customHeight="1">
      <c r="A100" s="708"/>
      <c r="B100" s="709"/>
      <c r="C100" s="1377"/>
      <c r="D100" s="1377"/>
      <c r="E100" s="1377"/>
      <c r="F100" s="1377"/>
      <c r="G100" s="1399"/>
      <c r="H100" s="1399"/>
      <c r="I100" s="1399"/>
      <c r="J100" s="1399"/>
      <c r="K100" s="1332"/>
      <c r="L100" s="1332"/>
      <c r="M100" s="1332"/>
      <c r="N100" s="1332"/>
      <c r="O100" s="1332"/>
      <c r="P100" s="1332"/>
      <c r="Q100" s="1332"/>
      <c r="R100" s="1332"/>
      <c r="S100" s="1332"/>
      <c r="T100" s="1332"/>
      <c r="U100" s="1332"/>
      <c r="V100" s="1389"/>
      <c r="W100" s="710"/>
    </row>
    <row r="101" spans="1:23" ht="23.1" customHeight="1">
      <c r="A101" s="708"/>
      <c r="B101" s="709"/>
      <c r="C101" s="1377"/>
      <c r="D101" s="1377"/>
      <c r="E101" s="1377"/>
      <c r="F101" s="1377"/>
      <c r="G101" s="1399"/>
      <c r="H101" s="1399"/>
      <c r="I101" s="1399"/>
      <c r="J101" s="1399"/>
      <c r="K101" s="1332"/>
      <c r="L101" s="1332"/>
      <c r="M101" s="1332"/>
      <c r="N101" s="1332"/>
      <c r="O101" s="1332"/>
      <c r="P101" s="1332"/>
      <c r="Q101" s="1332"/>
      <c r="R101" s="1332"/>
      <c r="S101" s="1332"/>
      <c r="T101" s="1332"/>
      <c r="U101" s="1332"/>
      <c r="V101" s="1389"/>
      <c r="W101" s="710"/>
    </row>
    <row r="102" spans="1:23" ht="23.1" customHeight="1">
      <c r="A102" s="721"/>
      <c r="B102" s="720"/>
      <c r="C102" s="1378"/>
      <c r="D102" s="1378"/>
      <c r="E102" s="1378"/>
      <c r="F102" s="1378"/>
      <c r="G102" s="1401"/>
      <c r="H102" s="1401"/>
      <c r="I102" s="1401"/>
      <c r="J102" s="1401"/>
      <c r="K102" s="1333"/>
      <c r="L102" s="1333"/>
      <c r="M102" s="1333"/>
      <c r="N102" s="1333"/>
      <c r="O102" s="1333"/>
      <c r="P102" s="1333"/>
      <c r="Q102" s="1333"/>
      <c r="R102" s="1333"/>
      <c r="S102" s="1333"/>
      <c r="T102" s="1333"/>
      <c r="U102" s="1333"/>
      <c r="V102" s="1390"/>
      <c r="W102" s="722"/>
    </row>
    <row r="103" spans="1:23" s="779" customFormat="1" ht="23.1" customHeight="1">
      <c r="A103" s="723"/>
      <c r="B103" s="709"/>
      <c r="C103" s="1376"/>
      <c r="D103" s="1376"/>
      <c r="E103" s="1376"/>
      <c r="F103" s="1376"/>
      <c r="G103" s="1402"/>
      <c r="H103" s="1402"/>
      <c r="I103" s="1402"/>
      <c r="J103" s="1402"/>
      <c r="K103" s="1334"/>
      <c r="L103" s="1334"/>
      <c r="M103" s="1334"/>
      <c r="N103" s="1334"/>
      <c r="O103" s="1334"/>
      <c r="P103" s="1334"/>
      <c r="Q103" s="1334"/>
      <c r="R103" s="1334"/>
      <c r="S103" s="1334"/>
      <c r="T103" s="1334"/>
      <c r="U103" s="1334"/>
      <c r="V103" s="1388"/>
      <c r="W103" s="724"/>
    </row>
    <row r="104" spans="1:23" s="779" customFormat="1" ht="23.1" customHeight="1">
      <c r="A104" s="708"/>
      <c r="B104" s="709"/>
      <c r="C104" s="1377"/>
      <c r="D104" s="1377"/>
      <c r="E104" s="1377"/>
      <c r="F104" s="1377"/>
      <c r="G104" s="1399"/>
      <c r="H104" s="1399"/>
      <c r="I104" s="1399"/>
      <c r="J104" s="1399"/>
      <c r="K104" s="1332"/>
      <c r="L104" s="1332"/>
      <c r="M104" s="1332"/>
      <c r="N104" s="1332"/>
      <c r="O104" s="1332"/>
      <c r="P104" s="1332"/>
      <c r="Q104" s="1332"/>
      <c r="R104" s="1332"/>
      <c r="S104" s="1332"/>
      <c r="T104" s="1332"/>
      <c r="U104" s="1332"/>
      <c r="V104" s="1389"/>
      <c r="W104" s="710"/>
    </row>
    <row r="105" spans="1:23" s="779" customFormat="1" ht="23.1" customHeight="1">
      <c r="A105" s="708"/>
      <c r="B105" s="709"/>
      <c r="C105" s="1377"/>
      <c r="D105" s="1377"/>
      <c r="E105" s="1377"/>
      <c r="F105" s="1377"/>
      <c r="G105" s="1399"/>
      <c r="H105" s="1399"/>
      <c r="I105" s="1399"/>
      <c r="J105" s="1399"/>
      <c r="K105" s="1332"/>
      <c r="L105" s="1332"/>
      <c r="M105" s="1332"/>
      <c r="N105" s="1332"/>
      <c r="O105" s="1332"/>
      <c r="P105" s="1332"/>
      <c r="Q105" s="1332"/>
      <c r="R105" s="1332"/>
      <c r="S105" s="1332"/>
      <c r="T105" s="1332"/>
      <c r="U105" s="1332"/>
      <c r="V105" s="1389"/>
      <c r="W105" s="710"/>
    </row>
    <row r="106" spans="1:23" s="779" customFormat="1" ht="23.1" customHeight="1">
      <c r="A106" s="708"/>
      <c r="B106" s="709"/>
      <c r="C106" s="1377"/>
      <c r="D106" s="1377"/>
      <c r="E106" s="1377"/>
      <c r="F106" s="1377"/>
      <c r="G106" s="1399"/>
      <c r="H106" s="1399"/>
      <c r="I106" s="1399"/>
      <c r="J106" s="1399"/>
      <c r="K106" s="1332"/>
      <c r="L106" s="1332"/>
      <c r="M106" s="1332"/>
      <c r="N106" s="1332"/>
      <c r="O106" s="1332"/>
      <c r="P106" s="1332"/>
      <c r="Q106" s="1332"/>
      <c r="R106" s="1332"/>
      <c r="S106" s="1332"/>
      <c r="T106" s="1332"/>
      <c r="U106" s="1332"/>
      <c r="V106" s="1389"/>
      <c r="W106" s="710"/>
    </row>
    <row r="107" spans="1:23" s="779" customFormat="1" ht="23.1" customHeight="1" thickBot="1">
      <c r="A107" s="717"/>
      <c r="B107" s="718"/>
      <c r="C107" s="1381"/>
      <c r="D107" s="1382"/>
      <c r="E107" s="1382"/>
      <c r="F107" s="1382"/>
      <c r="G107" s="1403"/>
      <c r="H107" s="1403"/>
      <c r="I107" s="1403"/>
      <c r="J107" s="1403"/>
      <c r="K107" s="1335"/>
      <c r="L107" s="1335"/>
      <c r="M107" s="1335"/>
      <c r="N107" s="1335"/>
      <c r="O107" s="1335"/>
      <c r="P107" s="1335"/>
      <c r="Q107" s="1335"/>
      <c r="R107" s="1335"/>
      <c r="S107" s="1335"/>
      <c r="T107" s="1335"/>
      <c r="U107" s="1335"/>
      <c r="V107" s="1409"/>
      <c r="W107" s="719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94"/>
  <dimension ref="A1:W107"/>
  <sheetViews>
    <sheetView showGridLines="0" view="pageBreakPreview" zoomScale="55" zoomScaleNormal="75" zoomScaleSheetLayoutView="55" workbookViewId="0">
      <pane xSplit="2" ySplit="12" topLeftCell="C76" activePane="bottomRight" state="frozen"/>
      <selection pane="topRight"/>
      <selection pane="bottomLeft"/>
      <selection pane="bottomRight"/>
    </sheetView>
  </sheetViews>
  <sheetFormatPr defaultRowHeight="18.95" customHeight="1"/>
  <cols>
    <col min="1" max="1" width="5.125" style="788" customWidth="1"/>
    <col min="2" max="2" width="16.125" style="784" customWidth="1"/>
    <col min="3" max="5" width="12.625" style="789" customWidth="1"/>
    <col min="6" max="6" width="13.625" style="789" customWidth="1"/>
    <col min="7" max="9" width="11.625" style="784" customWidth="1"/>
    <col min="10" max="10" width="12.625" style="784" customWidth="1"/>
    <col min="11" max="13" width="13.625" style="784" customWidth="1"/>
    <col min="14" max="14" width="14.625" style="784" customWidth="1"/>
    <col min="15" max="17" width="13.625" style="784" customWidth="1"/>
    <col min="18" max="18" width="14.625" style="784" customWidth="1"/>
    <col min="19" max="21" width="13.625" style="784" customWidth="1"/>
    <col min="22" max="22" width="15.625" style="784" customWidth="1"/>
    <col min="23" max="23" width="5.375" style="790" customWidth="1"/>
    <col min="24" max="16384" width="9" style="784"/>
  </cols>
  <sheetData>
    <row r="1" spans="1:23" s="674" customFormat="1" ht="30.95" customHeight="1">
      <c r="A1" s="673" t="s">
        <v>104</v>
      </c>
      <c r="C1" s="762"/>
      <c r="D1" s="762"/>
      <c r="E1" s="762"/>
      <c r="F1" s="762"/>
    </row>
    <row r="2" spans="1:23" s="676" customFormat="1" ht="22.5" customHeight="1" thickBot="1"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763"/>
      <c r="R2" s="763"/>
      <c r="S2" s="763"/>
      <c r="T2" s="763"/>
      <c r="U2" s="763"/>
      <c r="V2" s="763"/>
    </row>
    <row r="3" spans="1:23" s="693" customFormat="1" ht="24.95" customHeight="1">
      <c r="A3" s="679" t="s">
        <v>423</v>
      </c>
      <c r="B3" s="680"/>
      <c r="C3" s="764" t="s">
        <v>507</v>
      </c>
      <c r="D3" s="765"/>
      <c r="E3" s="765"/>
      <c r="F3" s="766"/>
      <c r="G3" s="681" t="s">
        <v>690</v>
      </c>
      <c r="H3" s="682"/>
      <c r="I3" s="682"/>
      <c r="J3" s="735"/>
      <c r="K3" s="3052" t="s">
        <v>691</v>
      </c>
      <c r="L3" s="3061"/>
      <c r="M3" s="3061" t="s">
        <v>692</v>
      </c>
      <c r="N3" s="3062"/>
      <c r="O3" s="681" t="s">
        <v>693</v>
      </c>
      <c r="P3" s="682"/>
      <c r="Q3" s="682"/>
      <c r="R3" s="735"/>
      <c r="S3" s="681" t="s">
        <v>694</v>
      </c>
      <c r="T3" s="682"/>
      <c r="U3" s="682"/>
      <c r="V3" s="682"/>
      <c r="W3" s="767" t="s">
        <v>423</v>
      </c>
    </row>
    <row r="4" spans="1:23" s="693" customFormat="1" ht="24.95" customHeight="1">
      <c r="A4" s="685" t="s">
        <v>424</v>
      </c>
      <c r="B4" s="686"/>
      <c r="C4" s="768"/>
      <c r="D4" s="768"/>
      <c r="E4" s="768"/>
      <c r="F4" s="768"/>
      <c r="G4" s="689"/>
      <c r="H4" s="689"/>
      <c r="I4" s="689"/>
      <c r="J4" s="689"/>
      <c r="K4" s="689"/>
      <c r="L4" s="689"/>
      <c r="M4" s="689"/>
      <c r="N4" s="689"/>
      <c r="O4" s="689"/>
      <c r="P4" s="689"/>
      <c r="Q4" s="689"/>
      <c r="R4" s="689"/>
      <c r="S4" s="689"/>
      <c r="T4" s="689"/>
      <c r="U4" s="689"/>
      <c r="V4" s="769"/>
      <c r="W4" s="770" t="s">
        <v>424</v>
      </c>
    </row>
    <row r="5" spans="1:23" s="693" customFormat="1" ht="24.95" customHeight="1">
      <c r="A5" s="685" t="s">
        <v>425</v>
      </c>
      <c r="B5" s="686" t="s">
        <v>393</v>
      </c>
      <c r="C5" s="771" t="s">
        <v>414</v>
      </c>
      <c r="D5" s="771" t="s">
        <v>415</v>
      </c>
      <c r="E5" s="771" t="s">
        <v>416</v>
      </c>
      <c r="F5" s="771" t="s">
        <v>392</v>
      </c>
      <c r="G5" s="744" t="s">
        <v>414</v>
      </c>
      <c r="H5" s="744" t="s">
        <v>415</v>
      </c>
      <c r="I5" s="744" t="s">
        <v>416</v>
      </c>
      <c r="J5" s="744" t="s">
        <v>392</v>
      </c>
      <c r="K5" s="744" t="s">
        <v>414</v>
      </c>
      <c r="L5" s="744" t="s">
        <v>415</v>
      </c>
      <c r="M5" s="744" t="s">
        <v>416</v>
      </c>
      <c r="N5" s="744" t="s">
        <v>392</v>
      </c>
      <c r="O5" s="744" t="s">
        <v>414</v>
      </c>
      <c r="P5" s="744" t="s">
        <v>415</v>
      </c>
      <c r="Q5" s="744" t="s">
        <v>416</v>
      </c>
      <c r="R5" s="744" t="s">
        <v>392</v>
      </c>
      <c r="S5" s="744" t="s">
        <v>414</v>
      </c>
      <c r="T5" s="744" t="s">
        <v>415</v>
      </c>
      <c r="U5" s="744" t="s">
        <v>416</v>
      </c>
      <c r="V5" s="772" t="s">
        <v>392</v>
      </c>
      <c r="W5" s="770" t="s">
        <v>425</v>
      </c>
    </row>
    <row r="6" spans="1:23" s="693" customFormat="1" ht="24.95" customHeight="1">
      <c r="A6" s="685" t="s">
        <v>426</v>
      </c>
      <c r="B6" s="686"/>
      <c r="C6" s="773"/>
      <c r="D6" s="773"/>
      <c r="E6" s="773"/>
      <c r="F6" s="773"/>
      <c r="G6" s="774"/>
      <c r="H6" s="774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  <c r="U6" s="774"/>
      <c r="V6" s="729"/>
      <c r="W6" s="770" t="s">
        <v>426</v>
      </c>
    </row>
    <row r="7" spans="1:23" s="693" customFormat="1" ht="24.95" customHeight="1" thickBot="1">
      <c r="A7" s="690" t="s">
        <v>427</v>
      </c>
      <c r="B7" s="691"/>
      <c r="C7" s="775"/>
      <c r="D7" s="775"/>
      <c r="E7" s="775"/>
      <c r="F7" s="775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  <c r="S7" s="749"/>
      <c r="T7" s="749"/>
      <c r="U7" s="749"/>
      <c r="V7" s="776"/>
      <c r="W7" s="692" t="s">
        <v>427</v>
      </c>
    </row>
    <row r="8" spans="1:23" s="693" customFormat="1" ht="30" customHeight="1">
      <c r="A8" s="685"/>
      <c r="B8" s="694" t="s">
        <v>6</v>
      </c>
      <c r="C8" s="1376">
        <v>18.72</v>
      </c>
      <c r="D8" s="1376">
        <v>798.029</v>
      </c>
      <c r="E8" s="1376">
        <v>203.797</v>
      </c>
      <c r="F8" s="1376">
        <v>1020.546</v>
      </c>
      <c r="G8" s="1402">
        <v>14.95</v>
      </c>
      <c r="H8" s="1402">
        <v>1.53</v>
      </c>
      <c r="I8" s="1402">
        <v>1.76</v>
      </c>
      <c r="J8" s="1402">
        <v>1.82</v>
      </c>
      <c r="K8" s="1334">
        <v>39675</v>
      </c>
      <c r="L8" s="1334">
        <v>9971</v>
      </c>
      <c r="M8" s="1334">
        <v>6640</v>
      </c>
      <c r="N8" s="1334">
        <v>13808</v>
      </c>
      <c r="O8" s="1334">
        <v>111069</v>
      </c>
      <c r="P8" s="1334">
        <v>121383</v>
      </c>
      <c r="Q8" s="1334">
        <v>23818</v>
      </c>
      <c r="R8" s="1334">
        <v>256271</v>
      </c>
      <c r="S8" s="1334">
        <v>593327</v>
      </c>
      <c r="T8" s="1334">
        <v>15210</v>
      </c>
      <c r="U8" s="1334">
        <v>11687</v>
      </c>
      <c r="V8" s="1388">
        <v>25111</v>
      </c>
      <c r="W8" s="724"/>
    </row>
    <row r="9" spans="1:23" s="693" customFormat="1" ht="30" customHeight="1">
      <c r="A9" s="685"/>
      <c r="B9" s="694" t="s">
        <v>1016</v>
      </c>
      <c r="C9" s="1377">
        <v>19.678000000000001</v>
      </c>
      <c r="D9" s="1377">
        <v>819.25199999999995</v>
      </c>
      <c r="E9" s="1377">
        <v>207.45500000000001</v>
      </c>
      <c r="F9" s="1377">
        <v>1046.385</v>
      </c>
      <c r="G9" s="1399">
        <v>15.23</v>
      </c>
      <c r="H9" s="1399">
        <v>1.54</v>
      </c>
      <c r="I9" s="1399">
        <v>1.77</v>
      </c>
      <c r="J9" s="1399">
        <v>1.84</v>
      </c>
      <c r="K9" s="1332">
        <v>39083</v>
      </c>
      <c r="L9" s="1332">
        <v>10063</v>
      </c>
      <c r="M9" s="1332">
        <v>6630</v>
      </c>
      <c r="N9" s="1332">
        <v>13928</v>
      </c>
      <c r="O9" s="1332">
        <v>117152</v>
      </c>
      <c r="P9" s="1332">
        <v>126569</v>
      </c>
      <c r="Q9" s="1332">
        <v>24321</v>
      </c>
      <c r="R9" s="1332">
        <v>268042</v>
      </c>
      <c r="S9" s="1332">
        <v>595347</v>
      </c>
      <c r="T9" s="1332">
        <v>15449</v>
      </c>
      <c r="U9" s="1332">
        <v>11723</v>
      </c>
      <c r="V9" s="1389">
        <v>25616</v>
      </c>
      <c r="W9" s="710"/>
    </row>
    <row r="10" spans="1:23" s="693" customFormat="1" ht="30" customHeight="1">
      <c r="A10" s="685"/>
      <c r="B10" s="694" t="s">
        <v>1017</v>
      </c>
      <c r="C10" s="1377">
        <v>9.7720000000000002</v>
      </c>
      <c r="D10" s="1377">
        <v>599.846</v>
      </c>
      <c r="E10" s="1377">
        <v>169.643</v>
      </c>
      <c r="F10" s="1377">
        <v>779.26099999999997</v>
      </c>
      <c r="G10" s="1399">
        <v>9.7200000000000006</v>
      </c>
      <c r="H10" s="1399">
        <v>1.4</v>
      </c>
      <c r="I10" s="1399">
        <v>1.67</v>
      </c>
      <c r="J10" s="1399">
        <v>1.56</v>
      </c>
      <c r="K10" s="1332">
        <v>57132</v>
      </c>
      <c r="L10" s="1332">
        <v>8696</v>
      </c>
      <c r="M10" s="1332">
        <v>6762</v>
      </c>
      <c r="N10" s="1332">
        <v>12027</v>
      </c>
      <c r="O10" s="1332">
        <v>54266</v>
      </c>
      <c r="P10" s="1332">
        <v>72960</v>
      </c>
      <c r="Q10" s="1332">
        <v>19126</v>
      </c>
      <c r="R10" s="1332">
        <v>146352</v>
      </c>
      <c r="S10" s="1332">
        <v>555341</v>
      </c>
      <c r="T10" s="1332">
        <v>12163</v>
      </c>
      <c r="U10" s="1332">
        <v>11274</v>
      </c>
      <c r="V10" s="1389">
        <v>18781</v>
      </c>
      <c r="W10" s="710"/>
    </row>
    <row r="11" spans="1:23" s="693" customFormat="1" ht="30" customHeight="1">
      <c r="A11" s="685"/>
      <c r="B11" s="694" t="s">
        <v>1018</v>
      </c>
      <c r="C11" s="1377">
        <v>19.449000000000002</v>
      </c>
      <c r="D11" s="1377">
        <v>817.23500000000001</v>
      </c>
      <c r="E11" s="1377">
        <v>206.95099999999999</v>
      </c>
      <c r="F11" s="1377">
        <v>1043.635</v>
      </c>
      <c r="G11" s="1399">
        <v>15.14</v>
      </c>
      <c r="H11" s="1399">
        <v>1.54</v>
      </c>
      <c r="I11" s="1399">
        <v>1.77</v>
      </c>
      <c r="J11" s="1399">
        <v>1.84</v>
      </c>
      <c r="K11" s="1332">
        <v>39402</v>
      </c>
      <c r="L11" s="1332">
        <v>10024</v>
      </c>
      <c r="M11" s="1332">
        <v>6644</v>
      </c>
      <c r="N11" s="1332">
        <v>13893</v>
      </c>
      <c r="O11" s="1332">
        <v>116020</v>
      </c>
      <c r="P11" s="1332">
        <v>125871</v>
      </c>
      <c r="Q11" s="1332">
        <v>24307</v>
      </c>
      <c r="R11" s="1332">
        <v>266197</v>
      </c>
      <c r="S11" s="1332">
        <v>596535</v>
      </c>
      <c r="T11" s="1332">
        <v>15402</v>
      </c>
      <c r="U11" s="1332">
        <v>11745</v>
      </c>
      <c r="V11" s="1389">
        <v>25507</v>
      </c>
      <c r="W11" s="710"/>
    </row>
    <row r="12" spans="1:23" s="693" customFormat="1" ht="30" customHeight="1">
      <c r="A12" s="754"/>
      <c r="B12" s="782" t="s">
        <v>1019</v>
      </c>
      <c r="C12" s="1378">
        <v>22.463999999999999</v>
      </c>
      <c r="D12" s="1378">
        <v>843.79499999999996</v>
      </c>
      <c r="E12" s="1378">
        <v>213.577</v>
      </c>
      <c r="F12" s="1378">
        <v>1079.836</v>
      </c>
      <c r="G12" s="1401">
        <v>16.22</v>
      </c>
      <c r="H12" s="1401">
        <v>1.52</v>
      </c>
      <c r="I12" s="1401">
        <v>1.78</v>
      </c>
      <c r="J12" s="1401">
        <v>1.88</v>
      </c>
      <c r="K12" s="1333">
        <v>35943</v>
      </c>
      <c r="L12" s="1333">
        <v>10523</v>
      </c>
      <c r="M12" s="1333">
        <v>6458</v>
      </c>
      <c r="N12" s="1333">
        <v>14331</v>
      </c>
      <c r="O12" s="1333">
        <v>130927</v>
      </c>
      <c r="P12" s="1333">
        <v>135062</v>
      </c>
      <c r="Q12" s="1333">
        <v>24492</v>
      </c>
      <c r="R12" s="1333">
        <v>290481</v>
      </c>
      <c r="S12" s="1333">
        <v>582842</v>
      </c>
      <c r="T12" s="1333">
        <v>16007</v>
      </c>
      <c r="U12" s="1333">
        <v>11467</v>
      </c>
      <c r="V12" s="1390">
        <v>26900</v>
      </c>
      <c r="W12" s="722"/>
    </row>
    <row r="13" spans="1:23" ht="23.1" customHeight="1">
      <c r="A13" s="702">
        <v>1</v>
      </c>
      <c r="B13" s="703" t="s">
        <v>1020</v>
      </c>
      <c r="C13" s="1376">
        <v>19.917000000000002</v>
      </c>
      <c r="D13" s="1376">
        <v>803.89</v>
      </c>
      <c r="E13" s="1376">
        <v>215.364</v>
      </c>
      <c r="F13" s="1376">
        <v>1039.171</v>
      </c>
      <c r="G13" s="1402">
        <v>15.98</v>
      </c>
      <c r="H13" s="1402">
        <v>1.55</v>
      </c>
      <c r="I13" s="1402">
        <v>1.76</v>
      </c>
      <c r="J13" s="1402">
        <v>1.87</v>
      </c>
      <c r="K13" s="1334">
        <v>36521</v>
      </c>
      <c r="L13" s="1334">
        <v>10061</v>
      </c>
      <c r="M13" s="1334">
        <v>6350</v>
      </c>
      <c r="N13" s="1334">
        <v>13671</v>
      </c>
      <c r="O13" s="1334">
        <v>116211</v>
      </c>
      <c r="P13" s="1334">
        <v>125292</v>
      </c>
      <c r="Q13" s="1334">
        <v>24070</v>
      </c>
      <c r="R13" s="1334">
        <v>265572</v>
      </c>
      <c r="S13" s="1334">
        <v>583468</v>
      </c>
      <c r="T13" s="1334">
        <v>15586</v>
      </c>
      <c r="U13" s="1334">
        <v>11176</v>
      </c>
      <c r="V13" s="1388">
        <v>25556</v>
      </c>
      <c r="W13" s="704">
        <v>1</v>
      </c>
    </row>
    <row r="14" spans="1:23" ht="23.1" customHeight="1">
      <c r="A14" s="706">
        <v>2</v>
      </c>
      <c r="B14" s="707" t="s">
        <v>1021</v>
      </c>
      <c r="C14" s="1377">
        <v>22.187000000000001</v>
      </c>
      <c r="D14" s="1377">
        <v>893.46400000000006</v>
      </c>
      <c r="E14" s="1377">
        <v>214.333</v>
      </c>
      <c r="F14" s="1377">
        <v>1129.9839999999999</v>
      </c>
      <c r="G14" s="1399">
        <v>15.95</v>
      </c>
      <c r="H14" s="1399">
        <v>1.52</v>
      </c>
      <c r="I14" s="1399">
        <v>1.73</v>
      </c>
      <c r="J14" s="1399">
        <v>1.84</v>
      </c>
      <c r="K14" s="1332">
        <v>34579</v>
      </c>
      <c r="L14" s="1332">
        <v>9700</v>
      </c>
      <c r="M14" s="1332">
        <v>6544</v>
      </c>
      <c r="N14" s="1332">
        <v>13367</v>
      </c>
      <c r="O14" s="1332">
        <v>122394</v>
      </c>
      <c r="P14" s="1332">
        <v>131739</v>
      </c>
      <c r="Q14" s="1332">
        <v>24231</v>
      </c>
      <c r="R14" s="1332">
        <v>278363</v>
      </c>
      <c r="S14" s="1332">
        <v>551647</v>
      </c>
      <c r="T14" s="1332">
        <v>14745</v>
      </c>
      <c r="U14" s="1332">
        <v>11305</v>
      </c>
      <c r="V14" s="1389">
        <v>24634</v>
      </c>
      <c r="W14" s="698">
        <v>2</v>
      </c>
    </row>
    <row r="15" spans="1:23" ht="23.1" customHeight="1">
      <c r="A15" s="706">
        <v>3</v>
      </c>
      <c r="B15" s="707" t="s">
        <v>1022</v>
      </c>
      <c r="C15" s="1377">
        <v>17.439</v>
      </c>
      <c r="D15" s="1377">
        <v>735.28899999999999</v>
      </c>
      <c r="E15" s="1377">
        <v>176.77799999999999</v>
      </c>
      <c r="F15" s="1377">
        <v>929.50599999999997</v>
      </c>
      <c r="G15" s="1399">
        <v>13.91</v>
      </c>
      <c r="H15" s="1399">
        <v>1.53</v>
      </c>
      <c r="I15" s="1399">
        <v>1.78</v>
      </c>
      <c r="J15" s="1399">
        <v>1.81</v>
      </c>
      <c r="K15" s="1332">
        <v>44256</v>
      </c>
      <c r="L15" s="1332">
        <v>10497</v>
      </c>
      <c r="M15" s="1332">
        <v>6965</v>
      </c>
      <c r="N15" s="1332">
        <v>14700</v>
      </c>
      <c r="O15" s="1332">
        <v>107320</v>
      </c>
      <c r="P15" s="1332">
        <v>118280</v>
      </c>
      <c r="Q15" s="1332">
        <v>21899</v>
      </c>
      <c r="R15" s="1332">
        <v>247500</v>
      </c>
      <c r="S15" s="1332">
        <v>615411</v>
      </c>
      <c r="T15" s="1332">
        <v>16086</v>
      </c>
      <c r="U15" s="1332">
        <v>12388</v>
      </c>
      <c r="V15" s="1389">
        <v>26627</v>
      </c>
      <c r="W15" s="698">
        <v>3</v>
      </c>
    </row>
    <row r="16" spans="1:23" ht="23.1" customHeight="1">
      <c r="A16" s="706">
        <v>6</v>
      </c>
      <c r="B16" s="707" t="s">
        <v>1023</v>
      </c>
      <c r="C16" s="1377">
        <v>21.334</v>
      </c>
      <c r="D16" s="1377">
        <v>882.72299999999996</v>
      </c>
      <c r="E16" s="1377">
        <v>217.21199999999999</v>
      </c>
      <c r="F16" s="1377">
        <v>1121.269</v>
      </c>
      <c r="G16" s="1399">
        <v>15.04</v>
      </c>
      <c r="H16" s="1399">
        <v>1.43</v>
      </c>
      <c r="I16" s="1399">
        <v>1.8</v>
      </c>
      <c r="J16" s="1399">
        <v>1.76</v>
      </c>
      <c r="K16" s="1332">
        <v>37408</v>
      </c>
      <c r="L16" s="1332">
        <v>10254</v>
      </c>
      <c r="M16" s="1332">
        <v>6572</v>
      </c>
      <c r="N16" s="1332">
        <v>13936</v>
      </c>
      <c r="O16" s="1332">
        <v>120024</v>
      </c>
      <c r="P16" s="1332">
        <v>129367</v>
      </c>
      <c r="Q16" s="1332">
        <v>25753</v>
      </c>
      <c r="R16" s="1332">
        <v>275144</v>
      </c>
      <c r="S16" s="1332">
        <v>562608</v>
      </c>
      <c r="T16" s="1332">
        <v>14655</v>
      </c>
      <c r="U16" s="1332">
        <v>11856</v>
      </c>
      <c r="V16" s="1389">
        <v>24539</v>
      </c>
      <c r="W16" s="698">
        <v>6</v>
      </c>
    </row>
    <row r="17" spans="1:23" ht="23.1" customHeight="1">
      <c r="A17" s="706">
        <v>7</v>
      </c>
      <c r="B17" s="707" t="s">
        <v>1024</v>
      </c>
      <c r="C17" s="1378">
        <v>22.486999999999998</v>
      </c>
      <c r="D17" s="1378">
        <v>916.61800000000005</v>
      </c>
      <c r="E17" s="1378">
        <v>214.83</v>
      </c>
      <c r="F17" s="1378">
        <v>1153.9349999999999</v>
      </c>
      <c r="G17" s="1401">
        <v>16.690000000000001</v>
      </c>
      <c r="H17" s="1401">
        <v>1.49</v>
      </c>
      <c r="I17" s="1401">
        <v>1.71</v>
      </c>
      <c r="J17" s="1401">
        <v>1.82</v>
      </c>
      <c r="K17" s="1333">
        <v>32267</v>
      </c>
      <c r="L17" s="1333">
        <v>10557</v>
      </c>
      <c r="M17" s="1333">
        <v>6664</v>
      </c>
      <c r="N17" s="1333">
        <v>13750</v>
      </c>
      <c r="O17" s="1333">
        <v>121105</v>
      </c>
      <c r="P17" s="1333">
        <v>143919</v>
      </c>
      <c r="Q17" s="1333">
        <v>24417</v>
      </c>
      <c r="R17" s="1333">
        <v>289441</v>
      </c>
      <c r="S17" s="1333">
        <v>538558</v>
      </c>
      <c r="T17" s="1333">
        <v>15701</v>
      </c>
      <c r="U17" s="1333">
        <v>11366</v>
      </c>
      <c r="V17" s="1390">
        <v>25083</v>
      </c>
      <c r="W17" s="698">
        <v>7</v>
      </c>
    </row>
    <row r="18" spans="1:23" ht="23.1" customHeight="1">
      <c r="A18" s="702">
        <v>8</v>
      </c>
      <c r="B18" s="703" t="s">
        <v>1025</v>
      </c>
      <c r="C18" s="1376">
        <v>20.606000000000002</v>
      </c>
      <c r="D18" s="1376">
        <v>802.55</v>
      </c>
      <c r="E18" s="1376">
        <v>210.49600000000001</v>
      </c>
      <c r="F18" s="1376">
        <v>1033.652</v>
      </c>
      <c r="G18" s="1402">
        <v>15.62</v>
      </c>
      <c r="H18" s="1402">
        <v>1.52</v>
      </c>
      <c r="I18" s="1402">
        <v>1.72</v>
      </c>
      <c r="J18" s="1402">
        <v>1.84</v>
      </c>
      <c r="K18" s="1334">
        <v>37296</v>
      </c>
      <c r="L18" s="1334">
        <v>9377</v>
      </c>
      <c r="M18" s="1334">
        <v>6715</v>
      </c>
      <c r="N18" s="1334">
        <v>13592</v>
      </c>
      <c r="O18" s="1334">
        <v>120066</v>
      </c>
      <c r="P18" s="1334">
        <v>114330</v>
      </c>
      <c r="Q18" s="1334">
        <v>24330</v>
      </c>
      <c r="R18" s="1334">
        <v>258726</v>
      </c>
      <c r="S18" s="1334">
        <v>582683</v>
      </c>
      <c r="T18" s="1334">
        <v>14246</v>
      </c>
      <c r="U18" s="1334">
        <v>11559</v>
      </c>
      <c r="V18" s="1388">
        <v>25030</v>
      </c>
      <c r="W18" s="704">
        <v>8</v>
      </c>
    </row>
    <row r="19" spans="1:23" ht="23.1" customHeight="1">
      <c r="A19" s="706">
        <v>9</v>
      </c>
      <c r="B19" s="707" t="s">
        <v>1026</v>
      </c>
      <c r="C19" s="1377">
        <v>23.036000000000001</v>
      </c>
      <c r="D19" s="1377">
        <v>817.71199999999999</v>
      </c>
      <c r="E19" s="1377">
        <v>203.928</v>
      </c>
      <c r="F19" s="1377">
        <v>1044.6759999999999</v>
      </c>
      <c r="G19" s="1399">
        <v>18.46</v>
      </c>
      <c r="H19" s="1399">
        <v>1.51</v>
      </c>
      <c r="I19" s="1399">
        <v>1.76</v>
      </c>
      <c r="J19" s="1399">
        <v>1.93</v>
      </c>
      <c r="K19" s="1332">
        <v>31288</v>
      </c>
      <c r="L19" s="1332">
        <v>10195</v>
      </c>
      <c r="M19" s="1332">
        <v>6474</v>
      </c>
      <c r="N19" s="1332">
        <v>13976</v>
      </c>
      <c r="O19" s="1332">
        <v>133021</v>
      </c>
      <c r="P19" s="1332">
        <v>125955</v>
      </c>
      <c r="Q19" s="1332">
        <v>23203</v>
      </c>
      <c r="R19" s="1332">
        <v>282179</v>
      </c>
      <c r="S19" s="1332">
        <v>577445</v>
      </c>
      <c r="T19" s="1332">
        <v>15403</v>
      </c>
      <c r="U19" s="1332">
        <v>11378</v>
      </c>
      <c r="V19" s="1389">
        <v>27011</v>
      </c>
      <c r="W19" s="698">
        <v>9</v>
      </c>
    </row>
    <row r="20" spans="1:23" ht="23.1" customHeight="1">
      <c r="A20" s="706">
        <v>10</v>
      </c>
      <c r="B20" s="707" t="s">
        <v>1027</v>
      </c>
      <c r="C20" s="1377">
        <v>22.103000000000002</v>
      </c>
      <c r="D20" s="1377">
        <v>890.35299999999995</v>
      </c>
      <c r="E20" s="1377">
        <v>199.89500000000001</v>
      </c>
      <c r="F20" s="1377">
        <v>1112.3510000000001</v>
      </c>
      <c r="G20" s="1399">
        <v>16.260000000000002</v>
      </c>
      <c r="H20" s="1399">
        <v>1.55</v>
      </c>
      <c r="I20" s="1399">
        <v>1.79</v>
      </c>
      <c r="J20" s="1399">
        <v>1.89</v>
      </c>
      <c r="K20" s="1332">
        <v>36029</v>
      </c>
      <c r="L20" s="1332">
        <v>11083</v>
      </c>
      <c r="M20" s="1332">
        <v>6511</v>
      </c>
      <c r="N20" s="1332">
        <v>14576</v>
      </c>
      <c r="O20" s="1332">
        <v>129486</v>
      </c>
      <c r="P20" s="1332">
        <v>153018</v>
      </c>
      <c r="Q20" s="1332">
        <v>23314</v>
      </c>
      <c r="R20" s="1332">
        <v>305818</v>
      </c>
      <c r="S20" s="1332">
        <v>585835</v>
      </c>
      <c r="T20" s="1332">
        <v>17186</v>
      </c>
      <c r="U20" s="1332">
        <v>11663</v>
      </c>
      <c r="V20" s="1389">
        <v>27493</v>
      </c>
      <c r="W20" s="698">
        <v>10</v>
      </c>
    </row>
    <row r="21" spans="1:23" ht="23.1" customHeight="1">
      <c r="A21" s="708">
        <v>11</v>
      </c>
      <c r="B21" s="709" t="s">
        <v>1028</v>
      </c>
      <c r="C21" s="1377">
        <v>23.699000000000002</v>
      </c>
      <c r="D21" s="1377">
        <v>830.18399999999997</v>
      </c>
      <c r="E21" s="1377">
        <v>188.852</v>
      </c>
      <c r="F21" s="1377">
        <v>1042.7360000000001</v>
      </c>
      <c r="G21" s="1399">
        <v>16.22</v>
      </c>
      <c r="H21" s="1399">
        <v>1.58</v>
      </c>
      <c r="I21" s="1399">
        <v>1.8</v>
      </c>
      <c r="J21" s="1399">
        <v>1.95</v>
      </c>
      <c r="K21" s="1332">
        <v>31896</v>
      </c>
      <c r="L21" s="1332">
        <v>9344</v>
      </c>
      <c r="M21" s="1332">
        <v>6351</v>
      </c>
      <c r="N21" s="1332">
        <v>13098</v>
      </c>
      <c r="O21" s="1332">
        <v>122575</v>
      </c>
      <c r="P21" s="1332">
        <v>122767</v>
      </c>
      <c r="Q21" s="1332">
        <v>21569</v>
      </c>
      <c r="R21" s="1332">
        <v>266911</v>
      </c>
      <c r="S21" s="1332">
        <v>517220</v>
      </c>
      <c r="T21" s="1332">
        <v>14788</v>
      </c>
      <c r="U21" s="1332">
        <v>11421</v>
      </c>
      <c r="V21" s="1389">
        <v>25597</v>
      </c>
      <c r="W21" s="710">
        <v>11</v>
      </c>
    </row>
    <row r="22" spans="1:23" ht="23.1" customHeight="1">
      <c r="A22" s="708">
        <v>12</v>
      </c>
      <c r="B22" s="709" t="s">
        <v>1029</v>
      </c>
      <c r="C22" s="1378">
        <v>21.771999999999998</v>
      </c>
      <c r="D22" s="1378">
        <v>825.15200000000004</v>
      </c>
      <c r="E22" s="1378">
        <v>198.059</v>
      </c>
      <c r="F22" s="1378">
        <v>1044.9839999999999</v>
      </c>
      <c r="G22" s="1401">
        <v>16.399999999999999</v>
      </c>
      <c r="H22" s="1401">
        <v>1.55</v>
      </c>
      <c r="I22" s="1401">
        <v>1.88</v>
      </c>
      <c r="J22" s="1401">
        <v>1.92</v>
      </c>
      <c r="K22" s="1333">
        <v>35234</v>
      </c>
      <c r="L22" s="1333">
        <v>10896</v>
      </c>
      <c r="M22" s="1333">
        <v>6210</v>
      </c>
      <c r="N22" s="1333">
        <v>14359</v>
      </c>
      <c r="O22" s="1333">
        <v>125787</v>
      </c>
      <c r="P22" s="1333">
        <v>138991</v>
      </c>
      <c r="Q22" s="1333">
        <v>23128</v>
      </c>
      <c r="R22" s="1333">
        <v>287906</v>
      </c>
      <c r="S22" s="1333">
        <v>577744</v>
      </c>
      <c r="T22" s="1333">
        <v>16844</v>
      </c>
      <c r="U22" s="1333">
        <v>11677</v>
      </c>
      <c r="V22" s="1390">
        <v>27551</v>
      </c>
      <c r="W22" s="710">
        <v>12</v>
      </c>
    </row>
    <row r="23" spans="1:23" ht="23.1" customHeight="1">
      <c r="A23" s="712">
        <v>14</v>
      </c>
      <c r="B23" s="713" t="s">
        <v>1030</v>
      </c>
      <c r="C23" s="1376">
        <v>19.844999999999999</v>
      </c>
      <c r="D23" s="1376">
        <v>794.13599999999997</v>
      </c>
      <c r="E23" s="1376">
        <v>215.614</v>
      </c>
      <c r="F23" s="1376">
        <v>1029.5940000000001</v>
      </c>
      <c r="G23" s="1402">
        <v>14</v>
      </c>
      <c r="H23" s="1402">
        <v>1.49</v>
      </c>
      <c r="I23" s="1402">
        <v>1.78</v>
      </c>
      <c r="J23" s="1402">
        <v>1.79</v>
      </c>
      <c r="K23" s="1334">
        <v>42026</v>
      </c>
      <c r="L23" s="1334">
        <v>10396</v>
      </c>
      <c r="M23" s="1334">
        <v>6752</v>
      </c>
      <c r="N23" s="1334">
        <v>14410</v>
      </c>
      <c r="O23" s="1334">
        <v>116791</v>
      </c>
      <c r="P23" s="1334">
        <v>122653</v>
      </c>
      <c r="Q23" s="1334">
        <v>25912</v>
      </c>
      <c r="R23" s="1334">
        <v>265357</v>
      </c>
      <c r="S23" s="1334">
        <v>588520</v>
      </c>
      <c r="T23" s="1334">
        <v>15445</v>
      </c>
      <c r="U23" s="1334">
        <v>12018</v>
      </c>
      <c r="V23" s="1388">
        <v>25773</v>
      </c>
      <c r="W23" s="714">
        <v>14</v>
      </c>
    </row>
    <row r="24" spans="1:23" ht="23.1" customHeight="1">
      <c r="A24" s="708">
        <v>15</v>
      </c>
      <c r="B24" s="709" t="s">
        <v>1031</v>
      </c>
      <c r="C24" s="1377">
        <v>22.363</v>
      </c>
      <c r="D24" s="1377">
        <v>795.33900000000006</v>
      </c>
      <c r="E24" s="1377">
        <v>223.1</v>
      </c>
      <c r="F24" s="1377">
        <v>1040.8030000000001</v>
      </c>
      <c r="G24" s="1399">
        <v>16.510000000000002</v>
      </c>
      <c r="H24" s="1399">
        <v>1.5</v>
      </c>
      <c r="I24" s="1399">
        <v>1.73</v>
      </c>
      <c r="J24" s="1399">
        <v>1.87</v>
      </c>
      <c r="K24" s="1332">
        <v>37770</v>
      </c>
      <c r="L24" s="1332">
        <v>11048</v>
      </c>
      <c r="M24" s="1332">
        <v>6376</v>
      </c>
      <c r="N24" s="1332">
        <v>15187</v>
      </c>
      <c r="O24" s="1332">
        <v>139471</v>
      </c>
      <c r="P24" s="1332">
        <v>131976</v>
      </c>
      <c r="Q24" s="1332">
        <v>24572</v>
      </c>
      <c r="R24" s="1332">
        <v>296019</v>
      </c>
      <c r="S24" s="1332">
        <v>623662</v>
      </c>
      <c r="T24" s="1332">
        <v>16594</v>
      </c>
      <c r="U24" s="1332">
        <v>11014</v>
      </c>
      <c r="V24" s="1389">
        <v>28441</v>
      </c>
      <c r="W24" s="710">
        <v>15</v>
      </c>
    </row>
    <row r="25" spans="1:23" ht="23.1" customHeight="1">
      <c r="A25" s="708">
        <v>16</v>
      </c>
      <c r="B25" s="709" t="s">
        <v>1032</v>
      </c>
      <c r="C25" s="1377">
        <v>21.475000000000001</v>
      </c>
      <c r="D25" s="1377">
        <v>902.62199999999996</v>
      </c>
      <c r="E25" s="1377">
        <v>209.60300000000001</v>
      </c>
      <c r="F25" s="1377">
        <v>1133.7</v>
      </c>
      <c r="G25" s="1399">
        <v>15.56</v>
      </c>
      <c r="H25" s="1399">
        <v>1.64</v>
      </c>
      <c r="I25" s="1399">
        <v>1.75</v>
      </c>
      <c r="J25" s="1399">
        <v>1.93</v>
      </c>
      <c r="K25" s="1332">
        <v>37397</v>
      </c>
      <c r="L25" s="1332">
        <v>10057</v>
      </c>
      <c r="M25" s="1332">
        <v>6746</v>
      </c>
      <c r="N25" s="1332">
        <v>13687</v>
      </c>
      <c r="O25" s="1332">
        <v>124961</v>
      </c>
      <c r="P25" s="1332">
        <v>149059</v>
      </c>
      <c r="Q25" s="1332">
        <v>24711</v>
      </c>
      <c r="R25" s="1332">
        <v>298731</v>
      </c>
      <c r="S25" s="1332">
        <v>581900</v>
      </c>
      <c r="T25" s="1332">
        <v>16514</v>
      </c>
      <c r="U25" s="1332">
        <v>11789</v>
      </c>
      <c r="V25" s="1389">
        <v>26350</v>
      </c>
      <c r="W25" s="710">
        <v>16</v>
      </c>
    </row>
    <row r="26" spans="1:23" ht="23.1" customHeight="1">
      <c r="A26" s="708">
        <v>17</v>
      </c>
      <c r="B26" s="709" t="s">
        <v>1033</v>
      </c>
      <c r="C26" s="1377">
        <v>19.984000000000002</v>
      </c>
      <c r="D26" s="1377">
        <v>931.69899999999996</v>
      </c>
      <c r="E26" s="1377">
        <v>209.48400000000001</v>
      </c>
      <c r="F26" s="1377">
        <v>1161.1669999999999</v>
      </c>
      <c r="G26" s="1399">
        <v>14.96</v>
      </c>
      <c r="H26" s="1399">
        <v>1.56</v>
      </c>
      <c r="I26" s="1399">
        <v>1.8</v>
      </c>
      <c r="J26" s="1399">
        <v>1.83</v>
      </c>
      <c r="K26" s="1332">
        <v>38964</v>
      </c>
      <c r="L26" s="1332">
        <v>9755</v>
      </c>
      <c r="M26" s="1332">
        <v>6425</v>
      </c>
      <c r="N26" s="1332">
        <v>13268</v>
      </c>
      <c r="O26" s="1332">
        <v>116451</v>
      </c>
      <c r="P26" s="1332">
        <v>141619</v>
      </c>
      <c r="Q26" s="1332">
        <v>24225</v>
      </c>
      <c r="R26" s="1332">
        <v>282295</v>
      </c>
      <c r="S26" s="1332">
        <v>582715</v>
      </c>
      <c r="T26" s="1332">
        <v>15200</v>
      </c>
      <c r="U26" s="1332">
        <v>11564</v>
      </c>
      <c r="V26" s="1389">
        <v>24311</v>
      </c>
      <c r="W26" s="710">
        <v>17</v>
      </c>
    </row>
    <row r="27" spans="1:23" ht="23.1" customHeight="1">
      <c r="A27" s="708">
        <v>18</v>
      </c>
      <c r="B27" s="709" t="s">
        <v>1034</v>
      </c>
      <c r="C27" s="1378">
        <v>22.664000000000001</v>
      </c>
      <c r="D27" s="1378">
        <v>863.94</v>
      </c>
      <c r="E27" s="1378">
        <v>187.58699999999999</v>
      </c>
      <c r="F27" s="1378">
        <v>1074.191</v>
      </c>
      <c r="G27" s="1401">
        <v>15.93</v>
      </c>
      <c r="H27" s="1401">
        <v>1.51</v>
      </c>
      <c r="I27" s="1401">
        <v>1.82</v>
      </c>
      <c r="J27" s="1401">
        <v>1.87</v>
      </c>
      <c r="K27" s="1333">
        <v>34705</v>
      </c>
      <c r="L27" s="1333">
        <v>9798</v>
      </c>
      <c r="M27" s="1333">
        <v>6472</v>
      </c>
      <c r="N27" s="1333">
        <v>13718</v>
      </c>
      <c r="O27" s="1333">
        <v>125286</v>
      </c>
      <c r="P27" s="1333">
        <v>127670</v>
      </c>
      <c r="Q27" s="1333">
        <v>22045</v>
      </c>
      <c r="R27" s="1333">
        <v>275000</v>
      </c>
      <c r="S27" s="1333">
        <v>552789</v>
      </c>
      <c r="T27" s="1333">
        <v>14778</v>
      </c>
      <c r="U27" s="1333">
        <v>11752</v>
      </c>
      <c r="V27" s="1390">
        <v>25601</v>
      </c>
      <c r="W27" s="710">
        <v>18</v>
      </c>
    </row>
    <row r="28" spans="1:23" ht="23.1" customHeight="1">
      <c r="A28" s="715">
        <v>19</v>
      </c>
      <c r="B28" s="713" t="s">
        <v>1035</v>
      </c>
      <c r="C28" s="1376">
        <v>17.896999999999998</v>
      </c>
      <c r="D28" s="1376">
        <v>884.77</v>
      </c>
      <c r="E28" s="1376">
        <v>233.405</v>
      </c>
      <c r="F28" s="1376">
        <v>1136.0730000000001</v>
      </c>
      <c r="G28" s="1402">
        <v>14.62</v>
      </c>
      <c r="H28" s="1402">
        <v>1.56</v>
      </c>
      <c r="I28" s="1402">
        <v>1.72</v>
      </c>
      <c r="J28" s="1402">
        <v>1.8</v>
      </c>
      <c r="K28" s="1334">
        <v>43121</v>
      </c>
      <c r="L28" s="1334">
        <v>9678</v>
      </c>
      <c r="M28" s="1334">
        <v>6417</v>
      </c>
      <c r="N28" s="1334">
        <v>13324</v>
      </c>
      <c r="O28" s="1334">
        <v>112841</v>
      </c>
      <c r="P28" s="1334">
        <v>133160</v>
      </c>
      <c r="Q28" s="1334">
        <v>25825</v>
      </c>
      <c r="R28" s="1334">
        <v>271826</v>
      </c>
      <c r="S28" s="1334">
        <v>630490</v>
      </c>
      <c r="T28" s="1334">
        <v>15050</v>
      </c>
      <c r="U28" s="1334">
        <v>11065</v>
      </c>
      <c r="V28" s="1388">
        <v>23927</v>
      </c>
      <c r="W28" s="716">
        <v>19</v>
      </c>
    </row>
    <row r="29" spans="1:23" ht="23.1" customHeight="1">
      <c r="A29" s="708">
        <v>21</v>
      </c>
      <c r="B29" s="709" t="s">
        <v>1036</v>
      </c>
      <c r="C29" s="1377">
        <v>17.361999999999998</v>
      </c>
      <c r="D29" s="1377">
        <v>800.16200000000003</v>
      </c>
      <c r="E29" s="1377">
        <v>196.17500000000001</v>
      </c>
      <c r="F29" s="1377">
        <v>1013.7</v>
      </c>
      <c r="G29" s="1399">
        <v>14.13</v>
      </c>
      <c r="H29" s="1399">
        <v>1.57</v>
      </c>
      <c r="I29" s="1399">
        <v>1.87</v>
      </c>
      <c r="J29" s="1399">
        <v>1.84</v>
      </c>
      <c r="K29" s="1332">
        <v>42776</v>
      </c>
      <c r="L29" s="1332">
        <v>9679</v>
      </c>
      <c r="M29" s="1332">
        <v>6586</v>
      </c>
      <c r="N29" s="1332">
        <v>13415</v>
      </c>
      <c r="O29" s="1332">
        <v>104971</v>
      </c>
      <c r="P29" s="1332">
        <v>121609</v>
      </c>
      <c r="Q29" s="1332">
        <v>24223</v>
      </c>
      <c r="R29" s="1332">
        <v>250804</v>
      </c>
      <c r="S29" s="1332">
        <v>604604</v>
      </c>
      <c r="T29" s="1332">
        <v>15198</v>
      </c>
      <c r="U29" s="1332">
        <v>12348</v>
      </c>
      <c r="V29" s="1389">
        <v>24741</v>
      </c>
      <c r="W29" s="710">
        <v>21</v>
      </c>
    </row>
    <row r="30" spans="1:23" ht="23.1" customHeight="1">
      <c r="A30" s="708">
        <v>22</v>
      </c>
      <c r="B30" s="709" t="s">
        <v>1037</v>
      </c>
      <c r="C30" s="1377">
        <v>19.611000000000001</v>
      </c>
      <c r="D30" s="1377">
        <v>815.98099999999999</v>
      </c>
      <c r="E30" s="1377">
        <v>215.87899999999999</v>
      </c>
      <c r="F30" s="1377">
        <v>1051.471</v>
      </c>
      <c r="G30" s="1399">
        <v>14.31</v>
      </c>
      <c r="H30" s="1399">
        <v>1.52</v>
      </c>
      <c r="I30" s="1399">
        <v>1.8</v>
      </c>
      <c r="J30" s="1399">
        <v>1.82</v>
      </c>
      <c r="K30" s="1332">
        <v>42060</v>
      </c>
      <c r="L30" s="1332">
        <v>9936</v>
      </c>
      <c r="M30" s="1332">
        <v>6503</v>
      </c>
      <c r="N30" s="1332">
        <v>13946</v>
      </c>
      <c r="O30" s="1332">
        <v>118014</v>
      </c>
      <c r="P30" s="1332">
        <v>123595</v>
      </c>
      <c r="Q30" s="1332">
        <v>25332</v>
      </c>
      <c r="R30" s="1332">
        <v>266941</v>
      </c>
      <c r="S30" s="1332">
        <v>601787</v>
      </c>
      <c r="T30" s="1332">
        <v>15147</v>
      </c>
      <c r="U30" s="1332">
        <v>11734</v>
      </c>
      <c r="V30" s="1389">
        <v>25387</v>
      </c>
      <c r="W30" s="710">
        <v>22</v>
      </c>
    </row>
    <row r="31" spans="1:23" ht="23.1" customHeight="1">
      <c r="A31" s="708">
        <v>23</v>
      </c>
      <c r="B31" s="709" t="s">
        <v>1038</v>
      </c>
      <c r="C31" s="1377">
        <v>16.738</v>
      </c>
      <c r="D31" s="1377">
        <v>711.97500000000002</v>
      </c>
      <c r="E31" s="1377">
        <v>172.773</v>
      </c>
      <c r="F31" s="1377">
        <v>901.48599999999999</v>
      </c>
      <c r="G31" s="1399">
        <v>13.66</v>
      </c>
      <c r="H31" s="1399">
        <v>1.57</v>
      </c>
      <c r="I31" s="1399">
        <v>1.77</v>
      </c>
      <c r="J31" s="1399">
        <v>1.83</v>
      </c>
      <c r="K31" s="1332">
        <v>43375</v>
      </c>
      <c r="L31" s="1332">
        <v>9546</v>
      </c>
      <c r="M31" s="1332">
        <v>6864</v>
      </c>
      <c r="N31" s="1332">
        <v>13729</v>
      </c>
      <c r="O31" s="1332">
        <v>99186</v>
      </c>
      <c r="P31" s="1332">
        <v>106882</v>
      </c>
      <c r="Q31" s="1332">
        <v>20943</v>
      </c>
      <c r="R31" s="1332">
        <v>227010</v>
      </c>
      <c r="S31" s="1332">
        <v>592589</v>
      </c>
      <c r="T31" s="1332">
        <v>15012</v>
      </c>
      <c r="U31" s="1332">
        <v>12121</v>
      </c>
      <c r="V31" s="1389">
        <v>25182</v>
      </c>
      <c r="W31" s="710">
        <v>23</v>
      </c>
    </row>
    <row r="32" spans="1:23" ht="23.1" customHeight="1">
      <c r="A32" s="708">
        <v>24</v>
      </c>
      <c r="B32" s="709" t="s">
        <v>1039</v>
      </c>
      <c r="C32" s="1378">
        <v>16.332000000000001</v>
      </c>
      <c r="D32" s="1378">
        <v>725.33799999999997</v>
      </c>
      <c r="E32" s="1378">
        <v>183.34299999999999</v>
      </c>
      <c r="F32" s="1378">
        <v>925.01300000000003</v>
      </c>
      <c r="G32" s="1401">
        <v>13.42</v>
      </c>
      <c r="H32" s="1401">
        <v>1.56</v>
      </c>
      <c r="I32" s="1401">
        <v>1.8</v>
      </c>
      <c r="J32" s="1401">
        <v>1.82</v>
      </c>
      <c r="K32" s="1333">
        <v>42693</v>
      </c>
      <c r="L32" s="1333">
        <v>9462</v>
      </c>
      <c r="M32" s="1333">
        <v>6728</v>
      </c>
      <c r="N32" s="1333">
        <v>13250</v>
      </c>
      <c r="O32" s="1333">
        <v>93555</v>
      </c>
      <c r="P32" s="1333">
        <v>107333</v>
      </c>
      <c r="Q32" s="1333">
        <v>22235</v>
      </c>
      <c r="R32" s="1333">
        <v>223123</v>
      </c>
      <c r="S32" s="1333">
        <v>572849</v>
      </c>
      <c r="T32" s="1333">
        <v>14798</v>
      </c>
      <c r="U32" s="1333">
        <v>12127</v>
      </c>
      <c r="V32" s="1390">
        <v>24121</v>
      </c>
      <c r="W32" s="710">
        <v>24</v>
      </c>
    </row>
    <row r="33" spans="1:23" ht="23.1" customHeight="1">
      <c r="A33" s="712">
        <v>25</v>
      </c>
      <c r="B33" s="713" t="s">
        <v>1040</v>
      </c>
      <c r="C33" s="1376">
        <v>20.968</v>
      </c>
      <c r="D33" s="1376">
        <v>770.27099999999996</v>
      </c>
      <c r="E33" s="1376">
        <v>199.983</v>
      </c>
      <c r="F33" s="1376">
        <v>991.22199999999998</v>
      </c>
      <c r="G33" s="1402">
        <v>16.329999999999998</v>
      </c>
      <c r="H33" s="1402">
        <v>1.49</v>
      </c>
      <c r="I33" s="1402">
        <v>1.75</v>
      </c>
      <c r="J33" s="1402">
        <v>1.86</v>
      </c>
      <c r="K33" s="1334">
        <v>35516</v>
      </c>
      <c r="L33" s="1334">
        <v>10741</v>
      </c>
      <c r="M33" s="1334">
        <v>6342</v>
      </c>
      <c r="N33" s="1334">
        <v>14515</v>
      </c>
      <c r="O33" s="1334">
        <v>121597</v>
      </c>
      <c r="P33" s="1334">
        <v>123290</v>
      </c>
      <c r="Q33" s="1334">
        <v>22180</v>
      </c>
      <c r="R33" s="1334">
        <v>267067</v>
      </c>
      <c r="S33" s="1334">
        <v>579909</v>
      </c>
      <c r="T33" s="1334">
        <v>16006</v>
      </c>
      <c r="U33" s="1334">
        <v>11091</v>
      </c>
      <c r="V33" s="1388">
        <v>26943</v>
      </c>
      <c r="W33" s="714">
        <v>25</v>
      </c>
    </row>
    <row r="34" spans="1:23" ht="23.1" customHeight="1">
      <c r="A34" s="708">
        <v>27</v>
      </c>
      <c r="B34" s="709" t="s">
        <v>1041</v>
      </c>
      <c r="C34" s="1377">
        <v>19.132999999999999</v>
      </c>
      <c r="D34" s="1377">
        <v>732.60500000000002</v>
      </c>
      <c r="E34" s="1377">
        <v>208.58099999999999</v>
      </c>
      <c r="F34" s="1377">
        <v>960.31899999999996</v>
      </c>
      <c r="G34" s="1399">
        <v>15.22</v>
      </c>
      <c r="H34" s="1399">
        <v>1.56</v>
      </c>
      <c r="I34" s="1399">
        <v>1.7</v>
      </c>
      <c r="J34" s="1399">
        <v>1.86</v>
      </c>
      <c r="K34" s="1332">
        <v>39635</v>
      </c>
      <c r="L34" s="1332">
        <v>9962</v>
      </c>
      <c r="M34" s="1332">
        <v>6756</v>
      </c>
      <c r="N34" s="1332">
        <v>14165</v>
      </c>
      <c r="O34" s="1332">
        <v>115441</v>
      </c>
      <c r="P34" s="1332">
        <v>113500</v>
      </c>
      <c r="Q34" s="1332">
        <v>23971</v>
      </c>
      <c r="R34" s="1332">
        <v>252912</v>
      </c>
      <c r="S34" s="1332">
        <v>603350</v>
      </c>
      <c r="T34" s="1332">
        <v>15493</v>
      </c>
      <c r="U34" s="1332">
        <v>11492</v>
      </c>
      <c r="V34" s="1389">
        <v>26336</v>
      </c>
      <c r="W34" s="710">
        <v>27</v>
      </c>
    </row>
    <row r="35" spans="1:23" ht="23.1" customHeight="1">
      <c r="A35" s="708">
        <v>28</v>
      </c>
      <c r="B35" s="709" t="s">
        <v>1042</v>
      </c>
      <c r="C35" s="1377">
        <v>19.667000000000002</v>
      </c>
      <c r="D35" s="1377">
        <v>748.40899999999999</v>
      </c>
      <c r="E35" s="1377">
        <v>198.46</v>
      </c>
      <c r="F35" s="1377">
        <v>966.53599999999994</v>
      </c>
      <c r="G35" s="1399">
        <v>14.93</v>
      </c>
      <c r="H35" s="1399">
        <v>1.53</v>
      </c>
      <c r="I35" s="1399">
        <v>1.78</v>
      </c>
      <c r="J35" s="1399">
        <v>1.86</v>
      </c>
      <c r="K35" s="1332">
        <v>40701</v>
      </c>
      <c r="L35" s="1332">
        <v>10308</v>
      </c>
      <c r="M35" s="1332">
        <v>6795</v>
      </c>
      <c r="N35" s="1332">
        <v>14595</v>
      </c>
      <c r="O35" s="1332">
        <v>119506</v>
      </c>
      <c r="P35" s="1332">
        <v>118226</v>
      </c>
      <c r="Q35" s="1332">
        <v>23947</v>
      </c>
      <c r="R35" s="1332">
        <v>261680</v>
      </c>
      <c r="S35" s="1332">
        <v>607661</v>
      </c>
      <c r="T35" s="1332">
        <v>15797</v>
      </c>
      <c r="U35" s="1332">
        <v>12066</v>
      </c>
      <c r="V35" s="1389">
        <v>27074</v>
      </c>
      <c r="W35" s="710">
        <v>28</v>
      </c>
    </row>
    <row r="36" spans="1:23" ht="23.1" customHeight="1">
      <c r="A36" s="708">
        <v>29</v>
      </c>
      <c r="B36" s="709" t="s">
        <v>1043</v>
      </c>
      <c r="C36" s="1377">
        <v>18.276</v>
      </c>
      <c r="D36" s="1377">
        <v>746.64499999999998</v>
      </c>
      <c r="E36" s="1377">
        <v>219.899</v>
      </c>
      <c r="F36" s="1377">
        <v>984.82100000000003</v>
      </c>
      <c r="G36" s="1399">
        <v>14.94</v>
      </c>
      <c r="H36" s="1399">
        <v>1.51</v>
      </c>
      <c r="I36" s="1399">
        <v>1.69</v>
      </c>
      <c r="J36" s="1399">
        <v>1.8</v>
      </c>
      <c r="K36" s="1332">
        <v>40974</v>
      </c>
      <c r="L36" s="1332">
        <v>9854</v>
      </c>
      <c r="M36" s="1332">
        <v>6783</v>
      </c>
      <c r="N36" s="1332">
        <v>14004</v>
      </c>
      <c r="O36" s="1332">
        <v>111870</v>
      </c>
      <c r="P36" s="1332">
        <v>111140</v>
      </c>
      <c r="Q36" s="1332">
        <v>25206</v>
      </c>
      <c r="R36" s="1332">
        <v>248215</v>
      </c>
      <c r="S36" s="1332">
        <v>612103</v>
      </c>
      <c r="T36" s="1332">
        <v>14885</v>
      </c>
      <c r="U36" s="1332">
        <v>11462</v>
      </c>
      <c r="V36" s="1389">
        <v>25204</v>
      </c>
      <c r="W36" s="710">
        <v>29</v>
      </c>
    </row>
    <row r="37" spans="1:23" ht="23.1" customHeight="1">
      <c r="A37" s="708">
        <v>30</v>
      </c>
      <c r="B37" s="709" t="s">
        <v>1044</v>
      </c>
      <c r="C37" s="1378">
        <v>19.074999999999999</v>
      </c>
      <c r="D37" s="1378">
        <v>748.35799999999995</v>
      </c>
      <c r="E37" s="1378">
        <v>193.83699999999999</v>
      </c>
      <c r="F37" s="1378">
        <v>961.26900000000001</v>
      </c>
      <c r="G37" s="1401">
        <v>15.29</v>
      </c>
      <c r="H37" s="1401">
        <v>1.49</v>
      </c>
      <c r="I37" s="1401">
        <v>1.72</v>
      </c>
      <c r="J37" s="1401">
        <v>1.81</v>
      </c>
      <c r="K37" s="1333">
        <v>39927</v>
      </c>
      <c r="L37" s="1333">
        <v>10320</v>
      </c>
      <c r="M37" s="1333">
        <v>6990</v>
      </c>
      <c r="N37" s="1333">
        <v>14650</v>
      </c>
      <c r="O37" s="1333">
        <v>116452</v>
      </c>
      <c r="P37" s="1333">
        <v>115007</v>
      </c>
      <c r="Q37" s="1333">
        <v>23244</v>
      </c>
      <c r="R37" s="1333">
        <v>254703</v>
      </c>
      <c r="S37" s="1333">
        <v>610508</v>
      </c>
      <c r="T37" s="1333">
        <v>15368</v>
      </c>
      <c r="U37" s="1333">
        <v>11992</v>
      </c>
      <c r="V37" s="1390">
        <v>26497</v>
      </c>
      <c r="W37" s="710">
        <v>30</v>
      </c>
    </row>
    <row r="38" spans="1:23" ht="23.1" customHeight="1">
      <c r="A38" s="712">
        <v>31</v>
      </c>
      <c r="B38" s="713" t="s">
        <v>1045</v>
      </c>
      <c r="C38" s="1376">
        <v>18.809999999999999</v>
      </c>
      <c r="D38" s="1376">
        <v>928.73</v>
      </c>
      <c r="E38" s="1376">
        <v>237.875</v>
      </c>
      <c r="F38" s="1376">
        <v>1185.415</v>
      </c>
      <c r="G38" s="1402">
        <v>14.19</v>
      </c>
      <c r="H38" s="1402">
        <v>1.62</v>
      </c>
      <c r="I38" s="1402">
        <v>1.77</v>
      </c>
      <c r="J38" s="1402">
        <v>1.85</v>
      </c>
      <c r="K38" s="1334">
        <v>40582</v>
      </c>
      <c r="L38" s="1334">
        <v>9997</v>
      </c>
      <c r="M38" s="1334">
        <v>6415</v>
      </c>
      <c r="N38" s="1334">
        <v>13031</v>
      </c>
      <c r="O38" s="1334">
        <v>108297</v>
      </c>
      <c r="P38" s="1334">
        <v>150640</v>
      </c>
      <c r="Q38" s="1334">
        <v>26968</v>
      </c>
      <c r="R38" s="1334">
        <v>285905</v>
      </c>
      <c r="S38" s="1334">
        <v>575759</v>
      </c>
      <c r="T38" s="1334">
        <v>16220</v>
      </c>
      <c r="U38" s="1334">
        <v>11337</v>
      </c>
      <c r="V38" s="1388">
        <v>24119</v>
      </c>
      <c r="W38" s="714">
        <v>31</v>
      </c>
    </row>
    <row r="39" spans="1:23" ht="23.1" customHeight="1">
      <c r="A39" s="708">
        <v>32</v>
      </c>
      <c r="B39" s="709" t="s">
        <v>1046</v>
      </c>
      <c r="C39" s="1377">
        <v>22.398</v>
      </c>
      <c r="D39" s="1377">
        <v>895.19299999999998</v>
      </c>
      <c r="E39" s="1377">
        <v>225.05199999999999</v>
      </c>
      <c r="F39" s="1377">
        <v>1142.643</v>
      </c>
      <c r="G39" s="1399">
        <v>14.54</v>
      </c>
      <c r="H39" s="1399">
        <v>1.52</v>
      </c>
      <c r="I39" s="1399">
        <v>1.82</v>
      </c>
      <c r="J39" s="1399">
        <v>1.83</v>
      </c>
      <c r="K39" s="1332">
        <v>40109</v>
      </c>
      <c r="L39" s="1332">
        <v>10364</v>
      </c>
      <c r="M39" s="1332">
        <v>6646</v>
      </c>
      <c r="N39" s="1332">
        <v>14258</v>
      </c>
      <c r="O39" s="1332">
        <v>130652</v>
      </c>
      <c r="P39" s="1332">
        <v>140964</v>
      </c>
      <c r="Q39" s="1332">
        <v>27272</v>
      </c>
      <c r="R39" s="1332">
        <v>298888</v>
      </c>
      <c r="S39" s="1332">
        <v>583310</v>
      </c>
      <c r="T39" s="1332">
        <v>15747</v>
      </c>
      <c r="U39" s="1332">
        <v>12118</v>
      </c>
      <c r="V39" s="1389">
        <v>26158</v>
      </c>
      <c r="W39" s="710">
        <v>32</v>
      </c>
    </row>
    <row r="40" spans="1:23" ht="23.1" customHeight="1">
      <c r="A40" s="708">
        <v>33</v>
      </c>
      <c r="B40" s="709" t="s">
        <v>1047</v>
      </c>
      <c r="C40" s="1377">
        <v>19.202999999999999</v>
      </c>
      <c r="D40" s="1377">
        <v>943.12199999999996</v>
      </c>
      <c r="E40" s="1377">
        <v>237.44200000000001</v>
      </c>
      <c r="F40" s="1377">
        <v>1199.7670000000001</v>
      </c>
      <c r="G40" s="1399">
        <v>14.45</v>
      </c>
      <c r="H40" s="1399">
        <v>1.66</v>
      </c>
      <c r="I40" s="1399">
        <v>1.73</v>
      </c>
      <c r="J40" s="1399">
        <v>1.88</v>
      </c>
      <c r="K40" s="1332">
        <v>42088</v>
      </c>
      <c r="L40" s="1332">
        <v>9352</v>
      </c>
      <c r="M40" s="1332">
        <v>6379</v>
      </c>
      <c r="N40" s="1332">
        <v>12834</v>
      </c>
      <c r="O40" s="1332">
        <v>116802</v>
      </c>
      <c r="P40" s="1332">
        <v>146688</v>
      </c>
      <c r="Q40" s="1332">
        <v>26249</v>
      </c>
      <c r="R40" s="1332">
        <v>289739</v>
      </c>
      <c r="S40" s="1332">
        <v>608238</v>
      </c>
      <c r="T40" s="1332">
        <v>15553</v>
      </c>
      <c r="U40" s="1332">
        <v>11055</v>
      </c>
      <c r="V40" s="1389">
        <v>24150</v>
      </c>
      <c r="W40" s="710">
        <v>33</v>
      </c>
    </row>
    <row r="41" spans="1:23" ht="23.1" customHeight="1">
      <c r="A41" s="708">
        <v>34</v>
      </c>
      <c r="B41" s="709" t="s">
        <v>1048</v>
      </c>
      <c r="C41" s="1377">
        <v>18.855</v>
      </c>
      <c r="D41" s="1377">
        <v>752.36599999999999</v>
      </c>
      <c r="E41" s="1377">
        <v>196.61699999999999</v>
      </c>
      <c r="F41" s="1377">
        <v>967.83799999999997</v>
      </c>
      <c r="G41" s="1399">
        <v>14.31</v>
      </c>
      <c r="H41" s="1399">
        <v>1.53</v>
      </c>
      <c r="I41" s="1399">
        <v>1.87</v>
      </c>
      <c r="J41" s="1399">
        <v>1.85</v>
      </c>
      <c r="K41" s="1332">
        <v>42040</v>
      </c>
      <c r="L41" s="1332">
        <v>10373</v>
      </c>
      <c r="M41" s="1332">
        <v>6724</v>
      </c>
      <c r="N41" s="1332">
        <v>14401</v>
      </c>
      <c r="O41" s="1332">
        <v>113437</v>
      </c>
      <c r="P41" s="1332">
        <v>119407</v>
      </c>
      <c r="Q41" s="1332">
        <v>24708</v>
      </c>
      <c r="R41" s="1332">
        <v>257552</v>
      </c>
      <c r="S41" s="1332">
        <v>601634</v>
      </c>
      <c r="T41" s="1332">
        <v>15871</v>
      </c>
      <c r="U41" s="1332">
        <v>12567</v>
      </c>
      <c r="V41" s="1389">
        <v>26611</v>
      </c>
      <c r="W41" s="710">
        <v>34</v>
      </c>
    </row>
    <row r="42" spans="1:23" ht="23.1" customHeight="1">
      <c r="A42" s="708">
        <v>35</v>
      </c>
      <c r="B42" s="720" t="s">
        <v>1049</v>
      </c>
      <c r="C42" s="1378">
        <v>19.355</v>
      </c>
      <c r="D42" s="1378">
        <v>748.46600000000001</v>
      </c>
      <c r="E42" s="1378">
        <v>203.31800000000001</v>
      </c>
      <c r="F42" s="1378">
        <v>971.14</v>
      </c>
      <c r="G42" s="1401">
        <v>15.01</v>
      </c>
      <c r="H42" s="1401">
        <v>1.53</v>
      </c>
      <c r="I42" s="1401">
        <v>1.81</v>
      </c>
      <c r="J42" s="1401">
        <v>1.86</v>
      </c>
      <c r="K42" s="1333">
        <v>40988</v>
      </c>
      <c r="L42" s="1333">
        <v>9598</v>
      </c>
      <c r="M42" s="1333">
        <v>6883</v>
      </c>
      <c r="N42" s="1333">
        <v>14094</v>
      </c>
      <c r="O42" s="1333">
        <v>119072</v>
      </c>
      <c r="P42" s="1333">
        <v>109971</v>
      </c>
      <c r="Q42" s="1333">
        <v>25395</v>
      </c>
      <c r="R42" s="1333">
        <v>254439</v>
      </c>
      <c r="S42" s="1333">
        <v>615190</v>
      </c>
      <c r="T42" s="1333">
        <v>14693</v>
      </c>
      <c r="U42" s="1333">
        <v>12490</v>
      </c>
      <c r="V42" s="1390">
        <v>26200</v>
      </c>
      <c r="W42" s="710">
        <v>35</v>
      </c>
    </row>
    <row r="43" spans="1:23" ht="23.1" customHeight="1">
      <c r="A43" s="712">
        <v>36</v>
      </c>
      <c r="B43" s="709" t="s">
        <v>1050</v>
      </c>
      <c r="C43" s="1376">
        <v>21.271999999999998</v>
      </c>
      <c r="D43" s="1376">
        <v>793.524</v>
      </c>
      <c r="E43" s="1376">
        <v>195.01499999999999</v>
      </c>
      <c r="F43" s="1376">
        <v>1009.811</v>
      </c>
      <c r="G43" s="1402">
        <v>15.48</v>
      </c>
      <c r="H43" s="1402">
        <v>1.55</v>
      </c>
      <c r="I43" s="1402">
        <v>1.81</v>
      </c>
      <c r="J43" s="1402">
        <v>1.89</v>
      </c>
      <c r="K43" s="1334">
        <v>38110</v>
      </c>
      <c r="L43" s="1334">
        <v>9592</v>
      </c>
      <c r="M43" s="1334">
        <v>6581</v>
      </c>
      <c r="N43" s="1334">
        <v>13946</v>
      </c>
      <c r="O43" s="1334">
        <v>125468</v>
      </c>
      <c r="P43" s="1334">
        <v>117991</v>
      </c>
      <c r="Q43" s="1334">
        <v>23229</v>
      </c>
      <c r="R43" s="1334">
        <v>266688</v>
      </c>
      <c r="S43" s="1334">
        <v>589824</v>
      </c>
      <c r="T43" s="1334">
        <v>14869</v>
      </c>
      <c r="U43" s="1334">
        <v>11911</v>
      </c>
      <c r="V43" s="1388">
        <v>26410</v>
      </c>
      <c r="W43" s="714">
        <v>36</v>
      </c>
    </row>
    <row r="44" spans="1:23" ht="23.1" customHeight="1">
      <c r="A44" s="708">
        <v>37</v>
      </c>
      <c r="B44" s="709" t="s">
        <v>1051</v>
      </c>
      <c r="C44" s="1377">
        <v>20.061</v>
      </c>
      <c r="D44" s="1377">
        <v>744.97299999999996</v>
      </c>
      <c r="E44" s="1377">
        <v>226.14400000000001</v>
      </c>
      <c r="F44" s="1377">
        <v>991.178</v>
      </c>
      <c r="G44" s="1399">
        <v>14.74</v>
      </c>
      <c r="H44" s="1399">
        <v>1.43</v>
      </c>
      <c r="I44" s="1399">
        <v>1.76</v>
      </c>
      <c r="J44" s="1399">
        <v>1.78</v>
      </c>
      <c r="K44" s="1332">
        <v>41516</v>
      </c>
      <c r="L44" s="1332">
        <v>10856</v>
      </c>
      <c r="M44" s="1332">
        <v>6390</v>
      </c>
      <c r="N44" s="1332">
        <v>14987</v>
      </c>
      <c r="O44" s="1332">
        <v>122749</v>
      </c>
      <c r="P44" s="1332">
        <v>116014</v>
      </c>
      <c r="Q44" s="1332">
        <v>25494</v>
      </c>
      <c r="R44" s="1332">
        <v>264257</v>
      </c>
      <c r="S44" s="1332">
        <v>611893</v>
      </c>
      <c r="T44" s="1332">
        <v>15573</v>
      </c>
      <c r="U44" s="1332">
        <v>11273</v>
      </c>
      <c r="V44" s="1389">
        <v>26661</v>
      </c>
      <c r="W44" s="710">
        <v>37</v>
      </c>
    </row>
    <row r="45" spans="1:23" ht="23.1" customHeight="1">
      <c r="A45" s="708">
        <v>38</v>
      </c>
      <c r="B45" s="709" t="s">
        <v>1052</v>
      </c>
      <c r="C45" s="1377">
        <v>4.1980000000000004</v>
      </c>
      <c r="D45" s="1377">
        <v>912.86900000000003</v>
      </c>
      <c r="E45" s="1377">
        <v>214.471</v>
      </c>
      <c r="F45" s="1377">
        <v>1131.538</v>
      </c>
      <c r="G45" s="1399">
        <v>74.55</v>
      </c>
      <c r="H45" s="1399">
        <v>1.62</v>
      </c>
      <c r="I45" s="1399">
        <v>1.77</v>
      </c>
      <c r="J45" s="1399">
        <v>1.92</v>
      </c>
      <c r="K45" s="1332">
        <v>43321</v>
      </c>
      <c r="L45" s="1332">
        <v>9231</v>
      </c>
      <c r="M45" s="1332">
        <v>6613</v>
      </c>
      <c r="N45" s="1332">
        <v>13676</v>
      </c>
      <c r="O45" s="1332">
        <v>135563</v>
      </c>
      <c r="P45" s="1332">
        <v>136839</v>
      </c>
      <c r="Q45" s="1332">
        <v>25159</v>
      </c>
      <c r="R45" s="1332">
        <v>297561</v>
      </c>
      <c r="S45" s="1332">
        <v>3229599</v>
      </c>
      <c r="T45" s="1332">
        <v>14990</v>
      </c>
      <c r="U45" s="1332">
        <v>11731</v>
      </c>
      <c r="V45" s="1389">
        <v>26297</v>
      </c>
      <c r="W45" s="710">
        <v>38</v>
      </c>
    </row>
    <row r="46" spans="1:23" ht="23.1" customHeight="1">
      <c r="A46" s="708">
        <v>39</v>
      </c>
      <c r="B46" s="709" t="s">
        <v>1053</v>
      </c>
      <c r="C46" s="1377">
        <v>17.106000000000002</v>
      </c>
      <c r="D46" s="1377">
        <v>835.952</v>
      </c>
      <c r="E46" s="1377">
        <v>190.9</v>
      </c>
      <c r="F46" s="1377">
        <v>1043.9580000000001</v>
      </c>
      <c r="G46" s="1399">
        <v>14.56</v>
      </c>
      <c r="H46" s="1399">
        <v>1.54</v>
      </c>
      <c r="I46" s="1399">
        <v>1.74</v>
      </c>
      <c r="J46" s="1399">
        <v>1.79</v>
      </c>
      <c r="K46" s="1332">
        <v>45725</v>
      </c>
      <c r="L46" s="1332">
        <v>10064</v>
      </c>
      <c r="M46" s="1332">
        <v>6545</v>
      </c>
      <c r="N46" s="1332">
        <v>14191</v>
      </c>
      <c r="O46" s="1332">
        <v>113909</v>
      </c>
      <c r="P46" s="1332">
        <v>129674</v>
      </c>
      <c r="Q46" s="1332">
        <v>21721</v>
      </c>
      <c r="R46" s="1332">
        <v>265305</v>
      </c>
      <c r="S46" s="1332">
        <v>665887</v>
      </c>
      <c r="T46" s="1332">
        <v>15512</v>
      </c>
      <c r="U46" s="1332">
        <v>11378</v>
      </c>
      <c r="V46" s="1389">
        <v>25413</v>
      </c>
      <c r="W46" s="710">
        <v>39</v>
      </c>
    </row>
    <row r="47" spans="1:23" ht="23.1" customHeight="1">
      <c r="A47" s="721">
        <v>42</v>
      </c>
      <c r="B47" s="720" t="s">
        <v>1054</v>
      </c>
      <c r="C47" s="1378">
        <v>20.803999999999998</v>
      </c>
      <c r="D47" s="1378">
        <v>760.87599999999998</v>
      </c>
      <c r="E47" s="1378">
        <v>210.179</v>
      </c>
      <c r="F47" s="1378">
        <v>991.85900000000004</v>
      </c>
      <c r="G47" s="1401">
        <v>15.74</v>
      </c>
      <c r="H47" s="1401">
        <v>1.55</v>
      </c>
      <c r="I47" s="1401">
        <v>1.83</v>
      </c>
      <c r="J47" s="1401">
        <v>1.9</v>
      </c>
      <c r="K47" s="1333">
        <v>38088</v>
      </c>
      <c r="L47" s="1333">
        <v>9674</v>
      </c>
      <c r="M47" s="1333">
        <v>6504</v>
      </c>
      <c r="N47" s="1333">
        <v>13955</v>
      </c>
      <c r="O47" s="1333">
        <v>124734</v>
      </c>
      <c r="P47" s="1333">
        <v>113863</v>
      </c>
      <c r="Q47" s="1333">
        <v>25003</v>
      </c>
      <c r="R47" s="1333">
        <v>263600</v>
      </c>
      <c r="S47" s="1333">
        <v>599580</v>
      </c>
      <c r="T47" s="1333">
        <v>14965</v>
      </c>
      <c r="U47" s="1333">
        <v>11896</v>
      </c>
      <c r="V47" s="1390">
        <v>26576</v>
      </c>
      <c r="W47" s="722">
        <v>42</v>
      </c>
    </row>
    <row r="48" spans="1:23" s="779" customFormat="1" ht="23.1" customHeight="1">
      <c r="A48" s="723">
        <v>43</v>
      </c>
      <c r="B48" s="709" t="s">
        <v>1055</v>
      </c>
      <c r="C48" s="1376">
        <v>18.861000000000001</v>
      </c>
      <c r="D48" s="1376">
        <v>788.21900000000005</v>
      </c>
      <c r="E48" s="1376">
        <v>193.43100000000001</v>
      </c>
      <c r="F48" s="1376">
        <v>1000.511</v>
      </c>
      <c r="G48" s="1402">
        <v>15.83</v>
      </c>
      <c r="H48" s="1402">
        <v>1.55</v>
      </c>
      <c r="I48" s="1402">
        <v>1.71</v>
      </c>
      <c r="J48" s="1402">
        <v>1.85</v>
      </c>
      <c r="K48" s="1334">
        <v>37058</v>
      </c>
      <c r="L48" s="1334">
        <v>9362</v>
      </c>
      <c r="M48" s="1334">
        <v>6727</v>
      </c>
      <c r="N48" s="1334">
        <v>13365</v>
      </c>
      <c r="O48" s="1334">
        <v>110631</v>
      </c>
      <c r="P48" s="1334">
        <v>114012</v>
      </c>
      <c r="Q48" s="1334">
        <v>22274</v>
      </c>
      <c r="R48" s="1334">
        <v>246917</v>
      </c>
      <c r="S48" s="1334">
        <v>586555</v>
      </c>
      <c r="T48" s="1334">
        <v>14465</v>
      </c>
      <c r="U48" s="1334">
        <v>11515</v>
      </c>
      <c r="V48" s="1388">
        <v>24679</v>
      </c>
      <c r="W48" s="724">
        <v>43</v>
      </c>
    </row>
    <row r="49" spans="1:23" s="779" customFormat="1" ht="23.1" customHeight="1">
      <c r="A49" s="708">
        <v>44</v>
      </c>
      <c r="B49" s="709" t="s">
        <v>1056</v>
      </c>
      <c r="C49" s="1377">
        <v>26.048999999999999</v>
      </c>
      <c r="D49" s="1377">
        <v>844.95500000000004</v>
      </c>
      <c r="E49" s="1377">
        <v>207.57900000000001</v>
      </c>
      <c r="F49" s="1377">
        <v>1078.5830000000001</v>
      </c>
      <c r="G49" s="1399">
        <v>18.989999999999998</v>
      </c>
      <c r="H49" s="1399">
        <v>1.59</v>
      </c>
      <c r="I49" s="1399">
        <v>1.71</v>
      </c>
      <c r="J49" s="1399">
        <v>2.04</v>
      </c>
      <c r="K49" s="1332">
        <v>32130</v>
      </c>
      <c r="L49" s="1332">
        <v>10245</v>
      </c>
      <c r="M49" s="1332">
        <v>6800</v>
      </c>
      <c r="N49" s="1332">
        <v>14617</v>
      </c>
      <c r="O49" s="1332">
        <v>158968</v>
      </c>
      <c r="P49" s="1332">
        <v>137896</v>
      </c>
      <c r="Q49" s="1332">
        <v>24189</v>
      </c>
      <c r="R49" s="1332">
        <v>321054</v>
      </c>
      <c r="S49" s="1332">
        <v>610264</v>
      </c>
      <c r="T49" s="1332">
        <v>16320</v>
      </c>
      <c r="U49" s="1332">
        <v>11653</v>
      </c>
      <c r="V49" s="1389">
        <v>29766</v>
      </c>
      <c r="W49" s="710">
        <v>44</v>
      </c>
    </row>
    <row r="50" spans="1:23" s="779" customFormat="1" ht="23.1" customHeight="1">
      <c r="A50" s="708">
        <v>45</v>
      </c>
      <c r="B50" s="709" t="s">
        <v>1057</v>
      </c>
      <c r="C50" s="1377">
        <v>24.51</v>
      </c>
      <c r="D50" s="1377">
        <v>785.57</v>
      </c>
      <c r="E50" s="1377">
        <v>233.08799999999999</v>
      </c>
      <c r="F50" s="1377">
        <v>1043.1679999999999</v>
      </c>
      <c r="G50" s="1399">
        <v>18.329999999999998</v>
      </c>
      <c r="H50" s="1399">
        <v>1.58</v>
      </c>
      <c r="I50" s="1399">
        <v>1.65</v>
      </c>
      <c r="J50" s="1399">
        <v>1.99</v>
      </c>
      <c r="K50" s="1332">
        <v>30391</v>
      </c>
      <c r="L50" s="1332">
        <v>9880</v>
      </c>
      <c r="M50" s="1332">
        <v>7717</v>
      </c>
      <c r="N50" s="1332">
        <v>13913</v>
      </c>
      <c r="O50" s="1332">
        <v>136528</v>
      </c>
      <c r="P50" s="1332">
        <v>122987</v>
      </c>
      <c r="Q50" s="1332">
        <v>29657</v>
      </c>
      <c r="R50" s="1332">
        <v>289172</v>
      </c>
      <c r="S50" s="1332">
        <v>557034</v>
      </c>
      <c r="T50" s="1332">
        <v>15656</v>
      </c>
      <c r="U50" s="1332">
        <v>12724</v>
      </c>
      <c r="V50" s="1389">
        <v>27721</v>
      </c>
      <c r="W50" s="710">
        <v>45</v>
      </c>
    </row>
    <row r="51" spans="1:23" s="779" customFormat="1" ht="23.1" customHeight="1">
      <c r="A51" s="708">
        <v>46</v>
      </c>
      <c r="B51" s="709" t="s">
        <v>1058</v>
      </c>
      <c r="C51" s="1377">
        <v>18.190999999999999</v>
      </c>
      <c r="D51" s="1377">
        <v>844.57399999999996</v>
      </c>
      <c r="E51" s="1377">
        <v>214.43100000000001</v>
      </c>
      <c r="F51" s="1377">
        <v>1077.1959999999999</v>
      </c>
      <c r="G51" s="1399">
        <v>14.89</v>
      </c>
      <c r="H51" s="1399">
        <v>1.57</v>
      </c>
      <c r="I51" s="1399">
        <v>1.65</v>
      </c>
      <c r="J51" s="1399">
        <v>1.81</v>
      </c>
      <c r="K51" s="1332">
        <v>38503</v>
      </c>
      <c r="L51" s="1332">
        <v>9378</v>
      </c>
      <c r="M51" s="1332">
        <v>6535</v>
      </c>
      <c r="N51" s="1332">
        <v>12909</v>
      </c>
      <c r="O51" s="1332">
        <v>104287</v>
      </c>
      <c r="P51" s="1332">
        <v>124258</v>
      </c>
      <c r="Q51" s="1332">
        <v>23113</v>
      </c>
      <c r="R51" s="1332">
        <v>251657</v>
      </c>
      <c r="S51" s="1332">
        <v>573282</v>
      </c>
      <c r="T51" s="1332">
        <v>14712</v>
      </c>
      <c r="U51" s="1332">
        <v>10779</v>
      </c>
      <c r="V51" s="1389">
        <v>23362</v>
      </c>
      <c r="W51" s="710">
        <v>46</v>
      </c>
    </row>
    <row r="52" spans="1:23" s="779" customFormat="1" ht="23.1" customHeight="1">
      <c r="A52" s="708">
        <v>47</v>
      </c>
      <c r="B52" s="709" t="s">
        <v>1059</v>
      </c>
      <c r="C52" s="1380">
        <v>20.949000000000002</v>
      </c>
      <c r="D52" s="1377">
        <v>799.85799999999995</v>
      </c>
      <c r="E52" s="1377">
        <v>217.94300000000001</v>
      </c>
      <c r="F52" s="1377">
        <v>1038.749</v>
      </c>
      <c r="G52" s="1399">
        <v>16.98</v>
      </c>
      <c r="H52" s="1399">
        <v>1.45</v>
      </c>
      <c r="I52" s="1399">
        <v>1.77</v>
      </c>
      <c r="J52" s="1399">
        <v>1.83</v>
      </c>
      <c r="K52" s="1332">
        <v>34983</v>
      </c>
      <c r="L52" s="1332">
        <v>11944</v>
      </c>
      <c r="M52" s="1332">
        <v>6350</v>
      </c>
      <c r="N52" s="1332">
        <v>15121</v>
      </c>
      <c r="O52" s="1332">
        <v>124442</v>
      </c>
      <c r="P52" s="1332">
        <v>138496</v>
      </c>
      <c r="Q52" s="1332">
        <v>24488</v>
      </c>
      <c r="R52" s="1332">
        <v>287425</v>
      </c>
      <c r="S52" s="1332">
        <v>594029</v>
      </c>
      <c r="T52" s="1332">
        <v>17315</v>
      </c>
      <c r="U52" s="1332">
        <v>11236</v>
      </c>
      <c r="V52" s="1389">
        <v>27670</v>
      </c>
      <c r="W52" s="710">
        <v>47</v>
      </c>
    </row>
    <row r="53" spans="1:23" ht="23.1" customHeight="1">
      <c r="A53" s="702">
        <v>49</v>
      </c>
      <c r="B53" s="703" t="s">
        <v>1060</v>
      </c>
      <c r="C53" s="1376">
        <v>23.914000000000001</v>
      </c>
      <c r="D53" s="1376">
        <v>806.78300000000002</v>
      </c>
      <c r="E53" s="1376">
        <v>213.96799999999999</v>
      </c>
      <c r="F53" s="1376">
        <v>1044.665</v>
      </c>
      <c r="G53" s="1402">
        <v>16.54</v>
      </c>
      <c r="H53" s="1402">
        <v>1.45</v>
      </c>
      <c r="I53" s="1402">
        <v>1.81</v>
      </c>
      <c r="J53" s="1402">
        <v>1.86</v>
      </c>
      <c r="K53" s="1334">
        <v>33549</v>
      </c>
      <c r="L53" s="1334">
        <v>11154</v>
      </c>
      <c r="M53" s="1334">
        <v>6298</v>
      </c>
      <c r="N53" s="1334">
        <v>14739</v>
      </c>
      <c r="O53" s="1334">
        <v>132739</v>
      </c>
      <c r="P53" s="1334">
        <v>130076</v>
      </c>
      <c r="Q53" s="1334">
        <v>24327</v>
      </c>
      <c r="R53" s="1334">
        <v>287143</v>
      </c>
      <c r="S53" s="1334">
        <v>555064</v>
      </c>
      <c r="T53" s="1334">
        <v>16123</v>
      </c>
      <c r="U53" s="1334">
        <v>11370</v>
      </c>
      <c r="V53" s="1388">
        <v>27487</v>
      </c>
      <c r="W53" s="704">
        <v>49</v>
      </c>
    </row>
    <row r="54" spans="1:23" ht="23.1" customHeight="1">
      <c r="A54" s="706">
        <v>50</v>
      </c>
      <c r="B54" s="707" t="s">
        <v>1061</v>
      </c>
      <c r="C54" s="1377">
        <v>23.204999999999998</v>
      </c>
      <c r="D54" s="1377">
        <v>807.13300000000004</v>
      </c>
      <c r="E54" s="1377">
        <v>217.97300000000001</v>
      </c>
      <c r="F54" s="1377">
        <v>1048.3109999999999</v>
      </c>
      <c r="G54" s="1399">
        <v>16.5</v>
      </c>
      <c r="H54" s="1399">
        <v>1.46</v>
      </c>
      <c r="I54" s="1399">
        <v>1.75</v>
      </c>
      <c r="J54" s="1399">
        <v>1.85</v>
      </c>
      <c r="K54" s="1332">
        <v>32598</v>
      </c>
      <c r="L54" s="1332">
        <v>11733</v>
      </c>
      <c r="M54" s="1332">
        <v>6338</v>
      </c>
      <c r="N54" s="1332">
        <v>14788</v>
      </c>
      <c r="O54" s="1332">
        <v>124830</v>
      </c>
      <c r="P54" s="1332">
        <v>137845</v>
      </c>
      <c r="Q54" s="1332">
        <v>24231</v>
      </c>
      <c r="R54" s="1332">
        <v>286905</v>
      </c>
      <c r="S54" s="1332">
        <v>537942</v>
      </c>
      <c r="T54" s="1332">
        <v>17078</v>
      </c>
      <c r="U54" s="1332">
        <v>11117</v>
      </c>
      <c r="V54" s="1389">
        <v>27368</v>
      </c>
      <c r="W54" s="698">
        <v>50</v>
      </c>
    </row>
    <row r="55" spans="1:23" ht="23.1" customHeight="1">
      <c r="A55" s="706">
        <v>51</v>
      </c>
      <c r="B55" s="707" t="s">
        <v>1062</v>
      </c>
      <c r="C55" s="1377">
        <v>22.943000000000001</v>
      </c>
      <c r="D55" s="1377">
        <v>877.66499999999996</v>
      </c>
      <c r="E55" s="1377">
        <v>225.84200000000001</v>
      </c>
      <c r="F55" s="1377">
        <v>1126.45</v>
      </c>
      <c r="G55" s="1399">
        <v>16.84</v>
      </c>
      <c r="H55" s="1399">
        <v>1.51</v>
      </c>
      <c r="I55" s="1399">
        <v>1.79</v>
      </c>
      <c r="J55" s="1399">
        <v>1.88</v>
      </c>
      <c r="K55" s="1332">
        <v>34767</v>
      </c>
      <c r="L55" s="1332">
        <v>10984</v>
      </c>
      <c r="M55" s="1332">
        <v>5875</v>
      </c>
      <c r="N55" s="1332">
        <v>14353</v>
      </c>
      <c r="O55" s="1332">
        <v>134353</v>
      </c>
      <c r="P55" s="1332">
        <v>145704</v>
      </c>
      <c r="Q55" s="1332">
        <v>23701</v>
      </c>
      <c r="R55" s="1332">
        <v>303758</v>
      </c>
      <c r="S55" s="1332">
        <v>585608</v>
      </c>
      <c r="T55" s="1332">
        <v>16601</v>
      </c>
      <c r="U55" s="1332">
        <v>10494</v>
      </c>
      <c r="V55" s="1389">
        <v>26966</v>
      </c>
      <c r="W55" s="698">
        <v>51</v>
      </c>
    </row>
    <row r="56" spans="1:23" ht="23.1" customHeight="1">
      <c r="A56" s="706">
        <v>52</v>
      </c>
      <c r="B56" s="707" t="s">
        <v>1063</v>
      </c>
      <c r="C56" s="1377">
        <v>24.812000000000001</v>
      </c>
      <c r="D56" s="1377">
        <v>890.3</v>
      </c>
      <c r="E56" s="1377">
        <v>245.71299999999999</v>
      </c>
      <c r="F56" s="1377">
        <v>1160.826</v>
      </c>
      <c r="G56" s="1399">
        <v>18.489999999999998</v>
      </c>
      <c r="H56" s="1399">
        <v>1.5</v>
      </c>
      <c r="I56" s="1399">
        <v>1.72</v>
      </c>
      <c r="J56" s="1399">
        <v>1.91</v>
      </c>
      <c r="K56" s="1332">
        <v>31734</v>
      </c>
      <c r="L56" s="1332">
        <v>10782</v>
      </c>
      <c r="M56" s="1332">
        <v>6743</v>
      </c>
      <c r="N56" s="1332">
        <v>14348</v>
      </c>
      <c r="O56" s="1332">
        <v>145602</v>
      </c>
      <c r="P56" s="1332">
        <v>144026</v>
      </c>
      <c r="Q56" s="1332">
        <v>28492</v>
      </c>
      <c r="R56" s="1332">
        <v>318120</v>
      </c>
      <c r="S56" s="1332">
        <v>586814</v>
      </c>
      <c r="T56" s="1332">
        <v>16177</v>
      </c>
      <c r="U56" s="1332">
        <v>11596</v>
      </c>
      <c r="V56" s="1389">
        <v>27405</v>
      </c>
      <c r="W56" s="698">
        <v>52</v>
      </c>
    </row>
    <row r="57" spans="1:23" ht="23.1" customHeight="1" thickBot="1">
      <c r="A57" s="785">
        <v>54</v>
      </c>
      <c r="B57" s="786" t="s">
        <v>1064</v>
      </c>
      <c r="C57" s="1382">
        <v>23.97</v>
      </c>
      <c r="D57" s="1382">
        <v>857.56299999999999</v>
      </c>
      <c r="E57" s="1382">
        <v>214.65199999999999</v>
      </c>
      <c r="F57" s="1382">
        <v>1096.1849999999999</v>
      </c>
      <c r="G57" s="1403">
        <v>16.329999999999998</v>
      </c>
      <c r="H57" s="1403">
        <v>1.58</v>
      </c>
      <c r="I57" s="1403">
        <v>1.84</v>
      </c>
      <c r="J57" s="1403">
        <v>1.96</v>
      </c>
      <c r="K57" s="1335">
        <v>35778</v>
      </c>
      <c r="L57" s="1335">
        <v>10150</v>
      </c>
      <c r="M57" s="1335">
        <v>6317</v>
      </c>
      <c r="N57" s="1335">
        <v>14119</v>
      </c>
      <c r="O57" s="1335">
        <v>140009</v>
      </c>
      <c r="P57" s="1335">
        <v>137770</v>
      </c>
      <c r="Q57" s="1335">
        <v>25008</v>
      </c>
      <c r="R57" s="1335">
        <v>302788</v>
      </c>
      <c r="S57" s="1335">
        <v>584092</v>
      </c>
      <c r="T57" s="1335">
        <v>16065</v>
      </c>
      <c r="U57" s="1335">
        <v>11651</v>
      </c>
      <c r="V57" s="1409">
        <v>27622</v>
      </c>
      <c r="W57" s="787">
        <v>54</v>
      </c>
    </row>
    <row r="58" spans="1:23" ht="23.1" customHeight="1">
      <c r="A58" s="706">
        <v>55</v>
      </c>
      <c r="B58" s="707" t="s">
        <v>1065</v>
      </c>
      <c r="C58" s="1377">
        <v>21.524999999999999</v>
      </c>
      <c r="D58" s="1377">
        <v>819.73</v>
      </c>
      <c r="E58" s="1377">
        <v>210.81299999999999</v>
      </c>
      <c r="F58" s="1377">
        <v>1052.068</v>
      </c>
      <c r="G58" s="1399">
        <v>17.71</v>
      </c>
      <c r="H58" s="1399">
        <v>1.6</v>
      </c>
      <c r="I58" s="1399">
        <v>1.94</v>
      </c>
      <c r="J58" s="1399">
        <v>2</v>
      </c>
      <c r="K58" s="1332">
        <v>30567</v>
      </c>
      <c r="L58" s="1332">
        <v>10769</v>
      </c>
      <c r="M58" s="1332">
        <v>6228</v>
      </c>
      <c r="N58" s="1332">
        <v>13477</v>
      </c>
      <c r="O58" s="1332">
        <v>116538</v>
      </c>
      <c r="P58" s="1332">
        <v>140985</v>
      </c>
      <c r="Q58" s="1332">
        <v>25510</v>
      </c>
      <c r="R58" s="1332">
        <v>283033</v>
      </c>
      <c r="S58" s="1332">
        <v>541406</v>
      </c>
      <c r="T58" s="1332">
        <v>17199</v>
      </c>
      <c r="U58" s="1332">
        <v>12101</v>
      </c>
      <c r="V58" s="1389">
        <v>26903</v>
      </c>
      <c r="W58" s="698">
        <v>55</v>
      </c>
    </row>
    <row r="59" spans="1:23" ht="23.1" customHeight="1">
      <c r="A59" s="706">
        <v>56</v>
      </c>
      <c r="B59" s="707" t="s">
        <v>1066</v>
      </c>
      <c r="C59" s="1377">
        <v>21.440999999999999</v>
      </c>
      <c r="D59" s="1377">
        <v>923.24099999999999</v>
      </c>
      <c r="E59" s="1377">
        <v>260.19200000000001</v>
      </c>
      <c r="F59" s="1377">
        <v>1204.874</v>
      </c>
      <c r="G59" s="1399">
        <v>16.84</v>
      </c>
      <c r="H59" s="1399">
        <v>1.46</v>
      </c>
      <c r="I59" s="1399">
        <v>1.69</v>
      </c>
      <c r="J59" s="1399">
        <v>1.78</v>
      </c>
      <c r="K59" s="1332">
        <v>34762</v>
      </c>
      <c r="L59" s="1332">
        <v>9843</v>
      </c>
      <c r="M59" s="1332">
        <v>6148</v>
      </c>
      <c r="N59" s="1332">
        <v>13276</v>
      </c>
      <c r="O59" s="1332">
        <v>125478</v>
      </c>
      <c r="P59" s="1332">
        <v>132476</v>
      </c>
      <c r="Q59" s="1332">
        <v>27041</v>
      </c>
      <c r="R59" s="1332">
        <v>284994</v>
      </c>
      <c r="S59" s="1332">
        <v>585234</v>
      </c>
      <c r="T59" s="1332">
        <v>14349</v>
      </c>
      <c r="U59" s="1332">
        <v>10393</v>
      </c>
      <c r="V59" s="1389">
        <v>23653</v>
      </c>
      <c r="W59" s="698">
        <v>56</v>
      </c>
    </row>
    <row r="60" spans="1:23" ht="23.1" customHeight="1">
      <c r="A60" s="706">
        <v>57</v>
      </c>
      <c r="B60" s="707" t="s">
        <v>1067</v>
      </c>
      <c r="C60" s="1377">
        <v>18.882000000000001</v>
      </c>
      <c r="D60" s="1377">
        <v>914.59500000000003</v>
      </c>
      <c r="E60" s="1377">
        <v>223.84399999999999</v>
      </c>
      <c r="F60" s="1377">
        <v>1157.3219999999999</v>
      </c>
      <c r="G60" s="1399">
        <v>15.14</v>
      </c>
      <c r="H60" s="1399">
        <v>1.43</v>
      </c>
      <c r="I60" s="1399">
        <v>1.65</v>
      </c>
      <c r="J60" s="1399">
        <v>1.69</v>
      </c>
      <c r="K60" s="1332">
        <v>31084</v>
      </c>
      <c r="L60" s="1332">
        <v>9988</v>
      </c>
      <c r="M60" s="1332">
        <v>7435</v>
      </c>
      <c r="N60" s="1332">
        <v>12583</v>
      </c>
      <c r="O60" s="1332">
        <v>88849</v>
      </c>
      <c r="P60" s="1332">
        <v>130367</v>
      </c>
      <c r="Q60" s="1332">
        <v>27472</v>
      </c>
      <c r="R60" s="1332">
        <v>246688</v>
      </c>
      <c r="S60" s="1332">
        <v>470539</v>
      </c>
      <c r="T60" s="1332">
        <v>14254</v>
      </c>
      <c r="U60" s="1332">
        <v>12273</v>
      </c>
      <c r="V60" s="1389">
        <v>21315</v>
      </c>
      <c r="W60" s="698">
        <v>57</v>
      </c>
    </row>
    <row r="61" spans="1:23" ht="23.1" customHeight="1">
      <c r="A61" s="708">
        <v>58</v>
      </c>
      <c r="B61" s="709" t="s">
        <v>1068</v>
      </c>
      <c r="C61" s="1377">
        <v>22.48</v>
      </c>
      <c r="D61" s="1377">
        <v>898.78</v>
      </c>
      <c r="E61" s="1377">
        <v>237.59800000000001</v>
      </c>
      <c r="F61" s="1377">
        <v>1158.8579999999999</v>
      </c>
      <c r="G61" s="1399">
        <v>15.92</v>
      </c>
      <c r="H61" s="1399">
        <v>1.47</v>
      </c>
      <c r="I61" s="1399">
        <v>1.82</v>
      </c>
      <c r="J61" s="1399">
        <v>1.82</v>
      </c>
      <c r="K61" s="1332">
        <v>34898</v>
      </c>
      <c r="L61" s="1332">
        <v>10930</v>
      </c>
      <c r="M61" s="1332">
        <v>6278</v>
      </c>
      <c r="N61" s="1332">
        <v>14035</v>
      </c>
      <c r="O61" s="1332">
        <v>124876</v>
      </c>
      <c r="P61" s="1332">
        <v>144630</v>
      </c>
      <c r="Q61" s="1332">
        <v>27166</v>
      </c>
      <c r="R61" s="1332">
        <v>296673</v>
      </c>
      <c r="S61" s="1332">
        <v>555492</v>
      </c>
      <c r="T61" s="1332">
        <v>16092</v>
      </c>
      <c r="U61" s="1332">
        <v>11434</v>
      </c>
      <c r="V61" s="1389">
        <v>25600</v>
      </c>
      <c r="W61" s="710">
        <v>58</v>
      </c>
    </row>
    <row r="62" spans="1:23" ht="23.1" customHeight="1">
      <c r="A62" s="708">
        <v>59</v>
      </c>
      <c r="B62" s="709" t="s">
        <v>1069</v>
      </c>
      <c r="C62" s="1378">
        <v>21.690999999999999</v>
      </c>
      <c r="D62" s="1378">
        <v>850.29200000000003</v>
      </c>
      <c r="E62" s="1378">
        <v>245.24199999999999</v>
      </c>
      <c r="F62" s="1378">
        <v>1117.2249999999999</v>
      </c>
      <c r="G62" s="1401">
        <v>14.07</v>
      </c>
      <c r="H62" s="1401">
        <v>1.49</v>
      </c>
      <c r="I62" s="1401">
        <v>1.73</v>
      </c>
      <c r="J62" s="1401">
        <v>1.79</v>
      </c>
      <c r="K62" s="1333">
        <v>38882</v>
      </c>
      <c r="L62" s="1333">
        <v>11167</v>
      </c>
      <c r="M62" s="1333">
        <v>5960</v>
      </c>
      <c r="N62" s="1333">
        <v>14290</v>
      </c>
      <c r="O62" s="1333">
        <v>118672</v>
      </c>
      <c r="P62" s="1333">
        <v>141942</v>
      </c>
      <c r="Q62" s="1333">
        <v>25293</v>
      </c>
      <c r="R62" s="1333">
        <v>285908</v>
      </c>
      <c r="S62" s="1333">
        <v>547114</v>
      </c>
      <c r="T62" s="1333">
        <v>16693</v>
      </c>
      <c r="U62" s="1333">
        <v>10313</v>
      </c>
      <c r="V62" s="1390">
        <v>25591</v>
      </c>
      <c r="W62" s="710">
        <v>59</v>
      </c>
    </row>
    <row r="63" spans="1:23" ht="23.1" customHeight="1">
      <c r="A63" s="712">
        <v>61</v>
      </c>
      <c r="B63" s="713" t="s">
        <v>1070</v>
      </c>
      <c r="C63" s="1376">
        <v>22.411000000000001</v>
      </c>
      <c r="D63" s="1376">
        <v>819.89099999999996</v>
      </c>
      <c r="E63" s="1376">
        <v>223.50399999999999</v>
      </c>
      <c r="F63" s="1376">
        <v>1065.806</v>
      </c>
      <c r="G63" s="1402">
        <v>15.89</v>
      </c>
      <c r="H63" s="1402">
        <v>1.45</v>
      </c>
      <c r="I63" s="1402">
        <v>1.66</v>
      </c>
      <c r="J63" s="1402">
        <v>1.8</v>
      </c>
      <c r="K63" s="1334">
        <v>34063</v>
      </c>
      <c r="L63" s="1334">
        <v>10255</v>
      </c>
      <c r="M63" s="1334">
        <v>6287</v>
      </c>
      <c r="N63" s="1334">
        <v>13908</v>
      </c>
      <c r="O63" s="1334">
        <v>121274</v>
      </c>
      <c r="P63" s="1334">
        <v>121909</v>
      </c>
      <c r="Q63" s="1334">
        <v>23371</v>
      </c>
      <c r="R63" s="1334">
        <v>266555</v>
      </c>
      <c r="S63" s="1334">
        <v>541134</v>
      </c>
      <c r="T63" s="1334">
        <v>14869</v>
      </c>
      <c r="U63" s="1334">
        <v>10457</v>
      </c>
      <c r="V63" s="1388">
        <v>25010</v>
      </c>
      <c r="W63" s="714">
        <v>61</v>
      </c>
    </row>
    <row r="64" spans="1:23" ht="23.1" customHeight="1">
      <c r="A64" s="708">
        <v>65</v>
      </c>
      <c r="B64" s="709" t="s">
        <v>1071</v>
      </c>
      <c r="C64" s="1377">
        <v>31.263999999999999</v>
      </c>
      <c r="D64" s="1377">
        <v>836.09199999999998</v>
      </c>
      <c r="E64" s="1377">
        <v>268.27600000000001</v>
      </c>
      <c r="F64" s="1377">
        <v>1135.6320000000001</v>
      </c>
      <c r="G64" s="1399">
        <v>18.54</v>
      </c>
      <c r="H64" s="1399">
        <v>1.47</v>
      </c>
      <c r="I64" s="1399">
        <v>1.91</v>
      </c>
      <c r="J64" s="1399">
        <v>2.0499999999999998</v>
      </c>
      <c r="K64" s="1332">
        <v>30466</v>
      </c>
      <c r="L64" s="1332">
        <v>10947</v>
      </c>
      <c r="M64" s="1332">
        <v>5696</v>
      </c>
      <c r="N64" s="1332">
        <v>14652</v>
      </c>
      <c r="O64" s="1332">
        <v>176630</v>
      </c>
      <c r="P64" s="1332">
        <v>134955</v>
      </c>
      <c r="Q64" s="1332">
        <v>29259</v>
      </c>
      <c r="R64" s="1332">
        <v>340844</v>
      </c>
      <c r="S64" s="1332">
        <v>564957</v>
      </c>
      <c r="T64" s="1332">
        <v>16141</v>
      </c>
      <c r="U64" s="1332">
        <v>10906</v>
      </c>
      <c r="V64" s="1389">
        <v>30014</v>
      </c>
      <c r="W64" s="710">
        <v>65</v>
      </c>
    </row>
    <row r="65" spans="1:23" ht="23.1" customHeight="1">
      <c r="A65" s="708">
        <v>66</v>
      </c>
      <c r="B65" s="709" t="s">
        <v>1072</v>
      </c>
      <c r="C65" s="1377">
        <v>25.390999999999998</v>
      </c>
      <c r="D65" s="1377">
        <v>877.09500000000003</v>
      </c>
      <c r="E65" s="1377">
        <v>225.63900000000001</v>
      </c>
      <c r="F65" s="1377">
        <v>1128.125</v>
      </c>
      <c r="G65" s="1399">
        <v>16.559999999999999</v>
      </c>
      <c r="H65" s="1399">
        <v>1.57</v>
      </c>
      <c r="I65" s="1399">
        <v>1.72</v>
      </c>
      <c r="J65" s="1399">
        <v>1.94</v>
      </c>
      <c r="K65" s="1332">
        <v>36175</v>
      </c>
      <c r="L65" s="1332">
        <v>10377</v>
      </c>
      <c r="M65" s="1332">
        <v>5977</v>
      </c>
      <c r="N65" s="1332">
        <v>14558</v>
      </c>
      <c r="O65" s="1332">
        <v>152137</v>
      </c>
      <c r="P65" s="1332">
        <v>143150</v>
      </c>
      <c r="Q65" s="1332">
        <v>23153</v>
      </c>
      <c r="R65" s="1332">
        <v>318439</v>
      </c>
      <c r="S65" s="1332">
        <v>599187</v>
      </c>
      <c r="T65" s="1332">
        <v>16321</v>
      </c>
      <c r="U65" s="1332">
        <v>10261</v>
      </c>
      <c r="V65" s="1389">
        <v>28227</v>
      </c>
      <c r="W65" s="710">
        <v>66</v>
      </c>
    </row>
    <row r="66" spans="1:23" ht="23.1" customHeight="1">
      <c r="A66" s="708">
        <v>68</v>
      </c>
      <c r="B66" s="709" t="s">
        <v>1073</v>
      </c>
      <c r="C66" s="1377">
        <v>22.582999999999998</v>
      </c>
      <c r="D66" s="1377">
        <v>833.74599999999998</v>
      </c>
      <c r="E66" s="1377">
        <v>197.929</v>
      </c>
      <c r="F66" s="1377">
        <v>1054.258</v>
      </c>
      <c r="G66" s="1399">
        <v>15.53</v>
      </c>
      <c r="H66" s="1399">
        <v>1.45</v>
      </c>
      <c r="I66" s="1399">
        <v>1.76</v>
      </c>
      <c r="J66" s="1399">
        <v>1.81</v>
      </c>
      <c r="K66" s="1332">
        <v>34057</v>
      </c>
      <c r="L66" s="1332">
        <v>11780</v>
      </c>
      <c r="M66" s="1332">
        <v>6540</v>
      </c>
      <c r="N66" s="1332">
        <v>14918</v>
      </c>
      <c r="O66" s="1332">
        <v>119445</v>
      </c>
      <c r="P66" s="1332">
        <v>142712</v>
      </c>
      <c r="Q66" s="1332">
        <v>22719</v>
      </c>
      <c r="R66" s="1332">
        <v>284876</v>
      </c>
      <c r="S66" s="1332">
        <v>528904</v>
      </c>
      <c r="T66" s="1332">
        <v>17117</v>
      </c>
      <c r="U66" s="1332">
        <v>11479</v>
      </c>
      <c r="V66" s="1389">
        <v>27021</v>
      </c>
      <c r="W66" s="710">
        <v>68</v>
      </c>
    </row>
    <row r="67" spans="1:23" ht="23.1" customHeight="1">
      <c r="A67" s="708">
        <v>70</v>
      </c>
      <c r="B67" s="709" t="s">
        <v>1074</v>
      </c>
      <c r="C67" s="1378">
        <v>20.228000000000002</v>
      </c>
      <c r="D67" s="1378">
        <v>844.78700000000003</v>
      </c>
      <c r="E67" s="1378">
        <v>193.09299999999999</v>
      </c>
      <c r="F67" s="1378">
        <v>1058.1089999999999</v>
      </c>
      <c r="G67" s="1401">
        <v>16.29</v>
      </c>
      <c r="H67" s="1401">
        <v>1.57</v>
      </c>
      <c r="I67" s="1401">
        <v>1.83</v>
      </c>
      <c r="J67" s="1401">
        <v>1.9</v>
      </c>
      <c r="K67" s="1333">
        <v>34341</v>
      </c>
      <c r="L67" s="1333">
        <v>9812</v>
      </c>
      <c r="M67" s="1333">
        <v>6312</v>
      </c>
      <c r="N67" s="1333">
        <v>13224</v>
      </c>
      <c r="O67" s="1333">
        <v>113181</v>
      </c>
      <c r="P67" s="1333">
        <v>129812</v>
      </c>
      <c r="Q67" s="1333">
        <v>22329</v>
      </c>
      <c r="R67" s="1333">
        <v>265322</v>
      </c>
      <c r="S67" s="1333">
        <v>559513</v>
      </c>
      <c r="T67" s="1333">
        <v>15366</v>
      </c>
      <c r="U67" s="1333">
        <v>11564</v>
      </c>
      <c r="V67" s="1390">
        <v>25075</v>
      </c>
      <c r="W67" s="710">
        <v>70</v>
      </c>
    </row>
    <row r="68" spans="1:23" ht="23.1" customHeight="1">
      <c r="A68" s="715">
        <v>78</v>
      </c>
      <c r="B68" s="713" t="s">
        <v>1075</v>
      </c>
      <c r="C68" s="1376">
        <v>23.731999999999999</v>
      </c>
      <c r="D68" s="1376">
        <v>866.89800000000002</v>
      </c>
      <c r="E68" s="1376">
        <v>213.51599999999999</v>
      </c>
      <c r="F68" s="1376">
        <v>1104.146</v>
      </c>
      <c r="G68" s="1402">
        <v>16.41</v>
      </c>
      <c r="H68" s="1402">
        <v>1.48</v>
      </c>
      <c r="I68" s="1402">
        <v>1.85</v>
      </c>
      <c r="J68" s="1402">
        <v>1.87</v>
      </c>
      <c r="K68" s="1334">
        <v>33860</v>
      </c>
      <c r="L68" s="1334">
        <v>10494</v>
      </c>
      <c r="M68" s="1334">
        <v>6220</v>
      </c>
      <c r="N68" s="1334">
        <v>14083</v>
      </c>
      <c r="O68" s="1334">
        <v>131852</v>
      </c>
      <c r="P68" s="1334">
        <v>134291</v>
      </c>
      <c r="Q68" s="1334">
        <v>24589</v>
      </c>
      <c r="R68" s="1334">
        <v>290733</v>
      </c>
      <c r="S68" s="1334">
        <v>555595</v>
      </c>
      <c r="T68" s="1334">
        <v>15491</v>
      </c>
      <c r="U68" s="1334">
        <v>11516</v>
      </c>
      <c r="V68" s="1388">
        <v>26331</v>
      </c>
      <c r="W68" s="716">
        <v>78</v>
      </c>
    </row>
    <row r="69" spans="1:23" ht="23.1" customHeight="1">
      <c r="A69" s="708">
        <v>84</v>
      </c>
      <c r="B69" s="709" t="s">
        <v>1076</v>
      </c>
      <c r="C69" s="1377">
        <v>20.89</v>
      </c>
      <c r="D69" s="1377">
        <v>875.23699999999997</v>
      </c>
      <c r="E69" s="1377">
        <v>209.898</v>
      </c>
      <c r="F69" s="1377">
        <v>1106.0250000000001</v>
      </c>
      <c r="G69" s="1399">
        <v>14.81</v>
      </c>
      <c r="H69" s="1399">
        <v>1.54</v>
      </c>
      <c r="I69" s="1399">
        <v>1.74</v>
      </c>
      <c r="J69" s="1399">
        <v>1.83</v>
      </c>
      <c r="K69" s="1332">
        <v>41908</v>
      </c>
      <c r="L69" s="1332">
        <v>10581</v>
      </c>
      <c r="M69" s="1332">
        <v>6909</v>
      </c>
      <c r="N69" s="1332">
        <v>14712</v>
      </c>
      <c r="O69" s="1332">
        <v>129670</v>
      </c>
      <c r="P69" s="1332">
        <v>142674</v>
      </c>
      <c r="Q69" s="1332">
        <v>25195</v>
      </c>
      <c r="R69" s="1332">
        <v>297539</v>
      </c>
      <c r="S69" s="1332">
        <v>620721</v>
      </c>
      <c r="T69" s="1332">
        <v>16301</v>
      </c>
      <c r="U69" s="1332">
        <v>12004</v>
      </c>
      <c r="V69" s="1389">
        <v>26902</v>
      </c>
      <c r="W69" s="710">
        <v>84</v>
      </c>
    </row>
    <row r="70" spans="1:23" ht="23.1" customHeight="1">
      <c r="A70" s="708">
        <v>85</v>
      </c>
      <c r="B70" s="709" t="s">
        <v>1077</v>
      </c>
      <c r="C70" s="1377">
        <v>21.646999999999998</v>
      </c>
      <c r="D70" s="1377">
        <v>841.31200000000001</v>
      </c>
      <c r="E70" s="1377">
        <v>220.709</v>
      </c>
      <c r="F70" s="1377">
        <v>1083.6679999999999</v>
      </c>
      <c r="G70" s="1399">
        <v>14.63</v>
      </c>
      <c r="H70" s="1399">
        <v>1.52</v>
      </c>
      <c r="I70" s="1399">
        <v>1.77</v>
      </c>
      <c r="J70" s="1399">
        <v>1.83</v>
      </c>
      <c r="K70" s="1332">
        <v>40986</v>
      </c>
      <c r="L70" s="1332">
        <v>10244</v>
      </c>
      <c r="M70" s="1332">
        <v>6812</v>
      </c>
      <c r="N70" s="1332">
        <v>14475</v>
      </c>
      <c r="O70" s="1332">
        <v>129764</v>
      </c>
      <c r="P70" s="1332">
        <v>130749</v>
      </c>
      <c r="Q70" s="1332">
        <v>26617</v>
      </c>
      <c r="R70" s="1332">
        <v>287130</v>
      </c>
      <c r="S70" s="1332">
        <v>599462</v>
      </c>
      <c r="T70" s="1332">
        <v>15541</v>
      </c>
      <c r="U70" s="1332">
        <v>12060</v>
      </c>
      <c r="V70" s="1389">
        <v>26496</v>
      </c>
      <c r="W70" s="710">
        <v>85</v>
      </c>
    </row>
    <row r="71" spans="1:23" ht="23.1" customHeight="1">
      <c r="A71" s="708">
        <v>89</v>
      </c>
      <c r="B71" s="709" t="s">
        <v>1078</v>
      </c>
      <c r="C71" s="1377">
        <v>23.815999999999999</v>
      </c>
      <c r="D71" s="1377">
        <v>893.62300000000005</v>
      </c>
      <c r="E71" s="1377">
        <v>211.91499999999999</v>
      </c>
      <c r="F71" s="1377">
        <v>1129.354</v>
      </c>
      <c r="G71" s="1399">
        <v>15.09</v>
      </c>
      <c r="H71" s="1399">
        <v>1.6</v>
      </c>
      <c r="I71" s="1399">
        <v>1.85</v>
      </c>
      <c r="J71" s="1399">
        <v>1.93</v>
      </c>
      <c r="K71" s="1332">
        <v>34417</v>
      </c>
      <c r="L71" s="1332">
        <v>10692</v>
      </c>
      <c r="M71" s="1332">
        <v>6730</v>
      </c>
      <c r="N71" s="1332">
        <v>13894</v>
      </c>
      <c r="O71" s="1332">
        <v>123707</v>
      </c>
      <c r="P71" s="1332">
        <v>152569</v>
      </c>
      <c r="Q71" s="1332">
        <v>26372</v>
      </c>
      <c r="R71" s="1332">
        <v>302649</v>
      </c>
      <c r="S71" s="1332">
        <v>519435</v>
      </c>
      <c r="T71" s="1332">
        <v>17073</v>
      </c>
      <c r="U71" s="1332">
        <v>12445</v>
      </c>
      <c r="V71" s="1389">
        <v>26798</v>
      </c>
      <c r="W71" s="710">
        <v>89</v>
      </c>
    </row>
    <row r="72" spans="1:23" ht="23.1" customHeight="1">
      <c r="A72" s="708">
        <v>90</v>
      </c>
      <c r="B72" s="709" t="s">
        <v>1079</v>
      </c>
      <c r="C72" s="1378">
        <v>24.666</v>
      </c>
      <c r="D72" s="1378">
        <v>844.21299999999997</v>
      </c>
      <c r="E72" s="1378">
        <v>181.77199999999999</v>
      </c>
      <c r="F72" s="1378">
        <v>1050.6510000000001</v>
      </c>
      <c r="G72" s="1401">
        <v>14.64</v>
      </c>
      <c r="H72" s="1401">
        <v>1.51</v>
      </c>
      <c r="I72" s="1401">
        <v>1.8</v>
      </c>
      <c r="J72" s="1401">
        <v>1.87</v>
      </c>
      <c r="K72" s="1333">
        <v>42232</v>
      </c>
      <c r="L72" s="1333">
        <v>11236</v>
      </c>
      <c r="M72" s="1333">
        <v>6577</v>
      </c>
      <c r="N72" s="1333">
        <v>16150</v>
      </c>
      <c r="O72" s="1333">
        <v>152525</v>
      </c>
      <c r="P72" s="1333">
        <v>143611</v>
      </c>
      <c r="Q72" s="1333">
        <v>21567</v>
      </c>
      <c r="R72" s="1333">
        <v>317703</v>
      </c>
      <c r="S72" s="1333">
        <v>618372</v>
      </c>
      <c r="T72" s="1333">
        <v>17011</v>
      </c>
      <c r="U72" s="1333">
        <v>11865</v>
      </c>
      <c r="V72" s="1390">
        <v>30239</v>
      </c>
      <c r="W72" s="710">
        <v>90</v>
      </c>
    </row>
    <row r="73" spans="1:23" ht="23.1" customHeight="1">
      <c r="A73" s="712">
        <v>91</v>
      </c>
      <c r="B73" s="713" t="s">
        <v>1080</v>
      </c>
      <c r="C73" s="1376">
        <v>21.151</v>
      </c>
      <c r="D73" s="1376">
        <v>817.04700000000003</v>
      </c>
      <c r="E73" s="1376">
        <v>234.137</v>
      </c>
      <c r="F73" s="1376">
        <v>1072.335</v>
      </c>
      <c r="G73" s="1402">
        <v>14.25</v>
      </c>
      <c r="H73" s="1402">
        <v>1.49</v>
      </c>
      <c r="I73" s="1402">
        <v>1.76</v>
      </c>
      <c r="J73" s="1402">
        <v>1.8</v>
      </c>
      <c r="K73" s="1334">
        <v>39817</v>
      </c>
      <c r="L73" s="1334">
        <v>10610</v>
      </c>
      <c r="M73" s="1334">
        <v>6600</v>
      </c>
      <c r="N73" s="1334">
        <v>14307</v>
      </c>
      <c r="O73" s="1334">
        <v>119996</v>
      </c>
      <c r="P73" s="1334">
        <v>129314</v>
      </c>
      <c r="Q73" s="1334">
        <v>27244</v>
      </c>
      <c r="R73" s="1334">
        <v>276555</v>
      </c>
      <c r="S73" s="1334">
        <v>567341</v>
      </c>
      <c r="T73" s="1334">
        <v>15827</v>
      </c>
      <c r="U73" s="1334">
        <v>11636</v>
      </c>
      <c r="V73" s="1388">
        <v>25790</v>
      </c>
      <c r="W73" s="714">
        <v>91</v>
      </c>
    </row>
    <row r="74" spans="1:23" ht="23.1" customHeight="1">
      <c r="A74" s="708">
        <v>92</v>
      </c>
      <c r="B74" s="709" t="s">
        <v>1081</v>
      </c>
      <c r="C74" s="1377">
        <v>22.626000000000001</v>
      </c>
      <c r="D74" s="1377">
        <v>806.98199999999997</v>
      </c>
      <c r="E74" s="1377">
        <v>207.636</v>
      </c>
      <c r="F74" s="1377">
        <v>1037.2439999999999</v>
      </c>
      <c r="G74" s="1399">
        <v>14.95</v>
      </c>
      <c r="H74" s="1399">
        <v>1.49</v>
      </c>
      <c r="I74" s="1399">
        <v>1.79</v>
      </c>
      <c r="J74" s="1399">
        <v>1.84</v>
      </c>
      <c r="K74" s="1332">
        <v>39816</v>
      </c>
      <c r="L74" s="1332">
        <v>10125</v>
      </c>
      <c r="M74" s="1332">
        <v>6408</v>
      </c>
      <c r="N74" s="1332">
        <v>14661</v>
      </c>
      <c r="O74" s="1332">
        <v>134711</v>
      </c>
      <c r="P74" s="1332">
        <v>121651</v>
      </c>
      <c r="Q74" s="1332">
        <v>23764</v>
      </c>
      <c r="R74" s="1332">
        <v>280126</v>
      </c>
      <c r="S74" s="1332">
        <v>595388</v>
      </c>
      <c r="T74" s="1332">
        <v>15075</v>
      </c>
      <c r="U74" s="1332">
        <v>11445</v>
      </c>
      <c r="V74" s="1389">
        <v>27007</v>
      </c>
      <c r="W74" s="710">
        <v>92</v>
      </c>
    </row>
    <row r="75" spans="1:23" ht="23.1" customHeight="1">
      <c r="A75" s="708">
        <v>94</v>
      </c>
      <c r="B75" s="709" t="s">
        <v>1082</v>
      </c>
      <c r="C75" s="1377">
        <v>17.914000000000001</v>
      </c>
      <c r="D75" s="1377">
        <v>854.00400000000002</v>
      </c>
      <c r="E75" s="1377">
        <v>212.81700000000001</v>
      </c>
      <c r="F75" s="1377">
        <v>1084.7339999999999</v>
      </c>
      <c r="G75" s="1399">
        <v>14.27</v>
      </c>
      <c r="H75" s="1399">
        <v>1.56</v>
      </c>
      <c r="I75" s="1399">
        <v>1.75</v>
      </c>
      <c r="J75" s="1399">
        <v>1.81</v>
      </c>
      <c r="K75" s="1332">
        <v>42035</v>
      </c>
      <c r="L75" s="1332">
        <v>9756</v>
      </c>
      <c r="M75" s="1332">
        <v>6858</v>
      </c>
      <c r="N75" s="1332">
        <v>13416</v>
      </c>
      <c r="O75" s="1332">
        <v>107442</v>
      </c>
      <c r="P75" s="1332">
        <v>129898</v>
      </c>
      <c r="Q75" s="1332">
        <v>25532</v>
      </c>
      <c r="R75" s="1332">
        <v>262873</v>
      </c>
      <c r="S75" s="1332">
        <v>599778</v>
      </c>
      <c r="T75" s="1332">
        <v>15211</v>
      </c>
      <c r="U75" s="1332">
        <v>11997</v>
      </c>
      <c r="V75" s="1389">
        <v>24234</v>
      </c>
      <c r="W75" s="710">
        <v>94</v>
      </c>
    </row>
    <row r="76" spans="1:23" ht="23.1" customHeight="1">
      <c r="A76" s="708">
        <v>301</v>
      </c>
      <c r="B76" s="709" t="s">
        <v>1083</v>
      </c>
      <c r="C76" s="1377">
        <v>8.8149999999999995</v>
      </c>
      <c r="D76" s="1377">
        <v>558.82299999999998</v>
      </c>
      <c r="E76" s="1377">
        <v>204.87899999999999</v>
      </c>
      <c r="F76" s="1377">
        <v>772.51700000000005</v>
      </c>
      <c r="G76" s="1399">
        <v>9.6</v>
      </c>
      <c r="H76" s="1399">
        <v>1.37</v>
      </c>
      <c r="I76" s="1399">
        <v>1.56</v>
      </c>
      <c r="J76" s="1399">
        <v>1.51</v>
      </c>
      <c r="K76" s="1332">
        <v>57047</v>
      </c>
      <c r="L76" s="1332">
        <v>8930</v>
      </c>
      <c r="M76" s="1332">
        <v>6557</v>
      </c>
      <c r="N76" s="1332">
        <v>11764</v>
      </c>
      <c r="O76" s="1332">
        <v>48299</v>
      </c>
      <c r="P76" s="1332">
        <v>68352</v>
      </c>
      <c r="Q76" s="1332">
        <v>20962</v>
      </c>
      <c r="R76" s="1332">
        <v>137613</v>
      </c>
      <c r="S76" s="1332">
        <v>547914</v>
      </c>
      <c r="T76" s="1332">
        <v>12231</v>
      </c>
      <c r="U76" s="1332">
        <v>10231</v>
      </c>
      <c r="V76" s="1389">
        <v>17814</v>
      </c>
      <c r="W76" s="710">
        <v>301</v>
      </c>
    </row>
    <row r="77" spans="1:23" ht="23.1" customHeight="1">
      <c r="A77" s="708">
        <v>302</v>
      </c>
      <c r="B77" s="709" t="s">
        <v>1084</v>
      </c>
      <c r="C77" s="1378">
        <v>8.4260000000000002</v>
      </c>
      <c r="D77" s="1378">
        <v>618.90200000000004</v>
      </c>
      <c r="E77" s="1378">
        <v>115.375</v>
      </c>
      <c r="F77" s="1378">
        <v>742.70299999999997</v>
      </c>
      <c r="G77" s="1401">
        <v>9.92</v>
      </c>
      <c r="H77" s="1401">
        <v>1.34</v>
      </c>
      <c r="I77" s="1401">
        <v>1.45</v>
      </c>
      <c r="J77" s="1401">
        <v>1.46</v>
      </c>
      <c r="K77" s="1333">
        <v>56306</v>
      </c>
      <c r="L77" s="1333">
        <v>8923</v>
      </c>
      <c r="M77" s="1333">
        <v>7513</v>
      </c>
      <c r="N77" s="1333">
        <v>12363</v>
      </c>
      <c r="O77" s="1333">
        <v>47045</v>
      </c>
      <c r="P77" s="1333">
        <v>74256</v>
      </c>
      <c r="Q77" s="1333">
        <v>12529</v>
      </c>
      <c r="R77" s="1333">
        <v>133830</v>
      </c>
      <c r="S77" s="1333">
        <v>558359</v>
      </c>
      <c r="T77" s="1333">
        <v>11998</v>
      </c>
      <c r="U77" s="1333">
        <v>10859</v>
      </c>
      <c r="V77" s="1390">
        <v>18019</v>
      </c>
      <c r="W77" s="710">
        <v>302</v>
      </c>
    </row>
    <row r="78" spans="1:23" ht="23.1" customHeight="1">
      <c r="A78" s="712">
        <v>303</v>
      </c>
      <c r="B78" s="713" t="s">
        <v>1085</v>
      </c>
      <c r="C78" s="1376">
        <v>6.68</v>
      </c>
      <c r="D78" s="1376">
        <v>736.43700000000001</v>
      </c>
      <c r="E78" s="1376">
        <v>209.31200000000001</v>
      </c>
      <c r="F78" s="1376">
        <v>952.42899999999997</v>
      </c>
      <c r="G78" s="1402">
        <v>8.76</v>
      </c>
      <c r="H78" s="1402">
        <v>1.42</v>
      </c>
      <c r="I78" s="1402">
        <v>1.58</v>
      </c>
      <c r="J78" s="1402">
        <v>1.51</v>
      </c>
      <c r="K78" s="1334">
        <v>68830</v>
      </c>
      <c r="L78" s="1334">
        <v>7454</v>
      </c>
      <c r="M78" s="1334">
        <v>6333</v>
      </c>
      <c r="N78" s="1334">
        <v>9695</v>
      </c>
      <c r="O78" s="1334">
        <v>40267</v>
      </c>
      <c r="P78" s="1334">
        <v>78085</v>
      </c>
      <c r="Q78" s="1334">
        <v>20943</v>
      </c>
      <c r="R78" s="1334">
        <v>139295</v>
      </c>
      <c r="S78" s="1334">
        <v>602784</v>
      </c>
      <c r="T78" s="1334">
        <v>10603</v>
      </c>
      <c r="U78" s="1334">
        <v>10006</v>
      </c>
      <c r="V78" s="1388">
        <v>14625</v>
      </c>
      <c r="W78" s="714">
        <v>303</v>
      </c>
    </row>
    <row r="79" spans="1:23" ht="23.1" customHeight="1">
      <c r="A79" s="708">
        <v>304</v>
      </c>
      <c r="B79" s="709" t="s">
        <v>1086</v>
      </c>
      <c r="C79" s="1377">
        <v>9.8040000000000003</v>
      </c>
      <c r="D79" s="1377">
        <v>737.58100000000002</v>
      </c>
      <c r="E79" s="1377">
        <v>212.13</v>
      </c>
      <c r="F79" s="1377">
        <v>959.51499999999999</v>
      </c>
      <c r="G79" s="1399">
        <v>9.36</v>
      </c>
      <c r="H79" s="1399">
        <v>1.37</v>
      </c>
      <c r="I79" s="1399">
        <v>1.6</v>
      </c>
      <c r="J79" s="1399">
        <v>1.5</v>
      </c>
      <c r="K79" s="1332">
        <v>57242</v>
      </c>
      <c r="L79" s="1332">
        <v>9106</v>
      </c>
      <c r="M79" s="1332">
        <v>6434</v>
      </c>
      <c r="N79" s="1332">
        <v>11542</v>
      </c>
      <c r="O79" s="1332">
        <v>52544</v>
      </c>
      <c r="P79" s="1332">
        <v>91889</v>
      </c>
      <c r="Q79" s="1332">
        <v>21894</v>
      </c>
      <c r="R79" s="1332">
        <v>166326</v>
      </c>
      <c r="S79" s="1332">
        <v>535964</v>
      </c>
      <c r="T79" s="1332">
        <v>12458</v>
      </c>
      <c r="U79" s="1332">
        <v>10321</v>
      </c>
      <c r="V79" s="1389">
        <v>17334</v>
      </c>
      <c r="W79" s="710">
        <v>304</v>
      </c>
    </row>
    <row r="80" spans="1:23" ht="23.1" customHeight="1">
      <c r="A80" s="708">
        <v>305</v>
      </c>
      <c r="B80" s="709" t="s">
        <v>1087</v>
      </c>
      <c r="C80" s="1377">
        <v>8.5549999999999997</v>
      </c>
      <c r="D80" s="1377">
        <v>600.77499999999998</v>
      </c>
      <c r="E80" s="1377">
        <v>172.23400000000001</v>
      </c>
      <c r="F80" s="1377">
        <v>781.56399999999996</v>
      </c>
      <c r="G80" s="1399">
        <v>10.43</v>
      </c>
      <c r="H80" s="1399">
        <v>1.41</v>
      </c>
      <c r="I80" s="1399">
        <v>1.7</v>
      </c>
      <c r="J80" s="1399">
        <v>1.57</v>
      </c>
      <c r="K80" s="1332">
        <v>56652</v>
      </c>
      <c r="L80" s="1332">
        <v>8484</v>
      </c>
      <c r="M80" s="1332">
        <v>6699</v>
      </c>
      <c r="N80" s="1332">
        <v>11554</v>
      </c>
      <c r="O80" s="1332">
        <v>50565</v>
      </c>
      <c r="P80" s="1332">
        <v>71815</v>
      </c>
      <c r="Q80" s="1332">
        <v>19669</v>
      </c>
      <c r="R80" s="1332">
        <v>142050</v>
      </c>
      <c r="S80" s="1332">
        <v>591038</v>
      </c>
      <c r="T80" s="1332">
        <v>11954</v>
      </c>
      <c r="U80" s="1332">
        <v>11420</v>
      </c>
      <c r="V80" s="1389">
        <v>18175</v>
      </c>
      <c r="W80" s="710">
        <v>305</v>
      </c>
    </row>
    <row r="81" spans="1:23" ht="23.1" customHeight="1">
      <c r="A81" s="708">
        <v>306</v>
      </c>
      <c r="B81" s="709" t="s">
        <v>1088</v>
      </c>
      <c r="C81" s="1377">
        <v>10.478999999999999</v>
      </c>
      <c r="D81" s="1377">
        <v>572.39499999999998</v>
      </c>
      <c r="E81" s="1377">
        <v>161.553</v>
      </c>
      <c r="F81" s="1377">
        <v>744.42700000000002</v>
      </c>
      <c r="G81" s="1399">
        <v>9.6300000000000008</v>
      </c>
      <c r="H81" s="1399">
        <v>1.41</v>
      </c>
      <c r="I81" s="1399">
        <v>1.71</v>
      </c>
      <c r="J81" s="1399">
        <v>1.59</v>
      </c>
      <c r="K81" s="1332">
        <v>57156</v>
      </c>
      <c r="L81" s="1332">
        <v>8645</v>
      </c>
      <c r="M81" s="1332">
        <v>6849</v>
      </c>
      <c r="N81" s="1332">
        <v>12352</v>
      </c>
      <c r="O81" s="1332">
        <v>57653</v>
      </c>
      <c r="P81" s="1332">
        <v>69924</v>
      </c>
      <c r="Q81" s="1332">
        <v>18933</v>
      </c>
      <c r="R81" s="1332">
        <v>146509</v>
      </c>
      <c r="S81" s="1332">
        <v>550180</v>
      </c>
      <c r="T81" s="1332">
        <v>12216</v>
      </c>
      <c r="U81" s="1332">
        <v>11719</v>
      </c>
      <c r="V81" s="1389">
        <v>19681</v>
      </c>
      <c r="W81" s="710">
        <v>306</v>
      </c>
    </row>
    <row r="82" spans="1:23" ht="23.1" customHeight="1">
      <c r="A82" s="708"/>
      <c r="B82" s="720"/>
      <c r="C82" s="1378"/>
      <c r="D82" s="1378"/>
      <c r="E82" s="1378"/>
      <c r="F82" s="1378"/>
      <c r="G82" s="1401"/>
      <c r="H82" s="1401"/>
      <c r="I82" s="1401"/>
      <c r="J82" s="1401"/>
      <c r="K82" s="1333"/>
      <c r="L82" s="1333"/>
      <c r="M82" s="1333"/>
      <c r="N82" s="1333"/>
      <c r="O82" s="1333"/>
      <c r="P82" s="1333"/>
      <c r="Q82" s="1333"/>
      <c r="R82" s="1333"/>
      <c r="S82" s="1333"/>
      <c r="T82" s="1333"/>
      <c r="U82" s="1333"/>
      <c r="V82" s="1390"/>
      <c r="W82" s="710"/>
    </row>
    <row r="83" spans="1:23" ht="23.1" customHeight="1">
      <c r="A83" s="712"/>
      <c r="B83" s="709"/>
      <c r="C83" s="1376"/>
      <c r="D83" s="1376"/>
      <c r="E83" s="1376"/>
      <c r="F83" s="1376"/>
      <c r="G83" s="1402"/>
      <c r="H83" s="1402"/>
      <c r="I83" s="1402"/>
      <c r="J83" s="1402"/>
      <c r="K83" s="1334"/>
      <c r="L83" s="1334"/>
      <c r="M83" s="1334"/>
      <c r="N83" s="1334"/>
      <c r="O83" s="1334"/>
      <c r="P83" s="1334"/>
      <c r="Q83" s="1334"/>
      <c r="R83" s="1334"/>
      <c r="S83" s="1334"/>
      <c r="T83" s="1334"/>
      <c r="U83" s="1334"/>
      <c r="V83" s="1388"/>
      <c r="W83" s="714"/>
    </row>
    <row r="84" spans="1:23" ht="23.1" customHeight="1">
      <c r="A84" s="708"/>
      <c r="B84" s="709"/>
      <c r="C84" s="1377"/>
      <c r="D84" s="1377"/>
      <c r="E84" s="1377"/>
      <c r="F84" s="1377"/>
      <c r="G84" s="1399"/>
      <c r="H84" s="1399"/>
      <c r="I84" s="1399"/>
      <c r="J84" s="1399"/>
      <c r="K84" s="1332"/>
      <c r="L84" s="1332"/>
      <c r="M84" s="1332"/>
      <c r="N84" s="1332"/>
      <c r="O84" s="1332"/>
      <c r="P84" s="1332"/>
      <c r="Q84" s="1332"/>
      <c r="R84" s="1332"/>
      <c r="S84" s="1332"/>
      <c r="T84" s="1332"/>
      <c r="U84" s="1332"/>
      <c r="V84" s="1389"/>
      <c r="W84" s="710"/>
    </row>
    <row r="85" spans="1:23" ht="23.1" customHeight="1">
      <c r="A85" s="708"/>
      <c r="B85" s="709"/>
      <c r="C85" s="1377"/>
      <c r="D85" s="1377"/>
      <c r="E85" s="1377"/>
      <c r="F85" s="1377"/>
      <c r="G85" s="1399"/>
      <c r="H85" s="1399"/>
      <c r="I85" s="1399"/>
      <c r="J85" s="1399"/>
      <c r="K85" s="1332"/>
      <c r="L85" s="1332"/>
      <c r="M85" s="1332"/>
      <c r="N85" s="1332"/>
      <c r="O85" s="1332"/>
      <c r="P85" s="1332"/>
      <c r="Q85" s="1332"/>
      <c r="R85" s="1332"/>
      <c r="S85" s="1332"/>
      <c r="T85" s="1332"/>
      <c r="U85" s="1332"/>
      <c r="V85" s="1389"/>
      <c r="W85" s="710"/>
    </row>
    <row r="86" spans="1:23" ht="23.1" customHeight="1">
      <c r="A86" s="708"/>
      <c r="B86" s="709"/>
      <c r="C86" s="1377"/>
      <c r="D86" s="1377"/>
      <c r="E86" s="1377"/>
      <c r="F86" s="1377"/>
      <c r="G86" s="1399"/>
      <c r="H86" s="1399"/>
      <c r="I86" s="1399"/>
      <c r="J86" s="1399"/>
      <c r="K86" s="1332"/>
      <c r="L86" s="1332"/>
      <c r="M86" s="1332"/>
      <c r="N86" s="1332"/>
      <c r="O86" s="1332"/>
      <c r="P86" s="1332"/>
      <c r="Q86" s="1332"/>
      <c r="R86" s="1332"/>
      <c r="S86" s="1332"/>
      <c r="T86" s="1332"/>
      <c r="U86" s="1332"/>
      <c r="V86" s="1389"/>
      <c r="W86" s="710"/>
    </row>
    <row r="87" spans="1:23" ht="23.1" customHeight="1">
      <c r="A87" s="721"/>
      <c r="B87" s="720"/>
      <c r="C87" s="1378"/>
      <c r="D87" s="1378"/>
      <c r="E87" s="1378"/>
      <c r="F87" s="1378"/>
      <c r="G87" s="1401"/>
      <c r="H87" s="1401"/>
      <c r="I87" s="1401"/>
      <c r="J87" s="1401"/>
      <c r="K87" s="1333"/>
      <c r="L87" s="1333"/>
      <c r="M87" s="1333"/>
      <c r="N87" s="1333"/>
      <c r="O87" s="1333"/>
      <c r="P87" s="1333"/>
      <c r="Q87" s="1333"/>
      <c r="R87" s="1333"/>
      <c r="S87" s="1333"/>
      <c r="T87" s="1333"/>
      <c r="U87" s="1333"/>
      <c r="V87" s="1390"/>
      <c r="W87" s="722"/>
    </row>
    <row r="88" spans="1:23" s="779" customFormat="1" ht="23.1" customHeight="1">
      <c r="A88" s="723"/>
      <c r="B88" s="709"/>
      <c r="C88" s="1376"/>
      <c r="D88" s="1376"/>
      <c r="E88" s="1376"/>
      <c r="F88" s="1376"/>
      <c r="G88" s="1402"/>
      <c r="H88" s="1402"/>
      <c r="I88" s="1402"/>
      <c r="J88" s="1402"/>
      <c r="K88" s="1334"/>
      <c r="L88" s="1334"/>
      <c r="M88" s="1334"/>
      <c r="N88" s="1334"/>
      <c r="O88" s="1334"/>
      <c r="P88" s="1334"/>
      <c r="Q88" s="1334"/>
      <c r="R88" s="1334"/>
      <c r="S88" s="1334"/>
      <c r="T88" s="1334"/>
      <c r="U88" s="1334"/>
      <c r="V88" s="1388"/>
      <c r="W88" s="724"/>
    </row>
    <row r="89" spans="1:23" s="779" customFormat="1" ht="23.1" customHeight="1">
      <c r="A89" s="708"/>
      <c r="B89" s="709"/>
      <c r="C89" s="1377"/>
      <c r="D89" s="1377"/>
      <c r="E89" s="1377"/>
      <c r="F89" s="1377"/>
      <c r="G89" s="1399"/>
      <c r="H89" s="1399"/>
      <c r="I89" s="1399"/>
      <c r="J89" s="1399"/>
      <c r="K89" s="1332"/>
      <c r="L89" s="1332"/>
      <c r="M89" s="1332"/>
      <c r="N89" s="1332"/>
      <c r="O89" s="1332"/>
      <c r="P89" s="1332"/>
      <c r="Q89" s="1332"/>
      <c r="R89" s="1332"/>
      <c r="S89" s="1332"/>
      <c r="T89" s="1332"/>
      <c r="U89" s="1332"/>
      <c r="V89" s="1389"/>
      <c r="W89" s="710"/>
    </row>
    <row r="90" spans="1:23" s="779" customFormat="1" ht="23.1" customHeight="1">
      <c r="A90" s="708"/>
      <c r="B90" s="709"/>
      <c r="C90" s="1377"/>
      <c r="D90" s="1377"/>
      <c r="E90" s="1377"/>
      <c r="F90" s="1377"/>
      <c r="G90" s="1399"/>
      <c r="H90" s="1399"/>
      <c r="I90" s="1399"/>
      <c r="J90" s="1399"/>
      <c r="K90" s="1332"/>
      <c r="L90" s="1332"/>
      <c r="M90" s="1332"/>
      <c r="N90" s="1332"/>
      <c r="O90" s="1332"/>
      <c r="P90" s="1332"/>
      <c r="Q90" s="1332"/>
      <c r="R90" s="1332"/>
      <c r="S90" s="1332"/>
      <c r="T90" s="1332"/>
      <c r="U90" s="1332"/>
      <c r="V90" s="1389"/>
      <c r="W90" s="710"/>
    </row>
    <row r="91" spans="1:23" s="779" customFormat="1" ht="23.1" customHeight="1">
      <c r="A91" s="708"/>
      <c r="B91" s="709"/>
      <c r="C91" s="1377"/>
      <c r="D91" s="1377"/>
      <c r="E91" s="1377"/>
      <c r="F91" s="1377"/>
      <c r="G91" s="1399"/>
      <c r="H91" s="1399"/>
      <c r="I91" s="1399"/>
      <c r="J91" s="1399"/>
      <c r="K91" s="1332"/>
      <c r="L91" s="1332"/>
      <c r="M91" s="1332"/>
      <c r="N91" s="1332"/>
      <c r="O91" s="1332"/>
      <c r="P91" s="1332"/>
      <c r="Q91" s="1332"/>
      <c r="R91" s="1332"/>
      <c r="S91" s="1332"/>
      <c r="T91" s="1332"/>
      <c r="U91" s="1332"/>
      <c r="V91" s="1389"/>
      <c r="W91" s="710"/>
    </row>
    <row r="92" spans="1:23" s="779" customFormat="1" ht="23.1" customHeight="1">
      <c r="A92" s="721"/>
      <c r="B92" s="720"/>
      <c r="C92" s="1383"/>
      <c r="D92" s="1378"/>
      <c r="E92" s="1378"/>
      <c r="F92" s="1378"/>
      <c r="G92" s="1401"/>
      <c r="H92" s="1401"/>
      <c r="I92" s="1401"/>
      <c r="J92" s="1401"/>
      <c r="K92" s="1333"/>
      <c r="L92" s="1333"/>
      <c r="M92" s="1333"/>
      <c r="N92" s="1333"/>
      <c r="O92" s="1333"/>
      <c r="P92" s="1333"/>
      <c r="Q92" s="1333"/>
      <c r="R92" s="1333"/>
      <c r="S92" s="1333"/>
      <c r="T92" s="1333"/>
      <c r="U92" s="1333"/>
      <c r="V92" s="1390"/>
      <c r="W92" s="722"/>
    </row>
    <row r="93" spans="1:23" ht="23.1" customHeight="1">
      <c r="A93" s="708"/>
      <c r="B93" s="709"/>
      <c r="C93" s="1377"/>
      <c r="D93" s="1377"/>
      <c r="E93" s="1377"/>
      <c r="F93" s="1377"/>
      <c r="G93" s="1399"/>
      <c r="H93" s="1399"/>
      <c r="I93" s="1399"/>
      <c r="J93" s="1399"/>
      <c r="K93" s="1332"/>
      <c r="L93" s="1332"/>
      <c r="M93" s="1332"/>
      <c r="N93" s="1332"/>
      <c r="O93" s="1332"/>
      <c r="P93" s="1332"/>
      <c r="Q93" s="1332"/>
      <c r="R93" s="1332"/>
      <c r="S93" s="1332"/>
      <c r="T93" s="1332"/>
      <c r="U93" s="1332"/>
      <c r="V93" s="1389"/>
      <c r="W93" s="710"/>
    </row>
    <row r="94" spans="1:23" ht="23.1" customHeight="1">
      <c r="A94" s="708"/>
      <c r="B94" s="709"/>
      <c r="C94" s="1377"/>
      <c r="D94" s="1377"/>
      <c r="E94" s="1377"/>
      <c r="F94" s="1377"/>
      <c r="G94" s="1399"/>
      <c r="H94" s="1399"/>
      <c r="I94" s="1399"/>
      <c r="J94" s="1399"/>
      <c r="K94" s="1332"/>
      <c r="L94" s="1332"/>
      <c r="M94" s="1332"/>
      <c r="N94" s="1332"/>
      <c r="O94" s="1332"/>
      <c r="P94" s="1332"/>
      <c r="Q94" s="1332"/>
      <c r="R94" s="1332"/>
      <c r="S94" s="1332"/>
      <c r="T94" s="1332"/>
      <c r="U94" s="1332"/>
      <c r="V94" s="1389"/>
      <c r="W94" s="710"/>
    </row>
    <row r="95" spans="1:23" ht="23.1" customHeight="1">
      <c r="A95" s="708"/>
      <c r="B95" s="709"/>
      <c r="C95" s="1377"/>
      <c r="D95" s="1377"/>
      <c r="E95" s="1377"/>
      <c r="F95" s="1377"/>
      <c r="G95" s="1399"/>
      <c r="H95" s="1399"/>
      <c r="I95" s="1399"/>
      <c r="J95" s="1399"/>
      <c r="K95" s="1332"/>
      <c r="L95" s="1332"/>
      <c r="M95" s="1332"/>
      <c r="N95" s="1332"/>
      <c r="O95" s="1332"/>
      <c r="P95" s="1332"/>
      <c r="Q95" s="1332"/>
      <c r="R95" s="1332"/>
      <c r="S95" s="1332"/>
      <c r="T95" s="1332"/>
      <c r="U95" s="1332"/>
      <c r="V95" s="1389"/>
      <c r="W95" s="710"/>
    </row>
    <row r="96" spans="1:23" ht="23.1" customHeight="1">
      <c r="A96" s="708"/>
      <c r="B96" s="709"/>
      <c r="C96" s="1377"/>
      <c r="D96" s="1377"/>
      <c r="E96" s="1377"/>
      <c r="F96" s="1377"/>
      <c r="G96" s="1399"/>
      <c r="H96" s="1399"/>
      <c r="I96" s="1399"/>
      <c r="J96" s="1399"/>
      <c r="K96" s="1332"/>
      <c r="L96" s="1332"/>
      <c r="M96" s="1332"/>
      <c r="N96" s="1332"/>
      <c r="O96" s="1332"/>
      <c r="P96" s="1332"/>
      <c r="Q96" s="1332"/>
      <c r="R96" s="1332"/>
      <c r="S96" s="1332"/>
      <c r="T96" s="1332"/>
      <c r="U96" s="1332"/>
      <c r="V96" s="1389"/>
      <c r="W96" s="710"/>
    </row>
    <row r="97" spans="1:23" ht="23.1" customHeight="1">
      <c r="A97" s="708"/>
      <c r="B97" s="720"/>
      <c r="C97" s="1378"/>
      <c r="D97" s="1378"/>
      <c r="E97" s="1378"/>
      <c r="F97" s="1378"/>
      <c r="G97" s="1401"/>
      <c r="H97" s="1401"/>
      <c r="I97" s="1401"/>
      <c r="J97" s="1401"/>
      <c r="K97" s="1333"/>
      <c r="L97" s="1333"/>
      <c r="M97" s="1333"/>
      <c r="N97" s="1333"/>
      <c r="O97" s="1333"/>
      <c r="P97" s="1333"/>
      <c r="Q97" s="1333"/>
      <c r="R97" s="1333"/>
      <c r="S97" s="1333"/>
      <c r="T97" s="1333"/>
      <c r="U97" s="1333"/>
      <c r="V97" s="1390"/>
      <c r="W97" s="710"/>
    </row>
    <row r="98" spans="1:23" ht="23.1" customHeight="1">
      <c r="A98" s="712"/>
      <c r="B98" s="709"/>
      <c r="C98" s="1376"/>
      <c r="D98" s="1376"/>
      <c r="E98" s="1376"/>
      <c r="F98" s="1376"/>
      <c r="G98" s="1402"/>
      <c r="H98" s="1402"/>
      <c r="I98" s="1402"/>
      <c r="J98" s="1402"/>
      <c r="K98" s="1334"/>
      <c r="L98" s="1334"/>
      <c r="M98" s="1334"/>
      <c r="N98" s="1334"/>
      <c r="O98" s="1334"/>
      <c r="P98" s="1334"/>
      <c r="Q98" s="1334"/>
      <c r="R98" s="1334"/>
      <c r="S98" s="1334"/>
      <c r="T98" s="1334"/>
      <c r="U98" s="1334"/>
      <c r="V98" s="1388"/>
      <c r="W98" s="714"/>
    </row>
    <row r="99" spans="1:23" ht="23.1" customHeight="1">
      <c r="A99" s="708"/>
      <c r="B99" s="709"/>
      <c r="C99" s="1377"/>
      <c r="D99" s="1377"/>
      <c r="E99" s="1377"/>
      <c r="F99" s="1377"/>
      <c r="G99" s="1399"/>
      <c r="H99" s="1399"/>
      <c r="I99" s="1399"/>
      <c r="J99" s="1399"/>
      <c r="K99" s="1332"/>
      <c r="L99" s="1332"/>
      <c r="M99" s="1332"/>
      <c r="N99" s="1332"/>
      <c r="O99" s="1332"/>
      <c r="P99" s="1332"/>
      <c r="Q99" s="1332"/>
      <c r="R99" s="1332"/>
      <c r="S99" s="1332"/>
      <c r="T99" s="1332"/>
      <c r="U99" s="1332"/>
      <c r="V99" s="1389"/>
      <c r="W99" s="710"/>
    </row>
    <row r="100" spans="1:23" ht="23.1" customHeight="1">
      <c r="A100" s="708"/>
      <c r="B100" s="709"/>
      <c r="C100" s="1377"/>
      <c r="D100" s="1377"/>
      <c r="E100" s="1377"/>
      <c r="F100" s="1377"/>
      <c r="G100" s="1399"/>
      <c r="H100" s="1399"/>
      <c r="I100" s="1399"/>
      <c r="J100" s="1399"/>
      <c r="K100" s="1332"/>
      <c r="L100" s="1332"/>
      <c r="M100" s="1332"/>
      <c r="N100" s="1332"/>
      <c r="O100" s="1332"/>
      <c r="P100" s="1332"/>
      <c r="Q100" s="1332"/>
      <c r="R100" s="1332"/>
      <c r="S100" s="1332"/>
      <c r="T100" s="1332"/>
      <c r="U100" s="1332"/>
      <c r="V100" s="1389"/>
      <c r="W100" s="710"/>
    </row>
    <row r="101" spans="1:23" ht="23.1" customHeight="1">
      <c r="A101" s="708"/>
      <c r="B101" s="709"/>
      <c r="C101" s="1377"/>
      <c r="D101" s="1377"/>
      <c r="E101" s="1377"/>
      <c r="F101" s="1377"/>
      <c r="G101" s="1399"/>
      <c r="H101" s="1399"/>
      <c r="I101" s="1399"/>
      <c r="J101" s="1399"/>
      <c r="K101" s="1332"/>
      <c r="L101" s="1332"/>
      <c r="M101" s="1332"/>
      <c r="N101" s="1332"/>
      <c r="O101" s="1332"/>
      <c r="P101" s="1332"/>
      <c r="Q101" s="1332"/>
      <c r="R101" s="1332"/>
      <c r="S101" s="1332"/>
      <c r="T101" s="1332"/>
      <c r="U101" s="1332"/>
      <c r="V101" s="1389"/>
      <c r="W101" s="710"/>
    </row>
    <row r="102" spans="1:23" ht="23.1" customHeight="1">
      <c r="A102" s="721"/>
      <c r="B102" s="720"/>
      <c r="C102" s="1378"/>
      <c r="D102" s="1378"/>
      <c r="E102" s="1378"/>
      <c r="F102" s="1378"/>
      <c r="G102" s="1401"/>
      <c r="H102" s="1401"/>
      <c r="I102" s="1401"/>
      <c r="J102" s="1401"/>
      <c r="K102" s="1333"/>
      <c r="L102" s="1333"/>
      <c r="M102" s="1333"/>
      <c r="N102" s="1333"/>
      <c r="O102" s="1333"/>
      <c r="P102" s="1333"/>
      <c r="Q102" s="1333"/>
      <c r="R102" s="1333"/>
      <c r="S102" s="1333"/>
      <c r="T102" s="1333"/>
      <c r="U102" s="1333"/>
      <c r="V102" s="1390"/>
      <c r="W102" s="722"/>
    </row>
    <row r="103" spans="1:23" s="779" customFormat="1" ht="23.1" customHeight="1">
      <c r="A103" s="723"/>
      <c r="B103" s="709"/>
      <c r="C103" s="1376"/>
      <c r="D103" s="1376"/>
      <c r="E103" s="1376"/>
      <c r="F103" s="1376"/>
      <c r="G103" s="1402"/>
      <c r="H103" s="1402"/>
      <c r="I103" s="1402"/>
      <c r="J103" s="1402"/>
      <c r="K103" s="1334"/>
      <c r="L103" s="1334"/>
      <c r="M103" s="1334"/>
      <c r="N103" s="1334"/>
      <c r="O103" s="1334"/>
      <c r="P103" s="1334"/>
      <c r="Q103" s="1334"/>
      <c r="R103" s="1334"/>
      <c r="S103" s="1334"/>
      <c r="T103" s="1334"/>
      <c r="U103" s="1334"/>
      <c r="V103" s="1388"/>
      <c r="W103" s="724"/>
    </row>
    <row r="104" spans="1:23" s="779" customFormat="1" ht="23.1" customHeight="1">
      <c r="A104" s="708"/>
      <c r="B104" s="709"/>
      <c r="C104" s="1377"/>
      <c r="D104" s="1377"/>
      <c r="E104" s="1377"/>
      <c r="F104" s="1377"/>
      <c r="G104" s="1399"/>
      <c r="H104" s="1399"/>
      <c r="I104" s="1399"/>
      <c r="J104" s="1399"/>
      <c r="K104" s="1332"/>
      <c r="L104" s="1332"/>
      <c r="M104" s="1332"/>
      <c r="N104" s="1332"/>
      <c r="O104" s="1332"/>
      <c r="P104" s="1332"/>
      <c r="Q104" s="1332"/>
      <c r="R104" s="1332"/>
      <c r="S104" s="1332"/>
      <c r="T104" s="1332"/>
      <c r="U104" s="1332"/>
      <c r="V104" s="1389"/>
      <c r="W104" s="710"/>
    </row>
    <row r="105" spans="1:23" s="779" customFormat="1" ht="23.1" customHeight="1">
      <c r="A105" s="708"/>
      <c r="B105" s="709"/>
      <c r="C105" s="1377"/>
      <c r="D105" s="1377"/>
      <c r="E105" s="1377"/>
      <c r="F105" s="1377"/>
      <c r="G105" s="1399"/>
      <c r="H105" s="1399"/>
      <c r="I105" s="1399"/>
      <c r="J105" s="1399"/>
      <c r="K105" s="1332"/>
      <c r="L105" s="1332"/>
      <c r="M105" s="1332"/>
      <c r="N105" s="1332"/>
      <c r="O105" s="1332"/>
      <c r="P105" s="1332"/>
      <c r="Q105" s="1332"/>
      <c r="R105" s="1332"/>
      <c r="S105" s="1332"/>
      <c r="T105" s="1332"/>
      <c r="U105" s="1332"/>
      <c r="V105" s="1389"/>
      <c r="W105" s="710"/>
    </row>
    <row r="106" spans="1:23" s="779" customFormat="1" ht="23.1" customHeight="1">
      <c r="A106" s="708"/>
      <c r="B106" s="709"/>
      <c r="C106" s="1377"/>
      <c r="D106" s="1377"/>
      <c r="E106" s="1377"/>
      <c r="F106" s="1377"/>
      <c r="G106" s="1399"/>
      <c r="H106" s="1399"/>
      <c r="I106" s="1399"/>
      <c r="J106" s="1399"/>
      <c r="K106" s="1332"/>
      <c r="L106" s="1332"/>
      <c r="M106" s="1332"/>
      <c r="N106" s="1332"/>
      <c r="O106" s="1332"/>
      <c r="P106" s="1332"/>
      <c r="Q106" s="1332"/>
      <c r="R106" s="1332"/>
      <c r="S106" s="1332"/>
      <c r="T106" s="1332"/>
      <c r="U106" s="1332"/>
      <c r="V106" s="1389"/>
      <c r="W106" s="710"/>
    </row>
    <row r="107" spans="1:23" s="779" customFormat="1" ht="23.1" customHeight="1" thickBot="1">
      <c r="A107" s="717"/>
      <c r="B107" s="718"/>
      <c r="C107" s="1381"/>
      <c r="D107" s="1382"/>
      <c r="E107" s="1382"/>
      <c r="F107" s="1382"/>
      <c r="G107" s="1403"/>
      <c r="H107" s="1403"/>
      <c r="I107" s="1403"/>
      <c r="J107" s="1403"/>
      <c r="K107" s="1335"/>
      <c r="L107" s="1335"/>
      <c r="M107" s="1335"/>
      <c r="N107" s="1335"/>
      <c r="O107" s="1335"/>
      <c r="P107" s="1335"/>
      <c r="Q107" s="1335"/>
      <c r="R107" s="1335"/>
      <c r="S107" s="1335"/>
      <c r="T107" s="1335"/>
      <c r="U107" s="1335"/>
      <c r="V107" s="1409"/>
      <c r="W107" s="719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95"/>
  <dimension ref="A1:S107"/>
  <sheetViews>
    <sheetView showGridLines="0" view="pageBreakPreview" topLeftCell="A49" zoomScale="55" zoomScaleNormal="100" zoomScaleSheetLayoutView="55" workbookViewId="0">
      <selection activeCell="G65" sqref="G65"/>
    </sheetView>
  </sheetViews>
  <sheetFormatPr defaultRowHeight="18.95" customHeight="1"/>
  <cols>
    <col min="1" max="1" width="5.5" style="756" customWidth="1"/>
    <col min="2" max="2" width="18.125" style="757" customWidth="1"/>
    <col min="3" max="3" width="22.625" style="757" customWidth="1"/>
    <col min="4" max="4" width="7.625" style="757" customWidth="1"/>
    <col min="5" max="5" width="22.625" style="757" customWidth="1"/>
    <col min="6" max="6" width="7.625" style="761" customWidth="1"/>
    <col min="7" max="7" width="22.625" style="757" customWidth="1"/>
    <col min="8" max="8" width="7.625" style="761" customWidth="1"/>
    <col min="9" max="9" width="22.625" style="757" customWidth="1"/>
    <col min="10" max="10" width="7.625" style="761" customWidth="1"/>
    <col min="11" max="11" width="22.625" style="757" customWidth="1"/>
    <col min="12" max="12" width="7.625" style="761" customWidth="1"/>
    <col min="13" max="13" width="22.625" style="757" customWidth="1"/>
    <col min="14" max="14" width="7.625" style="761" customWidth="1"/>
    <col min="15" max="15" width="22.625" style="757" customWidth="1"/>
    <col min="16" max="16" width="7.625" style="761" customWidth="1"/>
    <col min="17" max="17" width="22.625" style="757" customWidth="1"/>
    <col min="18" max="18" width="7.625" style="761" customWidth="1"/>
    <col min="19" max="19" width="5.5" style="761" bestFit="1" customWidth="1"/>
    <col min="20" max="16384" width="9" style="757"/>
  </cols>
  <sheetData>
    <row r="1" spans="1:19" s="675" customFormat="1" ht="30.95" customHeight="1">
      <c r="A1" s="792" t="s">
        <v>649</v>
      </c>
      <c r="F1" s="793"/>
      <c r="H1" s="793"/>
      <c r="J1" s="793"/>
      <c r="L1" s="793"/>
      <c r="N1" s="793"/>
      <c r="P1" s="793"/>
      <c r="R1" s="793"/>
    </row>
    <row r="2" spans="1:19" s="678" customFormat="1" ht="22.5" customHeight="1" thickBot="1">
      <c r="C2" s="676"/>
      <c r="D2" s="676"/>
      <c r="E2" s="676"/>
      <c r="F2" s="676"/>
      <c r="G2" s="3068"/>
      <c r="H2" s="3068"/>
      <c r="I2" s="3068"/>
      <c r="J2" s="3068"/>
      <c r="K2" s="3068"/>
      <c r="L2" s="3068"/>
      <c r="M2" s="3068"/>
      <c r="N2" s="3068"/>
      <c r="O2" s="3068"/>
      <c r="P2" s="3068"/>
      <c r="Q2" s="3068" t="s">
        <v>434</v>
      </c>
      <c r="R2" s="3068"/>
      <c r="S2" s="676"/>
    </row>
    <row r="3" spans="1:19" s="684" customFormat="1" ht="24.95" customHeight="1">
      <c r="A3" s="794" t="s">
        <v>423</v>
      </c>
      <c r="B3" s="795"/>
      <c r="C3" s="796"/>
      <c r="D3" s="797"/>
      <c r="E3" s="796"/>
      <c r="F3" s="797"/>
      <c r="G3" s="796"/>
      <c r="H3" s="798"/>
      <c r="I3" s="799"/>
      <c r="J3" s="800"/>
      <c r="K3" s="801"/>
      <c r="L3" s="800"/>
      <c r="M3" s="802"/>
      <c r="N3" s="800"/>
      <c r="O3" s="802"/>
      <c r="P3" s="800"/>
      <c r="Q3" s="802"/>
      <c r="R3" s="802"/>
      <c r="S3" s="683" t="s">
        <v>423</v>
      </c>
    </row>
    <row r="4" spans="1:19" s="684" customFormat="1" ht="24.95" customHeight="1">
      <c r="A4" s="696" t="s">
        <v>424</v>
      </c>
      <c r="B4" s="803"/>
      <c r="C4" s="804" t="s">
        <v>695</v>
      </c>
      <c r="D4" s="805"/>
      <c r="E4" s="804" t="s">
        <v>696</v>
      </c>
      <c r="F4" s="805"/>
      <c r="G4" s="804" t="s">
        <v>648</v>
      </c>
      <c r="H4" s="806"/>
      <c r="I4" s="3067" t="s">
        <v>325</v>
      </c>
      <c r="J4" s="3064"/>
      <c r="K4" s="3048" t="s">
        <v>326</v>
      </c>
      <c r="L4" s="3064"/>
      <c r="M4" s="3065" t="s">
        <v>327</v>
      </c>
      <c r="N4" s="3066"/>
      <c r="O4" s="3048" t="s">
        <v>328</v>
      </c>
      <c r="P4" s="3064"/>
      <c r="Q4" s="3048" t="s">
        <v>329</v>
      </c>
      <c r="R4" s="3064"/>
      <c r="S4" s="687" t="s">
        <v>424</v>
      </c>
    </row>
    <row r="5" spans="1:19" s="684" customFormat="1" ht="24.95" customHeight="1">
      <c r="A5" s="696" t="s">
        <v>425</v>
      </c>
      <c r="B5" s="803" t="s">
        <v>393</v>
      </c>
      <c r="C5" s="804"/>
      <c r="D5" s="807"/>
      <c r="E5" s="804"/>
      <c r="F5" s="807"/>
      <c r="G5" s="804"/>
      <c r="H5" s="808"/>
      <c r="I5" s="3067" t="s">
        <v>324</v>
      </c>
      <c r="J5" s="3063"/>
      <c r="K5" s="3048" t="s">
        <v>324</v>
      </c>
      <c r="L5" s="3063"/>
      <c r="M5" s="3048" t="s">
        <v>324</v>
      </c>
      <c r="N5" s="3063"/>
      <c r="O5" s="3048" t="s">
        <v>324</v>
      </c>
      <c r="P5" s="3063"/>
      <c r="Q5" s="3048" t="s">
        <v>324</v>
      </c>
      <c r="R5" s="3063"/>
      <c r="S5" s="687" t="s">
        <v>425</v>
      </c>
    </row>
    <row r="6" spans="1:19" s="684" customFormat="1" ht="24.95" customHeight="1">
      <c r="A6" s="696" t="s">
        <v>426</v>
      </c>
      <c r="B6" s="803"/>
      <c r="C6" s="809"/>
      <c r="D6" s="810" t="s">
        <v>697</v>
      </c>
      <c r="E6" s="811"/>
      <c r="F6" s="810" t="s">
        <v>697</v>
      </c>
      <c r="G6" s="811"/>
      <c r="H6" s="812" t="s">
        <v>697</v>
      </c>
      <c r="I6" s="813"/>
      <c r="J6" s="814" t="s">
        <v>697</v>
      </c>
      <c r="K6" s="815"/>
      <c r="L6" s="814" t="s">
        <v>697</v>
      </c>
      <c r="M6" s="816"/>
      <c r="N6" s="814" t="s">
        <v>697</v>
      </c>
      <c r="O6" s="816"/>
      <c r="P6" s="814" t="s">
        <v>697</v>
      </c>
      <c r="Q6" s="816"/>
      <c r="R6" s="814" t="s">
        <v>697</v>
      </c>
      <c r="S6" s="687" t="s">
        <v>426</v>
      </c>
    </row>
    <row r="7" spans="1:19" s="684" customFormat="1" ht="24.95" customHeight="1" thickBot="1">
      <c r="A7" s="817" t="s">
        <v>427</v>
      </c>
      <c r="B7" s="818"/>
      <c r="C7" s="819"/>
      <c r="D7" s="820" t="s">
        <v>698</v>
      </c>
      <c r="E7" s="821"/>
      <c r="F7" s="820" t="s">
        <v>698</v>
      </c>
      <c r="G7" s="821"/>
      <c r="H7" s="822" t="s">
        <v>698</v>
      </c>
      <c r="I7" s="823"/>
      <c r="J7" s="824" t="s">
        <v>698</v>
      </c>
      <c r="K7" s="825"/>
      <c r="L7" s="824" t="s">
        <v>698</v>
      </c>
      <c r="M7" s="826"/>
      <c r="N7" s="824" t="s">
        <v>698</v>
      </c>
      <c r="O7" s="826"/>
      <c r="P7" s="824" t="s">
        <v>698</v>
      </c>
      <c r="Q7" s="826"/>
      <c r="R7" s="827" t="s">
        <v>698</v>
      </c>
      <c r="S7" s="752" t="s">
        <v>427</v>
      </c>
    </row>
    <row r="8" spans="1:19" s="693" customFormat="1" ht="30" customHeight="1">
      <c r="A8" s="685"/>
      <c r="B8" s="694" t="s">
        <v>110</v>
      </c>
      <c r="C8" s="1410">
        <v>330407</v>
      </c>
      <c r="D8" s="828"/>
      <c r="E8" s="1417">
        <v>457684</v>
      </c>
      <c r="F8" s="828"/>
      <c r="G8" s="1417">
        <v>330482</v>
      </c>
      <c r="H8" s="829"/>
      <c r="I8" s="1410">
        <v>490474</v>
      </c>
      <c r="J8" s="830"/>
      <c r="K8" s="1425">
        <v>544243</v>
      </c>
      <c r="L8" s="830"/>
      <c r="M8" s="1426">
        <v>511271</v>
      </c>
      <c r="N8" s="830"/>
      <c r="O8" s="1426">
        <v>186486</v>
      </c>
      <c r="P8" s="830"/>
      <c r="Q8" s="1426">
        <v>0</v>
      </c>
      <c r="R8" s="829"/>
      <c r="S8" s="831"/>
    </row>
    <row r="9" spans="1:19" s="693" customFormat="1" ht="30" customHeight="1">
      <c r="A9" s="685"/>
      <c r="B9" s="694" t="s">
        <v>111</v>
      </c>
      <c r="C9" s="1410">
        <v>345518</v>
      </c>
      <c r="D9" s="828"/>
      <c r="E9" s="1417">
        <v>457684</v>
      </c>
      <c r="F9" s="828"/>
      <c r="G9" s="1417">
        <v>345590</v>
      </c>
      <c r="H9" s="829"/>
      <c r="I9" s="1410">
        <v>491502</v>
      </c>
      <c r="J9" s="832"/>
      <c r="K9" s="1417">
        <v>544038</v>
      </c>
      <c r="L9" s="832"/>
      <c r="M9" s="1417">
        <v>516780</v>
      </c>
      <c r="N9" s="832"/>
      <c r="O9" s="1426">
        <v>183111</v>
      </c>
      <c r="P9" s="832"/>
      <c r="Q9" s="1426">
        <v>0</v>
      </c>
      <c r="R9" s="829"/>
      <c r="S9" s="710"/>
    </row>
    <row r="10" spans="1:19" s="693" customFormat="1" ht="30" customHeight="1">
      <c r="A10" s="685"/>
      <c r="B10" s="694" t="s">
        <v>112</v>
      </c>
      <c r="C10" s="1410">
        <v>189400</v>
      </c>
      <c r="D10" s="828"/>
      <c r="E10" s="1418" t="s">
        <v>572</v>
      </c>
      <c r="F10" s="828"/>
      <c r="G10" s="1417">
        <v>189400</v>
      </c>
      <c r="H10" s="829"/>
      <c r="I10" s="1410">
        <v>457862</v>
      </c>
      <c r="J10" s="832"/>
      <c r="K10" s="1417">
        <v>556139</v>
      </c>
      <c r="L10" s="832"/>
      <c r="M10" s="1426">
        <v>463749</v>
      </c>
      <c r="N10" s="832"/>
      <c r="O10" s="1426">
        <v>197771</v>
      </c>
      <c r="P10" s="832"/>
      <c r="Q10" s="1427" t="s">
        <v>572</v>
      </c>
      <c r="R10" s="829"/>
      <c r="S10" s="710"/>
    </row>
    <row r="11" spans="1:19" s="693" customFormat="1" ht="30" customHeight="1">
      <c r="A11" s="685"/>
      <c r="B11" s="694" t="s">
        <v>113</v>
      </c>
      <c r="C11" s="1410">
        <v>343397</v>
      </c>
      <c r="D11" s="828"/>
      <c r="E11" s="1417">
        <v>465367</v>
      </c>
      <c r="F11" s="828"/>
      <c r="G11" s="1417">
        <v>343473</v>
      </c>
      <c r="H11" s="829"/>
      <c r="I11" s="1410">
        <v>493098</v>
      </c>
      <c r="J11" s="832"/>
      <c r="K11" s="1417">
        <v>545805</v>
      </c>
      <c r="L11" s="832"/>
      <c r="M11" s="1417">
        <v>519150</v>
      </c>
      <c r="N11" s="832"/>
      <c r="O11" s="1426">
        <v>184642</v>
      </c>
      <c r="P11" s="832"/>
      <c r="Q11" s="1426">
        <v>0</v>
      </c>
      <c r="R11" s="829"/>
      <c r="S11" s="710"/>
    </row>
    <row r="12" spans="1:19" s="693" customFormat="1" ht="30" customHeight="1">
      <c r="A12" s="754"/>
      <c r="B12" s="782" t="s">
        <v>114</v>
      </c>
      <c r="C12" s="1411">
        <v>371320</v>
      </c>
      <c r="D12" s="833"/>
      <c r="E12" s="1419">
        <v>391519</v>
      </c>
      <c r="F12" s="833"/>
      <c r="G12" s="1419">
        <v>371338</v>
      </c>
      <c r="H12" s="834"/>
      <c r="I12" s="1411">
        <v>474625</v>
      </c>
      <c r="J12" s="835"/>
      <c r="K12" s="1419">
        <v>525001</v>
      </c>
      <c r="L12" s="835"/>
      <c r="M12" s="1419">
        <v>482673</v>
      </c>
      <c r="N12" s="835"/>
      <c r="O12" s="1419">
        <v>158919</v>
      </c>
      <c r="P12" s="835"/>
      <c r="Q12" s="1428">
        <v>0</v>
      </c>
      <c r="R12" s="834"/>
      <c r="S12" s="722"/>
    </row>
    <row r="13" spans="1:19" s="705" customFormat="1" ht="23.1" customHeight="1">
      <c r="A13" s="702">
        <v>1</v>
      </c>
      <c r="B13" s="703" t="s">
        <v>1020</v>
      </c>
      <c r="C13" s="1412">
        <v>349312</v>
      </c>
      <c r="D13" s="836">
        <v>38</v>
      </c>
      <c r="E13" s="1420">
        <v>404983</v>
      </c>
      <c r="F13" s="836">
        <v>24</v>
      </c>
      <c r="G13" s="1420">
        <v>349339</v>
      </c>
      <c r="H13" s="837">
        <v>38</v>
      </c>
      <c r="I13" s="1412">
        <v>500572</v>
      </c>
      <c r="J13" s="838">
        <v>19</v>
      </c>
      <c r="K13" s="1420">
        <v>556322</v>
      </c>
      <c r="L13" s="838">
        <v>18</v>
      </c>
      <c r="M13" s="1420">
        <v>499573</v>
      </c>
      <c r="N13" s="838">
        <v>28</v>
      </c>
      <c r="O13" s="1420">
        <v>170271</v>
      </c>
      <c r="P13" s="838">
        <v>36</v>
      </c>
      <c r="Q13" s="1429">
        <v>0</v>
      </c>
      <c r="R13" s="836">
        <v>1</v>
      </c>
      <c r="S13" s="704">
        <v>1</v>
      </c>
    </row>
    <row r="14" spans="1:19" s="705" customFormat="1" ht="23.1" customHeight="1">
      <c r="A14" s="706">
        <v>2</v>
      </c>
      <c r="B14" s="707" t="s">
        <v>1021</v>
      </c>
      <c r="C14" s="1413">
        <v>357919</v>
      </c>
      <c r="D14" s="839">
        <v>31</v>
      </c>
      <c r="E14" s="1421">
        <v>551432</v>
      </c>
      <c r="F14" s="839">
        <v>13</v>
      </c>
      <c r="G14" s="1421">
        <v>358148</v>
      </c>
      <c r="H14" s="840">
        <v>31</v>
      </c>
      <c r="I14" s="1413">
        <v>464856</v>
      </c>
      <c r="J14" s="841">
        <v>46</v>
      </c>
      <c r="K14" s="1421">
        <v>529414</v>
      </c>
      <c r="L14" s="841">
        <v>41</v>
      </c>
      <c r="M14" s="1421">
        <v>451790</v>
      </c>
      <c r="N14" s="841">
        <v>45</v>
      </c>
      <c r="O14" s="1421">
        <v>176567</v>
      </c>
      <c r="P14" s="841">
        <v>29</v>
      </c>
      <c r="Q14" s="1421">
        <v>0</v>
      </c>
      <c r="R14" s="839">
        <v>2</v>
      </c>
      <c r="S14" s="698">
        <v>2</v>
      </c>
    </row>
    <row r="15" spans="1:19" s="705" customFormat="1" ht="23.1" customHeight="1">
      <c r="A15" s="706">
        <v>3</v>
      </c>
      <c r="B15" s="707" t="s">
        <v>1022</v>
      </c>
      <c r="C15" s="1413">
        <v>314164</v>
      </c>
      <c r="D15" s="839">
        <v>61</v>
      </c>
      <c r="E15" s="1421">
        <v>360695</v>
      </c>
      <c r="F15" s="839">
        <v>28</v>
      </c>
      <c r="G15" s="1421">
        <v>314191</v>
      </c>
      <c r="H15" s="840">
        <v>61</v>
      </c>
      <c r="I15" s="1413">
        <v>537789</v>
      </c>
      <c r="J15" s="841">
        <v>2</v>
      </c>
      <c r="K15" s="1421">
        <v>587429</v>
      </c>
      <c r="L15" s="841">
        <v>5</v>
      </c>
      <c r="M15" s="1421">
        <v>558637</v>
      </c>
      <c r="N15" s="841">
        <v>12</v>
      </c>
      <c r="O15" s="1421">
        <v>204815</v>
      </c>
      <c r="P15" s="841">
        <v>12</v>
      </c>
      <c r="Q15" s="1421">
        <v>0</v>
      </c>
      <c r="R15" s="839">
        <v>3</v>
      </c>
      <c r="S15" s="698">
        <v>3</v>
      </c>
    </row>
    <row r="16" spans="1:19" s="705" customFormat="1" ht="23.1" customHeight="1">
      <c r="A16" s="706">
        <v>6</v>
      </c>
      <c r="B16" s="707" t="s">
        <v>1023</v>
      </c>
      <c r="C16" s="1413">
        <v>355299</v>
      </c>
      <c r="D16" s="839">
        <v>33</v>
      </c>
      <c r="E16" s="1421">
        <v>426051</v>
      </c>
      <c r="F16" s="839">
        <v>23</v>
      </c>
      <c r="G16" s="1421">
        <v>355369</v>
      </c>
      <c r="H16" s="840">
        <v>33</v>
      </c>
      <c r="I16" s="1413">
        <v>463587</v>
      </c>
      <c r="J16" s="841">
        <v>48</v>
      </c>
      <c r="K16" s="1421">
        <v>514487</v>
      </c>
      <c r="L16" s="841">
        <v>51</v>
      </c>
      <c r="M16" s="1421">
        <v>450928</v>
      </c>
      <c r="N16" s="841">
        <v>47</v>
      </c>
      <c r="O16" s="1421">
        <v>175048</v>
      </c>
      <c r="P16" s="841">
        <v>31</v>
      </c>
      <c r="Q16" s="1421">
        <v>0</v>
      </c>
      <c r="R16" s="839">
        <v>4</v>
      </c>
      <c r="S16" s="698">
        <v>6</v>
      </c>
    </row>
    <row r="17" spans="1:19" s="705" customFormat="1" ht="23.1" customHeight="1">
      <c r="A17" s="706">
        <v>7</v>
      </c>
      <c r="B17" s="707" t="s">
        <v>1024</v>
      </c>
      <c r="C17" s="1414">
        <v>362312</v>
      </c>
      <c r="D17" s="842">
        <v>26</v>
      </c>
      <c r="E17" s="1422">
        <v>506196</v>
      </c>
      <c r="F17" s="842">
        <v>18</v>
      </c>
      <c r="G17" s="1422">
        <v>362498</v>
      </c>
      <c r="H17" s="843">
        <v>26</v>
      </c>
      <c r="I17" s="1414">
        <v>452251</v>
      </c>
      <c r="J17" s="842">
        <v>57</v>
      </c>
      <c r="K17" s="1422">
        <v>497368</v>
      </c>
      <c r="L17" s="842">
        <v>60</v>
      </c>
      <c r="M17" s="1422">
        <v>421153</v>
      </c>
      <c r="N17" s="842">
        <v>58</v>
      </c>
      <c r="O17" s="1422">
        <v>151227</v>
      </c>
      <c r="P17" s="842">
        <v>49</v>
      </c>
      <c r="Q17" s="1422">
        <v>0</v>
      </c>
      <c r="R17" s="842">
        <v>5</v>
      </c>
      <c r="S17" s="698">
        <v>7</v>
      </c>
    </row>
    <row r="18" spans="1:19" s="705" customFormat="1" ht="23.1" customHeight="1">
      <c r="A18" s="702">
        <v>8</v>
      </c>
      <c r="B18" s="703" t="s">
        <v>1025</v>
      </c>
      <c r="C18" s="1412">
        <v>339895</v>
      </c>
      <c r="D18" s="836">
        <v>50</v>
      </c>
      <c r="E18" s="1420">
        <v>512113</v>
      </c>
      <c r="F18" s="836">
        <v>15</v>
      </c>
      <c r="G18" s="1420">
        <v>339991</v>
      </c>
      <c r="H18" s="837">
        <v>50</v>
      </c>
      <c r="I18" s="1412">
        <v>490364</v>
      </c>
      <c r="J18" s="838">
        <v>23</v>
      </c>
      <c r="K18" s="1420">
        <v>543639</v>
      </c>
      <c r="L18" s="838">
        <v>28</v>
      </c>
      <c r="M18" s="1420">
        <v>495749</v>
      </c>
      <c r="N18" s="838">
        <v>30</v>
      </c>
      <c r="O18" s="1420">
        <v>168114</v>
      </c>
      <c r="P18" s="838">
        <v>40</v>
      </c>
      <c r="Q18" s="1429">
        <v>0</v>
      </c>
      <c r="R18" s="836">
        <v>6</v>
      </c>
      <c r="S18" s="704">
        <v>8</v>
      </c>
    </row>
    <row r="19" spans="1:19" s="705" customFormat="1" ht="23.1" customHeight="1">
      <c r="A19" s="706">
        <v>9</v>
      </c>
      <c r="B19" s="707" t="s">
        <v>1026</v>
      </c>
      <c r="C19" s="1413">
        <v>356269</v>
      </c>
      <c r="D19" s="839">
        <v>32</v>
      </c>
      <c r="E19" s="1421">
        <v>131589</v>
      </c>
      <c r="F19" s="839">
        <v>53</v>
      </c>
      <c r="G19" s="1421">
        <v>356110</v>
      </c>
      <c r="H19" s="840">
        <v>32</v>
      </c>
      <c r="I19" s="1413">
        <v>465355</v>
      </c>
      <c r="J19" s="841">
        <v>45</v>
      </c>
      <c r="K19" s="1421">
        <v>511586</v>
      </c>
      <c r="L19" s="841">
        <v>54</v>
      </c>
      <c r="M19" s="1421">
        <v>470050</v>
      </c>
      <c r="N19" s="841">
        <v>38</v>
      </c>
      <c r="O19" s="1421">
        <v>157743</v>
      </c>
      <c r="P19" s="841">
        <v>44</v>
      </c>
      <c r="Q19" s="1421">
        <v>0</v>
      </c>
      <c r="R19" s="839">
        <v>7</v>
      </c>
      <c r="S19" s="698">
        <v>9</v>
      </c>
    </row>
    <row r="20" spans="1:19" s="705" customFormat="1" ht="23.1" customHeight="1">
      <c r="A20" s="706">
        <v>10</v>
      </c>
      <c r="B20" s="707" t="s">
        <v>1027</v>
      </c>
      <c r="C20" s="1413">
        <v>374986</v>
      </c>
      <c r="D20" s="839">
        <v>14</v>
      </c>
      <c r="E20" s="1421">
        <v>385037</v>
      </c>
      <c r="F20" s="839">
        <v>26</v>
      </c>
      <c r="G20" s="1421">
        <v>374991</v>
      </c>
      <c r="H20" s="840">
        <v>14</v>
      </c>
      <c r="I20" s="1413">
        <v>505476</v>
      </c>
      <c r="J20" s="841">
        <v>16</v>
      </c>
      <c r="K20" s="1421">
        <v>559166</v>
      </c>
      <c r="L20" s="841">
        <v>17</v>
      </c>
      <c r="M20" s="1421">
        <v>650922</v>
      </c>
      <c r="N20" s="841">
        <v>4</v>
      </c>
      <c r="O20" s="1421">
        <v>151416</v>
      </c>
      <c r="P20" s="841">
        <v>48</v>
      </c>
      <c r="Q20" s="1421">
        <v>0</v>
      </c>
      <c r="R20" s="839">
        <v>8</v>
      </c>
      <c r="S20" s="698">
        <v>10</v>
      </c>
    </row>
    <row r="21" spans="1:19" s="705" customFormat="1" ht="23.1" customHeight="1">
      <c r="A21" s="706">
        <v>11</v>
      </c>
      <c r="B21" s="707" t="s">
        <v>1028</v>
      </c>
      <c r="C21" s="1413">
        <v>345838</v>
      </c>
      <c r="D21" s="839">
        <v>43</v>
      </c>
      <c r="E21" s="1421">
        <v>358623</v>
      </c>
      <c r="F21" s="839">
        <v>29</v>
      </c>
      <c r="G21" s="1421">
        <v>345851</v>
      </c>
      <c r="H21" s="840">
        <v>43</v>
      </c>
      <c r="I21" s="1413">
        <v>476431</v>
      </c>
      <c r="J21" s="841">
        <v>38</v>
      </c>
      <c r="K21" s="1421">
        <v>529915</v>
      </c>
      <c r="L21" s="841">
        <v>39</v>
      </c>
      <c r="M21" s="1421">
        <v>498065</v>
      </c>
      <c r="N21" s="841">
        <v>29</v>
      </c>
      <c r="O21" s="1421">
        <v>169769</v>
      </c>
      <c r="P21" s="841">
        <v>38</v>
      </c>
      <c r="Q21" s="1421">
        <v>0</v>
      </c>
      <c r="R21" s="839">
        <v>9</v>
      </c>
      <c r="S21" s="698">
        <v>11</v>
      </c>
    </row>
    <row r="22" spans="1:19" s="705" customFormat="1" ht="23.1" customHeight="1">
      <c r="A22" s="706">
        <v>12</v>
      </c>
      <c r="B22" s="707" t="s">
        <v>1029</v>
      </c>
      <c r="C22" s="1414">
        <v>368090</v>
      </c>
      <c r="D22" s="842">
        <v>21</v>
      </c>
      <c r="E22" s="1422">
        <v>201164</v>
      </c>
      <c r="F22" s="842">
        <v>49</v>
      </c>
      <c r="G22" s="1422">
        <v>367918</v>
      </c>
      <c r="H22" s="843">
        <v>21</v>
      </c>
      <c r="I22" s="1414">
        <v>489590</v>
      </c>
      <c r="J22" s="842">
        <v>24</v>
      </c>
      <c r="K22" s="1422">
        <v>542195</v>
      </c>
      <c r="L22" s="842">
        <v>31</v>
      </c>
      <c r="M22" s="1422">
        <v>523583</v>
      </c>
      <c r="N22" s="842">
        <v>21</v>
      </c>
      <c r="O22" s="1422">
        <v>194867</v>
      </c>
      <c r="P22" s="842">
        <v>17</v>
      </c>
      <c r="Q22" s="1422">
        <v>0</v>
      </c>
      <c r="R22" s="842">
        <v>10</v>
      </c>
      <c r="S22" s="698">
        <v>12</v>
      </c>
    </row>
    <row r="23" spans="1:19" s="705" customFormat="1" ht="23.1" customHeight="1">
      <c r="A23" s="702">
        <v>14</v>
      </c>
      <c r="B23" s="703" t="s">
        <v>1030</v>
      </c>
      <c r="C23" s="1412">
        <v>347670</v>
      </c>
      <c r="D23" s="836">
        <v>41</v>
      </c>
      <c r="E23" s="1420">
        <v>445480</v>
      </c>
      <c r="F23" s="836">
        <v>22</v>
      </c>
      <c r="G23" s="1420">
        <v>347745</v>
      </c>
      <c r="H23" s="837">
        <v>40</v>
      </c>
      <c r="I23" s="1412">
        <v>464761</v>
      </c>
      <c r="J23" s="836">
        <v>47</v>
      </c>
      <c r="K23" s="1420">
        <v>500566</v>
      </c>
      <c r="L23" s="836">
        <v>57</v>
      </c>
      <c r="M23" s="1420">
        <v>586611</v>
      </c>
      <c r="N23" s="836">
        <v>7</v>
      </c>
      <c r="O23" s="1420">
        <v>209362</v>
      </c>
      <c r="P23" s="836">
        <v>10</v>
      </c>
      <c r="Q23" s="1420">
        <v>0</v>
      </c>
      <c r="R23" s="836">
        <v>11</v>
      </c>
      <c r="S23" s="704">
        <v>14</v>
      </c>
    </row>
    <row r="24" spans="1:19" s="705" customFormat="1" ht="23.1" customHeight="1">
      <c r="A24" s="706">
        <v>15</v>
      </c>
      <c r="B24" s="707" t="s">
        <v>1031</v>
      </c>
      <c r="C24" s="1413">
        <v>382583</v>
      </c>
      <c r="D24" s="839">
        <v>8</v>
      </c>
      <c r="E24" s="1421">
        <v>214368</v>
      </c>
      <c r="F24" s="839">
        <v>48</v>
      </c>
      <c r="G24" s="1421">
        <v>382455</v>
      </c>
      <c r="H24" s="840">
        <v>8</v>
      </c>
      <c r="I24" s="1413">
        <v>523137</v>
      </c>
      <c r="J24" s="839">
        <v>8</v>
      </c>
      <c r="K24" s="1421">
        <v>575272</v>
      </c>
      <c r="L24" s="839">
        <v>10</v>
      </c>
      <c r="M24" s="1421">
        <v>563695</v>
      </c>
      <c r="N24" s="839">
        <v>10</v>
      </c>
      <c r="O24" s="1421">
        <v>173711</v>
      </c>
      <c r="P24" s="839">
        <v>34</v>
      </c>
      <c r="Q24" s="1421">
        <v>0</v>
      </c>
      <c r="R24" s="839">
        <v>12</v>
      </c>
      <c r="S24" s="698">
        <v>15</v>
      </c>
    </row>
    <row r="25" spans="1:19" s="705" customFormat="1" ht="23.1" customHeight="1">
      <c r="A25" s="706">
        <v>16</v>
      </c>
      <c r="B25" s="707" t="s">
        <v>1032</v>
      </c>
      <c r="C25" s="1413">
        <v>361923</v>
      </c>
      <c r="D25" s="839">
        <v>27</v>
      </c>
      <c r="E25" s="1421">
        <v>769781</v>
      </c>
      <c r="F25" s="839">
        <v>7</v>
      </c>
      <c r="G25" s="1421">
        <v>362299</v>
      </c>
      <c r="H25" s="840">
        <v>27</v>
      </c>
      <c r="I25" s="1413">
        <v>451985</v>
      </c>
      <c r="J25" s="839">
        <v>58</v>
      </c>
      <c r="K25" s="1421">
        <v>508238</v>
      </c>
      <c r="L25" s="839">
        <v>56</v>
      </c>
      <c r="M25" s="1421">
        <v>450841</v>
      </c>
      <c r="N25" s="839">
        <v>48</v>
      </c>
      <c r="O25" s="1421">
        <v>323577</v>
      </c>
      <c r="P25" s="839">
        <v>1</v>
      </c>
      <c r="Q25" s="1421">
        <v>0</v>
      </c>
      <c r="R25" s="839">
        <v>13</v>
      </c>
      <c r="S25" s="698">
        <v>16</v>
      </c>
    </row>
    <row r="26" spans="1:19" s="711" customFormat="1" ht="23.1" customHeight="1">
      <c r="A26" s="708">
        <v>17</v>
      </c>
      <c r="B26" s="709" t="s">
        <v>1033</v>
      </c>
      <c r="C26" s="1410">
        <v>359820</v>
      </c>
      <c r="D26" s="844">
        <v>29</v>
      </c>
      <c r="E26" s="1417">
        <v>1314663</v>
      </c>
      <c r="F26" s="844">
        <v>3</v>
      </c>
      <c r="G26" s="1417">
        <v>360536</v>
      </c>
      <c r="H26" s="845">
        <v>29</v>
      </c>
      <c r="I26" s="1410">
        <v>462803</v>
      </c>
      <c r="J26" s="844">
        <v>51</v>
      </c>
      <c r="K26" s="1417">
        <v>515862</v>
      </c>
      <c r="L26" s="844">
        <v>48</v>
      </c>
      <c r="M26" s="1417">
        <v>561321</v>
      </c>
      <c r="N26" s="844">
        <v>11</v>
      </c>
      <c r="O26" s="1417">
        <v>173797</v>
      </c>
      <c r="P26" s="844">
        <v>33</v>
      </c>
      <c r="Q26" s="1417">
        <v>0</v>
      </c>
      <c r="R26" s="844">
        <v>14</v>
      </c>
      <c r="S26" s="710">
        <v>17</v>
      </c>
    </row>
    <row r="27" spans="1:19" s="711" customFormat="1" ht="23.1" customHeight="1">
      <c r="A27" s="708">
        <v>18</v>
      </c>
      <c r="B27" s="709" t="s">
        <v>1034</v>
      </c>
      <c r="C27" s="1411">
        <v>349769</v>
      </c>
      <c r="D27" s="846">
        <v>37</v>
      </c>
      <c r="E27" s="1419">
        <v>932382</v>
      </c>
      <c r="F27" s="846">
        <v>5</v>
      </c>
      <c r="G27" s="1419">
        <v>350302</v>
      </c>
      <c r="H27" s="847">
        <v>37</v>
      </c>
      <c r="I27" s="1411">
        <v>474827</v>
      </c>
      <c r="J27" s="846">
        <v>40</v>
      </c>
      <c r="K27" s="1419">
        <v>525898</v>
      </c>
      <c r="L27" s="846">
        <v>42</v>
      </c>
      <c r="M27" s="1419">
        <v>575489</v>
      </c>
      <c r="N27" s="846">
        <v>8</v>
      </c>
      <c r="O27" s="1419">
        <v>183276</v>
      </c>
      <c r="P27" s="846">
        <v>24</v>
      </c>
      <c r="Q27" s="1419">
        <v>0</v>
      </c>
      <c r="R27" s="846">
        <v>15</v>
      </c>
      <c r="S27" s="710">
        <v>18</v>
      </c>
    </row>
    <row r="28" spans="1:19" s="711" customFormat="1" ht="23.1" customHeight="1">
      <c r="A28" s="712">
        <v>19</v>
      </c>
      <c r="B28" s="713" t="s">
        <v>1035</v>
      </c>
      <c r="C28" s="1415">
        <v>352223</v>
      </c>
      <c r="D28" s="848">
        <v>36</v>
      </c>
      <c r="E28" s="1423">
        <v>280506</v>
      </c>
      <c r="F28" s="848">
        <v>40</v>
      </c>
      <c r="G28" s="1423">
        <v>352178</v>
      </c>
      <c r="H28" s="849">
        <v>36</v>
      </c>
      <c r="I28" s="1415">
        <v>484568</v>
      </c>
      <c r="J28" s="848">
        <v>30</v>
      </c>
      <c r="K28" s="1423">
        <v>539679</v>
      </c>
      <c r="L28" s="848">
        <v>33</v>
      </c>
      <c r="M28" s="1423">
        <v>514951</v>
      </c>
      <c r="N28" s="848">
        <v>24</v>
      </c>
      <c r="O28" s="1423">
        <v>153185</v>
      </c>
      <c r="P28" s="848">
        <v>47</v>
      </c>
      <c r="Q28" s="1423">
        <v>0</v>
      </c>
      <c r="R28" s="848">
        <v>16</v>
      </c>
      <c r="S28" s="714">
        <v>19</v>
      </c>
    </row>
    <row r="29" spans="1:19" s="711" customFormat="1" ht="23.1" customHeight="1">
      <c r="A29" s="708">
        <v>21</v>
      </c>
      <c r="B29" s="709" t="s">
        <v>1036</v>
      </c>
      <c r="C29" s="1410">
        <v>321462</v>
      </c>
      <c r="D29" s="844">
        <v>59</v>
      </c>
      <c r="E29" s="1417">
        <v>586761</v>
      </c>
      <c r="F29" s="844">
        <v>12</v>
      </c>
      <c r="G29" s="1417">
        <v>321511</v>
      </c>
      <c r="H29" s="845">
        <v>60</v>
      </c>
      <c r="I29" s="1410">
        <v>494871</v>
      </c>
      <c r="J29" s="844">
        <v>20</v>
      </c>
      <c r="K29" s="1417">
        <v>550271</v>
      </c>
      <c r="L29" s="844">
        <v>23</v>
      </c>
      <c r="M29" s="1417">
        <v>514690</v>
      </c>
      <c r="N29" s="844">
        <v>25</v>
      </c>
      <c r="O29" s="1417">
        <v>185367</v>
      </c>
      <c r="P29" s="844">
        <v>23</v>
      </c>
      <c r="Q29" s="1417">
        <v>0</v>
      </c>
      <c r="R29" s="844">
        <v>17</v>
      </c>
      <c r="S29" s="710">
        <v>21</v>
      </c>
    </row>
    <row r="30" spans="1:19" s="711" customFormat="1" ht="23.1" customHeight="1">
      <c r="A30" s="708">
        <v>22</v>
      </c>
      <c r="B30" s="709" t="s">
        <v>1037</v>
      </c>
      <c r="C30" s="1410">
        <v>346328</v>
      </c>
      <c r="D30" s="844">
        <v>42</v>
      </c>
      <c r="E30" s="1417">
        <v>269464</v>
      </c>
      <c r="F30" s="844">
        <v>42</v>
      </c>
      <c r="G30" s="1417">
        <v>346280</v>
      </c>
      <c r="H30" s="845">
        <v>42</v>
      </c>
      <c r="I30" s="1410">
        <v>501689</v>
      </c>
      <c r="J30" s="844">
        <v>18</v>
      </c>
      <c r="K30" s="1417">
        <v>568955</v>
      </c>
      <c r="L30" s="844">
        <v>12</v>
      </c>
      <c r="M30" s="1417">
        <v>557451</v>
      </c>
      <c r="N30" s="844">
        <v>13</v>
      </c>
      <c r="O30" s="1417">
        <v>170929</v>
      </c>
      <c r="P30" s="844">
        <v>35</v>
      </c>
      <c r="Q30" s="1417">
        <v>0</v>
      </c>
      <c r="R30" s="844">
        <v>18</v>
      </c>
      <c r="S30" s="710">
        <v>22</v>
      </c>
    </row>
    <row r="31" spans="1:19" s="711" customFormat="1" ht="23.1" customHeight="1">
      <c r="A31" s="708">
        <v>23</v>
      </c>
      <c r="B31" s="709" t="s">
        <v>1038</v>
      </c>
      <c r="C31" s="1410">
        <v>285109</v>
      </c>
      <c r="D31" s="844">
        <v>63</v>
      </c>
      <c r="E31" s="1417">
        <v>271970</v>
      </c>
      <c r="F31" s="844">
        <v>41</v>
      </c>
      <c r="G31" s="1417">
        <v>285101</v>
      </c>
      <c r="H31" s="845">
        <v>63</v>
      </c>
      <c r="I31" s="1410">
        <v>528997</v>
      </c>
      <c r="J31" s="844">
        <v>5</v>
      </c>
      <c r="K31" s="1417">
        <v>576141</v>
      </c>
      <c r="L31" s="844">
        <v>9</v>
      </c>
      <c r="M31" s="1417">
        <v>542820</v>
      </c>
      <c r="N31" s="844">
        <v>15</v>
      </c>
      <c r="O31" s="1417">
        <v>136110</v>
      </c>
      <c r="P31" s="844">
        <v>58</v>
      </c>
      <c r="Q31" s="1417">
        <v>0</v>
      </c>
      <c r="R31" s="844">
        <v>19</v>
      </c>
      <c r="S31" s="710">
        <v>23</v>
      </c>
    </row>
    <row r="32" spans="1:19" s="711" customFormat="1" ht="23.1" customHeight="1">
      <c r="A32" s="708">
        <v>24</v>
      </c>
      <c r="B32" s="709" t="s">
        <v>1039</v>
      </c>
      <c r="C32" s="1411">
        <v>290173</v>
      </c>
      <c r="D32" s="846">
        <v>62</v>
      </c>
      <c r="E32" s="1419">
        <v>507376</v>
      </c>
      <c r="F32" s="846">
        <v>17</v>
      </c>
      <c r="G32" s="1419">
        <v>290254</v>
      </c>
      <c r="H32" s="847">
        <v>62</v>
      </c>
      <c r="I32" s="1411">
        <v>524288</v>
      </c>
      <c r="J32" s="846">
        <v>7</v>
      </c>
      <c r="K32" s="1419">
        <v>590266</v>
      </c>
      <c r="L32" s="846">
        <v>4</v>
      </c>
      <c r="M32" s="1419">
        <v>537373</v>
      </c>
      <c r="N32" s="846">
        <v>17</v>
      </c>
      <c r="O32" s="1419">
        <v>232685</v>
      </c>
      <c r="P32" s="846">
        <v>3</v>
      </c>
      <c r="Q32" s="1419">
        <v>0</v>
      </c>
      <c r="R32" s="846">
        <v>20</v>
      </c>
      <c r="S32" s="710">
        <v>24</v>
      </c>
    </row>
    <row r="33" spans="1:19" s="711" customFormat="1" ht="23.1" customHeight="1">
      <c r="A33" s="715">
        <v>25</v>
      </c>
      <c r="B33" s="713" t="s">
        <v>1040</v>
      </c>
      <c r="C33" s="1415">
        <v>347715</v>
      </c>
      <c r="D33" s="848">
        <v>40</v>
      </c>
      <c r="E33" s="1423">
        <v>321181</v>
      </c>
      <c r="F33" s="848">
        <v>34</v>
      </c>
      <c r="G33" s="1423">
        <v>347702</v>
      </c>
      <c r="H33" s="849">
        <v>41</v>
      </c>
      <c r="I33" s="1415">
        <v>476863</v>
      </c>
      <c r="J33" s="848">
        <v>36</v>
      </c>
      <c r="K33" s="1423">
        <v>529773</v>
      </c>
      <c r="L33" s="848">
        <v>40</v>
      </c>
      <c r="M33" s="1423">
        <v>524746</v>
      </c>
      <c r="N33" s="848">
        <v>20</v>
      </c>
      <c r="O33" s="1423">
        <v>182449</v>
      </c>
      <c r="P33" s="848">
        <v>26</v>
      </c>
      <c r="Q33" s="1423">
        <v>0</v>
      </c>
      <c r="R33" s="848">
        <v>21</v>
      </c>
      <c r="S33" s="716">
        <v>25</v>
      </c>
    </row>
    <row r="34" spans="1:19" s="711" customFormat="1" ht="23.1" customHeight="1">
      <c r="A34" s="708">
        <v>27</v>
      </c>
      <c r="B34" s="709" t="s">
        <v>1041</v>
      </c>
      <c r="C34" s="1410">
        <v>328388</v>
      </c>
      <c r="D34" s="844">
        <v>55</v>
      </c>
      <c r="E34" s="1417">
        <v>298292</v>
      </c>
      <c r="F34" s="844">
        <v>35</v>
      </c>
      <c r="G34" s="1417">
        <v>328381</v>
      </c>
      <c r="H34" s="845">
        <v>55</v>
      </c>
      <c r="I34" s="1410">
        <v>530213</v>
      </c>
      <c r="J34" s="844">
        <v>4</v>
      </c>
      <c r="K34" s="1417">
        <v>580314</v>
      </c>
      <c r="L34" s="844">
        <v>8</v>
      </c>
      <c r="M34" s="1417">
        <v>457423</v>
      </c>
      <c r="N34" s="844">
        <v>40</v>
      </c>
      <c r="O34" s="1417">
        <v>174371</v>
      </c>
      <c r="P34" s="844">
        <v>32</v>
      </c>
      <c r="Q34" s="1417">
        <v>0</v>
      </c>
      <c r="R34" s="844">
        <v>22</v>
      </c>
      <c r="S34" s="710">
        <v>27</v>
      </c>
    </row>
    <row r="35" spans="1:19" s="711" customFormat="1" ht="23.1" customHeight="1">
      <c r="A35" s="708">
        <v>28</v>
      </c>
      <c r="B35" s="709" t="s">
        <v>1042</v>
      </c>
      <c r="C35" s="1410">
        <v>339230</v>
      </c>
      <c r="D35" s="844">
        <v>51</v>
      </c>
      <c r="E35" s="1417">
        <v>338070</v>
      </c>
      <c r="F35" s="844">
        <v>32</v>
      </c>
      <c r="G35" s="1417">
        <v>339230</v>
      </c>
      <c r="H35" s="845">
        <v>51</v>
      </c>
      <c r="I35" s="1410">
        <v>533133</v>
      </c>
      <c r="J35" s="844">
        <v>3</v>
      </c>
      <c r="K35" s="1417">
        <v>587416</v>
      </c>
      <c r="L35" s="844">
        <v>6</v>
      </c>
      <c r="M35" s="1417">
        <v>570296</v>
      </c>
      <c r="N35" s="844">
        <v>9</v>
      </c>
      <c r="O35" s="1417">
        <v>169274</v>
      </c>
      <c r="P35" s="844">
        <v>39</v>
      </c>
      <c r="Q35" s="1417">
        <v>0</v>
      </c>
      <c r="R35" s="844">
        <v>23</v>
      </c>
      <c r="S35" s="710">
        <v>28</v>
      </c>
    </row>
    <row r="36" spans="1:19" s="711" customFormat="1" ht="23.1" customHeight="1">
      <c r="A36" s="708">
        <v>29</v>
      </c>
      <c r="B36" s="709" t="s">
        <v>1043</v>
      </c>
      <c r="C36" s="1410">
        <v>320464</v>
      </c>
      <c r="D36" s="844">
        <v>60</v>
      </c>
      <c r="E36" s="1417">
        <v>2223805</v>
      </c>
      <c r="F36" s="844">
        <v>1</v>
      </c>
      <c r="G36" s="1417">
        <v>321757</v>
      </c>
      <c r="H36" s="845">
        <v>58</v>
      </c>
      <c r="I36" s="1410">
        <v>525651</v>
      </c>
      <c r="J36" s="844">
        <v>6</v>
      </c>
      <c r="K36" s="1417">
        <v>611455</v>
      </c>
      <c r="L36" s="844">
        <v>3</v>
      </c>
      <c r="M36" s="1417">
        <v>457178</v>
      </c>
      <c r="N36" s="844">
        <v>41</v>
      </c>
      <c r="O36" s="1417">
        <v>226294</v>
      </c>
      <c r="P36" s="844">
        <v>4</v>
      </c>
      <c r="Q36" s="1417">
        <v>0</v>
      </c>
      <c r="R36" s="844">
        <v>24</v>
      </c>
      <c r="S36" s="710">
        <v>29</v>
      </c>
    </row>
    <row r="37" spans="1:19" s="711" customFormat="1" ht="23.1" customHeight="1">
      <c r="A37" s="708">
        <v>30</v>
      </c>
      <c r="B37" s="709" t="s">
        <v>1044</v>
      </c>
      <c r="C37" s="1411">
        <v>331772</v>
      </c>
      <c r="D37" s="846">
        <v>54</v>
      </c>
      <c r="E37" s="1419">
        <v>460178</v>
      </c>
      <c r="F37" s="846">
        <v>21</v>
      </c>
      <c r="G37" s="1419">
        <v>331833</v>
      </c>
      <c r="H37" s="847">
        <v>54</v>
      </c>
      <c r="I37" s="1411">
        <v>510701</v>
      </c>
      <c r="J37" s="846">
        <v>14</v>
      </c>
      <c r="K37" s="1419">
        <v>567653</v>
      </c>
      <c r="L37" s="846">
        <v>13</v>
      </c>
      <c r="M37" s="1419">
        <v>482712</v>
      </c>
      <c r="N37" s="846">
        <v>35</v>
      </c>
      <c r="O37" s="1419">
        <v>160064</v>
      </c>
      <c r="P37" s="846">
        <v>43</v>
      </c>
      <c r="Q37" s="1419">
        <v>0</v>
      </c>
      <c r="R37" s="846">
        <v>25</v>
      </c>
      <c r="S37" s="710">
        <v>30</v>
      </c>
    </row>
    <row r="38" spans="1:19" s="711" customFormat="1" ht="23.1" customHeight="1">
      <c r="A38" s="712">
        <v>31</v>
      </c>
      <c r="B38" s="713" t="s">
        <v>1045</v>
      </c>
      <c r="C38" s="1415">
        <v>354448</v>
      </c>
      <c r="D38" s="848">
        <v>34</v>
      </c>
      <c r="E38" s="1423">
        <v>0</v>
      </c>
      <c r="F38" s="848">
        <v>63</v>
      </c>
      <c r="G38" s="1423">
        <v>354448</v>
      </c>
      <c r="H38" s="849">
        <v>34</v>
      </c>
      <c r="I38" s="1415">
        <v>457803</v>
      </c>
      <c r="J38" s="848">
        <v>56</v>
      </c>
      <c r="K38" s="1423">
        <v>496701</v>
      </c>
      <c r="L38" s="848">
        <v>61</v>
      </c>
      <c r="M38" s="1423">
        <v>456467</v>
      </c>
      <c r="N38" s="848">
        <v>42</v>
      </c>
      <c r="O38" s="1423">
        <v>149199</v>
      </c>
      <c r="P38" s="848">
        <v>50</v>
      </c>
      <c r="Q38" s="1423">
        <v>0</v>
      </c>
      <c r="R38" s="848">
        <v>26</v>
      </c>
      <c r="S38" s="714">
        <v>31</v>
      </c>
    </row>
    <row r="39" spans="1:19" s="711" customFormat="1" ht="23.1" customHeight="1">
      <c r="A39" s="708">
        <v>32</v>
      </c>
      <c r="B39" s="709" t="s">
        <v>1046</v>
      </c>
      <c r="C39" s="1410">
        <v>378420</v>
      </c>
      <c r="D39" s="844">
        <v>10</v>
      </c>
      <c r="E39" s="1417">
        <v>297688</v>
      </c>
      <c r="F39" s="844">
        <v>36</v>
      </c>
      <c r="G39" s="1417">
        <v>378359</v>
      </c>
      <c r="H39" s="845">
        <v>10</v>
      </c>
      <c r="I39" s="1410">
        <v>484707</v>
      </c>
      <c r="J39" s="844">
        <v>29</v>
      </c>
      <c r="K39" s="1417">
        <v>539457</v>
      </c>
      <c r="L39" s="844">
        <v>34</v>
      </c>
      <c r="M39" s="1417">
        <v>520497</v>
      </c>
      <c r="N39" s="844">
        <v>22</v>
      </c>
      <c r="O39" s="1417">
        <v>225958</v>
      </c>
      <c r="P39" s="844">
        <v>5</v>
      </c>
      <c r="Q39" s="1417">
        <v>0</v>
      </c>
      <c r="R39" s="844">
        <v>27</v>
      </c>
      <c r="S39" s="710">
        <v>32</v>
      </c>
    </row>
    <row r="40" spans="1:19" s="711" customFormat="1" ht="23.1" customHeight="1">
      <c r="A40" s="708">
        <v>33</v>
      </c>
      <c r="B40" s="709" t="s">
        <v>1047</v>
      </c>
      <c r="C40" s="1410">
        <v>366798</v>
      </c>
      <c r="D40" s="844">
        <v>22</v>
      </c>
      <c r="E40" s="1417">
        <v>362047</v>
      </c>
      <c r="F40" s="844">
        <v>27</v>
      </c>
      <c r="G40" s="1417">
        <v>366795</v>
      </c>
      <c r="H40" s="845">
        <v>22</v>
      </c>
      <c r="I40" s="1410">
        <v>480434</v>
      </c>
      <c r="J40" s="844">
        <v>34</v>
      </c>
      <c r="K40" s="1417">
        <v>521965</v>
      </c>
      <c r="L40" s="844">
        <v>45</v>
      </c>
      <c r="M40" s="1417">
        <v>606902</v>
      </c>
      <c r="N40" s="844">
        <v>6</v>
      </c>
      <c r="O40" s="1417">
        <v>170243</v>
      </c>
      <c r="P40" s="844">
        <v>37</v>
      </c>
      <c r="Q40" s="1417">
        <v>0</v>
      </c>
      <c r="R40" s="844">
        <v>28</v>
      </c>
      <c r="S40" s="710">
        <v>33</v>
      </c>
    </row>
    <row r="41" spans="1:19" s="711" customFormat="1" ht="23.1" customHeight="1">
      <c r="A41" s="708">
        <v>34</v>
      </c>
      <c r="B41" s="709" t="s">
        <v>1048</v>
      </c>
      <c r="C41" s="1410">
        <v>326756</v>
      </c>
      <c r="D41" s="844">
        <v>56</v>
      </c>
      <c r="E41" s="1417">
        <v>1454394</v>
      </c>
      <c r="F41" s="844">
        <v>2</v>
      </c>
      <c r="G41" s="1417">
        <v>327273</v>
      </c>
      <c r="H41" s="845">
        <v>56</v>
      </c>
      <c r="I41" s="1410">
        <v>510945</v>
      </c>
      <c r="J41" s="844">
        <v>13</v>
      </c>
      <c r="K41" s="1417">
        <v>553432</v>
      </c>
      <c r="L41" s="844">
        <v>19</v>
      </c>
      <c r="M41" s="1417">
        <v>690064</v>
      </c>
      <c r="N41" s="844">
        <v>3</v>
      </c>
      <c r="O41" s="1417">
        <v>210891</v>
      </c>
      <c r="P41" s="844">
        <v>8</v>
      </c>
      <c r="Q41" s="1417">
        <v>0</v>
      </c>
      <c r="R41" s="844">
        <v>29</v>
      </c>
      <c r="S41" s="710">
        <v>34</v>
      </c>
    </row>
    <row r="42" spans="1:19" s="711" customFormat="1" ht="23.1" customHeight="1">
      <c r="A42" s="708">
        <v>35</v>
      </c>
      <c r="B42" s="709" t="s">
        <v>1049</v>
      </c>
      <c r="C42" s="1411">
        <v>335102</v>
      </c>
      <c r="D42" s="846">
        <v>52</v>
      </c>
      <c r="E42" s="1419">
        <v>189321</v>
      </c>
      <c r="F42" s="846">
        <v>50</v>
      </c>
      <c r="G42" s="1419">
        <v>335033</v>
      </c>
      <c r="H42" s="847">
        <v>52</v>
      </c>
      <c r="I42" s="1411">
        <v>488934</v>
      </c>
      <c r="J42" s="846">
        <v>25</v>
      </c>
      <c r="K42" s="1419">
        <v>545337</v>
      </c>
      <c r="L42" s="846">
        <v>26</v>
      </c>
      <c r="M42" s="1419">
        <v>453922</v>
      </c>
      <c r="N42" s="846">
        <v>44</v>
      </c>
      <c r="O42" s="1419">
        <v>210425</v>
      </c>
      <c r="P42" s="846">
        <v>9</v>
      </c>
      <c r="Q42" s="1419">
        <v>0</v>
      </c>
      <c r="R42" s="846">
        <v>30</v>
      </c>
      <c r="S42" s="710">
        <v>35</v>
      </c>
    </row>
    <row r="43" spans="1:19" s="711" customFormat="1" ht="23.1" customHeight="1">
      <c r="A43" s="712">
        <v>36</v>
      </c>
      <c r="B43" s="713" t="s">
        <v>1050</v>
      </c>
      <c r="C43" s="1415">
        <v>342205</v>
      </c>
      <c r="D43" s="848">
        <v>47</v>
      </c>
      <c r="E43" s="1423">
        <v>110619</v>
      </c>
      <c r="F43" s="848">
        <v>57</v>
      </c>
      <c r="G43" s="1423">
        <v>342164</v>
      </c>
      <c r="H43" s="849">
        <v>47</v>
      </c>
      <c r="I43" s="1415">
        <v>521218</v>
      </c>
      <c r="J43" s="848">
        <v>9</v>
      </c>
      <c r="K43" s="1423">
        <v>566014</v>
      </c>
      <c r="L43" s="848">
        <v>14</v>
      </c>
      <c r="M43" s="1423">
        <v>539448</v>
      </c>
      <c r="N43" s="848">
        <v>16</v>
      </c>
      <c r="O43" s="1423">
        <v>182511</v>
      </c>
      <c r="P43" s="848">
        <v>25</v>
      </c>
      <c r="Q43" s="1423">
        <v>0</v>
      </c>
      <c r="R43" s="848">
        <v>31</v>
      </c>
      <c r="S43" s="714">
        <v>36</v>
      </c>
    </row>
    <row r="44" spans="1:19" s="711" customFormat="1" ht="23.1" customHeight="1">
      <c r="A44" s="708">
        <v>37</v>
      </c>
      <c r="B44" s="709" t="s">
        <v>1051</v>
      </c>
      <c r="C44" s="1410">
        <v>348034</v>
      </c>
      <c r="D44" s="844">
        <v>39</v>
      </c>
      <c r="E44" s="1417">
        <v>480776</v>
      </c>
      <c r="F44" s="844">
        <v>20</v>
      </c>
      <c r="G44" s="1417">
        <v>348113</v>
      </c>
      <c r="H44" s="845">
        <v>39</v>
      </c>
      <c r="I44" s="1410">
        <v>510165</v>
      </c>
      <c r="J44" s="844">
        <v>15</v>
      </c>
      <c r="K44" s="1417">
        <v>565054</v>
      </c>
      <c r="L44" s="844">
        <v>15</v>
      </c>
      <c r="M44" s="1417">
        <v>519796</v>
      </c>
      <c r="N44" s="844">
        <v>23</v>
      </c>
      <c r="O44" s="1417">
        <v>157648</v>
      </c>
      <c r="P44" s="844">
        <v>45</v>
      </c>
      <c r="Q44" s="1417">
        <v>0</v>
      </c>
      <c r="R44" s="844">
        <v>32</v>
      </c>
      <c r="S44" s="710">
        <v>37</v>
      </c>
    </row>
    <row r="45" spans="1:19" s="711" customFormat="1" ht="23.1" customHeight="1">
      <c r="A45" s="708">
        <v>38</v>
      </c>
      <c r="B45" s="709" t="s">
        <v>1052</v>
      </c>
      <c r="C45" s="1410">
        <v>386181</v>
      </c>
      <c r="D45" s="844">
        <v>6</v>
      </c>
      <c r="E45" s="1417">
        <v>184321</v>
      </c>
      <c r="F45" s="844">
        <v>51</v>
      </c>
      <c r="G45" s="1417">
        <v>385955</v>
      </c>
      <c r="H45" s="845">
        <v>6</v>
      </c>
      <c r="I45" s="1410">
        <v>482769</v>
      </c>
      <c r="J45" s="844">
        <v>33</v>
      </c>
      <c r="K45" s="1417">
        <v>539876</v>
      </c>
      <c r="L45" s="844">
        <v>32</v>
      </c>
      <c r="M45" s="1417">
        <v>455851</v>
      </c>
      <c r="N45" s="844">
        <v>43</v>
      </c>
      <c r="O45" s="1417">
        <v>204784</v>
      </c>
      <c r="P45" s="844">
        <v>13</v>
      </c>
      <c r="Q45" s="1417">
        <v>0</v>
      </c>
      <c r="R45" s="844">
        <v>33</v>
      </c>
      <c r="S45" s="710">
        <v>38</v>
      </c>
    </row>
    <row r="46" spans="1:19" s="711" customFormat="1" ht="23.1" customHeight="1">
      <c r="A46" s="708">
        <v>39</v>
      </c>
      <c r="B46" s="709" t="s">
        <v>1053</v>
      </c>
      <c r="C46" s="1410">
        <v>343911</v>
      </c>
      <c r="D46" s="844">
        <v>44</v>
      </c>
      <c r="E46" s="1417">
        <v>504822</v>
      </c>
      <c r="F46" s="844">
        <v>19</v>
      </c>
      <c r="G46" s="1417">
        <v>344022</v>
      </c>
      <c r="H46" s="845">
        <v>44</v>
      </c>
      <c r="I46" s="1410">
        <v>484561</v>
      </c>
      <c r="J46" s="844">
        <v>31</v>
      </c>
      <c r="K46" s="1417">
        <v>511628</v>
      </c>
      <c r="L46" s="844">
        <v>53</v>
      </c>
      <c r="M46" s="1417">
        <v>531861</v>
      </c>
      <c r="N46" s="844">
        <v>18</v>
      </c>
      <c r="O46" s="1417">
        <v>143687</v>
      </c>
      <c r="P46" s="844">
        <v>52</v>
      </c>
      <c r="Q46" s="1417">
        <v>0</v>
      </c>
      <c r="R46" s="844">
        <v>34</v>
      </c>
      <c r="S46" s="710">
        <v>39</v>
      </c>
    </row>
    <row r="47" spans="1:19" s="711" customFormat="1" ht="23.1" customHeight="1">
      <c r="A47" s="708">
        <v>42</v>
      </c>
      <c r="B47" s="720" t="s">
        <v>1054</v>
      </c>
      <c r="C47" s="1411">
        <v>343629</v>
      </c>
      <c r="D47" s="846">
        <v>45</v>
      </c>
      <c r="E47" s="1419">
        <v>669309</v>
      </c>
      <c r="F47" s="846">
        <v>10</v>
      </c>
      <c r="G47" s="1419">
        <v>343858</v>
      </c>
      <c r="H47" s="847">
        <v>45</v>
      </c>
      <c r="I47" s="1411">
        <v>484197</v>
      </c>
      <c r="J47" s="846">
        <v>32</v>
      </c>
      <c r="K47" s="1419">
        <v>543349</v>
      </c>
      <c r="L47" s="846">
        <v>29</v>
      </c>
      <c r="M47" s="1419">
        <v>412380</v>
      </c>
      <c r="N47" s="846">
        <v>60</v>
      </c>
      <c r="O47" s="1419">
        <v>143421</v>
      </c>
      <c r="P47" s="846">
        <v>53</v>
      </c>
      <c r="Q47" s="1419">
        <v>0</v>
      </c>
      <c r="R47" s="846">
        <v>35</v>
      </c>
      <c r="S47" s="710">
        <v>42</v>
      </c>
    </row>
    <row r="48" spans="1:19" s="711" customFormat="1" ht="23.1" customHeight="1">
      <c r="A48" s="712">
        <v>43</v>
      </c>
      <c r="B48" s="709" t="s">
        <v>1055</v>
      </c>
      <c r="C48" s="1415">
        <v>321695</v>
      </c>
      <c r="D48" s="848">
        <v>58</v>
      </c>
      <c r="E48" s="1423">
        <v>223973</v>
      </c>
      <c r="F48" s="848">
        <v>47</v>
      </c>
      <c r="G48" s="1423">
        <v>321607</v>
      </c>
      <c r="H48" s="849">
        <v>59</v>
      </c>
      <c r="I48" s="1415">
        <v>462245</v>
      </c>
      <c r="J48" s="848">
        <v>52</v>
      </c>
      <c r="K48" s="1423">
        <v>516331</v>
      </c>
      <c r="L48" s="848">
        <v>47</v>
      </c>
      <c r="M48" s="1423">
        <v>421463</v>
      </c>
      <c r="N48" s="848">
        <v>57</v>
      </c>
      <c r="O48" s="1423">
        <v>156763</v>
      </c>
      <c r="P48" s="848">
        <v>46</v>
      </c>
      <c r="Q48" s="1423">
        <v>0</v>
      </c>
      <c r="R48" s="848">
        <v>36</v>
      </c>
      <c r="S48" s="714">
        <v>43</v>
      </c>
    </row>
    <row r="49" spans="1:19" s="711" customFormat="1" ht="23.1" customHeight="1">
      <c r="A49" s="708">
        <v>44</v>
      </c>
      <c r="B49" s="709" t="s">
        <v>1056</v>
      </c>
      <c r="C49" s="1410">
        <v>414322</v>
      </c>
      <c r="D49" s="844">
        <v>3</v>
      </c>
      <c r="E49" s="1417">
        <v>587387</v>
      </c>
      <c r="F49" s="844">
        <v>11</v>
      </c>
      <c r="G49" s="1417">
        <v>414441</v>
      </c>
      <c r="H49" s="845">
        <v>3</v>
      </c>
      <c r="I49" s="1410">
        <v>493323</v>
      </c>
      <c r="J49" s="844">
        <v>22</v>
      </c>
      <c r="K49" s="1417">
        <v>525658</v>
      </c>
      <c r="L49" s="844">
        <v>44</v>
      </c>
      <c r="M49" s="1417">
        <v>373883</v>
      </c>
      <c r="N49" s="844">
        <v>62</v>
      </c>
      <c r="O49" s="1417">
        <v>194398</v>
      </c>
      <c r="P49" s="844">
        <v>18</v>
      </c>
      <c r="Q49" s="1417">
        <v>0</v>
      </c>
      <c r="R49" s="844">
        <v>37</v>
      </c>
      <c r="S49" s="710">
        <v>44</v>
      </c>
    </row>
    <row r="50" spans="1:19" s="711" customFormat="1" ht="23.1" customHeight="1">
      <c r="A50" s="708">
        <v>45</v>
      </c>
      <c r="B50" s="709" t="s">
        <v>1057</v>
      </c>
      <c r="C50" s="1410">
        <v>375148</v>
      </c>
      <c r="D50" s="844">
        <v>13</v>
      </c>
      <c r="E50" s="1417">
        <v>108800</v>
      </c>
      <c r="F50" s="844">
        <v>59</v>
      </c>
      <c r="G50" s="1417">
        <v>374985</v>
      </c>
      <c r="H50" s="845">
        <v>15</v>
      </c>
      <c r="I50" s="1410">
        <v>474879</v>
      </c>
      <c r="J50" s="844">
        <v>39</v>
      </c>
      <c r="K50" s="1417">
        <v>533453</v>
      </c>
      <c r="L50" s="844">
        <v>38</v>
      </c>
      <c r="M50" s="1417">
        <v>459724</v>
      </c>
      <c r="N50" s="844">
        <v>39</v>
      </c>
      <c r="O50" s="1417">
        <v>108718</v>
      </c>
      <c r="P50" s="844">
        <v>64</v>
      </c>
      <c r="Q50" s="1417">
        <v>0</v>
      </c>
      <c r="R50" s="844">
        <v>38</v>
      </c>
      <c r="S50" s="710">
        <v>45</v>
      </c>
    </row>
    <row r="51" spans="1:19" s="711" customFormat="1" ht="23.1" customHeight="1">
      <c r="A51" s="708">
        <v>46</v>
      </c>
      <c r="B51" s="709" t="s">
        <v>1058</v>
      </c>
      <c r="C51" s="1410">
        <v>332316</v>
      </c>
      <c r="D51" s="844">
        <v>53</v>
      </c>
      <c r="E51" s="1417">
        <v>293854</v>
      </c>
      <c r="F51" s="844">
        <v>38</v>
      </c>
      <c r="G51" s="1417">
        <v>332293</v>
      </c>
      <c r="H51" s="845">
        <v>53</v>
      </c>
      <c r="I51" s="1410">
        <v>442150</v>
      </c>
      <c r="J51" s="844">
        <v>60</v>
      </c>
      <c r="K51" s="1417">
        <v>488518</v>
      </c>
      <c r="L51" s="844">
        <v>62</v>
      </c>
      <c r="M51" s="1417">
        <v>371225</v>
      </c>
      <c r="N51" s="844">
        <v>64</v>
      </c>
      <c r="O51" s="1417">
        <v>164141</v>
      </c>
      <c r="P51" s="844">
        <v>41</v>
      </c>
      <c r="Q51" s="1417">
        <v>0</v>
      </c>
      <c r="R51" s="844">
        <v>39</v>
      </c>
      <c r="S51" s="710">
        <v>46</v>
      </c>
    </row>
    <row r="52" spans="1:19" s="711" customFormat="1" ht="23.1" customHeight="1">
      <c r="A52" s="721">
        <v>47</v>
      </c>
      <c r="B52" s="720" t="s">
        <v>1059</v>
      </c>
      <c r="C52" s="1411">
        <v>370624</v>
      </c>
      <c r="D52" s="846">
        <v>18</v>
      </c>
      <c r="E52" s="1419">
        <v>290408</v>
      </c>
      <c r="F52" s="846">
        <v>39</v>
      </c>
      <c r="G52" s="1419">
        <v>370550</v>
      </c>
      <c r="H52" s="847">
        <v>19</v>
      </c>
      <c r="I52" s="1411">
        <v>462947</v>
      </c>
      <c r="J52" s="846">
        <v>50</v>
      </c>
      <c r="K52" s="1419">
        <v>514815</v>
      </c>
      <c r="L52" s="846">
        <v>49</v>
      </c>
      <c r="M52" s="1419">
        <v>442419</v>
      </c>
      <c r="N52" s="846">
        <v>50</v>
      </c>
      <c r="O52" s="1419">
        <v>133318</v>
      </c>
      <c r="P52" s="846">
        <v>59</v>
      </c>
      <c r="Q52" s="1419">
        <v>0</v>
      </c>
      <c r="R52" s="846">
        <v>40</v>
      </c>
      <c r="S52" s="722">
        <v>47</v>
      </c>
    </row>
    <row r="53" spans="1:19" s="693" customFormat="1" ht="23.1" customHeight="1">
      <c r="A53" s="723">
        <v>49</v>
      </c>
      <c r="B53" s="709" t="s">
        <v>1060</v>
      </c>
      <c r="C53" s="1415">
        <v>361781</v>
      </c>
      <c r="D53" s="848">
        <v>28</v>
      </c>
      <c r="E53" s="1423">
        <v>97698</v>
      </c>
      <c r="F53" s="848">
        <v>61</v>
      </c>
      <c r="G53" s="1423">
        <v>361144</v>
      </c>
      <c r="H53" s="849">
        <v>28</v>
      </c>
      <c r="I53" s="1415">
        <v>476555</v>
      </c>
      <c r="J53" s="848">
        <v>37</v>
      </c>
      <c r="K53" s="1423">
        <v>553291</v>
      </c>
      <c r="L53" s="848">
        <v>20</v>
      </c>
      <c r="M53" s="1423">
        <v>484466</v>
      </c>
      <c r="N53" s="848">
        <v>34</v>
      </c>
      <c r="O53" s="1423">
        <v>98962</v>
      </c>
      <c r="P53" s="848">
        <v>66</v>
      </c>
      <c r="Q53" s="1423">
        <v>0</v>
      </c>
      <c r="R53" s="848">
        <v>41</v>
      </c>
      <c r="S53" s="724">
        <v>49</v>
      </c>
    </row>
    <row r="54" spans="1:19" s="693" customFormat="1" ht="23.1" customHeight="1">
      <c r="A54" s="708">
        <v>50</v>
      </c>
      <c r="B54" s="709" t="s">
        <v>1061</v>
      </c>
      <c r="C54" s="1410">
        <v>370573</v>
      </c>
      <c r="D54" s="844">
        <v>19</v>
      </c>
      <c r="E54" s="1417">
        <v>108860</v>
      </c>
      <c r="F54" s="844">
        <v>58</v>
      </c>
      <c r="G54" s="1417">
        <v>370389</v>
      </c>
      <c r="H54" s="845">
        <v>20</v>
      </c>
      <c r="I54" s="1410">
        <v>433446</v>
      </c>
      <c r="J54" s="844">
        <v>64</v>
      </c>
      <c r="K54" s="1417">
        <v>470279</v>
      </c>
      <c r="L54" s="844">
        <v>67</v>
      </c>
      <c r="M54" s="1417">
        <v>368852</v>
      </c>
      <c r="N54" s="844">
        <v>65</v>
      </c>
      <c r="O54" s="1417">
        <v>162944</v>
      </c>
      <c r="P54" s="844">
        <v>42</v>
      </c>
      <c r="Q54" s="1417">
        <v>0</v>
      </c>
      <c r="R54" s="844">
        <v>42</v>
      </c>
      <c r="S54" s="710">
        <v>50</v>
      </c>
    </row>
    <row r="55" spans="1:19" s="693" customFormat="1" ht="23.1" customHeight="1">
      <c r="A55" s="708">
        <v>51</v>
      </c>
      <c r="B55" s="709" t="s">
        <v>1062</v>
      </c>
      <c r="C55" s="1410">
        <v>379942</v>
      </c>
      <c r="D55" s="844">
        <v>9</v>
      </c>
      <c r="E55" s="1417">
        <v>527861</v>
      </c>
      <c r="F55" s="844">
        <v>14</v>
      </c>
      <c r="G55" s="1417">
        <v>380110</v>
      </c>
      <c r="H55" s="845">
        <v>9</v>
      </c>
      <c r="I55" s="1410">
        <v>440947</v>
      </c>
      <c r="J55" s="844">
        <v>62</v>
      </c>
      <c r="K55" s="1417">
        <v>471878</v>
      </c>
      <c r="L55" s="844">
        <v>66</v>
      </c>
      <c r="M55" s="1417">
        <v>360295</v>
      </c>
      <c r="N55" s="844">
        <v>68</v>
      </c>
      <c r="O55" s="1417">
        <v>105920</v>
      </c>
      <c r="P55" s="844">
        <v>65</v>
      </c>
      <c r="Q55" s="1417">
        <v>0</v>
      </c>
      <c r="R55" s="844">
        <v>43</v>
      </c>
      <c r="S55" s="710">
        <v>51</v>
      </c>
    </row>
    <row r="56" spans="1:19" s="693" customFormat="1" ht="23.1" customHeight="1">
      <c r="A56" s="708">
        <v>52</v>
      </c>
      <c r="B56" s="709" t="s">
        <v>1063</v>
      </c>
      <c r="C56" s="1410">
        <v>424185</v>
      </c>
      <c r="D56" s="844">
        <v>1</v>
      </c>
      <c r="E56" s="1417">
        <v>139881</v>
      </c>
      <c r="F56" s="844">
        <v>52</v>
      </c>
      <c r="G56" s="1417">
        <v>423829</v>
      </c>
      <c r="H56" s="845">
        <v>1</v>
      </c>
      <c r="I56" s="1410">
        <v>517865</v>
      </c>
      <c r="J56" s="844">
        <v>10</v>
      </c>
      <c r="K56" s="1417">
        <v>480572</v>
      </c>
      <c r="L56" s="844">
        <v>64</v>
      </c>
      <c r="M56" s="1417">
        <v>739638</v>
      </c>
      <c r="N56" s="844">
        <v>2</v>
      </c>
      <c r="O56" s="1417">
        <v>98181</v>
      </c>
      <c r="P56" s="844">
        <v>67</v>
      </c>
      <c r="Q56" s="1417">
        <v>0</v>
      </c>
      <c r="R56" s="844">
        <v>44</v>
      </c>
      <c r="S56" s="710">
        <v>52</v>
      </c>
    </row>
    <row r="57" spans="1:19" s="693" customFormat="1" ht="23.1" customHeight="1" thickBot="1">
      <c r="A57" s="717">
        <v>54</v>
      </c>
      <c r="B57" s="718" t="s">
        <v>1064</v>
      </c>
      <c r="C57" s="1416">
        <v>387480</v>
      </c>
      <c r="D57" s="850">
        <v>5</v>
      </c>
      <c r="E57" s="1424">
        <v>110950</v>
      </c>
      <c r="F57" s="850">
        <v>56</v>
      </c>
      <c r="G57" s="1424">
        <v>387427</v>
      </c>
      <c r="H57" s="851">
        <v>5</v>
      </c>
      <c r="I57" s="1416">
        <v>488218</v>
      </c>
      <c r="J57" s="850">
        <v>26</v>
      </c>
      <c r="K57" s="1424">
        <v>535716</v>
      </c>
      <c r="L57" s="850">
        <v>37</v>
      </c>
      <c r="M57" s="1424">
        <v>433248</v>
      </c>
      <c r="N57" s="850">
        <v>54</v>
      </c>
      <c r="O57" s="1424">
        <v>138740</v>
      </c>
      <c r="P57" s="850">
        <v>56</v>
      </c>
      <c r="Q57" s="1424">
        <v>0</v>
      </c>
      <c r="R57" s="850">
        <v>45</v>
      </c>
      <c r="S57" s="719">
        <v>54</v>
      </c>
    </row>
    <row r="58" spans="1:19" s="705" customFormat="1" ht="23.1" customHeight="1">
      <c r="A58" s="702">
        <v>55</v>
      </c>
      <c r="B58" s="703" t="s">
        <v>1065</v>
      </c>
      <c r="C58" s="1412">
        <v>371810</v>
      </c>
      <c r="D58" s="836">
        <v>16</v>
      </c>
      <c r="E58" s="1420">
        <v>227845</v>
      </c>
      <c r="F58" s="836">
        <v>46</v>
      </c>
      <c r="G58" s="1420">
        <v>371694</v>
      </c>
      <c r="H58" s="837">
        <v>16</v>
      </c>
      <c r="I58" s="1412">
        <v>434696</v>
      </c>
      <c r="J58" s="838">
        <v>63</v>
      </c>
      <c r="K58" s="1420">
        <v>459002</v>
      </c>
      <c r="L58" s="838">
        <v>68</v>
      </c>
      <c r="M58" s="1420">
        <v>425884</v>
      </c>
      <c r="N58" s="838">
        <v>55</v>
      </c>
      <c r="O58" s="1420">
        <v>128189</v>
      </c>
      <c r="P58" s="838">
        <v>61</v>
      </c>
      <c r="Q58" s="1429">
        <v>0</v>
      </c>
      <c r="R58" s="836">
        <v>46</v>
      </c>
      <c r="S58" s="704">
        <v>55</v>
      </c>
    </row>
    <row r="59" spans="1:19" s="705" customFormat="1" ht="23.1" customHeight="1">
      <c r="A59" s="706">
        <v>56</v>
      </c>
      <c r="B59" s="707" t="s">
        <v>1066</v>
      </c>
      <c r="C59" s="1413">
        <v>370737</v>
      </c>
      <c r="D59" s="839">
        <v>17</v>
      </c>
      <c r="E59" s="1421">
        <v>131420</v>
      </c>
      <c r="F59" s="839">
        <v>54</v>
      </c>
      <c r="G59" s="1421">
        <v>370679</v>
      </c>
      <c r="H59" s="840">
        <v>18</v>
      </c>
      <c r="I59" s="1413">
        <v>458810</v>
      </c>
      <c r="J59" s="841">
        <v>54</v>
      </c>
      <c r="K59" s="1421">
        <v>525766</v>
      </c>
      <c r="L59" s="841">
        <v>43</v>
      </c>
      <c r="M59" s="1421">
        <v>489019</v>
      </c>
      <c r="N59" s="841">
        <v>33</v>
      </c>
      <c r="O59" s="1421">
        <v>138072</v>
      </c>
      <c r="P59" s="841">
        <v>57</v>
      </c>
      <c r="Q59" s="1421">
        <v>0</v>
      </c>
      <c r="R59" s="839">
        <v>47</v>
      </c>
      <c r="S59" s="698">
        <v>56</v>
      </c>
    </row>
    <row r="60" spans="1:19" s="705" customFormat="1" ht="23.1" customHeight="1">
      <c r="A60" s="706">
        <v>57</v>
      </c>
      <c r="B60" s="707" t="s">
        <v>1067</v>
      </c>
      <c r="C60" s="1413">
        <v>323440</v>
      </c>
      <c r="D60" s="839">
        <v>57</v>
      </c>
      <c r="E60" s="1421">
        <v>393157</v>
      </c>
      <c r="F60" s="839">
        <v>25</v>
      </c>
      <c r="G60" s="1421">
        <v>323541</v>
      </c>
      <c r="H60" s="840">
        <v>57</v>
      </c>
      <c r="I60" s="1413">
        <v>392716</v>
      </c>
      <c r="J60" s="841">
        <v>67</v>
      </c>
      <c r="K60" s="1421">
        <v>471949</v>
      </c>
      <c r="L60" s="841">
        <v>65</v>
      </c>
      <c r="M60" s="1421">
        <v>478506</v>
      </c>
      <c r="N60" s="841">
        <v>37</v>
      </c>
      <c r="O60" s="1421">
        <v>117983</v>
      </c>
      <c r="P60" s="841">
        <v>63</v>
      </c>
      <c r="Q60" s="1421">
        <v>0</v>
      </c>
      <c r="R60" s="839">
        <v>48</v>
      </c>
      <c r="S60" s="698">
        <v>57</v>
      </c>
    </row>
    <row r="61" spans="1:19" s="705" customFormat="1" ht="23.1" customHeight="1">
      <c r="A61" s="706">
        <v>58</v>
      </c>
      <c r="B61" s="707" t="s">
        <v>1068</v>
      </c>
      <c r="C61" s="1413">
        <v>365463</v>
      </c>
      <c r="D61" s="839">
        <v>25</v>
      </c>
      <c r="E61" s="1421">
        <v>105891</v>
      </c>
      <c r="F61" s="839">
        <v>60</v>
      </c>
      <c r="G61" s="1421">
        <v>365054</v>
      </c>
      <c r="H61" s="840">
        <v>25</v>
      </c>
      <c r="I61" s="1413">
        <v>441501</v>
      </c>
      <c r="J61" s="841">
        <v>61</v>
      </c>
      <c r="K61" s="1421">
        <v>544842</v>
      </c>
      <c r="L61" s="841">
        <v>27</v>
      </c>
      <c r="M61" s="1421">
        <v>368066</v>
      </c>
      <c r="N61" s="841">
        <v>66</v>
      </c>
      <c r="O61" s="1421">
        <v>127226</v>
      </c>
      <c r="P61" s="841">
        <v>62</v>
      </c>
      <c r="Q61" s="1421">
        <v>0</v>
      </c>
      <c r="R61" s="839">
        <v>49</v>
      </c>
      <c r="S61" s="698">
        <v>58</v>
      </c>
    </row>
    <row r="62" spans="1:19" s="705" customFormat="1" ht="23.1" customHeight="1">
      <c r="A62" s="706">
        <v>59</v>
      </c>
      <c r="B62" s="707" t="s">
        <v>1069</v>
      </c>
      <c r="C62" s="1414">
        <v>353592</v>
      </c>
      <c r="D62" s="842">
        <v>35</v>
      </c>
      <c r="E62" s="1422">
        <v>241495</v>
      </c>
      <c r="F62" s="842">
        <v>45</v>
      </c>
      <c r="G62" s="1422">
        <v>353473</v>
      </c>
      <c r="H62" s="843">
        <v>35</v>
      </c>
      <c r="I62" s="1414">
        <v>463242</v>
      </c>
      <c r="J62" s="842">
        <v>49</v>
      </c>
      <c r="K62" s="1422">
        <v>547449</v>
      </c>
      <c r="L62" s="842">
        <v>24</v>
      </c>
      <c r="M62" s="1422">
        <v>490872</v>
      </c>
      <c r="N62" s="842">
        <v>32</v>
      </c>
      <c r="O62" s="1422">
        <v>95104</v>
      </c>
      <c r="P62" s="842">
        <v>69</v>
      </c>
      <c r="Q62" s="1422">
        <v>0</v>
      </c>
      <c r="R62" s="842">
        <v>50</v>
      </c>
      <c r="S62" s="698">
        <v>59</v>
      </c>
    </row>
    <row r="63" spans="1:19" s="705" customFormat="1" ht="23.1" customHeight="1">
      <c r="A63" s="702">
        <v>61</v>
      </c>
      <c r="B63" s="703" t="s">
        <v>1070</v>
      </c>
      <c r="C63" s="1412">
        <v>340742</v>
      </c>
      <c r="D63" s="836">
        <v>48</v>
      </c>
      <c r="E63" s="1420">
        <v>338429</v>
      </c>
      <c r="F63" s="836">
        <v>31</v>
      </c>
      <c r="G63" s="1420">
        <v>340739</v>
      </c>
      <c r="H63" s="837">
        <v>48</v>
      </c>
      <c r="I63" s="1412">
        <v>429920</v>
      </c>
      <c r="J63" s="838">
        <v>65</v>
      </c>
      <c r="K63" s="1420">
        <v>484262</v>
      </c>
      <c r="L63" s="838">
        <v>63</v>
      </c>
      <c r="M63" s="1420">
        <v>615441</v>
      </c>
      <c r="N63" s="838">
        <v>5</v>
      </c>
      <c r="O63" s="1420">
        <v>132189</v>
      </c>
      <c r="P63" s="838">
        <v>60</v>
      </c>
      <c r="Q63" s="1429">
        <v>0</v>
      </c>
      <c r="R63" s="836">
        <v>51</v>
      </c>
      <c r="S63" s="704">
        <v>61</v>
      </c>
    </row>
    <row r="64" spans="1:19" s="705" customFormat="1" ht="23.1" customHeight="1">
      <c r="A64" s="706">
        <v>65</v>
      </c>
      <c r="B64" s="707" t="s">
        <v>1071</v>
      </c>
      <c r="C64" s="1413">
        <v>423632</v>
      </c>
      <c r="D64" s="839">
        <v>2</v>
      </c>
      <c r="E64" s="1421">
        <v>14930</v>
      </c>
      <c r="F64" s="839">
        <v>62</v>
      </c>
      <c r="G64" s="1421">
        <v>423162</v>
      </c>
      <c r="H64" s="840">
        <v>2</v>
      </c>
      <c r="I64" s="1413">
        <v>400417</v>
      </c>
      <c r="J64" s="841">
        <v>66</v>
      </c>
      <c r="K64" s="1421">
        <v>497803</v>
      </c>
      <c r="L64" s="841">
        <v>59</v>
      </c>
      <c r="M64" s="1421">
        <v>372621</v>
      </c>
      <c r="N64" s="841">
        <v>63</v>
      </c>
      <c r="O64" s="1421">
        <v>95440</v>
      </c>
      <c r="P64" s="841">
        <v>68</v>
      </c>
      <c r="Q64" s="1421">
        <v>0</v>
      </c>
      <c r="R64" s="839">
        <v>52</v>
      </c>
      <c r="S64" s="698">
        <v>65</v>
      </c>
    </row>
    <row r="65" spans="1:19" s="705" customFormat="1" ht="23.1" customHeight="1">
      <c r="A65" s="706">
        <v>66</v>
      </c>
      <c r="B65" s="707" t="s">
        <v>1072</v>
      </c>
      <c r="C65" s="1413">
        <v>408614</v>
      </c>
      <c r="D65" s="839">
        <v>4</v>
      </c>
      <c r="E65" s="1421">
        <v>729439</v>
      </c>
      <c r="F65" s="839">
        <v>9</v>
      </c>
      <c r="G65" s="1421">
        <v>408842</v>
      </c>
      <c r="H65" s="840">
        <v>4</v>
      </c>
      <c r="I65" s="1413">
        <v>514409</v>
      </c>
      <c r="J65" s="841">
        <v>11</v>
      </c>
      <c r="K65" s="1421">
        <v>625895</v>
      </c>
      <c r="L65" s="841">
        <v>1</v>
      </c>
      <c r="M65" s="1421">
        <v>413918</v>
      </c>
      <c r="N65" s="841">
        <v>59</v>
      </c>
      <c r="O65" s="1421">
        <v>216044</v>
      </c>
      <c r="P65" s="841">
        <v>7</v>
      </c>
      <c r="Q65" s="1421">
        <v>0</v>
      </c>
      <c r="R65" s="839">
        <v>53</v>
      </c>
      <c r="S65" s="698">
        <v>66</v>
      </c>
    </row>
    <row r="66" spans="1:19" s="705" customFormat="1" ht="23.1" customHeight="1">
      <c r="A66" s="706">
        <v>68</v>
      </c>
      <c r="B66" s="707" t="s">
        <v>1073</v>
      </c>
      <c r="C66" s="1413">
        <v>369830</v>
      </c>
      <c r="D66" s="839">
        <v>20</v>
      </c>
      <c r="E66" s="1421">
        <v>1031972</v>
      </c>
      <c r="F66" s="839">
        <v>4</v>
      </c>
      <c r="G66" s="1421">
        <v>370783</v>
      </c>
      <c r="H66" s="840">
        <v>17</v>
      </c>
      <c r="I66" s="1413">
        <v>502991</v>
      </c>
      <c r="J66" s="841">
        <v>17</v>
      </c>
      <c r="K66" s="1421">
        <v>618240</v>
      </c>
      <c r="L66" s="841">
        <v>2</v>
      </c>
      <c r="M66" s="1421">
        <v>360050</v>
      </c>
      <c r="N66" s="841">
        <v>69</v>
      </c>
      <c r="O66" s="1421">
        <v>145164</v>
      </c>
      <c r="P66" s="841">
        <v>51</v>
      </c>
      <c r="Q66" s="1421">
        <v>0</v>
      </c>
      <c r="R66" s="839">
        <v>54</v>
      </c>
      <c r="S66" s="698">
        <v>68</v>
      </c>
    </row>
    <row r="67" spans="1:19" s="705" customFormat="1" ht="23.1" customHeight="1">
      <c r="A67" s="706">
        <v>70</v>
      </c>
      <c r="B67" s="707" t="s">
        <v>1074</v>
      </c>
      <c r="C67" s="1414">
        <v>340606</v>
      </c>
      <c r="D67" s="842">
        <v>49</v>
      </c>
      <c r="E67" s="1422">
        <v>118632</v>
      </c>
      <c r="F67" s="842">
        <v>55</v>
      </c>
      <c r="G67" s="1422">
        <v>340459</v>
      </c>
      <c r="H67" s="843">
        <v>49</v>
      </c>
      <c r="I67" s="1414">
        <v>471283</v>
      </c>
      <c r="J67" s="842">
        <v>43</v>
      </c>
      <c r="K67" s="1422">
        <v>538547</v>
      </c>
      <c r="L67" s="842">
        <v>36</v>
      </c>
      <c r="M67" s="1422">
        <v>362309</v>
      </c>
      <c r="N67" s="842">
        <v>67</v>
      </c>
      <c r="O67" s="1422">
        <v>253652</v>
      </c>
      <c r="P67" s="842">
        <v>2</v>
      </c>
      <c r="Q67" s="1422">
        <v>0</v>
      </c>
      <c r="R67" s="842">
        <v>55</v>
      </c>
      <c r="S67" s="698">
        <v>70</v>
      </c>
    </row>
    <row r="68" spans="1:19" s="705" customFormat="1" ht="23.1" customHeight="1">
      <c r="A68" s="702">
        <v>78</v>
      </c>
      <c r="B68" s="703" t="s">
        <v>1075</v>
      </c>
      <c r="C68" s="1412">
        <v>375932</v>
      </c>
      <c r="D68" s="836">
        <v>12</v>
      </c>
      <c r="E68" s="1420">
        <v>260188</v>
      </c>
      <c r="F68" s="836">
        <v>44</v>
      </c>
      <c r="G68" s="1420">
        <v>375825</v>
      </c>
      <c r="H68" s="837">
        <v>12</v>
      </c>
      <c r="I68" s="1412">
        <v>486714</v>
      </c>
      <c r="J68" s="836">
        <v>28</v>
      </c>
      <c r="K68" s="1420">
        <v>538673</v>
      </c>
      <c r="L68" s="836">
        <v>35</v>
      </c>
      <c r="M68" s="1420">
        <v>509094</v>
      </c>
      <c r="N68" s="836">
        <v>27</v>
      </c>
      <c r="O68" s="1420">
        <v>140402</v>
      </c>
      <c r="P68" s="836">
        <v>55</v>
      </c>
      <c r="Q68" s="1420">
        <v>0</v>
      </c>
      <c r="R68" s="836">
        <v>56</v>
      </c>
      <c r="S68" s="704">
        <v>78</v>
      </c>
    </row>
    <row r="69" spans="1:19" s="705" customFormat="1" ht="23.1" customHeight="1">
      <c r="A69" s="706">
        <v>84</v>
      </c>
      <c r="B69" s="707" t="s">
        <v>1076</v>
      </c>
      <c r="C69" s="1413">
        <v>374720</v>
      </c>
      <c r="D69" s="839">
        <v>15</v>
      </c>
      <c r="E69" s="1421">
        <v>804858</v>
      </c>
      <c r="F69" s="839">
        <v>6</v>
      </c>
      <c r="G69" s="1421">
        <v>375143</v>
      </c>
      <c r="H69" s="840">
        <v>13</v>
      </c>
      <c r="I69" s="1413">
        <v>474425</v>
      </c>
      <c r="J69" s="839">
        <v>41</v>
      </c>
      <c r="K69" s="1421">
        <v>514542</v>
      </c>
      <c r="L69" s="839">
        <v>50</v>
      </c>
      <c r="M69" s="1421">
        <v>492338</v>
      </c>
      <c r="N69" s="839">
        <v>31</v>
      </c>
      <c r="O69" s="1421">
        <v>189469</v>
      </c>
      <c r="P69" s="839">
        <v>22</v>
      </c>
      <c r="Q69" s="1421">
        <v>0</v>
      </c>
      <c r="R69" s="839">
        <v>57</v>
      </c>
      <c r="S69" s="698">
        <v>84</v>
      </c>
    </row>
    <row r="70" spans="1:19" s="705" customFormat="1" ht="23.1" customHeight="1">
      <c r="A70" s="706">
        <v>85</v>
      </c>
      <c r="B70" s="707" t="s">
        <v>1077</v>
      </c>
      <c r="C70" s="1413">
        <v>366263</v>
      </c>
      <c r="D70" s="839">
        <v>23</v>
      </c>
      <c r="E70" s="1421">
        <v>760411</v>
      </c>
      <c r="F70" s="839">
        <v>8</v>
      </c>
      <c r="G70" s="1421">
        <v>366491</v>
      </c>
      <c r="H70" s="840">
        <v>23</v>
      </c>
      <c r="I70" s="1413">
        <v>458754</v>
      </c>
      <c r="J70" s="839">
        <v>55</v>
      </c>
      <c r="K70" s="1421">
        <v>499099</v>
      </c>
      <c r="L70" s="839">
        <v>58</v>
      </c>
      <c r="M70" s="1421">
        <v>410980</v>
      </c>
      <c r="N70" s="839">
        <v>61</v>
      </c>
      <c r="O70" s="1421">
        <v>194323</v>
      </c>
      <c r="P70" s="839">
        <v>19</v>
      </c>
      <c r="Q70" s="1421">
        <v>0</v>
      </c>
      <c r="R70" s="839">
        <v>58</v>
      </c>
      <c r="S70" s="698">
        <v>85</v>
      </c>
    </row>
    <row r="71" spans="1:19" s="711" customFormat="1" ht="23.1" customHeight="1">
      <c r="A71" s="708">
        <v>89</v>
      </c>
      <c r="B71" s="709" t="s">
        <v>1078</v>
      </c>
      <c r="C71" s="1410">
        <v>377097</v>
      </c>
      <c r="D71" s="844">
        <v>11</v>
      </c>
      <c r="E71" s="1417">
        <v>342721</v>
      </c>
      <c r="F71" s="844">
        <v>30</v>
      </c>
      <c r="G71" s="1417">
        <v>377060</v>
      </c>
      <c r="H71" s="845">
        <v>11</v>
      </c>
      <c r="I71" s="1410">
        <v>487203</v>
      </c>
      <c r="J71" s="844">
        <v>27</v>
      </c>
      <c r="K71" s="1417">
        <v>521317</v>
      </c>
      <c r="L71" s="844">
        <v>46</v>
      </c>
      <c r="M71" s="1417">
        <v>441111</v>
      </c>
      <c r="N71" s="844">
        <v>52</v>
      </c>
      <c r="O71" s="1417">
        <v>193069</v>
      </c>
      <c r="P71" s="844">
        <v>20</v>
      </c>
      <c r="Q71" s="1417">
        <v>0</v>
      </c>
      <c r="R71" s="844">
        <v>59</v>
      </c>
      <c r="S71" s="710">
        <v>89</v>
      </c>
    </row>
    <row r="72" spans="1:19" s="711" customFormat="1" ht="23.1" customHeight="1">
      <c r="A72" s="708">
        <v>90</v>
      </c>
      <c r="B72" s="709" t="s">
        <v>1079</v>
      </c>
      <c r="C72" s="1411">
        <v>385204</v>
      </c>
      <c r="D72" s="846">
        <v>7</v>
      </c>
      <c r="E72" s="1419">
        <v>295120</v>
      </c>
      <c r="F72" s="846">
        <v>37</v>
      </c>
      <c r="G72" s="1419">
        <v>385140</v>
      </c>
      <c r="H72" s="847">
        <v>7</v>
      </c>
      <c r="I72" s="1411">
        <v>511618</v>
      </c>
      <c r="J72" s="846">
        <v>12</v>
      </c>
      <c r="K72" s="1419">
        <v>543314</v>
      </c>
      <c r="L72" s="846">
        <v>30</v>
      </c>
      <c r="M72" s="1419">
        <v>780904</v>
      </c>
      <c r="N72" s="846">
        <v>1</v>
      </c>
      <c r="O72" s="1419">
        <v>216509</v>
      </c>
      <c r="P72" s="846">
        <v>6</v>
      </c>
      <c r="Q72" s="1419">
        <v>0</v>
      </c>
      <c r="R72" s="846">
        <v>60</v>
      </c>
      <c r="S72" s="710">
        <v>90</v>
      </c>
    </row>
    <row r="73" spans="1:19" s="711" customFormat="1" ht="23.1" customHeight="1">
      <c r="A73" s="712">
        <v>91</v>
      </c>
      <c r="B73" s="713" t="s">
        <v>1080</v>
      </c>
      <c r="C73" s="1415">
        <v>359384</v>
      </c>
      <c r="D73" s="848">
        <v>30</v>
      </c>
      <c r="E73" s="1423">
        <v>325656</v>
      </c>
      <c r="F73" s="848">
        <v>33</v>
      </c>
      <c r="G73" s="1423">
        <v>359351</v>
      </c>
      <c r="H73" s="849">
        <v>30</v>
      </c>
      <c r="I73" s="1415">
        <v>479390</v>
      </c>
      <c r="J73" s="848">
        <v>35</v>
      </c>
      <c r="K73" s="1423">
        <v>552304</v>
      </c>
      <c r="L73" s="848">
        <v>21</v>
      </c>
      <c r="M73" s="1423">
        <v>450968</v>
      </c>
      <c r="N73" s="848">
        <v>46</v>
      </c>
      <c r="O73" s="1423">
        <v>142503</v>
      </c>
      <c r="P73" s="848">
        <v>54</v>
      </c>
      <c r="Q73" s="1423">
        <v>0</v>
      </c>
      <c r="R73" s="848">
        <v>61</v>
      </c>
      <c r="S73" s="714">
        <v>91</v>
      </c>
    </row>
    <row r="74" spans="1:19" s="711" customFormat="1" ht="23.1" customHeight="1">
      <c r="A74" s="708">
        <v>92</v>
      </c>
      <c r="B74" s="709" t="s">
        <v>1081</v>
      </c>
      <c r="C74" s="1410">
        <v>365874</v>
      </c>
      <c r="D74" s="844">
        <v>24</v>
      </c>
      <c r="E74" s="1417">
        <v>267477</v>
      </c>
      <c r="F74" s="844">
        <v>43</v>
      </c>
      <c r="G74" s="1417">
        <v>365816</v>
      </c>
      <c r="H74" s="845">
        <v>24</v>
      </c>
      <c r="I74" s="1410">
        <v>537876</v>
      </c>
      <c r="J74" s="844">
        <v>1</v>
      </c>
      <c r="K74" s="1417">
        <v>582847</v>
      </c>
      <c r="L74" s="844">
        <v>7</v>
      </c>
      <c r="M74" s="1417">
        <v>442204</v>
      </c>
      <c r="N74" s="844">
        <v>51</v>
      </c>
      <c r="O74" s="1417">
        <v>178797</v>
      </c>
      <c r="P74" s="844">
        <v>27</v>
      </c>
      <c r="Q74" s="1417">
        <v>0</v>
      </c>
      <c r="R74" s="844">
        <v>62</v>
      </c>
      <c r="S74" s="710">
        <v>92</v>
      </c>
    </row>
    <row r="75" spans="1:19" s="711" customFormat="1" ht="23.1" customHeight="1">
      <c r="A75" s="708">
        <v>94</v>
      </c>
      <c r="B75" s="709" t="s">
        <v>1082</v>
      </c>
      <c r="C75" s="1410">
        <v>342687</v>
      </c>
      <c r="D75" s="844">
        <v>46</v>
      </c>
      <c r="E75" s="1417">
        <v>509923</v>
      </c>
      <c r="F75" s="844">
        <v>16</v>
      </c>
      <c r="G75" s="1417">
        <v>342790</v>
      </c>
      <c r="H75" s="845">
        <v>46</v>
      </c>
      <c r="I75" s="1410">
        <v>493538</v>
      </c>
      <c r="J75" s="844">
        <v>21</v>
      </c>
      <c r="K75" s="1417">
        <v>546164</v>
      </c>
      <c r="L75" s="844">
        <v>25</v>
      </c>
      <c r="M75" s="1417">
        <v>524891</v>
      </c>
      <c r="N75" s="844">
        <v>19</v>
      </c>
      <c r="O75" s="1417">
        <v>192636</v>
      </c>
      <c r="P75" s="844">
        <v>21</v>
      </c>
      <c r="Q75" s="1417">
        <v>0</v>
      </c>
      <c r="R75" s="844">
        <v>63</v>
      </c>
      <c r="S75" s="710">
        <v>94</v>
      </c>
    </row>
    <row r="76" spans="1:19" s="711" customFormat="1" ht="23.1" customHeight="1">
      <c r="A76" s="708">
        <v>301</v>
      </c>
      <c r="B76" s="709" t="s">
        <v>1083</v>
      </c>
      <c r="C76" s="1410">
        <v>180992</v>
      </c>
      <c r="D76" s="844">
        <v>68</v>
      </c>
      <c r="E76" s="1417" t="s">
        <v>572</v>
      </c>
      <c r="F76" s="844" t="s">
        <v>572</v>
      </c>
      <c r="G76" s="1417">
        <v>180992</v>
      </c>
      <c r="H76" s="845">
        <v>68</v>
      </c>
      <c r="I76" s="1410">
        <v>384382</v>
      </c>
      <c r="J76" s="844">
        <v>68</v>
      </c>
      <c r="K76" s="1417">
        <v>512326</v>
      </c>
      <c r="L76" s="844">
        <v>52</v>
      </c>
      <c r="M76" s="1417">
        <v>423561</v>
      </c>
      <c r="N76" s="844">
        <v>56</v>
      </c>
      <c r="O76" s="1417">
        <v>201718</v>
      </c>
      <c r="P76" s="844">
        <v>15</v>
      </c>
      <c r="Q76" s="1417" t="s">
        <v>572</v>
      </c>
      <c r="R76" s="844" t="s">
        <v>572</v>
      </c>
      <c r="S76" s="710">
        <v>301</v>
      </c>
    </row>
    <row r="77" spans="1:19" s="711" customFormat="1" ht="23.1" customHeight="1">
      <c r="A77" s="708">
        <v>302</v>
      </c>
      <c r="B77" s="709" t="s">
        <v>1084</v>
      </c>
      <c r="C77" s="1411">
        <v>177356</v>
      </c>
      <c r="D77" s="846">
        <v>69</v>
      </c>
      <c r="E77" s="1419" t="s">
        <v>572</v>
      </c>
      <c r="F77" s="846" t="s">
        <v>572</v>
      </c>
      <c r="G77" s="1419">
        <v>177356</v>
      </c>
      <c r="H77" s="847">
        <v>69</v>
      </c>
      <c r="I77" s="1411">
        <v>473944</v>
      </c>
      <c r="J77" s="846">
        <v>42</v>
      </c>
      <c r="K77" s="1419">
        <v>552197</v>
      </c>
      <c r="L77" s="846">
        <v>22</v>
      </c>
      <c r="M77" s="1419">
        <v>554942</v>
      </c>
      <c r="N77" s="846">
        <v>14</v>
      </c>
      <c r="O77" s="1419">
        <v>205257</v>
      </c>
      <c r="P77" s="846">
        <v>11</v>
      </c>
      <c r="Q77" s="1419" t="s">
        <v>572</v>
      </c>
      <c r="R77" s="846" t="s">
        <v>572</v>
      </c>
      <c r="S77" s="710">
        <v>302</v>
      </c>
    </row>
    <row r="78" spans="1:19" s="711" customFormat="1" ht="23.1" customHeight="1">
      <c r="A78" s="715">
        <v>303</v>
      </c>
      <c r="B78" s="713" t="s">
        <v>1085</v>
      </c>
      <c r="C78" s="1415">
        <v>203839</v>
      </c>
      <c r="D78" s="848">
        <v>65</v>
      </c>
      <c r="E78" s="1423" t="s">
        <v>572</v>
      </c>
      <c r="F78" s="848" t="s">
        <v>572</v>
      </c>
      <c r="G78" s="1423">
        <v>203839</v>
      </c>
      <c r="H78" s="849">
        <v>65</v>
      </c>
      <c r="I78" s="1415">
        <v>382968</v>
      </c>
      <c r="J78" s="848">
        <v>69</v>
      </c>
      <c r="K78" s="1423">
        <v>430016</v>
      </c>
      <c r="L78" s="848">
        <v>69</v>
      </c>
      <c r="M78" s="1423">
        <v>443890</v>
      </c>
      <c r="N78" s="848">
        <v>49</v>
      </c>
      <c r="O78" s="1423">
        <v>195298</v>
      </c>
      <c r="P78" s="848">
        <v>16</v>
      </c>
      <c r="Q78" s="1423" t="s">
        <v>572</v>
      </c>
      <c r="R78" s="848" t="s">
        <v>572</v>
      </c>
      <c r="S78" s="716">
        <v>303</v>
      </c>
    </row>
    <row r="79" spans="1:19" s="711" customFormat="1" ht="23.1" customHeight="1">
      <c r="A79" s="708">
        <v>304</v>
      </c>
      <c r="B79" s="709" t="s">
        <v>1086</v>
      </c>
      <c r="C79" s="1410">
        <v>213340</v>
      </c>
      <c r="D79" s="844">
        <v>64</v>
      </c>
      <c r="E79" s="1417" t="s">
        <v>572</v>
      </c>
      <c r="F79" s="844" t="s">
        <v>572</v>
      </c>
      <c r="G79" s="1417">
        <v>213340</v>
      </c>
      <c r="H79" s="845">
        <v>64</v>
      </c>
      <c r="I79" s="1410">
        <v>460758</v>
      </c>
      <c r="J79" s="844">
        <v>53</v>
      </c>
      <c r="K79" s="1417">
        <v>510377</v>
      </c>
      <c r="L79" s="844">
        <v>55</v>
      </c>
      <c r="M79" s="1417">
        <v>509715</v>
      </c>
      <c r="N79" s="844">
        <v>26</v>
      </c>
      <c r="O79" s="1417">
        <v>175099</v>
      </c>
      <c r="P79" s="844">
        <v>30</v>
      </c>
      <c r="Q79" s="1417" t="s">
        <v>572</v>
      </c>
      <c r="R79" s="844" t="s">
        <v>572</v>
      </c>
      <c r="S79" s="710">
        <v>304</v>
      </c>
    </row>
    <row r="80" spans="1:19" s="711" customFormat="1" ht="23.1" customHeight="1">
      <c r="A80" s="708">
        <v>305</v>
      </c>
      <c r="B80" s="709" t="s">
        <v>1087</v>
      </c>
      <c r="C80" s="1410">
        <v>186189</v>
      </c>
      <c r="D80" s="844">
        <v>67</v>
      </c>
      <c r="E80" s="1417" t="s">
        <v>572</v>
      </c>
      <c r="F80" s="844" t="s">
        <v>572</v>
      </c>
      <c r="G80" s="1417">
        <v>186189</v>
      </c>
      <c r="H80" s="845">
        <v>67</v>
      </c>
      <c r="I80" s="1410">
        <v>447191</v>
      </c>
      <c r="J80" s="844">
        <v>59</v>
      </c>
      <c r="K80" s="1417">
        <v>571026</v>
      </c>
      <c r="L80" s="844">
        <v>11</v>
      </c>
      <c r="M80" s="1417">
        <v>478740</v>
      </c>
      <c r="N80" s="844">
        <v>36</v>
      </c>
      <c r="O80" s="1417">
        <v>177818</v>
      </c>
      <c r="P80" s="844">
        <v>28</v>
      </c>
      <c r="Q80" s="1417" t="s">
        <v>572</v>
      </c>
      <c r="R80" s="844" t="s">
        <v>572</v>
      </c>
      <c r="S80" s="710">
        <v>305</v>
      </c>
    </row>
    <row r="81" spans="1:19" s="711" customFormat="1" ht="23.1" customHeight="1">
      <c r="A81" s="708">
        <v>306</v>
      </c>
      <c r="B81" s="709" t="s">
        <v>1088</v>
      </c>
      <c r="C81" s="1410">
        <v>187830</v>
      </c>
      <c r="D81" s="844">
        <v>66</v>
      </c>
      <c r="E81" s="1417" t="s">
        <v>572</v>
      </c>
      <c r="F81" s="844" t="s">
        <v>572</v>
      </c>
      <c r="G81" s="1417">
        <v>187830</v>
      </c>
      <c r="H81" s="845">
        <v>66</v>
      </c>
      <c r="I81" s="1410">
        <v>468376</v>
      </c>
      <c r="J81" s="844">
        <v>44</v>
      </c>
      <c r="K81" s="1417">
        <v>560768</v>
      </c>
      <c r="L81" s="844">
        <v>16</v>
      </c>
      <c r="M81" s="1417">
        <v>433483</v>
      </c>
      <c r="N81" s="844">
        <v>53</v>
      </c>
      <c r="O81" s="1417">
        <v>204700</v>
      </c>
      <c r="P81" s="844">
        <v>14</v>
      </c>
      <c r="Q81" s="1417" t="s">
        <v>572</v>
      </c>
      <c r="R81" s="844" t="s">
        <v>572</v>
      </c>
      <c r="S81" s="710">
        <v>306</v>
      </c>
    </row>
    <row r="82" spans="1:19" s="711" customFormat="1" ht="23.1" customHeight="1">
      <c r="A82" s="708"/>
      <c r="B82" s="709"/>
      <c r="C82" s="1411"/>
      <c r="D82" s="846"/>
      <c r="E82" s="1419"/>
      <c r="F82" s="846"/>
      <c r="G82" s="1419"/>
      <c r="H82" s="847"/>
      <c r="I82" s="1411"/>
      <c r="J82" s="846"/>
      <c r="K82" s="1419"/>
      <c r="L82" s="846"/>
      <c r="M82" s="1419"/>
      <c r="N82" s="846"/>
      <c r="O82" s="1419"/>
      <c r="P82" s="846"/>
      <c r="Q82" s="1419"/>
      <c r="R82" s="846"/>
      <c r="S82" s="710"/>
    </row>
    <row r="83" spans="1:19" s="711" customFormat="1" ht="23.1" customHeight="1">
      <c r="A83" s="712"/>
      <c r="B83" s="713"/>
      <c r="C83" s="1415"/>
      <c r="D83" s="848"/>
      <c r="E83" s="1423"/>
      <c r="F83" s="848"/>
      <c r="G83" s="1423"/>
      <c r="H83" s="849"/>
      <c r="I83" s="1415"/>
      <c r="J83" s="848"/>
      <c r="K83" s="1423"/>
      <c r="L83" s="848"/>
      <c r="M83" s="1423"/>
      <c r="N83" s="848"/>
      <c r="O83" s="1423"/>
      <c r="P83" s="848"/>
      <c r="Q83" s="1423"/>
      <c r="R83" s="848"/>
      <c r="S83" s="714"/>
    </row>
    <row r="84" spans="1:19" s="711" customFormat="1" ht="23.1" customHeight="1">
      <c r="A84" s="708"/>
      <c r="B84" s="709"/>
      <c r="C84" s="1410"/>
      <c r="D84" s="844"/>
      <c r="E84" s="1417"/>
      <c r="F84" s="844"/>
      <c r="G84" s="1417"/>
      <c r="H84" s="845"/>
      <c r="I84" s="1410"/>
      <c r="J84" s="844"/>
      <c r="K84" s="1417"/>
      <c r="L84" s="844"/>
      <c r="M84" s="1417"/>
      <c r="N84" s="844"/>
      <c r="O84" s="1417"/>
      <c r="P84" s="844"/>
      <c r="Q84" s="1417"/>
      <c r="R84" s="844"/>
      <c r="S84" s="710"/>
    </row>
    <row r="85" spans="1:19" s="711" customFormat="1" ht="23.1" customHeight="1">
      <c r="A85" s="708"/>
      <c r="B85" s="709"/>
      <c r="C85" s="1410"/>
      <c r="D85" s="844"/>
      <c r="E85" s="1417"/>
      <c r="F85" s="844"/>
      <c r="G85" s="1417"/>
      <c r="H85" s="845"/>
      <c r="I85" s="1410"/>
      <c r="J85" s="844"/>
      <c r="K85" s="1417"/>
      <c r="L85" s="844"/>
      <c r="M85" s="1417"/>
      <c r="N85" s="844"/>
      <c r="O85" s="1417"/>
      <c r="P85" s="844"/>
      <c r="Q85" s="1417"/>
      <c r="R85" s="844"/>
      <c r="S85" s="710"/>
    </row>
    <row r="86" spans="1:19" s="711" customFormat="1" ht="23.1" customHeight="1">
      <c r="A86" s="708"/>
      <c r="B86" s="709"/>
      <c r="C86" s="1410"/>
      <c r="D86" s="844"/>
      <c r="E86" s="1417"/>
      <c r="F86" s="844"/>
      <c r="G86" s="1417"/>
      <c r="H86" s="845"/>
      <c r="I86" s="1410"/>
      <c r="J86" s="844"/>
      <c r="K86" s="1417"/>
      <c r="L86" s="844"/>
      <c r="M86" s="1417"/>
      <c r="N86" s="844"/>
      <c r="O86" s="1417"/>
      <c r="P86" s="844"/>
      <c r="Q86" s="1417"/>
      <c r="R86" s="844"/>
      <c r="S86" s="710"/>
    </row>
    <row r="87" spans="1:19" s="711" customFormat="1" ht="23.1" customHeight="1">
      <c r="A87" s="708"/>
      <c r="B87" s="709"/>
      <c r="C87" s="1411"/>
      <c r="D87" s="846"/>
      <c r="E87" s="1419"/>
      <c r="F87" s="846"/>
      <c r="G87" s="1419"/>
      <c r="H87" s="847"/>
      <c r="I87" s="1411"/>
      <c r="J87" s="846"/>
      <c r="K87" s="1419"/>
      <c r="L87" s="846"/>
      <c r="M87" s="1419"/>
      <c r="N87" s="846"/>
      <c r="O87" s="1419"/>
      <c r="P87" s="846"/>
      <c r="Q87" s="1419"/>
      <c r="R87" s="846"/>
      <c r="S87" s="710"/>
    </row>
    <row r="88" spans="1:19" s="711" customFormat="1" ht="23.1" customHeight="1">
      <c r="A88" s="712"/>
      <c r="B88" s="713"/>
      <c r="C88" s="1415"/>
      <c r="D88" s="848"/>
      <c r="E88" s="1423"/>
      <c r="F88" s="848"/>
      <c r="G88" s="1423"/>
      <c r="H88" s="849"/>
      <c r="I88" s="1415"/>
      <c r="J88" s="848"/>
      <c r="K88" s="1423"/>
      <c r="L88" s="848"/>
      <c r="M88" s="1423"/>
      <c r="N88" s="848"/>
      <c r="O88" s="1423"/>
      <c r="P88" s="848"/>
      <c r="Q88" s="1423"/>
      <c r="R88" s="848"/>
      <c r="S88" s="714"/>
    </row>
    <row r="89" spans="1:19" s="711" customFormat="1" ht="23.1" customHeight="1">
      <c r="A89" s="708"/>
      <c r="B89" s="709"/>
      <c r="C89" s="1410"/>
      <c r="D89" s="844"/>
      <c r="E89" s="1417"/>
      <c r="F89" s="844"/>
      <c r="G89" s="1417"/>
      <c r="H89" s="845"/>
      <c r="I89" s="1410"/>
      <c r="J89" s="844"/>
      <c r="K89" s="1417"/>
      <c r="L89" s="844"/>
      <c r="M89" s="1417"/>
      <c r="N89" s="844"/>
      <c r="O89" s="1417"/>
      <c r="P89" s="844"/>
      <c r="Q89" s="1417"/>
      <c r="R89" s="844"/>
      <c r="S89" s="710"/>
    </row>
    <row r="90" spans="1:19" s="711" customFormat="1" ht="23.1" customHeight="1">
      <c r="A90" s="708"/>
      <c r="B90" s="709"/>
      <c r="C90" s="1410"/>
      <c r="D90" s="844"/>
      <c r="E90" s="1417"/>
      <c r="F90" s="844"/>
      <c r="G90" s="1417"/>
      <c r="H90" s="845"/>
      <c r="I90" s="1410"/>
      <c r="J90" s="844"/>
      <c r="K90" s="1417"/>
      <c r="L90" s="844"/>
      <c r="M90" s="1417"/>
      <c r="N90" s="844"/>
      <c r="O90" s="1417"/>
      <c r="P90" s="844"/>
      <c r="Q90" s="1417"/>
      <c r="R90" s="844"/>
      <c r="S90" s="710"/>
    </row>
    <row r="91" spans="1:19" s="711" customFormat="1" ht="23.1" customHeight="1">
      <c r="A91" s="708"/>
      <c r="B91" s="709"/>
      <c r="C91" s="1410"/>
      <c r="D91" s="844"/>
      <c r="E91" s="1417"/>
      <c r="F91" s="844"/>
      <c r="G91" s="1417"/>
      <c r="H91" s="845"/>
      <c r="I91" s="1410"/>
      <c r="J91" s="844"/>
      <c r="K91" s="1417"/>
      <c r="L91" s="844"/>
      <c r="M91" s="1417"/>
      <c r="N91" s="844"/>
      <c r="O91" s="1417"/>
      <c r="P91" s="844"/>
      <c r="Q91" s="1417"/>
      <c r="R91" s="844"/>
      <c r="S91" s="710"/>
    </row>
    <row r="92" spans="1:19" s="711" customFormat="1" ht="23.1" customHeight="1">
      <c r="A92" s="708"/>
      <c r="B92" s="720"/>
      <c r="C92" s="1411"/>
      <c r="D92" s="846"/>
      <c r="E92" s="1419"/>
      <c r="F92" s="846"/>
      <c r="G92" s="1419"/>
      <c r="H92" s="847"/>
      <c r="I92" s="1411"/>
      <c r="J92" s="846"/>
      <c r="K92" s="1419"/>
      <c r="L92" s="846"/>
      <c r="M92" s="1419"/>
      <c r="N92" s="846"/>
      <c r="O92" s="1419"/>
      <c r="P92" s="846"/>
      <c r="Q92" s="1419"/>
      <c r="R92" s="846"/>
      <c r="S92" s="710"/>
    </row>
    <row r="93" spans="1:19" s="711" customFormat="1" ht="23.1" customHeight="1">
      <c r="A93" s="712"/>
      <c r="B93" s="709"/>
      <c r="C93" s="1415"/>
      <c r="D93" s="848"/>
      <c r="E93" s="1423"/>
      <c r="F93" s="848"/>
      <c r="G93" s="1423"/>
      <c r="H93" s="849"/>
      <c r="I93" s="1415"/>
      <c r="J93" s="848"/>
      <c r="K93" s="1423"/>
      <c r="L93" s="848"/>
      <c r="M93" s="1423"/>
      <c r="N93" s="848"/>
      <c r="O93" s="1423"/>
      <c r="P93" s="848"/>
      <c r="Q93" s="1423"/>
      <c r="R93" s="848"/>
      <c r="S93" s="714"/>
    </row>
    <row r="94" spans="1:19" s="711" customFormat="1" ht="23.1" customHeight="1">
      <c r="A94" s="708"/>
      <c r="B94" s="709"/>
      <c r="C94" s="1410"/>
      <c r="D94" s="844"/>
      <c r="E94" s="1417"/>
      <c r="F94" s="844"/>
      <c r="G94" s="1417"/>
      <c r="H94" s="845"/>
      <c r="I94" s="1410"/>
      <c r="J94" s="844"/>
      <c r="K94" s="1417"/>
      <c r="L94" s="844"/>
      <c r="M94" s="1417"/>
      <c r="N94" s="844"/>
      <c r="O94" s="1417"/>
      <c r="P94" s="844"/>
      <c r="Q94" s="1417"/>
      <c r="R94" s="844"/>
      <c r="S94" s="710"/>
    </row>
    <row r="95" spans="1:19" s="711" customFormat="1" ht="23.1" customHeight="1">
      <c r="A95" s="708"/>
      <c r="B95" s="709"/>
      <c r="C95" s="1410"/>
      <c r="D95" s="844"/>
      <c r="E95" s="1417"/>
      <c r="F95" s="844"/>
      <c r="G95" s="1417"/>
      <c r="H95" s="845"/>
      <c r="I95" s="1410"/>
      <c r="J95" s="844"/>
      <c r="K95" s="1417"/>
      <c r="L95" s="844"/>
      <c r="M95" s="1417"/>
      <c r="N95" s="844"/>
      <c r="O95" s="1417"/>
      <c r="P95" s="844"/>
      <c r="Q95" s="1417"/>
      <c r="R95" s="844"/>
      <c r="S95" s="710"/>
    </row>
    <row r="96" spans="1:19" s="711" customFormat="1" ht="23.1" customHeight="1">
      <c r="A96" s="708"/>
      <c r="B96" s="709"/>
      <c r="C96" s="1410"/>
      <c r="D96" s="844"/>
      <c r="E96" s="1417"/>
      <c r="F96" s="844"/>
      <c r="G96" s="1417"/>
      <c r="H96" s="845"/>
      <c r="I96" s="1410"/>
      <c r="J96" s="844"/>
      <c r="K96" s="1417"/>
      <c r="L96" s="844"/>
      <c r="M96" s="1417"/>
      <c r="N96" s="844"/>
      <c r="O96" s="1417"/>
      <c r="P96" s="844"/>
      <c r="Q96" s="1417"/>
      <c r="R96" s="844"/>
      <c r="S96" s="710"/>
    </row>
    <row r="97" spans="1:19" s="711" customFormat="1" ht="23.1" customHeight="1">
      <c r="A97" s="721"/>
      <c r="B97" s="720"/>
      <c r="C97" s="1411"/>
      <c r="D97" s="846"/>
      <c r="E97" s="1419"/>
      <c r="F97" s="846"/>
      <c r="G97" s="1419"/>
      <c r="H97" s="847"/>
      <c r="I97" s="1411"/>
      <c r="J97" s="846"/>
      <c r="K97" s="1419"/>
      <c r="L97" s="846"/>
      <c r="M97" s="1419"/>
      <c r="N97" s="846"/>
      <c r="O97" s="1419"/>
      <c r="P97" s="846"/>
      <c r="Q97" s="1419"/>
      <c r="R97" s="846"/>
      <c r="S97" s="722"/>
    </row>
    <row r="98" spans="1:19" s="693" customFormat="1" ht="23.1" customHeight="1">
      <c r="A98" s="723"/>
      <c r="B98" s="709"/>
      <c r="C98" s="1415"/>
      <c r="D98" s="848"/>
      <c r="E98" s="1423"/>
      <c r="F98" s="848"/>
      <c r="G98" s="1423"/>
      <c r="H98" s="849"/>
      <c r="I98" s="1415"/>
      <c r="J98" s="848"/>
      <c r="K98" s="1423"/>
      <c r="L98" s="848"/>
      <c r="M98" s="1423"/>
      <c r="N98" s="848"/>
      <c r="O98" s="1423"/>
      <c r="P98" s="848"/>
      <c r="Q98" s="1423"/>
      <c r="R98" s="848"/>
      <c r="S98" s="724"/>
    </row>
    <row r="99" spans="1:19" s="693" customFormat="1" ht="23.1" customHeight="1">
      <c r="A99" s="708"/>
      <c r="B99" s="709"/>
      <c r="C99" s="1410"/>
      <c r="D99" s="844"/>
      <c r="E99" s="1417"/>
      <c r="F99" s="844"/>
      <c r="G99" s="1417"/>
      <c r="H99" s="845"/>
      <c r="I99" s="1410"/>
      <c r="J99" s="844"/>
      <c r="K99" s="1417"/>
      <c r="L99" s="844"/>
      <c r="M99" s="1417"/>
      <c r="N99" s="844"/>
      <c r="O99" s="1417"/>
      <c r="P99" s="844"/>
      <c r="Q99" s="1417"/>
      <c r="R99" s="844"/>
      <c r="S99" s="710"/>
    </row>
    <row r="100" spans="1:19" s="693" customFormat="1" ht="23.1" customHeight="1">
      <c r="A100" s="708"/>
      <c r="B100" s="709"/>
      <c r="C100" s="1410"/>
      <c r="D100" s="844"/>
      <c r="E100" s="1417"/>
      <c r="F100" s="844"/>
      <c r="G100" s="1417"/>
      <c r="H100" s="845"/>
      <c r="I100" s="1410"/>
      <c r="J100" s="844"/>
      <c r="K100" s="1417"/>
      <c r="L100" s="844"/>
      <c r="M100" s="1417"/>
      <c r="N100" s="844"/>
      <c r="O100" s="1417"/>
      <c r="P100" s="844"/>
      <c r="Q100" s="1417"/>
      <c r="R100" s="844"/>
      <c r="S100" s="710"/>
    </row>
    <row r="101" spans="1:19" s="693" customFormat="1" ht="23.1" customHeight="1">
      <c r="A101" s="708"/>
      <c r="B101" s="709"/>
      <c r="C101" s="1410"/>
      <c r="D101" s="844"/>
      <c r="E101" s="1417"/>
      <c r="F101" s="844"/>
      <c r="G101" s="1417"/>
      <c r="H101" s="845"/>
      <c r="I101" s="1410"/>
      <c r="J101" s="844"/>
      <c r="K101" s="1417"/>
      <c r="L101" s="844"/>
      <c r="M101" s="1417"/>
      <c r="N101" s="844"/>
      <c r="O101" s="1417"/>
      <c r="P101" s="844"/>
      <c r="Q101" s="1417"/>
      <c r="R101" s="844"/>
      <c r="S101" s="710"/>
    </row>
    <row r="102" spans="1:19" s="693" customFormat="1" ht="23.1" customHeight="1">
      <c r="A102" s="721"/>
      <c r="B102" s="720"/>
      <c r="C102" s="1411"/>
      <c r="D102" s="846"/>
      <c r="E102" s="1419"/>
      <c r="F102" s="846"/>
      <c r="G102" s="1419"/>
      <c r="H102" s="847"/>
      <c r="I102" s="1411"/>
      <c r="J102" s="846"/>
      <c r="K102" s="1419"/>
      <c r="L102" s="846"/>
      <c r="M102" s="1419"/>
      <c r="N102" s="846"/>
      <c r="O102" s="1419"/>
      <c r="P102" s="846"/>
      <c r="Q102" s="1419"/>
      <c r="R102" s="846"/>
      <c r="S102" s="722"/>
    </row>
    <row r="103" spans="1:19" s="693" customFormat="1" ht="23.1" customHeight="1">
      <c r="A103" s="723"/>
      <c r="B103" s="709"/>
      <c r="C103" s="1410"/>
      <c r="D103" s="844"/>
      <c r="E103" s="1417"/>
      <c r="F103" s="844"/>
      <c r="G103" s="1417"/>
      <c r="H103" s="845"/>
      <c r="I103" s="1410"/>
      <c r="J103" s="844"/>
      <c r="K103" s="1417"/>
      <c r="L103" s="844"/>
      <c r="M103" s="1417"/>
      <c r="N103" s="844"/>
      <c r="O103" s="1417"/>
      <c r="P103" s="844"/>
      <c r="Q103" s="1417"/>
      <c r="R103" s="844"/>
      <c r="S103" s="724"/>
    </row>
    <row r="104" spans="1:19" s="693" customFormat="1" ht="23.1" customHeight="1">
      <c r="A104" s="708"/>
      <c r="B104" s="709"/>
      <c r="C104" s="1410"/>
      <c r="D104" s="844"/>
      <c r="E104" s="1417"/>
      <c r="F104" s="844"/>
      <c r="G104" s="1417"/>
      <c r="H104" s="845"/>
      <c r="I104" s="1410"/>
      <c r="J104" s="844"/>
      <c r="K104" s="1417"/>
      <c r="L104" s="844"/>
      <c r="M104" s="1417"/>
      <c r="N104" s="844"/>
      <c r="O104" s="1417"/>
      <c r="P104" s="844"/>
      <c r="Q104" s="1417"/>
      <c r="R104" s="844"/>
      <c r="S104" s="710"/>
    </row>
    <row r="105" spans="1:19" s="693" customFormat="1" ht="23.1" customHeight="1">
      <c r="A105" s="708"/>
      <c r="B105" s="709"/>
      <c r="C105" s="1410"/>
      <c r="D105" s="844"/>
      <c r="E105" s="1417"/>
      <c r="F105" s="844"/>
      <c r="G105" s="1417"/>
      <c r="H105" s="845"/>
      <c r="I105" s="1410"/>
      <c r="J105" s="844"/>
      <c r="K105" s="1417"/>
      <c r="L105" s="844"/>
      <c r="M105" s="1417"/>
      <c r="N105" s="844"/>
      <c r="O105" s="1417"/>
      <c r="P105" s="844"/>
      <c r="Q105" s="1417"/>
      <c r="R105" s="844"/>
      <c r="S105" s="710"/>
    </row>
    <row r="106" spans="1:19" s="693" customFormat="1" ht="23.1" customHeight="1">
      <c r="A106" s="708"/>
      <c r="B106" s="709"/>
      <c r="C106" s="1410"/>
      <c r="D106" s="844"/>
      <c r="E106" s="1417"/>
      <c r="F106" s="844"/>
      <c r="G106" s="1417"/>
      <c r="H106" s="845"/>
      <c r="I106" s="1410"/>
      <c r="J106" s="844"/>
      <c r="K106" s="1417"/>
      <c r="L106" s="844"/>
      <c r="M106" s="1417"/>
      <c r="N106" s="844"/>
      <c r="O106" s="1417"/>
      <c r="P106" s="844"/>
      <c r="Q106" s="1417"/>
      <c r="R106" s="844"/>
      <c r="S106" s="710"/>
    </row>
    <row r="107" spans="1:19" s="693" customFormat="1" ht="23.1" customHeight="1" thickBot="1">
      <c r="A107" s="717"/>
      <c r="B107" s="718"/>
      <c r="C107" s="1416"/>
      <c r="D107" s="850"/>
      <c r="E107" s="1424"/>
      <c r="F107" s="850"/>
      <c r="G107" s="1424"/>
      <c r="H107" s="851"/>
      <c r="I107" s="1416"/>
      <c r="J107" s="850"/>
      <c r="K107" s="1424"/>
      <c r="L107" s="850"/>
      <c r="M107" s="1424"/>
      <c r="N107" s="850"/>
      <c r="O107" s="1424"/>
      <c r="P107" s="850"/>
      <c r="Q107" s="1424"/>
      <c r="R107" s="850"/>
      <c r="S107" s="719"/>
    </row>
  </sheetData>
  <mergeCells count="16">
    <mergeCell ref="G2:H2"/>
    <mergeCell ref="Q2:R2"/>
    <mergeCell ref="O2:P2"/>
    <mergeCell ref="K2:L2"/>
    <mergeCell ref="M2:N2"/>
    <mergeCell ref="I2:J2"/>
    <mergeCell ref="I4:J4"/>
    <mergeCell ref="I5:J5"/>
    <mergeCell ref="K5:L5"/>
    <mergeCell ref="M5:N5"/>
    <mergeCell ref="O5:P5"/>
    <mergeCell ref="Q5:R5"/>
    <mergeCell ref="K4:L4"/>
    <mergeCell ref="M4:N4"/>
    <mergeCell ref="O4:P4"/>
    <mergeCell ref="Q4:R4"/>
  </mergeCells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6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17034-5450-4C55-B26E-06101304DE6B}">
  <dimension ref="A1:AV23"/>
  <sheetViews>
    <sheetView view="pageBreakPreview" zoomScale="70" zoomScaleNormal="75" zoomScaleSheetLayoutView="70" workbookViewId="0">
      <pane xSplit="3" ySplit="7" topLeftCell="I8" activePane="bottomRight" state="frozen"/>
      <selection activeCell="F8" sqref="F8"/>
      <selection pane="topRight" activeCell="F8" sqref="F8"/>
      <selection pane="bottomLeft" activeCell="F8" sqref="F8"/>
      <selection pane="bottomRight" activeCell="AV13" sqref="AV13"/>
    </sheetView>
  </sheetViews>
  <sheetFormatPr defaultRowHeight="18.95" customHeight="1"/>
  <cols>
    <col min="1" max="1" width="4.875" style="1907" customWidth="1"/>
    <col min="2" max="2" width="15.625" style="364" customWidth="1"/>
    <col min="3" max="3" width="26.25" style="364" bestFit="1" customWidth="1"/>
    <col min="4" max="4" width="7.375" style="364" customWidth="1"/>
    <col min="5" max="5" width="11.875" style="364" bestFit="1" customWidth="1"/>
    <col min="6" max="6" width="28.5" style="364" bestFit="1" customWidth="1"/>
    <col min="7" max="7" width="6.375" style="364" bestFit="1" customWidth="1"/>
    <col min="8" max="10" width="8.5" style="364" customWidth="1"/>
    <col min="11" max="11" width="8.625" style="364" customWidth="1"/>
    <col min="12" max="12" width="5.25" style="364" customWidth="1"/>
    <col min="13" max="13" width="1.5" style="364" customWidth="1"/>
    <col min="14" max="14" width="3.125" style="364" customWidth="1"/>
    <col min="15" max="15" width="1.5" style="364" customWidth="1"/>
    <col min="16" max="16" width="5.125" style="364" customWidth="1"/>
    <col min="17" max="17" width="1.5" style="364" customWidth="1"/>
    <col min="18" max="18" width="3.125" style="364" customWidth="1"/>
    <col min="19" max="19" width="1.5" style="364" customWidth="1"/>
    <col min="20" max="20" width="5.125" style="364" customWidth="1"/>
    <col min="21" max="21" width="1.5" style="364" customWidth="1"/>
    <col min="22" max="22" width="3.125" style="364" customWidth="1"/>
    <col min="23" max="23" width="1.5" style="364" customWidth="1"/>
    <col min="24" max="24" width="5.25" style="364" customWidth="1"/>
    <col min="25" max="25" width="1.5" style="364" customWidth="1"/>
    <col min="26" max="26" width="3.125" style="364" customWidth="1"/>
    <col min="27" max="27" width="1.5" style="364" customWidth="1"/>
    <col min="28" max="28" width="5.125" style="364" customWidth="1"/>
    <col min="29" max="29" width="1.5" style="364" customWidth="1"/>
    <col min="30" max="30" width="3.125" style="364" customWidth="1"/>
    <col min="31" max="31" width="1.5" style="364" customWidth="1"/>
    <col min="32" max="32" width="5.125" style="364" customWidth="1"/>
    <col min="33" max="33" width="1.5" style="364" customWidth="1"/>
    <col min="34" max="34" width="3.125" style="364" customWidth="1"/>
    <col min="35" max="35" width="1.5" style="364" customWidth="1"/>
    <col min="36" max="36" width="5.125" style="364" customWidth="1"/>
    <col min="37" max="37" width="1.5" style="364" customWidth="1"/>
    <col min="38" max="38" width="3.125" style="364" customWidth="1"/>
    <col min="39" max="39" width="1.5" style="364" customWidth="1"/>
    <col min="40" max="40" width="5.25" style="364" bestFit="1" customWidth="1"/>
    <col min="41" max="41" width="1.5" style="364" customWidth="1"/>
    <col min="42" max="42" width="4.25" style="364" bestFit="1" customWidth="1"/>
    <col min="43" max="43" width="1.5" style="364" customWidth="1"/>
    <col min="44" max="44" width="5.25" style="1907" customWidth="1"/>
    <col min="45" max="256" width="9" style="364"/>
    <col min="257" max="257" width="4.875" style="364" customWidth="1"/>
    <col min="258" max="258" width="15.625" style="364" customWidth="1"/>
    <col min="259" max="259" width="26.25" style="364" bestFit="1" customWidth="1"/>
    <col min="260" max="260" width="7.375" style="364" customWidth="1"/>
    <col min="261" max="261" width="11.875" style="364" bestFit="1" customWidth="1"/>
    <col min="262" max="262" width="28.5" style="364" bestFit="1" customWidth="1"/>
    <col min="263" max="263" width="6.375" style="364" bestFit="1" customWidth="1"/>
    <col min="264" max="266" width="8.5" style="364" customWidth="1"/>
    <col min="267" max="267" width="8.625" style="364" customWidth="1"/>
    <col min="268" max="268" width="5.25" style="364" customWidth="1"/>
    <col min="269" max="269" width="1.5" style="364" customWidth="1"/>
    <col min="270" max="270" width="3.125" style="364" customWidth="1"/>
    <col min="271" max="271" width="1.5" style="364" customWidth="1"/>
    <col min="272" max="272" width="5.125" style="364" customWidth="1"/>
    <col min="273" max="273" width="1.5" style="364" customWidth="1"/>
    <col min="274" max="274" width="3.125" style="364" customWidth="1"/>
    <col min="275" max="275" width="1.5" style="364" customWidth="1"/>
    <col min="276" max="276" width="5.125" style="364" customWidth="1"/>
    <col min="277" max="277" width="1.5" style="364" customWidth="1"/>
    <col min="278" max="278" width="3.125" style="364" customWidth="1"/>
    <col min="279" max="279" width="1.5" style="364" customWidth="1"/>
    <col min="280" max="280" width="5.25" style="364" customWidth="1"/>
    <col min="281" max="281" width="1.5" style="364" customWidth="1"/>
    <col min="282" max="282" width="3.125" style="364" customWidth="1"/>
    <col min="283" max="283" width="1.5" style="364" customWidth="1"/>
    <col min="284" max="284" width="5.125" style="364" customWidth="1"/>
    <col min="285" max="285" width="1.5" style="364" customWidth="1"/>
    <col min="286" max="286" width="3.125" style="364" customWidth="1"/>
    <col min="287" max="287" width="1.5" style="364" customWidth="1"/>
    <col min="288" max="288" width="5.125" style="364" customWidth="1"/>
    <col min="289" max="289" width="1.5" style="364" customWidth="1"/>
    <col min="290" max="290" width="3.125" style="364" customWidth="1"/>
    <col min="291" max="291" width="1.5" style="364" customWidth="1"/>
    <col min="292" max="292" width="5.125" style="364" customWidth="1"/>
    <col min="293" max="293" width="1.5" style="364" customWidth="1"/>
    <col min="294" max="294" width="3.125" style="364" customWidth="1"/>
    <col min="295" max="295" width="1.5" style="364" customWidth="1"/>
    <col min="296" max="296" width="5.25" style="364" bestFit="1" customWidth="1"/>
    <col min="297" max="297" width="1.5" style="364" customWidth="1"/>
    <col min="298" max="298" width="4.25" style="364" bestFit="1" customWidth="1"/>
    <col min="299" max="299" width="1.5" style="364" customWidth="1"/>
    <col min="300" max="300" width="5.25" style="364" customWidth="1"/>
    <col min="301" max="512" width="9" style="364"/>
    <col min="513" max="513" width="4.875" style="364" customWidth="1"/>
    <col min="514" max="514" width="15.625" style="364" customWidth="1"/>
    <col min="515" max="515" width="26.25" style="364" bestFit="1" customWidth="1"/>
    <col min="516" max="516" width="7.375" style="364" customWidth="1"/>
    <col min="517" max="517" width="11.875" style="364" bestFit="1" customWidth="1"/>
    <col min="518" max="518" width="28.5" style="364" bestFit="1" customWidth="1"/>
    <col min="519" max="519" width="6.375" style="364" bestFit="1" customWidth="1"/>
    <col min="520" max="522" width="8.5" style="364" customWidth="1"/>
    <col min="523" max="523" width="8.625" style="364" customWidth="1"/>
    <col min="524" max="524" width="5.25" style="364" customWidth="1"/>
    <col min="525" max="525" width="1.5" style="364" customWidth="1"/>
    <col min="526" max="526" width="3.125" style="364" customWidth="1"/>
    <col min="527" max="527" width="1.5" style="364" customWidth="1"/>
    <col min="528" max="528" width="5.125" style="364" customWidth="1"/>
    <col min="529" max="529" width="1.5" style="364" customWidth="1"/>
    <col min="530" max="530" width="3.125" style="364" customWidth="1"/>
    <col min="531" max="531" width="1.5" style="364" customWidth="1"/>
    <col min="532" max="532" width="5.125" style="364" customWidth="1"/>
    <col min="533" max="533" width="1.5" style="364" customWidth="1"/>
    <col min="534" max="534" width="3.125" style="364" customWidth="1"/>
    <col min="535" max="535" width="1.5" style="364" customWidth="1"/>
    <col min="536" max="536" width="5.25" style="364" customWidth="1"/>
    <col min="537" max="537" width="1.5" style="364" customWidth="1"/>
    <col min="538" max="538" width="3.125" style="364" customWidth="1"/>
    <col min="539" max="539" width="1.5" style="364" customWidth="1"/>
    <col min="540" max="540" width="5.125" style="364" customWidth="1"/>
    <col min="541" max="541" width="1.5" style="364" customWidth="1"/>
    <col min="542" max="542" width="3.125" style="364" customWidth="1"/>
    <col min="543" max="543" width="1.5" style="364" customWidth="1"/>
    <col min="544" max="544" width="5.125" style="364" customWidth="1"/>
    <col min="545" max="545" width="1.5" style="364" customWidth="1"/>
    <col min="546" max="546" width="3.125" style="364" customWidth="1"/>
    <col min="547" max="547" width="1.5" style="364" customWidth="1"/>
    <col min="548" max="548" width="5.125" style="364" customWidth="1"/>
    <col min="549" max="549" width="1.5" style="364" customWidth="1"/>
    <col min="550" max="550" width="3.125" style="364" customWidth="1"/>
    <col min="551" max="551" width="1.5" style="364" customWidth="1"/>
    <col min="552" max="552" width="5.25" style="364" bestFit="1" customWidth="1"/>
    <col min="553" max="553" width="1.5" style="364" customWidth="1"/>
    <col min="554" max="554" width="4.25" style="364" bestFit="1" customWidth="1"/>
    <col min="555" max="555" width="1.5" style="364" customWidth="1"/>
    <col min="556" max="556" width="5.25" style="364" customWidth="1"/>
    <col min="557" max="768" width="9" style="364"/>
    <col min="769" max="769" width="4.875" style="364" customWidth="1"/>
    <col min="770" max="770" width="15.625" style="364" customWidth="1"/>
    <col min="771" max="771" width="26.25" style="364" bestFit="1" customWidth="1"/>
    <col min="772" max="772" width="7.375" style="364" customWidth="1"/>
    <col min="773" max="773" width="11.875" style="364" bestFit="1" customWidth="1"/>
    <col min="774" max="774" width="28.5" style="364" bestFit="1" customWidth="1"/>
    <col min="775" max="775" width="6.375" style="364" bestFit="1" customWidth="1"/>
    <col min="776" max="778" width="8.5" style="364" customWidth="1"/>
    <col min="779" max="779" width="8.625" style="364" customWidth="1"/>
    <col min="780" max="780" width="5.25" style="364" customWidth="1"/>
    <col min="781" max="781" width="1.5" style="364" customWidth="1"/>
    <col min="782" max="782" width="3.125" style="364" customWidth="1"/>
    <col min="783" max="783" width="1.5" style="364" customWidth="1"/>
    <col min="784" max="784" width="5.125" style="364" customWidth="1"/>
    <col min="785" max="785" width="1.5" style="364" customWidth="1"/>
    <col min="786" max="786" width="3.125" style="364" customWidth="1"/>
    <col min="787" max="787" width="1.5" style="364" customWidth="1"/>
    <col min="788" max="788" width="5.125" style="364" customWidth="1"/>
    <col min="789" max="789" width="1.5" style="364" customWidth="1"/>
    <col min="790" max="790" width="3.125" style="364" customWidth="1"/>
    <col min="791" max="791" width="1.5" style="364" customWidth="1"/>
    <col min="792" max="792" width="5.25" style="364" customWidth="1"/>
    <col min="793" max="793" width="1.5" style="364" customWidth="1"/>
    <col min="794" max="794" width="3.125" style="364" customWidth="1"/>
    <col min="795" max="795" width="1.5" style="364" customWidth="1"/>
    <col min="796" max="796" width="5.125" style="364" customWidth="1"/>
    <col min="797" max="797" width="1.5" style="364" customWidth="1"/>
    <col min="798" max="798" width="3.125" style="364" customWidth="1"/>
    <col min="799" max="799" width="1.5" style="364" customWidth="1"/>
    <col min="800" max="800" width="5.125" style="364" customWidth="1"/>
    <col min="801" max="801" width="1.5" style="364" customWidth="1"/>
    <col min="802" max="802" width="3.125" style="364" customWidth="1"/>
    <col min="803" max="803" width="1.5" style="364" customWidth="1"/>
    <col min="804" max="804" width="5.125" style="364" customWidth="1"/>
    <col min="805" max="805" width="1.5" style="364" customWidth="1"/>
    <col min="806" max="806" width="3.125" style="364" customWidth="1"/>
    <col min="807" max="807" width="1.5" style="364" customWidth="1"/>
    <col min="808" max="808" width="5.25" style="364" bestFit="1" customWidth="1"/>
    <col min="809" max="809" width="1.5" style="364" customWidth="1"/>
    <col min="810" max="810" width="4.25" style="364" bestFit="1" customWidth="1"/>
    <col min="811" max="811" width="1.5" style="364" customWidth="1"/>
    <col min="812" max="812" width="5.25" style="364" customWidth="1"/>
    <col min="813" max="1024" width="9" style="364"/>
    <col min="1025" max="1025" width="4.875" style="364" customWidth="1"/>
    <col min="1026" max="1026" width="15.625" style="364" customWidth="1"/>
    <col min="1027" max="1027" width="26.25" style="364" bestFit="1" customWidth="1"/>
    <col min="1028" max="1028" width="7.375" style="364" customWidth="1"/>
    <col min="1029" max="1029" width="11.875" style="364" bestFit="1" customWidth="1"/>
    <col min="1030" max="1030" width="28.5" style="364" bestFit="1" customWidth="1"/>
    <col min="1031" max="1031" width="6.375" style="364" bestFit="1" customWidth="1"/>
    <col min="1032" max="1034" width="8.5" style="364" customWidth="1"/>
    <col min="1035" max="1035" width="8.625" style="364" customWidth="1"/>
    <col min="1036" max="1036" width="5.25" style="364" customWidth="1"/>
    <col min="1037" max="1037" width="1.5" style="364" customWidth="1"/>
    <col min="1038" max="1038" width="3.125" style="364" customWidth="1"/>
    <col min="1039" max="1039" width="1.5" style="364" customWidth="1"/>
    <col min="1040" max="1040" width="5.125" style="364" customWidth="1"/>
    <col min="1041" max="1041" width="1.5" style="364" customWidth="1"/>
    <col min="1042" max="1042" width="3.125" style="364" customWidth="1"/>
    <col min="1043" max="1043" width="1.5" style="364" customWidth="1"/>
    <col min="1044" max="1044" width="5.125" style="364" customWidth="1"/>
    <col min="1045" max="1045" width="1.5" style="364" customWidth="1"/>
    <col min="1046" max="1046" width="3.125" style="364" customWidth="1"/>
    <col min="1047" max="1047" width="1.5" style="364" customWidth="1"/>
    <col min="1048" max="1048" width="5.25" style="364" customWidth="1"/>
    <col min="1049" max="1049" width="1.5" style="364" customWidth="1"/>
    <col min="1050" max="1050" width="3.125" style="364" customWidth="1"/>
    <col min="1051" max="1051" width="1.5" style="364" customWidth="1"/>
    <col min="1052" max="1052" width="5.125" style="364" customWidth="1"/>
    <col min="1053" max="1053" width="1.5" style="364" customWidth="1"/>
    <col min="1054" max="1054" width="3.125" style="364" customWidth="1"/>
    <col min="1055" max="1055" width="1.5" style="364" customWidth="1"/>
    <col min="1056" max="1056" width="5.125" style="364" customWidth="1"/>
    <col min="1057" max="1057" width="1.5" style="364" customWidth="1"/>
    <col min="1058" max="1058" width="3.125" style="364" customWidth="1"/>
    <col min="1059" max="1059" width="1.5" style="364" customWidth="1"/>
    <col min="1060" max="1060" width="5.125" style="364" customWidth="1"/>
    <col min="1061" max="1061" width="1.5" style="364" customWidth="1"/>
    <col min="1062" max="1062" width="3.125" style="364" customWidth="1"/>
    <col min="1063" max="1063" width="1.5" style="364" customWidth="1"/>
    <col min="1064" max="1064" width="5.25" style="364" bestFit="1" customWidth="1"/>
    <col min="1065" max="1065" width="1.5" style="364" customWidth="1"/>
    <col min="1066" max="1066" width="4.25" style="364" bestFit="1" customWidth="1"/>
    <col min="1067" max="1067" width="1.5" style="364" customWidth="1"/>
    <col min="1068" max="1068" width="5.25" style="364" customWidth="1"/>
    <col min="1069" max="1280" width="9" style="364"/>
    <col min="1281" max="1281" width="4.875" style="364" customWidth="1"/>
    <col min="1282" max="1282" width="15.625" style="364" customWidth="1"/>
    <col min="1283" max="1283" width="26.25" style="364" bestFit="1" customWidth="1"/>
    <col min="1284" max="1284" width="7.375" style="364" customWidth="1"/>
    <col min="1285" max="1285" width="11.875" style="364" bestFit="1" customWidth="1"/>
    <col min="1286" max="1286" width="28.5" style="364" bestFit="1" customWidth="1"/>
    <col min="1287" max="1287" width="6.375" style="364" bestFit="1" customWidth="1"/>
    <col min="1288" max="1290" width="8.5" style="364" customWidth="1"/>
    <col min="1291" max="1291" width="8.625" style="364" customWidth="1"/>
    <col min="1292" max="1292" width="5.25" style="364" customWidth="1"/>
    <col min="1293" max="1293" width="1.5" style="364" customWidth="1"/>
    <col min="1294" max="1294" width="3.125" style="364" customWidth="1"/>
    <col min="1295" max="1295" width="1.5" style="364" customWidth="1"/>
    <col min="1296" max="1296" width="5.125" style="364" customWidth="1"/>
    <col min="1297" max="1297" width="1.5" style="364" customWidth="1"/>
    <col min="1298" max="1298" width="3.125" style="364" customWidth="1"/>
    <col min="1299" max="1299" width="1.5" style="364" customWidth="1"/>
    <col min="1300" max="1300" width="5.125" style="364" customWidth="1"/>
    <col min="1301" max="1301" width="1.5" style="364" customWidth="1"/>
    <col min="1302" max="1302" width="3.125" style="364" customWidth="1"/>
    <col min="1303" max="1303" width="1.5" style="364" customWidth="1"/>
    <col min="1304" max="1304" width="5.25" style="364" customWidth="1"/>
    <col min="1305" max="1305" width="1.5" style="364" customWidth="1"/>
    <col min="1306" max="1306" width="3.125" style="364" customWidth="1"/>
    <col min="1307" max="1307" width="1.5" style="364" customWidth="1"/>
    <col min="1308" max="1308" width="5.125" style="364" customWidth="1"/>
    <col min="1309" max="1309" width="1.5" style="364" customWidth="1"/>
    <col min="1310" max="1310" width="3.125" style="364" customWidth="1"/>
    <col min="1311" max="1311" width="1.5" style="364" customWidth="1"/>
    <col min="1312" max="1312" width="5.125" style="364" customWidth="1"/>
    <col min="1313" max="1313" width="1.5" style="364" customWidth="1"/>
    <col min="1314" max="1314" width="3.125" style="364" customWidth="1"/>
    <col min="1315" max="1315" width="1.5" style="364" customWidth="1"/>
    <col min="1316" max="1316" width="5.125" style="364" customWidth="1"/>
    <col min="1317" max="1317" width="1.5" style="364" customWidth="1"/>
    <col min="1318" max="1318" width="3.125" style="364" customWidth="1"/>
    <col min="1319" max="1319" width="1.5" style="364" customWidth="1"/>
    <col min="1320" max="1320" width="5.25" style="364" bestFit="1" customWidth="1"/>
    <col min="1321" max="1321" width="1.5" style="364" customWidth="1"/>
    <col min="1322" max="1322" width="4.25" style="364" bestFit="1" customWidth="1"/>
    <col min="1323" max="1323" width="1.5" style="364" customWidth="1"/>
    <col min="1324" max="1324" width="5.25" style="364" customWidth="1"/>
    <col min="1325" max="1536" width="9" style="364"/>
    <col min="1537" max="1537" width="4.875" style="364" customWidth="1"/>
    <col min="1538" max="1538" width="15.625" style="364" customWidth="1"/>
    <col min="1539" max="1539" width="26.25" style="364" bestFit="1" customWidth="1"/>
    <col min="1540" max="1540" width="7.375" style="364" customWidth="1"/>
    <col min="1541" max="1541" width="11.875" style="364" bestFit="1" customWidth="1"/>
    <col min="1542" max="1542" width="28.5" style="364" bestFit="1" customWidth="1"/>
    <col min="1543" max="1543" width="6.375" style="364" bestFit="1" customWidth="1"/>
    <col min="1544" max="1546" width="8.5" style="364" customWidth="1"/>
    <col min="1547" max="1547" width="8.625" style="364" customWidth="1"/>
    <col min="1548" max="1548" width="5.25" style="364" customWidth="1"/>
    <col min="1549" max="1549" width="1.5" style="364" customWidth="1"/>
    <col min="1550" max="1550" width="3.125" style="364" customWidth="1"/>
    <col min="1551" max="1551" width="1.5" style="364" customWidth="1"/>
    <col min="1552" max="1552" width="5.125" style="364" customWidth="1"/>
    <col min="1553" max="1553" width="1.5" style="364" customWidth="1"/>
    <col min="1554" max="1554" width="3.125" style="364" customWidth="1"/>
    <col min="1555" max="1555" width="1.5" style="364" customWidth="1"/>
    <col min="1556" max="1556" width="5.125" style="364" customWidth="1"/>
    <col min="1557" max="1557" width="1.5" style="364" customWidth="1"/>
    <col min="1558" max="1558" width="3.125" style="364" customWidth="1"/>
    <col min="1559" max="1559" width="1.5" style="364" customWidth="1"/>
    <col min="1560" max="1560" width="5.25" style="364" customWidth="1"/>
    <col min="1561" max="1561" width="1.5" style="364" customWidth="1"/>
    <col min="1562" max="1562" width="3.125" style="364" customWidth="1"/>
    <col min="1563" max="1563" width="1.5" style="364" customWidth="1"/>
    <col min="1564" max="1564" width="5.125" style="364" customWidth="1"/>
    <col min="1565" max="1565" width="1.5" style="364" customWidth="1"/>
    <col min="1566" max="1566" width="3.125" style="364" customWidth="1"/>
    <col min="1567" max="1567" width="1.5" style="364" customWidth="1"/>
    <col min="1568" max="1568" width="5.125" style="364" customWidth="1"/>
    <col min="1569" max="1569" width="1.5" style="364" customWidth="1"/>
    <col min="1570" max="1570" width="3.125" style="364" customWidth="1"/>
    <col min="1571" max="1571" width="1.5" style="364" customWidth="1"/>
    <col min="1572" max="1572" width="5.125" style="364" customWidth="1"/>
    <col min="1573" max="1573" width="1.5" style="364" customWidth="1"/>
    <col min="1574" max="1574" width="3.125" style="364" customWidth="1"/>
    <col min="1575" max="1575" width="1.5" style="364" customWidth="1"/>
    <col min="1576" max="1576" width="5.25" style="364" bestFit="1" customWidth="1"/>
    <col min="1577" max="1577" width="1.5" style="364" customWidth="1"/>
    <col min="1578" max="1578" width="4.25" style="364" bestFit="1" customWidth="1"/>
    <col min="1579" max="1579" width="1.5" style="364" customWidth="1"/>
    <col min="1580" max="1580" width="5.25" style="364" customWidth="1"/>
    <col min="1581" max="1792" width="9" style="364"/>
    <col min="1793" max="1793" width="4.875" style="364" customWidth="1"/>
    <col min="1794" max="1794" width="15.625" style="364" customWidth="1"/>
    <col min="1795" max="1795" width="26.25" style="364" bestFit="1" customWidth="1"/>
    <col min="1796" max="1796" width="7.375" style="364" customWidth="1"/>
    <col min="1797" max="1797" width="11.875" style="364" bestFit="1" customWidth="1"/>
    <col min="1798" max="1798" width="28.5" style="364" bestFit="1" customWidth="1"/>
    <col min="1799" max="1799" width="6.375" style="364" bestFit="1" customWidth="1"/>
    <col min="1800" max="1802" width="8.5" style="364" customWidth="1"/>
    <col min="1803" max="1803" width="8.625" style="364" customWidth="1"/>
    <col min="1804" max="1804" width="5.25" style="364" customWidth="1"/>
    <col min="1805" max="1805" width="1.5" style="364" customWidth="1"/>
    <col min="1806" max="1806" width="3.125" style="364" customWidth="1"/>
    <col min="1807" max="1807" width="1.5" style="364" customWidth="1"/>
    <col min="1808" max="1808" width="5.125" style="364" customWidth="1"/>
    <col min="1809" max="1809" width="1.5" style="364" customWidth="1"/>
    <col min="1810" max="1810" width="3.125" style="364" customWidth="1"/>
    <col min="1811" max="1811" width="1.5" style="364" customWidth="1"/>
    <col min="1812" max="1812" width="5.125" style="364" customWidth="1"/>
    <col min="1813" max="1813" width="1.5" style="364" customWidth="1"/>
    <col min="1814" max="1814" width="3.125" style="364" customWidth="1"/>
    <col min="1815" max="1815" width="1.5" style="364" customWidth="1"/>
    <col min="1816" max="1816" width="5.25" style="364" customWidth="1"/>
    <col min="1817" max="1817" width="1.5" style="364" customWidth="1"/>
    <col min="1818" max="1818" width="3.125" style="364" customWidth="1"/>
    <col min="1819" max="1819" width="1.5" style="364" customWidth="1"/>
    <col min="1820" max="1820" width="5.125" style="364" customWidth="1"/>
    <col min="1821" max="1821" width="1.5" style="364" customWidth="1"/>
    <col min="1822" max="1822" width="3.125" style="364" customWidth="1"/>
    <col min="1823" max="1823" width="1.5" style="364" customWidth="1"/>
    <col min="1824" max="1824" width="5.125" style="364" customWidth="1"/>
    <col min="1825" max="1825" width="1.5" style="364" customWidth="1"/>
    <col min="1826" max="1826" width="3.125" style="364" customWidth="1"/>
    <col min="1827" max="1827" width="1.5" style="364" customWidth="1"/>
    <col min="1828" max="1828" width="5.125" style="364" customWidth="1"/>
    <col min="1829" max="1829" width="1.5" style="364" customWidth="1"/>
    <col min="1830" max="1830" width="3.125" style="364" customWidth="1"/>
    <col min="1831" max="1831" width="1.5" style="364" customWidth="1"/>
    <col min="1832" max="1832" width="5.25" style="364" bestFit="1" customWidth="1"/>
    <col min="1833" max="1833" width="1.5" style="364" customWidth="1"/>
    <col min="1834" max="1834" width="4.25" style="364" bestFit="1" customWidth="1"/>
    <col min="1835" max="1835" width="1.5" style="364" customWidth="1"/>
    <col min="1836" max="1836" width="5.25" style="364" customWidth="1"/>
    <col min="1837" max="2048" width="9" style="364"/>
    <col min="2049" max="2049" width="4.875" style="364" customWidth="1"/>
    <col min="2050" max="2050" width="15.625" style="364" customWidth="1"/>
    <col min="2051" max="2051" width="26.25" style="364" bestFit="1" customWidth="1"/>
    <col min="2052" max="2052" width="7.375" style="364" customWidth="1"/>
    <col min="2053" max="2053" width="11.875" style="364" bestFit="1" customWidth="1"/>
    <col min="2054" max="2054" width="28.5" style="364" bestFit="1" customWidth="1"/>
    <col min="2055" max="2055" width="6.375" style="364" bestFit="1" customWidth="1"/>
    <col min="2056" max="2058" width="8.5" style="364" customWidth="1"/>
    <col min="2059" max="2059" width="8.625" style="364" customWidth="1"/>
    <col min="2060" max="2060" width="5.25" style="364" customWidth="1"/>
    <col min="2061" max="2061" width="1.5" style="364" customWidth="1"/>
    <col min="2062" max="2062" width="3.125" style="364" customWidth="1"/>
    <col min="2063" max="2063" width="1.5" style="364" customWidth="1"/>
    <col min="2064" max="2064" width="5.125" style="364" customWidth="1"/>
    <col min="2065" max="2065" width="1.5" style="364" customWidth="1"/>
    <col min="2066" max="2066" width="3.125" style="364" customWidth="1"/>
    <col min="2067" max="2067" width="1.5" style="364" customWidth="1"/>
    <col min="2068" max="2068" width="5.125" style="364" customWidth="1"/>
    <col min="2069" max="2069" width="1.5" style="364" customWidth="1"/>
    <col min="2070" max="2070" width="3.125" style="364" customWidth="1"/>
    <col min="2071" max="2071" width="1.5" style="364" customWidth="1"/>
    <col min="2072" max="2072" width="5.25" style="364" customWidth="1"/>
    <col min="2073" max="2073" width="1.5" style="364" customWidth="1"/>
    <col min="2074" max="2074" width="3.125" style="364" customWidth="1"/>
    <col min="2075" max="2075" width="1.5" style="364" customWidth="1"/>
    <col min="2076" max="2076" width="5.125" style="364" customWidth="1"/>
    <col min="2077" max="2077" width="1.5" style="364" customWidth="1"/>
    <col min="2078" max="2078" width="3.125" style="364" customWidth="1"/>
    <col min="2079" max="2079" width="1.5" style="364" customWidth="1"/>
    <col min="2080" max="2080" width="5.125" style="364" customWidth="1"/>
    <col min="2081" max="2081" width="1.5" style="364" customWidth="1"/>
    <col min="2082" max="2082" width="3.125" style="364" customWidth="1"/>
    <col min="2083" max="2083" width="1.5" style="364" customWidth="1"/>
    <col min="2084" max="2084" width="5.125" style="364" customWidth="1"/>
    <col min="2085" max="2085" width="1.5" style="364" customWidth="1"/>
    <col min="2086" max="2086" width="3.125" style="364" customWidth="1"/>
    <col min="2087" max="2087" width="1.5" style="364" customWidth="1"/>
    <col min="2088" max="2088" width="5.25" style="364" bestFit="1" customWidth="1"/>
    <col min="2089" max="2089" width="1.5" style="364" customWidth="1"/>
    <col min="2090" max="2090" width="4.25" style="364" bestFit="1" customWidth="1"/>
    <col min="2091" max="2091" width="1.5" style="364" customWidth="1"/>
    <col min="2092" max="2092" width="5.25" style="364" customWidth="1"/>
    <col min="2093" max="2304" width="9" style="364"/>
    <col min="2305" max="2305" width="4.875" style="364" customWidth="1"/>
    <col min="2306" max="2306" width="15.625" style="364" customWidth="1"/>
    <col min="2307" max="2307" width="26.25" style="364" bestFit="1" customWidth="1"/>
    <col min="2308" max="2308" width="7.375" style="364" customWidth="1"/>
    <col min="2309" max="2309" width="11.875" style="364" bestFit="1" customWidth="1"/>
    <col min="2310" max="2310" width="28.5" style="364" bestFit="1" customWidth="1"/>
    <col min="2311" max="2311" width="6.375" style="364" bestFit="1" customWidth="1"/>
    <col min="2312" max="2314" width="8.5" style="364" customWidth="1"/>
    <col min="2315" max="2315" width="8.625" style="364" customWidth="1"/>
    <col min="2316" max="2316" width="5.25" style="364" customWidth="1"/>
    <col min="2317" max="2317" width="1.5" style="364" customWidth="1"/>
    <col min="2318" max="2318" width="3.125" style="364" customWidth="1"/>
    <col min="2319" max="2319" width="1.5" style="364" customWidth="1"/>
    <col min="2320" max="2320" width="5.125" style="364" customWidth="1"/>
    <col min="2321" max="2321" width="1.5" style="364" customWidth="1"/>
    <col min="2322" max="2322" width="3.125" style="364" customWidth="1"/>
    <col min="2323" max="2323" width="1.5" style="364" customWidth="1"/>
    <col min="2324" max="2324" width="5.125" style="364" customWidth="1"/>
    <col min="2325" max="2325" width="1.5" style="364" customWidth="1"/>
    <col min="2326" max="2326" width="3.125" style="364" customWidth="1"/>
    <col min="2327" max="2327" width="1.5" style="364" customWidth="1"/>
    <col min="2328" max="2328" width="5.25" style="364" customWidth="1"/>
    <col min="2329" max="2329" width="1.5" style="364" customWidth="1"/>
    <col min="2330" max="2330" width="3.125" style="364" customWidth="1"/>
    <col min="2331" max="2331" width="1.5" style="364" customWidth="1"/>
    <col min="2332" max="2332" width="5.125" style="364" customWidth="1"/>
    <col min="2333" max="2333" width="1.5" style="364" customWidth="1"/>
    <col min="2334" max="2334" width="3.125" style="364" customWidth="1"/>
    <col min="2335" max="2335" width="1.5" style="364" customWidth="1"/>
    <col min="2336" max="2336" width="5.125" style="364" customWidth="1"/>
    <col min="2337" max="2337" width="1.5" style="364" customWidth="1"/>
    <col min="2338" max="2338" width="3.125" style="364" customWidth="1"/>
    <col min="2339" max="2339" width="1.5" style="364" customWidth="1"/>
    <col min="2340" max="2340" width="5.125" style="364" customWidth="1"/>
    <col min="2341" max="2341" width="1.5" style="364" customWidth="1"/>
    <col min="2342" max="2342" width="3.125" style="364" customWidth="1"/>
    <col min="2343" max="2343" width="1.5" style="364" customWidth="1"/>
    <col min="2344" max="2344" width="5.25" style="364" bestFit="1" customWidth="1"/>
    <col min="2345" max="2345" width="1.5" style="364" customWidth="1"/>
    <col min="2346" max="2346" width="4.25" style="364" bestFit="1" customWidth="1"/>
    <col min="2347" max="2347" width="1.5" style="364" customWidth="1"/>
    <col min="2348" max="2348" width="5.25" style="364" customWidth="1"/>
    <col min="2349" max="2560" width="9" style="364"/>
    <col min="2561" max="2561" width="4.875" style="364" customWidth="1"/>
    <col min="2562" max="2562" width="15.625" style="364" customWidth="1"/>
    <col min="2563" max="2563" width="26.25" style="364" bestFit="1" customWidth="1"/>
    <col min="2564" max="2564" width="7.375" style="364" customWidth="1"/>
    <col min="2565" max="2565" width="11.875" style="364" bestFit="1" customWidth="1"/>
    <col min="2566" max="2566" width="28.5" style="364" bestFit="1" customWidth="1"/>
    <col min="2567" max="2567" width="6.375" style="364" bestFit="1" customWidth="1"/>
    <col min="2568" max="2570" width="8.5" style="364" customWidth="1"/>
    <col min="2571" max="2571" width="8.625" style="364" customWidth="1"/>
    <col min="2572" max="2572" width="5.25" style="364" customWidth="1"/>
    <col min="2573" max="2573" width="1.5" style="364" customWidth="1"/>
    <col min="2574" max="2574" width="3.125" style="364" customWidth="1"/>
    <col min="2575" max="2575" width="1.5" style="364" customWidth="1"/>
    <col min="2576" max="2576" width="5.125" style="364" customWidth="1"/>
    <col min="2577" max="2577" width="1.5" style="364" customWidth="1"/>
    <col min="2578" max="2578" width="3.125" style="364" customWidth="1"/>
    <col min="2579" max="2579" width="1.5" style="364" customWidth="1"/>
    <col min="2580" max="2580" width="5.125" style="364" customWidth="1"/>
    <col min="2581" max="2581" width="1.5" style="364" customWidth="1"/>
    <col min="2582" max="2582" width="3.125" style="364" customWidth="1"/>
    <col min="2583" max="2583" width="1.5" style="364" customWidth="1"/>
    <col min="2584" max="2584" width="5.25" style="364" customWidth="1"/>
    <col min="2585" max="2585" width="1.5" style="364" customWidth="1"/>
    <col min="2586" max="2586" width="3.125" style="364" customWidth="1"/>
    <col min="2587" max="2587" width="1.5" style="364" customWidth="1"/>
    <col min="2588" max="2588" width="5.125" style="364" customWidth="1"/>
    <col min="2589" max="2589" width="1.5" style="364" customWidth="1"/>
    <col min="2590" max="2590" width="3.125" style="364" customWidth="1"/>
    <col min="2591" max="2591" width="1.5" style="364" customWidth="1"/>
    <col min="2592" max="2592" width="5.125" style="364" customWidth="1"/>
    <col min="2593" max="2593" width="1.5" style="364" customWidth="1"/>
    <col min="2594" max="2594" width="3.125" style="364" customWidth="1"/>
    <col min="2595" max="2595" width="1.5" style="364" customWidth="1"/>
    <col min="2596" max="2596" width="5.125" style="364" customWidth="1"/>
    <col min="2597" max="2597" width="1.5" style="364" customWidth="1"/>
    <col min="2598" max="2598" width="3.125" style="364" customWidth="1"/>
    <col min="2599" max="2599" width="1.5" style="364" customWidth="1"/>
    <col min="2600" max="2600" width="5.25" style="364" bestFit="1" customWidth="1"/>
    <col min="2601" max="2601" width="1.5" style="364" customWidth="1"/>
    <col min="2602" max="2602" width="4.25" style="364" bestFit="1" customWidth="1"/>
    <col min="2603" max="2603" width="1.5" style="364" customWidth="1"/>
    <col min="2604" max="2604" width="5.25" style="364" customWidth="1"/>
    <col min="2605" max="2816" width="9" style="364"/>
    <col min="2817" max="2817" width="4.875" style="364" customWidth="1"/>
    <col min="2818" max="2818" width="15.625" style="364" customWidth="1"/>
    <col min="2819" max="2819" width="26.25" style="364" bestFit="1" customWidth="1"/>
    <col min="2820" max="2820" width="7.375" style="364" customWidth="1"/>
    <col min="2821" max="2821" width="11.875" style="364" bestFit="1" customWidth="1"/>
    <col min="2822" max="2822" width="28.5" style="364" bestFit="1" customWidth="1"/>
    <col min="2823" max="2823" width="6.375" style="364" bestFit="1" customWidth="1"/>
    <col min="2824" max="2826" width="8.5" style="364" customWidth="1"/>
    <col min="2827" max="2827" width="8.625" style="364" customWidth="1"/>
    <col min="2828" max="2828" width="5.25" style="364" customWidth="1"/>
    <col min="2829" max="2829" width="1.5" style="364" customWidth="1"/>
    <col min="2830" max="2830" width="3.125" style="364" customWidth="1"/>
    <col min="2831" max="2831" width="1.5" style="364" customWidth="1"/>
    <col min="2832" max="2832" width="5.125" style="364" customWidth="1"/>
    <col min="2833" max="2833" width="1.5" style="364" customWidth="1"/>
    <col min="2834" max="2834" width="3.125" style="364" customWidth="1"/>
    <col min="2835" max="2835" width="1.5" style="364" customWidth="1"/>
    <col min="2836" max="2836" width="5.125" style="364" customWidth="1"/>
    <col min="2837" max="2837" width="1.5" style="364" customWidth="1"/>
    <col min="2838" max="2838" width="3.125" style="364" customWidth="1"/>
    <col min="2839" max="2839" width="1.5" style="364" customWidth="1"/>
    <col min="2840" max="2840" width="5.25" style="364" customWidth="1"/>
    <col min="2841" max="2841" width="1.5" style="364" customWidth="1"/>
    <col min="2842" max="2842" width="3.125" style="364" customWidth="1"/>
    <col min="2843" max="2843" width="1.5" style="364" customWidth="1"/>
    <col min="2844" max="2844" width="5.125" style="364" customWidth="1"/>
    <col min="2845" max="2845" width="1.5" style="364" customWidth="1"/>
    <col min="2846" max="2846" width="3.125" style="364" customWidth="1"/>
    <col min="2847" max="2847" width="1.5" style="364" customWidth="1"/>
    <col min="2848" max="2848" width="5.125" style="364" customWidth="1"/>
    <col min="2849" max="2849" width="1.5" style="364" customWidth="1"/>
    <col min="2850" max="2850" width="3.125" style="364" customWidth="1"/>
    <col min="2851" max="2851" width="1.5" style="364" customWidth="1"/>
    <col min="2852" max="2852" width="5.125" style="364" customWidth="1"/>
    <col min="2853" max="2853" width="1.5" style="364" customWidth="1"/>
    <col min="2854" max="2854" width="3.125" style="364" customWidth="1"/>
    <col min="2855" max="2855" width="1.5" style="364" customWidth="1"/>
    <col min="2856" max="2856" width="5.25" style="364" bestFit="1" customWidth="1"/>
    <col min="2857" max="2857" width="1.5" style="364" customWidth="1"/>
    <col min="2858" max="2858" width="4.25" style="364" bestFit="1" customWidth="1"/>
    <col min="2859" max="2859" width="1.5" style="364" customWidth="1"/>
    <col min="2860" max="2860" width="5.25" style="364" customWidth="1"/>
    <col min="2861" max="3072" width="9" style="364"/>
    <col min="3073" max="3073" width="4.875" style="364" customWidth="1"/>
    <col min="3074" max="3074" width="15.625" style="364" customWidth="1"/>
    <col min="3075" max="3075" width="26.25" style="364" bestFit="1" customWidth="1"/>
    <col min="3076" max="3076" width="7.375" style="364" customWidth="1"/>
    <col min="3077" max="3077" width="11.875" style="364" bestFit="1" customWidth="1"/>
    <col min="3078" max="3078" width="28.5" style="364" bestFit="1" customWidth="1"/>
    <col min="3079" max="3079" width="6.375" style="364" bestFit="1" customWidth="1"/>
    <col min="3080" max="3082" width="8.5" style="364" customWidth="1"/>
    <col min="3083" max="3083" width="8.625" style="364" customWidth="1"/>
    <col min="3084" max="3084" width="5.25" style="364" customWidth="1"/>
    <col min="3085" max="3085" width="1.5" style="364" customWidth="1"/>
    <col min="3086" max="3086" width="3.125" style="364" customWidth="1"/>
    <col min="3087" max="3087" width="1.5" style="364" customWidth="1"/>
    <col min="3088" max="3088" width="5.125" style="364" customWidth="1"/>
    <col min="3089" max="3089" width="1.5" style="364" customWidth="1"/>
    <col min="3090" max="3090" width="3.125" style="364" customWidth="1"/>
    <col min="3091" max="3091" width="1.5" style="364" customWidth="1"/>
    <col min="3092" max="3092" width="5.125" style="364" customWidth="1"/>
    <col min="3093" max="3093" width="1.5" style="364" customWidth="1"/>
    <col min="3094" max="3094" width="3.125" style="364" customWidth="1"/>
    <col min="3095" max="3095" width="1.5" style="364" customWidth="1"/>
    <col min="3096" max="3096" width="5.25" style="364" customWidth="1"/>
    <col min="3097" max="3097" width="1.5" style="364" customWidth="1"/>
    <col min="3098" max="3098" width="3.125" style="364" customWidth="1"/>
    <col min="3099" max="3099" width="1.5" style="364" customWidth="1"/>
    <col min="3100" max="3100" width="5.125" style="364" customWidth="1"/>
    <col min="3101" max="3101" width="1.5" style="364" customWidth="1"/>
    <col min="3102" max="3102" width="3.125" style="364" customWidth="1"/>
    <col min="3103" max="3103" width="1.5" style="364" customWidth="1"/>
    <col min="3104" max="3104" width="5.125" style="364" customWidth="1"/>
    <col min="3105" max="3105" width="1.5" style="364" customWidth="1"/>
    <col min="3106" max="3106" width="3.125" style="364" customWidth="1"/>
    <col min="3107" max="3107" width="1.5" style="364" customWidth="1"/>
    <col min="3108" max="3108" width="5.125" style="364" customWidth="1"/>
    <col min="3109" max="3109" width="1.5" style="364" customWidth="1"/>
    <col min="3110" max="3110" width="3.125" style="364" customWidth="1"/>
    <col min="3111" max="3111" width="1.5" style="364" customWidth="1"/>
    <col min="3112" max="3112" width="5.25" style="364" bestFit="1" customWidth="1"/>
    <col min="3113" max="3113" width="1.5" style="364" customWidth="1"/>
    <col min="3114" max="3114" width="4.25" style="364" bestFit="1" customWidth="1"/>
    <col min="3115" max="3115" width="1.5" style="364" customWidth="1"/>
    <col min="3116" max="3116" width="5.25" style="364" customWidth="1"/>
    <col min="3117" max="3328" width="9" style="364"/>
    <col min="3329" max="3329" width="4.875" style="364" customWidth="1"/>
    <col min="3330" max="3330" width="15.625" style="364" customWidth="1"/>
    <col min="3331" max="3331" width="26.25" style="364" bestFit="1" customWidth="1"/>
    <col min="3332" max="3332" width="7.375" style="364" customWidth="1"/>
    <col min="3333" max="3333" width="11.875" style="364" bestFit="1" customWidth="1"/>
    <col min="3334" max="3334" width="28.5" style="364" bestFit="1" customWidth="1"/>
    <col min="3335" max="3335" width="6.375" style="364" bestFit="1" customWidth="1"/>
    <col min="3336" max="3338" width="8.5" style="364" customWidth="1"/>
    <col min="3339" max="3339" width="8.625" style="364" customWidth="1"/>
    <col min="3340" max="3340" width="5.25" style="364" customWidth="1"/>
    <col min="3341" max="3341" width="1.5" style="364" customWidth="1"/>
    <col min="3342" max="3342" width="3.125" style="364" customWidth="1"/>
    <col min="3343" max="3343" width="1.5" style="364" customWidth="1"/>
    <col min="3344" max="3344" width="5.125" style="364" customWidth="1"/>
    <col min="3345" max="3345" width="1.5" style="364" customWidth="1"/>
    <col min="3346" max="3346" width="3.125" style="364" customWidth="1"/>
    <col min="3347" max="3347" width="1.5" style="364" customWidth="1"/>
    <col min="3348" max="3348" width="5.125" style="364" customWidth="1"/>
    <col min="3349" max="3349" width="1.5" style="364" customWidth="1"/>
    <col min="3350" max="3350" width="3.125" style="364" customWidth="1"/>
    <col min="3351" max="3351" width="1.5" style="364" customWidth="1"/>
    <col min="3352" max="3352" width="5.25" style="364" customWidth="1"/>
    <col min="3353" max="3353" width="1.5" style="364" customWidth="1"/>
    <col min="3354" max="3354" width="3.125" style="364" customWidth="1"/>
    <col min="3355" max="3355" width="1.5" style="364" customWidth="1"/>
    <col min="3356" max="3356" width="5.125" style="364" customWidth="1"/>
    <col min="3357" max="3357" width="1.5" style="364" customWidth="1"/>
    <col min="3358" max="3358" width="3.125" style="364" customWidth="1"/>
    <col min="3359" max="3359" width="1.5" style="364" customWidth="1"/>
    <col min="3360" max="3360" width="5.125" style="364" customWidth="1"/>
    <col min="3361" max="3361" width="1.5" style="364" customWidth="1"/>
    <col min="3362" max="3362" width="3.125" style="364" customWidth="1"/>
    <col min="3363" max="3363" width="1.5" style="364" customWidth="1"/>
    <col min="3364" max="3364" width="5.125" style="364" customWidth="1"/>
    <col min="3365" max="3365" width="1.5" style="364" customWidth="1"/>
    <col min="3366" max="3366" width="3.125" style="364" customWidth="1"/>
    <col min="3367" max="3367" width="1.5" style="364" customWidth="1"/>
    <col min="3368" max="3368" width="5.25" style="364" bestFit="1" customWidth="1"/>
    <col min="3369" max="3369" width="1.5" style="364" customWidth="1"/>
    <col min="3370" max="3370" width="4.25" style="364" bestFit="1" customWidth="1"/>
    <col min="3371" max="3371" width="1.5" style="364" customWidth="1"/>
    <col min="3372" max="3372" width="5.25" style="364" customWidth="1"/>
    <col min="3373" max="3584" width="9" style="364"/>
    <col min="3585" max="3585" width="4.875" style="364" customWidth="1"/>
    <col min="3586" max="3586" width="15.625" style="364" customWidth="1"/>
    <col min="3587" max="3587" width="26.25" style="364" bestFit="1" customWidth="1"/>
    <col min="3588" max="3588" width="7.375" style="364" customWidth="1"/>
    <col min="3589" max="3589" width="11.875" style="364" bestFit="1" customWidth="1"/>
    <col min="3590" max="3590" width="28.5" style="364" bestFit="1" customWidth="1"/>
    <col min="3591" max="3591" width="6.375" style="364" bestFit="1" customWidth="1"/>
    <col min="3592" max="3594" width="8.5" style="364" customWidth="1"/>
    <col min="3595" max="3595" width="8.625" style="364" customWidth="1"/>
    <col min="3596" max="3596" width="5.25" style="364" customWidth="1"/>
    <col min="3597" max="3597" width="1.5" style="364" customWidth="1"/>
    <col min="3598" max="3598" width="3.125" style="364" customWidth="1"/>
    <col min="3599" max="3599" width="1.5" style="364" customWidth="1"/>
    <col min="3600" max="3600" width="5.125" style="364" customWidth="1"/>
    <col min="3601" max="3601" width="1.5" style="364" customWidth="1"/>
    <col min="3602" max="3602" width="3.125" style="364" customWidth="1"/>
    <col min="3603" max="3603" width="1.5" style="364" customWidth="1"/>
    <col min="3604" max="3604" width="5.125" style="364" customWidth="1"/>
    <col min="3605" max="3605" width="1.5" style="364" customWidth="1"/>
    <col min="3606" max="3606" width="3.125" style="364" customWidth="1"/>
    <col min="3607" max="3607" width="1.5" style="364" customWidth="1"/>
    <col min="3608" max="3608" width="5.25" style="364" customWidth="1"/>
    <col min="3609" max="3609" width="1.5" style="364" customWidth="1"/>
    <col min="3610" max="3610" width="3.125" style="364" customWidth="1"/>
    <col min="3611" max="3611" width="1.5" style="364" customWidth="1"/>
    <col min="3612" max="3612" width="5.125" style="364" customWidth="1"/>
    <col min="3613" max="3613" width="1.5" style="364" customWidth="1"/>
    <col min="3614" max="3614" width="3.125" style="364" customWidth="1"/>
    <col min="3615" max="3615" width="1.5" style="364" customWidth="1"/>
    <col min="3616" max="3616" width="5.125" style="364" customWidth="1"/>
    <col min="3617" max="3617" width="1.5" style="364" customWidth="1"/>
    <col min="3618" max="3618" width="3.125" style="364" customWidth="1"/>
    <col min="3619" max="3619" width="1.5" style="364" customWidth="1"/>
    <col min="3620" max="3620" width="5.125" style="364" customWidth="1"/>
    <col min="3621" max="3621" width="1.5" style="364" customWidth="1"/>
    <col min="3622" max="3622" width="3.125" style="364" customWidth="1"/>
    <col min="3623" max="3623" width="1.5" style="364" customWidth="1"/>
    <col min="3624" max="3624" width="5.25" style="364" bestFit="1" customWidth="1"/>
    <col min="3625" max="3625" width="1.5" style="364" customWidth="1"/>
    <col min="3626" max="3626" width="4.25" style="364" bestFit="1" customWidth="1"/>
    <col min="3627" max="3627" width="1.5" style="364" customWidth="1"/>
    <col min="3628" max="3628" width="5.25" style="364" customWidth="1"/>
    <col min="3629" max="3840" width="9" style="364"/>
    <col min="3841" max="3841" width="4.875" style="364" customWidth="1"/>
    <col min="3842" max="3842" width="15.625" style="364" customWidth="1"/>
    <col min="3843" max="3843" width="26.25" style="364" bestFit="1" customWidth="1"/>
    <col min="3844" max="3844" width="7.375" style="364" customWidth="1"/>
    <col min="3845" max="3845" width="11.875" style="364" bestFit="1" customWidth="1"/>
    <col min="3846" max="3846" width="28.5" style="364" bestFit="1" customWidth="1"/>
    <col min="3847" max="3847" width="6.375" style="364" bestFit="1" customWidth="1"/>
    <col min="3848" max="3850" width="8.5" style="364" customWidth="1"/>
    <col min="3851" max="3851" width="8.625" style="364" customWidth="1"/>
    <col min="3852" max="3852" width="5.25" style="364" customWidth="1"/>
    <col min="3853" max="3853" width="1.5" style="364" customWidth="1"/>
    <col min="3854" max="3854" width="3.125" style="364" customWidth="1"/>
    <col min="3855" max="3855" width="1.5" style="364" customWidth="1"/>
    <col min="3856" max="3856" width="5.125" style="364" customWidth="1"/>
    <col min="3857" max="3857" width="1.5" style="364" customWidth="1"/>
    <col min="3858" max="3858" width="3.125" style="364" customWidth="1"/>
    <col min="3859" max="3859" width="1.5" style="364" customWidth="1"/>
    <col min="3860" max="3860" width="5.125" style="364" customWidth="1"/>
    <col min="3861" max="3861" width="1.5" style="364" customWidth="1"/>
    <col min="3862" max="3862" width="3.125" style="364" customWidth="1"/>
    <col min="3863" max="3863" width="1.5" style="364" customWidth="1"/>
    <col min="3864" max="3864" width="5.25" style="364" customWidth="1"/>
    <col min="3865" max="3865" width="1.5" style="364" customWidth="1"/>
    <col min="3866" max="3866" width="3.125" style="364" customWidth="1"/>
    <col min="3867" max="3867" width="1.5" style="364" customWidth="1"/>
    <col min="3868" max="3868" width="5.125" style="364" customWidth="1"/>
    <col min="3869" max="3869" width="1.5" style="364" customWidth="1"/>
    <col min="3870" max="3870" width="3.125" style="364" customWidth="1"/>
    <col min="3871" max="3871" width="1.5" style="364" customWidth="1"/>
    <col min="3872" max="3872" width="5.125" style="364" customWidth="1"/>
    <col min="3873" max="3873" width="1.5" style="364" customWidth="1"/>
    <col min="3874" max="3874" width="3.125" style="364" customWidth="1"/>
    <col min="3875" max="3875" width="1.5" style="364" customWidth="1"/>
    <col min="3876" max="3876" width="5.125" style="364" customWidth="1"/>
    <col min="3877" max="3877" width="1.5" style="364" customWidth="1"/>
    <col min="3878" max="3878" width="3.125" style="364" customWidth="1"/>
    <col min="3879" max="3879" width="1.5" style="364" customWidth="1"/>
    <col min="3880" max="3880" width="5.25" style="364" bestFit="1" customWidth="1"/>
    <col min="3881" max="3881" width="1.5" style="364" customWidth="1"/>
    <col min="3882" max="3882" width="4.25" style="364" bestFit="1" customWidth="1"/>
    <col min="3883" max="3883" width="1.5" style="364" customWidth="1"/>
    <col min="3884" max="3884" width="5.25" style="364" customWidth="1"/>
    <col min="3885" max="4096" width="9" style="364"/>
    <col min="4097" max="4097" width="4.875" style="364" customWidth="1"/>
    <col min="4098" max="4098" width="15.625" style="364" customWidth="1"/>
    <col min="4099" max="4099" width="26.25" style="364" bestFit="1" customWidth="1"/>
    <col min="4100" max="4100" width="7.375" style="364" customWidth="1"/>
    <col min="4101" max="4101" width="11.875" style="364" bestFit="1" customWidth="1"/>
    <col min="4102" max="4102" width="28.5" style="364" bestFit="1" customWidth="1"/>
    <col min="4103" max="4103" width="6.375" style="364" bestFit="1" customWidth="1"/>
    <col min="4104" max="4106" width="8.5" style="364" customWidth="1"/>
    <col min="4107" max="4107" width="8.625" style="364" customWidth="1"/>
    <col min="4108" max="4108" width="5.25" style="364" customWidth="1"/>
    <col min="4109" max="4109" width="1.5" style="364" customWidth="1"/>
    <col min="4110" max="4110" width="3.125" style="364" customWidth="1"/>
    <col min="4111" max="4111" width="1.5" style="364" customWidth="1"/>
    <col min="4112" max="4112" width="5.125" style="364" customWidth="1"/>
    <col min="4113" max="4113" width="1.5" style="364" customWidth="1"/>
    <col min="4114" max="4114" width="3.125" style="364" customWidth="1"/>
    <col min="4115" max="4115" width="1.5" style="364" customWidth="1"/>
    <col min="4116" max="4116" width="5.125" style="364" customWidth="1"/>
    <col min="4117" max="4117" width="1.5" style="364" customWidth="1"/>
    <col min="4118" max="4118" width="3.125" style="364" customWidth="1"/>
    <col min="4119" max="4119" width="1.5" style="364" customWidth="1"/>
    <col min="4120" max="4120" width="5.25" style="364" customWidth="1"/>
    <col min="4121" max="4121" width="1.5" style="364" customWidth="1"/>
    <col min="4122" max="4122" width="3.125" style="364" customWidth="1"/>
    <col min="4123" max="4123" width="1.5" style="364" customWidth="1"/>
    <col min="4124" max="4124" width="5.125" style="364" customWidth="1"/>
    <col min="4125" max="4125" width="1.5" style="364" customWidth="1"/>
    <col min="4126" max="4126" width="3.125" style="364" customWidth="1"/>
    <col min="4127" max="4127" width="1.5" style="364" customWidth="1"/>
    <col min="4128" max="4128" width="5.125" style="364" customWidth="1"/>
    <col min="4129" max="4129" width="1.5" style="364" customWidth="1"/>
    <col min="4130" max="4130" width="3.125" style="364" customWidth="1"/>
    <col min="4131" max="4131" width="1.5" style="364" customWidth="1"/>
    <col min="4132" max="4132" width="5.125" style="364" customWidth="1"/>
    <col min="4133" max="4133" width="1.5" style="364" customWidth="1"/>
    <col min="4134" max="4134" width="3.125" style="364" customWidth="1"/>
    <col min="4135" max="4135" width="1.5" style="364" customWidth="1"/>
    <col min="4136" max="4136" width="5.25" style="364" bestFit="1" customWidth="1"/>
    <col min="4137" max="4137" width="1.5" style="364" customWidth="1"/>
    <col min="4138" max="4138" width="4.25" style="364" bestFit="1" customWidth="1"/>
    <col min="4139" max="4139" width="1.5" style="364" customWidth="1"/>
    <col min="4140" max="4140" width="5.25" style="364" customWidth="1"/>
    <col min="4141" max="4352" width="9" style="364"/>
    <col min="4353" max="4353" width="4.875" style="364" customWidth="1"/>
    <col min="4354" max="4354" width="15.625" style="364" customWidth="1"/>
    <col min="4355" max="4355" width="26.25" style="364" bestFit="1" customWidth="1"/>
    <col min="4356" max="4356" width="7.375" style="364" customWidth="1"/>
    <col min="4357" max="4357" width="11.875" style="364" bestFit="1" customWidth="1"/>
    <col min="4358" max="4358" width="28.5" style="364" bestFit="1" customWidth="1"/>
    <col min="4359" max="4359" width="6.375" style="364" bestFit="1" customWidth="1"/>
    <col min="4360" max="4362" width="8.5" style="364" customWidth="1"/>
    <col min="4363" max="4363" width="8.625" style="364" customWidth="1"/>
    <col min="4364" max="4364" width="5.25" style="364" customWidth="1"/>
    <col min="4365" max="4365" width="1.5" style="364" customWidth="1"/>
    <col min="4366" max="4366" width="3.125" style="364" customWidth="1"/>
    <col min="4367" max="4367" width="1.5" style="364" customWidth="1"/>
    <col min="4368" max="4368" width="5.125" style="364" customWidth="1"/>
    <col min="4369" max="4369" width="1.5" style="364" customWidth="1"/>
    <col min="4370" max="4370" width="3.125" style="364" customWidth="1"/>
    <col min="4371" max="4371" width="1.5" style="364" customWidth="1"/>
    <col min="4372" max="4372" width="5.125" style="364" customWidth="1"/>
    <col min="4373" max="4373" width="1.5" style="364" customWidth="1"/>
    <col min="4374" max="4374" width="3.125" style="364" customWidth="1"/>
    <col min="4375" max="4375" width="1.5" style="364" customWidth="1"/>
    <col min="4376" max="4376" width="5.25" style="364" customWidth="1"/>
    <col min="4377" max="4377" width="1.5" style="364" customWidth="1"/>
    <col min="4378" max="4378" width="3.125" style="364" customWidth="1"/>
    <col min="4379" max="4379" width="1.5" style="364" customWidth="1"/>
    <col min="4380" max="4380" width="5.125" style="364" customWidth="1"/>
    <col min="4381" max="4381" width="1.5" style="364" customWidth="1"/>
    <col min="4382" max="4382" width="3.125" style="364" customWidth="1"/>
    <col min="4383" max="4383" width="1.5" style="364" customWidth="1"/>
    <col min="4384" max="4384" width="5.125" style="364" customWidth="1"/>
    <col min="4385" max="4385" width="1.5" style="364" customWidth="1"/>
    <col min="4386" max="4386" width="3.125" style="364" customWidth="1"/>
    <col min="4387" max="4387" width="1.5" style="364" customWidth="1"/>
    <col min="4388" max="4388" width="5.125" style="364" customWidth="1"/>
    <col min="4389" max="4389" width="1.5" style="364" customWidth="1"/>
    <col min="4390" max="4390" width="3.125" style="364" customWidth="1"/>
    <col min="4391" max="4391" width="1.5" style="364" customWidth="1"/>
    <col min="4392" max="4392" width="5.25" style="364" bestFit="1" customWidth="1"/>
    <col min="4393" max="4393" width="1.5" style="364" customWidth="1"/>
    <col min="4394" max="4394" width="4.25" style="364" bestFit="1" customWidth="1"/>
    <col min="4395" max="4395" width="1.5" style="364" customWidth="1"/>
    <col min="4396" max="4396" width="5.25" style="364" customWidth="1"/>
    <col min="4397" max="4608" width="9" style="364"/>
    <col min="4609" max="4609" width="4.875" style="364" customWidth="1"/>
    <col min="4610" max="4610" width="15.625" style="364" customWidth="1"/>
    <col min="4611" max="4611" width="26.25" style="364" bestFit="1" customWidth="1"/>
    <col min="4612" max="4612" width="7.375" style="364" customWidth="1"/>
    <col min="4613" max="4613" width="11.875" style="364" bestFit="1" customWidth="1"/>
    <col min="4614" max="4614" width="28.5" style="364" bestFit="1" customWidth="1"/>
    <col min="4615" max="4615" width="6.375" style="364" bestFit="1" customWidth="1"/>
    <col min="4616" max="4618" width="8.5" style="364" customWidth="1"/>
    <col min="4619" max="4619" width="8.625" style="364" customWidth="1"/>
    <col min="4620" max="4620" width="5.25" style="364" customWidth="1"/>
    <col min="4621" max="4621" width="1.5" style="364" customWidth="1"/>
    <col min="4622" max="4622" width="3.125" style="364" customWidth="1"/>
    <col min="4623" max="4623" width="1.5" style="364" customWidth="1"/>
    <col min="4624" max="4624" width="5.125" style="364" customWidth="1"/>
    <col min="4625" max="4625" width="1.5" style="364" customWidth="1"/>
    <col min="4626" max="4626" width="3.125" style="364" customWidth="1"/>
    <col min="4627" max="4627" width="1.5" style="364" customWidth="1"/>
    <col min="4628" max="4628" width="5.125" style="364" customWidth="1"/>
    <col min="4629" max="4629" width="1.5" style="364" customWidth="1"/>
    <col min="4630" max="4630" width="3.125" style="364" customWidth="1"/>
    <col min="4631" max="4631" width="1.5" style="364" customWidth="1"/>
    <col min="4632" max="4632" width="5.25" style="364" customWidth="1"/>
    <col min="4633" max="4633" width="1.5" style="364" customWidth="1"/>
    <col min="4634" max="4634" width="3.125" style="364" customWidth="1"/>
    <col min="4635" max="4635" width="1.5" style="364" customWidth="1"/>
    <col min="4636" max="4636" width="5.125" style="364" customWidth="1"/>
    <col min="4637" max="4637" width="1.5" style="364" customWidth="1"/>
    <col min="4638" max="4638" width="3.125" style="364" customWidth="1"/>
    <col min="4639" max="4639" width="1.5" style="364" customWidth="1"/>
    <col min="4640" max="4640" width="5.125" style="364" customWidth="1"/>
    <col min="4641" max="4641" width="1.5" style="364" customWidth="1"/>
    <col min="4642" max="4642" width="3.125" style="364" customWidth="1"/>
    <col min="4643" max="4643" width="1.5" style="364" customWidth="1"/>
    <col min="4644" max="4644" width="5.125" style="364" customWidth="1"/>
    <col min="4645" max="4645" width="1.5" style="364" customWidth="1"/>
    <col min="4646" max="4646" width="3.125" style="364" customWidth="1"/>
    <col min="4647" max="4647" width="1.5" style="364" customWidth="1"/>
    <col min="4648" max="4648" width="5.25" style="364" bestFit="1" customWidth="1"/>
    <col min="4649" max="4649" width="1.5" style="364" customWidth="1"/>
    <col min="4650" max="4650" width="4.25" style="364" bestFit="1" customWidth="1"/>
    <col min="4651" max="4651" width="1.5" style="364" customWidth="1"/>
    <col min="4652" max="4652" width="5.25" style="364" customWidth="1"/>
    <col min="4653" max="4864" width="9" style="364"/>
    <col min="4865" max="4865" width="4.875" style="364" customWidth="1"/>
    <col min="4866" max="4866" width="15.625" style="364" customWidth="1"/>
    <col min="4867" max="4867" width="26.25" style="364" bestFit="1" customWidth="1"/>
    <col min="4868" max="4868" width="7.375" style="364" customWidth="1"/>
    <col min="4869" max="4869" width="11.875" style="364" bestFit="1" customWidth="1"/>
    <col min="4870" max="4870" width="28.5" style="364" bestFit="1" customWidth="1"/>
    <col min="4871" max="4871" width="6.375" style="364" bestFit="1" customWidth="1"/>
    <col min="4872" max="4874" width="8.5" style="364" customWidth="1"/>
    <col min="4875" max="4875" width="8.625" style="364" customWidth="1"/>
    <col min="4876" max="4876" width="5.25" style="364" customWidth="1"/>
    <col min="4877" max="4877" width="1.5" style="364" customWidth="1"/>
    <col min="4878" max="4878" width="3.125" style="364" customWidth="1"/>
    <col min="4879" max="4879" width="1.5" style="364" customWidth="1"/>
    <col min="4880" max="4880" width="5.125" style="364" customWidth="1"/>
    <col min="4881" max="4881" width="1.5" style="364" customWidth="1"/>
    <col min="4882" max="4882" width="3.125" style="364" customWidth="1"/>
    <col min="4883" max="4883" width="1.5" style="364" customWidth="1"/>
    <col min="4884" max="4884" width="5.125" style="364" customWidth="1"/>
    <col min="4885" max="4885" width="1.5" style="364" customWidth="1"/>
    <col min="4886" max="4886" width="3.125" style="364" customWidth="1"/>
    <col min="4887" max="4887" width="1.5" style="364" customWidth="1"/>
    <col min="4888" max="4888" width="5.25" style="364" customWidth="1"/>
    <col min="4889" max="4889" width="1.5" style="364" customWidth="1"/>
    <col min="4890" max="4890" width="3.125" style="364" customWidth="1"/>
    <col min="4891" max="4891" width="1.5" style="364" customWidth="1"/>
    <col min="4892" max="4892" width="5.125" style="364" customWidth="1"/>
    <col min="4893" max="4893" width="1.5" style="364" customWidth="1"/>
    <col min="4894" max="4894" width="3.125" style="364" customWidth="1"/>
    <col min="4895" max="4895" width="1.5" style="364" customWidth="1"/>
    <col min="4896" max="4896" width="5.125" style="364" customWidth="1"/>
    <col min="4897" max="4897" width="1.5" style="364" customWidth="1"/>
    <col min="4898" max="4898" width="3.125" style="364" customWidth="1"/>
    <col min="4899" max="4899" width="1.5" style="364" customWidth="1"/>
    <col min="4900" max="4900" width="5.125" style="364" customWidth="1"/>
    <col min="4901" max="4901" width="1.5" style="364" customWidth="1"/>
    <col min="4902" max="4902" width="3.125" style="364" customWidth="1"/>
    <col min="4903" max="4903" width="1.5" style="364" customWidth="1"/>
    <col min="4904" max="4904" width="5.25" style="364" bestFit="1" customWidth="1"/>
    <col min="4905" max="4905" width="1.5" style="364" customWidth="1"/>
    <col min="4906" max="4906" width="4.25" style="364" bestFit="1" customWidth="1"/>
    <col min="4907" max="4907" width="1.5" style="364" customWidth="1"/>
    <col min="4908" max="4908" width="5.25" style="364" customWidth="1"/>
    <col min="4909" max="5120" width="9" style="364"/>
    <col min="5121" max="5121" width="4.875" style="364" customWidth="1"/>
    <col min="5122" max="5122" width="15.625" style="364" customWidth="1"/>
    <col min="5123" max="5123" width="26.25" style="364" bestFit="1" customWidth="1"/>
    <col min="5124" max="5124" width="7.375" style="364" customWidth="1"/>
    <col min="5125" max="5125" width="11.875" style="364" bestFit="1" customWidth="1"/>
    <col min="5126" max="5126" width="28.5" style="364" bestFit="1" customWidth="1"/>
    <col min="5127" max="5127" width="6.375" style="364" bestFit="1" customWidth="1"/>
    <col min="5128" max="5130" width="8.5" style="364" customWidth="1"/>
    <col min="5131" max="5131" width="8.625" style="364" customWidth="1"/>
    <col min="5132" max="5132" width="5.25" style="364" customWidth="1"/>
    <col min="5133" max="5133" width="1.5" style="364" customWidth="1"/>
    <col min="5134" max="5134" width="3.125" style="364" customWidth="1"/>
    <col min="5135" max="5135" width="1.5" style="364" customWidth="1"/>
    <col min="5136" max="5136" width="5.125" style="364" customWidth="1"/>
    <col min="5137" max="5137" width="1.5" style="364" customWidth="1"/>
    <col min="5138" max="5138" width="3.125" style="364" customWidth="1"/>
    <col min="5139" max="5139" width="1.5" style="364" customWidth="1"/>
    <col min="5140" max="5140" width="5.125" style="364" customWidth="1"/>
    <col min="5141" max="5141" width="1.5" style="364" customWidth="1"/>
    <col min="5142" max="5142" width="3.125" style="364" customWidth="1"/>
    <col min="5143" max="5143" width="1.5" style="364" customWidth="1"/>
    <col min="5144" max="5144" width="5.25" style="364" customWidth="1"/>
    <col min="5145" max="5145" width="1.5" style="364" customWidth="1"/>
    <col min="5146" max="5146" width="3.125" style="364" customWidth="1"/>
    <col min="5147" max="5147" width="1.5" style="364" customWidth="1"/>
    <col min="5148" max="5148" width="5.125" style="364" customWidth="1"/>
    <col min="5149" max="5149" width="1.5" style="364" customWidth="1"/>
    <col min="5150" max="5150" width="3.125" style="364" customWidth="1"/>
    <col min="5151" max="5151" width="1.5" style="364" customWidth="1"/>
    <col min="5152" max="5152" width="5.125" style="364" customWidth="1"/>
    <col min="5153" max="5153" width="1.5" style="364" customWidth="1"/>
    <col min="5154" max="5154" width="3.125" style="364" customWidth="1"/>
    <col min="5155" max="5155" width="1.5" style="364" customWidth="1"/>
    <col min="5156" max="5156" width="5.125" style="364" customWidth="1"/>
    <col min="5157" max="5157" width="1.5" style="364" customWidth="1"/>
    <col min="5158" max="5158" width="3.125" style="364" customWidth="1"/>
    <col min="5159" max="5159" width="1.5" style="364" customWidth="1"/>
    <col min="5160" max="5160" width="5.25" style="364" bestFit="1" customWidth="1"/>
    <col min="5161" max="5161" width="1.5" style="364" customWidth="1"/>
    <col min="5162" max="5162" width="4.25" style="364" bestFit="1" customWidth="1"/>
    <col min="5163" max="5163" width="1.5" style="364" customWidth="1"/>
    <col min="5164" max="5164" width="5.25" style="364" customWidth="1"/>
    <col min="5165" max="5376" width="9" style="364"/>
    <col min="5377" max="5377" width="4.875" style="364" customWidth="1"/>
    <col min="5378" max="5378" width="15.625" style="364" customWidth="1"/>
    <col min="5379" max="5379" width="26.25" style="364" bestFit="1" customWidth="1"/>
    <col min="5380" max="5380" width="7.375" style="364" customWidth="1"/>
    <col min="5381" max="5381" width="11.875" style="364" bestFit="1" customWidth="1"/>
    <col min="5382" max="5382" width="28.5" style="364" bestFit="1" customWidth="1"/>
    <col min="5383" max="5383" width="6.375" style="364" bestFit="1" customWidth="1"/>
    <col min="5384" max="5386" width="8.5" style="364" customWidth="1"/>
    <col min="5387" max="5387" width="8.625" style="364" customWidth="1"/>
    <col min="5388" max="5388" width="5.25" style="364" customWidth="1"/>
    <col min="5389" max="5389" width="1.5" style="364" customWidth="1"/>
    <col min="5390" max="5390" width="3.125" style="364" customWidth="1"/>
    <col min="5391" max="5391" width="1.5" style="364" customWidth="1"/>
    <col min="5392" max="5392" width="5.125" style="364" customWidth="1"/>
    <col min="5393" max="5393" width="1.5" style="364" customWidth="1"/>
    <col min="5394" max="5394" width="3.125" style="364" customWidth="1"/>
    <col min="5395" max="5395" width="1.5" style="364" customWidth="1"/>
    <col min="5396" max="5396" width="5.125" style="364" customWidth="1"/>
    <col min="5397" max="5397" width="1.5" style="364" customWidth="1"/>
    <col min="5398" max="5398" width="3.125" style="364" customWidth="1"/>
    <col min="5399" max="5399" width="1.5" style="364" customWidth="1"/>
    <col min="5400" max="5400" width="5.25" style="364" customWidth="1"/>
    <col min="5401" max="5401" width="1.5" style="364" customWidth="1"/>
    <col min="5402" max="5402" width="3.125" style="364" customWidth="1"/>
    <col min="5403" max="5403" width="1.5" style="364" customWidth="1"/>
    <col min="5404" max="5404" width="5.125" style="364" customWidth="1"/>
    <col min="5405" max="5405" width="1.5" style="364" customWidth="1"/>
    <col min="5406" max="5406" width="3.125" style="364" customWidth="1"/>
    <col min="5407" max="5407" width="1.5" style="364" customWidth="1"/>
    <col min="5408" max="5408" width="5.125" style="364" customWidth="1"/>
    <col min="5409" max="5409" width="1.5" style="364" customWidth="1"/>
    <col min="5410" max="5410" width="3.125" style="364" customWidth="1"/>
    <col min="5411" max="5411" width="1.5" style="364" customWidth="1"/>
    <col min="5412" max="5412" width="5.125" style="364" customWidth="1"/>
    <col min="5413" max="5413" width="1.5" style="364" customWidth="1"/>
    <col min="5414" max="5414" width="3.125" style="364" customWidth="1"/>
    <col min="5415" max="5415" width="1.5" style="364" customWidth="1"/>
    <col min="5416" max="5416" width="5.25" style="364" bestFit="1" customWidth="1"/>
    <col min="5417" max="5417" width="1.5" style="364" customWidth="1"/>
    <col min="5418" max="5418" width="4.25" style="364" bestFit="1" customWidth="1"/>
    <col min="5419" max="5419" width="1.5" style="364" customWidth="1"/>
    <col min="5420" max="5420" width="5.25" style="364" customWidth="1"/>
    <col min="5421" max="5632" width="9" style="364"/>
    <col min="5633" max="5633" width="4.875" style="364" customWidth="1"/>
    <col min="5634" max="5634" width="15.625" style="364" customWidth="1"/>
    <col min="5635" max="5635" width="26.25" style="364" bestFit="1" customWidth="1"/>
    <col min="5636" max="5636" width="7.375" style="364" customWidth="1"/>
    <col min="5637" max="5637" width="11.875" style="364" bestFit="1" customWidth="1"/>
    <col min="5638" max="5638" width="28.5" style="364" bestFit="1" customWidth="1"/>
    <col min="5639" max="5639" width="6.375" style="364" bestFit="1" customWidth="1"/>
    <col min="5640" max="5642" width="8.5" style="364" customWidth="1"/>
    <col min="5643" max="5643" width="8.625" style="364" customWidth="1"/>
    <col min="5644" max="5644" width="5.25" style="364" customWidth="1"/>
    <col min="5645" max="5645" width="1.5" style="364" customWidth="1"/>
    <col min="5646" max="5646" width="3.125" style="364" customWidth="1"/>
    <col min="5647" max="5647" width="1.5" style="364" customWidth="1"/>
    <col min="5648" max="5648" width="5.125" style="364" customWidth="1"/>
    <col min="5649" max="5649" width="1.5" style="364" customWidth="1"/>
    <col min="5650" max="5650" width="3.125" style="364" customWidth="1"/>
    <col min="5651" max="5651" width="1.5" style="364" customWidth="1"/>
    <col min="5652" max="5652" width="5.125" style="364" customWidth="1"/>
    <col min="5653" max="5653" width="1.5" style="364" customWidth="1"/>
    <col min="5654" max="5654" width="3.125" style="364" customWidth="1"/>
    <col min="5655" max="5655" width="1.5" style="364" customWidth="1"/>
    <col min="5656" max="5656" width="5.25" style="364" customWidth="1"/>
    <col min="5657" max="5657" width="1.5" style="364" customWidth="1"/>
    <col min="5658" max="5658" width="3.125" style="364" customWidth="1"/>
    <col min="5659" max="5659" width="1.5" style="364" customWidth="1"/>
    <col min="5660" max="5660" width="5.125" style="364" customWidth="1"/>
    <col min="5661" max="5661" width="1.5" style="364" customWidth="1"/>
    <col min="5662" max="5662" width="3.125" style="364" customWidth="1"/>
    <col min="5663" max="5663" width="1.5" style="364" customWidth="1"/>
    <col min="5664" max="5664" width="5.125" style="364" customWidth="1"/>
    <col min="5665" max="5665" width="1.5" style="364" customWidth="1"/>
    <col min="5666" max="5666" width="3.125" style="364" customWidth="1"/>
    <col min="5667" max="5667" width="1.5" style="364" customWidth="1"/>
    <col min="5668" max="5668" width="5.125" style="364" customWidth="1"/>
    <col min="5669" max="5669" width="1.5" style="364" customWidth="1"/>
    <col min="5670" max="5670" width="3.125" style="364" customWidth="1"/>
    <col min="5671" max="5671" width="1.5" style="364" customWidth="1"/>
    <col min="5672" max="5672" width="5.25" style="364" bestFit="1" customWidth="1"/>
    <col min="5673" max="5673" width="1.5" style="364" customWidth="1"/>
    <col min="5674" max="5674" width="4.25" style="364" bestFit="1" customWidth="1"/>
    <col min="5675" max="5675" width="1.5" style="364" customWidth="1"/>
    <col min="5676" max="5676" width="5.25" style="364" customWidth="1"/>
    <col min="5677" max="5888" width="9" style="364"/>
    <col min="5889" max="5889" width="4.875" style="364" customWidth="1"/>
    <col min="5890" max="5890" width="15.625" style="364" customWidth="1"/>
    <col min="5891" max="5891" width="26.25" style="364" bestFit="1" customWidth="1"/>
    <col min="5892" max="5892" width="7.375" style="364" customWidth="1"/>
    <col min="5893" max="5893" width="11.875" style="364" bestFit="1" customWidth="1"/>
    <col min="5894" max="5894" width="28.5" style="364" bestFit="1" customWidth="1"/>
    <col min="5895" max="5895" width="6.375" style="364" bestFit="1" customWidth="1"/>
    <col min="5896" max="5898" width="8.5" style="364" customWidth="1"/>
    <col min="5899" max="5899" width="8.625" style="364" customWidth="1"/>
    <col min="5900" max="5900" width="5.25" style="364" customWidth="1"/>
    <col min="5901" max="5901" width="1.5" style="364" customWidth="1"/>
    <col min="5902" max="5902" width="3.125" style="364" customWidth="1"/>
    <col min="5903" max="5903" width="1.5" style="364" customWidth="1"/>
    <col min="5904" max="5904" width="5.125" style="364" customWidth="1"/>
    <col min="5905" max="5905" width="1.5" style="364" customWidth="1"/>
    <col min="5906" max="5906" width="3.125" style="364" customWidth="1"/>
    <col min="5907" max="5907" width="1.5" style="364" customWidth="1"/>
    <col min="5908" max="5908" width="5.125" style="364" customWidth="1"/>
    <col min="5909" max="5909" width="1.5" style="364" customWidth="1"/>
    <col min="5910" max="5910" width="3.125" style="364" customWidth="1"/>
    <col min="5911" max="5911" width="1.5" style="364" customWidth="1"/>
    <col min="5912" max="5912" width="5.25" style="364" customWidth="1"/>
    <col min="5913" max="5913" width="1.5" style="364" customWidth="1"/>
    <col min="5914" max="5914" width="3.125" style="364" customWidth="1"/>
    <col min="5915" max="5915" width="1.5" style="364" customWidth="1"/>
    <col min="5916" max="5916" width="5.125" style="364" customWidth="1"/>
    <col min="5917" max="5917" width="1.5" style="364" customWidth="1"/>
    <col min="5918" max="5918" width="3.125" style="364" customWidth="1"/>
    <col min="5919" max="5919" width="1.5" style="364" customWidth="1"/>
    <col min="5920" max="5920" width="5.125" style="364" customWidth="1"/>
    <col min="5921" max="5921" width="1.5" style="364" customWidth="1"/>
    <col min="5922" max="5922" width="3.125" style="364" customWidth="1"/>
    <col min="5923" max="5923" width="1.5" style="364" customWidth="1"/>
    <col min="5924" max="5924" width="5.125" style="364" customWidth="1"/>
    <col min="5925" max="5925" width="1.5" style="364" customWidth="1"/>
    <col min="5926" max="5926" width="3.125" style="364" customWidth="1"/>
    <col min="5927" max="5927" width="1.5" style="364" customWidth="1"/>
    <col min="5928" max="5928" width="5.25" style="364" bestFit="1" customWidth="1"/>
    <col min="5929" max="5929" width="1.5" style="364" customWidth="1"/>
    <col min="5930" max="5930" width="4.25" style="364" bestFit="1" customWidth="1"/>
    <col min="5931" max="5931" width="1.5" style="364" customWidth="1"/>
    <col min="5932" max="5932" width="5.25" style="364" customWidth="1"/>
    <col min="5933" max="6144" width="9" style="364"/>
    <col min="6145" max="6145" width="4.875" style="364" customWidth="1"/>
    <col min="6146" max="6146" width="15.625" style="364" customWidth="1"/>
    <col min="6147" max="6147" width="26.25" style="364" bestFit="1" customWidth="1"/>
    <col min="6148" max="6148" width="7.375" style="364" customWidth="1"/>
    <col min="6149" max="6149" width="11.875" style="364" bestFit="1" customWidth="1"/>
    <col min="6150" max="6150" width="28.5" style="364" bestFit="1" customWidth="1"/>
    <col min="6151" max="6151" width="6.375" style="364" bestFit="1" customWidth="1"/>
    <col min="6152" max="6154" width="8.5" style="364" customWidth="1"/>
    <col min="6155" max="6155" width="8.625" style="364" customWidth="1"/>
    <col min="6156" max="6156" width="5.25" style="364" customWidth="1"/>
    <col min="6157" max="6157" width="1.5" style="364" customWidth="1"/>
    <col min="6158" max="6158" width="3.125" style="364" customWidth="1"/>
    <col min="6159" max="6159" width="1.5" style="364" customWidth="1"/>
    <col min="6160" max="6160" width="5.125" style="364" customWidth="1"/>
    <col min="6161" max="6161" width="1.5" style="364" customWidth="1"/>
    <col min="6162" max="6162" width="3.125" style="364" customWidth="1"/>
    <col min="6163" max="6163" width="1.5" style="364" customWidth="1"/>
    <col min="6164" max="6164" width="5.125" style="364" customWidth="1"/>
    <col min="6165" max="6165" width="1.5" style="364" customWidth="1"/>
    <col min="6166" max="6166" width="3.125" style="364" customWidth="1"/>
    <col min="6167" max="6167" width="1.5" style="364" customWidth="1"/>
    <col min="6168" max="6168" width="5.25" style="364" customWidth="1"/>
    <col min="6169" max="6169" width="1.5" style="364" customWidth="1"/>
    <col min="6170" max="6170" width="3.125" style="364" customWidth="1"/>
    <col min="6171" max="6171" width="1.5" style="364" customWidth="1"/>
    <col min="6172" max="6172" width="5.125" style="364" customWidth="1"/>
    <col min="6173" max="6173" width="1.5" style="364" customWidth="1"/>
    <col min="6174" max="6174" width="3.125" style="364" customWidth="1"/>
    <col min="6175" max="6175" width="1.5" style="364" customWidth="1"/>
    <col min="6176" max="6176" width="5.125" style="364" customWidth="1"/>
    <col min="6177" max="6177" width="1.5" style="364" customWidth="1"/>
    <col min="6178" max="6178" width="3.125" style="364" customWidth="1"/>
    <col min="6179" max="6179" width="1.5" style="364" customWidth="1"/>
    <col min="6180" max="6180" width="5.125" style="364" customWidth="1"/>
    <col min="6181" max="6181" width="1.5" style="364" customWidth="1"/>
    <col min="6182" max="6182" width="3.125" style="364" customWidth="1"/>
    <col min="6183" max="6183" width="1.5" style="364" customWidth="1"/>
    <col min="6184" max="6184" width="5.25" style="364" bestFit="1" customWidth="1"/>
    <col min="6185" max="6185" width="1.5" style="364" customWidth="1"/>
    <col min="6186" max="6186" width="4.25" style="364" bestFit="1" customWidth="1"/>
    <col min="6187" max="6187" width="1.5" style="364" customWidth="1"/>
    <col min="6188" max="6188" width="5.25" style="364" customWidth="1"/>
    <col min="6189" max="6400" width="9" style="364"/>
    <col min="6401" max="6401" width="4.875" style="364" customWidth="1"/>
    <col min="6402" max="6402" width="15.625" style="364" customWidth="1"/>
    <col min="6403" max="6403" width="26.25" style="364" bestFit="1" customWidth="1"/>
    <col min="6404" max="6404" width="7.375" style="364" customWidth="1"/>
    <col min="6405" max="6405" width="11.875" style="364" bestFit="1" customWidth="1"/>
    <col min="6406" max="6406" width="28.5" style="364" bestFit="1" customWidth="1"/>
    <col min="6407" max="6407" width="6.375" style="364" bestFit="1" customWidth="1"/>
    <col min="6408" max="6410" width="8.5" style="364" customWidth="1"/>
    <col min="6411" max="6411" width="8.625" style="364" customWidth="1"/>
    <col min="6412" max="6412" width="5.25" style="364" customWidth="1"/>
    <col min="6413" max="6413" width="1.5" style="364" customWidth="1"/>
    <col min="6414" max="6414" width="3.125" style="364" customWidth="1"/>
    <col min="6415" max="6415" width="1.5" style="364" customWidth="1"/>
    <col min="6416" max="6416" width="5.125" style="364" customWidth="1"/>
    <col min="6417" max="6417" width="1.5" style="364" customWidth="1"/>
    <col min="6418" max="6418" width="3.125" style="364" customWidth="1"/>
    <col min="6419" max="6419" width="1.5" style="364" customWidth="1"/>
    <col min="6420" max="6420" width="5.125" style="364" customWidth="1"/>
    <col min="6421" max="6421" width="1.5" style="364" customWidth="1"/>
    <col min="6422" max="6422" width="3.125" style="364" customWidth="1"/>
    <col min="6423" max="6423" width="1.5" style="364" customWidth="1"/>
    <col min="6424" max="6424" width="5.25" style="364" customWidth="1"/>
    <col min="6425" max="6425" width="1.5" style="364" customWidth="1"/>
    <col min="6426" max="6426" width="3.125" style="364" customWidth="1"/>
    <col min="6427" max="6427" width="1.5" style="364" customWidth="1"/>
    <col min="6428" max="6428" width="5.125" style="364" customWidth="1"/>
    <col min="6429" max="6429" width="1.5" style="364" customWidth="1"/>
    <col min="6430" max="6430" width="3.125" style="364" customWidth="1"/>
    <col min="6431" max="6431" width="1.5" style="364" customWidth="1"/>
    <col min="6432" max="6432" width="5.125" style="364" customWidth="1"/>
    <col min="6433" max="6433" width="1.5" style="364" customWidth="1"/>
    <col min="6434" max="6434" width="3.125" style="364" customWidth="1"/>
    <col min="6435" max="6435" width="1.5" style="364" customWidth="1"/>
    <col min="6436" max="6436" width="5.125" style="364" customWidth="1"/>
    <col min="6437" max="6437" width="1.5" style="364" customWidth="1"/>
    <col min="6438" max="6438" width="3.125" style="364" customWidth="1"/>
    <col min="6439" max="6439" width="1.5" style="364" customWidth="1"/>
    <col min="6440" max="6440" width="5.25" style="364" bestFit="1" customWidth="1"/>
    <col min="6441" max="6441" width="1.5" style="364" customWidth="1"/>
    <col min="6442" max="6442" width="4.25" style="364" bestFit="1" customWidth="1"/>
    <col min="6443" max="6443" width="1.5" style="364" customWidth="1"/>
    <col min="6444" max="6444" width="5.25" style="364" customWidth="1"/>
    <col min="6445" max="6656" width="9" style="364"/>
    <col min="6657" max="6657" width="4.875" style="364" customWidth="1"/>
    <col min="6658" max="6658" width="15.625" style="364" customWidth="1"/>
    <col min="6659" max="6659" width="26.25" style="364" bestFit="1" customWidth="1"/>
    <col min="6660" max="6660" width="7.375" style="364" customWidth="1"/>
    <col min="6661" max="6661" width="11.875" style="364" bestFit="1" customWidth="1"/>
    <col min="6662" max="6662" width="28.5" style="364" bestFit="1" customWidth="1"/>
    <col min="6663" max="6663" width="6.375" style="364" bestFit="1" customWidth="1"/>
    <col min="6664" max="6666" width="8.5" style="364" customWidth="1"/>
    <col min="6667" max="6667" width="8.625" style="364" customWidth="1"/>
    <col min="6668" max="6668" width="5.25" style="364" customWidth="1"/>
    <col min="6669" max="6669" width="1.5" style="364" customWidth="1"/>
    <col min="6670" max="6670" width="3.125" style="364" customWidth="1"/>
    <col min="6671" max="6671" width="1.5" style="364" customWidth="1"/>
    <col min="6672" max="6672" width="5.125" style="364" customWidth="1"/>
    <col min="6673" max="6673" width="1.5" style="364" customWidth="1"/>
    <col min="6674" max="6674" width="3.125" style="364" customWidth="1"/>
    <col min="6675" max="6675" width="1.5" style="364" customWidth="1"/>
    <col min="6676" max="6676" width="5.125" style="364" customWidth="1"/>
    <col min="6677" max="6677" width="1.5" style="364" customWidth="1"/>
    <col min="6678" max="6678" width="3.125" style="364" customWidth="1"/>
    <col min="6679" max="6679" width="1.5" style="364" customWidth="1"/>
    <col min="6680" max="6680" width="5.25" style="364" customWidth="1"/>
    <col min="6681" max="6681" width="1.5" style="364" customWidth="1"/>
    <col min="6682" max="6682" width="3.125" style="364" customWidth="1"/>
    <col min="6683" max="6683" width="1.5" style="364" customWidth="1"/>
    <col min="6684" max="6684" width="5.125" style="364" customWidth="1"/>
    <col min="6685" max="6685" width="1.5" style="364" customWidth="1"/>
    <col min="6686" max="6686" width="3.125" style="364" customWidth="1"/>
    <col min="6687" max="6687" width="1.5" style="364" customWidth="1"/>
    <col min="6688" max="6688" width="5.125" style="364" customWidth="1"/>
    <col min="6689" max="6689" width="1.5" style="364" customWidth="1"/>
    <col min="6690" max="6690" width="3.125" style="364" customWidth="1"/>
    <col min="6691" max="6691" width="1.5" style="364" customWidth="1"/>
    <col min="6692" max="6692" width="5.125" style="364" customWidth="1"/>
    <col min="6693" max="6693" width="1.5" style="364" customWidth="1"/>
    <col min="6694" max="6694" width="3.125" style="364" customWidth="1"/>
    <col min="6695" max="6695" width="1.5" style="364" customWidth="1"/>
    <col min="6696" max="6696" width="5.25" style="364" bestFit="1" customWidth="1"/>
    <col min="6697" max="6697" width="1.5" style="364" customWidth="1"/>
    <col min="6698" max="6698" width="4.25" style="364" bestFit="1" customWidth="1"/>
    <col min="6699" max="6699" width="1.5" style="364" customWidth="1"/>
    <col min="6700" max="6700" width="5.25" style="364" customWidth="1"/>
    <col min="6701" max="6912" width="9" style="364"/>
    <col min="6913" max="6913" width="4.875" style="364" customWidth="1"/>
    <col min="6914" max="6914" width="15.625" style="364" customWidth="1"/>
    <col min="6915" max="6915" width="26.25" style="364" bestFit="1" customWidth="1"/>
    <col min="6916" max="6916" width="7.375" style="364" customWidth="1"/>
    <col min="6917" max="6917" width="11.875" style="364" bestFit="1" customWidth="1"/>
    <col min="6918" max="6918" width="28.5" style="364" bestFit="1" customWidth="1"/>
    <col min="6919" max="6919" width="6.375" style="364" bestFit="1" customWidth="1"/>
    <col min="6920" max="6922" width="8.5" style="364" customWidth="1"/>
    <col min="6923" max="6923" width="8.625" style="364" customWidth="1"/>
    <col min="6924" max="6924" width="5.25" style="364" customWidth="1"/>
    <col min="6925" max="6925" width="1.5" style="364" customWidth="1"/>
    <col min="6926" max="6926" width="3.125" style="364" customWidth="1"/>
    <col min="6927" max="6927" width="1.5" style="364" customWidth="1"/>
    <col min="6928" max="6928" width="5.125" style="364" customWidth="1"/>
    <col min="6929" max="6929" width="1.5" style="364" customWidth="1"/>
    <col min="6930" max="6930" width="3.125" style="364" customWidth="1"/>
    <col min="6931" max="6931" width="1.5" style="364" customWidth="1"/>
    <col min="6932" max="6932" width="5.125" style="364" customWidth="1"/>
    <col min="6933" max="6933" width="1.5" style="364" customWidth="1"/>
    <col min="6934" max="6934" width="3.125" style="364" customWidth="1"/>
    <col min="6935" max="6935" width="1.5" style="364" customWidth="1"/>
    <col min="6936" max="6936" width="5.25" style="364" customWidth="1"/>
    <col min="6937" max="6937" width="1.5" style="364" customWidth="1"/>
    <col min="6938" max="6938" width="3.125" style="364" customWidth="1"/>
    <col min="6939" max="6939" width="1.5" style="364" customWidth="1"/>
    <col min="6940" max="6940" width="5.125" style="364" customWidth="1"/>
    <col min="6941" max="6941" width="1.5" style="364" customWidth="1"/>
    <col min="6942" max="6942" width="3.125" style="364" customWidth="1"/>
    <col min="6943" max="6943" width="1.5" style="364" customWidth="1"/>
    <col min="6944" max="6944" width="5.125" style="364" customWidth="1"/>
    <col min="6945" max="6945" width="1.5" style="364" customWidth="1"/>
    <col min="6946" max="6946" width="3.125" style="364" customWidth="1"/>
    <col min="6947" max="6947" width="1.5" style="364" customWidth="1"/>
    <col min="6948" max="6948" width="5.125" style="364" customWidth="1"/>
    <col min="6949" max="6949" width="1.5" style="364" customWidth="1"/>
    <col min="6950" max="6950" width="3.125" style="364" customWidth="1"/>
    <col min="6951" max="6951" width="1.5" style="364" customWidth="1"/>
    <col min="6952" max="6952" width="5.25" style="364" bestFit="1" customWidth="1"/>
    <col min="6953" max="6953" width="1.5" style="364" customWidth="1"/>
    <col min="6954" max="6954" width="4.25" style="364" bestFit="1" customWidth="1"/>
    <col min="6955" max="6955" width="1.5" style="364" customWidth="1"/>
    <col min="6956" max="6956" width="5.25" style="364" customWidth="1"/>
    <col min="6957" max="7168" width="9" style="364"/>
    <col min="7169" max="7169" width="4.875" style="364" customWidth="1"/>
    <col min="7170" max="7170" width="15.625" style="364" customWidth="1"/>
    <col min="7171" max="7171" width="26.25" style="364" bestFit="1" customWidth="1"/>
    <col min="7172" max="7172" width="7.375" style="364" customWidth="1"/>
    <col min="7173" max="7173" width="11.875" style="364" bestFit="1" customWidth="1"/>
    <col min="7174" max="7174" width="28.5" style="364" bestFit="1" customWidth="1"/>
    <col min="7175" max="7175" width="6.375" style="364" bestFit="1" customWidth="1"/>
    <col min="7176" max="7178" width="8.5" style="364" customWidth="1"/>
    <col min="7179" max="7179" width="8.625" style="364" customWidth="1"/>
    <col min="7180" max="7180" width="5.25" style="364" customWidth="1"/>
    <col min="7181" max="7181" width="1.5" style="364" customWidth="1"/>
    <col min="7182" max="7182" width="3.125" style="364" customWidth="1"/>
    <col min="7183" max="7183" width="1.5" style="364" customWidth="1"/>
    <col min="7184" max="7184" width="5.125" style="364" customWidth="1"/>
    <col min="7185" max="7185" width="1.5" style="364" customWidth="1"/>
    <col min="7186" max="7186" width="3.125" style="364" customWidth="1"/>
    <col min="7187" max="7187" width="1.5" style="364" customWidth="1"/>
    <col min="7188" max="7188" width="5.125" style="364" customWidth="1"/>
    <col min="7189" max="7189" width="1.5" style="364" customWidth="1"/>
    <col min="7190" max="7190" width="3.125" style="364" customWidth="1"/>
    <col min="7191" max="7191" width="1.5" style="364" customWidth="1"/>
    <col min="7192" max="7192" width="5.25" style="364" customWidth="1"/>
    <col min="7193" max="7193" width="1.5" style="364" customWidth="1"/>
    <col min="7194" max="7194" width="3.125" style="364" customWidth="1"/>
    <col min="7195" max="7195" width="1.5" style="364" customWidth="1"/>
    <col min="7196" max="7196" width="5.125" style="364" customWidth="1"/>
    <col min="7197" max="7197" width="1.5" style="364" customWidth="1"/>
    <col min="7198" max="7198" width="3.125" style="364" customWidth="1"/>
    <col min="7199" max="7199" width="1.5" style="364" customWidth="1"/>
    <col min="7200" max="7200" width="5.125" style="364" customWidth="1"/>
    <col min="7201" max="7201" width="1.5" style="364" customWidth="1"/>
    <col min="7202" max="7202" width="3.125" style="364" customWidth="1"/>
    <col min="7203" max="7203" width="1.5" style="364" customWidth="1"/>
    <col min="7204" max="7204" width="5.125" style="364" customWidth="1"/>
    <col min="7205" max="7205" width="1.5" style="364" customWidth="1"/>
    <col min="7206" max="7206" width="3.125" style="364" customWidth="1"/>
    <col min="7207" max="7207" width="1.5" style="364" customWidth="1"/>
    <col min="7208" max="7208" width="5.25" style="364" bestFit="1" customWidth="1"/>
    <col min="7209" max="7209" width="1.5" style="364" customWidth="1"/>
    <col min="7210" max="7210" width="4.25" style="364" bestFit="1" customWidth="1"/>
    <col min="7211" max="7211" width="1.5" style="364" customWidth="1"/>
    <col min="7212" max="7212" width="5.25" style="364" customWidth="1"/>
    <col min="7213" max="7424" width="9" style="364"/>
    <col min="7425" max="7425" width="4.875" style="364" customWidth="1"/>
    <col min="7426" max="7426" width="15.625" style="364" customWidth="1"/>
    <col min="7427" max="7427" width="26.25" style="364" bestFit="1" customWidth="1"/>
    <col min="7428" max="7428" width="7.375" style="364" customWidth="1"/>
    <col min="7429" max="7429" width="11.875" style="364" bestFit="1" customWidth="1"/>
    <col min="7430" max="7430" width="28.5" style="364" bestFit="1" customWidth="1"/>
    <col min="7431" max="7431" width="6.375" style="364" bestFit="1" customWidth="1"/>
    <col min="7432" max="7434" width="8.5" style="364" customWidth="1"/>
    <col min="7435" max="7435" width="8.625" style="364" customWidth="1"/>
    <col min="7436" max="7436" width="5.25" style="364" customWidth="1"/>
    <col min="7437" max="7437" width="1.5" style="364" customWidth="1"/>
    <col min="7438" max="7438" width="3.125" style="364" customWidth="1"/>
    <col min="7439" max="7439" width="1.5" style="364" customWidth="1"/>
    <col min="7440" max="7440" width="5.125" style="364" customWidth="1"/>
    <col min="7441" max="7441" width="1.5" style="364" customWidth="1"/>
    <col min="7442" max="7442" width="3.125" style="364" customWidth="1"/>
    <col min="7443" max="7443" width="1.5" style="364" customWidth="1"/>
    <col min="7444" max="7444" width="5.125" style="364" customWidth="1"/>
    <col min="7445" max="7445" width="1.5" style="364" customWidth="1"/>
    <col min="7446" max="7446" width="3.125" style="364" customWidth="1"/>
    <col min="7447" max="7447" width="1.5" style="364" customWidth="1"/>
    <col min="7448" max="7448" width="5.25" style="364" customWidth="1"/>
    <col min="7449" max="7449" width="1.5" style="364" customWidth="1"/>
    <col min="7450" max="7450" width="3.125" style="364" customWidth="1"/>
    <col min="7451" max="7451" width="1.5" style="364" customWidth="1"/>
    <col min="7452" max="7452" width="5.125" style="364" customWidth="1"/>
    <col min="7453" max="7453" width="1.5" style="364" customWidth="1"/>
    <col min="7454" max="7454" width="3.125" style="364" customWidth="1"/>
    <col min="7455" max="7455" width="1.5" style="364" customWidth="1"/>
    <col min="7456" max="7456" width="5.125" style="364" customWidth="1"/>
    <col min="7457" max="7457" width="1.5" style="364" customWidth="1"/>
    <col min="7458" max="7458" width="3.125" style="364" customWidth="1"/>
    <col min="7459" max="7459" width="1.5" style="364" customWidth="1"/>
    <col min="7460" max="7460" width="5.125" style="364" customWidth="1"/>
    <col min="7461" max="7461" width="1.5" style="364" customWidth="1"/>
    <col min="7462" max="7462" width="3.125" style="364" customWidth="1"/>
    <col min="7463" max="7463" width="1.5" style="364" customWidth="1"/>
    <col min="7464" max="7464" width="5.25" style="364" bestFit="1" customWidth="1"/>
    <col min="7465" max="7465" width="1.5" style="364" customWidth="1"/>
    <col min="7466" max="7466" width="4.25" style="364" bestFit="1" customWidth="1"/>
    <col min="7467" max="7467" width="1.5" style="364" customWidth="1"/>
    <col min="7468" max="7468" width="5.25" style="364" customWidth="1"/>
    <col min="7469" max="7680" width="9" style="364"/>
    <col min="7681" max="7681" width="4.875" style="364" customWidth="1"/>
    <col min="7682" max="7682" width="15.625" style="364" customWidth="1"/>
    <col min="7683" max="7683" width="26.25" style="364" bestFit="1" customWidth="1"/>
    <col min="7684" max="7684" width="7.375" style="364" customWidth="1"/>
    <col min="7685" max="7685" width="11.875" style="364" bestFit="1" customWidth="1"/>
    <col min="7686" max="7686" width="28.5" style="364" bestFit="1" customWidth="1"/>
    <col min="7687" max="7687" width="6.375" style="364" bestFit="1" customWidth="1"/>
    <col min="7688" max="7690" width="8.5" style="364" customWidth="1"/>
    <col min="7691" max="7691" width="8.625" style="364" customWidth="1"/>
    <col min="7692" max="7692" width="5.25" style="364" customWidth="1"/>
    <col min="7693" max="7693" width="1.5" style="364" customWidth="1"/>
    <col min="7694" max="7694" width="3.125" style="364" customWidth="1"/>
    <col min="7695" max="7695" width="1.5" style="364" customWidth="1"/>
    <col min="7696" max="7696" width="5.125" style="364" customWidth="1"/>
    <col min="7697" max="7697" width="1.5" style="364" customWidth="1"/>
    <col min="7698" max="7698" width="3.125" style="364" customWidth="1"/>
    <col min="7699" max="7699" width="1.5" style="364" customWidth="1"/>
    <col min="7700" max="7700" width="5.125" style="364" customWidth="1"/>
    <col min="7701" max="7701" width="1.5" style="364" customWidth="1"/>
    <col min="7702" max="7702" width="3.125" style="364" customWidth="1"/>
    <col min="7703" max="7703" width="1.5" style="364" customWidth="1"/>
    <col min="7704" max="7704" width="5.25" style="364" customWidth="1"/>
    <col min="7705" max="7705" width="1.5" style="364" customWidth="1"/>
    <col min="7706" max="7706" width="3.125" style="364" customWidth="1"/>
    <col min="7707" max="7707" width="1.5" style="364" customWidth="1"/>
    <col min="7708" max="7708" width="5.125" style="364" customWidth="1"/>
    <col min="7709" max="7709" width="1.5" style="364" customWidth="1"/>
    <col min="7710" max="7710" width="3.125" style="364" customWidth="1"/>
    <col min="7711" max="7711" width="1.5" style="364" customWidth="1"/>
    <col min="7712" max="7712" width="5.125" style="364" customWidth="1"/>
    <col min="7713" max="7713" width="1.5" style="364" customWidth="1"/>
    <col min="7714" max="7714" width="3.125" style="364" customWidth="1"/>
    <col min="7715" max="7715" width="1.5" style="364" customWidth="1"/>
    <col min="7716" max="7716" width="5.125" style="364" customWidth="1"/>
    <col min="7717" max="7717" width="1.5" style="364" customWidth="1"/>
    <col min="7718" max="7718" width="3.125" style="364" customWidth="1"/>
    <col min="7719" max="7719" width="1.5" style="364" customWidth="1"/>
    <col min="7720" max="7720" width="5.25" style="364" bestFit="1" customWidth="1"/>
    <col min="7721" max="7721" width="1.5" style="364" customWidth="1"/>
    <col min="7722" max="7722" width="4.25" style="364" bestFit="1" customWidth="1"/>
    <col min="7723" max="7723" width="1.5" style="364" customWidth="1"/>
    <col min="7724" max="7724" width="5.25" style="364" customWidth="1"/>
    <col min="7725" max="7936" width="9" style="364"/>
    <col min="7937" max="7937" width="4.875" style="364" customWidth="1"/>
    <col min="7938" max="7938" width="15.625" style="364" customWidth="1"/>
    <col min="7939" max="7939" width="26.25" style="364" bestFit="1" customWidth="1"/>
    <col min="7940" max="7940" width="7.375" style="364" customWidth="1"/>
    <col min="7941" max="7941" width="11.875" style="364" bestFit="1" customWidth="1"/>
    <col min="7942" max="7942" width="28.5" style="364" bestFit="1" customWidth="1"/>
    <col min="7943" max="7943" width="6.375" style="364" bestFit="1" customWidth="1"/>
    <col min="7944" max="7946" width="8.5" style="364" customWidth="1"/>
    <col min="7947" max="7947" width="8.625" style="364" customWidth="1"/>
    <col min="7948" max="7948" width="5.25" style="364" customWidth="1"/>
    <col min="7949" max="7949" width="1.5" style="364" customWidth="1"/>
    <col min="7950" max="7950" width="3.125" style="364" customWidth="1"/>
    <col min="7951" max="7951" width="1.5" style="364" customWidth="1"/>
    <col min="7952" max="7952" width="5.125" style="364" customWidth="1"/>
    <col min="7953" max="7953" width="1.5" style="364" customWidth="1"/>
    <col min="7954" max="7954" width="3.125" style="364" customWidth="1"/>
    <col min="7955" max="7955" width="1.5" style="364" customWidth="1"/>
    <col min="7956" max="7956" width="5.125" style="364" customWidth="1"/>
    <col min="7957" max="7957" width="1.5" style="364" customWidth="1"/>
    <col min="7958" max="7958" width="3.125" style="364" customWidth="1"/>
    <col min="7959" max="7959" width="1.5" style="364" customWidth="1"/>
    <col min="7960" max="7960" width="5.25" style="364" customWidth="1"/>
    <col min="7961" max="7961" width="1.5" style="364" customWidth="1"/>
    <col min="7962" max="7962" width="3.125" style="364" customWidth="1"/>
    <col min="7963" max="7963" width="1.5" style="364" customWidth="1"/>
    <col min="7964" max="7964" width="5.125" style="364" customWidth="1"/>
    <col min="7965" max="7965" width="1.5" style="364" customWidth="1"/>
    <col min="7966" max="7966" width="3.125" style="364" customWidth="1"/>
    <col min="7967" max="7967" width="1.5" style="364" customWidth="1"/>
    <col min="7968" max="7968" width="5.125" style="364" customWidth="1"/>
    <col min="7969" max="7969" width="1.5" style="364" customWidth="1"/>
    <col min="7970" max="7970" width="3.125" style="364" customWidth="1"/>
    <col min="7971" max="7971" width="1.5" style="364" customWidth="1"/>
    <col min="7972" max="7972" width="5.125" style="364" customWidth="1"/>
    <col min="7973" max="7973" width="1.5" style="364" customWidth="1"/>
    <col min="7974" max="7974" width="3.125" style="364" customWidth="1"/>
    <col min="7975" max="7975" width="1.5" style="364" customWidth="1"/>
    <col min="7976" max="7976" width="5.25" style="364" bestFit="1" customWidth="1"/>
    <col min="7977" max="7977" width="1.5" style="364" customWidth="1"/>
    <col min="7978" max="7978" width="4.25" style="364" bestFit="1" customWidth="1"/>
    <col min="7979" max="7979" width="1.5" style="364" customWidth="1"/>
    <col min="7980" max="7980" width="5.25" style="364" customWidth="1"/>
    <col min="7981" max="8192" width="9" style="364"/>
    <col min="8193" max="8193" width="4.875" style="364" customWidth="1"/>
    <col min="8194" max="8194" width="15.625" style="364" customWidth="1"/>
    <col min="8195" max="8195" width="26.25" style="364" bestFit="1" customWidth="1"/>
    <col min="8196" max="8196" width="7.375" style="364" customWidth="1"/>
    <col min="8197" max="8197" width="11.875" style="364" bestFit="1" customWidth="1"/>
    <col min="8198" max="8198" width="28.5" style="364" bestFit="1" customWidth="1"/>
    <col min="8199" max="8199" width="6.375" style="364" bestFit="1" customWidth="1"/>
    <col min="8200" max="8202" width="8.5" style="364" customWidth="1"/>
    <col min="8203" max="8203" width="8.625" style="364" customWidth="1"/>
    <col min="8204" max="8204" width="5.25" style="364" customWidth="1"/>
    <col min="8205" max="8205" width="1.5" style="364" customWidth="1"/>
    <col min="8206" max="8206" width="3.125" style="364" customWidth="1"/>
    <col min="8207" max="8207" width="1.5" style="364" customWidth="1"/>
    <col min="8208" max="8208" width="5.125" style="364" customWidth="1"/>
    <col min="8209" max="8209" width="1.5" style="364" customWidth="1"/>
    <col min="8210" max="8210" width="3.125" style="364" customWidth="1"/>
    <col min="8211" max="8211" width="1.5" style="364" customWidth="1"/>
    <col min="8212" max="8212" width="5.125" style="364" customWidth="1"/>
    <col min="8213" max="8213" width="1.5" style="364" customWidth="1"/>
    <col min="8214" max="8214" width="3.125" style="364" customWidth="1"/>
    <col min="8215" max="8215" width="1.5" style="364" customWidth="1"/>
    <col min="8216" max="8216" width="5.25" style="364" customWidth="1"/>
    <col min="8217" max="8217" width="1.5" style="364" customWidth="1"/>
    <col min="8218" max="8218" width="3.125" style="364" customWidth="1"/>
    <col min="8219" max="8219" width="1.5" style="364" customWidth="1"/>
    <col min="8220" max="8220" width="5.125" style="364" customWidth="1"/>
    <col min="8221" max="8221" width="1.5" style="364" customWidth="1"/>
    <col min="8222" max="8222" width="3.125" style="364" customWidth="1"/>
    <col min="8223" max="8223" width="1.5" style="364" customWidth="1"/>
    <col min="8224" max="8224" width="5.125" style="364" customWidth="1"/>
    <col min="8225" max="8225" width="1.5" style="364" customWidth="1"/>
    <col min="8226" max="8226" width="3.125" style="364" customWidth="1"/>
    <col min="8227" max="8227" width="1.5" style="364" customWidth="1"/>
    <col min="8228" max="8228" width="5.125" style="364" customWidth="1"/>
    <col min="8229" max="8229" width="1.5" style="364" customWidth="1"/>
    <col min="8230" max="8230" width="3.125" style="364" customWidth="1"/>
    <col min="8231" max="8231" width="1.5" style="364" customWidth="1"/>
    <col min="8232" max="8232" width="5.25" style="364" bestFit="1" customWidth="1"/>
    <col min="8233" max="8233" width="1.5" style="364" customWidth="1"/>
    <col min="8234" max="8234" width="4.25" style="364" bestFit="1" customWidth="1"/>
    <col min="8235" max="8235" width="1.5" style="364" customWidth="1"/>
    <col min="8236" max="8236" width="5.25" style="364" customWidth="1"/>
    <col min="8237" max="8448" width="9" style="364"/>
    <col min="8449" max="8449" width="4.875" style="364" customWidth="1"/>
    <col min="8450" max="8450" width="15.625" style="364" customWidth="1"/>
    <col min="8451" max="8451" width="26.25" style="364" bestFit="1" customWidth="1"/>
    <col min="8452" max="8452" width="7.375" style="364" customWidth="1"/>
    <col min="8453" max="8453" width="11.875" style="364" bestFit="1" customWidth="1"/>
    <col min="8454" max="8454" width="28.5" style="364" bestFit="1" customWidth="1"/>
    <col min="8455" max="8455" width="6.375" style="364" bestFit="1" customWidth="1"/>
    <col min="8456" max="8458" width="8.5" style="364" customWidth="1"/>
    <col min="8459" max="8459" width="8.625" style="364" customWidth="1"/>
    <col min="8460" max="8460" width="5.25" style="364" customWidth="1"/>
    <col min="8461" max="8461" width="1.5" style="364" customWidth="1"/>
    <col min="8462" max="8462" width="3.125" style="364" customWidth="1"/>
    <col min="8463" max="8463" width="1.5" style="364" customWidth="1"/>
    <col min="8464" max="8464" width="5.125" style="364" customWidth="1"/>
    <col min="8465" max="8465" width="1.5" style="364" customWidth="1"/>
    <col min="8466" max="8466" width="3.125" style="364" customWidth="1"/>
    <col min="8467" max="8467" width="1.5" style="364" customWidth="1"/>
    <col min="8468" max="8468" width="5.125" style="364" customWidth="1"/>
    <col min="8469" max="8469" width="1.5" style="364" customWidth="1"/>
    <col min="8470" max="8470" width="3.125" style="364" customWidth="1"/>
    <col min="8471" max="8471" width="1.5" style="364" customWidth="1"/>
    <col min="8472" max="8472" width="5.25" style="364" customWidth="1"/>
    <col min="8473" max="8473" width="1.5" style="364" customWidth="1"/>
    <col min="8474" max="8474" width="3.125" style="364" customWidth="1"/>
    <col min="8475" max="8475" width="1.5" style="364" customWidth="1"/>
    <col min="8476" max="8476" width="5.125" style="364" customWidth="1"/>
    <col min="8477" max="8477" width="1.5" style="364" customWidth="1"/>
    <col min="8478" max="8478" width="3.125" style="364" customWidth="1"/>
    <col min="8479" max="8479" width="1.5" style="364" customWidth="1"/>
    <col min="8480" max="8480" width="5.125" style="364" customWidth="1"/>
    <col min="8481" max="8481" width="1.5" style="364" customWidth="1"/>
    <col min="8482" max="8482" width="3.125" style="364" customWidth="1"/>
    <col min="8483" max="8483" width="1.5" style="364" customWidth="1"/>
    <col min="8484" max="8484" width="5.125" style="364" customWidth="1"/>
    <col min="8485" max="8485" width="1.5" style="364" customWidth="1"/>
    <col min="8486" max="8486" width="3.125" style="364" customWidth="1"/>
    <col min="8487" max="8487" width="1.5" style="364" customWidth="1"/>
    <col min="8488" max="8488" width="5.25" style="364" bestFit="1" customWidth="1"/>
    <col min="8489" max="8489" width="1.5" style="364" customWidth="1"/>
    <col min="8490" max="8490" width="4.25" style="364" bestFit="1" customWidth="1"/>
    <col min="8491" max="8491" width="1.5" style="364" customWidth="1"/>
    <col min="8492" max="8492" width="5.25" style="364" customWidth="1"/>
    <col min="8493" max="8704" width="9" style="364"/>
    <col min="8705" max="8705" width="4.875" style="364" customWidth="1"/>
    <col min="8706" max="8706" width="15.625" style="364" customWidth="1"/>
    <col min="8707" max="8707" width="26.25" style="364" bestFit="1" customWidth="1"/>
    <col min="8708" max="8708" width="7.375" style="364" customWidth="1"/>
    <col min="8709" max="8709" width="11.875" style="364" bestFit="1" customWidth="1"/>
    <col min="8710" max="8710" width="28.5" style="364" bestFit="1" customWidth="1"/>
    <col min="8711" max="8711" width="6.375" style="364" bestFit="1" customWidth="1"/>
    <col min="8712" max="8714" width="8.5" style="364" customWidth="1"/>
    <col min="8715" max="8715" width="8.625" style="364" customWidth="1"/>
    <col min="8716" max="8716" width="5.25" style="364" customWidth="1"/>
    <col min="8717" max="8717" width="1.5" style="364" customWidth="1"/>
    <col min="8718" max="8718" width="3.125" style="364" customWidth="1"/>
    <col min="8719" max="8719" width="1.5" style="364" customWidth="1"/>
    <col min="8720" max="8720" width="5.125" style="364" customWidth="1"/>
    <col min="8721" max="8721" width="1.5" style="364" customWidth="1"/>
    <col min="8722" max="8722" width="3.125" style="364" customWidth="1"/>
    <col min="8723" max="8723" width="1.5" style="364" customWidth="1"/>
    <col min="8724" max="8724" width="5.125" style="364" customWidth="1"/>
    <col min="8725" max="8725" width="1.5" style="364" customWidth="1"/>
    <col min="8726" max="8726" width="3.125" style="364" customWidth="1"/>
    <col min="8727" max="8727" width="1.5" style="364" customWidth="1"/>
    <col min="8728" max="8728" width="5.25" style="364" customWidth="1"/>
    <col min="8729" max="8729" width="1.5" style="364" customWidth="1"/>
    <col min="8730" max="8730" width="3.125" style="364" customWidth="1"/>
    <col min="8731" max="8731" width="1.5" style="364" customWidth="1"/>
    <col min="8732" max="8732" width="5.125" style="364" customWidth="1"/>
    <col min="8733" max="8733" width="1.5" style="364" customWidth="1"/>
    <col min="8734" max="8734" width="3.125" style="364" customWidth="1"/>
    <col min="8735" max="8735" width="1.5" style="364" customWidth="1"/>
    <col min="8736" max="8736" width="5.125" style="364" customWidth="1"/>
    <col min="8737" max="8737" width="1.5" style="364" customWidth="1"/>
    <col min="8738" max="8738" width="3.125" style="364" customWidth="1"/>
    <col min="8739" max="8739" width="1.5" style="364" customWidth="1"/>
    <col min="8740" max="8740" width="5.125" style="364" customWidth="1"/>
    <col min="8741" max="8741" width="1.5" style="364" customWidth="1"/>
    <col min="8742" max="8742" width="3.125" style="364" customWidth="1"/>
    <col min="8743" max="8743" width="1.5" style="364" customWidth="1"/>
    <col min="8744" max="8744" width="5.25" style="364" bestFit="1" customWidth="1"/>
    <col min="8745" max="8745" width="1.5" style="364" customWidth="1"/>
    <col min="8746" max="8746" width="4.25" style="364" bestFit="1" customWidth="1"/>
    <col min="8747" max="8747" width="1.5" style="364" customWidth="1"/>
    <col min="8748" max="8748" width="5.25" style="364" customWidth="1"/>
    <col min="8749" max="8960" width="9" style="364"/>
    <col min="8961" max="8961" width="4.875" style="364" customWidth="1"/>
    <col min="8962" max="8962" width="15.625" style="364" customWidth="1"/>
    <col min="8963" max="8963" width="26.25" style="364" bestFit="1" customWidth="1"/>
    <col min="8964" max="8964" width="7.375" style="364" customWidth="1"/>
    <col min="8965" max="8965" width="11.875" style="364" bestFit="1" customWidth="1"/>
    <col min="8966" max="8966" width="28.5" style="364" bestFit="1" customWidth="1"/>
    <col min="8967" max="8967" width="6.375" style="364" bestFit="1" customWidth="1"/>
    <col min="8968" max="8970" width="8.5" style="364" customWidth="1"/>
    <col min="8971" max="8971" width="8.625" style="364" customWidth="1"/>
    <col min="8972" max="8972" width="5.25" style="364" customWidth="1"/>
    <col min="8973" max="8973" width="1.5" style="364" customWidth="1"/>
    <col min="8974" max="8974" width="3.125" style="364" customWidth="1"/>
    <col min="8975" max="8975" width="1.5" style="364" customWidth="1"/>
    <col min="8976" max="8976" width="5.125" style="364" customWidth="1"/>
    <col min="8977" max="8977" width="1.5" style="364" customWidth="1"/>
    <col min="8978" max="8978" width="3.125" style="364" customWidth="1"/>
    <col min="8979" max="8979" width="1.5" style="364" customWidth="1"/>
    <col min="8980" max="8980" width="5.125" style="364" customWidth="1"/>
    <col min="8981" max="8981" width="1.5" style="364" customWidth="1"/>
    <col min="8982" max="8982" width="3.125" style="364" customWidth="1"/>
    <col min="8983" max="8983" width="1.5" style="364" customWidth="1"/>
    <col min="8984" max="8984" width="5.25" style="364" customWidth="1"/>
    <col min="8985" max="8985" width="1.5" style="364" customWidth="1"/>
    <col min="8986" max="8986" width="3.125" style="364" customWidth="1"/>
    <col min="8987" max="8987" width="1.5" style="364" customWidth="1"/>
    <col min="8988" max="8988" width="5.125" style="364" customWidth="1"/>
    <col min="8989" max="8989" width="1.5" style="364" customWidth="1"/>
    <col min="8990" max="8990" width="3.125" style="364" customWidth="1"/>
    <col min="8991" max="8991" width="1.5" style="364" customWidth="1"/>
    <col min="8992" max="8992" width="5.125" style="364" customWidth="1"/>
    <col min="8993" max="8993" width="1.5" style="364" customWidth="1"/>
    <col min="8994" max="8994" width="3.125" style="364" customWidth="1"/>
    <col min="8995" max="8995" width="1.5" style="364" customWidth="1"/>
    <col min="8996" max="8996" width="5.125" style="364" customWidth="1"/>
    <col min="8997" max="8997" width="1.5" style="364" customWidth="1"/>
    <col min="8998" max="8998" width="3.125" style="364" customWidth="1"/>
    <col min="8999" max="8999" width="1.5" style="364" customWidth="1"/>
    <col min="9000" max="9000" width="5.25" style="364" bestFit="1" customWidth="1"/>
    <col min="9001" max="9001" width="1.5" style="364" customWidth="1"/>
    <col min="9002" max="9002" width="4.25" style="364" bestFit="1" customWidth="1"/>
    <col min="9003" max="9003" width="1.5" style="364" customWidth="1"/>
    <col min="9004" max="9004" width="5.25" style="364" customWidth="1"/>
    <col min="9005" max="9216" width="9" style="364"/>
    <col min="9217" max="9217" width="4.875" style="364" customWidth="1"/>
    <col min="9218" max="9218" width="15.625" style="364" customWidth="1"/>
    <col min="9219" max="9219" width="26.25" style="364" bestFit="1" customWidth="1"/>
    <col min="9220" max="9220" width="7.375" style="364" customWidth="1"/>
    <col min="9221" max="9221" width="11.875" style="364" bestFit="1" customWidth="1"/>
    <col min="9222" max="9222" width="28.5" style="364" bestFit="1" customWidth="1"/>
    <col min="9223" max="9223" width="6.375" style="364" bestFit="1" customWidth="1"/>
    <col min="9224" max="9226" width="8.5" style="364" customWidth="1"/>
    <col min="9227" max="9227" width="8.625" style="364" customWidth="1"/>
    <col min="9228" max="9228" width="5.25" style="364" customWidth="1"/>
    <col min="9229" max="9229" width="1.5" style="364" customWidth="1"/>
    <col min="9230" max="9230" width="3.125" style="364" customWidth="1"/>
    <col min="9231" max="9231" width="1.5" style="364" customWidth="1"/>
    <col min="9232" max="9232" width="5.125" style="364" customWidth="1"/>
    <col min="9233" max="9233" width="1.5" style="364" customWidth="1"/>
    <col min="9234" max="9234" width="3.125" style="364" customWidth="1"/>
    <col min="9235" max="9235" width="1.5" style="364" customWidth="1"/>
    <col min="9236" max="9236" width="5.125" style="364" customWidth="1"/>
    <col min="9237" max="9237" width="1.5" style="364" customWidth="1"/>
    <col min="9238" max="9238" width="3.125" style="364" customWidth="1"/>
    <col min="9239" max="9239" width="1.5" style="364" customWidth="1"/>
    <col min="9240" max="9240" width="5.25" style="364" customWidth="1"/>
    <col min="9241" max="9241" width="1.5" style="364" customWidth="1"/>
    <col min="9242" max="9242" width="3.125" style="364" customWidth="1"/>
    <col min="9243" max="9243" width="1.5" style="364" customWidth="1"/>
    <col min="9244" max="9244" width="5.125" style="364" customWidth="1"/>
    <col min="9245" max="9245" width="1.5" style="364" customWidth="1"/>
    <col min="9246" max="9246" width="3.125" style="364" customWidth="1"/>
    <col min="9247" max="9247" width="1.5" style="364" customWidth="1"/>
    <col min="9248" max="9248" width="5.125" style="364" customWidth="1"/>
    <col min="9249" max="9249" width="1.5" style="364" customWidth="1"/>
    <col min="9250" max="9250" width="3.125" style="364" customWidth="1"/>
    <col min="9251" max="9251" width="1.5" style="364" customWidth="1"/>
    <col min="9252" max="9252" width="5.125" style="364" customWidth="1"/>
    <col min="9253" max="9253" width="1.5" style="364" customWidth="1"/>
    <col min="9254" max="9254" width="3.125" style="364" customWidth="1"/>
    <col min="9255" max="9255" width="1.5" style="364" customWidth="1"/>
    <col min="9256" max="9256" width="5.25" style="364" bestFit="1" customWidth="1"/>
    <col min="9257" max="9257" width="1.5" style="364" customWidth="1"/>
    <col min="9258" max="9258" width="4.25" style="364" bestFit="1" customWidth="1"/>
    <col min="9259" max="9259" width="1.5" style="364" customWidth="1"/>
    <col min="9260" max="9260" width="5.25" style="364" customWidth="1"/>
    <col min="9261" max="9472" width="9" style="364"/>
    <col min="9473" max="9473" width="4.875" style="364" customWidth="1"/>
    <col min="9474" max="9474" width="15.625" style="364" customWidth="1"/>
    <col min="9475" max="9475" width="26.25" style="364" bestFit="1" customWidth="1"/>
    <col min="9476" max="9476" width="7.375" style="364" customWidth="1"/>
    <col min="9477" max="9477" width="11.875" style="364" bestFit="1" customWidth="1"/>
    <col min="9478" max="9478" width="28.5" style="364" bestFit="1" customWidth="1"/>
    <col min="9479" max="9479" width="6.375" style="364" bestFit="1" customWidth="1"/>
    <col min="9480" max="9482" width="8.5" style="364" customWidth="1"/>
    <col min="9483" max="9483" width="8.625" style="364" customWidth="1"/>
    <col min="9484" max="9484" width="5.25" style="364" customWidth="1"/>
    <col min="9485" max="9485" width="1.5" style="364" customWidth="1"/>
    <col min="9486" max="9486" width="3.125" style="364" customWidth="1"/>
    <col min="9487" max="9487" width="1.5" style="364" customWidth="1"/>
    <col min="9488" max="9488" width="5.125" style="364" customWidth="1"/>
    <col min="9489" max="9489" width="1.5" style="364" customWidth="1"/>
    <col min="9490" max="9490" width="3.125" style="364" customWidth="1"/>
    <col min="9491" max="9491" width="1.5" style="364" customWidth="1"/>
    <col min="9492" max="9492" width="5.125" style="364" customWidth="1"/>
    <col min="9493" max="9493" width="1.5" style="364" customWidth="1"/>
    <col min="9494" max="9494" width="3.125" style="364" customWidth="1"/>
    <col min="9495" max="9495" width="1.5" style="364" customWidth="1"/>
    <col min="9496" max="9496" width="5.25" style="364" customWidth="1"/>
    <col min="9497" max="9497" width="1.5" style="364" customWidth="1"/>
    <col min="9498" max="9498" width="3.125" style="364" customWidth="1"/>
    <col min="9499" max="9499" width="1.5" style="364" customWidth="1"/>
    <col min="9500" max="9500" width="5.125" style="364" customWidth="1"/>
    <col min="9501" max="9501" width="1.5" style="364" customWidth="1"/>
    <col min="9502" max="9502" width="3.125" style="364" customWidth="1"/>
    <col min="9503" max="9503" width="1.5" style="364" customWidth="1"/>
    <col min="9504" max="9504" width="5.125" style="364" customWidth="1"/>
    <col min="9505" max="9505" width="1.5" style="364" customWidth="1"/>
    <col min="9506" max="9506" width="3.125" style="364" customWidth="1"/>
    <col min="9507" max="9507" width="1.5" style="364" customWidth="1"/>
    <col min="9508" max="9508" width="5.125" style="364" customWidth="1"/>
    <col min="9509" max="9509" width="1.5" style="364" customWidth="1"/>
    <col min="9510" max="9510" width="3.125" style="364" customWidth="1"/>
    <col min="9511" max="9511" width="1.5" style="364" customWidth="1"/>
    <col min="9512" max="9512" width="5.25" style="364" bestFit="1" customWidth="1"/>
    <col min="9513" max="9513" width="1.5" style="364" customWidth="1"/>
    <col min="9514" max="9514" width="4.25" style="364" bestFit="1" customWidth="1"/>
    <col min="9515" max="9515" width="1.5" style="364" customWidth="1"/>
    <col min="9516" max="9516" width="5.25" style="364" customWidth="1"/>
    <col min="9517" max="9728" width="9" style="364"/>
    <col min="9729" max="9729" width="4.875" style="364" customWidth="1"/>
    <col min="9730" max="9730" width="15.625" style="364" customWidth="1"/>
    <col min="9731" max="9731" width="26.25" style="364" bestFit="1" customWidth="1"/>
    <col min="9732" max="9732" width="7.375" style="364" customWidth="1"/>
    <col min="9733" max="9733" width="11.875" style="364" bestFit="1" customWidth="1"/>
    <col min="9734" max="9734" width="28.5" style="364" bestFit="1" customWidth="1"/>
    <col min="9735" max="9735" width="6.375" style="364" bestFit="1" customWidth="1"/>
    <col min="9736" max="9738" width="8.5" style="364" customWidth="1"/>
    <col min="9739" max="9739" width="8.625" style="364" customWidth="1"/>
    <col min="9740" max="9740" width="5.25" style="364" customWidth="1"/>
    <col min="9741" max="9741" width="1.5" style="364" customWidth="1"/>
    <col min="9742" max="9742" width="3.125" style="364" customWidth="1"/>
    <col min="9743" max="9743" width="1.5" style="364" customWidth="1"/>
    <col min="9744" max="9744" width="5.125" style="364" customWidth="1"/>
    <col min="9745" max="9745" width="1.5" style="364" customWidth="1"/>
    <col min="9746" max="9746" width="3.125" style="364" customWidth="1"/>
    <col min="9747" max="9747" width="1.5" style="364" customWidth="1"/>
    <col min="9748" max="9748" width="5.125" style="364" customWidth="1"/>
    <col min="9749" max="9749" width="1.5" style="364" customWidth="1"/>
    <col min="9750" max="9750" width="3.125" style="364" customWidth="1"/>
    <col min="9751" max="9751" width="1.5" style="364" customWidth="1"/>
    <col min="9752" max="9752" width="5.25" style="364" customWidth="1"/>
    <col min="9753" max="9753" width="1.5" style="364" customWidth="1"/>
    <col min="9754" max="9754" width="3.125" style="364" customWidth="1"/>
    <col min="9755" max="9755" width="1.5" style="364" customWidth="1"/>
    <col min="9756" max="9756" width="5.125" style="364" customWidth="1"/>
    <col min="9757" max="9757" width="1.5" style="364" customWidth="1"/>
    <col min="9758" max="9758" width="3.125" style="364" customWidth="1"/>
    <col min="9759" max="9759" width="1.5" style="364" customWidth="1"/>
    <col min="9760" max="9760" width="5.125" style="364" customWidth="1"/>
    <col min="9761" max="9761" width="1.5" style="364" customWidth="1"/>
    <col min="9762" max="9762" width="3.125" style="364" customWidth="1"/>
    <col min="9763" max="9763" width="1.5" style="364" customWidth="1"/>
    <col min="9764" max="9764" width="5.125" style="364" customWidth="1"/>
    <col min="9765" max="9765" width="1.5" style="364" customWidth="1"/>
    <col min="9766" max="9766" width="3.125" style="364" customWidth="1"/>
    <col min="9767" max="9767" width="1.5" style="364" customWidth="1"/>
    <col min="9768" max="9768" width="5.25" style="364" bestFit="1" customWidth="1"/>
    <col min="9769" max="9769" width="1.5" style="364" customWidth="1"/>
    <col min="9770" max="9770" width="4.25" style="364" bestFit="1" customWidth="1"/>
    <col min="9771" max="9771" width="1.5" style="364" customWidth="1"/>
    <col min="9772" max="9772" width="5.25" style="364" customWidth="1"/>
    <col min="9773" max="9984" width="9" style="364"/>
    <col min="9985" max="9985" width="4.875" style="364" customWidth="1"/>
    <col min="9986" max="9986" width="15.625" style="364" customWidth="1"/>
    <col min="9987" max="9987" width="26.25" style="364" bestFit="1" customWidth="1"/>
    <col min="9988" max="9988" width="7.375" style="364" customWidth="1"/>
    <col min="9989" max="9989" width="11.875" style="364" bestFit="1" customWidth="1"/>
    <col min="9990" max="9990" width="28.5" style="364" bestFit="1" customWidth="1"/>
    <col min="9991" max="9991" width="6.375" style="364" bestFit="1" customWidth="1"/>
    <col min="9992" max="9994" width="8.5" style="364" customWidth="1"/>
    <col min="9995" max="9995" width="8.625" style="364" customWidth="1"/>
    <col min="9996" max="9996" width="5.25" style="364" customWidth="1"/>
    <col min="9997" max="9997" width="1.5" style="364" customWidth="1"/>
    <col min="9998" max="9998" width="3.125" style="364" customWidth="1"/>
    <col min="9999" max="9999" width="1.5" style="364" customWidth="1"/>
    <col min="10000" max="10000" width="5.125" style="364" customWidth="1"/>
    <col min="10001" max="10001" width="1.5" style="364" customWidth="1"/>
    <col min="10002" max="10002" width="3.125" style="364" customWidth="1"/>
    <col min="10003" max="10003" width="1.5" style="364" customWidth="1"/>
    <col min="10004" max="10004" width="5.125" style="364" customWidth="1"/>
    <col min="10005" max="10005" width="1.5" style="364" customWidth="1"/>
    <col min="10006" max="10006" width="3.125" style="364" customWidth="1"/>
    <col min="10007" max="10007" width="1.5" style="364" customWidth="1"/>
    <col min="10008" max="10008" width="5.25" style="364" customWidth="1"/>
    <col min="10009" max="10009" width="1.5" style="364" customWidth="1"/>
    <col min="10010" max="10010" width="3.125" style="364" customWidth="1"/>
    <col min="10011" max="10011" width="1.5" style="364" customWidth="1"/>
    <col min="10012" max="10012" width="5.125" style="364" customWidth="1"/>
    <col min="10013" max="10013" width="1.5" style="364" customWidth="1"/>
    <col min="10014" max="10014" width="3.125" style="364" customWidth="1"/>
    <col min="10015" max="10015" width="1.5" style="364" customWidth="1"/>
    <col min="10016" max="10016" width="5.125" style="364" customWidth="1"/>
    <col min="10017" max="10017" width="1.5" style="364" customWidth="1"/>
    <col min="10018" max="10018" width="3.125" style="364" customWidth="1"/>
    <col min="10019" max="10019" width="1.5" style="364" customWidth="1"/>
    <col min="10020" max="10020" width="5.125" style="364" customWidth="1"/>
    <col min="10021" max="10021" width="1.5" style="364" customWidth="1"/>
    <col min="10022" max="10022" width="3.125" style="364" customWidth="1"/>
    <col min="10023" max="10023" width="1.5" style="364" customWidth="1"/>
    <col min="10024" max="10024" width="5.25" style="364" bestFit="1" customWidth="1"/>
    <col min="10025" max="10025" width="1.5" style="364" customWidth="1"/>
    <col min="10026" max="10026" width="4.25" style="364" bestFit="1" customWidth="1"/>
    <col min="10027" max="10027" width="1.5" style="364" customWidth="1"/>
    <col min="10028" max="10028" width="5.25" style="364" customWidth="1"/>
    <col min="10029" max="10240" width="9" style="364"/>
    <col min="10241" max="10241" width="4.875" style="364" customWidth="1"/>
    <col min="10242" max="10242" width="15.625" style="364" customWidth="1"/>
    <col min="10243" max="10243" width="26.25" style="364" bestFit="1" customWidth="1"/>
    <col min="10244" max="10244" width="7.375" style="364" customWidth="1"/>
    <col min="10245" max="10245" width="11.875" style="364" bestFit="1" customWidth="1"/>
    <col min="10246" max="10246" width="28.5" style="364" bestFit="1" customWidth="1"/>
    <col min="10247" max="10247" width="6.375" style="364" bestFit="1" customWidth="1"/>
    <col min="10248" max="10250" width="8.5" style="364" customWidth="1"/>
    <col min="10251" max="10251" width="8.625" style="364" customWidth="1"/>
    <col min="10252" max="10252" width="5.25" style="364" customWidth="1"/>
    <col min="10253" max="10253" width="1.5" style="364" customWidth="1"/>
    <col min="10254" max="10254" width="3.125" style="364" customWidth="1"/>
    <col min="10255" max="10255" width="1.5" style="364" customWidth="1"/>
    <col min="10256" max="10256" width="5.125" style="364" customWidth="1"/>
    <col min="10257" max="10257" width="1.5" style="364" customWidth="1"/>
    <col min="10258" max="10258" width="3.125" style="364" customWidth="1"/>
    <col min="10259" max="10259" width="1.5" style="364" customWidth="1"/>
    <col min="10260" max="10260" width="5.125" style="364" customWidth="1"/>
    <col min="10261" max="10261" width="1.5" style="364" customWidth="1"/>
    <col min="10262" max="10262" width="3.125" style="364" customWidth="1"/>
    <col min="10263" max="10263" width="1.5" style="364" customWidth="1"/>
    <col min="10264" max="10264" width="5.25" style="364" customWidth="1"/>
    <col min="10265" max="10265" width="1.5" style="364" customWidth="1"/>
    <col min="10266" max="10266" width="3.125" style="364" customWidth="1"/>
    <col min="10267" max="10267" width="1.5" style="364" customWidth="1"/>
    <col min="10268" max="10268" width="5.125" style="364" customWidth="1"/>
    <col min="10269" max="10269" width="1.5" style="364" customWidth="1"/>
    <col min="10270" max="10270" width="3.125" style="364" customWidth="1"/>
    <col min="10271" max="10271" width="1.5" style="364" customWidth="1"/>
    <col min="10272" max="10272" width="5.125" style="364" customWidth="1"/>
    <col min="10273" max="10273" width="1.5" style="364" customWidth="1"/>
    <col min="10274" max="10274" width="3.125" style="364" customWidth="1"/>
    <col min="10275" max="10275" width="1.5" style="364" customWidth="1"/>
    <col min="10276" max="10276" width="5.125" style="364" customWidth="1"/>
    <col min="10277" max="10277" width="1.5" style="364" customWidth="1"/>
    <col min="10278" max="10278" width="3.125" style="364" customWidth="1"/>
    <col min="10279" max="10279" width="1.5" style="364" customWidth="1"/>
    <col min="10280" max="10280" width="5.25" style="364" bestFit="1" customWidth="1"/>
    <col min="10281" max="10281" width="1.5" style="364" customWidth="1"/>
    <col min="10282" max="10282" width="4.25" style="364" bestFit="1" customWidth="1"/>
    <col min="10283" max="10283" width="1.5" style="364" customWidth="1"/>
    <col min="10284" max="10284" width="5.25" style="364" customWidth="1"/>
    <col min="10285" max="10496" width="9" style="364"/>
    <col min="10497" max="10497" width="4.875" style="364" customWidth="1"/>
    <col min="10498" max="10498" width="15.625" style="364" customWidth="1"/>
    <col min="10499" max="10499" width="26.25" style="364" bestFit="1" customWidth="1"/>
    <col min="10500" max="10500" width="7.375" style="364" customWidth="1"/>
    <col min="10501" max="10501" width="11.875" style="364" bestFit="1" customWidth="1"/>
    <col min="10502" max="10502" width="28.5" style="364" bestFit="1" customWidth="1"/>
    <col min="10503" max="10503" width="6.375" style="364" bestFit="1" customWidth="1"/>
    <col min="10504" max="10506" width="8.5" style="364" customWidth="1"/>
    <col min="10507" max="10507" width="8.625" style="364" customWidth="1"/>
    <col min="10508" max="10508" width="5.25" style="364" customWidth="1"/>
    <col min="10509" max="10509" width="1.5" style="364" customWidth="1"/>
    <col min="10510" max="10510" width="3.125" style="364" customWidth="1"/>
    <col min="10511" max="10511" width="1.5" style="364" customWidth="1"/>
    <col min="10512" max="10512" width="5.125" style="364" customWidth="1"/>
    <col min="10513" max="10513" width="1.5" style="364" customWidth="1"/>
    <col min="10514" max="10514" width="3.125" style="364" customWidth="1"/>
    <col min="10515" max="10515" width="1.5" style="364" customWidth="1"/>
    <col min="10516" max="10516" width="5.125" style="364" customWidth="1"/>
    <col min="10517" max="10517" width="1.5" style="364" customWidth="1"/>
    <col min="10518" max="10518" width="3.125" style="364" customWidth="1"/>
    <col min="10519" max="10519" width="1.5" style="364" customWidth="1"/>
    <col min="10520" max="10520" width="5.25" style="364" customWidth="1"/>
    <col min="10521" max="10521" width="1.5" style="364" customWidth="1"/>
    <col min="10522" max="10522" width="3.125" style="364" customWidth="1"/>
    <col min="10523" max="10523" width="1.5" style="364" customWidth="1"/>
    <col min="10524" max="10524" width="5.125" style="364" customWidth="1"/>
    <col min="10525" max="10525" width="1.5" style="364" customWidth="1"/>
    <col min="10526" max="10526" width="3.125" style="364" customWidth="1"/>
    <col min="10527" max="10527" width="1.5" style="364" customWidth="1"/>
    <col min="10528" max="10528" width="5.125" style="364" customWidth="1"/>
    <col min="10529" max="10529" width="1.5" style="364" customWidth="1"/>
    <col min="10530" max="10530" width="3.125" style="364" customWidth="1"/>
    <col min="10531" max="10531" width="1.5" style="364" customWidth="1"/>
    <col min="10532" max="10532" width="5.125" style="364" customWidth="1"/>
    <col min="10533" max="10533" width="1.5" style="364" customWidth="1"/>
    <col min="10534" max="10534" width="3.125" style="364" customWidth="1"/>
    <col min="10535" max="10535" width="1.5" style="364" customWidth="1"/>
    <col min="10536" max="10536" width="5.25" style="364" bestFit="1" customWidth="1"/>
    <col min="10537" max="10537" width="1.5" style="364" customWidth="1"/>
    <col min="10538" max="10538" width="4.25" style="364" bestFit="1" customWidth="1"/>
    <col min="10539" max="10539" width="1.5" style="364" customWidth="1"/>
    <col min="10540" max="10540" width="5.25" style="364" customWidth="1"/>
    <col min="10541" max="10752" width="9" style="364"/>
    <col min="10753" max="10753" width="4.875" style="364" customWidth="1"/>
    <col min="10754" max="10754" width="15.625" style="364" customWidth="1"/>
    <col min="10755" max="10755" width="26.25" style="364" bestFit="1" customWidth="1"/>
    <col min="10756" max="10756" width="7.375" style="364" customWidth="1"/>
    <col min="10757" max="10757" width="11.875" style="364" bestFit="1" customWidth="1"/>
    <col min="10758" max="10758" width="28.5" style="364" bestFit="1" customWidth="1"/>
    <col min="10759" max="10759" width="6.375" style="364" bestFit="1" customWidth="1"/>
    <col min="10760" max="10762" width="8.5" style="364" customWidth="1"/>
    <col min="10763" max="10763" width="8.625" style="364" customWidth="1"/>
    <col min="10764" max="10764" width="5.25" style="364" customWidth="1"/>
    <col min="10765" max="10765" width="1.5" style="364" customWidth="1"/>
    <col min="10766" max="10766" width="3.125" style="364" customWidth="1"/>
    <col min="10767" max="10767" width="1.5" style="364" customWidth="1"/>
    <col min="10768" max="10768" width="5.125" style="364" customWidth="1"/>
    <col min="10769" max="10769" width="1.5" style="364" customWidth="1"/>
    <col min="10770" max="10770" width="3.125" style="364" customWidth="1"/>
    <col min="10771" max="10771" width="1.5" style="364" customWidth="1"/>
    <col min="10772" max="10772" width="5.125" style="364" customWidth="1"/>
    <col min="10773" max="10773" width="1.5" style="364" customWidth="1"/>
    <col min="10774" max="10774" width="3.125" style="364" customWidth="1"/>
    <col min="10775" max="10775" width="1.5" style="364" customWidth="1"/>
    <col min="10776" max="10776" width="5.25" style="364" customWidth="1"/>
    <col min="10777" max="10777" width="1.5" style="364" customWidth="1"/>
    <col min="10778" max="10778" width="3.125" style="364" customWidth="1"/>
    <col min="10779" max="10779" width="1.5" style="364" customWidth="1"/>
    <col min="10780" max="10780" width="5.125" style="364" customWidth="1"/>
    <col min="10781" max="10781" width="1.5" style="364" customWidth="1"/>
    <col min="10782" max="10782" width="3.125" style="364" customWidth="1"/>
    <col min="10783" max="10783" width="1.5" style="364" customWidth="1"/>
    <col min="10784" max="10784" width="5.125" style="364" customWidth="1"/>
    <col min="10785" max="10785" width="1.5" style="364" customWidth="1"/>
    <col min="10786" max="10786" width="3.125" style="364" customWidth="1"/>
    <col min="10787" max="10787" width="1.5" style="364" customWidth="1"/>
    <col min="10788" max="10788" width="5.125" style="364" customWidth="1"/>
    <col min="10789" max="10789" width="1.5" style="364" customWidth="1"/>
    <col min="10790" max="10790" width="3.125" style="364" customWidth="1"/>
    <col min="10791" max="10791" width="1.5" style="364" customWidth="1"/>
    <col min="10792" max="10792" width="5.25" style="364" bestFit="1" customWidth="1"/>
    <col min="10793" max="10793" width="1.5" style="364" customWidth="1"/>
    <col min="10794" max="10794" width="4.25" style="364" bestFit="1" customWidth="1"/>
    <col min="10795" max="10795" width="1.5" style="364" customWidth="1"/>
    <col min="10796" max="10796" width="5.25" style="364" customWidth="1"/>
    <col min="10797" max="11008" width="9" style="364"/>
    <col min="11009" max="11009" width="4.875" style="364" customWidth="1"/>
    <col min="11010" max="11010" width="15.625" style="364" customWidth="1"/>
    <col min="11011" max="11011" width="26.25" style="364" bestFit="1" customWidth="1"/>
    <col min="11012" max="11012" width="7.375" style="364" customWidth="1"/>
    <col min="11013" max="11013" width="11.875" style="364" bestFit="1" customWidth="1"/>
    <col min="11014" max="11014" width="28.5" style="364" bestFit="1" customWidth="1"/>
    <col min="11015" max="11015" width="6.375" style="364" bestFit="1" customWidth="1"/>
    <col min="11016" max="11018" width="8.5" style="364" customWidth="1"/>
    <col min="11019" max="11019" width="8.625" style="364" customWidth="1"/>
    <col min="11020" max="11020" width="5.25" style="364" customWidth="1"/>
    <col min="11021" max="11021" width="1.5" style="364" customWidth="1"/>
    <col min="11022" max="11022" width="3.125" style="364" customWidth="1"/>
    <col min="11023" max="11023" width="1.5" style="364" customWidth="1"/>
    <col min="11024" max="11024" width="5.125" style="364" customWidth="1"/>
    <col min="11025" max="11025" width="1.5" style="364" customWidth="1"/>
    <col min="11026" max="11026" width="3.125" style="364" customWidth="1"/>
    <col min="11027" max="11027" width="1.5" style="364" customWidth="1"/>
    <col min="11028" max="11028" width="5.125" style="364" customWidth="1"/>
    <col min="11029" max="11029" width="1.5" style="364" customWidth="1"/>
    <col min="11030" max="11030" width="3.125" style="364" customWidth="1"/>
    <col min="11031" max="11031" width="1.5" style="364" customWidth="1"/>
    <col min="11032" max="11032" width="5.25" style="364" customWidth="1"/>
    <col min="11033" max="11033" width="1.5" style="364" customWidth="1"/>
    <col min="11034" max="11034" width="3.125" style="364" customWidth="1"/>
    <col min="11035" max="11035" width="1.5" style="364" customWidth="1"/>
    <col min="11036" max="11036" width="5.125" style="364" customWidth="1"/>
    <col min="11037" max="11037" width="1.5" style="364" customWidth="1"/>
    <col min="11038" max="11038" width="3.125" style="364" customWidth="1"/>
    <col min="11039" max="11039" width="1.5" style="364" customWidth="1"/>
    <col min="11040" max="11040" width="5.125" style="364" customWidth="1"/>
    <col min="11041" max="11041" width="1.5" style="364" customWidth="1"/>
    <col min="11042" max="11042" width="3.125" style="364" customWidth="1"/>
    <col min="11043" max="11043" width="1.5" style="364" customWidth="1"/>
    <col min="11044" max="11044" width="5.125" style="364" customWidth="1"/>
    <col min="11045" max="11045" width="1.5" style="364" customWidth="1"/>
    <col min="11046" max="11046" width="3.125" style="364" customWidth="1"/>
    <col min="11047" max="11047" width="1.5" style="364" customWidth="1"/>
    <col min="11048" max="11048" width="5.25" style="364" bestFit="1" customWidth="1"/>
    <col min="11049" max="11049" width="1.5" style="364" customWidth="1"/>
    <col min="11050" max="11050" width="4.25" style="364" bestFit="1" customWidth="1"/>
    <col min="11051" max="11051" width="1.5" style="364" customWidth="1"/>
    <col min="11052" max="11052" width="5.25" style="364" customWidth="1"/>
    <col min="11053" max="11264" width="9" style="364"/>
    <col min="11265" max="11265" width="4.875" style="364" customWidth="1"/>
    <col min="11266" max="11266" width="15.625" style="364" customWidth="1"/>
    <col min="11267" max="11267" width="26.25" style="364" bestFit="1" customWidth="1"/>
    <col min="11268" max="11268" width="7.375" style="364" customWidth="1"/>
    <col min="11269" max="11269" width="11.875" style="364" bestFit="1" customWidth="1"/>
    <col min="11270" max="11270" width="28.5" style="364" bestFit="1" customWidth="1"/>
    <col min="11271" max="11271" width="6.375" style="364" bestFit="1" customWidth="1"/>
    <col min="11272" max="11274" width="8.5" style="364" customWidth="1"/>
    <col min="11275" max="11275" width="8.625" style="364" customWidth="1"/>
    <col min="11276" max="11276" width="5.25" style="364" customWidth="1"/>
    <col min="11277" max="11277" width="1.5" style="364" customWidth="1"/>
    <col min="11278" max="11278" width="3.125" style="364" customWidth="1"/>
    <col min="11279" max="11279" width="1.5" style="364" customWidth="1"/>
    <col min="11280" max="11280" width="5.125" style="364" customWidth="1"/>
    <col min="11281" max="11281" width="1.5" style="364" customWidth="1"/>
    <col min="11282" max="11282" width="3.125" style="364" customWidth="1"/>
    <col min="11283" max="11283" width="1.5" style="364" customWidth="1"/>
    <col min="11284" max="11284" width="5.125" style="364" customWidth="1"/>
    <col min="11285" max="11285" width="1.5" style="364" customWidth="1"/>
    <col min="11286" max="11286" width="3.125" style="364" customWidth="1"/>
    <col min="11287" max="11287" width="1.5" style="364" customWidth="1"/>
    <col min="11288" max="11288" width="5.25" style="364" customWidth="1"/>
    <col min="11289" max="11289" width="1.5" style="364" customWidth="1"/>
    <col min="11290" max="11290" width="3.125" style="364" customWidth="1"/>
    <col min="11291" max="11291" width="1.5" style="364" customWidth="1"/>
    <col min="11292" max="11292" width="5.125" style="364" customWidth="1"/>
    <col min="11293" max="11293" width="1.5" style="364" customWidth="1"/>
    <col min="11294" max="11294" width="3.125" style="364" customWidth="1"/>
    <col min="11295" max="11295" width="1.5" style="364" customWidth="1"/>
    <col min="11296" max="11296" width="5.125" style="364" customWidth="1"/>
    <col min="11297" max="11297" width="1.5" style="364" customWidth="1"/>
    <col min="11298" max="11298" width="3.125" style="364" customWidth="1"/>
    <col min="11299" max="11299" width="1.5" style="364" customWidth="1"/>
    <col min="11300" max="11300" width="5.125" style="364" customWidth="1"/>
    <col min="11301" max="11301" width="1.5" style="364" customWidth="1"/>
    <col min="11302" max="11302" width="3.125" style="364" customWidth="1"/>
    <col min="11303" max="11303" width="1.5" style="364" customWidth="1"/>
    <col min="11304" max="11304" width="5.25" style="364" bestFit="1" customWidth="1"/>
    <col min="11305" max="11305" width="1.5" style="364" customWidth="1"/>
    <col min="11306" max="11306" width="4.25" style="364" bestFit="1" customWidth="1"/>
    <col min="11307" max="11307" width="1.5" style="364" customWidth="1"/>
    <col min="11308" max="11308" width="5.25" style="364" customWidth="1"/>
    <col min="11309" max="11520" width="9" style="364"/>
    <col min="11521" max="11521" width="4.875" style="364" customWidth="1"/>
    <col min="11522" max="11522" width="15.625" style="364" customWidth="1"/>
    <col min="11523" max="11523" width="26.25" style="364" bestFit="1" customWidth="1"/>
    <col min="11524" max="11524" width="7.375" style="364" customWidth="1"/>
    <col min="11525" max="11525" width="11.875" style="364" bestFit="1" customWidth="1"/>
    <col min="11526" max="11526" width="28.5" style="364" bestFit="1" customWidth="1"/>
    <col min="11527" max="11527" width="6.375" style="364" bestFit="1" customWidth="1"/>
    <col min="11528" max="11530" width="8.5" style="364" customWidth="1"/>
    <col min="11531" max="11531" width="8.625" style="364" customWidth="1"/>
    <col min="11532" max="11532" width="5.25" style="364" customWidth="1"/>
    <col min="11533" max="11533" width="1.5" style="364" customWidth="1"/>
    <col min="11534" max="11534" width="3.125" style="364" customWidth="1"/>
    <col min="11535" max="11535" width="1.5" style="364" customWidth="1"/>
    <col min="11536" max="11536" width="5.125" style="364" customWidth="1"/>
    <col min="11537" max="11537" width="1.5" style="364" customWidth="1"/>
    <col min="11538" max="11538" width="3.125" style="364" customWidth="1"/>
    <col min="11539" max="11539" width="1.5" style="364" customWidth="1"/>
    <col min="11540" max="11540" width="5.125" style="364" customWidth="1"/>
    <col min="11541" max="11541" width="1.5" style="364" customWidth="1"/>
    <col min="11542" max="11542" width="3.125" style="364" customWidth="1"/>
    <col min="11543" max="11543" width="1.5" style="364" customWidth="1"/>
    <col min="11544" max="11544" width="5.25" style="364" customWidth="1"/>
    <col min="11545" max="11545" width="1.5" style="364" customWidth="1"/>
    <col min="11546" max="11546" width="3.125" style="364" customWidth="1"/>
    <col min="11547" max="11547" width="1.5" style="364" customWidth="1"/>
    <col min="11548" max="11548" width="5.125" style="364" customWidth="1"/>
    <col min="11549" max="11549" width="1.5" style="364" customWidth="1"/>
    <col min="11550" max="11550" width="3.125" style="364" customWidth="1"/>
    <col min="11551" max="11551" width="1.5" style="364" customWidth="1"/>
    <col min="11552" max="11552" width="5.125" style="364" customWidth="1"/>
    <col min="11553" max="11553" width="1.5" style="364" customWidth="1"/>
    <col min="11554" max="11554" width="3.125" style="364" customWidth="1"/>
    <col min="11555" max="11555" width="1.5" style="364" customWidth="1"/>
    <col min="11556" max="11556" width="5.125" style="364" customWidth="1"/>
    <col min="11557" max="11557" width="1.5" style="364" customWidth="1"/>
    <col min="11558" max="11558" width="3.125" style="364" customWidth="1"/>
    <col min="11559" max="11559" width="1.5" style="364" customWidth="1"/>
    <col min="11560" max="11560" width="5.25" style="364" bestFit="1" customWidth="1"/>
    <col min="11561" max="11561" width="1.5" style="364" customWidth="1"/>
    <col min="11562" max="11562" width="4.25" style="364" bestFit="1" customWidth="1"/>
    <col min="11563" max="11563" width="1.5" style="364" customWidth="1"/>
    <col min="11564" max="11564" width="5.25" style="364" customWidth="1"/>
    <col min="11565" max="11776" width="9" style="364"/>
    <col min="11777" max="11777" width="4.875" style="364" customWidth="1"/>
    <col min="11778" max="11778" width="15.625" style="364" customWidth="1"/>
    <col min="11779" max="11779" width="26.25" style="364" bestFit="1" customWidth="1"/>
    <col min="11780" max="11780" width="7.375" style="364" customWidth="1"/>
    <col min="11781" max="11781" width="11.875" style="364" bestFit="1" customWidth="1"/>
    <col min="11782" max="11782" width="28.5" style="364" bestFit="1" customWidth="1"/>
    <col min="11783" max="11783" width="6.375" style="364" bestFit="1" customWidth="1"/>
    <col min="11784" max="11786" width="8.5" style="364" customWidth="1"/>
    <col min="11787" max="11787" width="8.625" style="364" customWidth="1"/>
    <col min="11788" max="11788" width="5.25" style="364" customWidth="1"/>
    <col min="11789" max="11789" width="1.5" style="364" customWidth="1"/>
    <col min="11790" max="11790" width="3.125" style="364" customWidth="1"/>
    <col min="11791" max="11791" width="1.5" style="364" customWidth="1"/>
    <col min="11792" max="11792" width="5.125" style="364" customWidth="1"/>
    <col min="11793" max="11793" width="1.5" style="364" customWidth="1"/>
    <col min="11794" max="11794" width="3.125" style="364" customWidth="1"/>
    <col min="11795" max="11795" width="1.5" style="364" customWidth="1"/>
    <col min="11796" max="11796" width="5.125" style="364" customWidth="1"/>
    <col min="11797" max="11797" width="1.5" style="364" customWidth="1"/>
    <col min="11798" max="11798" width="3.125" style="364" customWidth="1"/>
    <col min="11799" max="11799" width="1.5" style="364" customWidth="1"/>
    <col min="11800" max="11800" width="5.25" style="364" customWidth="1"/>
    <col min="11801" max="11801" width="1.5" style="364" customWidth="1"/>
    <col min="11802" max="11802" width="3.125" style="364" customWidth="1"/>
    <col min="11803" max="11803" width="1.5" style="364" customWidth="1"/>
    <col min="11804" max="11804" width="5.125" style="364" customWidth="1"/>
    <col min="11805" max="11805" width="1.5" style="364" customWidth="1"/>
    <col min="11806" max="11806" width="3.125" style="364" customWidth="1"/>
    <col min="11807" max="11807" width="1.5" style="364" customWidth="1"/>
    <col min="11808" max="11808" width="5.125" style="364" customWidth="1"/>
    <col min="11809" max="11809" width="1.5" style="364" customWidth="1"/>
    <col min="11810" max="11810" width="3.125" style="364" customWidth="1"/>
    <col min="11811" max="11811" width="1.5" style="364" customWidth="1"/>
    <col min="11812" max="11812" width="5.125" style="364" customWidth="1"/>
    <col min="11813" max="11813" width="1.5" style="364" customWidth="1"/>
    <col min="11814" max="11814" width="3.125" style="364" customWidth="1"/>
    <col min="11815" max="11815" width="1.5" style="364" customWidth="1"/>
    <col min="11816" max="11816" width="5.25" style="364" bestFit="1" customWidth="1"/>
    <col min="11817" max="11817" width="1.5" style="364" customWidth="1"/>
    <col min="11818" max="11818" width="4.25" style="364" bestFit="1" customWidth="1"/>
    <col min="11819" max="11819" width="1.5" style="364" customWidth="1"/>
    <col min="11820" max="11820" width="5.25" style="364" customWidth="1"/>
    <col min="11821" max="12032" width="9" style="364"/>
    <col min="12033" max="12033" width="4.875" style="364" customWidth="1"/>
    <col min="12034" max="12034" width="15.625" style="364" customWidth="1"/>
    <col min="12035" max="12035" width="26.25" style="364" bestFit="1" customWidth="1"/>
    <col min="12036" max="12036" width="7.375" style="364" customWidth="1"/>
    <col min="12037" max="12037" width="11.875" style="364" bestFit="1" customWidth="1"/>
    <col min="12038" max="12038" width="28.5" style="364" bestFit="1" customWidth="1"/>
    <col min="12039" max="12039" width="6.375" style="364" bestFit="1" customWidth="1"/>
    <col min="12040" max="12042" width="8.5" style="364" customWidth="1"/>
    <col min="12043" max="12043" width="8.625" style="364" customWidth="1"/>
    <col min="12044" max="12044" width="5.25" style="364" customWidth="1"/>
    <col min="12045" max="12045" width="1.5" style="364" customWidth="1"/>
    <col min="12046" max="12046" width="3.125" style="364" customWidth="1"/>
    <col min="12047" max="12047" width="1.5" style="364" customWidth="1"/>
    <col min="12048" max="12048" width="5.125" style="364" customWidth="1"/>
    <col min="12049" max="12049" width="1.5" style="364" customWidth="1"/>
    <col min="12050" max="12050" width="3.125" style="364" customWidth="1"/>
    <col min="12051" max="12051" width="1.5" style="364" customWidth="1"/>
    <col min="12052" max="12052" width="5.125" style="364" customWidth="1"/>
    <col min="12053" max="12053" width="1.5" style="364" customWidth="1"/>
    <col min="12054" max="12054" width="3.125" style="364" customWidth="1"/>
    <col min="12055" max="12055" width="1.5" style="364" customWidth="1"/>
    <col min="12056" max="12056" width="5.25" style="364" customWidth="1"/>
    <col min="12057" max="12057" width="1.5" style="364" customWidth="1"/>
    <col min="12058" max="12058" width="3.125" style="364" customWidth="1"/>
    <col min="12059" max="12059" width="1.5" style="364" customWidth="1"/>
    <col min="12060" max="12060" width="5.125" style="364" customWidth="1"/>
    <col min="12061" max="12061" width="1.5" style="364" customWidth="1"/>
    <col min="12062" max="12062" width="3.125" style="364" customWidth="1"/>
    <col min="12063" max="12063" width="1.5" style="364" customWidth="1"/>
    <col min="12064" max="12064" width="5.125" style="364" customWidth="1"/>
    <col min="12065" max="12065" width="1.5" style="364" customWidth="1"/>
    <col min="12066" max="12066" width="3.125" style="364" customWidth="1"/>
    <col min="12067" max="12067" width="1.5" style="364" customWidth="1"/>
    <col min="12068" max="12068" width="5.125" style="364" customWidth="1"/>
    <col min="12069" max="12069" width="1.5" style="364" customWidth="1"/>
    <col min="12070" max="12070" width="3.125" style="364" customWidth="1"/>
    <col min="12071" max="12071" width="1.5" style="364" customWidth="1"/>
    <col min="12072" max="12072" width="5.25" style="364" bestFit="1" customWidth="1"/>
    <col min="12073" max="12073" width="1.5" style="364" customWidth="1"/>
    <col min="12074" max="12074" width="4.25" style="364" bestFit="1" customWidth="1"/>
    <col min="12075" max="12075" width="1.5" style="364" customWidth="1"/>
    <col min="12076" max="12076" width="5.25" style="364" customWidth="1"/>
    <col min="12077" max="12288" width="9" style="364"/>
    <col min="12289" max="12289" width="4.875" style="364" customWidth="1"/>
    <col min="12290" max="12290" width="15.625" style="364" customWidth="1"/>
    <col min="12291" max="12291" width="26.25" style="364" bestFit="1" customWidth="1"/>
    <col min="12292" max="12292" width="7.375" style="364" customWidth="1"/>
    <col min="12293" max="12293" width="11.875" style="364" bestFit="1" customWidth="1"/>
    <col min="12294" max="12294" width="28.5" style="364" bestFit="1" customWidth="1"/>
    <col min="12295" max="12295" width="6.375" style="364" bestFit="1" customWidth="1"/>
    <col min="12296" max="12298" width="8.5" style="364" customWidth="1"/>
    <col min="12299" max="12299" width="8.625" style="364" customWidth="1"/>
    <col min="12300" max="12300" width="5.25" style="364" customWidth="1"/>
    <col min="12301" max="12301" width="1.5" style="364" customWidth="1"/>
    <col min="12302" max="12302" width="3.125" style="364" customWidth="1"/>
    <col min="12303" max="12303" width="1.5" style="364" customWidth="1"/>
    <col min="12304" max="12304" width="5.125" style="364" customWidth="1"/>
    <col min="12305" max="12305" width="1.5" style="364" customWidth="1"/>
    <col min="12306" max="12306" width="3.125" style="364" customWidth="1"/>
    <col min="12307" max="12307" width="1.5" style="364" customWidth="1"/>
    <col min="12308" max="12308" width="5.125" style="364" customWidth="1"/>
    <col min="12309" max="12309" width="1.5" style="364" customWidth="1"/>
    <col min="12310" max="12310" width="3.125" style="364" customWidth="1"/>
    <col min="12311" max="12311" width="1.5" style="364" customWidth="1"/>
    <col min="12312" max="12312" width="5.25" style="364" customWidth="1"/>
    <col min="12313" max="12313" width="1.5" style="364" customWidth="1"/>
    <col min="12314" max="12314" width="3.125" style="364" customWidth="1"/>
    <col min="12315" max="12315" width="1.5" style="364" customWidth="1"/>
    <col min="12316" max="12316" width="5.125" style="364" customWidth="1"/>
    <col min="12317" max="12317" width="1.5" style="364" customWidth="1"/>
    <col min="12318" max="12318" width="3.125" style="364" customWidth="1"/>
    <col min="12319" max="12319" width="1.5" style="364" customWidth="1"/>
    <col min="12320" max="12320" width="5.125" style="364" customWidth="1"/>
    <col min="12321" max="12321" width="1.5" style="364" customWidth="1"/>
    <col min="12322" max="12322" width="3.125" style="364" customWidth="1"/>
    <col min="12323" max="12323" width="1.5" style="364" customWidth="1"/>
    <col min="12324" max="12324" width="5.125" style="364" customWidth="1"/>
    <col min="12325" max="12325" width="1.5" style="364" customWidth="1"/>
    <col min="12326" max="12326" width="3.125" style="364" customWidth="1"/>
    <col min="12327" max="12327" width="1.5" style="364" customWidth="1"/>
    <col min="12328" max="12328" width="5.25" style="364" bestFit="1" customWidth="1"/>
    <col min="12329" max="12329" width="1.5" style="364" customWidth="1"/>
    <col min="12330" max="12330" width="4.25" style="364" bestFit="1" customWidth="1"/>
    <col min="12331" max="12331" width="1.5" style="364" customWidth="1"/>
    <col min="12332" max="12332" width="5.25" style="364" customWidth="1"/>
    <col min="12333" max="12544" width="9" style="364"/>
    <col min="12545" max="12545" width="4.875" style="364" customWidth="1"/>
    <col min="12546" max="12546" width="15.625" style="364" customWidth="1"/>
    <col min="12547" max="12547" width="26.25" style="364" bestFit="1" customWidth="1"/>
    <col min="12548" max="12548" width="7.375" style="364" customWidth="1"/>
    <col min="12549" max="12549" width="11.875" style="364" bestFit="1" customWidth="1"/>
    <col min="12550" max="12550" width="28.5" style="364" bestFit="1" customWidth="1"/>
    <col min="12551" max="12551" width="6.375" style="364" bestFit="1" customWidth="1"/>
    <col min="12552" max="12554" width="8.5" style="364" customWidth="1"/>
    <col min="12555" max="12555" width="8.625" style="364" customWidth="1"/>
    <col min="12556" max="12556" width="5.25" style="364" customWidth="1"/>
    <col min="12557" max="12557" width="1.5" style="364" customWidth="1"/>
    <col min="12558" max="12558" width="3.125" style="364" customWidth="1"/>
    <col min="12559" max="12559" width="1.5" style="364" customWidth="1"/>
    <col min="12560" max="12560" width="5.125" style="364" customWidth="1"/>
    <col min="12561" max="12561" width="1.5" style="364" customWidth="1"/>
    <col min="12562" max="12562" width="3.125" style="364" customWidth="1"/>
    <col min="12563" max="12563" width="1.5" style="364" customWidth="1"/>
    <col min="12564" max="12564" width="5.125" style="364" customWidth="1"/>
    <col min="12565" max="12565" width="1.5" style="364" customWidth="1"/>
    <col min="12566" max="12566" width="3.125" style="364" customWidth="1"/>
    <col min="12567" max="12567" width="1.5" style="364" customWidth="1"/>
    <col min="12568" max="12568" width="5.25" style="364" customWidth="1"/>
    <col min="12569" max="12569" width="1.5" style="364" customWidth="1"/>
    <col min="12570" max="12570" width="3.125" style="364" customWidth="1"/>
    <col min="12571" max="12571" width="1.5" style="364" customWidth="1"/>
    <col min="12572" max="12572" width="5.125" style="364" customWidth="1"/>
    <col min="12573" max="12573" width="1.5" style="364" customWidth="1"/>
    <col min="12574" max="12574" width="3.125" style="364" customWidth="1"/>
    <col min="12575" max="12575" width="1.5" style="364" customWidth="1"/>
    <col min="12576" max="12576" width="5.125" style="364" customWidth="1"/>
    <col min="12577" max="12577" width="1.5" style="364" customWidth="1"/>
    <col min="12578" max="12578" width="3.125" style="364" customWidth="1"/>
    <col min="12579" max="12579" width="1.5" style="364" customWidth="1"/>
    <col min="12580" max="12580" width="5.125" style="364" customWidth="1"/>
    <col min="12581" max="12581" width="1.5" style="364" customWidth="1"/>
    <col min="12582" max="12582" width="3.125" style="364" customWidth="1"/>
    <col min="12583" max="12583" width="1.5" style="364" customWidth="1"/>
    <col min="12584" max="12584" width="5.25" style="364" bestFit="1" customWidth="1"/>
    <col min="12585" max="12585" width="1.5" style="364" customWidth="1"/>
    <col min="12586" max="12586" width="4.25" style="364" bestFit="1" customWidth="1"/>
    <col min="12587" max="12587" width="1.5" style="364" customWidth="1"/>
    <col min="12588" max="12588" width="5.25" style="364" customWidth="1"/>
    <col min="12589" max="12800" width="9" style="364"/>
    <col min="12801" max="12801" width="4.875" style="364" customWidth="1"/>
    <col min="12802" max="12802" width="15.625" style="364" customWidth="1"/>
    <col min="12803" max="12803" width="26.25" style="364" bestFit="1" customWidth="1"/>
    <col min="12804" max="12804" width="7.375" style="364" customWidth="1"/>
    <col min="12805" max="12805" width="11.875" style="364" bestFit="1" customWidth="1"/>
    <col min="12806" max="12806" width="28.5" style="364" bestFit="1" customWidth="1"/>
    <col min="12807" max="12807" width="6.375" style="364" bestFit="1" customWidth="1"/>
    <col min="12808" max="12810" width="8.5" style="364" customWidth="1"/>
    <col min="12811" max="12811" width="8.625" style="364" customWidth="1"/>
    <col min="12812" max="12812" width="5.25" style="364" customWidth="1"/>
    <col min="12813" max="12813" width="1.5" style="364" customWidth="1"/>
    <col min="12814" max="12814" width="3.125" style="364" customWidth="1"/>
    <col min="12815" max="12815" width="1.5" style="364" customWidth="1"/>
    <col min="12816" max="12816" width="5.125" style="364" customWidth="1"/>
    <col min="12817" max="12817" width="1.5" style="364" customWidth="1"/>
    <col min="12818" max="12818" width="3.125" style="364" customWidth="1"/>
    <col min="12819" max="12819" width="1.5" style="364" customWidth="1"/>
    <col min="12820" max="12820" width="5.125" style="364" customWidth="1"/>
    <col min="12821" max="12821" width="1.5" style="364" customWidth="1"/>
    <col min="12822" max="12822" width="3.125" style="364" customWidth="1"/>
    <col min="12823" max="12823" width="1.5" style="364" customWidth="1"/>
    <col min="12824" max="12824" width="5.25" style="364" customWidth="1"/>
    <col min="12825" max="12825" width="1.5" style="364" customWidth="1"/>
    <col min="12826" max="12826" width="3.125" style="364" customWidth="1"/>
    <col min="12827" max="12827" width="1.5" style="364" customWidth="1"/>
    <col min="12828" max="12828" width="5.125" style="364" customWidth="1"/>
    <col min="12829" max="12829" width="1.5" style="364" customWidth="1"/>
    <col min="12830" max="12830" width="3.125" style="364" customWidth="1"/>
    <col min="12831" max="12831" width="1.5" style="364" customWidth="1"/>
    <col min="12832" max="12832" width="5.125" style="364" customWidth="1"/>
    <col min="12833" max="12833" width="1.5" style="364" customWidth="1"/>
    <col min="12834" max="12834" width="3.125" style="364" customWidth="1"/>
    <col min="12835" max="12835" width="1.5" style="364" customWidth="1"/>
    <col min="12836" max="12836" width="5.125" style="364" customWidth="1"/>
    <col min="12837" max="12837" width="1.5" style="364" customWidth="1"/>
    <col min="12838" max="12838" width="3.125" style="364" customWidth="1"/>
    <col min="12839" max="12839" width="1.5" style="364" customWidth="1"/>
    <col min="12840" max="12840" width="5.25" style="364" bestFit="1" customWidth="1"/>
    <col min="12841" max="12841" width="1.5" style="364" customWidth="1"/>
    <col min="12842" max="12842" width="4.25" style="364" bestFit="1" customWidth="1"/>
    <col min="12843" max="12843" width="1.5" style="364" customWidth="1"/>
    <col min="12844" max="12844" width="5.25" style="364" customWidth="1"/>
    <col min="12845" max="13056" width="9" style="364"/>
    <col min="13057" max="13057" width="4.875" style="364" customWidth="1"/>
    <col min="13058" max="13058" width="15.625" style="364" customWidth="1"/>
    <col min="13059" max="13059" width="26.25" style="364" bestFit="1" customWidth="1"/>
    <col min="13060" max="13060" width="7.375" style="364" customWidth="1"/>
    <col min="13061" max="13061" width="11.875" style="364" bestFit="1" customWidth="1"/>
    <col min="13062" max="13062" width="28.5" style="364" bestFit="1" customWidth="1"/>
    <col min="13063" max="13063" width="6.375" style="364" bestFit="1" customWidth="1"/>
    <col min="13064" max="13066" width="8.5" style="364" customWidth="1"/>
    <col min="13067" max="13067" width="8.625" style="364" customWidth="1"/>
    <col min="13068" max="13068" width="5.25" style="364" customWidth="1"/>
    <col min="13069" max="13069" width="1.5" style="364" customWidth="1"/>
    <col min="13070" max="13070" width="3.125" style="364" customWidth="1"/>
    <col min="13071" max="13071" width="1.5" style="364" customWidth="1"/>
    <col min="13072" max="13072" width="5.125" style="364" customWidth="1"/>
    <col min="13073" max="13073" width="1.5" style="364" customWidth="1"/>
    <col min="13074" max="13074" width="3.125" style="364" customWidth="1"/>
    <col min="13075" max="13075" width="1.5" style="364" customWidth="1"/>
    <col min="13076" max="13076" width="5.125" style="364" customWidth="1"/>
    <col min="13077" max="13077" width="1.5" style="364" customWidth="1"/>
    <col min="13078" max="13078" width="3.125" style="364" customWidth="1"/>
    <col min="13079" max="13079" width="1.5" style="364" customWidth="1"/>
    <col min="13080" max="13080" width="5.25" style="364" customWidth="1"/>
    <col min="13081" max="13081" width="1.5" style="364" customWidth="1"/>
    <col min="13082" max="13082" width="3.125" style="364" customWidth="1"/>
    <col min="13083" max="13083" width="1.5" style="364" customWidth="1"/>
    <col min="13084" max="13084" width="5.125" style="364" customWidth="1"/>
    <col min="13085" max="13085" width="1.5" style="364" customWidth="1"/>
    <col min="13086" max="13086" width="3.125" style="364" customWidth="1"/>
    <col min="13087" max="13087" width="1.5" style="364" customWidth="1"/>
    <col min="13088" max="13088" width="5.125" style="364" customWidth="1"/>
    <col min="13089" max="13089" width="1.5" style="364" customWidth="1"/>
    <col min="13090" max="13090" width="3.125" style="364" customWidth="1"/>
    <col min="13091" max="13091" width="1.5" style="364" customWidth="1"/>
    <col min="13092" max="13092" width="5.125" style="364" customWidth="1"/>
    <col min="13093" max="13093" width="1.5" style="364" customWidth="1"/>
    <col min="13094" max="13094" width="3.125" style="364" customWidth="1"/>
    <col min="13095" max="13095" width="1.5" style="364" customWidth="1"/>
    <col min="13096" max="13096" width="5.25" style="364" bestFit="1" customWidth="1"/>
    <col min="13097" max="13097" width="1.5" style="364" customWidth="1"/>
    <col min="13098" max="13098" width="4.25" style="364" bestFit="1" customWidth="1"/>
    <col min="13099" max="13099" width="1.5" style="364" customWidth="1"/>
    <col min="13100" max="13100" width="5.25" style="364" customWidth="1"/>
    <col min="13101" max="13312" width="9" style="364"/>
    <col min="13313" max="13313" width="4.875" style="364" customWidth="1"/>
    <col min="13314" max="13314" width="15.625" style="364" customWidth="1"/>
    <col min="13315" max="13315" width="26.25" style="364" bestFit="1" customWidth="1"/>
    <col min="13316" max="13316" width="7.375" style="364" customWidth="1"/>
    <col min="13317" max="13317" width="11.875" style="364" bestFit="1" customWidth="1"/>
    <col min="13318" max="13318" width="28.5" style="364" bestFit="1" customWidth="1"/>
    <col min="13319" max="13319" width="6.375" style="364" bestFit="1" customWidth="1"/>
    <col min="13320" max="13322" width="8.5" style="364" customWidth="1"/>
    <col min="13323" max="13323" width="8.625" style="364" customWidth="1"/>
    <col min="13324" max="13324" width="5.25" style="364" customWidth="1"/>
    <col min="13325" max="13325" width="1.5" style="364" customWidth="1"/>
    <col min="13326" max="13326" width="3.125" style="364" customWidth="1"/>
    <col min="13327" max="13327" width="1.5" style="364" customWidth="1"/>
    <col min="13328" max="13328" width="5.125" style="364" customWidth="1"/>
    <col min="13329" max="13329" width="1.5" style="364" customWidth="1"/>
    <col min="13330" max="13330" width="3.125" style="364" customWidth="1"/>
    <col min="13331" max="13331" width="1.5" style="364" customWidth="1"/>
    <col min="13332" max="13332" width="5.125" style="364" customWidth="1"/>
    <col min="13333" max="13333" width="1.5" style="364" customWidth="1"/>
    <col min="13334" max="13334" width="3.125" style="364" customWidth="1"/>
    <col min="13335" max="13335" width="1.5" style="364" customWidth="1"/>
    <col min="13336" max="13336" width="5.25" style="364" customWidth="1"/>
    <col min="13337" max="13337" width="1.5" style="364" customWidth="1"/>
    <col min="13338" max="13338" width="3.125" style="364" customWidth="1"/>
    <col min="13339" max="13339" width="1.5" style="364" customWidth="1"/>
    <col min="13340" max="13340" width="5.125" style="364" customWidth="1"/>
    <col min="13341" max="13341" width="1.5" style="364" customWidth="1"/>
    <col min="13342" max="13342" width="3.125" style="364" customWidth="1"/>
    <col min="13343" max="13343" width="1.5" style="364" customWidth="1"/>
    <col min="13344" max="13344" width="5.125" style="364" customWidth="1"/>
    <col min="13345" max="13345" width="1.5" style="364" customWidth="1"/>
    <col min="13346" max="13346" width="3.125" style="364" customWidth="1"/>
    <col min="13347" max="13347" width="1.5" style="364" customWidth="1"/>
    <col min="13348" max="13348" width="5.125" style="364" customWidth="1"/>
    <col min="13349" max="13349" width="1.5" style="364" customWidth="1"/>
    <col min="13350" max="13350" width="3.125" style="364" customWidth="1"/>
    <col min="13351" max="13351" width="1.5" style="364" customWidth="1"/>
    <col min="13352" max="13352" width="5.25" style="364" bestFit="1" customWidth="1"/>
    <col min="13353" max="13353" width="1.5" style="364" customWidth="1"/>
    <col min="13354" max="13354" width="4.25" style="364" bestFit="1" customWidth="1"/>
    <col min="13355" max="13355" width="1.5" style="364" customWidth="1"/>
    <col min="13356" max="13356" width="5.25" style="364" customWidth="1"/>
    <col min="13357" max="13568" width="9" style="364"/>
    <col min="13569" max="13569" width="4.875" style="364" customWidth="1"/>
    <col min="13570" max="13570" width="15.625" style="364" customWidth="1"/>
    <col min="13571" max="13571" width="26.25" style="364" bestFit="1" customWidth="1"/>
    <col min="13572" max="13572" width="7.375" style="364" customWidth="1"/>
    <col min="13573" max="13573" width="11.875" style="364" bestFit="1" customWidth="1"/>
    <col min="13574" max="13574" width="28.5" style="364" bestFit="1" customWidth="1"/>
    <col min="13575" max="13575" width="6.375" style="364" bestFit="1" customWidth="1"/>
    <col min="13576" max="13578" width="8.5" style="364" customWidth="1"/>
    <col min="13579" max="13579" width="8.625" style="364" customWidth="1"/>
    <col min="13580" max="13580" width="5.25" style="364" customWidth="1"/>
    <col min="13581" max="13581" width="1.5" style="364" customWidth="1"/>
    <col min="13582" max="13582" width="3.125" style="364" customWidth="1"/>
    <col min="13583" max="13583" width="1.5" style="364" customWidth="1"/>
    <col min="13584" max="13584" width="5.125" style="364" customWidth="1"/>
    <col min="13585" max="13585" width="1.5" style="364" customWidth="1"/>
    <col min="13586" max="13586" width="3.125" style="364" customWidth="1"/>
    <col min="13587" max="13587" width="1.5" style="364" customWidth="1"/>
    <col min="13588" max="13588" width="5.125" style="364" customWidth="1"/>
    <col min="13589" max="13589" width="1.5" style="364" customWidth="1"/>
    <col min="13590" max="13590" width="3.125" style="364" customWidth="1"/>
    <col min="13591" max="13591" width="1.5" style="364" customWidth="1"/>
    <col min="13592" max="13592" width="5.25" style="364" customWidth="1"/>
    <col min="13593" max="13593" width="1.5" style="364" customWidth="1"/>
    <col min="13594" max="13594" width="3.125" style="364" customWidth="1"/>
    <col min="13595" max="13595" width="1.5" style="364" customWidth="1"/>
    <col min="13596" max="13596" width="5.125" style="364" customWidth="1"/>
    <col min="13597" max="13597" width="1.5" style="364" customWidth="1"/>
    <col min="13598" max="13598" width="3.125" style="364" customWidth="1"/>
    <col min="13599" max="13599" width="1.5" style="364" customWidth="1"/>
    <col min="13600" max="13600" width="5.125" style="364" customWidth="1"/>
    <col min="13601" max="13601" width="1.5" style="364" customWidth="1"/>
    <col min="13602" max="13602" width="3.125" style="364" customWidth="1"/>
    <col min="13603" max="13603" width="1.5" style="364" customWidth="1"/>
    <col min="13604" max="13604" width="5.125" style="364" customWidth="1"/>
    <col min="13605" max="13605" width="1.5" style="364" customWidth="1"/>
    <col min="13606" max="13606" width="3.125" style="364" customWidth="1"/>
    <col min="13607" max="13607" width="1.5" style="364" customWidth="1"/>
    <col min="13608" max="13608" width="5.25" style="364" bestFit="1" customWidth="1"/>
    <col min="13609" max="13609" width="1.5" style="364" customWidth="1"/>
    <col min="13610" max="13610" width="4.25" style="364" bestFit="1" customWidth="1"/>
    <col min="13611" max="13611" width="1.5" style="364" customWidth="1"/>
    <col min="13612" max="13612" width="5.25" style="364" customWidth="1"/>
    <col min="13613" max="13824" width="9" style="364"/>
    <col min="13825" max="13825" width="4.875" style="364" customWidth="1"/>
    <col min="13826" max="13826" width="15.625" style="364" customWidth="1"/>
    <col min="13827" max="13827" width="26.25" style="364" bestFit="1" customWidth="1"/>
    <col min="13828" max="13828" width="7.375" style="364" customWidth="1"/>
    <col min="13829" max="13829" width="11.875" style="364" bestFit="1" customWidth="1"/>
    <col min="13830" max="13830" width="28.5" style="364" bestFit="1" customWidth="1"/>
    <col min="13831" max="13831" width="6.375" style="364" bestFit="1" customWidth="1"/>
    <col min="13832" max="13834" width="8.5" style="364" customWidth="1"/>
    <col min="13835" max="13835" width="8.625" style="364" customWidth="1"/>
    <col min="13836" max="13836" width="5.25" style="364" customWidth="1"/>
    <col min="13837" max="13837" width="1.5" style="364" customWidth="1"/>
    <col min="13838" max="13838" width="3.125" style="364" customWidth="1"/>
    <col min="13839" max="13839" width="1.5" style="364" customWidth="1"/>
    <col min="13840" max="13840" width="5.125" style="364" customWidth="1"/>
    <col min="13841" max="13841" width="1.5" style="364" customWidth="1"/>
    <col min="13842" max="13842" width="3.125" style="364" customWidth="1"/>
    <col min="13843" max="13843" width="1.5" style="364" customWidth="1"/>
    <col min="13844" max="13844" width="5.125" style="364" customWidth="1"/>
    <col min="13845" max="13845" width="1.5" style="364" customWidth="1"/>
    <col min="13846" max="13846" width="3.125" style="364" customWidth="1"/>
    <col min="13847" max="13847" width="1.5" style="364" customWidth="1"/>
    <col min="13848" max="13848" width="5.25" style="364" customWidth="1"/>
    <col min="13849" max="13849" width="1.5" style="364" customWidth="1"/>
    <col min="13850" max="13850" width="3.125" style="364" customWidth="1"/>
    <col min="13851" max="13851" width="1.5" style="364" customWidth="1"/>
    <col min="13852" max="13852" width="5.125" style="364" customWidth="1"/>
    <col min="13853" max="13853" width="1.5" style="364" customWidth="1"/>
    <col min="13854" max="13854" width="3.125" style="364" customWidth="1"/>
    <col min="13855" max="13855" width="1.5" style="364" customWidth="1"/>
    <col min="13856" max="13856" width="5.125" style="364" customWidth="1"/>
    <col min="13857" max="13857" width="1.5" style="364" customWidth="1"/>
    <col min="13858" max="13858" width="3.125" style="364" customWidth="1"/>
    <col min="13859" max="13859" width="1.5" style="364" customWidth="1"/>
    <col min="13860" max="13860" width="5.125" style="364" customWidth="1"/>
    <col min="13861" max="13861" width="1.5" style="364" customWidth="1"/>
    <col min="13862" max="13862" width="3.125" style="364" customWidth="1"/>
    <col min="13863" max="13863" width="1.5" style="364" customWidth="1"/>
    <col min="13864" max="13864" width="5.25" style="364" bestFit="1" customWidth="1"/>
    <col min="13865" max="13865" width="1.5" style="364" customWidth="1"/>
    <col min="13866" max="13866" width="4.25" style="364" bestFit="1" customWidth="1"/>
    <col min="13867" max="13867" width="1.5" style="364" customWidth="1"/>
    <col min="13868" max="13868" width="5.25" style="364" customWidth="1"/>
    <col min="13869" max="14080" width="9" style="364"/>
    <col min="14081" max="14081" width="4.875" style="364" customWidth="1"/>
    <col min="14082" max="14082" width="15.625" style="364" customWidth="1"/>
    <col min="14083" max="14083" width="26.25" style="364" bestFit="1" customWidth="1"/>
    <col min="14084" max="14084" width="7.375" style="364" customWidth="1"/>
    <col min="14085" max="14085" width="11.875" style="364" bestFit="1" customWidth="1"/>
    <col min="14086" max="14086" width="28.5" style="364" bestFit="1" customWidth="1"/>
    <col min="14087" max="14087" width="6.375" style="364" bestFit="1" customWidth="1"/>
    <col min="14088" max="14090" width="8.5" style="364" customWidth="1"/>
    <col min="14091" max="14091" width="8.625" style="364" customWidth="1"/>
    <col min="14092" max="14092" width="5.25" style="364" customWidth="1"/>
    <col min="14093" max="14093" width="1.5" style="364" customWidth="1"/>
    <col min="14094" max="14094" width="3.125" style="364" customWidth="1"/>
    <col min="14095" max="14095" width="1.5" style="364" customWidth="1"/>
    <col min="14096" max="14096" width="5.125" style="364" customWidth="1"/>
    <col min="14097" max="14097" width="1.5" style="364" customWidth="1"/>
    <col min="14098" max="14098" width="3.125" style="364" customWidth="1"/>
    <col min="14099" max="14099" width="1.5" style="364" customWidth="1"/>
    <col min="14100" max="14100" width="5.125" style="364" customWidth="1"/>
    <col min="14101" max="14101" width="1.5" style="364" customWidth="1"/>
    <col min="14102" max="14102" width="3.125" style="364" customWidth="1"/>
    <col min="14103" max="14103" width="1.5" style="364" customWidth="1"/>
    <col min="14104" max="14104" width="5.25" style="364" customWidth="1"/>
    <col min="14105" max="14105" width="1.5" style="364" customWidth="1"/>
    <col min="14106" max="14106" width="3.125" style="364" customWidth="1"/>
    <col min="14107" max="14107" width="1.5" style="364" customWidth="1"/>
    <col min="14108" max="14108" width="5.125" style="364" customWidth="1"/>
    <col min="14109" max="14109" width="1.5" style="364" customWidth="1"/>
    <col min="14110" max="14110" width="3.125" style="364" customWidth="1"/>
    <col min="14111" max="14111" width="1.5" style="364" customWidth="1"/>
    <col min="14112" max="14112" width="5.125" style="364" customWidth="1"/>
    <col min="14113" max="14113" width="1.5" style="364" customWidth="1"/>
    <col min="14114" max="14114" width="3.125" style="364" customWidth="1"/>
    <col min="14115" max="14115" width="1.5" style="364" customWidth="1"/>
    <col min="14116" max="14116" width="5.125" style="364" customWidth="1"/>
    <col min="14117" max="14117" width="1.5" style="364" customWidth="1"/>
    <col min="14118" max="14118" width="3.125" style="364" customWidth="1"/>
    <col min="14119" max="14119" width="1.5" style="364" customWidth="1"/>
    <col min="14120" max="14120" width="5.25" style="364" bestFit="1" customWidth="1"/>
    <col min="14121" max="14121" width="1.5" style="364" customWidth="1"/>
    <col min="14122" max="14122" width="4.25" style="364" bestFit="1" customWidth="1"/>
    <col min="14123" max="14123" width="1.5" style="364" customWidth="1"/>
    <col min="14124" max="14124" width="5.25" style="364" customWidth="1"/>
    <col min="14125" max="14336" width="9" style="364"/>
    <col min="14337" max="14337" width="4.875" style="364" customWidth="1"/>
    <col min="14338" max="14338" width="15.625" style="364" customWidth="1"/>
    <col min="14339" max="14339" width="26.25" style="364" bestFit="1" customWidth="1"/>
    <col min="14340" max="14340" width="7.375" style="364" customWidth="1"/>
    <col min="14341" max="14341" width="11.875" style="364" bestFit="1" customWidth="1"/>
    <col min="14342" max="14342" width="28.5" style="364" bestFit="1" customWidth="1"/>
    <col min="14343" max="14343" width="6.375" style="364" bestFit="1" customWidth="1"/>
    <col min="14344" max="14346" width="8.5" style="364" customWidth="1"/>
    <col min="14347" max="14347" width="8.625" style="364" customWidth="1"/>
    <col min="14348" max="14348" width="5.25" style="364" customWidth="1"/>
    <col min="14349" max="14349" width="1.5" style="364" customWidth="1"/>
    <col min="14350" max="14350" width="3.125" style="364" customWidth="1"/>
    <col min="14351" max="14351" width="1.5" style="364" customWidth="1"/>
    <col min="14352" max="14352" width="5.125" style="364" customWidth="1"/>
    <col min="14353" max="14353" width="1.5" style="364" customWidth="1"/>
    <col min="14354" max="14354" width="3.125" style="364" customWidth="1"/>
    <col min="14355" max="14355" width="1.5" style="364" customWidth="1"/>
    <col min="14356" max="14356" width="5.125" style="364" customWidth="1"/>
    <col min="14357" max="14357" width="1.5" style="364" customWidth="1"/>
    <col min="14358" max="14358" width="3.125" style="364" customWidth="1"/>
    <col min="14359" max="14359" width="1.5" style="364" customWidth="1"/>
    <col min="14360" max="14360" width="5.25" style="364" customWidth="1"/>
    <col min="14361" max="14361" width="1.5" style="364" customWidth="1"/>
    <col min="14362" max="14362" width="3.125" style="364" customWidth="1"/>
    <col min="14363" max="14363" width="1.5" style="364" customWidth="1"/>
    <col min="14364" max="14364" width="5.125" style="364" customWidth="1"/>
    <col min="14365" max="14365" width="1.5" style="364" customWidth="1"/>
    <col min="14366" max="14366" width="3.125" style="364" customWidth="1"/>
    <col min="14367" max="14367" width="1.5" style="364" customWidth="1"/>
    <col min="14368" max="14368" width="5.125" style="364" customWidth="1"/>
    <col min="14369" max="14369" width="1.5" style="364" customWidth="1"/>
    <col min="14370" max="14370" width="3.125" style="364" customWidth="1"/>
    <col min="14371" max="14371" width="1.5" style="364" customWidth="1"/>
    <col min="14372" max="14372" width="5.125" style="364" customWidth="1"/>
    <col min="14373" max="14373" width="1.5" style="364" customWidth="1"/>
    <col min="14374" max="14374" width="3.125" style="364" customWidth="1"/>
    <col min="14375" max="14375" width="1.5" style="364" customWidth="1"/>
    <col min="14376" max="14376" width="5.25" style="364" bestFit="1" customWidth="1"/>
    <col min="14377" max="14377" width="1.5" style="364" customWidth="1"/>
    <col min="14378" max="14378" width="4.25" style="364" bestFit="1" customWidth="1"/>
    <col min="14379" max="14379" width="1.5" style="364" customWidth="1"/>
    <col min="14380" max="14380" width="5.25" style="364" customWidth="1"/>
    <col min="14381" max="14592" width="9" style="364"/>
    <col min="14593" max="14593" width="4.875" style="364" customWidth="1"/>
    <col min="14594" max="14594" width="15.625" style="364" customWidth="1"/>
    <col min="14595" max="14595" width="26.25" style="364" bestFit="1" customWidth="1"/>
    <col min="14596" max="14596" width="7.375" style="364" customWidth="1"/>
    <col min="14597" max="14597" width="11.875" style="364" bestFit="1" customWidth="1"/>
    <col min="14598" max="14598" width="28.5" style="364" bestFit="1" customWidth="1"/>
    <col min="14599" max="14599" width="6.375" style="364" bestFit="1" customWidth="1"/>
    <col min="14600" max="14602" width="8.5" style="364" customWidth="1"/>
    <col min="14603" max="14603" width="8.625" style="364" customWidth="1"/>
    <col min="14604" max="14604" width="5.25" style="364" customWidth="1"/>
    <col min="14605" max="14605" width="1.5" style="364" customWidth="1"/>
    <col min="14606" max="14606" width="3.125" style="364" customWidth="1"/>
    <col min="14607" max="14607" width="1.5" style="364" customWidth="1"/>
    <col min="14608" max="14608" width="5.125" style="364" customWidth="1"/>
    <col min="14609" max="14609" width="1.5" style="364" customWidth="1"/>
    <col min="14610" max="14610" width="3.125" style="364" customWidth="1"/>
    <col min="14611" max="14611" width="1.5" style="364" customWidth="1"/>
    <col min="14612" max="14612" width="5.125" style="364" customWidth="1"/>
    <col min="14613" max="14613" width="1.5" style="364" customWidth="1"/>
    <col min="14614" max="14614" width="3.125" style="364" customWidth="1"/>
    <col min="14615" max="14615" width="1.5" style="364" customWidth="1"/>
    <col min="14616" max="14616" width="5.25" style="364" customWidth="1"/>
    <col min="14617" max="14617" width="1.5" style="364" customWidth="1"/>
    <col min="14618" max="14618" width="3.125" style="364" customWidth="1"/>
    <col min="14619" max="14619" width="1.5" style="364" customWidth="1"/>
    <col min="14620" max="14620" width="5.125" style="364" customWidth="1"/>
    <col min="14621" max="14621" width="1.5" style="364" customWidth="1"/>
    <col min="14622" max="14622" width="3.125" style="364" customWidth="1"/>
    <col min="14623" max="14623" width="1.5" style="364" customWidth="1"/>
    <col min="14624" max="14624" width="5.125" style="364" customWidth="1"/>
    <col min="14625" max="14625" width="1.5" style="364" customWidth="1"/>
    <col min="14626" max="14626" width="3.125" style="364" customWidth="1"/>
    <col min="14627" max="14627" width="1.5" style="364" customWidth="1"/>
    <col min="14628" max="14628" width="5.125" style="364" customWidth="1"/>
    <col min="14629" max="14629" width="1.5" style="364" customWidth="1"/>
    <col min="14630" max="14630" width="3.125" style="364" customWidth="1"/>
    <col min="14631" max="14631" width="1.5" style="364" customWidth="1"/>
    <col min="14632" max="14632" width="5.25" style="364" bestFit="1" customWidth="1"/>
    <col min="14633" max="14633" width="1.5" style="364" customWidth="1"/>
    <col min="14634" max="14634" width="4.25" style="364" bestFit="1" customWidth="1"/>
    <col min="14635" max="14635" width="1.5" style="364" customWidth="1"/>
    <col min="14636" max="14636" width="5.25" style="364" customWidth="1"/>
    <col min="14637" max="14848" width="9" style="364"/>
    <col min="14849" max="14849" width="4.875" style="364" customWidth="1"/>
    <col min="14850" max="14850" width="15.625" style="364" customWidth="1"/>
    <col min="14851" max="14851" width="26.25" style="364" bestFit="1" customWidth="1"/>
    <col min="14852" max="14852" width="7.375" style="364" customWidth="1"/>
    <col min="14853" max="14853" width="11.875" style="364" bestFit="1" customWidth="1"/>
    <col min="14854" max="14854" width="28.5" style="364" bestFit="1" customWidth="1"/>
    <col min="14855" max="14855" width="6.375" style="364" bestFit="1" customWidth="1"/>
    <col min="14856" max="14858" width="8.5" style="364" customWidth="1"/>
    <col min="14859" max="14859" width="8.625" style="364" customWidth="1"/>
    <col min="14860" max="14860" width="5.25" style="364" customWidth="1"/>
    <col min="14861" max="14861" width="1.5" style="364" customWidth="1"/>
    <col min="14862" max="14862" width="3.125" style="364" customWidth="1"/>
    <col min="14863" max="14863" width="1.5" style="364" customWidth="1"/>
    <col min="14864" max="14864" width="5.125" style="364" customWidth="1"/>
    <col min="14865" max="14865" width="1.5" style="364" customWidth="1"/>
    <col min="14866" max="14866" width="3.125" style="364" customWidth="1"/>
    <col min="14867" max="14867" width="1.5" style="364" customWidth="1"/>
    <col min="14868" max="14868" width="5.125" style="364" customWidth="1"/>
    <col min="14869" max="14869" width="1.5" style="364" customWidth="1"/>
    <col min="14870" max="14870" width="3.125" style="364" customWidth="1"/>
    <col min="14871" max="14871" width="1.5" style="364" customWidth="1"/>
    <col min="14872" max="14872" width="5.25" style="364" customWidth="1"/>
    <col min="14873" max="14873" width="1.5" style="364" customWidth="1"/>
    <col min="14874" max="14874" width="3.125" style="364" customWidth="1"/>
    <col min="14875" max="14875" width="1.5" style="364" customWidth="1"/>
    <col min="14876" max="14876" width="5.125" style="364" customWidth="1"/>
    <col min="14877" max="14877" width="1.5" style="364" customWidth="1"/>
    <col min="14878" max="14878" width="3.125" style="364" customWidth="1"/>
    <col min="14879" max="14879" width="1.5" style="364" customWidth="1"/>
    <col min="14880" max="14880" width="5.125" style="364" customWidth="1"/>
    <col min="14881" max="14881" width="1.5" style="364" customWidth="1"/>
    <col min="14882" max="14882" width="3.125" style="364" customWidth="1"/>
    <col min="14883" max="14883" width="1.5" style="364" customWidth="1"/>
    <col min="14884" max="14884" width="5.125" style="364" customWidth="1"/>
    <col min="14885" max="14885" width="1.5" style="364" customWidth="1"/>
    <col min="14886" max="14886" width="3.125" style="364" customWidth="1"/>
    <col min="14887" max="14887" width="1.5" style="364" customWidth="1"/>
    <col min="14888" max="14888" width="5.25" style="364" bestFit="1" customWidth="1"/>
    <col min="14889" max="14889" width="1.5" style="364" customWidth="1"/>
    <col min="14890" max="14890" width="4.25" style="364" bestFit="1" customWidth="1"/>
    <col min="14891" max="14891" width="1.5" style="364" customWidth="1"/>
    <col min="14892" max="14892" width="5.25" style="364" customWidth="1"/>
    <col min="14893" max="15104" width="9" style="364"/>
    <col min="15105" max="15105" width="4.875" style="364" customWidth="1"/>
    <col min="15106" max="15106" width="15.625" style="364" customWidth="1"/>
    <col min="15107" max="15107" width="26.25" style="364" bestFit="1" customWidth="1"/>
    <col min="15108" max="15108" width="7.375" style="364" customWidth="1"/>
    <col min="15109" max="15109" width="11.875" style="364" bestFit="1" customWidth="1"/>
    <col min="15110" max="15110" width="28.5" style="364" bestFit="1" customWidth="1"/>
    <col min="15111" max="15111" width="6.375" style="364" bestFit="1" customWidth="1"/>
    <col min="15112" max="15114" width="8.5" style="364" customWidth="1"/>
    <col min="15115" max="15115" width="8.625" style="364" customWidth="1"/>
    <col min="15116" max="15116" width="5.25" style="364" customWidth="1"/>
    <col min="15117" max="15117" width="1.5" style="364" customWidth="1"/>
    <col min="15118" max="15118" width="3.125" style="364" customWidth="1"/>
    <col min="15119" max="15119" width="1.5" style="364" customWidth="1"/>
    <col min="15120" max="15120" width="5.125" style="364" customWidth="1"/>
    <col min="15121" max="15121" width="1.5" style="364" customWidth="1"/>
    <col min="15122" max="15122" width="3.125" style="364" customWidth="1"/>
    <col min="15123" max="15123" width="1.5" style="364" customWidth="1"/>
    <col min="15124" max="15124" width="5.125" style="364" customWidth="1"/>
    <col min="15125" max="15125" width="1.5" style="364" customWidth="1"/>
    <col min="15126" max="15126" width="3.125" style="364" customWidth="1"/>
    <col min="15127" max="15127" width="1.5" style="364" customWidth="1"/>
    <col min="15128" max="15128" width="5.25" style="364" customWidth="1"/>
    <col min="15129" max="15129" width="1.5" style="364" customWidth="1"/>
    <col min="15130" max="15130" width="3.125" style="364" customWidth="1"/>
    <col min="15131" max="15131" width="1.5" style="364" customWidth="1"/>
    <col min="15132" max="15132" width="5.125" style="364" customWidth="1"/>
    <col min="15133" max="15133" width="1.5" style="364" customWidth="1"/>
    <col min="15134" max="15134" width="3.125" style="364" customWidth="1"/>
    <col min="15135" max="15135" width="1.5" style="364" customWidth="1"/>
    <col min="15136" max="15136" width="5.125" style="364" customWidth="1"/>
    <col min="15137" max="15137" width="1.5" style="364" customWidth="1"/>
    <col min="15138" max="15138" width="3.125" style="364" customWidth="1"/>
    <col min="15139" max="15139" width="1.5" style="364" customWidth="1"/>
    <col min="15140" max="15140" width="5.125" style="364" customWidth="1"/>
    <col min="15141" max="15141" width="1.5" style="364" customWidth="1"/>
    <col min="15142" max="15142" width="3.125" style="364" customWidth="1"/>
    <col min="15143" max="15143" width="1.5" style="364" customWidth="1"/>
    <col min="15144" max="15144" width="5.25" style="364" bestFit="1" customWidth="1"/>
    <col min="15145" max="15145" width="1.5" style="364" customWidth="1"/>
    <col min="15146" max="15146" width="4.25" style="364" bestFit="1" customWidth="1"/>
    <col min="15147" max="15147" width="1.5" style="364" customWidth="1"/>
    <col min="15148" max="15148" width="5.25" style="364" customWidth="1"/>
    <col min="15149" max="15360" width="9" style="364"/>
    <col min="15361" max="15361" width="4.875" style="364" customWidth="1"/>
    <col min="15362" max="15362" width="15.625" style="364" customWidth="1"/>
    <col min="15363" max="15363" width="26.25" style="364" bestFit="1" customWidth="1"/>
    <col min="15364" max="15364" width="7.375" style="364" customWidth="1"/>
    <col min="15365" max="15365" width="11.875" style="364" bestFit="1" customWidth="1"/>
    <col min="15366" max="15366" width="28.5" style="364" bestFit="1" customWidth="1"/>
    <col min="15367" max="15367" width="6.375" style="364" bestFit="1" customWidth="1"/>
    <col min="15368" max="15370" width="8.5" style="364" customWidth="1"/>
    <col min="15371" max="15371" width="8.625" style="364" customWidth="1"/>
    <col min="15372" max="15372" width="5.25" style="364" customWidth="1"/>
    <col min="15373" max="15373" width="1.5" style="364" customWidth="1"/>
    <col min="15374" max="15374" width="3.125" style="364" customWidth="1"/>
    <col min="15375" max="15375" width="1.5" style="364" customWidth="1"/>
    <col min="15376" max="15376" width="5.125" style="364" customWidth="1"/>
    <col min="15377" max="15377" width="1.5" style="364" customWidth="1"/>
    <col min="15378" max="15378" width="3.125" style="364" customWidth="1"/>
    <col min="15379" max="15379" width="1.5" style="364" customWidth="1"/>
    <col min="15380" max="15380" width="5.125" style="364" customWidth="1"/>
    <col min="15381" max="15381" width="1.5" style="364" customWidth="1"/>
    <col min="15382" max="15382" width="3.125" style="364" customWidth="1"/>
    <col min="15383" max="15383" width="1.5" style="364" customWidth="1"/>
    <col min="15384" max="15384" width="5.25" style="364" customWidth="1"/>
    <col min="15385" max="15385" width="1.5" style="364" customWidth="1"/>
    <col min="15386" max="15386" width="3.125" style="364" customWidth="1"/>
    <col min="15387" max="15387" width="1.5" style="364" customWidth="1"/>
    <col min="15388" max="15388" width="5.125" style="364" customWidth="1"/>
    <col min="15389" max="15389" width="1.5" style="364" customWidth="1"/>
    <col min="15390" max="15390" width="3.125" style="364" customWidth="1"/>
    <col min="15391" max="15391" width="1.5" style="364" customWidth="1"/>
    <col min="15392" max="15392" width="5.125" style="364" customWidth="1"/>
    <col min="15393" max="15393" width="1.5" style="364" customWidth="1"/>
    <col min="15394" max="15394" width="3.125" style="364" customWidth="1"/>
    <col min="15395" max="15395" width="1.5" style="364" customWidth="1"/>
    <col min="15396" max="15396" width="5.125" style="364" customWidth="1"/>
    <col min="15397" max="15397" width="1.5" style="364" customWidth="1"/>
    <col min="15398" max="15398" width="3.125" style="364" customWidth="1"/>
    <col min="15399" max="15399" width="1.5" style="364" customWidth="1"/>
    <col min="15400" max="15400" width="5.25" style="364" bestFit="1" customWidth="1"/>
    <col min="15401" max="15401" width="1.5" style="364" customWidth="1"/>
    <col min="15402" max="15402" width="4.25" style="364" bestFit="1" customWidth="1"/>
    <col min="15403" max="15403" width="1.5" style="364" customWidth="1"/>
    <col min="15404" max="15404" width="5.25" style="364" customWidth="1"/>
    <col min="15405" max="15616" width="9" style="364"/>
    <col min="15617" max="15617" width="4.875" style="364" customWidth="1"/>
    <col min="15618" max="15618" width="15.625" style="364" customWidth="1"/>
    <col min="15619" max="15619" width="26.25" style="364" bestFit="1" customWidth="1"/>
    <col min="15620" max="15620" width="7.375" style="364" customWidth="1"/>
    <col min="15621" max="15621" width="11.875" style="364" bestFit="1" customWidth="1"/>
    <col min="15622" max="15622" width="28.5" style="364" bestFit="1" customWidth="1"/>
    <col min="15623" max="15623" width="6.375" style="364" bestFit="1" customWidth="1"/>
    <col min="15624" max="15626" width="8.5" style="364" customWidth="1"/>
    <col min="15627" max="15627" width="8.625" style="364" customWidth="1"/>
    <col min="15628" max="15628" width="5.25" style="364" customWidth="1"/>
    <col min="15629" max="15629" width="1.5" style="364" customWidth="1"/>
    <col min="15630" max="15630" width="3.125" style="364" customWidth="1"/>
    <col min="15631" max="15631" width="1.5" style="364" customWidth="1"/>
    <col min="15632" max="15632" width="5.125" style="364" customWidth="1"/>
    <col min="15633" max="15633" width="1.5" style="364" customWidth="1"/>
    <col min="15634" max="15634" width="3.125" style="364" customWidth="1"/>
    <col min="15635" max="15635" width="1.5" style="364" customWidth="1"/>
    <col min="15636" max="15636" width="5.125" style="364" customWidth="1"/>
    <col min="15637" max="15637" width="1.5" style="364" customWidth="1"/>
    <col min="15638" max="15638" width="3.125" style="364" customWidth="1"/>
    <col min="15639" max="15639" width="1.5" style="364" customWidth="1"/>
    <col min="15640" max="15640" width="5.25" style="364" customWidth="1"/>
    <col min="15641" max="15641" width="1.5" style="364" customWidth="1"/>
    <col min="15642" max="15642" width="3.125" style="364" customWidth="1"/>
    <col min="15643" max="15643" width="1.5" style="364" customWidth="1"/>
    <col min="15644" max="15644" width="5.125" style="364" customWidth="1"/>
    <col min="15645" max="15645" width="1.5" style="364" customWidth="1"/>
    <col min="15646" max="15646" width="3.125" style="364" customWidth="1"/>
    <col min="15647" max="15647" width="1.5" style="364" customWidth="1"/>
    <col min="15648" max="15648" width="5.125" style="364" customWidth="1"/>
    <col min="15649" max="15649" width="1.5" style="364" customWidth="1"/>
    <col min="15650" max="15650" width="3.125" style="364" customWidth="1"/>
    <col min="15651" max="15651" width="1.5" style="364" customWidth="1"/>
    <col min="15652" max="15652" width="5.125" style="364" customWidth="1"/>
    <col min="15653" max="15653" width="1.5" style="364" customWidth="1"/>
    <col min="15654" max="15654" width="3.125" style="364" customWidth="1"/>
    <col min="15655" max="15655" width="1.5" style="364" customWidth="1"/>
    <col min="15656" max="15656" width="5.25" style="364" bestFit="1" customWidth="1"/>
    <col min="15657" max="15657" width="1.5" style="364" customWidth="1"/>
    <col min="15658" max="15658" width="4.25" style="364" bestFit="1" customWidth="1"/>
    <col min="15659" max="15659" width="1.5" style="364" customWidth="1"/>
    <col min="15660" max="15660" width="5.25" style="364" customWidth="1"/>
    <col min="15661" max="15872" width="9" style="364"/>
    <col min="15873" max="15873" width="4.875" style="364" customWidth="1"/>
    <col min="15874" max="15874" width="15.625" style="364" customWidth="1"/>
    <col min="15875" max="15875" width="26.25" style="364" bestFit="1" customWidth="1"/>
    <col min="15876" max="15876" width="7.375" style="364" customWidth="1"/>
    <col min="15877" max="15877" width="11.875" style="364" bestFit="1" customWidth="1"/>
    <col min="15878" max="15878" width="28.5" style="364" bestFit="1" customWidth="1"/>
    <col min="15879" max="15879" width="6.375" style="364" bestFit="1" customWidth="1"/>
    <col min="15880" max="15882" width="8.5" style="364" customWidth="1"/>
    <col min="15883" max="15883" width="8.625" style="364" customWidth="1"/>
    <col min="15884" max="15884" width="5.25" style="364" customWidth="1"/>
    <col min="15885" max="15885" width="1.5" style="364" customWidth="1"/>
    <col min="15886" max="15886" width="3.125" style="364" customWidth="1"/>
    <col min="15887" max="15887" width="1.5" style="364" customWidth="1"/>
    <col min="15888" max="15888" width="5.125" style="364" customWidth="1"/>
    <col min="15889" max="15889" width="1.5" style="364" customWidth="1"/>
    <col min="15890" max="15890" width="3.125" style="364" customWidth="1"/>
    <col min="15891" max="15891" width="1.5" style="364" customWidth="1"/>
    <col min="15892" max="15892" width="5.125" style="364" customWidth="1"/>
    <col min="15893" max="15893" width="1.5" style="364" customWidth="1"/>
    <col min="15894" max="15894" width="3.125" style="364" customWidth="1"/>
    <col min="15895" max="15895" width="1.5" style="364" customWidth="1"/>
    <col min="15896" max="15896" width="5.25" style="364" customWidth="1"/>
    <col min="15897" max="15897" width="1.5" style="364" customWidth="1"/>
    <col min="15898" max="15898" width="3.125" style="364" customWidth="1"/>
    <col min="15899" max="15899" width="1.5" style="364" customWidth="1"/>
    <col min="15900" max="15900" width="5.125" style="364" customWidth="1"/>
    <col min="15901" max="15901" width="1.5" style="364" customWidth="1"/>
    <col min="15902" max="15902" width="3.125" style="364" customWidth="1"/>
    <col min="15903" max="15903" width="1.5" style="364" customWidth="1"/>
    <col min="15904" max="15904" width="5.125" style="364" customWidth="1"/>
    <col min="15905" max="15905" width="1.5" style="364" customWidth="1"/>
    <col min="15906" max="15906" width="3.125" style="364" customWidth="1"/>
    <col min="15907" max="15907" width="1.5" style="364" customWidth="1"/>
    <col min="15908" max="15908" width="5.125" style="364" customWidth="1"/>
    <col min="15909" max="15909" width="1.5" style="364" customWidth="1"/>
    <col min="15910" max="15910" width="3.125" style="364" customWidth="1"/>
    <col min="15911" max="15911" width="1.5" style="364" customWidth="1"/>
    <col min="15912" max="15912" width="5.25" style="364" bestFit="1" customWidth="1"/>
    <col min="15913" max="15913" width="1.5" style="364" customWidth="1"/>
    <col min="15914" max="15914" width="4.25" style="364" bestFit="1" customWidth="1"/>
    <col min="15915" max="15915" width="1.5" style="364" customWidth="1"/>
    <col min="15916" max="15916" width="5.25" style="364" customWidth="1"/>
    <col min="15917" max="16128" width="9" style="364"/>
    <col min="16129" max="16129" width="4.875" style="364" customWidth="1"/>
    <col min="16130" max="16130" width="15.625" style="364" customWidth="1"/>
    <col min="16131" max="16131" width="26.25" style="364" bestFit="1" customWidth="1"/>
    <col min="16132" max="16132" width="7.375" style="364" customWidth="1"/>
    <col min="16133" max="16133" width="11.875" style="364" bestFit="1" customWidth="1"/>
    <col min="16134" max="16134" width="28.5" style="364" bestFit="1" customWidth="1"/>
    <col min="16135" max="16135" width="6.375" style="364" bestFit="1" customWidth="1"/>
    <col min="16136" max="16138" width="8.5" style="364" customWidth="1"/>
    <col min="16139" max="16139" width="8.625" style="364" customWidth="1"/>
    <col min="16140" max="16140" width="5.25" style="364" customWidth="1"/>
    <col min="16141" max="16141" width="1.5" style="364" customWidth="1"/>
    <col min="16142" max="16142" width="3.125" style="364" customWidth="1"/>
    <col min="16143" max="16143" width="1.5" style="364" customWidth="1"/>
    <col min="16144" max="16144" width="5.125" style="364" customWidth="1"/>
    <col min="16145" max="16145" width="1.5" style="364" customWidth="1"/>
    <col min="16146" max="16146" width="3.125" style="364" customWidth="1"/>
    <col min="16147" max="16147" width="1.5" style="364" customWidth="1"/>
    <col min="16148" max="16148" width="5.125" style="364" customWidth="1"/>
    <col min="16149" max="16149" width="1.5" style="364" customWidth="1"/>
    <col min="16150" max="16150" width="3.125" style="364" customWidth="1"/>
    <col min="16151" max="16151" width="1.5" style="364" customWidth="1"/>
    <col min="16152" max="16152" width="5.25" style="364" customWidth="1"/>
    <col min="16153" max="16153" width="1.5" style="364" customWidth="1"/>
    <col min="16154" max="16154" width="3.125" style="364" customWidth="1"/>
    <col min="16155" max="16155" width="1.5" style="364" customWidth="1"/>
    <col min="16156" max="16156" width="5.125" style="364" customWidth="1"/>
    <col min="16157" max="16157" width="1.5" style="364" customWidth="1"/>
    <col min="16158" max="16158" width="3.125" style="364" customWidth="1"/>
    <col min="16159" max="16159" width="1.5" style="364" customWidth="1"/>
    <col min="16160" max="16160" width="5.125" style="364" customWidth="1"/>
    <col min="16161" max="16161" width="1.5" style="364" customWidth="1"/>
    <col min="16162" max="16162" width="3.125" style="364" customWidth="1"/>
    <col min="16163" max="16163" width="1.5" style="364" customWidth="1"/>
    <col min="16164" max="16164" width="5.125" style="364" customWidth="1"/>
    <col min="16165" max="16165" width="1.5" style="364" customWidth="1"/>
    <col min="16166" max="16166" width="3.125" style="364" customWidth="1"/>
    <col min="16167" max="16167" width="1.5" style="364" customWidth="1"/>
    <col min="16168" max="16168" width="5.25" style="364" bestFit="1" customWidth="1"/>
    <col min="16169" max="16169" width="1.5" style="364" customWidth="1"/>
    <col min="16170" max="16170" width="4.25" style="364" bestFit="1" customWidth="1"/>
    <col min="16171" max="16171" width="1.5" style="364" customWidth="1"/>
    <col min="16172" max="16172" width="5.25" style="364" customWidth="1"/>
    <col min="16173" max="16384" width="9" style="364"/>
  </cols>
  <sheetData>
    <row r="1" spans="1:48" ht="28.5">
      <c r="A1" s="1778" t="s">
        <v>1103</v>
      </c>
      <c r="AR1" s="364"/>
    </row>
    <row r="2" spans="1:48" ht="18.95" customHeight="1" thickBot="1">
      <c r="A2" s="364"/>
      <c r="AJ2" s="1779"/>
      <c r="AN2" s="1779"/>
      <c r="AO2" s="1779"/>
      <c r="AP2" s="1779"/>
      <c r="AQ2" s="1779"/>
      <c r="AR2" s="1780" t="s">
        <v>1104</v>
      </c>
    </row>
    <row r="3" spans="1:48" s="1784" customFormat="1" ht="24" customHeight="1">
      <c r="A3" s="1781" t="s">
        <v>423</v>
      </c>
      <c r="B3" s="3077" t="s">
        <v>1105</v>
      </c>
      <c r="C3" s="3080" t="s">
        <v>1106</v>
      </c>
      <c r="D3" s="3083" t="s">
        <v>1107</v>
      </c>
      <c r="E3" s="3083" t="s">
        <v>1108</v>
      </c>
      <c r="F3" s="1782" t="s">
        <v>593</v>
      </c>
      <c r="G3" s="3083" t="s">
        <v>1109</v>
      </c>
      <c r="H3" s="3092" t="s">
        <v>1110</v>
      </c>
      <c r="I3" s="3093"/>
      <c r="J3" s="3093"/>
      <c r="K3" s="3094"/>
      <c r="L3" s="3092" t="s">
        <v>594</v>
      </c>
      <c r="M3" s="3093"/>
      <c r="N3" s="3093"/>
      <c r="O3" s="3093"/>
      <c r="P3" s="3093"/>
      <c r="Q3" s="3093"/>
      <c r="R3" s="3093"/>
      <c r="S3" s="3093"/>
      <c r="T3" s="3093"/>
      <c r="U3" s="3093"/>
      <c r="V3" s="3093"/>
      <c r="W3" s="3093"/>
      <c r="X3" s="3093"/>
      <c r="Y3" s="3093"/>
      <c r="Z3" s="3093"/>
      <c r="AA3" s="3093"/>
      <c r="AB3" s="3093"/>
      <c r="AC3" s="3093"/>
      <c r="AD3" s="3093"/>
      <c r="AE3" s="3093"/>
      <c r="AF3" s="3093"/>
      <c r="AG3" s="3093"/>
      <c r="AH3" s="3093"/>
      <c r="AI3" s="3093"/>
      <c r="AJ3" s="3093"/>
      <c r="AK3" s="3093"/>
      <c r="AL3" s="3093"/>
      <c r="AM3" s="3093"/>
      <c r="AN3" s="3093"/>
      <c r="AO3" s="3093"/>
      <c r="AP3" s="3093"/>
      <c r="AQ3" s="3094"/>
      <c r="AR3" s="1783" t="s">
        <v>423</v>
      </c>
    </row>
    <row r="4" spans="1:48" s="1784" customFormat="1" ht="24" customHeight="1">
      <c r="A4" s="1785" t="s">
        <v>424</v>
      </c>
      <c r="B4" s="3078"/>
      <c r="C4" s="3081"/>
      <c r="D4" s="3084"/>
      <c r="E4" s="3081"/>
      <c r="F4" s="1786" t="s">
        <v>1111</v>
      </c>
      <c r="G4" s="3081"/>
      <c r="H4" s="3095" t="s">
        <v>756</v>
      </c>
      <c r="I4" s="3098" t="s">
        <v>597</v>
      </c>
      <c r="J4" s="3099" t="s">
        <v>509</v>
      </c>
      <c r="K4" s="3102" t="s">
        <v>392</v>
      </c>
      <c r="L4" s="3103" t="s">
        <v>595</v>
      </c>
      <c r="M4" s="3104"/>
      <c r="N4" s="3104"/>
      <c r="O4" s="3104"/>
      <c r="P4" s="3104"/>
      <c r="Q4" s="3104"/>
      <c r="R4" s="3104"/>
      <c r="S4" s="3105"/>
      <c r="T4" s="3103" t="s">
        <v>596</v>
      </c>
      <c r="U4" s="3104"/>
      <c r="V4" s="3104"/>
      <c r="W4" s="3104"/>
      <c r="X4" s="3104"/>
      <c r="Y4" s="3104"/>
      <c r="Z4" s="3104"/>
      <c r="AA4" s="3104"/>
      <c r="AB4" s="3104"/>
      <c r="AC4" s="3104"/>
      <c r="AD4" s="3104"/>
      <c r="AE4" s="3104"/>
      <c r="AF4" s="3104"/>
      <c r="AG4" s="3104"/>
      <c r="AH4" s="3104"/>
      <c r="AI4" s="3104"/>
      <c r="AJ4" s="3104"/>
      <c r="AK4" s="3104"/>
      <c r="AL4" s="3104"/>
      <c r="AM4" s="3105"/>
      <c r="AN4" s="3096" t="s">
        <v>392</v>
      </c>
      <c r="AO4" s="3070"/>
      <c r="AP4" s="3070"/>
      <c r="AQ4" s="3075"/>
      <c r="AR4" s="1787" t="s">
        <v>424</v>
      </c>
    </row>
    <row r="5" spans="1:48" s="1784" customFormat="1" ht="24" customHeight="1">
      <c r="A5" s="1785" t="s">
        <v>425</v>
      </c>
      <c r="B5" s="3078"/>
      <c r="C5" s="3081"/>
      <c r="D5" s="3084"/>
      <c r="E5" s="3081"/>
      <c r="F5" s="1786" t="s">
        <v>1112</v>
      </c>
      <c r="G5" s="3081"/>
      <c r="H5" s="3096"/>
      <c r="I5" s="3069"/>
      <c r="J5" s="3100"/>
      <c r="K5" s="3081"/>
      <c r="L5" s="3095" t="s">
        <v>756</v>
      </c>
      <c r="M5" s="3106"/>
      <c r="N5" s="3106"/>
      <c r="O5" s="3106"/>
      <c r="P5" s="3098" t="s">
        <v>598</v>
      </c>
      <c r="Q5" s="3106"/>
      <c r="R5" s="3106"/>
      <c r="S5" s="3107"/>
      <c r="T5" s="3096" t="s">
        <v>599</v>
      </c>
      <c r="U5" s="3070"/>
      <c r="V5" s="3070"/>
      <c r="W5" s="3070"/>
      <c r="X5" s="3069" t="s">
        <v>1113</v>
      </c>
      <c r="Y5" s="3070"/>
      <c r="Z5" s="3070"/>
      <c r="AA5" s="3070"/>
      <c r="AB5" s="3069" t="s">
        <v>600</v>
      </c>
      <c r="AC5" s="3070"/>
      <c r="AD5" s="3070"/>
      <c r="AE5" s="3071"/>
      <c r="AF5" s="3069" t="s">
        <v>601</v>
      </c>
      <c r="AG5" s="3070"/>
      <c r="AH5" s="3070"/>
      <c r="AI5" s="3070"/>
      <c r="AJ5" s="3069" t="s">
        <v>509</v>
      </c>
      <c r="AK5" s="3070"/>
      <c r="AL5" s="3070"/>
      <c r="AM5" s="3075"/>
      <c r="AN5" s="3096"/>
      <c r="AO5" s="3070"/>
      <c r="AP5" s="3070"/>
      <c r="AQ5" s="3075"/>
      <c r="AR5" s="1787" t="s">
        <v>425</v>
      </c>
    </row>
    <row r="6" spans="1:48" s="1784" customFormat="1" ht="24" customHeight="1">
      <c r="A6" s="1785" t="s">
        <v>426</v>
      </c>
      <c r="B6" s="3078"/>
      <c r="C6" s="3081"/>
      <c r="D6" s="3084"/>
      <c r="E6" s="3081"/>
      <c r="F6" s="1788" t="s">
        <v>1114</v>
      </c>
      <c r="G6" s="3081"/>
      <c r="H6" s="3096"/>
      <c r="I6" s="3069"/>
      <c r="J6" s="3100"/>
      <c r="K6" s="3081"/>
      <c r="L6" s="3096"/>
      <c r="M6" s="3070"/>
      <c r="N6" s="3070"/>
      <c r="O6" s="3070"/>
      <c r="P6" s="3069"/>
      <c r="Q6" s="3070"/>
      <c r="R6" s="3070"/>
      <c r="S6" s="3075"/>
      <c r="T6" s="3096"/>
      <c r="U6" s="3070"/>
      <c r="V6" s="3070"/>
      <c r="W6" s="3070"/>
      <c r="X6" s="3069"/>
      <c r="Y6" s="3070"/>
      <c r="Z6" s="3070"/>
      <c r="AA6" s="3070"/>
      <c r="AB6" s="3069"/>
      <c r="AC6" s="3070"/>
      <c r="AD6" s="3070"/>
      <c r="AE6" s="3071"/>
      <c r="AF6" s="3069"/>
      <c r="AG6" s="3070"/>
      <c r="AH6" s="3070"/>
      <c r="AI6" s="3070"/>
      <c r="AJ6" s="3069"/>
      <c r="AK6" s="3070"/>
      <c r="AL6" s="3070"/>
      <c r="AM6" s="3075"/>
      <c r="AN6" s="3096"/>
      <c r="AO6" s="3070"/>
      <c r="AP6" s="3070"/>
      <c r="AQ6" s="3075"/>
      <c r="AR6" s="1787" t="s">
        <v>426</v>
      </c>
    </row>
    <row r="7" spans="1:48" s="1784" customFormat="1" ht="24" customHeight="1">
      <c r="A7" s="1789" t="s">
        <v>427</v>
      </c>
      <c r="B7" s="3079"/>
      <c r="C7" s="3082"/>
      <c r="D7" s="3085"/>
      <c r="E7" s="3082"/>
      <c r="F7" s="1790" t="s">
        <v>1115</v>
      </c>
      <c r="G7" s="3082"/>
      <c r="H7" s="3097"/>
      <c r="I7" s="3072"/>
      <c r="J7" s="3101"/>
      <c r="K7" s="3082"/>
      <c r="L7" s="3097"/>
      <c r="M7" s="3073"/>
      <c r="N7" s="3073"/>
      <c r="O7" s="3073"/>
      <c r="P7" s="3072"/>
      <c r="Q7" s="3073"/>
      <c r="R7" s="3073"/>
      <c r="S7" s="3076"/>
      <c r="T7" s="3097"/>
      <c r="U7" s="3073"/>
      <c r="V7" s="3073"/>
      <c r="W7" s="3073"/>
      <c r="X7" s="3072"/>
      <c r="Y7" s="3073"/>
      <c r="Z7" s="3073"/>
      <c r="AA7" s="3073"/>
      <c r="AB7" s="3072"/>
      <c r="AC7" s="3073"/>
      <c r="AD7" s="3073"/>
      <c r="AE7" s="3074"/>
      <c r="AF7" s="3072"/>
      <c r="AG7" s="3073"/>
      <c r="AH7" s="3073"/>
      <c r="AI7" s="3073"/>
      <c r="AJ7" s="3072"/>
      <c r="AK7" s="3073"/>
      <c r="AL7" s="3073"/>
      <c r="AM7" s="3076"/>
      <c r="AN7" s="3097"/>
      <c r="AO7" s="3073"/>
      <c r="AP7" s="3073"/>
      <c r="AQ7" s="3076"/>
      <c r="AR7" s="1791" t="s">
        <v>427</v>
      </c>
    </row>
    <row r="8" spans="1:48" s="1784" customFormat="1" ht="36.75" customHeight="1">
      <c r="A8" s="1792"/>
      <c r="B8" s="1793" t="s">
        <v>1099</v>
      </c>
      <c r="C8" s="1794" t="s">
        <v>1116</v>
      </c>
      <c r="D8" s="3086" t="s">
        <v>1117</v>
      </c>
      <c r="E8" s="3086" t="s">
        <v>1117</v>
      </c>
      <c r="F8" s="1795" t="s">
        <v>1118</v>
      </c>
      <c r="G8" s="3089" t="s">
        <v>1117</v>
      </c>
      <c r="H8" s="1796">
        <v>584</v>
      </c>
      <c r="I8" s="1797">
        <v>0</v>
      </c>
      <c r="J8" s="1798">
        <v>50</v>
      </c>
      <c r="K8" s="1799">
        <v>634</v>
      </c>
      <c r="L8" s="1800">
        <v>114</v>
      </c>
      <c r="M8" s="1801" t="s">
        <v>1119</v>
      </c>
      <c r="N8" s="1801">
        <v>2</v>
      </c>
      <c r="O8" s="1801" t="s">
        <v>1120</v>
      </c>
      <c r="P8" s="1802">
        <v>3</v>
      </c>
      <c r="Q8" s="1801"/>
      <c r="R8" s="1801"/>
      <c r="S8" s="1801"/>
      <c r="T8" s="1800">
        <v>29</v>
      </c>
      <c r="U8" s="1801" t="s">
        <v>1119</v>
      </c>
      <c r="V8" s="1801">
        <v>2</v>
      </c>
      <c r="W8" s="1801" t="s">
        <v>1120</v>
      </c>
      <c r="X8" s="1802">
        <v>496</v>
      </c>
      <c r="Y8" s="1801" t="s">
        <v>1119</v>
      </c>
      <c r="Z8" s="1801">
        <v>5</v>
      </c>
      <c r="AA8" s="1801" t="s">
        <v>1120</v>
      </c>
      <c r="AB8" s="1802">
        <v>120</v>
      </c>
      <c r="AC8" s="1801"/>
      <c r="AD8" s="1801"/>
      <c r="AE8" s="1801"/>
      <c r="AF8" s="1802">
        <v>85</v>
      </c>
      <c r="AG8" s="1801" t="s">
        <v>1119</v>
      </c>
      <c r="AH8" s="1801">
        <v>3</v>
      </c>
      <c r="AI8" s="1801" t="s">
        <v>1120</v>
      </c>
      <c r="AJ8" s="1802">
        <v>47</v>
      </c>
      <c r="AK8" s="1801"/>
      <c r="AL8" s="1801"/>
      <c r="AM8" s="1801"/>
      <c r="AN8" s="1800">
        <v>894</v>
      </c>
      <c r="AO8" s="1801" t="s">
        <v>1119</v>
      </c>
      <c r="AP8" s="1801">
        <v>12</v>
      </c>
      <c r="AQ8" s="1803" t="s">
        <v>1120</v>
      </c>
      <c r="AR8" s="1804"/>
    </row>
    <row r="9" spans="1:48" s="1784" customFormat="1" ht="36.75" customHeight="1">
      <c r="A9" s="1805"/>
      <c r="B9" s="1806" t="s">
        <v>1100</v>
      </c>
      <c r="C9" s="1807" t="s">
        <v>1116</v>
      </c>
      <c r="D9" s="3087"/>
      <c r="E9" s="3087"/>
      <c r="F9" s="1808" t="s">
        <v>1118</v>
      </c>
      <c r="G9" s="3090"/>
      <c r="H9" s="1809">
        <v>584</v>
      </c>
      <c r="I9" s="1810">
        <v>0</v>
      </c>
      <c r="J9" s="1811">
        <v>50</v>
      </c>
      <c r="K9" s="1812">
        <v>634</v>
      </c>
      <c r="L9" s="1813">
        <v>123</v>
      </c>
      <c r="M9" s="1814" t="s">
        <v>1119</v>
      </c>
      <c r="N9" s="1814">
        <v>2</v>
      </c>
      <c r="O9" s="1814" t="s">
        <v>1120</v>
      </c>
      <c r="P9" s="1815">
        <v>3</v>
      </c>
      <c r="Q9" s="1814"/>
      <c r="R9" s="1814"/>
      <c r="S9" s="1814"/>
      <c r="T9" s="1813">
        <v>28</v>
      </c>
      <c r="U9" s="1814" t="s">
        <v>1119</v>
      </c>
      <c r="V9" s="1814">
        <v>2</v>
      </c>
      <c r="W9" s="1814" t="s">
        <v>1120</v>
      </c>
      <c r="X9" s="1815">
        <v>493</v>
      </c>
      <c r="Y9" s="1814" t="s">
        <v>1119</v>
      </c>
      <c r="Z9" s="1814">
        <v>4</v>
      </c>
      <c r="AA9" s="1814" t="s">
        <v>1120</v>
      </c>
      <c r="AB9" s="1815">
        <v>117</v>
      </c>
      <c r="AC9" s="1814"/>
      <c r="AD9" s="1814"/>
      <c r="AE9" s="1814"/>
      <c r="AF9" s="1815">
        <v>85</v>
      </c>
      <c r="AG9" s="1814" t="s">
        <v>1119</v>
      </c>
      <c r="AH9" s="1814">
        <v>3</v>
      </c>
      <c r="AI9" s="1814" t="s">
        <v>1120</v>
      </c>
      <c r="AJ9" s="1815">
        <v>50</v>
      </c>
      <c r="AK9" s="1814"/>
      <c r="AL9" s="1814"/>
      <c r="AM9" s="1814"/>
      <c r="AN9" s="1813">
        <v>899</v>
      </c>
      <c r="AO9" s="1814" t="s">
        <v>1119</v>
      </c>
      <c r="AP9" s="1814">
        <v>11</v>
      </c>
      <c r="AQ9" s="1816" t="s">
        <v>1120</v>
      </c>
      <c r="AR9" s="1817"/>
    </row>
    <row r="10" spans="1:48" s="1784" customFormat="1" ht="36.75" customHeight="1">
      <c r="A10" s="1805"/>
      <c r="B10" s="1806" t="s">
        <v>1101</v>
      </c>
      <c r="C10" s="1807" t="s">
        <v>1116</v>
      </c>
      <c r="D10" s="3087"/>
      <c r="E10" s="3087"/>
      <c r="F10" s="1808" t="s">
        <v>1118</v>
      </c>
      <c r="G10" s="3090"/>
      <c r="H10" s="1809">
        <v>584</v>
      </c>
      <c r="I10" s="1810">
        <v>0</v>
      </c>
      <c r="J10" s="1811">
        <v>50</v>
      </c>
      <c r="K10" s="1812">
        <v>634</v>
      </c>
      <c r="L10" s="1813">
        <v>128</v>
      </c>
      <c r="M10" s="1814" t="s">
        <v>1119</v>
      </c>
      <c r="N10" s="1814">
        <v>2</v>
      </c>
      <c r="O10" s="1814" t="s">
        <v>1120</v>
      </c>
      <c r="P10" s="1815">
        <v>3</v>
      </c>
      <c r="Q10" s="1814"/>
      <c r="R10" s="1814"/>
      <c r="S10" s="1814"/>
      <c r="T10" s="1813">
        <v>30</v>
      </c>
      <c r="U10" s="1814" t="s">
        <v>1119</v>
      </c>
      <c r="V10" s="1814">
        <v>2</v>
      </c>
      <c r="W10" s="1814" t="s">
        <v>1120</v>
      </c>
      <c r="X10" s="1815">
        <v>522</v>
      </c>
      <c r="Y10" s="1814" t="s">
        <v>1119</v>
      </c>
      <c r="Z10" s="1814">
        <v>5</v>
      </c>
      <c r="AA10" s="1814" t="s">
        <v>1120</v>
      </c>
      <c r="AB10" s="1815">
        <v>127</v>
      </c>
      <c r="AC10" s="1814"/>
      <c r="AD10" s="1814"/>
      <c r="AE10" s="1814"/>
      <c r="AF10" s="1815">
        <v>91</v>
      </c>
      <c r="AG10" s="1814" t="s">
        <v>1119</v>
      </c>
      <c r="AH10" s="1814">
        <v>3</v>
      </c>
      <c r="AI10" s="1814" t="s">
        <v>1120</v>
      </c>
      <c r="AJ10" s="1815">
        <v>55</v>
      </c>
      <c r="AK10" s="1814"/>
      <c r="AL10" s="1814"/>
      <c r="AM10" s="1814"/>
      <c r="AN10" s="1813">
        <v>956</v>
      </c>
      <c r="AO10" s="1814" t="s">
        <v>1119</v>
      </c>
      <c r="AP10" s="1814">
        <v>12</v>
      </c>
      <c r="AQ10" s="1816" t="s">
        <v>1120</v>
      </c>
      <c r="AR10" s="1817"/>
      <c r="AS10" s="1818"/>
      <c r="AT10" s="1818"/>
      <c r="AU10" s="1818"/>
      <c r="AV10" s="1818"/>
    </row>
    <row r="11" spans="1:48" s="1821" customFormat="1" ht="36.75" customHeight="1">
      <c r="A11" s="1819"/>
      <c r="B11" s="1806" t="s">
        <v>1102</v>
      </c>
      <c r="C11" s="1807" t="s">
        <v>1116</v>
      </c>
      <c r="D11" s="3087"/>
      <c r="E11" s="3087"/>
      <c r="F11" s="1808" t="s">
        <v>1118</v>
      </c>
      <c r="G11" s="3090"/>
      <c r="H11" s="1809">
        <v>584</v>
      </c>
      <c r="I11" s="1810">
        <v>0</v>
      </c>
      <c r="J11" s="1811">
        <v>50</v>
      </c>
      <c r="K11" s="1812">
        <v>634</v>
      </c>
      <c r="L11" s="1813">
        <v>121</v>
      </c>
      <c r="M11" s="1814" t="s">
        <v>1119</v>
      </c>
      <c r="N11" s="1814">
        <v>2</v>
      </c>
      <c r="O11" s="1814" t="s">
        <v>1120</v>
      </c>
      <c r="P11" s="1810">
        <v>4</v>
      </c>
      <c r="Q11" s="1814"/>
      <c r="R11" s="1814"/>
      <c r="S11" s="1814"/>
      <c r="T11" s="1813">
        <v>30</v>
      </c>
      <c r="U11" s="1814" t="s">
        <v>1119</v>
      </c>
      <c r="V11" s="1814">
        <v>0</v>
      </c>
      <c r="W11" s="1814" t="s">
        <v>1120</v>
      </c>
      <c r="X11" s="1815">
        <v>538</v>
      </c>
      <c r="Y11" s="1814" t="s">
        <v>1119</v>
      </c>
      <c r="Z11" s="1814">
        <v>5</v>
      </c>
      <c r="AA11" s="1814" t="s">
        <v>1120</v>
      </c>
      <c r="AB11" s="1810">
        <v>123</v>
      </c>
      <c r="AC11" s="1814" t="s">
        <v>1119</v>
      </c>
      <c r="AD11" s="1814">
        <v>2</v>
      </c>
      <c r="AE11" s="1814" t="s">
        <v>1120</v>
      </c>
      <c r="AF11" s="1815">
        <v>89</v>
      </c>
      <c r="AG11" s="1814" t="s">
        <v>1119</v>
      </c>
      <c r="AH11" s="1814">
        <v>4</v>
      </c>
      <c r="AI11" s="1814" t="s">
        <v>1120</v>
      </c>
      <c r="AJ11" s="1810">
        <v>60</v>
      </c>
      <c r="AK11" s="1814"/>
      <c r="AL11" s="1814"/>
      <c r="AM11" s="1814"/>
      <c r="AN11" s="1813">
        <v>965</v>
      </c>
      <c r="AO11" s="1814" t="s">
        <v>1119</v>
      </c>
      <c r="AP11" s="1814">
        <v>13</v>
      </c>
      <c r="AQ11" s="1816" t="s">
        <v>1120</v>
      </c>
      <c r="AR11" s="1817"/>
      <c r="AS11" s="1820"/>
      <c r="AT11" s="1820"/>
      <c r="AU11" s="1820"/>
      <c r="AV11" s="1820"/>
    </row>
    <row r="12" spans="1:48" s="1821" customFormat="1" ht="36.75" customHeight="1" thickBot="1">
      <c r="A12" s="1822"/>
      <c r="B12" s="1823" t="s">
        <v>1121</v>
      </c>
      <c r="C12" s="2202" t="s">
        <v>1122</v>
      </c>
      <c r="D12" s="3088"/>
      <c r="E12" s="3088"/>
      <c r="F12" s="2203" t="s">
        <v>1118</v>
      </c>
      <c r="G12" s="3091"/>
      <c r="H12" s="1825">
        <f>SUM(H13:H23)</f>
        <v>634</v>
      </c>
      <c r="I12" s="1826">
        <f>SUM(I13:I23)</f>
        <v>0</v>
      </c>
      <c r="J12" s="1827">
        <f>SUM(J13:J23)</f>
        <v>0</v>
      </c>
      <c r="K12" s="1828">
        <f>SUM(K13:K23)</f>
        <v>634</v>
      </c>
      <c r="L12" s="1829">
        <f>SUM(L13:L23)</f>
        <v>115</v>
      </c>
      <c r="M12" s="1830" t="s">
        <v>1123</v>
      </c>
      <c r="N12" s="1830">
        <f>SUM(N13:N23)</f>
        <v>2</v>
      </c>
      <c r="O12" s="1830" t="s">
        <v>1124</v>
      </c>
      <c r="P12" s="1826">
        <f>SUM(P13:P23)</f>
        <v>2</v>
      </c>
      <c r="Q12" s="1830"/>
      <c r="R12" s="1830"/>
      <c r="S12" s="1830"/>
      <c r="T12" s="1831">
        <f>SUM(T13:T23)</f>
        <v>32</v>
      </c>
      <c r="U12" s="1830" t="s">
        <v>1123</v>
      </c>
      <c r="V12" s="1830">
        <f>SUM(V13:V23)</f>
        <v>2</v>
      </c>
      <c r="W12" s="1830" t="s">
        <v>1124</v>
      </c>
      <c r="X12" s="1832">
        <f>SUM(X13:X23)</f>
        <v>532</v>
      </c>
      <c r="Y12" s="1830" t="s">
        <v>1123</v>
      </c>
      <c r="Z12" s="1830">
        <f>SUM(Z13:Z23)</f>
        <v>4</v>
      </c>
      <c r="AA12" s="1830" t="s">
        <v>1124</v>
      </c>
      <c r="AB12" s="1826">
        <f>SUM(AB13:AB23)</f>
        <v>173</v>
      </c>
      <c r="AC12" s="1830" t="s">
        <v>1123</v>
      </c>
      <c r="AD12" s="1830">
        <f>SUM(AD13:AD23)</f>
        <v>0</v>
      </c>
      <c r="AE12" s="1830" t="s">
        <v>1124</v>
      </c>
      <c r="AF12" s="1832">
        <f>SUM(AF13:AF23)</f>
        <v>95</v>
      </c>
      <c r="AG12" s="1830" t="s">
        <v>1123</v>
      </c>
      <c r="AH12" s="1830">
        <f>SUM(AH13:AH23)</f>
        <v>3</v>
      </c>
      <c r="AI12" s="1830" t="s">
        <v>1124</v>
      </c>
      <c r="AJ12" s="1826">
        <f>SUM(AJ13:AJ23)</f>
        <v>6</v>
      </c>
      <c r="AK12" s="1830"/>
      <c r="AL12" s="1830"/>
      <c r="AM12" s="1830"/>
      <c r="AN12" s="1829">
        <f>SUM(AN13:AN23)</f>
        <v>955</v>
      </c>
      <c r="AO12" s="1830" t="s">
        <v>1123</v>
      </c>
      <c r="AP12" s="1830">
        <f>SUM(AP13:AP23)</f>
        <v>11</v>
      </c>
      <c r="AQ12" s="2204" t="s">
        <v>1124</v>
      </c>
      <c r="AR12" s="1833"/>
      <c r="AS12" s="1820"/>
      <c r="AT12" s="1820"/>
      <c r="AU12" s="1820"/>
      <c r="AV12" s="1820"/>
    </row>
    <row r="13" spans="1:48" ht="48" customHeight="1" thickTop="1">
      <c r="A13" s="1834" t="s">
        <v>1125</v>
      </c>
      <c r="B13" s="1835" t="s">
        <v>1022</v>
      </c>
      <c r="C13" s="1836" t="s">
        <v>1126</v>
      </c>
      <c r="D13" s="1837" t="s">
        <v>1089</v>
      </c>
      <c r="E13" s="1837" t="s">
        <v>1127</v>
      </c>
      <c r="F13" s="1838" t="s">
        <v>1128</v>
      </c>
      <c r="G13" s="1812"/>
      <c r="H13" s="1839">
        <v>539</v>
      </c>
      <c r="I13" s="1840"/>
      <c r="J13" s="1841"/>
      <c r="K13" s="1842">
        <f>SUM(H13:J13)</f>
        <v>539</v>
      </c>
      <c r="L13" s="1839">
        <v>99</v>
      </c>
      <c r="M13" s="1843"/>
      <c r="N13" s="1844"/>
      <c r="O13" s="1843"/>
      <c r="P13" s="1840">
        <v>2</v>
      </c>
      <c r="Q13" s="1843"/>
      <c r="R13" s="1844"/>
      <c r="S13" s="1843"/>
      <c r="T13" s="1839">
        <v>28</v>
      </c>
      <c r="U13" s="1843"/>
      <c r="V13" s="1844"/>
      <c r="W13" s="1843"/>
      <c r="X13" s="1840">
        <v>472</v>
      </c>
      <c r="Y13" s="1843"/>
      <c r="Z13" s="1844"/>
      <c r="AA13" s="1843"/>
      <c r="AB13" s="1840">
        <v>149</v>
      </c>
      <c r="AC13" s="1843"/>
      <c r="AD13" s="1844"/>
      <c r="AE13" s="1843"/>
      <c r="AF13" s="1840">
        <v>66</v>
      </c>
      <c r="AG13" s="1843"/>
      <c r="AH13" s="1844"/>
      <c r="AI13" s="1843"/>
      <c r="AJ13" s="1840">
        <v>0</v>
      </c>
      <c r="AK13" s="1843"/>
      <c r="AL13" s="1844"/>
      <c r="AM13" s="1843"/>
      <c r="AN13" s="1839">
        <f>L13+P13+T13+X13+AB13+AF13+AJ13</f>
        <v>816</v>
      </c>
      <c r="AO13" s="1843"/>
      <c r="AP13" s="1844"/>
      <c r="AQ13" s="1845"/>
      <c r="AR13" s="1846" t="s">
        <v>1125</v>
      </c>
    </row>
    <row r="14" spans="1:48" ht="48" customHeight="1">
      <c r="A14" s="1805"/>
      <c r="B14" s="1835"/>
      <c r="C14" s="1836" t="s">
        <v>1129</v>
      </c>
      <c r="D14" s="1837" t="s">
        <v>1089</v>
      </c>
      <c r="E14" s="1837" t="s">
        <v>1130</v>
      </c>
      <c r="F14" s="1838" t="s">
        <v>1131</v>
      </c>
      <c r="G14" s="1812"/>
      <c r="H14" s="1839"/>
      <c r="I14" s="1840"/>
      <c r="J14" s="1841"/>
      <c r="K14" s="1842">
        <f t="shared" ref="K14:K23" si="0">SUM(H14:J14)</f>
        <v>0</v>
      </c>
      <c r="L14" s="1839">
        <v>0</v>
      </c>
      <c r="M14" s="1843"/>
      <c r="N14" s="1844"/>
      <c r="O14" s="1843"/>
      <c r="P14" s="1840">
        <v>0</v>
      </c>
      <c r="Q14" s="1843"/>
      <c r="R14" s="1844"/>
      <c r="S14" s="1843"/>
      <c r="T14" s="1839">
        <v>0</v>
      </c>
      <c r="U14" s="1843"/>
      <c r="V14" s="1844"/>
      <c r="W14" s="1843"/>
      <c r="X14" s="1840">
        <v>0</v>
      </c>
      <c r="Y14" s="1843"/>
      <c r="Z14" s="1844"/>
      <c r="AA14" s="1843"/>
      <c r="AB14" s="1840">
        <v>0</v>
      </c>
      <c r="AC14" s="1843"/>
      <c r="AD14" s="1844"/>
      <c r="AE14" s="1843"/>
      <c r="AF14" s="1840">
        <v>1</v>
      </c>
      <c r="AG14" s="1843"/>
      <c r="AH14" s="1844"/>
      <c r="AI14" s="1843"/>
      <c r="AJ14" s="1840">
        <v>0</v>
      </c>
      <c r="AK14" s="1843"/>
      <c r="AL14" s="1844"/>
      <c r="AM14" s="1843"/>
      <c r="AN14" s="1839">
        <f t="shared" ref="AN14:AN22" si="1">L14+P14+T14+X14+AB14+AF14+AJ14</f>
        <v>1</v>
      </c>
      <c r="AO14" s="1843"/>
      <c r="AP14" s="1844"/>
      <c r="AQ14" s="1845"/>
      <c r="AR14" s="1817"/>
    </row>
    <row r="15" spans="1:48" ht="48" customHeight="1">
      <c r="A15" s="1847"/>
      <c r="B15" s="1848"/>
      <c r="C15" s="1849" t="s">
        <v>1132</v>
      </c>
      <c r="D15" s="1850" t="s">
        <v>1089</v>
      </c>
      <c r="E15" s="1850" t="s">
        <v>1133</v>
      </c>
      <c r="F15" s="1851" t="s">
        <v>1131</v>
      </c>
      <c r="G15" s="1852"/>
      <c r="H15" s="1853"/>
      <c r="I15" s="1854"/>
      <c r="J15" s="1855"/>
      <c r="K15" s="1856">
        <f t="shared" si="0"/>
        <v>0</v>
      </c>
      <c r="L15" s="1853">
        <v>0</v>
      </c>
      <c r="M15" s="1857"/>
      <c r="N15" s="1858"/>
      <c r="O15" s="1857"/>
      <c r="P15" s="1854">
        <v>0</v>
      </c>
      <c r="Q15" s="1857"/>
      <c r="R15" s="1858"/>
      <c r="S15" s="1857"/>
      <c r="T15" s="1853">
        <v>0</v>
      </c>
      <c r="U15" s="1857"/>
      <c r="V15" s="1858"/>
      <c r="W15" s="1857"/>
      <c r="X15" s="1854">
        <v>2</v>
      </c>
      <c r="Y15" s="1857"/>
      <c r="Z15" s="1858"/>
      <c r="AA15" s="1857"/>
      <c r="AB15" s="1854">
        <v>0</v>
      </c>
      <c r="AC15" s="1857"/>
      <c r="AD15" s="1858"/>
      <c r="AE15" s="1857"/>
      <c r="AF15" s="1854">
        <v>0</v>
      </c>
      <c r="AG15" s="1857"/>
      <c r="AH15" s="1858"/>
      <c r="AI15" s="1857"/>
      <c r="AJ15" s="1854">
        <v>0</v>
      </c>
      <c r="AK15" s="1857"/>
      <c r="AL15" s="1858"/>
      <c r="AM15" s="1857"/>
      <c r="AN15" s="1853">
        <f t="shared" si="1"/>
        <v>2</v>
      </c>
      <c r="AO15" s="1857"/>
      <c r="AP15" s="1858"/>
      <c r="AQ15" s="1857"/>
      <c r="AR15" s="1859"/>
    </row>
    <row r="16" spans="1:48" ht="48" customHeight="1">
      <c r="A16" s="1860" t="s">
        <v>1134</v>
      </c>
      <c r="B16" s="1861" t="s">
        <v>1135</v>
      </c>
      <c r="C16" s="1862" t="s">
        <v>1136</v>
      </c>
      <c r="D16" s="1863"/>
      <c r="E16" s="1863" t="s">
        <v>1137</v>
      </c>
      <c r="F16" s="1864" t="s">
        <v>1131</v>
      </c>
      <c r="G16" s="1865"/>
      <c r="H16" s="1866"/>
      <c r="I16" s="1867"/>
      <c r="J16" s="1868"/>
      <c r="K16" s="1869">
        <f t="shared" si="0"/>
        <v>0</v>
      </c>
      <c r="L16" s="1866">
        <v>1</v>
      </c>
      <c r="M16" s="1870"/>
      <c r="N16" s="1871"/>
      <c r="O16" s="1870"/>
      <c r="P16" s="1867">
        <v>0</v>
      </c>
      <c r="Q16" s="1870"/>
      <c r="R16" s="1871"/>
      <c r="S16" s="1870"/>
      <c r="T16" s="1866">
        <v>0</v>
      </c>
      <c r="U16" s="1870"/>
      <c r="V16" s="1871"/>
      <c r="W16" s="1870"/>
      <c r="X16" s="1867">
        <v>1</v>
      </c>
      <c r="Y16" s="1871" t="s">
        <v>1123</v>
      </c>
      <c r="Z16" s="1871">
        <v>0</v>
      </c>
      <c r="AA16" s="1871" t="s">
        <v>1124</v>
      </c>
      <c r="AB16" s="1867">
        <v>3</v>
      </c>
      <c r="AC16" s="1871" t="s">
        <v>1123</v>
      </c>
      <c r="AD16" s="1871">
        <v>0</v>
      </c>
      <c r="AE16" s="1871" t="s">
        <v>1124</v>
      </c>
      <c r="AF16" s="1867">
        <v>4</v>
      </c>
      <c r="AG16" s="1871" t="s">
        <v>1123</v>
      </c>
      <c r="AH16" s="1871">
        <v>0</v>
      </c>
      <c r="AI16" s="1872" t="s">
        <v>1124</v>
      </c>
      <c r="AJ16" s="1867">
        <v>1</v>
      </c>
      <c r="AK16" s="1870"/>
      <c r="AL16" s="1871"/>
      <c r="AM16" s="1870"/>
      <c r="AN16" s="1866">
        <f>L16+P16+T16+X16+AB16+AF16+AJ16</f>
        <v>10</v>
      </c>
      <c r="AO16" s="1870" t="s">
        <v>1119</v>
      </c>
      <c r="AP16" s="1871">
        <f t="shared" ref="AP16:AP22" si="2">N16+R16+V16+Z16+AD16+AH16+AL16</f>
        <v>0</v>
      </c>
      <c r="AQ16" s="1870" t="s">
        <v>1120</v>
      </c>
      <c r="AR16" s="1873" t="s">
        <v>1134</v>
      </c>
    </row>
    <row r="17" spans="1:44" ht="48" customHeight="1">
      <c r="A17" s="1834" t="s">
        <v>1138</v>
      </c>
      <c r="B17" s="1835" t="s">
        <v>1139</v>
      </c>
      <c r="C17" s="1836" t="s">
        <v>1140</v>
      </c>
      <c r="D17" s="1837"/>
      <c r="E17" s="1837" t="s">
        <v>1141</v>
      </c>
      <c r="F17" s="1838" t="s">
        <v>1131</v>
      </c>
      <c r="G17" s="1812"/>
      <c r="H17" s="1839"/>
      <c r="I17" s="1840"/>
      <c r="J17" s="1841"/>
      <c r="K17" s="1842">
        <f t="shared" si="0"/>
        <v>0</v>
      </c>
      <c r="L17" s="1874">
        <v>1</v>
      </c>
      <c r="M17" s="1875"/>
      <c r="N17" s="1844"/>
      <c r="O17" s="1875"/>
      <c r="P17" s="1840">
        <v>0</v>
      </c>
      <c r="Q17" s="1875"/>
      <c r="R17" s="1844"/>
      <c r="S17" s="1875"/>
      <c r="T17" s="1839">
        <v>0</v>
      </c>
      <c r="U17" s="1843"/>
      <c r="V17" s="1844"/>
      <c r="W17" s="1843"/>
      <c r="X17" s="1840">
        <v>2</v>
      </c>
      <c r="Y17" s="1843"/>
      <c r="Z17" s="1844"/>
      <c r="AA17" s="1843"/>
      <c r="AB17" s="1840">
        <v>0</v>
      </c>
      <c r="AC17" s="1875"/>
      <c r="AD17" s="1844"/>
      <c r="AE17" s="1875"/>
      <c r="AF17" s="1876">
        <v>3</v>
      </c>
      <c r="AG17" s="1875"/>
      <c r="AH17" s="1844"/>
      <c r="AI17" s="1875"/>
      <c r="AJ17" s="1840">
        <v>0</v>
      </c>
      <c r="AK17" s="1875"/>
      <c r="AL17" s="1844"/>
      <c r="AM17" s="1875"/>
      <c r="AN17" s="1839">
        <f t="shared" si="1"/>
        <v>6</v>
      </c>
      <c r="AO17" s="1843"/>
      <c r="AP17" s="1844"/>
      <c r="AQ17" s="1845"/>
      <c r="AR17" s="1846" t="s">
        <v>1138</v>
      </c>
    </row>
    <row r="18" spans="1:44" ht="48" customHeight="1">
      <c r="A18" s="1847"/>
      <c r="B18" s="1848"/>
      <c r="C18" s="1849" t="s">
        <v>1142</v>
      </c>
      <c r="D18" s="1850"/>
      <c r="E18" s="1850" t="s">
        <v>1143</v>
      </c>
      <c r="F18" s="1851" t="s">
        <v>1131</v>
      </c>
      <c r="G18" s="1852"/>
      <c r="H18" s="1853"/>
      <c r="I18" s="1854"/>
      <c r="J18" s="1855"/>
      <c r="K18" s="1856">
        <f t="shared" si="0"/>
        <v>0</v>
      </c>
      <c r="L18" s="1877">
        <v>3</v>
      </c>
      <c r="M18" s="1878"/>
      <c r="N18" s="1858"/>
      <c r="O18" s="1878"/>
      <c r="P18" s="1854">
        <v>0</v>
      </c>
      <c r="Q18" s="1878"/>
      <c r="R18" s="1858"/>
      <c r="S18" s="1878"/>
      <c r="T18" s="1853">
        <v>0</v>
      </c>
      <c r="U18" s="1857"/>
      <c r="V18" s="1858"/>
      <c r="W18" s="1857"/>
      <c r="X18" s="1854">
        <v>1</v>
      </c>
      <c r="Y18" s="1857"/>
      <c r="Z18" s="1858"/>
      <c r="AA18" s="1857"/>
      <c r="AB18" s="1854">
        <v>1</v>
      </c>
      <c r="AC18" s="1878"/>
      <c r="AD18" s="1858"/>
      <c r="AE18" s="1878"/>
      <c r="AF18" s="1854">
        <v>2</v>
      </c>
      <c r="AG18" s="1857"/>
      <c r="AH18" s="1858"/>
      <c r="AI18" s="1857"/>
      <c r="AJ18" s="1854">
        <v>0</v>
      </c>
      <c r="AK18" s="1878"/>
      <c r="AL18" s="1858"/>
      <c r="AM18" s="1878"/>
      <c r="AN18" s="1853">
        <f t="shared" si="1"/>
        <v>7</v>
      </c>
      <c r="AO18" s="1857"/>
      <c r="AP18" s="1858"/>
      <c r="AQ18" s="1857"/>
      <c r="AR18" s="1859"/>
    </row>
    <row r="19" spans="1:44" ht="48" customHeight="1">
      <c r="A19" s="1879">
        <v>10</v>
      </c>
      <c r="B19" s="1861" t="s">
        <v>1144</v>
      </c>
      <c r="C19" s="1862" t="s">
        <v>1145</v>
      </c>
      <c r="D19" s="1863"/>
      <c r="E19" s="1863" t="s">
        <v>1146</v>
      </c>
      <c r="F19" s="1864" t="s">
        <v>1131</v>
      </c>
      <c r="G19" s="1865"/>
      <c r="H19" s="1866"/>
      <c r="I19" s="1867"/>
      <c r="J19" s="1868"/>
      <c r="K19" s="1869">
        <f t="shared" si="0"/>
        <v>0</v>
      </c>
      <c r="L19" s="1866">
        <v>2</v>
      </c>
      <c r="M19" s="1870"/>
      <c r="N19" s="1871"/>
      <c r="O19" s="1870"/>
      <c r="P19" s="1867">
        <v>0</v>
      </c>
      <c r="Q19" s="1870"/>
      <c r="R19" s="1871"/>
      <c r="S19" s="1870"/>
      <c r="T19" s="1866">
        <v>0</v>
      </c>
      <c r="U19" s="1870"/>
      <c r="V19" s="1871"/>
      <c r="W19" s="1870"/>
      <c r="X19" s="1880">
        <v>3</v>
      </c>
      <c r="Y19" s="1881"/>
      <c r="Z19" s="1871"/>
      <c r="AA19" s="1881"/>
      <c r="AB19" s="1880">
        <v>2</v>
      </c>
      <c r="AC19" s="1870"/>
      <c r="AD19" s="1871"/>
      <c r="AE19" s="1870"/>
      <c r="AF19" s="1880">
        <v>3</v>
      </c>
      <c r="AG19" s="1881"/>
      <c r="AH19" s="1871"/>
      <c r="AI19" s="1881"/>
      <c r="AJ19" s="1867">
        <v>0</v>
      </c>
      <c r="AK19" s="1870"/>
      <c r="AL19" s="1871"/>
      <c r="AM19" s="1870"/>
      <c r="AN19" s="1866">
        <f t="shared" si="1"/>
        <v>10</v>
      </c>
      <c r="AO19" s="1870"/>
      <c r="AP19" s="1871"/>
      <c r="AQ19" s="1870"/>
      <c r="AR19" s="1882">
        <v>10</v>
      </c>
    </row>
    <row r="20" spans="1:44" ht="48" customHeight="1">
      <c r="A20" s="1805">
        <v>61</v>
      </c>
      <c r="B20" s="1835" t="s">
        <v>1147</v>
      </c>
      <c r="C20" s="1836" t="s">
        <v>1148</v>
      </c>
      <c r="D20" s="1837" t="s">
        <v>1089</v>
      </c>
      <c r="E20" s="1837" t="s">
        <v>1149</v>
      </c>
      <c r="F20" s="1838" t="s">
        <v>1128</v>
      </c>
      <c r="G20" s="1812"/>
      <c r="H20" s="1874">
        <v>95</v>
      </c>
      <c r="I20" s="1876"/>
      <c r="J20" s="1883">
        <v>0</v>
      </c>
      <c r="K20" s="1842">
        <f t="shared" si="0"/>
        <v>95</v>
      </c>
      <c r="L20" s="1874">
        <v>6</v>
      </c>
      <c r="M20" s="1875"/>
      <c r="N20" s="1844"/>
      <c r="O20" s="1875"/>
      <c r="P20" s="1876">
        <v>0</v>
      </c>
      <c r="Q20" s="1875"/>
      <c r="R20" s="1844"/>
      <c r="S20" s="1875"/>
      <c r="T20" s="1874">
        <v>2</v>
      </c>
      <c r="U20" s="1875"/>
      <c r="V20" s="1844"/>
      <c r="W20" s="1875"/>
      <c r="X20" s="1876">
        <v>46</v>
      </c>
      <c r="Y20" s="1875"/>
      <c r="Z20" s="1844"/>
      <c r="AA20" s="1875"/>
      <c r="AB20" s="1876">
        <v>18</v>
      </c>
      <c r="AC20" s="1875"/>
      <c r="AD20" s="1844"/>
      <c r="AE20" s="1875"/>
      <c r="AF20" s="1876">
        <v>10</v>
      </c>
      <c r="AG20" s="1875"/>
      <c r="AH20" s="1844"/>
      <c r="AI20" s="1875"/>
      <c r="AJ20" s="1876">
        <v>5</v>
      </c>
      <c r="AK20" s="1875"/>
      <c r="AL20" s="1844"/>
      <c r="AM20" s="1875"/>
      <c r="AN20" s="1839">
        <f t="shared" si="1"/>
        <v>87</v>
      </c>
      <c r="AO20" s="1843"/>
      <c r="AP20" s="1844"/>
      <c r="AQ20" s="1845"/>
      <c r="AR20" s="1817">
        <v>61</v>
      </c>
    </row>
    <row r="21" spans="1:44" ht="48" customHeight="1">
      <c r="A21" s="1805"/>
      <c r="B21" s="1835"/>
      <c r="C21" s="1884" t="s">
        <v>1150</v>
      </c>
      <c r="D21" s="1837" t="s">
        <v>1089</v>
      </c>
      <c r="E21" s="1837" t="s">
        <v>1151</v>
      </c>
      <c r="F21" s="1838" t="s">
        <v>1152</v>
      </c>
      <c r="G21" s="1812"/>
      <c r="H21" s="1874"/>
      <c r="I21" s="1876"/>
      <c r="J21" s="1883"/>
      <c r="K21" s="1842">
        <f t="shared" si="0"/>
        <v>0</v>
      </c>
      <c r="L21" s="1874">
        <v>1</v>
      </c>
      <c r="M21" s="1844" t="s">
        <v>1123</v>
      </c>
      <c r="N21" s="1844">
        <v>1</v>
      </c>
      <c r="O21" s="1844" t="s">
        <v>1124</v>
      </c>
      <c r="P21" s="1876">
        <v>0</v>
      </c>
      <c r="Q21" s="1844"/>
      <c r="R21" s="1844"/>
      <c r="S21" s="1844"/>
      <c r="T21" s="1874">
        <v>1</v>
      </c>
      <c r="U21" s="1844" t="s">
        <v>1123</v>
      </c>
      <c r="V21" s="1844">
        <v>1</v>
      </c>
      <c r="W21" s="1844" t="s">
        <v>1124</v>
      </c>
      <c r="X21" s="1876">
        <v>1</v>
      </c>
      <c r="Y21" s="1844" t="s">
        <v>1123</v>
      </c>
      <c r="Z21" s="1844">
        <v>1</v>
      </c>
      <c r="AA21" s="1844" t="s">
        <v>1124</v>
      </c>
      <c r="AB21" s="1876">
        <v>0</v>
      </c>
      <c r="AC21" s="1844"/>
      <c r="AD21" s="1844"/>
      <c r="AE21" s="1844"/>
      <c r="AF21" s="1876">
        <v>1</v>
      </c>
      <c r="AG21" s="1844" t="s">
        <v>1123</v>
      </c>
      <c r="AH21" s="1844">
        <v>1</v>
      </c>
      <c r="AI21" s="1844" t="s">
        <v>1124</v>
      </c>
      <c r="AJ21" s="1876">
        <v>0</v>
      </c>
      <c r="AK21" s="1844"/>
      <c r="AL21" s="1844"/>
      <c r="AM21" s="1844"/>
      <c r="AN21" s="1874">
        <f t="shared" si="1"/>
        <v>4</v>
      </c>
      <c r="AO21" s="1844" t="s">
        <v>1123</v>
      </c>
      <c r="AP21" s="1844">
        <f t="shared" si="2"/>
        <v>4</v>
      </c>
      <c r="AQ21" s="1885" t="s">
        <v>1124</v>
      </c>
      <c r="AR21" s="1817"/>
    </row>
    <row r="22" spans="1:44" ht="48" customHeight="1">
      <c r="A22" s="1847"/>
      <c r="B22" s="1848"/>
      <c r="C22" s="1886" t="s">
        <v>1153</v>
      </c>
      <c r="D22" s="1850" t="s">
        <v>1089</v>
      </c>
      <c r="E22" s="1850" t="s">
        <v>1154</v>
      </c>
      <c r="F22" s="1851" t="s">
        <v>1152</v>
      </c>
      <c r="G22" s="1852"/>
      <c r="H22" s="1877"/>
      <c r="I22" s="1887"/>
      <c r="J22" s="1888"/>
      <c r="K22" s="1856">
        <f t="shared" si="0"/>
        <v>0</v>
      </c>
      <c r="L22" s="1877">
        <v>1</v>
      </c>
      <c r="M22" s="1858" t="s">
        <v>1123</v>
      </c>
      <c r="N22" s="1858">
        <v>1</v>
      </c>
      <c r="O22" s="1858" t="s">
        <v>1124</v>
      </c>
      <c r="P22" s="1887">
        <v>0</v>
      </c>
      <c r="Q22" s="1889"/>
      <c r="R22" s="1889"/>
      <c r="S22" s="1889"/>
      <c r="T22" s="1890">
        <v>1</v>
      </c>
      <c r="U22" s="1858" t="s">
        <v>1123</v>
      </c>
      <c r="V22" s="1889">
        <v>1</v>
      </c>
      <c r="W22" s="1858" t="s">
        <v>1124</v>
      </c>
      <c r="X22" s="1891">
        <v>1</v>
      </c>
      <c r="Y22" s="1858" t="s">
        <v>1123</v>
      </c>
      <c r="Z22" s="1858">
        <v>1</v>
      </c>
      <c r="AA22" s="1858" t="s">
        <v>1124</v>
      </c>
      <c r="AB22" s="1887">
        <v>0</v>
      </c>
      <c r="AC22" s="1858"/>
      <c r="AD22" s="1858"/>
      <c r="AE22" s="1858"/>
      <c r="AF22" s="1887">
        <v>1</v>
      </c>
      <c r="AG22" s="1858" t="s">
        <v>1123</v>
      </c>
      <c r="AH22" s="1858">
        <v>1</v>
      </c>
      <c r="AI22" s="1858" t="s">
        <v>1124</v>
      </c>
      <c r="AJ22" s="1887">
        <v>0</v>
      </c>
      <c r="AK22" s="1858"/>
      <c r="AL22" s="1858"/>
      <c r="AM22" s="1858"/>
      <c r="AN22" s="1877">
        <f t="shared" si="1"/>
        <v>4</v>
      </c>
      <c r="AO22" s="1858" t="s">
        <v>1123</v>
      </c>
      <c r="AP22" s="1858">
        <f t="shared" si="2"/>
        <v>4</v>
      </c>
      <c r="AQ22" s="1892" t="s">
        <v>1124</v>
      </c>
      <c r="AR22" s="1859"/>
    </row>
    <row r="23" spans="1:44" ht="48" customHeight="1" thickBot="1">
      <c r="A23" s="1893">
        <v>68</v>
      </c>
      <c r="B23" s="1894" t="s">
        <v>1073</v>
      </c>
      <c r="C23" s="1895" t="s">
        <v>1155</v>
      </c>
      <c r="D23" s="1896"/>
      <c r="E23" s="1896" t="s">
        <v>1156</v>
      </c>
      <c r="F23" s="1897" t="s">
        <v>1131</v>
      </c>
      <c r="G23" s="1898"/>
      <c r="H23" s="1899"/>
      <c r="I23" s="1900"/>
      <c r="J23" s="1901"/>
      <c r="K23" s="1902">
        <f t="shared" si="0"/>
        <v>0</v>
      </c>
      <c r="L23" s="1899">
        <v>1</v>
      </c>
      <c r="M23" s="1903"/>
      <c r="N23" s="1904"/>
      <c r="O23" s="1903"/>
      <c r="P23" s="1900">
        <v>0</v>
      </c>
      <c r="Q23" s="1903"/>
      <c r="R23" s="1904"/>
      <c r="S23" s="1903"/>
      <c r="T23" s="1899">
        <v>0</v>
      </c>
      <c r="U23" s="1903"/>
      <c r="V23" s="1904"/>
      <c r="W23" s="1903"/>
      <c r="X23" s="1900">
        <v>3</v>
      </c>
      <c r="Y23" s="1904" t="s">
        <v>1123</v>
      </c>
      <c r="Z23" s="1904">
        <v>2</v>
      </c>
      <c r="AA23" s="1904" t="s">
        <v>1124</v>
      </c>
      <c r="AB23" s="1900">
        <v>0</v>
      </c>
      <c r="AC23" s="1903"/>
      <c r="AD23" s="1904"/>
      <c r="AE23" s="1903"/>
      <c r="AF23" s="1900">
        <v>4</v>
      </c>
      <c r="AG23" s="1904" t="s">
        <v>1123</v>
      </c>
      <c r="AH23" s="1904">
        <v>1</v>
      </c>
      <c r="AI23" s="1904" t="s">
        <v>1124</v>
      </c>
      <c r="AJ23" s="1900">
        <v>0</v>
      </c>
      <c r="AK23" s="1903"/>
      <c r="AL23" s="1904"/>
      <c r="AM23" s="1903"/>
      <c r="AN23" s="1899">
        <f>L23+P23+T23+X23+AB23+AF23+AJ23</f>
        <v>8</v>
      </c>
      <c r="AO23" s="1904" t="s">
        <v>1123</v>
      </c>
      <c r="AP23" s="1904">
        <f>N23+R23+V23+Z23+AD23+AH23+AL23</f>
        <v>3</v>
      </c>
      <c r="AQ23" s="1905" t="s">
        <v>1124</v>
      </c>
      <c r="AR23" s="1906">
        <v>68</v>
      </c>
    </row>
  </sheetData>
  <mergeCells count="24">
    <mergeCell ref="D8:D12"/>
    <mergeCell ref="E8:E12"/>
    <mergeCell ref="G8:G12"/>
    <mergeCell ref="L3:AQ3"/>
    <mergeCell ref="H4:H7"/>
    <mergeCell ref="I4:I7"/>
    <mergeCell ref="J4:J7"/>
    <mergeCell ref="K4:K7"/>
    <mergeCell ref="L4:S4"/>
    <mergeCell ref="T4:AM4"/>
    <mergeCell ref="AN4:AQ7"/>
    <mergeCell ref="L5:O7"/>
    <mergeCell ref="P5:S7"/>
    <mergeCell ref="H3:K3"/>
    <mergeCell ref="T5:W7"/>
    <mergeCell ref="X5:AA7"/>
    <mergeCell ref="AB5:AE7"/>
    <mergeCell ref="AF5:AI7"/>
    <mergeCell ref="AJ5:AM7"/>
    <mergeCell ref="B3:B7"/>
    <mergeCell ref="C3:C7"/>
    <mergeCell ref="D3:D7"/>
    <mergeCell ref="E3:E7"/>
    <mergeCell ref="G3:G7"/>
  </mergeCells>
  <phoneticPr fontId="2"/>
  <printOptions horizontalCentered="1"/>
  <pageMargins left="0.27" right="0.16" top="0.89" bottom="0.39370078740157483" header="0" footer="0"/>
  <pageSetup paperSize="9" scale="60" pageOrder="overThenDown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EB7B4-9E8E-4929-A524-AB1880C9E236}">
  <dimension ref="A1:DD50"/>
  <sheetViews>
    <sheetView view="pageBreakPreview" zoomScale="55" zoomScaleNormal="75" zoomScaleSheetLayoutView="55" workbookViewId="0">
      <pane xSplit="3" ySplit="12" topLeftCell="D13" activePane="bottomRight" state="frozen"/>
      <selection activeCell="B8" sqref="B8:B12"/>
      <selection pane="topRight" activeCell="B8" sqref="B8:B12"/>
      <selection pane="bottomLeft" activeCell="B8" sqref="B8:B12"/>
      <selection pane="bottomRight" activeCell="U16" sqref="U16"/>
    </sheetView>
  </sheetViews>
  <sheetFormatPr defaultRowHeight="18.95" customHeight="1"/>
  <cols>
    <col min="1" max="1" width="4.875" style="1907" customWidth="1"/>
    <col min="2" max="2" width="15.625" style="364" customWidth="1"/>
    <col min="3" max="3" width="26.25" style="364" bestFit="1" customWidth="1"/>
    <col min="4" max="4" width="9.75" style="364" customWidth="1"/>
    <col min="5" max="5" width="11" style="364" customWidth="1"/>
    <col min="6" max="6" width="18.5" style="364" customWidth="1"/>
    <col min="7" max="7" width="9.75" style="364" customWidth="1"/>
    <col min="8" max="8" width="11" style="364" customWidth="1"/>
    <col min="9" max="9" width="18.5" style="364" customWidth="1"/>
    <col min="10" max="10" width="9.75" style="364" customWidth="1"/>
    <col min="11" max="11" width="11.125" style="364" customWidth="1"/>
    <col min="12" max="12" width="18.5" style="364" customWidth="1"/>
    <col min="13" max="13" width="9.75" style="364" customWidth="1"/>
    <col min="14" max="14" width="11" style="364" customWidth="1"/>
    <col min="15" max="15" width="18.5" style="364" customWidth="1"/>
    <col min="16" max="16" width="5.25" style="1907" customWidth="1"/>
    <col min="17" max="256" width="9" style="364"/>
    <col min="257" max="257" width="4.875" style="364" customWidth="1"/>
    <col min="258" max="258" width="15.625" style="364" customWidth="1"/>
    <col min="259" max="259" width="26.25" style="364" bestFit="1" customWidth="1"/>
    <col min="260" max="260" width="9.75" style="364" customWidth="1"/>
    <col min="261" max="261" width="11" style="364" customWidth="1"/>
    <col min="262" max="262" width="18.5" style="364" customWidth="1"/>
    <col min="263" max="263" width="9.75" style="364" customWidth="1"/>
    <col min="264" max="264" width="11" style="364" customWidth="1"/>
    <col min="265" max="265" width="18.5" style="364" customWidth="1"/>
    <col min="266" max="266" width="9.75" style="364" customWidth="1"/>
    <col min="267" max="267" width="11.125" style="364" customWidth="1"/>
    <col min="268" max="268" width="18.5" style="364" customWidth="1"/>
    <col min="269" max="269" width="9.75" style="364" customWidth="1"/>
    <col min="270" max="270" width="11" style="364" customWidth="1"/>
    <col min="271" max="271" width="18.5" style="364" customWidth="1"/>
    <col min="272" max="272" width="5.25" style="364" customWidth="1"/>
    <col min="273" max="512" width="9" style="364"/>
    <col min="513" max="513" width="4.875" style="364" customWidth="1"/>
    <col min="514" max="514" width="15.625" style="364" customWidth="1"/>
    <col min="515" max="515" width="26.25" style="364" bestFit="1" customWidth="1"/>
    <col min="516" max="516" width="9.75" style="364" customWidth="1"/>
    <col min="517" max="517" width="11" style="364" customWidth="1"/>
    <col min="518" max="518" width="18.5" style="364" customWidth="1"/>
    <col min="519" max="519" width="9.75" style="364" customWidth="1"/>
    <col min="520" max="520" width="11" style="364" customWidth="1"/>
    <col min="521" max="521" width="18.5" style="364" customWidth="1"/>
    <col min="522" max="522" width="9.75" style="364" customWidth="1"/>
    <col min="523" max="523" width="11.125" style="364" customWidth="1"/>
    <col min="524" max="524" width="18.5" style="364" customWidth="1"/>
    <col min="525" max="525" width="9.75" style="364" customWidth="1"/>
    <col min="526" max="526" width="11" style="364" customWidth="1"/>
    <col min="527" max="527" width="18.5" style="364" customWidth="1"/>
    <col min="528" max="528" width="5.25" style="364" customWidth="1"/>
    <col min="529" max="768" width="9" style="364"/>
    <col min="769" max="769" width="4.875" style="364" customWidth="1"/>
    <col min="770" max="770" width="15.625" style="364" customWidth="1"/>
    <col min="771" max="771" width="26.25" style="364" bestFit="1" customWidth="1"/>
    <col min="772" max="772" width="9.75" style="364" customWidth="1"/>
    <col min="773" max="773" width="11" style="364" customWidth="1"/>
    <col min="774" max="774" width="18.5" style="364" customWidth="1"/>
    <col min="775" max="775" width="9.75" style="364" customWidth="1"/>
    <col min="776" max="776" width="11" style="364" customWidth="1"/>
    <col min="777" max="777" width="18.5" style="364" customWidth="1"/>
    <col min="778" max="778" width="9.75" style="364" customWidth="1"/>
    <col min="779" max="779" width="11.125" style="364" customWidth="1"/>
    <col min="780" max="780" width="18.5" style="364" customWidth="1"/>
    <col min="781" max="781" width="9.75" style="364" customWidth="1"/>
    <col min="782" max="782" width="11" style="364" customWidth="1"/>
    <col min="783" max="783" width="18.5" style="364" customWidth="1"/>
    <col min="784" max="784" width="5.25" style="364" customWidth="1"/>
    <col min="785" max="1024" width="9" style="364"/>
    <col min="1025" max="1025" width="4.875" style="364" customWidth="1"/>
    <col min="1026" max="1026" width="15.625" style="364" customWidth="1"/>
    <col min="1027" max="1027" width="26.25" style="364" bestFit="1" customWidth="1"/>
    <col min="1028" max="1028" width="9.75" style="364" customWidth="1"/>
    <col min="1029" max="1029" width="11" style="364" customWidth="1"/>
    <col min="1030" max="1030" width="18.5" style="364" customWidth="1"/>
    <col min="1031" max="1031" width="9.75" style="364" customWidth="1"/>
    <col min="1032" max="1032" width="11" style="364" customWidth="1"/>
    <col min="1033" max="1033" width="18.5" style="364" customWidth="1"/>
    <col min="1034" max="1034" width="9.75" style="364" customWidth="1"/>
    <col min="1035" max="1035" width="11.125" style="364" customWidth="1"/>
    <col min="1036" max="1036" width="18.5" style="364" customWidth="1"/>
    <col min="1037" max="1037" width="9.75" style="364" customWidth="1"/>
    <col min="1038" max="1038" width="11" style="364" customWidth="1"/>
    <col min="1039" max="1039" width="18.5" style="364" customWidth="1"/>
    <col min="1040" max="1040" width="5.25" style="364" customWidth="1"/>
    <col min="1041" max="1280" width="9" style="364"/>
    <col min="1281" max="1281" width="4.875" style="364" customWidth="1"/>
    <col min="1282" max="1282" width="15.625" style="364" customWidth="1"/>
    <col min="1283" max="1283" width="26.25" style="364" bestFit="1" customWidth="1"/>
    <col min="1284" max="1284" width="9.75" style="364" customWidth="1"/>
    <col min="1285" max="1285" width="11" style="364" customWidth="1"/>
    <col min="1286" max="1286" width="18.5" style="364" customWidth="1"/>
    <col min="1287" max="1287" width="9.75" style="364" customWidth="1"/>
    <col min="1288" max="1288" width="11" style="364" customWidth="1"/>
    <col min="1289" max="1289" width="18.5" style="364" customWidth="1"/>
    <col min="1290" max="1290" width="9.75" style="364" customWidth="1"/>
    <col min="1291" max="1291" width="11.125" style="364" customWidth="1"/>
    <col min="1292" max="1292" width="18.5" style="364" customWidth="1"/>
    <col min="1293" max="1293" width="9.75" style="364" customWidth="1"/>
    <col min="1294" max="1294" width="11" style="364" customWidth="1"/>
    <col min="1295" max="1295" width="18.5" style="364" customWidth="1"/>
    <col min="1296" max="1296" width="5.25" style="364" customWidth="1"/>
    <col min="1297" max="1536" width="9" style="364"/>
    <col min="1537" max="1537" width="4.875" style="364" customWidth="1"/>
    <col min="1538" max="1538" width="15.625" style="364" customWidth="1"/>
    <col min="1539" max="1539" width="26.25" style="364" bestFit="1" customWidth="1"/>
    <col min="1540" max="1540" width="9.75" style="364" customWidth="1"/>
    <col min="1541" max="1541" width="11" style="364" customWidth="1"/>
    <col min="1542" max="1542" width="18.5" style="364" customWidth="1"/>
    <col min="1543" max="1543" width="9.75" style="364" customWidth="1"/>
    <col min="1544" max="1544" width="11" style="364" customWidth="1"/>
    <col min="1545" max="1545" width="18.5" style="364" customWidth="1"/>
    <col min="1546" max="1546" width="9.75" style="364" customWidth="1"/>
    <col min="1547" max="1547" width="11.125" style="364" customWidth="1"/>
    <col min="1548" max="1548" width="18.5" style="364" customWidth="1"/>
    <col min="1549" max="1549" width="9.75" style="364" customWidth="1"/>
    <col min="1550" max="1550" width="11" style="364" customWidth="1"/>
    <col min="1551" max="1551" width="18.5" style="364" customWidth="1"/>
    <col min="1552" max="1552" width="5.25" style="364" customWidth="1"/>
    <col min="1553" max="1792" width="9" style="364"/>
    <col min="1793" max="1793" width="4.875" style="364" customWidth="1"/>
    <col min="1794" max="1794" width="15.625" style="364" customWidth="1"/>
    <col min="1795" max="1795" width="26.25" style="364" bestFit="1" customWidth="1"/>
    <col min="1796" max="1796" width="9.75" style="364" customWidth="1"/>
    <col min="1797" max="1797" width="11" style="364" customWidth="1"/>
    <col min="1798" max="1798" width="18.5" style="364" customWidth="1"/>
    <col min="1799" max="1799" width="9.75" style="364" customWidth="1"/>
    <col min="1800" max="1800" width="11" style="364" customWidth="1"/>
    <col min="1801" max="1801" width="18.5" style="364" customWidth="1"/>
    <col min="1802" max="1802" width="9.75" style="364" customWidth="1"/>
    <col min="1803" max="1803" width="11.125" style="364" customWidth="1"/>
    <col min="1804" max="1804" width="18.5" style="364" customWidth="1"/>
    <col min="1805" max="1805" width="9.75" style="364" customWidth="1"/>
    <col min="1806" max="1806" width="11" style="364" customWidth="1"/>
    <col min="1807" max="1807" width="18.5" style="364" customWidth="1"/>
    <col min="1808" max="1808" width="5.25" style="364" customWidth="1"/>
    <col min="1809" max="2048" width="9" style="364"/>
    <col min="2049" max="2049" width="4.875" style="364" customWidth="1"/>
    <col min="2050" max="2050" width="15.625" style="364" customWidth="1"/>
    <col min="2051" max="2051" width="26.25" style="364" bestFit="1" customWidth="1"/>
    <col min="2052" max="2052" width="9.75" style="364" customWidth="1"/>
    <col min="2053" max="2053" width="11" style="364" customWidth="1"/>
    <col min="2054" max="2054" width="18.5" style="364" customWidth="1"/>
    <col min="2055" max="2055" width="9.75" style="364" customWidth="1"/>
    <col min="2056" max="2056" width="11" style="364" customWidth="1"/>
    <col min="2057" max="2057" width="18.5" style="364" customWidth="1"/>
    <col min="2058" max="2058" width="9.75" style="364" customWidth="1"/>
    <col min="2059" max="2059" width="11.125" style="364" customWidth="1"/>
    <col min="2060" max="2060" width="18.5" style="364" customWidth="1"/>
    <col min="2061" max="2061" width="9.75" style="364" customWidth="1"/>
    <col min="2062" max="2062" width="11" style="364" customWidth="1"/>
    <col min="2063" max="2063" width="18.5" style="364" customWidth="1"/>
    <col min="2064" max="2064" width="5.25" style="364" customWidth="1"/>
    <col min="2065" max="2304" width="9" style="364"/>
    <col min="2305" max="2305" width="4.875" style="364" customWidth="1"/>
    <col min="2306" max="2306" width="15.625" style="364" customWidth="1"/>
    <col min="2307" max="2307" width="26.25" style="364" bestFit="1" customWidth="1"/>
    <col min="2308" max="2308" width="9.75" style="364" customWidth="1"/>
    <col min="2309" max="2309" width="11" style="364" customWidth="1"/>
    <col min="2310" max="2310" width="18.5" style="364" customWidth="1"/>
    <col min="2311" max="2311" width="9.75" style="364" customWidth="1"/>
    <col min="2312" max="2312" width="11" style="364" customWidth="1"/>
    <col min="2313" max="2313" width="18.5" style="364" customWidth="1"/>
    <col min="2314" max="2314" width="9.75" style="364" customWidth="1"/>
    <col min="2315" max="2315" width="11.125" style="364" customWidth="1"/>
    <col min="2316" max="2316" width="18.5" style="364" customWidth="1"/>
    <col min="2317" max="2317" width="9.75" style="364" customWidth="1"/>
    <col min="2318" max="2318" width="11" style="364" customWidth="1"/>
    <col min="2319" max="2319" width="18.5" style="364" customWidth="1"/>
    <col min="2320" max="2320" width="5.25" style="364" customWidth="1"/>
    <col min="2321" max="2560" width="9" style="364"/>
    <col min="2561" max="2561" width="4.875" style="364" customWidth="1"/>
    <col min="2562" max="2562" width="15.625" style="364" customWidth="1"/>
    <col min="2563" max="2563" width="26.25" style="364" bestFit="1" customWidth="1"/>
    <col min="2564" max="2564" width="9.75" style="364" customWidth="1"/>
    <col min="2565" max="2565" width="11" style="364" customWidth="1"/>
    <col min="2566" max="2566" width="18.5" style="364" customWidth="1"/>
    <col min="2567" max="2567" width="9.75" style="364" customWidth="1"/>
    <col min="2568" max="2568" width="11" style="364" customWidth="1"/>
    <col min="2569" max="2569" width="18.5" style="364" customWidth="1"/>
    <col min="2570" max="2570" width="9.75" style="364" customWidth="1"/>
    <col min="2571" max="2571" width="11.125" style="364" customWidth="1"/>
    <col min="2572" max="2572" width="18.5" style="364" customWidth="1"/>
    <col min="2573" max="2573" width="9.75" style="364" customWidth="1"/>
    <col min="2574" max="2574" width="11" style="364" customWidth="1"/>
    <col min="2575" max="2575" width="18.5" style="364" customWidth="1"/>
    <col min="2576" max="2576" width="5.25" style="364" customWidth="1"/>
    <col min="2577" max="2816" width="9" style="364"/>
    <col min="2817" max="2817" width="4.875" style="364" customWidth="1"/>
    <col min="2818" max="2818" width="15.625" style="364" customWidth="1"/>
    <col min="2819" max="2819" width="26.25" style="364" bestFit="1" customWidth="1"/>
    <col min="2820" max="2820" width="9.75" style="364" customWidth="1"/>
    <col min="2821" max="2821" width="11" style="364" customWidth="1"/>
    <col min="2822" max="2822" width="18.5" style="364" customWidth="1"/>
    <col min="2823" max="2823" width="9.75" style="364" customWidth="1"/>
    <col min="2824" max="2824" width="11" style="364" customWidth="1"/>
    <col min="2825" max="2825" width="18.5" style="364" customWidth="1"/>
    <col min="2826" max="2826" width="9.75" style="364" customWidth="1"/>
    <col min="2827" max="2827" width="11.125" style="364" customWidth="1"/>
    <col min="2828" max="2828" width="18.5" style="364" customWidth="1"/>
    <col min="2829" max="2829" width="9.75" style="364" customWidth="1"/>
    <col min="2830" max="2830" width="11" style="364" customWidth="1"/>
    <col min="2831" max="2831" width="18.5" style="364" customWidth="1"/>
    <col min="2832" max="2832" width="5.25" style="364" customWidth="1"/>
    <col min="2833" max="3072" width="9" style="364"/>
    <col min="3073" max="3073" width="4.875" style="364" customWidth="1"/>
    <col min="3074" max="3074" width="15.625" style="364" customWidth="1"/>
    <col min="3075" max="3075" width="26.25" style="364" bestFit="1" customWidth="1"/>
    <col min="3076" max="3076" width="9.75" style="364" customWidth="1"/>
    <col min="3077" max="3077" width="11" style="364" customWidth="1"/>
    <col min="3078" max="3078" width="18.5" style="364" customWidth="1"/>
    <col min="3079" max="3079" width="9.75" style="364" customWidth="1"/>
    <col min="3080" max="3080" width="11" style="364" customWidth="1"/>
    <col min="3081" max="3081" width="18.5" style="364" customWidth="1"/>
    <col min="3082" max="3082" width="9.75" style="364" customWidth="1"/>
    <col min="3083" max="3083" width="11.125" style="364" customWidth="1"/>
    <col min="3084" max="3084" width="18.5" style="364" customWidth="1"/>
    <col min="3085" max="3085" width="9.75" style="364" customWidth="1"/>
    <col min="3086" max="3086" width="11" style="364" customWidth="1"/>
    <col min="3087" max="3087" width="18.5" style="364" customWidth="1"/>
    <col min="3088" max="3088" width="5.25" style="364" customWidth="1"/>
    <col min="3089" max="3328" width="9" style="364"/>
    <col min="3329" max="3329" width="4.875" style="364" customWidth="1"/>
    <col min="3330" max="3330" width="15.625" style="364" customWidth="1"/>
    <col min="3331" max="3331" width="26.25" style="364" bestFit="1" customWidth="1"/>
    <col min="3332" max="3332" width="9.75" style="364" customWidth="1"/>
    <col min="3333" max="3333" width="11" style="364" customWidth="1"/>
    <col min="3334" max="3334" width="18.5" style="364" customWidth="1"/>
    <col min="3335" max="3335" width="9.75" style="364" customWidth="1"/>
    <col min="3336" max="3336" width="11" style="364" customWidth="1"/>
    <col min="3337" max="3337" width="18.5" style="364" customWidth="1"/>
    <col min="3338" max="3338" width="9.75" style="364" customWidth="1"/>
    <col min="3339" max="3339" width="11.125" style="364" customWidth="1"/>
    <col min="3340" max="3340" width="18.5" style="364" customWidth="1"/>
    <col min="3341" max="3341" width="9.75" style="364" customWidth="1"/>
    <col min="3342" max="3342" width="11" style="364" customWidth="1"/>
    <col min="3343" max="3343" width="18.5" style="364" customWidth="1"/>
    <col min="3344" max="3344" width="5.25" style="364" customWidth="1"/>
    <col min="3345" max="3584" width="9" style="364"/>
    <col min="3585" max="3585" width="4.875" style="364" customWidth="1"/>
    <col min="3586" max="3586" width="15.625" style="364" customWidth="1"/>
    <col min="3587" max="3587" width="26.25" style="364" bestFit="1" customWidth="1"/>
    <col min="3588" max="3588" width="9.75" style="364" customWidth="1"/>
    <col min="3589" max="3589" width="11" style="364" customWidth="1"/>
    <col min="3590" max="3590" width="18.5" style="364" customWidth="1"/>
    <col min="3591" max="3591" width="9.75" style="364" customWidth="1"/>
    <col min="3592" max="3592" width="11" style="364" customWidth="1"/>
    <col min="3593" max="3593" width="18.5" style="364" customWidth="1"/>
    <col min="3594" max="3594" width="9.75" style="364" customWidth="1"/>
    <col min="3595" max="3595" width="11.125" style="364" customWidth="1"/>
    <col min="3596" max="3596" width="18.5" style="364" customWidth="1"/>
    <col min="3597" max="3597" width="9.75" style="364" customWidth="1"/>
    <col min="3598" max="3598" width="11" style="364" customWidth="1"/>
    <col min="3599" max="3599" width="18.5" style="364" customWidth="1"/>
    <col min="3600" max="3600" width="5.25" style="364" customWidth="1"/>
    <col min="3601" max="3840" width="9" style="364"/>
    <col min="3841" max="3841" width="4.875" style="364" customWidth="1"/>
    <col min="3842" max="3842" width="15.625" style="364" customWidth="1"/>
    <col min="3843" max="3843" width="26.25" style="364" bestFit="1" customWidth="1"/>
    <col min="3844" max="3844" width="9.75" style="364" customWidth="1"/>
    <col min="3845" max="3845" width="11" style="364" customWidth="1"/>
    <col min="3846" max="3846" width="18.5" style="364" customWidth="1"/>
    <col min="3847" max="3847" width="9.75" style="364" customWidth="1"/>
    <col min="3848" max="3848" width="11" style="364" customWidth="1"/>
    <col min="3849" max="3849" width="18.5" style="364" customWidth="1"/>
    <col min="3850" max="3850" width="9.75" style="364" customWidth="1"/>
    <col min="3851" max="3851" width="11.125" style="364" customWidth="1"/>
    <col min="3852" max="3852" width="18.5" style="364" customWidth="1"/>
    <col min="3853" max="3853" width="9.75" style="364" customWidth="1"/>
    <col min="3854" max="3854" width="11" style="364" customWidth="1"/>
    <col min="3855" max="3855" width="18.5" style="364" customWidth="1"/>
    <col min="3856" max="3856" width="5.25" style="364" customWidth="1"/>
    <col min="3857" max="4096" width="9" style="364"/>
    <col min="4097" max="4097" width="4.875" style="364" customWidth="1"/>
    <col min="4098" max="4098" width="15.625" style="364" customWidth="1"/>
    <col min="4099" max="4099" width="26.25" style="364" bestFit="1" customWidth="1"/>
    <col min="4100" max="4100" width="9.75" style="364" customWidth="1"/>
    <col min="4101" max="4101" width="11" style="364" customWidth="1"/>
    <col min="4102" max="4102" width="18.5" style="364" customWidth="1"/>
    <col min="4103" max="4103" width="9.75" style="364" customWidth="1"/>
    <col min="4104" max="4104" width="11" style="364" customWidth="1"/>
    <col min="4105" max="4105" width="18.5" style="364" customWidth="1"/>
    <col min="4106" max="4106" width="9.75" style="364" customWidth="1"/>
    <col min="4107" max="4107" width="11.125" style="364" customWidth="1"/>
    <col min="4108" max="4108" width="18.5" style="364" customWidth="1"/>
    <col min="4109" max="4109" width="9.75" style="364" customWidth="1"/>
    <col min="4110" max="4110" width="11" style="364" customWidth="1"/>
    <col min="4111" max="4111" width="18.5" style="364" customWidth="1"/>
    <col min="4112" max="4112" width="5.25" style="364" customWidth="1"/>
    <col min="4113" max="4352" width="9" style="364"/>
    <col min="4353" max="4353" width="4.875" style="364" customWidth="1"/>
    <col min="4354" max="4354" width="15.625" style="364" customWidth="1"/>
    <col min="4355" max="4355" width="26.25" style="364" bestFit="1" customWidth="1"/>
    <col min="4356" max="4356" width="9.75" style="364" customWidth="1"/>
    <col min="4357" max="4357" width="11" style="364" customWidth="1"/>
    <col min="4358" max="4358" width="18.5" style="364" customWidth="1"/>
    <col min="4359" max="4359" width="9.75" style="364" customWidth="1"/>
    <col min="4360" max="4360" width="11" style="364" customWidth="1"/>
    <col min="4361" max="4361" width="18.5" style="364" customWidth="1"/>
    <col min="4362" max="4362" width="9.75" style="364" customWidth="1"/>
    <col min="4363" max="4363" width="11.125" style="364" customWidth="1"/>
    <col min="4364" max="4364" width="18.5" style="364" customWidth="1"/>
    <col min="4365" max="4365" width="9.75" style="364" customWidth="1"/>
    <col min="4366" max="4366" width="11" style="364" customWidth="1"/>
    <col min="4367" max="4367" width="18.5" style="364" customWidth="1"/>
    <col min="4368" max="4368" width="5.25" style="364" customWidth="1"/>
    <col min="4369" max="4608" width="9" style="364"/>
    <col min="4609" max="4609" width="4.875" style="364" customWidth="1"/>
    <col min="4610" max="4610" width="15.625" style="364" customWidth="1"/>
    <col min="4611" max="4611" width="26.25" style="364" bestFit="1" customWidth="1"/>
    <col min="4612" max="4612" width="9.75" style="364" customWidth="1"/>
    <col min="4613" max="4613" width="11" style="364" customWidth="1"/>
    <col min="4614" max="4614" width="18.5" style="364" customWidth="1"/>
    <col min="4615" max="4615" width="9.75" style="364" customWidth="1"/>
    <col min="4616" max="4616" width="11" style="364" customWidth="1"/>
    <col min="4617" max="4617" width="18.5" style="364" customWidth="1"/>
    <col min="4618" max="4618" width="9.75" style="364" customWidth="1"/>
    <col min="4619" max="4619" width="11.125" style="364" customWidth="1"/>
    <col min="4620" max="4620" width="18.5" style="364" customWidth="1"/>
    <col min="4621" max="4621" width="9.75" style="364" customWidth="1"/>
    <col min="4622" max="4622" width="11" style="364" customWidth="1"/>
    <col min="4623" max="4623" width="18.5" style="364" customWidth="1"/>
    <col min="4624" max="4624" width="5.25" style="364" customWidth="1"/>
    <col min="4625" max="4864" width="9" style="364"/>
    <col min="4865" max="4865" width="4.875" style="364" customWidth="1"/>
    <col min="4866" max="4866" width="15.625" style="364" customWidth="1"/>
    <col min="4867" max="4867" width="26.25" style="364" bestFit="1" customWidth="1"/>
    <col min="4868" max="4868" width="9.75" style="364" customWidth="1"/>
    <col min="4869" max="4869" width="11" style="364" customWidth="1"/>
    <col min="4870" max="4870" width="18.5" style="364" customWidth="1"/>
    <col min="4871" max="4871" width="9.75" style="364" customWidth="1"/>
    <col min="4872" max="4872" width="11" style="364" customWidth="1"/>
    <col min="4873" max="4873" width="18.5" style="364" customWidth="1"/>
    <col min="4874" max="4874" width="9.75" style="364" customWidth="1"/>
    <col min="4875" max="4875" width="11.125" style="364" customWidth="1"/>
    <col min="4876" max="4876" width="18.5" style="364" customWidth="1"/>
    <col min="4877" max="4877" width="9.75" style="364" customWidth="1"/>
    <col min="4878" max="4878" width="11" style="364" customWidth="1"/>
    <col min="4879" max="4879" width="18.5" style="364" customWidth="1"/>
    <col min="4880" max="4880" width="5.25" style="364" customWidth="1"/>
    <col min="4881" max="5120" width="9" style="364"/>
    <col min="5121" max="5121" width="4.875" style="364" customWidth="1"/>
    <col min="5122" max="5122" width="15.625" style="364" customWidth="1"/>
    <col min="5123" max="5123" width="26.25" style="364" bestFit="1" customWidth="1"/>
    <col min="5124" max="5124" width="9.75" style="364" customWidth="1"/>
    <col min="5125" max="5125" width="11" style="364" customWidth="1"/>
    <col min="5126" max="5126" width="18.5" style="364" customWidth="1"/>
    <col min="5127" max="5127" width="9.75" style="364" customWidth="1"/>
    <col min="5128" max="5128" width="11" style="364" customWidth="1"/>
    <col min="5129" max="5129" width="18.5" style="364" customWidth="1"/>
    <col min="5130" max="5130" width="9.75" style="364" customWidth="1"/>
    <col min="5131" max="5131" width="11.125" style="364" customWidth="1"/>
    <col min="5132" max="5132" width="18.5" style="364" customWidth="1"/>
    <col min="5133" max="5133" width="9.75" style="364" customWidth="1"/>
    <col min="5134" max="5134" width="11" style="364" customWidth="1"/>
    <col min="5135" max="5135" width="18.5" style="364" customWidth="1"/>
    <col min="5136" max="5136" width="5.25" style="364" customWidth="1"/>
    <col min="5137" max="5376" width="9" style="364"/>
    <col min="5377" max="5377" width="4.875" style="364" customWidth="1"/>
    <col min="5378" max="5378" width="15.625" style="364" customWidth="1"/>
    <col min="5379" max="5379" width="26.25" style="364" bestFit="1" customWidth="1"/>
    <col min="5380" max="5380" width="9.75" style="364" customWidth="1"/>
    <col min="5381" max="5381" width="11" style="364" customWidth="1"/>
    <col min="5382" max="5382" width="18.5" style="364" customWidth="1"/>
    <col min="5383" max="5383" width="9.75" style="364" customWidth="1"/>
    <col min="5384" max="5384" width="11" style="364" customWidth="1"/>
    <col min="5385" max="5385" width="18.5" style="364" customWidth="1"/>
    <col min="5386" max="5386" width="9.75" style="364" customWidth="1"/>
    <col min="5387" max="5387" width="11.125" style="364" customWidth="1"/>
    <col min="5388" max="5388" width="18.5" style="364" customWidth="1"/>
    <col min="5389" max="5389" width="9.75" style="364" customWidth="1"/>
    <col min="5390" max="5390" width="11" style="364" customWidth="1"/>
    <col min="5391" max="5391" width="18.5" style="364" customWidth="1"/>
    <col min="5392" max="5392" width="5.25" style="364" customWidth="1"/>
    <col min="5393" max="5632" width="9" style="364"/>
    <col min="5633" max="5633" width="4.875" style="364" customWidth="1"/>
    <col min="5634" max="5634" width="15.625" style="364" customWidth="1"/>
    <col min="5635" max="5635" width="26.25" style="364" bestFit="1" customWidth="1"/>
    <col min="5636" max="5636" width="9.75" style="364" customWidth="1"/>
    <col min="5637" max="5637" width="11" style="364" customWidth="1"/>
    <col min="5638" max="5638" width="18.5" style="364" customWidth="1"/>
    <col min="5639" max="5639" width="9.75" style="364" customWidth="1"/>
    <col min="5640" max="5640" width="11" style="364" customWidth="1"/>
    <col min="5641" max="5641" width="18.5" style="364" customWidth="1"/>
    <col min="5642" max="5642" width="9.75" style="364" customWidth="1"/>
    <col min="5643" max="5643" width="11.125" style="364" customWidth="1"/>
    <col min="5644" max="5644" width="18.5" style="364" customWidth="1"/>
    <col min="5645" max="5645" width="9.75" style="364" customWidth="1"/>
    <col min="5646" max="5646" width="11" style="364" customWidth="1"/>
    <col min="5647" max="5647" width="18.5" style="364" customWidth="1"/>
    <col min="5648" max="5648" width="5.25" style="364" customWidth="1"/>
    <col min="5649" max="5888" width="9" style="364"/>
    <col min="5889" max="5889" width="4.875" style="364" customWidth="1"/>
    <col min="5890" max="5890" width="15.625" style="364" customWidth="1"/>
    <col min="5891" max="5891" width="26.25" style="364" bestFit="1" customWidth="1"/>
    <col min="5892" max="5892" width="9.75" style="364" customWidth="1"/>
    <col min="5893" max="5893" width="11" style="364" customWidth="1"/>
    <col min="5894" max="5894" width="18.5" style="364" customWidth="1"/>
    <col min="5895" max="5895" width="9.75" style="364" customWidth="1"/>
    <col min="5896" max="5896" width="11" style="364" customWidth="1"/>
    <col min="5897" max="5897" width="18.5" style="364" customWidth="1"/>
    <col min="5898" max="5898" width="9.75" style="364" customWidth="1"/>
    <col min="5899" max="5899" width="11.125" style="364" customWidth="1"/>
    <col min="5900" max="5900" width="18.5" style="364" customWidth="1"/>
    <col min="5901" max="5901" width="9.75" style="364" customWidth="1"/>
    <col min="5902" max="5902" width="11" style="364" customWidth="1"/>
    <col min="5903" max="5903" width="18.5" style="364" customWidth="1"/>
    <col min="5904" max="5904" width="5.25" style="364" customWidth="1"/>
    <col min="5905" max="6144" width="9" style="364"/>
    <col min="6145" max="6145" width="4.875" style="364" customWidth="1"/>
    <col min="6146" max="6146" width="15.625" style="364" customWidth="1"/>
    <col min="6147" max="6147" width="26.25" style="364" bestFit="1" customWidth="1"/>
    <col min="6148" max="6148" width="9.75" style="364" customWidth="1"/>
    <col min="6149" max="6149" width="11" style="364" customWidth="1"/>
    <col min="6150" max="6150" width="18.5" style="364" customWidth="1"/>
    <col min="6151" max="6151" width="9.75" style="364" customWidth="1"/>
    <col min="6152" max="6152" width="11" style="364" customWidth="1"/>
    <col min="6153" max="6153" width="18.5" style="364" customWidth="1"/>
    <col min="6154" max="6154" width="9.75" style="364" customWidth="1"/>
    <col min="6155" max="6155" width="11.125" style="364" customWidth="1"/>
    <col min="6156" max="6156" width="18.5" style="364" customWidth="1"/>
    <col min="6157" max="6157" width="9.75" style="364" customWidth="1"/>
    <col min="6158" max="6158" width="11" style="364" customWidth="1"/>
    <col min="6159" max="6159" width="18.5" style="364" customWidth="1"/>
    <col min="6160" max="6160" width="5.25" style="364" customWidth="1"/>
    <col min="6161" max="6400" width="9" style="364"/>
    <col min="6401" max="6401" width="4.875" style="364" customWidth="1"/>
    <col min="6402" max="6402" width="15.625" style="364" customWidth="1"/>
    <col min="6403" max="6403" width="26.25" style="364" bestFit="1" customWidth="1"/>
    <col min="6404" max="6404" width="9.75" style="364" customWidth="1"/>
    <col min="6405" max="6405" width="11" style="364" customWidth="1"/>
    <col min="6406" max="6406" width="18.5" style="364" customWidth="1"/>
    <col min="6407" max="6407" width="9.75" style="364" customWidth="1"/>
    <col min="6408" max="6408" width="11" style="364" customWidth="1"/>
    <col min="6409" max="6409" width="18.5" style="364" customWidth="1"/>
    <col min="6410" max="6410" width="9.75" style="364" customWidth="1"/>
    <col min="6411" max="6411" width="11.125" style="364" customWidth="1"/>
    <col min="6412" max="6412" width="18.5" style="364" customWidth="1"/>
    <col min="6413" max="6413" width="9.75" style="364" customWidth="1"/>
    <col min="6414" max="6414" width="11" style="364" customWidth="1"/>
    <col min="6415" max="6415" width="18.5" style="364" customWidth="1"/>
    <col min="6416" max="6416" width="5.25" style="364" customWidth="1"/>
    <col min="6417" max="6656" width="9" style="364"/>
    <col min="6657" max="6657" width="4.875" style="364" customWidth="1"/>
    <col min="6658" max="6658" width="15.625" style="364" customWidth="1"/>
    <col min="6659" max="6659" width="26.25" style="364" bestFit="1" customWidth="1"/>
    <col min="6660" max="6660" width="9.75" style="364" customWidth="1"/>
    <col min="6661" max="6661" width="11" style="364" customWidth="1"/>
    <col min="6662" max="6662" width="18.5" style="364" customWidth="1"/>
    <col min="6663" max="6663" width="9.75" style="364" customWidth="1"/>
    <col min="6664" max="6664" width="11" style="364" customWidth="1"/>
    <col min="6665" max="6665" width="18.5" style="364" customWidth="1"/>
    <col min="6666" max="6666" width="9.75" style="364" customWidth="1"/>
    <col min="6667" max="6667" width="11.125" style="364" customWidth="1"/>
    <col min="6668" max="6668" width="18.5" style="364" customWidth="1"/>
    <col min="6669" max="6669" width="9.75" style="364" customWidth="1"/>
    <col min="6670" max="6670" width="11" style="364" customWidth="1"/>
    <col min="6671" max="6671" width="18.5" style="364" customWidth="1"/>
    <col min="6672" max="6672" width="5.25" style="364" customWidth="1"/>
    <col min="6673" max="6912" width="9" style="364"/>
    <col min="6913" max="6913" width="4.875" style="364" customWidth="1"/>
    <col min="6914" max="6914" width="15.625" style="364" customWidth="1"/>
    <col min="6915" max="6915" width="26.25" style="364" bestFit="1" customWidth="1"/>
    <col min="6916" max="6916" width="9.75" style="364" customWidth="1"/>
    <col min="6917" max="6917" width="11" style="364" customWidth="1"/>
    <col min="6918" max="6918" width="18.5" style="364" customWidth="1"/>
    <col min="6919" max="6919" width="9.75" style="364" customWidth="1"/>
    <col min="6920" max="6920" width="11" style="364" customWidth="1"/>
    <col min="6921" max="6921" width="18.5" style="364" customWidth="1"/>
    <col min="6922" max="6922" width="9.75" style="364" customWidth="1"/>
    <col min="6923" max="6923" width="11.125" style="364" customWidth="1"/>
    <col min="6924" max="6924" width="18.5" style="364" customWidth="1"/>
    <col min="6925" max="6925" width="9.75" style="364" customWidth="1"/>
    <col min="6926" max="6926" width="11" style="364" customWidth="1"/>
    <col min="6927" max="6927" width="18.5" style="364" customWidth="1"/>
    <col min="6928" max="6928" width="5.25" style="364" customWidth="1"/>
    <col min="6929" max="7168" width="9" style="364"/>
    <col min="7169" max="7169" width="4.875" style="364" customWidth="1"/>
    <col min="7170" max="7170" width="15.625" style="364" customWidth="1"/>
    <col min="7171" max="7171" width="26.25" style="364" bestFit="1" customWidth="1"/>
    <col min="7172" max="7172" width="9.75" style="364" customWidth="1"/>
    <col min="7173" max="7173" width="11" style="364" customWidth="1"/>
    <col min="7174" max="7174" width="18.5" style="364" customWidth="1"/>
    <col min="7175" max="7175" width="9.75" style="364" customWidth="1"/>
    <col min="7176" max="7176" width="11" style="364" customWidth="1"/>
    <col min="7177" max="7177" width="18.5" style="364" customWidth="1"/>
    <col min="7178" max="7178" width="9.75" style="364" customWidth="1"/>
    <col min="7179" max="7179" width="11.125" style="364" customWidth="1"/>
    <col min="7180" max="7180" width="18.5" style="364" customWidth="1"/>
    <col min="7181" max="7181" width="9.75" style="364" customWidth="1"/>
    <col min="7182" max="7182" width="11" style="364" customWidth="1"/>
    <col min="7183" max="7183" width="18.5" style="364" customWidth="1"/>
    <col min="7184" max="7184" width="5.25" style="364" customWidth="1"/>
    <col min="7185" max="7424" width="9" style="364"/>
    <col min="7425" max="7425" width="4.875" style="364" customWidth="1"/>
    <col min="7426" max="7426" width="15.625" style="364" customWidth="1"/>
    <col min="7427" max="7427" width="26.25" style="364" bestFit="1" customWidth="1"/>
    <col min="7428" max="7428" width="9.75" style="364" customWidth="1"/>
    <col min="7429" max="7429" width="11" style="364" customWidth="1"/>
    <col min="7430" max="7430" width="18.5" style="364" customWidth="1"/>
    <col min="7431" max="7431" width="9.75" style="364" customWidth="1"/>
    <col min="7432" max="7432" width="11" style="364" customWidth="1"/>
    <col min="7433" max="7433" width="18.5" style="364" customWidth="1"/>
    <col min="7434" max="7434" width="9.75" style="364" customWidth="1"/>
    <col min="7435" max="7435" width="11.125" style="364" customWidth="1"/>
    <col min="7436" max="7436" width="18.5" style="364" customWidth="1"/>
    <col min="7437" max="7437" width="9.75" style="364" customWidth="1"/>
    <col min="7438" max="7438" width="11" style="364" customWidth="1"/>
    <col min="7439" max="7439" width="18.5" style="364" customWidth="1"/>
    <col min="7440" max="7440" width="5.25" style="364" customWidth="1"/>
    <col min="7441" max="7680" width="9" style="364"/>
    <col min="7681" max="7681" width="4.875" style="364" customWidth="1"/>
    <col min="7682" max="7682" width="15.625" style="364" customWidth="1"/>
    <col min="7683" max="7683" width="26.25" style="364" bestFit="1" customWidth="1"/>
    <col min="7684" max="7684" width="9.75" style="364" customWidth="1"/>
    <col min="7685" max="7685" width="11" style="364" customWidth="1"/>
    <col min="7686" max="7686" width="18.5" style="364" customWidth="1"/>
    <col min="7687" max="7687" width="9.75" style="364" customWidth="1"/>
    <col min="7688" max="7688" width="11" style="364" customWidth="1"/>
    <col min="7689" max="7689" width="18.5" style="364" customWidth="1"/>
    <col min="7690" max="7690" width="9.75" style="364" customWidth="1"/>
    <col min="7691" max="7691" width="11.125" style="364" customWidth="1"/>
    <col min="7692" max="7692" width="18.5" style="364" customWidth="1"/>
    <col min="7693" max="7693" width="9.75" style="364" customWidth="1"/>
    <col min="7694" max="7694" width="11" style="364" customWidth="1"/>
    <col min="7695" max="7695" width="18.5" style="364" customWidth="1"/>
    <col min="7696" max="7696" width="5.25" style="364" customWidth="1"/>
    <col min="7697" max="7936" width="9" style="364"/>
    <col min="7937" max="7937" width="4.875" style="364" customWidth="1"/>
    <col min="7938" max="7938" width="15.625" style="364" customWidth="1"/>
    <col min="7939" max="7939" width="26.25" style="364" bestFit="1" customWidth="1"/>
    <col min="7940" max="7940" width="9.75" style="364" customWidth="1"/>
    <col min="7941" max="7941" width="11" style="364" customWidth="1"/>
    <col min="7942" max="7942" width="18.5" style="364" customWidth="1"/>
    <col min="7943" max="7943" width="9.75" style="364" customWidth="1"/>
    <col min="7944" max="7944" width="11" style="364" customWidth="1"/>
    <col min="7945" max="7945" width="18.5" style="364" customWidth="1"/>
    <col min="7946" max="7946" width="9.75" style="364" customWidth="1"/>
    <col min="7947" max="7947" width="11.125" style="364" customWidth="1"/>
    <col min="7948" max="7948" width="18.5" style="364" customWidth="1"/>
    <col min="7949" max="7949" width="9.75" style="364" customWidth="1"/>
    <col min="7950" max="7950" width="11" style="364" customWidth="1"/>
    <col min="7951" max="7951" width="18.5" style="364" customWidth="1"/>
    <col min="7952" max="7952" width="5.25" style="364" customWidth="1"/>
    <col min="7953" max="8192" width="9" style="364"/>
    <col min="8193" max="8193" width="4.875" style="364" customWidth="1"/>
    <col min="8194" max="8194" width="15.625" style="364" customWidth="1"/>
    <col min="8195" max="8195" width="26.25" style="364" bestFit="1" customWidth="1"/>
    <col min="8196" max="8196" width="9.75" style="364" customWidth="1"/>
    <col min="8197" max="8197" width="11" style="364" customWidth="1"/>
    <col min="8198" max="8198" width="18.5" style="364" customWidth="1"/>
    <col min="8199" max="8199" width="9.75" style="364" customWidth="1"/>
    <col min="8200" max="8200" width="11" style="364" customWidth="1"/>
    <col min="8201" max="8201" width="18.5" style="364" customWidth="1"/>
    <col min="8202" max="8202" width="9.75" style="364" customWidth="1"/>
    <col min="8203" max="8203" width="11.125" style="364" customWidth="1"/>
    <col min="8204" max="8204" width="18.5" style="364" customWidth="1"/>
    <col min="8205" max="8205" width="9.75" style="364" customWidth="1"/>
    <col min="8206" max="8206" width="11" style="364" customWidth="1"/>
    <col min="8207" max="8207" width="18.5" style="364" customWidth="1"/>
    <col min="8208" max="8208" width="5.25" style="364" customWidth="1"/>
    <col min="8209" max="8448" width="9" style="364"/>
    <col min="8449" max="8449" width="4.875" style="364" customWidth="1"/>
    <col min="8450" max="8450" width="15.625" style="364" customWidth="1"/>
    <col min="8451" max="8451" width="26.25" style="364" bestFit="1" customWidth="1"/>
    <col min="8452" max="8452" width="9.75" style="364" customWidth="1"/>
    <col min="8453" max="8453" width="11" style="364" customWidth="1"/>
    <col min="8454" max="8454" width="18.5" style="364" customWidth="1"/>
    <col min="8455" max="8455" width="9.75" style="364" customWidth="1"/>
    <col min="8456" max="8456" width="11" style="364" customWidth="1"/>
    <col min="8457" max="8457" width="18.5" style="364" customWidth="1"/>
    <col min="8458" max="8458" width="9.75" style="364" customWidth="1"/>
    <col min="8459" max="8459" width="11.125" style="364" customWidth="1"/>
    <col min="8460" max="8460" width="18.5" style="364" customWidth="1"/>
    <col min="8461" max="8461" width="9.75" style="364" customWidth="1"/>
    <col min="8462" max="8462" width="11" style="364" customWidth="1"/>
    <col min="8463" max="8463" width="18.5" style="364" customWidth="1"/>
    <col min="8464" max="8464" width="5.25" style="364" customWidth="1"/>
    <col min="8465" max="8704" width="9" style="364"/>
    <col min="8705" max="8705" width="4.875" style="364" customWidth="1"/>
    <col min="8706" max="8706" width="15.625" style="364" customWidth="1"/>
    <col min="8707" max="8707" width="26.25" style="364" bestFit="1" customWidth="1"/>
    <col min="8708" max="8708" width="9.75" style="364" customWidth="1"/>
    <col min="8709" max="8709" width="11" style="364" customWidth="1"/>
    <col min="8710" max="8710" width="18.5" style="364" customWidth="1"/>
    <col min="8711" max="8711" width="9.75" style="364" customWidth="1"/>
    <col min="8712" max="8712" width="11" style="364" customWidth="1"/>
    <col min="8713" max="8713" width="18.5" style="364" customWidth="1"/>
    <col min="8714" max="8714" width="9.75" style="364" customWidth="1"/>
    <col min="8715" max="8715" width="11.125" style="364" customWidth="1"/>
    <col min="8716" max="8716" width="18.5" style="364" customWidth="1"/>
    <col min="8717" max="8717" width="9.75" style="364" customWidth="1"/>
    <col min="8718" max="8718" width="11" style="364" customWidth="1"/>
    <col min="8719" max="8719" width="18.5" style="364" customWidth="1"/>
    <col min="8720" max="8720" width="5.25" style="364" customWidth="1"/>
    <col min="8721" max="8960" width="9" style="364"/>
    <col min="8961" max="8961" width="4.875" style="364" customWidth="1"/>
    <col min="8962" max="8962" width="15.625" style="364" customWidth="1"/>
    <col min="8963" max="8963" width="26.25" style="364" bestFit="1" customWidth="1"/>
    <col min="8964" max="8964" width="9.75" style="364" customWidth="1"/>
    <col min="8965" max="8965" width="11" style="364" customWidth="1"/>
    <col min="8966" max="8966" width="18.5" style="364" customWidth="1"/>
    <col min="8967" max="8967" width="9.75" style="364" customWidth="1"/>
    <col min="8968" max="8968" width="11" style="364" customWidth="1"/>
    <col min="8969" max="8969" width="18.5" style="364" customWidth="1"/>
    <col min="8970" max="8970" width="9.75" style="364" customWidth="1"/>
    <col min="8971" max="8971" width="11.125" style="364" customWidth="1"/>
    <col min="8972" max="8972" width="18.5" style="364" customWidth="1"/>
    <col min="8973" max="8973" width="9.75" style="364" customWidth="1"/>
    <col min="8974" max="8974" width="11" style="364" customWidth="1"/>
    <col min="8975" max="8975" width="18.5" style="364" customWidth="1"/>
    <col min="8976" max="8976" width="5.25" style="364" customWidth="1"/>
    <col min="8977" max="9216" width="9" style="364"/>
    <col min="9217" max="9217" width="4.875" style="364" customWidth="1"/>
    <col min="9218" max="9218" width="15.625" style="364" customWidth="1"/>
    <col min="9219" max="9219" width="26.25" style="364" bestFit="1" customWidth="1"/>
    <col min="9220" max="9220" width="9.75" style="364" customWidth="1"/>
    <col min="9221" max="9221" width="11" style="364" customWidth="1"/>
    <col min="9222" max="9222" width="18.5" style="364" customWidth="1"/>
    <col min="9223" max="9223" width="9.75" style="364" customWidth="1"/>
    <col min="9224" max="9224" width="11" style="364" customWidth="1"/>
    <col min="9225" max="9225" width="18.5" style="364" customWidth="1"/>
    <col min="9226" max="9226" width="9.75" style="364" customWidth="1"/>
    <col min="9227" max="9227" width="11.125" style="364" customWidth="1"/>
    <col min="9228" max="9228" width="18.5" style="364" customWidth="1"/>
    <col min="9229" max="9229" width="9.75" style="364" customWidth="1"/>
    <col min="9230" max="9230" width="11" style="364" customWidth="1"/>
    <col min="9231" max="9231" width="18.5" style="364" customWidth="1"/>
    <col min="9232" max="9232" width="5.25" style="364" customWidth="1"/>
    <col min="9233" max="9472" width="9" style="364"/>
    <col min="9473" max="9473" width="4.875" style="364" customWidth="1"/>
    <col min="9474" max="9474" width="15.625" style="364" customWidth="1"/>
    <col min="9475" max="9475" width="26.25" style="364" bestFit="1" customWidth="1"/>
    <col min="9476" max="9476" width="9.75" style="364" customWidth="1"/>
    <col min="9477" max="9477" width="11" style="364" customWidth="1"/>
    <col min="9478" max="9478" width="18.5" style="364" customWidth="1"/>
    <col min="9479" max="9479" width="9.75" style="364" customWidth="1"/>
    <col min="9480" max="9480" width="11" style="364" customWidth="1"/>
    <col min="9481" max="9481" width="18.5" style="364" customWidth="1"/>
    <col min="9482" max="9482" width="9.75" style="364" customWidth="1"/>
    <col min="9483" max="9483" width="11.125" style="364" customWidth="1"/>
    <col min="9484" max="9484" width="18.5" style="364" customWidth="1"/>
    <col min="9485" max="9485" width="9.75" style="364" customWidth="1"/>
    <col min="9486" max="9486" width="11" style="364" customWidth="1"/>
    <col min="9487" max="9487" width="18.5" style="364" customWidth="1"/>
    <col min="9488" max="9488" width="5.25" style="364" customWidth="1"/>
    <col min="9489" max="9728" width="9" style="364"/>
    <col min="9729" max="9729" width="4.875" style="364" customWidth="1"/>
    <col min="9730" max="9730" width="15.625" style="364" customWidth="1"/>
    <col min="9731" max="9731" width="26.25" style="364" bestFit="1" customWidth="1"/>
    <col min="9732" max="9732" width="9.75" style="364" customWidth="1"/>
    <col min="9733" max="9733" width="11" style="364" customWidth="1"/>
    <col min="9734" max="9734" width="18.5" style="364" customWidth="1"/>
    <col min="9735" max="9735" width="9.75" style="364" customWidth="1"/>
    <col min="9736" max="9736" width="11" style="364" customWidth="1"/>
    <col min="9737" max="9737" width="18.5" style="364" customWidth="1"/>
    <col min="9738" max="9738" width="9.75" style="364" customWidth="1"/>
    <col min="9739" max="9739" width="11.125" style="364" customWidth="1"/>
    <col min="9740" max="9740" width="18.5" style="364" customWidth="1"/>
    <col min="9741" max="9741" width="9.75" style="364" customWidth="1"/>
    <col min="9742" max="9742" width="11" style="364" customWidth="1"/>
    <col min="9743" max="9743" width="18.5" style="364" customWidth="1"/>
    <col min="9744" max="9744" width="5.25" style="364" customWidth="1"/>
    <col min="9745" max="9984" width="9" style="364"/>
    <col min="9985" max="9985" width="4.875" style="364" customWidth="1"/>
    <col min="9986" max="9986" width="15.625" style="364" customWidth="1"/>
    <col min="9987" max="9987" width="26.25" style="364" bestFit="1" customWidth="1"/>
    <col min="9988" max="9988" width="9.75" style="364" customWidth="1"/>
    <col min="9989" max="9989" width="11" style="364" customWidth="1"/>
    <col min="9990" max="9990" width="18.5" style="364" customWidth="1"/>
    <col min="9991" max="9991" width="9.75" style="364" customWidth="1"/>
    <col min="9992" max="9992" width="11" style="364" customWidth="1"/>
    <col min="9993" max="9993" width="18.5" style="364" customWidth="1"/>
    <col min="9994" max="9994" width="9.75" style="364" customWidth="1"/>
    <col min="9995" max="9995" width="11.125" style="364" customWidth="1"/>
    <col min="9996" max="9996" width="18.5" style="364" customWidth="1"/>
    <col min="9997" max="9997" width="9.75" style="364" customWidth="1"/>
    <col min="9998" max="9998" width="11" style="364" customWidth="1"/>
    <col min="9999" max="9999" width="18.5" style="364" customWidth="1"/>
    <col min="10000" max="10000" width="5.25" style="364" customWidth="1"/>
    <col min="10001" max="10240" width="9" style="364"/>
    <col min="10241" max="10241" width="4.875" style="364" customWidth="1"/>
    <col min="10242" max="10242" width="15.625" style="364" customWidth="1"/>
    <col min="10243" max="10243" width="26.25" style="364" bestFit="1" customWidth="1"/>
    <col min="10244" max="10244" width="9.75" style="364" customWidth="1"/>
    <col min="10245" max="10245" width="11" style="364" customWidth="1"/>
    <col min="10246" max="10246" width="18.5" style="364" customWidth="1"/>
    <col min="10247" max="10247" width="9.75" style="364" customWidth="1"/>
    <col min="10248" max="10248" width="11" style="364" customWidth="1"/>
    <col min="10249" max="10249" width="18.5" style="364" customWidth="1"/>
    <col min="10250" max="10250" width="9.75" style="364" customWidth="1"/>
    <col min="10251" max="10251" width="11.125" style="364" customWidth="1"/>
    <col min="10252" max="10252" width="18.5" style="364" customWidth="1"/>
    <col min="10253" max="10253" width="9.75" style="364" customWidth="1"/>
    <col min="10254" max="10254" width="11" style="364" customWidth="1"/>
    <col min="10255" max="10255" width="18.5" style="364" customWidth="1"/>
    <col min="10256" max="10256" width="5.25" style="364" customWidth="1"/>
    <col min="10257" max="10496" width="9" style="364"/>
    <col min="10497" max="10497" width="4.875" style="364" customWidth="1"/>
    <col min="10498" max="10498" width="15.625" style="364" customWidth="1"/>
    <col min="10499" max="10499" width="26.25" style="364" bestFit="1" customWidth="1"/>
    <col min="10500" max="10500" width="9.75" style="364" customWidth="1"/>
    <col min="10501" max="10501" width="11" style="364" customWidth="1"/>
    <col min="10502" max="10502" width="18.5" style="364" customWidth="1"/>
    <col min="10503" max="10503" width="9.75" style="364" customWidth="1"/>
    <col min="10504" max="10504" width="11" style="364" customWidth="1"/>
    <col min="10505" max="10505" width="18.5" style="364" customWidth="1"/>
    <col min="10506" max="10506" width="9.75" style="364" customWidth="1"/>
    <col min="10507" max="10507" width="11.125" style="364" customWidth="1"/>
    <col min="10508" max="10508" width="18.5" style="364" customWidth="1"/>
    <col min="10509" max="10509" width="9.75" style="364" customWidth="1"/>
    <col min="10510" max="10510" width="11" style="364" customWidth="1"/>
    <col min="10511" max="10511" width="18.5" style="364" customWidth="1"/>
    <col min="10512" max="10512" width="5.25" style="364" customWidth="1"/>
    <col min="10513" max="10752" width="9" style="364"/>
    <col min="10753" max="10753" width="4.875" style="364" customWidth="1"/>
    <col min="10754" max="10754" width="15.625" style="364" customWidth="1"/>
    <col min="10755" max="10755" width="26.25" style="364" bestFit="1" customWidth="1"/>
    <col min="10756" max="10756" width="9.75" style="364" customWidth="1"/>
    <col min="10757" max="10757" width="11" style="364" customWidth="1"/>
    <col min="10758" max="10758" width="18.5" style="364" customWidth="1"/>
    <col min="10759" max="10759" width="9.75" style="364" customWidth="1"/>
    <col min="10760" max="10760" width="11" style="364" customWidth="1"/>
    <col min="10761" max="10761" width="18.5" style="364" customWidth="1"/>
    <col min="10762" max="10762" width="9.75" style="364" customWidth="1"/>
    <col min="10763" max="10763" width="11.125" style="364" customWidth="1"/>
    <col min="10764" max="10764" width="18.5" style="364" customWidth="1"/>
    <col min="10765" max="10765" width="9.75" style="364" customWidth="1"/>
    <col min="10766" max="10766" width="11" style="364" customWidth="1"/>
    <col min="10767" max="10767" width="18.5" style="364" customWidth="1"/>
    <col min="10768" max="10768" width="5.25" style="364" customWidth="1"/>
    <col min="10769" max="11008" width="9" style="364"/>
    <col min="11009" max="11009" width="4.875" style="364" customWidth="1"/>
    <col min="11010" max="11010" width="15.625" style="364" customWidth="1"/>
    <col min="11011" max="11011" width="26.25" style="364" bestFit="1" customWidth="1"/>
    <col min="11012" max="11012" width="9.75" style="364" customWidth="1"/>
    <col min="11013" max="11013" width="11" style="364" customWidth="1"/>
    <col min="11014" max="11014" width="18.5" style="364" customWidth="1"/>
    <col min="11015" max="11015" width="9.75" style="364" customWidth="1"/>
    <col min="11016" max="11016" width="11" style="364" customWidth="1"/>
    <col min="11017" max="11017" width="18.5" style="364" customWidth="1"/>
    <col min="11018" max="11018" width="9.75" style="364" customWidth="1"/>
    <col min="11019" max="11019" width="11.125" style="364" customWidth="1"/>
    <col min="11020" max="11020" width="18.5" style="364" customWidth="1"/>
    <col min="11021" max="11021" width="9.75" style="364" customWidth="1"/>
    <col min="11022" max="11022" width="11" style="364" customWidth="1"/>
    <col min="11023" max="11023" width="18.5" style="364" customWidth="1"/>
    <col min="11024" max="11024" width="5.25" style="364" customWidth="1"/>
    <col min="11025" max="11264" width="9" style="364"/>
    <col min="11265" max="11265" width="4.875" style="364" customWidth="1"/>
    <col min="11266" max="11266" width="15.625" style="364" customWidth="1"/>
    <col min="11267" max="11267" width="26.25" style="364" bestFit="1" customWidth="1"/>
    <col min="11268" max="11268" width="9.75" style="364" customWidth="1"/>
    <col min="11269" max="11269" width="11" style="364" customWidth="1"/>
    <col min="11270" max="11270" width="18.5" style="364" customWidth="1"/>
    <col min="11271" max="11271" width="9.75" style="364" customWidth="1"/>
    <col min="11272" max="11272" width="11" style="364" customWidth="1"/>
    <col min="11273" max="11273" width="18.5" style="364" customWidth="1"/>
    <col min="11274" max="11274" width="9.75" style="364" customWidth="1"/>
    <col min="11275" max="11275" width="11.125" style="364" customWidth="1"/>
    <col min="11276" max="11276" width="18.5" style="364" customWidth="1"/>
    <col min="11277" max="11277" width="9.75" style="364" customWidth="1"/>
    <col min="11278" max="11278" width="11" style="364" customWidth="1"/>
    <col min="11279" max="11279" width="18.5" style="364" customWidth="1"/>
    <col min="11280" max="11280" width="5.25" style="364" customWidth="1"/>
    <col min="11281" max="11520" width="9" style="364"/>
    <col min="11521" max="11521" width="4.875" style="364" customWidth="1"/>
    <col min="11522" max="11522" width="15.625" style="364" customWidth="1"/>
    <col min="11523" max="11523" width="26.25" style="364" bestFit="1" customWidth="1"/>
    <col min="11524" max="11524" width="9.75" style="364" customWidth="1"/>
    <col min="11525" max="11525" width="11" style="364" customWidth="1"/>
    <col min="11526" max="11526" width="18.5" style="364" customWidth="1"/>
    <col min="11527" max="11527" width="9.75" style="364" customWidth="1"/>
    <col min="11528" max="11528" width="11" style="364" customWidth="1"/>
    <col min="11529" max="11529" width="18.5" style="364" customWidth="1"/>
    <col min="11530" max="11530" width="9.75" style="364" customWidth="1"/>
    <col min="11531" max="11531" width="11.125" style="364" customWidth="1"/>
    <col min="11532" max="11532" width="18.5" style="364" customWidth="1"/>
    <col min="11533" max="11533" width="9.75" style="364" customWidth="1"/>
    <col min="11534" max="11534" width="11" style="364" customWidth="1"/>
    <col min="11535" max="11535" width="18.5" style="364" customWidth="1"/>
    <col min="11536" max="11536" width="5.25" style="364" customWidth="1"/>
    <col min="11537" max="11776" width="9" style="364"/>
    <col min="11777" max="11777" width="4.875" style="364" customWidth="1"/>
    <col min="11778" max="11778" width="15.625" style="364" customWidth="1"/>
    <col min="11779" max="11779" width="26.25" style="364" bestFit="1" customWidth="1"/>
    <col min="11780" max="11780" width="9.75" style="364" customWidth="1"/>
    <col min="11781" max="11781" width="11" style="364" customWidth="1"/>
    <col min="11782" max="11782" width="18.5" style="364" customWidth="1"/>
    <col min="11783" max="11783" width="9.75" style="364" customWidth="1"/>
    <col min="11784" max="11784" width="11" style="364" customWidth="1"/>
    <col min="11785" max="11785" width="18.5" style="364" customWidth="1"/>
    <col min="11786" max="11786" width="9.75" style="364" customWidth="1"/>
    <col min="11787" max="11787" width="11.125" style="364" customWidth="1"/>
    <col min="11788" max="11788" width="18.5" style="364" customWidth="1"/>
    <col min="11789" max="11789" width="9.75" style="364" customWidth="1"/>
    <col min="11790" max="11790" width="11" style="364" customWidth="1"/>
    <col min="11791" max="11791" width="18.5" style="364" customWidth="1"/>
    <col min="11792" max="11792" width="5.25" style="364" customWidth="1"/>
    <col min="11793" max="12032" width="9" style="364"/>
    <col min="12033" max="12033" width="4.875" style="364" customWidth="1"/>
    <col min="12034" max="12034" width="15.625" style="364" customWidth="1"/>
    <col min="12035" max="12035" width="26.25" style="364" bestFit="1" customWidth="1"/>
    <col min="12036" max="12036" width="9.75" style="364" customWidth="1"/>
    <col min="12037" max="12037" width="11" style="364" customWidth="1"/>
    <col min="12038" max="12038" width="18.5" style="364" customWidth="1"/>
    <col min="12039" max="12039" width="9.75" style="364" customWidth="1"/>
    <col min="12040" max="12040" width="11" style="364" customWidth="1"/>
    <col min="12041" max="12041" width="18.5" style="364" customWidth="1"/>
    <col min="12042" max="12042" width="9.75" style="364" customWidth="1"/>
    <col min="12043" max="12043" width="11.125" style="364" customWidth="1"/>
    <col min="12044" max="12044" width="18.5" style="364" customWidth="1"/>
    <col min="12045" max="12045" width="9.75" style="364" customWidth="1"/>
    <col min="12046" max="12046" width="11" style="364" customWidth="1"/>
    <col min="12047" max="12047" width="18.5" style="364" customWidth="1"/>
    <col min="12048" max="12048" width="5.25" style="364" customWidth="1"/>
    <col min="12049" max="12288" width="9" style="364"/>
    <col min="12289" max="12289" width="4.875" style="364" customWidth="1"/>
    <col min="12290" max="12290" width="15.625" style="364" customWidth="1"/>
    <col min="12291" max="12291" width="26.25" style="364" bestFit="1" customWidth="1"/>
    <col min="12292" max="12292" width="9.75" style="364" customWidth="1"/>
    <col min="12293" max="12293" width="11" style="364" customWidth="1"/>
    <col min="12294" max="12294" width="18.5" style="364" customWidth="1"/>
    <col min="12295" max="12295" width="9.75" style="364" customWidth="1"/>
    <col min="12296" max="12296" width="11" style="364" customWidth="1"/>
    <col min="12297" max="12297" width="18.5" style="364" customWidth="1"/>
    <col min="12298" max="12298" width="9.75" style="364" customWidth="1"/>
    <col min="12299" max="12299" width="11.125" style="364" customWidth="1"/>
    <col min="12300" max="12300" width="18.5" style="364" customWidth="1"/>
    <col min="12301" max="12301" width="9.75" style="364" customWidth="1"/>
    <col min="12302" max="12302" width="11" style="364" customWidth="1"/>
    <col min="12303" max="12303" width="18.5" style="364" customWidth="1"/>
    <col min="12304" max="12304" width="5.25" style="364" customWidth="1"/>
    <col min="12305" max="12544" width="9" style="364"/>
    <col min="12545" max="12545" width="4.875" style="364" customWidth="1"/>
    <col min="12546" max="12546" width="15.625" style="364" customWidth="1"/>
    <col min="12547" max="12547" width="26.25" style="364" bestFit="1" customWidth="1"/>
    <col min="12548" max="12548" width="9.75" style="364" customWidth="1"/>
    <col min="12549" max="12549" width="11" style="364" customWidth="1"/>
    <col min="12550" max="12550" width="18.5" style="364" customWidth="1"/>
    <col min="12551" max="12551" width="9.75" style="364" customWidth="1"/>
    <col min="12552" max="12552" width="11" style="364" customWidth="1"/>
    <col min="12553" max="12553" width="18.5" style="364" customWidth="1"/>
    <col min="12554" max="12554" width="9.75" style="364" customWidth="1"/>
    <col min="12555" max="12555" width="11.125" style="364" customWidth="1"/>
    <col min="12556" max="12556" width="18.5" style="364" customWidth="1"/>
    <col min="12557" max="12557" width="9.75" style="364" customWidth="1"/>
    <col min="12558" max="12558" width="11" style="364" customWidth="1"/>
    <col min="12559" max="12559" width="18.5" style="364" customWidth="1"/>
    <col min="12560" max="12560" width="5.25" style="364" customWidth="1"/>
    <col min="12561" max="12800" width="9" style="364"/>
    <col min="12801" max="12801" width="4.875" style="364" customWidth="1"/>
    <col min="12802" max="12802" width="15.625" style="364" customWidth="1"/>
    <col min="12803" max="12803" width="26.25" style="364" bestFit="1" customWidth="1"/>
    <col min="12804" max="12804" width="9.75" style="364" customWidth="1"/>
    <col min="12805" max="12805" width="11" style="364" customWidth="1"/>
    <col min="12806" max="12806" width="18.5" style="364" customWidth="1"/>
    <col min="12807" max="12807" width="9.75" style="364" customWidth="1"/>
    <col min="12808" max="12808" width="11" style="364" customWidth="1"/>
    <col min="12809" max="12809" width="18.5" style="364" customWidth="1"/>
    <col min="12810" max="12810" width="9.75" style="364" customWidth="1"/>
    <col min="12811" max="12811" width="11.125" style="364" customWidth="1"/>
    <col min="12812" max="12812" width="18.5" style="364" customWidth="1"/>
    <col min="12813" max="12813" width="9.75" style="364" customWidth="1"/>
    <col min="12814" max="12814" width="11" style="364" customWidth="1"/>
    <col min="12815" max="12815" width="18.5" style="364" customWidth="1"/>
    <col min="12816" max="12816" width="5.25" style="364" customWidth="1"/>
    <col min="12817" max="13056" width="9" style="364"/>
    <col min="13057" max="13057" width="4.875" style="364" customWidth="1"/>
    <col min="13058" max="13058" width="15.625" style="364" customWidth="1"/>
    <col min="13059" max="13059" width="26.25" style="364" bestFit="1" customWidth="1"/>
    <col min="13060" max="13060" width="9.75" style="364" customWidth="1"/>
    <col min="13061" max="13061" width="11" style="364" customWidth="1"/>
    <col min="13062" max="13062" width="18.5" style="364" customWidth="1"/>
    <col min="13063" max="13063" width="9.75" style="364" customWidth="1"/>
    <col min="13064" max="13064" width="11" style="364" customWidth="1"/>
    <col min="13065" max="13065" width="18.5" style="364" customWidth="1"/>
    <col min="13066" max="13066" width="9.75" style="364" customWidth="1"/>
    <col min="13067" max="13067" width="11.125" style="364" customWidth="1"/>
    <col min="13068" max="13068" width="18.5" style="364" customWidth="1"/>
    <col min="13069" max="13069" width="9.75" style="364" customWidth="1"/>
    <col min="13070" max="13070" width="11" style="364" customWidth="1"/>
    <col min="13071" max="13071" width="18.5" style="364" customWidth="1"/>
    <col min="13072" max="13072" width="5.25" style="364" customWidth="1"/>
    <col min="13073" max="13312" width="9" style="364"/>
    <col min="13313" max="13313" width="4.875" style="364" customWidth="1"/>
    <col min="13314" max="13314" width="15.625" style="364" customWidth="1"/>
    <col min="13315" max="13315" width="26.25" style="364" bestFit="1" customWidth="1"/>
    <col min="13316" max="13316" width="9.75" style="364" customWidth="1"/>
    <col min="13317" max="13317" width="11" style="364" customWidth="1"/>
    <col min="13318" max="13318" width="18.5" style="364" customWidth="1"/>
    <col min="13319" max="13319" width="9.75" style="364" customWidth="1"/>
    <col min="13320" max="13320" width="11" style="364" customWidth="1"/>
    <col min="13321" max="13321" width="18.5" style="364" customWidth="1"/>
    <col min="13322" max="13322" width="9.75" style="364" customWidth="1"/>
    <col min="13323" max="13323" width="11.125" style="364" customWidth="1"/>
    <col min="13324" max="13324" width="18.5" style="364" customWidth="1"/>
    <col min="13325" max="13325" width="9.75" style="364" customWidth="1"/>
    <col min="13326" max="13326" width="11" style="364" customWidth="1"/>
    <col min="13327" max="13327" width="18.5" style="364" customWidth="1"/>
    <col min="13328" max="13328" width="5.25" style="364" customWidth="1"/>
    <col min="13329" max="13568" width="9" style="364"/>
    <col min="13569" max="13569" width="4.875" style="364" customWidth="1"/>
    <col min="13570" max="13570" width="15.625" style="364" customWidth="1"/>
    <col min="13571" max="13571" width="26.25" style="364" bestFit="1" customWidth="1"/>
    <col min="13572" max="13572" width="9.75" style="364" customWidth="1"/>
    <col min="13573" max="13573" width="11" style="364" customWidth="1"/>
    <col min="13574" max="13574" width="18.5" style="364" customWidth="1"/>
    <col min="13575" max="13575" width="9.75" style="364" customWidth="1"/>
    <col min="13576" max="13576" width="11" style="364" customWidth="1"/>
    <col min="13577" max="13577" width="18.5" style="364" customWidth="1"/>
    <col min="13578" max="13578" width="9.75" style="364" customWidth="1"/>
    <col min="13579" max="13579" width="11.125" style="364" customWidth="1"/>
    <col min="13580" max="13580" width="18.5" style="364" customWidth="1"/>
    <col min="13581" max="13581" width="9.75" style="364" customWidth="1"/>
    <col min="13582" max="13582" width="11" style="364" customWidth="1"/>
    <col min="13583" max="13583" width="18.5" style="364" customWidth="1"/>
    <col min="13584" max="13584" width="5.25" style="364" customWidth="1"/>
    <col min="13585" max="13824" width="9" style="364"/>
    <col min="13825" max="13825" width="4.875" style="364" customWidth="1"/>
    <col min="13826" max="13826" width="15.625" style="364" customWidth="1"/>
    <col min="13827" max="13827" width="26.25" style="364" bestFit="1" customWidth="1"/>
    <col min="13828" max="13828" width="9.75" style="364" customWidth="1"/>
    <col min="13829" max="13829" width="11" style="364" customWidth="1"/>
    <col min="13830" max="13830" width="18.5" style="364" customWidth="1"/>
    <col min="13831" max="13831" width="9.75" style="364" customWidth="1"/>
    <col min="13832" max="13832" width="11" style="364" customWidth="1"/>
    <col min="13833" max="13833" width="18.5" style="364" customWidth="1"/>
    <col min="13834" max="13834" width="9.75" style="364" customWidth="1"/>
    <col min="13835" max="13835" width="11.125" style="364" customWidth="1"/>
    <col min="13836" max="13836" width="18.5" style="364" customWidth="1"/>
    <col min="13837" max="13837" width="9.75" style="364" customWidth="1"/>
    <col min="13838" max="13838" width="11" style="364" customWidth="1"/>
    <col min="13839" max="13839" width="18.5" style="364" customWidth="1"/>
    <col min="13840" max="13840" width="5.25" style="364" customWidth="1"/>
    <col min="13841" max="14080" width="9" style="364"/>
    <col min="14081" max="14081" width="4.875" style="364" customWidth="1"/>
    <col min="14082" max="14082" width="15.625" style="364" customWidth="1"/>
    <col min="14083" max="14083" width="26.25" style="364" bestFit="1" customWidth="1"/>
    <col min="14084" max="14084" width="9.75" style="364" customWidth="1"/>
    <col min="14085" max="14085" width="11" style="364" customWidth="1"/>
    <col min="14086" max="14086" width="18.5" style="364" customWidth="1"/>
    <col min="14087" max="14087" width="9.75" style="364" customWidth="1"/>
    <col min="14088" max="14088" width="11" style="364" customWidth="1"/>
    <col min="14089" max="14089" width="18.5" style="364" customWidth="1"/>
    <col min="14090" max="14090" width="9.75" style="364" customWidth="1"/>
    <col min="14091" max="14091" width="11.125" style="364" customWidth="1"/>
    <col min="14092" max="14092" width="18.5" style="364" customWidth="1"/>
    <col min="14093" max="14093" width="9.75" style="364" customWidth="1"/>
    <col min="14094" max="14094" width="11" style="364" customWidth="1"/>
    <col min="14095" max="14095" width="18.5" style="364" customWidth="1"/>
    <col min="14096" max="14096" width="5.25" style="364" customWidth="1"/>
    <col min="14097" max="14336" width="9" style="364"/>
    <col min="14337" max="14337" width="4.875" style="364" customWidth="1"/>
    <col min="14338" max="14338" width="15.625" style="364" customWidth="1"/>
    <col min="14339" max="14339" width="26.25" style="364" bestFit="1" customWidth="1"/>
    <col min="14340" max="14340" width="9.75" style="364" customWidth="1"/>
    <col min="14341" max="14341" width="11" style="364" customWidth="1"/>
    <col min="14342" max="14342" width="18.5" style="364" customWidth="1"/>
    <col min="14343" max="14343" width="9.75" style="364" customWidth="1"/>
    <col min="14344" max="14344" width="11" style="364" customWidth="1"/>
    <col min="14345" max="14345" width="18.5" style="364" customWidth="1"/>
    <col min="14346" max="14346" width="9.75" style="364" customWidth="1"/>
    <col min="14347" max="14347" width="11.125" style="364" customWidth="1"/>
    <col min="14348" max="14348" width="18.5" style="364" customWidth="1"/>
    <col min="14349" max="14349" width="9.75" style="364" customWidth="1"/>
    <col min="14350" max="14350" width="11" style="364" customWidth="1"/>
    <col min="14351" max="14351" width="18.5" style="364" customWidth="1"/>
    <col min="14352" max="14352" width="5.25" style="364" customWidth="1"/>
    <col min="14353" max="14592" width="9" style="364"/>
    <col min="14593" max="14593" width="4.875" style="364" customWidth="1"/>
    <col min="14594" max="14594" width="15.625" style="364" customWidth="1"/>
    <col min="14595" max="14595" width="26.25" style="364" bestFit="1" customWidth="1"/>
    <col min="14596" max="14596" width="9.75" style="364" customWidth="1"/>
    <col min="14597" max="14597" width="11" style="364" customWidth="1"/>
    <col min="14598" max="14598" width="18.5" style="364" customWidth="1"/>
    <col min="14599" max="14599" width="9.75" style="364" customWidth="1"/>
    <col min="14600" max="14600" width="11" style="364" customWidth="1"/>
    <col min="14601" max="14601" width="18.5" style="364" customWidth="1"/>
    <col min="14602" max="14602" width="9.75" style="364" customWidth="1"/>
    <col min="14603" max="14603" width="11.125" style="364" customWidth="1"/>
    <col min="14604" max="14604" width="18.5" style="364" customWidth="1"/>
    <col min="14605" max="14605" width="9.75" style="364" customWidth="1"/>
    <col min="14606" max="14606" width="11" style="364" customWidth="1"/>
    <col min="14607" max="14607" width="18.5" style="364" customWidth="1"/>
    <col min="14608" max="14608" width="5.25" style="364" customWidth="1"/>
    <col min="14609" max="14848" width="9" style="364"/>
    <col min="14849" max="14849" width="4.875" style="364" customWidth="1"/>
    <col min="14850" max="14850" width="15.625" style="364" customWidth="1"/>
    <col min="14851" max="14851" width="26.25" style="364" bestFit="1" customWidth="1"/>
    <col min="14852" max="14852" width="9.75" style="364" customWidth="1"/>
    <col min="14853" max="14853" width="11" style="364" customWidth="1"/>
    <col min="14854" max="14854" width="18.5" style="364" customWidth="1"/>
    <col min="14855" max="14855" width="9.75" style="364" customWidth="1"/>
    <col min="14856" max="14856" width="11" style="364" customWidth="1"/>
    <col min="14857" max="14857" width="18.5" style="364" customWidth="1"/>
    <col min="14858" max="14858" width="9.75" style="364" customWidth="1"/>
    <col min="14859" max="14859" width="11.125" style="364" customWidth="1"/>
    <col min="14860" max="14860" width="18.5" style="364" customWidth="1"/>
    <col min="14861" max="14861" width="9.75" style="364" customWidth="1"/>
    <col min="14862" max="14862" width="11" style="364" customWidth="1"/>
    <col min="14863" max="14863" width="18.5" style="364" customWidth="1"/>
    <col min="14864" max="14864" width="5.25" style="364" customWidth="1"/>
    <col min="14865" max="15104" width="9" style="364"/>
    <col min="15105" max="15105" width="4.875" style="364" customWidth="1"/>
    <col min="15106" max="15106" width="15.625" style="364" customWidth="1"/>
    <col min="15107" max="15107" width="26.25" style="364" bestFit="1" customWidth="1"/>
    <col min="15108" max="15108" width="9.75" style="364" customWidth="1"/>
    <col min="15109" max="15109" width="11" style="364" customWidth="1"/>
    <col min="15110" max="15110" width="18.5" style="364" customWidth="1"/>
    <col min="15111" max="15111" width="9.75" style="364" customWidth="1"/>
    <col min="15112" max="15112" width="11" style="364" customWidth="1"/>
    <col min="15113" max="15113" width="18.5" style="364" customWidth="1"/>
    <col min="15114" max="15114" width="9.75" style="364" customWidth="1"/>
    <col min="15115" max="15115" width="11.125" style="364" customWidth="1"/>
    <col min="15116" max="15116" width="18.5" style="364" customWidth="1"/>
    <col min="15117" max="15117" width="9.75" style="364" customWidth="1"/>
    <col min="15118" max="15118" width="11" style="364" customWidth="1"/>
    <col min="15119" max="15119" width="18.5" style="364" customWidth="1"/>
    <col min="15120" max="15120" width="5.25" style="364" customWidth="1"/>
    <col min="15121" max="15360" width="9" style="364"/>
    <col min="15361" max="15361" width="4.875" style="364" customWidth="1"/>
    <col min="15362" max="15362" width="15.625" style="364" customWidth="1"/>
    <col min="15363" max="15363" width="26.25" style="364" bestFit="1" customWidth="1"/>
    <col min="15364" max="15364" width="9.75" style="364" customWidth="1"/>
    <col min="15365" max="15365" width="11" style="364" customWidth="1"/>
    <col min="15366" max="15366" width="18.5" style="364" customWidth="1"/>
    <col min="15367" max="15367" width="9.75" style="364" customWidth="1"/>
    <col min="15368" max="15368" width="11" style="364" customWidth="1"/>
    <col min="15369" max="15369" width="18.5" style="364" customWidth="1"/>
    <col min="15370" max="15370" width="9.75" style="364" customWidth="1"/>
    <col min="15371" max="15371" width="11.125" style="364" customWidth="1"/>
    <col min="15372" max="15372" width="18.5" style="364" customWidth="1"/>
    <col min="15373" max="15373" width="9.75" style="364" customWidth="1"/>
    <col min="15374" max="15374" width="11" style="364" customWidth="1"/>
    <col min="15375" max="15375" width="18.5" style="364" customWidth="1"/>
    <col min="15376" max="15376" width="5.25" style="364" customWidth="1"/>
    <col min="15377" max="15616" width="9" style="364"/>
    <col min="15617" max="15617" width="4.875" style="364" customWidth="1"/>
    <col min="15618" max="15618" width="15.625" style="364" customWidth="1"/>
    <col min="15619" max="15619" width="26.25" style="364" bestFit="1" customWidth="1"/>
    <col min="15620" max="15620" width="9.75" style="364" customWidth="1"/>
    <col min="15621" max="15621" width="11" style="364" customWidth="1"/>
    <col min="15622" max="15622" width="18.5" style="364" customWidth="1"/>
    <col min="15623" max="15623" width="9.75" style="364" customWidth="1"/>
    <col min="15624" max="15624" width="11" style="364" customWidth="1"/>
    <col min="15625" max="15625" width="18.5" style="364" customWidth="1"/>
    <col min="15626" max="15626" width="9.75" style="364" customWidth="1"/>
    <col min="15627" max="15627" width="11.125" style="364" customWidth="1"/>
    <col min="15628" max="15628" width="18.5" style="364" customWidth="1"/>
    <col min="15629" max="15629" width="9.75" style="364" customWidth="1"/>
    <col min="15630" max="15630" width="11" style="364" customWidth="1"/>
    <col min="15631" max="15631" width="18.5" style="364" customWidth="1"/>
    <col min="15632" max="15632" width="5.25" style="364" customWidth="1"/>
    <col min="15633" max="15872" width="9" style="364"/>
    <col min="15873" max="15873" width="4.875" style="364" customWidth="1"/>
    <col min="15874" max="15874" width="15.625" style="364" customWidth="1"/>
    <col min="15875" max="15875" width="26.25" style="364" bestFit="1" customWidth="1"/>
    <col min="15876" max="15876" width="9.75" style="364" customWidth="1"/>
    <col min="15877" max="15877" width="11" style="364" customWidth="1"/>
    <col min="15878" max="15878" width="18.5" style="364" customWidth="1"/>
    <col min="15879" max="15879" width="9.75" style="364" customWidth="1"/>
    <col min="15880" max="15880" width="11" style="364" customWidth="1"/>
    <col min="15881" max="15881" width="18.5" style="364" customWidth="1"/>
    <col min="15882" max="15882" width="9.75" style="364" customWidth="1"/>
    <col min="15883" max="15883" width="11.125" style="364" customWidth="1"/>
    <col min="15884" max="15884" width="18.5" style="364" customWidth="1"/>
    <col min="15885" max="15885" width="9.75" style="364" customWidth="1"/>
    <col min="15886" max="15886" width="11" style="364" customWidth="1"/>
    <col min="15887" max="15887" width="18.5" style="364" customWidth="1"/>
    <col min="15888" max="15888" width="5.25" style="364" customWidth="1"/>
    <col min="15889" max="16128" width="9" style="364"/>
    <col min="16129" max="16129" width="4.875" style="364" customWidth="1"/>
    <col min="16130" max="16130" width="15.625" style="364" customWidth="1"/>
    <col min="16131" max="16131" width="26.25" style="364" bestFit="1" customWidth="1"/>
    <col min="16132" max="16132" width="9.75" style="364" customWidth="1"/>
    <col min="16133" max="16133" width="11" style="364" customWidth="1"/>
    <col min="16134" max="16134" width="18.5" style="364" customWidth="1"/>
    <col min="16135" max="16135" width="9.75" style="364" customWidth="1"/>
    <col min="16136" max="16136" width="11" style="364" customWidth="1"/>
    <col min="16137" max="16137" width="18.5" style="364" customWidth="1"/>
    <col min="16138" max="16138" width="9.75" style="364" customWidth="1"/>
    <col min="16139" max="16139" width="11.125" style="364" customWidth="1"/>
    <col min="16140" max="16140" width="18.5" style="364" customWidth="1"/>
    <col min="16141" max="16141" width="9.75" style="364" customWidth="1"/>
    <col min="16142" max="16142" width="11" style="364" customWidth="1"/>
    <col min="16143" max="16143" width="18.5" style="364" customWidth="1"/>
    <col min="16144" max="16144" width="5.25" style="364" customWidth="1"/>
    <col min="16145" max="16384" width="9" style="364"/>
  </cols>
  <sheetData>
    <row r="1" spans="1:108" ht="28.5">
      <c r="A1" s="1778" t="s">
        <v>1157</v>
      </c>
      <c r="F1" s="1908"/>
      <c r="P1" s="364"/>
    </row>
    <row r="2" spans="1:108" ht="18.95" customHeight="1" thickBot="1">
      <c r="A2" s="364"/>
      <c r="P2" s="1780"/>
    </row>
    <row r="3" spans="1:108" s="1784" customFormat="1" ht="24.75" customHeight="1">
      <c r="A3" s="1781" t="s">
        <v>423</v>
      </c>
      <c r="B3" s="3077" t="s">
        <v>1105</v>
      </c>
      <c r="C3" s="3080" t="s">
        <v>1106</v>
      </c>
      <c r="D3" s="3092" t="s">
        <v>1158</v>
      </c>
      <c r="E3" s="3093"/>
      <c r="F3" s="3093"/>
      <c r="G3" s="3092" t="s">
        <v>602</v>
      </c>
      <c r="H3" s="3093"/>
      <c r="I3" s="3093"/>
      <c r="J3" s="3092" t="s">
        <v>603</v>
      </c>
      <c r="K3" s="3093"/>
      <c r="L3" s="3094"/>
      <c r="M3" s="3092" t="s">
        <v>511</v>
      </c>
      <c r="N3" s="3093"/>
      <c r="O3" s="3094"/>
      <c r="P3" s="1783" t="s">
        <v>423</v>
      </c>
    </row>
    <row r="4" spans="1:108" s="1784" customFormat="1" ht="24.75" customHeight="1">
      <c r="A4" s="1785" t="s">
        <v>424</v>
      </c>
      <c r="B4" s="3078"/>
      <c r="C4" s="3081"/>
      <c r="D4" s="3095" t="s">
        <v>506</v>
      </c>
      <c r="E4" s="3108" t="s">
        <v>604</v>
      </c>
      <c r="F4" s="3107" t="s">
        <v>510</v>
      </c>
      <c r="G4" s="3095" t="s">
        <v>506</v>
      </c>
      <c r="H4" s="3108" t="s">
        <v>604</v>
      </c>
      <c r="I4" s="3099" t="s">
        <v>510</v>
      </c>
      <c r="J4" s="3095" t="s">
        <v>506</v>
      </c>
      <c r="K4" s="3098" t="s">
        <v>604</v>
      </c>
      <c r="L4" s="3099" t="s">
        <v>510</v>
      </c>
      <c r="M4" s="3095" t="s">
        <v>506</v>
      </c>
      <c r="N4" s="3108" t="s">
        <v>604</v>
      </c>
      <c r="O4" s="3107" t="s">
        <v>510</v>
      </c>
      <c r="P4" s="1787" t="s">
        <v>424</v>
      </c>
      <c r="DA4" s="1818"/>
      <c r="DB4" s="1818"/>
      <c r="DC4" s="1818"/>
      <c r="DD4" s="1818"/>
    </row>
    <row r="5" spans="1:108" s="1784" customFormat="1" ht="24.75" customHeight="1">
      <c r="A5" s="1785" t="s">
        <v>425</v>
      </c>
      <c r="B5" s="3078"/>
      <c r="C5" s="3081"/>
      <c r="D5" s="3096"/>
      <c r="E5" s="3109"/>
      <c r="F5" s="3075"/>
      <c r="G5" s="3096"/>
      <c r="H5" s="3109"/>
      <c r="I5" s="3100"/>
      <c r="J5" s="3096"/>
      <c r="K5" s="3069"/>
      <c r="L5" s="3100"/>
      <c r="M5" s="3096"/>
      <c r="N5" s="3109"/>
      <c r="O5" s="3075"/>
      <c r="P5" s="1787" t="s">
        <v>425</v>
      </c>
      <c r="DA5" s="1818"/>
      <c r="DB5" s="1818"/>
      <c r="DC5" s="1818"/>
      <c r="DD5" s="1818"/>
    </row>
    <row r="6" spans="1:108" s="1784" customFormat="1" ht="24.75" customHeight="1">
      <c r="A6" s="1785" t="s">
        <v>426</v>
      </c>
      <c r="B6" s="3078"/>
      <c r="C6" s="3081"/>
      <c r="D6" s="3096"/>
      <c r="E6" s="3109"/>
      <c r="F6" s="3075"/>
      <c r="G6" s="3096"/>
      <c r="H6" s="3109"/>
      <c r="I6" s="3100"/>
      <c r="J6" s="3096"/>
      <c r="K6" s="3069"/>
      <c r="L6" s="3100"/>
      <c r="M6" s="3096"/>
      <c r="N6" s="3109"/>
      <c r="O6" s="3075"/>
      <c r="P6" s="1787" t="s">
        <v>426</v>
      </c>
      <c r="DA6" s="1818"/>
      <c r="DB6" s="1818"/>
      <c r="DC6" s="1818"/>
      <c r="DD6" s="1818"/>
    </row>
    <row r="7" spans="1:108" s="1784" customFormat="1" ht="24.75" customHeight="1">
      <c r="A7" s="1789" t="s">
        <v>427</v>
      </c>
      <c r="B7" s="3079"/>
      <c r="C7" s="3082"/>
      <c r="D7" s="1909" t="s">
        <v>605</v>
      </c>
      <c r="E7" s="1910" t="s">
        <v>606</v>
      </c>
      <c r="F7" s="1911" t="s">
        <v>607</v>
      </c>
      <c r="G7" s="1909" t="s">
        <v>605</v>
      </c>
      <c r="H7" s="1910" t="s">
        <v>606</v>
      </c>
      <c r="I7" s="1912" t="s">
        <v>607</v>
      </c>
      <c r="J7" s="1909" t="s">
        <v>605</v>
      </c>
      <c r="K7" s="1913" t="s">
        <v>606</v>
      </c>
      <c r="L7" s="1912" t="s">
        <v>607</v>
      </c>
      <c r="M7" s="1909" t="s">
        <v>605</v>
      </c>
      <c r="N7" s="1910" t="s">
        <v>606</v>
      </c>
      <c r="O7" s="1911" t="s">
        <v>607</v>
      </c>
      <c r="P7" s="1791" t="s">
        <v>427</v>
      </c>
      <c r="DA7" s="1818"/>
      <c r="DB7" s="1818"/>
      <c r="DC7" s="1818"/>
      <c r="DD7" s="1818"/>
    </row>
    <row r="8" spans="1:108" s="1784" customFormat="1" ht="36.75" customHeight="1">
      <c r="A8" s="1805"/>
      <c r="B8" s="1806" t="s">
        <v>1099</v>
      </c>
      <c r="C8" s="1807" t="s">
        <v>1116</v>
      </c>
      <c r="D8" s="1914">
        <v>29382</v>
      </c>
      <c r="E8" s="1915">
        <v>195771</v>
      </c>
      <c r="F8" s="1916">
        <v>10644766846</v>
      </c>
      <c r="G8" s="1914">
        <v>254584</v>
      </c>
      <c r="H8" s="1915">
        <v>377441</v>
      </c>
      <c r="I8" s="1917">
        <v>4523937980</v>
      </c>
      <c r="J8" s="1914">
        <v>9893</v>
      </c>
      <c r="K8" s="1918">
        <v>12368</v>
      </c>
      <c r="L8" s="1917">
        <v>73922340</v>
      </c>
      <c r="M8" s="1914">
        <v>293859</v>
      </c>
      <c r="N8" s="1915">
        <v>585580</v>
      </c>
      <c r="O8" s="1916">
        <v>15242627166</v>
      </c>
      <c r="P8" s="1919"/>
    </row>
    <row r="9" spans="1:108" s="1784" customFormat="1" ht="36.75" customHeight="1">
      <c r="A9" s="1805"/>
      <c r="B9" s="1806" t="s">
        <v>1100</v>
      </c>
      <c r="C9" s="1807" t="s">
        <v>1116</v>
      </c>
      <c r="D9" s="1914">
        <v>29652</v>
      </c>
      <c r="E9" s="1915">
        <v>193461</v>
      </c>
      <c r="F9" s="1916">
        <v>10700258041</v>
      </c>
      <c r="G9" s="1914">
        <v>246509</v>
      </c>
      <c r="H9" s="1915">
        <v>370034</v>
      </c>
      <c r="I9" s="1917">
        <v>4813339953</v>
      </c>
      <c r="J9" s="1914">
        <v>10604</v>
      </c>
      <c r="K9" s="1918">
        <v>13158</v>
      </c>
      <c r="L9" s="1917">
        <v>78614346</v>
      </c>
      <c r="M9" s="1914">
        <v>286765</v>
      </c>
      <c r="N9" s="1915">
        <v>576653</v>
      </c>
      <c r="O9" s="1916">
        <v>15592212340</v>
      </c>
      <c r="P9" s="1920"/>
    </row>
    <row r="10" spans="1:108" s="1784" customFormat="1" ht="36.75" customHeight="1">
      <c r="A10" s="1805"/>
      <c r="B10" s="1806" t="s">
        <v>1101</v>
      </c>
      <c r="C10" s="1807" t="s">
        <v>1116</v>
      </c>
      <c r="D10" s="1914">
        <v>31462</v>
      </c>
      <c r="E10" s="1915">
        <v>200110</v>
      </c>
      <c r="F10" s="1916">
        <v>10765932788</v>
      </c>
      <c r="G10" s="1914">
        <v>242350</v>
      </c>
      <c r="H10" s="1915">
        <v>360837</v>
      </c>
      <c r="I10" s="1917">
        <v>4772372679</v>
      </c>
      <c r="J10" s="1914">
        <v>9689</v>
      </c>
      <c r="K10" s="1918">
        <v>12853</v>
      </c>
      <c r="L10" s="1917">
        <v>79664604</v>
      </c>
      <c r="M10" s="1914">
        <v>283501</v>
      </c>
      <c r="N10" s="1915">
        <v>573800</v>
      </c>
      <c r="O10" s="1916">
        <v>15617970071</v>
      </c>
      <c r="P10" s="1920"/>
    </row>
    <row r="11" spans="1:108" s="1784" customFormat="1" ht="36.75" customHeight="1">
      <c r="A11" s="1805"/>
      <c r="B11" s="1806" t="s">
        <v>1102</v>
      </c>
      <c r="C11" s="1807" t="s">
        <v>1116</v>
      </c>
      <c r="D11" s="1914">
        <v>33054</v>
      </c>
      <c r="E11" s="1915">
        <v>190214</v>
      </c>
      <c r="F11" s="1916">
        <v>11206678802</v>
      </c>
      <c r="G11" s="1914">
        <v>235521</v>
      </c>
      <c r="H11" s="1915">
        <v>344204</v>
      </c>
      <c r="I11" s="1917">
        <v>4693631975</v>
      </c>
      <c r="J11" s="1914">
        <v>10274</v>
      </c>
      <c r="K11" s="1918">
        <v>14841</v>
      </c>
      <c r="L11" s="1917">
        <v>86483939</v>
      </c>
      <c r="M11" s="1914">
        <v>278849</v>
      </c>
      <c r="N11" s="1915">
        <v>549259</v>
      </c>
      <c r="O11" s="1916">
        <v>15986794716</v>
      </c>
      <c r="P11" s="1919"/>
      <c r="Q11" s="1818"/>
      <c r="R11" s="1818"/>
      <c r="S11" s="1818"/>
      <c r="T11" s="1818"/>
      <c r="U11" s="1818"/>
      <c r="V11" s="1818"/>
      <c r="W11" s="1818"/>
      <c r="X11" s="1818"/>
      <c r="DA11" s="1818"/>
      <c r="DB11" s="3110"/>
      <c r="DC11" s="3110"/>
      <c r="DD11" s="1818"/>
    </row>
    <row r="12" spans="1:108" s="1784" customFormat="1" ht="36.75" customHeight="1" thickBot="1">
      <c r="A12" s="1921"/>
      <c r="B12" s="1823" t="s">
        <v>1121</v>
      </c>
      <c r="C12" s="1824" t="s">
        <v>1122</v>
      </c>
      <c r="D12" s="1922">
        <f>SUM(D13:D23)</f>
        <v>26308</v>
      </c>
      <c r="E12" s="1923">
        <f t="shared" ref="E12:L12" si="0">SUM(E13:E23)</f>
        <v>191218</v>
      </c>
      <c r="F12" s="1924">
        <f t="shared" si="0"/>
        <v>11802246972</v>
      </c>
      <c r="G12" s="1922">
        <f t="shared" si="0"/>
        <v>229321</v>
      </c>
      <c r="H12" s="1923">
        <f t="shared" si="0"/>
        <v>358353</v>
      </c>
      <c r="I12" s="1925">
        <f t="shared" si="0"/>
        <v>4933105267</v>
      </c>
      <c r="J12" s="1922">
        <f t="shared" si="0"/>
        <v>11032</v>
      </c>
      <c r="K12" s="1926">
        <f t="shared" si="0"/>
        <v>13871</v>
      </c>
      <c r="L12" s="1925">
        <f t="shared" si="0"/>
        <v>95314774</v>
      </c>
      <c r="M12" s="1922">
        <f>D12+G12+J12</f>
        <v>266661</v>
      </c>
      <c r="N12" s="1923">
        <f>E12+H12+K12</f>
        <v>563442</v>
      </c>
      <c r="O12" s="1924">
        <f>F12+I12+L12</f>
        <v>16830667013</v>
      </c>
      <c r="P12" s="1927"/>
      <c r="Q12" s="1818"/>
      <c r="R12" s="1818"/>
      <c r="S12" s="1818"/>
      <c r="T12" s="1818"/>
      <c r="U12" s="1818"/>
      <c r="V12" s="1818"/>
      <c r="W12" s="1818"/>
      <c r="X12" s="1818"/>
      <c r="DA12" s="1818"/>
      <c r="DB12" s="3110"/>
      <c r="DC12" s="3110"/>
      <c r="DD12" s="1818"/>
    </row>
    <row r="13" spans="1:108" ht="48" customHeight="1" thickTop="1">
      <c r="A13" s="1834" t="s">
        <v>1125</v>
      </c>
      <c r="B13" s="1835" t="s">
        <v>1022</v>
      </c>
      <c r="C13" s="1928" t="s">
        <v>1126</v>
      </c>
      <c r="D13" s="1929">
        <v>25010</v>
      </c>
      <c r="E13" s="1930">
        <v>171322</v>
      </c>
      <c r="F13" s="1931">
        <v>11171111619</v>
      </c>
      <c r="G13" s="1932">
        <v>185344</v>
      </c>
      <c r="H13" s="1930">
        <v>299365</v>
      </c>
      <c r="I13" s="1933">
        <v>4432330949</v>
      </c>
      <c r="J13" s="1929">
        <v>10942</v>
      </c>
      <c r="K13" s="1934">
        <v>13709</v>
      </c>
      <c r="L13" s="1933">
        <v>94564412</v>
      </c>
      <c r="M13" s="1929">
        <v>221296</v>
      </c>
      <c r="N13" s="1930">
        <v>484396</v>
      </c>
      <c r="O13" s="1931">
        <v>15698006980</v>
      </c>
      <c r="P13" s="1935" t="s">
        <v>1125</v>
      </c>
    </row>
    <row r="14" spans="1:108" ht="48" customHeight="1">
      <c r="A14" s="1805"/>
      <c r="B14" s="1936"/>
      <c r="C14" s="1928" t="s">
        <v>1129</v>
      </c>
      <c r="D14" s="1929"/>
      <c r="E14" s="1930"/>
      <c r="F14" s="1931"/>
      <c r="G14" s="1932"/>
      <c r="H14" s="1930"/>
      <c r="I14" s="1933"/>
      <c r="J14" s="1929"/>
      <c r="K14" s="1934"/>
      <c r="L14" s="1933"/>
      <c r="M14" s="1929"/>
      <c r="N14" s="1930"/>
      <c r="O14" s="1931"/>
      <c r="P14" s="1919"/>
    </row>
    <row r="15" spans="1:108" ht="48" customHeight="1">
      <c r="A15" s="1847"/>
      <c r="B15" s="1937"/>
      <c r="C15" s="1938" t="s">
        <v>1132</v>
      </c>
      <c r="D15" s="1939"/>
      <c r="E15" s="1940"/>
      <c r="F15" s="1941"/>
      <c r="G15" s="1942"/>
      <c r="H15" s="1940"/>
      <c r="I15" s="1943"/>
      <c r="J15" s="1939"/>
      <c r="K15" s="1944"/>
      <c r="L15" s="1943"/>
      <c r="M15" s="1939"/>
      <c r="N15" s="1940"/>
      <c r="O15" s="1941"/>
      <c r="P15" s="1945"/>
    </row>
    <row r="16" spans="1:108" ht="48" customHeight="1">
      <c r="A16" s="1860" t="s">
        <v>1134</v>
      </c>
      <c r="B16" s="1946" t="s">
        <v>1135</v>
      </c>
      <c r="C16" s="1947" t="s">
        <v>1136</v>
      </c>
      <c r="D16" s="1948"/>
      <c r="E16" s="1949"/>
      <c r="F16" s="1950"/>
      <c r="G16" s="1951">
        <v>2301</v>
      </c>
      <c r="H16" s="1949">
        <v>4039</v>
      </c>
      <c r="I16" s="1952">
        <v>41186539</v>
      </c>
      <c r="J16" s="1948">
        <v>90</v>
      </c>
      <c r="K16" s="1953">
        <v>162</v>
      </c>
      <c r="L16" s="1952">
        <v>750362</v>
      </c>
      <c r="M16" s="1948">
        <f>D16+G16+J16</f>
        <v>2391</v>
      </c>
      <c r="N16" s="1949">
        <f t="shared" ref="N16:O23" si="1">E16+H16+K16</f>
        <v>4201</v>
      </c>
      <c r="O16" s="1950">
        <f t="shared" si="1"/>
        <v>41936901</v>
      </c>
      <c r="P16" s="1954" t="s">
        <v>1134</v>
      </c>
    </row>
    <row r="17" spans="1:16" ht="48" customHeight="1">
      <c r="A17" s="1834" t="s">
        <v>1138</v>
      </c>
      <c r="B17" s="1936" t="s">
        <v>1139</v>
      </c>
      <c r="C17" s="1955" t="s">
        <v>1159</v>
      </c>
      <c r="D17" s="1956"/>
      <c r="E17" s="1957"/>
      <c r="F17" s="1958"/>
      <c r="G17" s="1959">
        <v>3157</v>
      </c>
      <c r="H17" s="1957">
        <v>3730</v>
      </c>
      <c r="I17" s="1960">
        <v>33506217</v>
      </c>
      <c r="J17" s="1956"/>
      <c r="K17" s="1961"/>
      <c r="L17" s="1960"/>
      <c r="M17" s="1956">
        <f>D17+G17+J17</f>
        <v>3157</v>
      </c>
      <c r="N17" s="1957">
        <f t="shared" si="1"/>
        <v>3730</v>
      </c>
      <c r="O17" s="1958">
        <f t="shared" si="1"/>
        <v>33506217</v>
      </c>
      <c r="P17" s="1935" t="s">
        <v>1138</v>
      </c>
    </row>
    <row r="18" spans="1:16" ht="48" customHeight="1">
      <c r="A18" s="1962"/>
      <c r="B18" s="1937"/>
      <c r="C18" s="1938" t="s">
        <v>1160</v>
      </c>
      <c r="D18" s="1939"/>
      <c r="E18" s="1940"/>
      <c r="F18" s="1941"/>
      <c r="G18" s="1942">
        <v>2941</v>
      </c>
      <c r="H18" s="1940">
        <v>3493</v>
      </c>
      <c r="I18" s="1943">
        <v>32698684</v>
      </c>
      <c r="J18" s="1939"/>
      <c r="K18" s="1944"/>
      <c r="L18" s="1943"/>
      <c r="M18" s="1939">
        <f>D18+G18+J18</f>
        <v>2941</v>
      </c>
      <c r="N18" s="1940">
        <f t="shared" si="1"/>
        <v>3493</v>
      </c>
      <c r="O18" s="1941">
        <f t="shared" si="1"/>
        <v>32698684</v>
      </c>
      <c r="P18" s="1963"/>
    </row>
    <row r="19" spans="1:16" ht="48" customHeight="1">
      <c r="A19" s="1879">
        <v>10</v>
      </c>
      <c r="B19" s="1861" t="s">
        <v>1144</v>
      </c>
      <c r="C19" s="1865" t="s">
        <v>1145</v>
      </c>
      <c r="D19" s="1948"/>
      <c r="E19" s="1949"/>
      <c r="F19" s="1950"/>
      <c r="G19" s="1951">
        <v>7702</v>
      </c>
      <c r="H19" s="1949">
        <v>8964</v>
      </c>
      <c r="I19" s="1952">
        <v>68073540</v>
      </c>
      <c r="J19" s="1948"/>
      <c r="K19" s="1953"/>
      <c r="L19" s="1952"/>
      <c r="M19" s="1948">
        <f>D19+G19+J19</f>
        <v>7702</v>
      </c>
      <c r="N19" s="1949">
        <f t="shared" si="1"/>
        <v>8964</v>
      </c>
      <c r="O19" s="1950">
        <f t="shared" si="1"/>
        <v>68073540</v>
      </c>
      <c r="P19" s="1964">
        <v>10</v>
      </c>
    </row>
    <row r="20" spans="1:16" ht="48" customHeight="1">
      <c r="A20" s="1805">
        <v>61</v>
      </c>
      <c r="B20" s="1835" t="s">
        <v>1147</v>
      </c>
      <c r="C20" s="1965" t="s">
        <v>1148</v>
      </c>
      <c r="D20" s="1929">
        <v>1298</v>
      </c>
      <c r="E20" s="1930">
        <v>19896</v>
      </c>
      <c r="F20" s="1931">
        <v>631135353</v>
      </c>
      <c r="G20" s="1932">
        <v>24214</v>
      </c>
      <c r="H20" s="1930">
        <v>34059</v>
      </c>
      <c r="I20" s="1933">
        <v>278130260</v>
      </c>
      <c r="J20" s="1929"/>
      <c r="K20" s="1934"/>
      <c r="L20" s="1933"/>
      <c r="M20" s="1929">
        <f>D20+G20+J20</f>
        <v>25512</v>
      </c>
      <c r="N20" s="1930">
        <f t="shared" si="1"/>
        <v>53955</v>
      </c>
      <c r="O20" s="1931">
        <f t="shared" si="1"/>
        <v>909265613</v>
      </c>
      <c r="P20" s="1966">
        <v>61</v>
      </c>
    </row>
    <row r="21" spans="1:16" ht="48" customHeight="1">
      <c r="A21" s="1967"/>
      <c r="B21" s="1936"/>
      <c r="C21" s="1928" t="s">
        <v>1150</v>
      </c>
      <c r="D21" s="1929"/>
      <c r="E21" s="1930"/>
      <c r="F21" s="1931"/>
      <c r="G21" s="1932"/>
      <c r="H21" s="1930"/>
      <c r="I21" s="1933"/>
      <c r="J21" s="1929"/>
      <c r="K21" s="1934"/>
      <c r="L21" s="1933"/>
      <c r="M21" s="1929"/>
      <c r="N21" s="1930"/>
      <c r="O21" s="1931"/>
      <c r="P21" s="1968"/>
    </row>
    <row r="22" spans="1:16" ht="48" customHeight="1">
      <c r="A22" s="1962"/>
      <c r="B22" s="1937"/>
      <c r="C22" s="1969" t="s">
        <v>1153</v>
      </c>
      <c r="D22" s="1939"/>
      <c r="E22" s="1940"/>
      <c r="F22" s="1941"/>
      <c r="G22" s="1942"/>
      <c r="H22" s="1940"/>
      <c r="I22" s="1943"/>
      <c r="J22" s="1939"/>
      <c r="K22" s="1944"/>
      <c r="L22" s="1943"/>
      <c r="M22" s="1939"/>
      <c r="N22" s="1940"/>
      <c r="O22" s="1941"/>
      <c r="P22" s="1963"/>
    </row>
    <row r="23" spans="1:16" ht="48" customHeight="1" thickBot="1">
      <c r="A23" s="1970">
        <v>68</v>
      </c>
      <c r="B23" s="1971" t="s">
        <v>1073</v>
      </c>
      <c r="C23" s="1972" t="s">
        <v>1155</v>
      </c>
      <c r="D23" s="1973"/>
      <c r="E23" s="1974"/>
      <c r="F23" s="1975"/>
      <c r="G23" s="1976">
        <v>3662</v>
      </c>
      <c r="H23" s="1974">
        <v>4703</v>
      </c>
      <c r="I23" s="1977">
        <v>47179078</v>
      </c>
      <c r="J23" s="1973"/>
      <c r="K23" s="1978"/>
      <c r="L23" s="1977"/>
      <c r="M23" s="1973">
        <f>D23+G23+J23</f>
        <v>3662</v>
      </c>
      <c r="N23" s="1974">
        <f t="shared" si="1"/>
        <v>4703</v>
      </c>
      <c r="O23" s="1975">
        <f t="shared" si="1"/>
        <v>47179078</v>
      </c>
      <c r="P23" s="1979">
        <v>68</v>
      </c>
    </row>
    <row r="24" spans="1:16" ht="18.95" customHeight="1">
      <c r="A24" s="1980"/>
      <c r="B24" s="1981"/>
    </row>
    <row r="25" spans="1:16" ht="18.95" customHeight="1">
      <c r="A25" s="1980"/>
      <c r="B25" s="1981"/>
    </row>
    <row r="26" spans="1:16" ht="18.95" customHeight="1">
      <c r="A26" s="1980"/>
      <c r="B26" s="1981"/>
    </row>
    <row r="27" spans="1:16" ht="18.95" customHeight="1">
      <c r="A27" s="1980"/>
      <c r="B27" s="1981"/>
    </row>
    <row r="28" spans="1:16" ht="18.95" customHeight="1">
      <c r="A28" s="1980"/>
      <c r="B28" s="1981"/>
    </row>
    <row r="29" spans="1:16" ht="18.95" customHeight="1">
      <c r="A29" s="1980"/>
      <c r="B29" s="1981"/>
    </row>
    <row r="30" spans="1:16" ht="18.95" customHeight="1">
      <c r="A30" s="1980"/>
      <c r="B30" s="1981"/>
    </row>
    <row r="31" spans="1:16" ht="18.95" customHeight="1">
      <c r="A31" s="1980"/>
      <c r="B31" s="1981"/>
    </row>
    <row r="32" spans="1:16" ht="18.95" customHeight="1">
      <c r="A32" s="1980"/>
      <c r="B32" s="1981"/>
    </row>
    <row r="33" spans="1:2" ht="18.95" customHeight="1">
      <c r="A33" s="1980"/>
      <c r="B33" s="1981"/>
    </row>
    <row r="34" spans="1:2" ht="18.95" customHeight="1">
      <c r="A34" s="1980"/>
      <c r="B34" s="1981"/>
    </row>
    <row r="35" spans="1:2" ht="18.95" customHeight="1">
      <c r="A35" s="1980"/>
      <c r="B35" s="1981"/>
    </row>
    <row r="36" spans="1:2" ht="18.95" customHeight="1">
      <c r="A36" s="1980"/>
      <c r="B36" s="1981"/>
    </row>
    <row r="37" spans="1:2" ht="18.95" customHeight="1">
      <c r="A37" s="1980"/>
      <c r="B37" s="1981"/>
    </row>
    <row r="38" spans="1:2" ht="18.95" customHeight="1">
      <c r="A38" s="1980"/>
      <c r="B38" s="1981"/>
    </row>
    <row r="39" spans="1:2" ht="18.95" customHeight="1">
      <c r="A39" s="1980"/>
      <c r="B39" s="1981"/>
    </row>
    <row r="40" spans="1:2" ht="18.95" customHeight="1">
      <c r="A40" s="1980"/>
      <c r="B40" s="1981"/>
    </row>
    <row r="41" spans="1:2" ht="18.95" customHeight="1">
      <c r="A41" s="1980"/>
      <c r="B41" s="1981"/>
    </row>
    <row r="42" spans="1:2" ht="18.95" customHeight="1">
      <c r="A42" s="1980"/>
      <c r="B42" s="1981"/>
    </row>
    <row r="43" spans="1:2" ht="18.95" customHeight="1">
      <c r="A43" s="1980"/>
      <c r="B43" s="1981"/>
    </row>
    <row r="44" spans="1:2" ht="18.95" customHeight="1">
      <c r="A44" s="1980"/>
      <c r="B44" s="1981"/>
    </row>
    <row r="45" spans="1:2" ht="18.95" customHeight="1">
      <c r="A45" s="1980"/>
      <c r="B45" s="1981"/>
    </row>
    <row r="46" spans="1:2" ht="18.95" customHeight="1">
      <c r="A46" s="1980"/>
      <c r="B46" s="1981"/>
    </row>
    <row r="47" spans="1:2" ht="18.95" customHeight="1">
      <c r="A47" s="1980"/>
      <c r="B47" s="1981"/>
    </row>
    <row r="48" spans="1:2" ht="18.95" customHeight="1">
      <c r="A48" s="1980"/>
      <c r="B48" s="1981"/>
    </row>
    <row r="49" spans="1:2" ht="18.95" customHeight="1">
      <c r="A49" s="1980"/>
      <c r="B49" s="1981"/>
    </row>
    <row r="50" spans="1:2" ht="18.95" customHeight="1">
      <c r="A50" s="1980"/>
      <c r="B50" s="1981"/>
    </row>
  </sheetData>
  <mergeCells count="20">
    <mergeCell ref="DB11:DC11"/>
    <mergeCell ref="DB12:DC12"/>
    <mergeCell ref="H4:H6"/>
    <mergeCell ref="I4:I6"/>
    <mergeCell ref="J4:J6"/>
    <mergeCell ref="K4:K6"/>
    <mergeCell ref="L4:L6"/>
    <mergeCell ref="M4:M6"/>
    <mergeCell ref="B3:B7"/>
    <mergeCell ref="C3:C7"/>
    <mergeCell ref="D3:F3"/>
    <mergeCell ref="G3:I3"/>
    <mergeCell ref="J3:L3"/>
    <mergeCell ref="M3:O3"/>
    <mergeCell ref="D4:D6"/>
    <mergeCell ref="E4:E6"/>
    <mergeCell ref="F4:F6"/>
    <mergeCell ref="G4:G6"/>
    <mergeCell ref="N4:N6"/>
    <mergeCell ref="O4:O6"/>
  </mergeCells>
  <phoneticPr fontId="2"/>
  <printOptions horizontalCentered="1"/>
  <pageMargins left="0.39370078740157483" right="0.27559055118110237" top="0.70866141732283472" bottom="0.39370078740157483" header="0" footer="0"/>
  <pageSetup paperSize="9" scale="63" pageOrder="overThenDown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872F1-E829-4F40-ACB6-1C644CB3FF7A}">
  <dimension ref="A1:DD272"/>
  <sheetViews>
    <sheetView view="pageBreakPreview" zoomScale="55" zoomScaleNormal="75" zoomScaleSheetLayoutView="55" workbookViewId="0">
      <pane xSplit="3" ySplit="12" topLeftCell="D13" activePane="bottomRight" state="frozen"/>
      <selection activeCell="B8" sqref="B8:B12"/>
      <selection pane="topRight" activeCell="B8" sqref="B8:B12"/>
      <selection pane="bottomLeft" activeCell="B8" sqref="B8:B12"/>
      <selection pane="bottomRight" activeCell="U13" sqref="U13"/>
    </sheetView>
  </sheetViews>
  <sheetFormatPr defaultRowHeight="18.95" customHeight="1"/>
  <cols>
    <col min="1" max="1" width="4.875" style="2027" customWidth="1"/>
    <col min="2" max="2" width="15.75" style="1983" customWidth="1"/>
    <col min="3" max="3" width="26.25" style="1983" bestFit="1" customWidth="1"/>
    <col min="4" max="4" width="9.875" style="1984" customWidth="1"/>
    <col min="5" max="5" width="11.125" style="1984" customWidth="1"/>
    <col min="6" max="6" width="18.625" style="1984" customWidth="1"/>
    <col min="7" max="7" width="9.875" style="1984" customWidth="1"/>
    <col min="8" max="8" width="11.125" style="1984" customWidth="1"/>
    <col min="9" max="9" width="18.5" style="1984" customWidth="1"/>
    <col min="10" max="10" width="9.75" style="1984" customWidth="1"/>
    <col min="11" max="11" width="11.125" style="1984" customWidth="1"/>
    <col min="12" max="12" width="18.625" style="1984" customWidth="1"/>
    <col min="13" max="13" width="9.75" style="1984" customWidth="1"/>
    <col min="14" max="14" width="11.125" style="1984" customWidth="1"/>
    <col min="15" max="15" width="18.625" style="1984" customWidth="1"/>
    <col min="16" max="16" width="5.25" style="2028" customWidth="1"/>
    <col min="17" max="256" width="9" style="1984"/>
    <col min="257" max="257" width="4.875" style="1984" customWidth="1"/>
    <col min="258" max="258" width="15.75" style="1984" customWidth="1"/>
    <col min="259" max="259" width="26.25" style="1984" bestFit="1" customWidth="1"/>
    <col min="260" max="260" width="9.875" style="1984" customWidth="1"/>
    <col min="261" max="261" width="11.125" style="1984" customWidth="1"/>
    <col min="262" max="262" width="18.625" style="1984" customWidth="1"/>
    <col min="263" max="263" width="9.875" style="1984" customWidth="1"/>
    <col min="264" max="264" width="11.125" style="1984" customWidth="1"/>
    <col min="265" max="265" width="18.5" style="1984" customWidth="1"/>
    <col min="266" max="266" width="9.75" style="1984" customWidth="1"/>
    <col min="267" max="267" width="11.125" style="1984" customWidth="1"/>
    <col min="268" max="268" width="18.625" style="1984" customWidth="1"/>
    <col min="269" max="269" width="9.75" style="1984" customWidth="1"/>
    <col min="270" max="270" width="11.125" style="1984" customWidth="1"/>
    <col min="271" max="271" width="18.625" style="1984" customWidth="1"/>
    <col min="272" max="272" width="5.25" style="1984" customWidth="1"/>
    <col min="273" max="512" width="9" style="1984"/>
    <col min="513" max="513" width="4.875" style="1984" customWidth="1"/>
    <col min="514" max="514" width="15.75" style="1984" customWidth="1"/>
    <col min="515" max="515" width="26.25" style="1984" bestFit="1" customWidth="1"/>
    <col min="516" max="516" width="9.875" style="1984" customWidth="1"/>
    <col min="517" max="517" width="11.125" style="1984" customWidth="1"/>
    <col min="518" max="518" width="18.625" style="1984" customWidth="1"/>
    <col min="519" max="519" width="9.875" style="1984" customWidth="1"/>
    <col min="520" max="520" width="11.125" style="1984" customWidth="1"/>
    <col min="521" max="521" width="18.5" style="1984" customWidth="1"/>
    <col min="522" max="522" width="9.75" style="1984" customWidth="1"/>
    <col min="523" max="523" width="11.125" style="1984" customWidth="1"/>
    <col min="524" max="524" width="18.625" style="1984" customWidth="1"/>
    <col min="525" max="525" width="9.75" style="1984" customWidth="1"/>
    <col min="526" max="526" width="11.125" style="1984" customWidth="1"/>
    <col min="527" max="527" width="18.625" style="1984" customWidth="1"/>
    <col min="528" max="528" width="5.25" style="1984" customWidth="1"/>
    <col min="529" max="768" width="9" style="1984"/>
    <col min="769" max="769" width="4.875" style="1984" customWidth="1"/>
    <col min="770" max="770" width="15.75" style="1984" customWidth="1"/>
    <col min="771" max="771" width="26.25" style="1984" bestFit="1" customWidth="1"/>
    <col min="772" max="772" width="9.875" style="1984" customWidth="1"/>
    <col min="773" max="773" width="11.125" style="1984" customWidth="1"/>
    <col min="774" max="774" width="18.625" style="1984" customWidth="1"/>
    <col min="775" max="775" width="9.875" style="1984" customWidth="1"/>
    <col min="776" max="776" width="11.125" style="1984" customWidth="1"/>
    <col min="777" max="777" width="18.5" style="1984" customWidth="1"/>
    <col min="778" max="778" width="9.75" style="1984" customWidth="1"/>
    <col min="779" max="779" width="11.125" style="1984" customWidth="1"/>
    <col min="780" max="780" width="18.625" style="1984" customWidth="1"/>
    <col min="781" max="781" width="9.75" style="1984" customWidth="1"/>
    <col min="782" max="782" width="11.125" style="1984" customWidth="1"/>
    <col min="783" max="783" width="18.625" style="1984" customWidth="1"/>
    <col min="784" max="784" width="5.25" style="1984" customWidth="1"/>
    <col min="785" max="1024" width="9" style="1984"/>
    <col min="1025" max="1025" width="4.875" style="1984" customWidth="1"/>
    <col min="1026" max="1026" width="15.75" style="1984" customWidth="1"/>
    <col min="1027" max="1027" width="26.25" style="1984" bestFit="1" customWidth="1"/>
    <col min="1028" max="1028" width="9.875" style="1984" customWidth="1"/>
    <col min="1029" max="1029" width="11.125" style="1984" customWidth="1"/>
    <col min="1030" max="1030" width="18.625" style="1984" customWidth="1"/>
    <col min="1031" max="1031" width="9.875" style="1984" customWidth="1"/>
    <col min="1032" max="1032" width="11.125" style="1984" customWidth="1"/>
    <col min="1033" max="1033" width="18.5" style="1984" customWidth="1"/>
    <col min="1034" max="1034" width="9.75" style="1984" customWidth="1"/>
    <col min="1035" max="1035" width="11.125" style="1984" customWidth="1"/>
    <col min="1036" max="1036" width="18.625" style="1984" customWidth="1"/>
    <col min="1037" max="1037" width="9.75" style="1984" customWidth="1"/>
    <col min="1038" max="1038" width="11.125" style="1984" customWidth="1"/>
    <col min="1039" max="1039" width="18.625" style="1984" customWidth="1"/>
    <col min="1040" max="1040" width="5.25" style="1984" customWidth="1"/>
    <col min="1041" max="1280" width="9" style="1984"/>
    <col min="1281" max="1281" width="4.875" style="1984" customWidth="1"/>
    <col min="1282" max="1282" width="15.75" style="1984" customWidth="1"/>
    <col min="1283" max="1283" width="26.25" style="1984" bestFit="1" customWidth="1"/>
    <col min="1284" max="1284" width="9.875" style="1984" customWidth="1"/>
    <col min="1285" max="1285" width="11.125" style="1984" customWidth="1"/>
    <col min="1286" max="1286" width="18.625" style="1984" customWidth="1"/>
    <col min="1287" max="1287" width="9.875" style="1984" customWidth="1"/>
    <col min="1288" max="1288" width="11.125" style="1984" customWidth="1"/>
    <col min="1289" max="1289" width="18.5" style="1984" customWidth="1"/>
    <col min="1290" max="1290" width="9.75" style="1984" customWidth="1"/>
    <col min="1291" max="1291" width="11.125" style="1984" customWidth="1"/>
    <col min="1292" max="1292" width="18.625" style="1984" customWidth="1"/>
    <col min="1293" max="1293" width="9.75" style="1984" customWidth="1"/>
    <col min="1294" max="1294" width="11.125" style="1984" customWidth="1"/>
    <col min="1295" max="1295" width="18.625" style="1984" customWidth="1"/>
    <col min="1296" max="1296" width="5.25" style="1984" customWidth="1"/>
    <col min="1297" max="1536" width="9" style="1984"/>
    <col min="1537" max="1537" width="4.875" style="1984" customWidth="1"/>
    <col min="1538" max="1538" width="15.75" style="1984" customWidth="1"/>
    <col min="1539" max="1539" width="26.25" style="1984" bestFit="1" customWidth="1"/>
    <col min="1540" max="1540" width="9.875" style="1984" customWidth="1"/>
    <col min="1541" max="1541" width="11.125" style="1984" customWidth="1"/>
    <col min="1542" max="1542" width="18.625" style="1984" customWidth="1"/>
    <col min="1543" max="1543" width="9.875" style="1984" customWidth="1"/>
    <col min="1544" max="1544" width="11.125" style="1984" customWidth="1"/>
    <col min="1545" max="1545" width="18.5" style="1984" customWidth="1"/>
    <col min="1546" max="1546" width="9.75" style="1984" customWidth="1"/>
    <col min="1547" max="1547" width="11.125" style="1984" customWidth="1"/>
    <col min="1548" max="1548" width="18.625" style="1984" customWidth="1"/>
    <col min="1549" max="1549" width="9.75" style="1984" customWidth="1"/>
    <col min="1550" max="1550" width="11.125" style="1984" customWidth="1"/>
    <col min="1551" max="1551" width="18.625" style="1984" customWidth="1"/>
    <col min="1552" max="1552" width="5.25" style="1984" customWidth="1"/>
    <col min="1553" max="1792" width="9" style="1984"/>
    <col min="1793" max="1793" width="4.875" style="1984" customWidth="1"/>
    <col min="1794" max="1794" width="15.75" style="1984" customWidth="1"/>
    <col min="1795" max="1795" width="26.25" style="1984" bestFit="1" customWidth="1"/>
    <col min="1796" max="1796" width="9.875" style="1984" customWidth="1"/>
    <col min="1797" max="1797" width="11.125" style="1984" customWidth="1"/>
    <col min="1798" max="1798" width="18.625" style="1984" customWidth="1"/>
    <col min="1799" max="1799" width="9.875" style="1984" customWidth="1"/>
    <col min="1800" max="1800" width="11.125" style="1984" customWidth="1"/>
    <col min="1801" max="1801" width="18.5" style="1984" customWidth="1"/>
    <col min="1802" max="1802" width="9.75" style="1984" customWidth="1"/>
    <col min="1803" max="1803" width="11.125" style="1984" customWidth="1"/>
    <col min="1804" max="1804" width="18.625" style="1984" customWidth="1"/>
    <col min="1805" max="1805" width="9.75" style="1984" customWidth="1"/>
    <col min="1806" max="1806" width="11.125" style="1984" customWidth="1"/>
    <col min="1807" max="1807" width="18.625" style="1984" customWidth="1"/>
    <col min="1808" max="1808" width="5.25" style="1984" customWidth="1"/>
    <col min="1809" max="2048" width="9" style="1984"/>
    <col min="2049" max="2049" width="4.875" style="1984" customWidth="1"/>
    <col min="2050" max="2050" width="15.75" style="1984" customWidth="1"/>
    <col min="2051" max="2051" width="26.25" style="1984" bestFit="1" customWidth="1"/>
    <col min="2052" max="2052" width="9.875" style="1984" customWidth="1"/>
    <col min="2053" max="2053" width="11.125" style="1984" customWidth="1"/>
    <col min="2054" max="2054" width="18.625" style="1984" customWidth="1"/>
    <col min="2055" max="2055" width="9.875" style="1984" customWidth="1"/>
    <col min="2056" max="2056" width="11.125" style="1984" customWidth="1"/>
    <col min="2057" max="2057" width="18.5" style="1984" customWidth="1"/>
    <col min="2058" max="2058" width="9.75" style="1984" customWidth="1"/>
    <col min="2059" max="2059" width="11.125" style="1984" customWidth="1"/>
    <col min="2060" max="2060" width="18.625" style="1984" customWidth="1"/>
    <col min="2061" max="2061" width="9.75" style="1984" customWidth="1"/>
    <col min="2062" max="2062" width="11.125" style="1984" customWidth="1"/>
    <col min="2063" max="2063" width="18.625" style="1984" customWidth="1"/>
    <col min="2064" max="2064" width="5.25" style="1984" customWidth="1"/>
    <col min="2065" max="2304" width="9" style="1984"/>
    <col min="2305" max="2305" width="4.875" style="1984" customWidth="1"/>
    <col min="2306" max="2306" width="15.75" style="1984" customWidth="1"/>
    <col min="2307" max="2307" width="26.25" style="1984" bestFit="1" customWidth="1"/>
    <col min="2308" max="2308" width="9.875" style="1984" customWidth="1"/>
    <col min="2309" max="2309" width="11.125" style="1984" customWidth="1"/>
    <col min="2310" max="2310" width="18.625" style="1984" customWidth="1"/>
    <col min="2311" max="2311" width="9.875" style="1984" customWidth="1"/>
    <col min="2312" max="2312" width="11.125" style="1984" customWidth="1"/>
    <col min="2313" max="2313" width="18.5" style="1984" customWidth="1"/>
    <col min="2314" max="2314" width="9.75" style="1984" customWidth="1"/>
    <col min="2315" max="2315" width="11.125" style="1984" customWidth="1"/>
    <col min="2316" max="2316" width="18.625" style="1984" customWidth="1"/>
    <col min="2317" max="2317" width="9.75" style="1984" customWidth="1"/>
    <col min="2318" max="2318" width="11.125" style="1984" customWidth="1"/>
    <col min="2319" max="2319" width="18.625" style="1984" customWidth="1"/>
    <col min="2320" max="2320" width="5.25" style="1984" customWidth="1"/>
    <col min="2321" max="2560" width="9" style="1984"/>
    <col min="2561" max="2561" width="4.875" style="1984" customWidth="1"/>
    <col min="2562" max="2562" width="15.75" style="1984" customWidth="1"/>
    <col min="2563" max="2563" width="26.25" style="1984" bestFit="1" customWidth="1"/>
    <col min="2564" max="2564" width="9.875" style="1984" customWidth="1"/>
    <col min="2565" max="2565" width="11.125" style="1984" customWidth="1"/>
    <col min="2566" max="2566" width="18.625" style="1984" customWidth="1"/>
    <col min="2567" max="2567" width="9.875" style="1984" customWidth="1"/>
    <col min="2568" max="2568" width="11.125" style="1984" customWidth="1"/>
    <col min="2569" max="2569" width="18.5" style="1984" customWidth="1"/>
    <col min="2570" max="2570" width="9.75" style="1984" customWidth="1"/>
    <col min="2571" max="2571" width="11.125" style="1984" customWidth="1"/>
    <col min="2572" max="2572" width="18.625" style="1984" customWidth="1"/>
    <col min="2573" max="2573" width="9.75" style="1984" customWidth="1"/>
    <col min="2574" max="2574" width="11.125" style="1984" customWidth="1"/>
    <col min="2575" max="2575" width="18.625" style="1984" customWidth="1"/>
    <col min="2576" max="2576" width="5.25" style="1984" customWidth="1"/>
    <col min="2577" max="2816" width="9" style="1984"/>
    <col min="2817" max="2817" width="4.875" style="1984" customWidth="1"/>
    <col min="2818" max="2818" width="15.75" style="1984" customWidth="1"/>
    <col min="2819" max="2819" width="26.25" style="1984" bestFit="1" customWidth="1"/>
    <col min="2820" max="2820" width="9.875" style="1984" customWidth="1"/>
    <col min="2821" max="2821" width="11.125" style="1984" customWidth="1"/>
    <col min="2822" max="2822" width="18.625" style="1984" customWidth="1"/>
    <col min="2823" max="2823" width="9.875" style="1984" customWidth="1"/>
    <col min="2824" max="2824" width="11.125" style="1984" customWidth="1"/>
    <col min="2825" max="2825" width="18.5" style="1984" customWidth="1"/>
    <col min="2826" max="2826" width="9.75" style="1984" customWidth="1"/>
    <col min="2827" max="2827" width="11.125" style="1984" customWidth="1"/>
    <col min="2828" max="2828" width="18.625" style="1984" customWidth="1"/>
    <col min="2829" max="2829" width="9.75" style="1984" customWidth="1"/>
    <col min="2830" max="2830" width="11.125" style="1984" customWidth="1"/>
    <col min="2831" max="2831" width="18.625" style="1984" customWidth="1"/>
    <col min="2832" max="2832" width="5.25" style="1984" customWidth="1"/>
    <col min="2833" max="3072" width="9" style="1984"/>
    <col min="3073" max="3073" width="4.875" style="1984" customWidth="1"/>
    <col min="3074" max="3074" width="15.75" style="1984" customWidth="1"/>
    <col min="3075" max="3075" width="26.25" style="1984" bestFit="1" customWidth="1"/>
    <col min="3076" max="3076" width="9.875" style="1984" customWidth="1"/>
    <col min="3077" max="3077" width="11.125" style="1984" customWidth="1"/>
    <col min="3078" max="3078" width="18.625" style="1984" customWidth="1"/>
    <col min="3079" max="3079" width="9.875" style="1984" customWidth="1"/>
    <col min="3080" max="3080" width="11.125" style="1984" customWidth="1"/>
    <col min="3081" max="3081" width="18.5" style="1984" customWidth="1"/>
    <col min="3082" max="3082" width="9.75" style="1984" customWidth="1"/>
    <col min="3083" max="3083" width="11.125" style="1984" customWidth="1"/>
    <col min="3084" max="3084" width="18.625" style="1984" customWidth="1"/>
    <col min="3085" max="3085" width="9.75" style="1984" customWidth="1"/>
    <col min="3086" max="3086" width="11.125" style="1984" customWidth="1"/>
    <col min="3087" max="3087" width="18.625" style="1984" customWidth="1"/>
    <col min="3088" max="3088" width="5.25" style="1984" customWidth="1"/>
    <col min="3089" max="3328" width="9" style="1984"/>
    <col min="3329" max="3329" width="4.875" style="1984" customWidth="1"/>
    <col min="3330" max="3330" width="15.75" style="1984" customWidth="1"/>
    <col min="3331" max="3331" width="26.25" style="1984" bestFit="1" customWidth="1"/>
    <col min="3332" max="3332" width="9.875" style="1984" customWidth="1"/>
    <col min="3333" max="3333" width="11.125" style="1984" customWidth="1"/>
    <col min="3334" max="3334" width="18.625" style="1984" customWidth="1"/>
    <col min="3335" max="3335" width="9.875" style="1984" customWidth="1"/>
    <col min="3336" max="3336" width="11.125" style="1984" customWidth="1"/>
    <col min="3337" max="3337" width="18.5" style="1984" customWidth="1"/>
    <col min="3338" max="3338" width="9.75" style="1984" customWidth="1"/>
    <col min="3339" max="3339" width="11.125" style="1984" customWidth="1"/>
    <col min="3340" max="3340" width="18.625" style="1984" customWidth="1"/>
    <col min="3341" max="3341" width="9.75" style="1984" customWidth="1"/>
    <col min="3342" max="3342" width="11.125" style="1984" customWidth="1"/>
    <col min="3343" max="3343" width="18.625" style="1984" customWidth="1"/>
    <col min="3344" max="3344" width="5.25" style="1984" customWidth="1"/>
    <col min="3345" max="3584" width="9" style="1984"/>
    <col min="3585" max="3585" width="4.875" style="1984" customWidth="1"/>
    <col min="3586" max="3586" width="15.75" style="1984" customWidth="1"/>
    <col min="3587" max="3587" width="26.25" style="1984" bestFit="1" customWidth="1"/>
    <col min="3588" max="3588" width="9.875" style="1984" customWidth="1"/>
    <col min="3589" max="3589" width="11.125" style="1984" customWidth="1"/>
    <col min="3590" max="3590" width="18.625" style="1984" customWidth="1"/>
    <col min="3591" max="3591" width="9.875" style="1984" customWidth="1"/>
    <col min="3592" max="3592" width="11.125" style="1984" customWidth="1"/>
    <col min="3593" max="3593" width="18.5" style="1984" customWidth="1"/>
    <col min="3594" max="3594" width="9.75" style="1984" customWidth="1"/>
    <col min="3595" max="3595" width="11.125" style="1984" customWidth="1"/>
    <col min="3596" max="3596" width="18.625" style="1984" customWidth="1"/>
    <col min="3597" max="3597" width="9.75" style="1984" customWidth="1"/>
    <col min="3598" max="3598" width="11.125" style="1984" customWidth="1"/>
    <col min="3599" max="3599" width="18.625" style="1984" customWidth="1"/>
    <col min="3600" max="3600" width="5.25" style="1984" customWidth="1"/>
    <col min="3601" max="3840" width="9" style="1984"/>
    <col min="3841" max="3841" width="4.875" style="1984" customWidth="1"/>
    <col min="3842" max="3842" width="15.75" style="1984" customWidth="1"/>
    <col min="3843" max="3843" width="26.25" style="1984" bestFit="1" customWidth="1"/>
    <col min="3844" max="3844" width="9.875" style="1984" customWidth="1"/>
    <col min="3845" max="3845" width="11.125" style="1984" customWidth="1"/>
    <col min="3846" max="3846" width="18.625" style="1984" customWidth="1"/>
    <col min="3847" max="3847" width="9.875" style="1984" customWidth="1"/>
    <col min="3848" max="3848" width="11.125" style="1984" customWidth="1"/>
    <col min="3849" max="3849" width="18.5" style="1984" customWidth="1"/>
    <col min="3850" max="3850" width="9.75" style="1984" customWidth="1"/>
    <col min="3851" max="3851" width="11.125" style="1984" customWidth="1"/>
    <col min="3852" max="3852" width="18.625" style="1984" customWidth="1"/>
    <col min="3853" max="3853" width="9.75" style="1984" customWidth="1"/>
    <col min="3854" max="3854" width="11.125" style="1984" customWidth="1"/>
    <col min="3855" max="3855" width="18.625" style="1984" customWidth="1"/>
    <col min="3856" max="3856" width="5.25" style="1984" customWidth="1"/>
    <col min="3857" max="4096" width="9" style="1984"/>
    <col min="4097" max="4097" width="4.875" style="1984" customWidth="1"/>
    <col min="4098" max="4098" width="15.75" style="1984" customWidth="1"/>
    <col min="4099" max="4099" width="26.25" style="1984" bestFit="1" customWidth="1"/>
    <col min="4100" max="4100" width="9.875" style="1984" customWidth="1"/>
    <col min="4101" max="4101" width="11.125" style="1984" customWidth="1"/>
    <col min="4102" max="4102" width="18.625" style="1984" customWidth="1"/>
    <col min="4103" max="4103" width="9.875" style="1984" customWidth="1"/>
    <col min="4104" max="4104" width="11.125" style="1984" customWidth="1"/>
    <col min="4105" max="4105" width="18.5" style="1984" customWidth="1"/>
    <col min="4106" max="4106" width="9.75" style="1984" customWidth="1"/>
    <col min="4107" max="4107" width="11.125" style="1984" customWidth="1"/>
    <col min="4108" max="4108" width="18.625" style="1984" customWidth="1"/>
    <col min="4109" max="4109" width="9.75" style="1984" customWidth="1"/>
    <col min="4110" max="4110" width="11.125" style="1984" customWidth="1"/>
    <col min="4111" max="4111" width="18.625" style="1984" customWidth="1"/>
    <col min="4112" max="4112" width="5.25" style="1984" customWidth="1"/>
    <col min="4113" max="4352" width="9" style="1984"/>
    <col min="4353" max="4353" width="4.875" style="1984" customWidth="1"/>
    <col min="4354" max="4354" width="15.75" style="1984" customWidth="1"/>
    <col min="4355" max="4355" width="26.25" style="1984" bestFit="1" customWidth="1"/>
    <col min="4356" max="4356" width="9.875" style="1984" customWidth="1"/>
    <col min="4357" max="4357" width="11.125" style="1984" customWidth="1"/>
    <col min="4358" max="4358" width="18.625" style="1984" customWidth="1"/>
    <col min="4359" max="4359" width="9.875" style="1984" customWidth="1"/>
    <col min="4360" max="4360" width="11.125" style="1984" customWidth="1"/>
    <col min="4361" max="4361" width="18.5" style="1984" customWidth="1"/>
    <col min="4362" max="4362" width="9.75" style="1984" customWidth="1"/>
    <col min="4363" max="4363" width="11.125" style="1984" customWidth="1"/>
    <col min="4364" max="4364" width="18.625" style="1984" customWidth="1"/>
    <col min="4365" max="4365" width="9.75" style="1984" customWidth="1"/>
    <col min="4366" max="4366" width="11.125" style="1984" customWidth="1"/>
    <col min="4367" max="4367" width="18.625" style="1984" customWidth="1"/>
    <col min="4368" max="4368" width="5.25" style="1984" customWidth="1"/>
    <col min="4369" max="4608" width="9" style="1984"/>
    <col min="4609" max="4609" width="4.875" style="1984" customWidth="1"/>
    <col min="4610" max="4610" width="15.75" style="1984" customWidth="1"/>
    <col min="4611" max="4611" width="26.25" style="1984" bestFit="1" customWidth="1"/>
    <col min="4612" max="4612" width="9.875" style="1984" customWidth="1"/>
    <col min="4613" max="4613" width="11.125" style="1984" customWidth="1"/>
    <col min="4614" max="4614" width="18.625" style="1984" customWidth="1"/>
    <col min="4615" max="4615" width="9.875" style="1984" customWidth="1"/>
    <col min="4616" max="4616" width="11.125" style="1984" customWidth="1"/>
    <col min="4617" max="4617" width="18.5" style="1984" customWidth="1"/>
    <col min="4618" max="4618" width="9.75" style="1984" customWidth="1"/>
    <col min="4619" max="4619" width="11.125" style="1984" customWidth="1"/>
    <col min="4620" max="4620" width="18.625" style="1984" customWidth="1"/>
    <col min="4621" max="4621" width="9.75" style="1984" customWidth="1"/>
    <col min="4622" max="4622" width="11.125" style="1984" customWidth="1"/>
    <col min="4623" max="4623" width="18.625" style="1984" customWidth="1"/>
    <col min="4624" max="4624" width="5.25" style="1984" customWidth="1"/>
    <col min="4625" max="4864" width="9" style="1984"/>
    <col min="4865" max="4865" width="4.875" style="1984" customWidth="1"/>
    <col min="4866" max="4866" width="15.75" style="1984" customWidth="1"/>
    <col min="4867" max="4867" width="26.25" style="1984" bestFit="1" customWidth="1"/>
    <col min="4868" max="4868" width="9.875" style="1984" customWidth="1"/>
    <col min="4869" max="4869" width="11.125" style="1984" customWidth="1"/>
    <col min="4870" max="4870" width="18.625" style="1984" customWidth="1"/>
    <col min="4871" max="4871" width="9.875" style="1984" customWidth="1"/>
    <col min="4872" max="4872" width="11.125" style="1984" customWidth="1"/>
    <col min="4873" max="4873" width="18.5" style="1984" customWidth="1"/>
    <col min="4874" max="4874" width="9.75" style="1984" customWidth="1"/>
    <col min="4875" max="4875" width="11.125" style="1984" customWidth="1"/>
    <col min="4876" max="4876" width="18.625" style="1984" customWidth="1"/>
    <col min="4877" max="4877" width="9.75" style="1984" customWidth="1"/>
    <col min="4878" max="4878" width="11.125" style="1984" customWidth="1"/>
    <col min="4879" max="4879" width="18.625" style="1984" customWidth="1"/>
    <col min="4880" max="4880" width="5.25" style="1984" customWidth="1"/>
    <col min="4881" max="5120" width="9" style="1984"/>
    <col min="5121" max="5121" width="4.875" style="1984" customWidth="1"/>
    <col min="5122" max="5122" width="15.75" style="1984" customWidth="1"/>
    <col min="5123" max="5123" width="26.25" style="1984" bestFit="1" customWidth="1"/>
    <col min="5124" max="5124" width="9.875" style="1984" customWidth="1"/>
    <col min="5125" max="5125" width="11.125" style="1984" customWidth="1"/>
    <col min="5126" max="5126" width="18.625" style="1984" customWidth="1"/>
    <col min="5127" max="5127" width="9.875" style="1984" customWidth="1"/>
    <col min="5128" max="5128" width="11.125" style="1984" customWidth="1"/>
    <col min="5129" max="5129" width="18.5" style="1984" customWidth="1"/>
    <col min="5130" max="5130" width="9.75" style="1984" customWidth="1"/>
    <col min="5131" max="5131" width="11.125" style="1984" customWidth="1"/>
    <col min="5132" max="5132" width="18.625" style="1984" customWidth="1"/>
    <col min="5133" max="5133" width="9.75" style="1984" customWidth="1"/>
    <col min="5134" max="5134" width="11.125" style="1984" customWidth="1"/>
    <col min="5135" max="5135" width="18.625" style="1984" customWidth="1"/>
    <col min="5136" max="5136" width="5.25" style="1984" customWidth="1"/>
    <col min="5137" max="5376" width="9" style="1984"/>
    <col min="5377" max="5377" width="4.875" style="1984" customWidth="1"/>
    <col min="5378" max="5378" width="15.75" style="1984" customWidth="1"/>
    <col min="5379" max="5379" width="26.25" style="1984" bestFit="1" customWidth="1"/>
    <col min="5380" max="5380" width="9.875" style="1984" customWidth="1"/>
    <col min="5381" max="5381" width="11.125" style="1984" customWidth="1"/>
    <col min="5382" max="5382" width="18.625" style="1984" customWidth="1"/>
    <col min="5383" max="5383" width="9.875" style="1984" customWidth="1"/>
    <col min="5384" max="5384" width="11.125" style="1984" customWidth="1"/>
    <col min="5385" max="5385" width="18.5" style="1984" customWidth="1"/>
    <col min="5386" max="5386" width="9.75" style="1984" customWidth="1"/>
    <col min="5387" max="5387" width="11.125" style="1984" customWidth="1"/>
    <col min="5388" max="5388" width="18.625" style="1984" customWidth="1"/>
    <col min="5389" max="5389" width="9.75" style="1984" customWidth="1"/>
    <col min="5390" max="5390" width="11.125" style="1984" customWidth="1"/>
    <col min="5391" max="5391" width="18.625" style="1984" customWidth="1"/>
    <col min="5392" max="5392" width="5.25" style="1984" customWidth="1"/>
    <col min="5393" max="5632" width="9" style="1984"/>
    <col min="5633" max="5633" width="4.875" style="1984" customWidth="1"/>
    <col min="5634" max="5634" width="15.75" style="1984" customWidth="1"/>
    <col min="5635" max="5635" width="26.25" style="1984" bestFit="1" customWidth="1"/>
    <col min="5636" max="5636" width="9.875" style="1984" customWidth="1"/>
    <col min="5637" max="5637" width="11.125" style="1984" customWidth="1"/>
    <col min="5638" max="5638" width="18.625" style="1984" customWidth="1"/>
    <col min="5639" max="5639" width="9.875" style="1984" customWidth="1"/>
    <col min="5640" max="5640" width="11.125" style="1984" customWidth="1"/>
    <col min="5641" max="5641" width="18.5" style="1984" customWidth="1"/>
    <col min="5642" max="5642" width="9.75" style="1984" customWidth="1"/>
    <col min="5643" max="5643" width="11.125" style="1984" customWidth="1"/>
    <col min="5644" max="5644" width="18.625" style="1984" customWidth="1"/>
    <col min="5645" max="5645" width="9.75" style="1984" customWidth="1"/>
    <col min="5646" max="5646" width="11.125" style="1984" customWidth="1"/>
    <col min="5647" max="5647" width="18.625" style="1984" customWidth="1"/>
    <col min="5648" max="5648" width="5.25" style="1984" customWidth="1"/>
    <col min="5649" max="5888" width="9" style="1984"/>
    <col min="5889" max="5889" width="4.875" style="1984" customWidth="1"/>
    <col min="5890" max="5890" width="15.75" style="1984" customWidth="1"/>
    <col min="5891" max="5891" width="26.25" style="1984" bestFit="1" customWidth="1"/>
    <col min="5892" max="5892" width="9.875" style="1984" customWidth="1"/>
    <col min="5893" max="5893" width="11.125" style="1984" customWidth="1"/>
    <col min="5894" max="5894" width="18.625" style="1984" customWidth="1"/>
    <col min="5895" max="5895" width="9.875" style="1984" customWidth="1"/>
    <col min="5896" max="5896" width="11.125" style="1984" customWidth="1"/>
    <col min="5897" max="5897" width="18.5" style="1984" customWidth="1"/>
    <col min="5898" max="5898" width="9.75" style="1984" customWidth="1"/>
    <col min="5899" max="5899" width="11.125" style="1984" customWidth="1"/>
    <col min="5900" max="5900" width="18.625" style="1984" customWidth="1"/>
    <col min="5901" max="5901" width="9.75" style="1984" customWidth="1"/>
    <col min="5902" max="5902" width="11.125" style="1984" customWidth="1"/>
    <col min="5903" max="5903" width="18.625" style="1984" customWidth="1"/>
    <col min="5904" max="5904" width="5.25" style="1984" customWidth="1"/>
    <col min="5905" max="6144" width="9" style="1984"/>
    <col min="6145" max="6145" width="4.875" style="1984" customWidth="1"/>
    <col min="6146" max="6146" width="15.75" style="1984" customWidth="1"/>
    <col min="6147" max="6147" width="26.25" style="1984" bestFit="1" customWidth="1"/>
    <col min="6148" max="6148" width="9.875" style="1984" customWidth="1"/>
    <col min="6149" max="6149" width="11.125" style="1984" customWidth="1"/>
    <col min="6150" max="6150" width="18.625" style="1984" customWidth="1"/>
    <col min="6151" max="6151" width="9.875" style="1984" customWidth="1"/>
    <col min="6152" max="6152" width="11.125" style="1984" customWidth="1"/>
    <col min="6153" max="6153" width="18.5" style="1984" customWidth="1"/>
    <col min="6154" max="6154" width="9.75" style="1984" customWidth="1"/>
    <col min="6155" max="6155" width="11.125" style="1984" customWidth="1"/>
    <col min="6156" max="6156" width="18.625" style="1984" customWidth="1"/>
    <col min="6157" max="6157" width="9.75" style="1984" customWidth="1"/>
    <col min="6158" max="6158" width="11.125" style="1984" customWidth="1"/>
    <col min="6159" max="6159" width="18.625" style="1984" customWidth="1"/>
    <col min="6160" max="6160" width="5.25" style="1984" customWidth="1"/>
    <col min="6161" max="6400" width="9" style="1984"/>
    <col min="6401" max="6401" width="4.875" style="1984" customWidth="1"/>
    <col min="6402" max="6402" width="15.75" style="1984" customWidth="1"/>
    <col min="6403" max="6403" width="26.25" style="1984" bestFit="1" customWidth="1"/>
    <col min="6404" max="6404" width="9.875" style="1984" customWidth="1"/>
    <col min="6405" max="6405" width="11.125" style="1984" customWidth="1"/>
    <col min="6406" max="6406" width="18.625" style="1984" customWidth="1"/>
    <col min="6407" max="6407" width="9.875" style="1984" customWidth="1"/>
    <col min="6408" max="6408" width="11.125" style="1984" customWidth="1"/>
    <col min="6409" max="6409" width="18.5" style="1984" customWidth="1"/>
    <col min="6410" max="6410" width="9.75" style="1984" customWidth="1"/>
    <col min="6411" max="6411" width="11.125" style="1984" customWidth="1"/>
    <col min="6412" max="6412" width="18.625" style="1984" customWidth="1"/>
    <col min="6413" max="6413" width="9.75" style="1984" customWidth="1"/>
    <col min="6414" max="6414" width="11.125" style="1984" customWidth="1"/>
    <col min="6415" max="6415" width="18.625" style="1984" customWidth="1"/>
    <col min="6416" max="6416" width="5.25" style="1984" customWidth="1"/>
    <col min="6417" max="6656" width="9" style="1984"/>
    <col min="6657" max="6657" width="4.875" style="1984" customWidth="1"/>
    <col min="6658" max="6658" width="15.75" style="1984" customWidth="1"/>
    <col min="6659" max="6659" width="26.25" style="1984" bestFit="1" customWidth="1"/>
    <col min="6660" max="6660" width="9.875" style="1984" customWidth="1"/>
    <col min="6661" max="6661" width="11.125" style="1984" customWidth="1"/>
    <col min="6662" max="6662" width="18.625" style="1984" customWidth="1"/>
    <col min="6663" max="6663" width="9.875" style="1984" customWidth="1"/>
    <col min="6664" max="6664" width="11.125" style="1984" customWidth="1"/>
    <col min="6665" max="6665" width="18.5" style="1984" customWidth="1"/>
    <col min="6666" max="6666" width="9.75" style="1984" customWidth="1"/>
    <col min="6667" max="6667" width="11.125" style="1984" customWidth="1"/>
    <col min="6668" max="6668" width="18.625" style="1984" customWidth="1"/>
    <col min="6669" max="6669" width="9.75" style="1984" customWidth="1"/>
    <col min="6670" max="6670" width="11.125" style="1984" customWidth="1"/>
    <col min="6671" max="6671" width="18.625" style="1984" customWidth="1"/>
    <col min="6672" max="6672" width="5.25" style="1984" customWidth="1"/>
    <col min="6673" max="6912" width="9" style="1984"/>
    <col min="6913" max="6913" width="4.875" style="1984" customWidth="1"/>
    <col min="6914" max="6914" width="15.75" style="1984" customWidth="1"/>
    <col min="6915" max="6915" width="26.25" style="1984" bestFit="1" customWidth="1"/>
    <col min="6916" max="6916" width="9.875" style="1984" customWidth="1"/>
    <col min="6917" max="6917" width="11.125" style="1984" customWidth="1"/>
    <col min="6918" max="6918" width="18.625" style="1984" customWidth="1"/>
    <col min="6919" max="6919" width="9.875" style="1984" customWidth="1"/>
    <col min="6920" max="6920" width="11.125" style="1984" customWidth="1"/>
    <col min="6921" max="6921" width="18.5" style="1984" customWidth="1"/>
    <col min="6922" max="6922" width="9.75" style="1984" customWidth="1"/>
    <col min="6923" max="6923" width="11.125" style="1984" customWidth="1"/>
    <col min="6924" max="6924" width="18.625" style="1984" customWidth="1"/>
    <col min="6925" max="6925" width="9.75" style="1984" customWidth="1"/>
    <col min="6926" max="6926" width="11.125" style="1984" customWidth="1"/>
    <col min="6927" max="6927" width="18.625" style="1984" customWidth="1"/>
    <col min="6928" max="6928" width="5.25" style="1984" customWidth="1"/>
    <col min="6929" max="7168" width="9" style="1984"/>
    <col min="7169" max="7169" width="4.875" style="1984" customWidth="1"/>
    <col min="7170" max="7170" width="15.75" style="1984" customWidth="1"/>
    <col min="7171" max="7171" width="26.25" style="1984" bestFit="1" customWidth="1"/>
    <col min="7172" max="7172" width="9.875" style="1984" customWidth="1"/>
    <col min="7173" max="7173" width="11.125" style="1984" customWidth="1"/>
    <col min="7174" max="7174" width="18.625" style="1984" customWidth="1"/>
    <col min="7175" max="7175" width="9.875" style="1984" customWidth="1"/>
    <col min="7176" max="7176" width="11.125" style="1984" customWidth="1"/>
    <col min="7177" max="7177" width="18.5" style="1984" customWidth="1"/>
    <col min="7178" max="7178" width="9.75" style="1984" customWidth="1"/>
    <col min="7179" max="7179" width="11.125" style="1984" customWidth="1"/>
    <col min="7180" max="7180" width="18.625" style="1984" customWidth="1"/>
    <col min="7181" max="7181" width="9.75" style="1984" customWidth="1"/>
    <col min="7182" max="7182" width="11.125" style="1984" customWidth="1"/>
    <col min="7183" max="7183" width="18.625" style="1984" customWidth="1"/>
    <col min="7184" max="7184" width="5.25" style="1984" customWidth="1"/>
    <col min="7185" max="7424" width="9" style="1984"/>
    <col min="7425" max="7425" width="4.875" style="1984" customWidth="1"/>
    <col min="7426" max="7426" width="15.75" style="1984" customWidth="1"/>
    <col min="7427" max="7427" width="26.25" style="1984" bestFit="1" customWidth="1"/>
    <col min="7428" max="7428" width="9.875" style="1984" customWidth="1"/>
    <col min="7429" max="7429" width="11.125" style="1984" customWidth="1"/>
    <col min="7430" max="7430" width="18.625" style="1984" customWidth="1"/>
    <col min="7431" max="7431" width="9.875" style="1984" customWidth="1"/>
    <col min="7432" max="7432" width="11.125" style="1984" customWidth="1"/>
    <col min="7433" max="7433" width="18.5" style="1984" customWidth="1"/>
    <col min="7434" max="7434" width="9.75" style="1984" customWidth="1"/>
    <col min="7435" max="7435" width="11.125" style="1984" customWidth="1"/>
    <col min="7436" max="7436" width="18.625" style="1984" customWidth="1"/>
    <col min="7437" max="7437" width="9.75" style="1984" customWidth="1"/>
    <col min="7438" max="7438" width="11.125" style="1984" customWidth="1"/>
    <col min="7439" max="7439" width="18.625" style="1984" customWidth="1"/>
    <col min="7440" max="7440" width="5.25" style="1984" customWidth="1"/>
    <col min="7441" max="7680" width="9" style="1984"/>
    <col min="7681" max="7681" width="4.875" style="1984" customWidth="1"/>
    <col min="7682" max="7682" width="15.75" style="1984" customWidth="1"/>
    <col min="7683" max="7683" width="26.25" style="1984" bestFit="1" customWidth="1"/>
    <col min="7684" max="7684" width="9.875" style="1984" customWidth="1"/>
    <col min="7685" max="7685" width="11.125" style="1984" customWidth="1"/>
    <col min="7686" max="7686" width="18.625" style="1984" customWidth="1"/>
    <col min="7687" max="7687" width="9.875" style="1984" customWidth="1"/>
    <col min="7688" max="7688" width="11.125" style="1984" customWidth="1"/>
    <col min="7689" max="7689" width="18.5" style="1984" customWidth="1"/>
    <col min="7690" max="7690" width="9.75" style="1984" customWidth="1"/>
    <col min="7691" max="7691" width="11.125" style="1984" customWidth="1"/>
    <col min="7692" max="7692" width="18.625" style="1984" customWidth="1"/>
    <col min="7693" max="7693" width="9.75" style="1984" customWidth="1"/>
    <col min="7694" max="7694" width="11.125" style="1984" customWidth="1"/>
    <col min="7695" max="7695" width="18.625" style="1984" customWidth="1"/>
    <col min="7696" max="7696" width="5.25" style="1984" customWidth="1"/>
    <col min="7697" max="7936" width="9" style="1984"/>
    <col min="7937" max="7937" width="4.875" style="1984" customWidth="1"/>
    <col min="7938" max="7938" width="15.75" style="1984" customWidth="1"/>
    <col min="7939" max="7939" width="26.25" style="1984" bestFit="1" customWidth="1"/>
    <col min="7940" max="7940" width="9.875" style="1984" customWidth="1"/>
    <col min="7941" max="7941" width="11.125" style="1984" customWidth="1"/>
    <col min="7942" max="7942" width="18.625" style="1984" customWidth="1"/>
    <col min="7943" max="7943" width="9.875" style="1984" customWidth="1"/>
    <col min="7944" max="7944" width="11.125" style="1984" customWidth="1"/>
    <col min="7945" max="7945" width="18.5" style="1984" customWidth="1"/>
    <col min="7946" max="7946" width="9.75" style="1984" customWidth="1"/>
    <col min="7947" max="7947" width="11.125" style="1984" customWidth="1"/>
    <col min="7948" max="7948" width="18.625" style="1984" customWidth="1"/>
    <col min="7949" max="7949" width="9.75" style="1984" customWidth="1"/>
    <col min="7950" max="7950" width="11.125" style="1984" customWidth="1"/>
    <col min="7951" max="7951" width="18.625" style="1984" customWidth="1"/>
    <col min="7952" max="7952" width="5.25" style="1984" customWidth="1"/>
    <col min="7953" max="8192" width="9" style="1984"/>
    <col min="8193" max="8193" width="4.875" style="1984" customWidth="1"/>
    <col min="8194" max="8194" width="15.75" style="1984" customWidth="1"/>
    <col min="8195" max="8195" width="26.25" style="1984" bestFit="1" customWidth="1"/>
    <col min="8196" max="8196" width="9.875" style="1984" customWidth="1"/>
    <col min="8197" max="8197" width="11.125" style="1984" customWidth="1"/>
    <col min="8198" max="8198" width="18.625" style="1984" customWidth="1"/>
    <col min="8199" max="8199" width="9.875" style="1984" customWidth="1"/>
    <col min="8200" max="8200" width="11.125" style="1984" customWidth="1"/>
    <col min="8201" max="8201" width="18.5" style="1984" customWidth="1"/>
    <col min="8202" max="8202" width="9.75" style="1984" customWidth="1"/>
    <col min="8203" max="8203" width="11.125" style="1984" customWidth="1"/>
    <col min="8204" max="8204" width="18.625" style="1984" customWidth="1"/>
    <col min="8205" max="8205" width="9.75" style="1984" customWidth="1"/>
    <col min="8206" max="8206" width="11.125" style="1984" customWidth="1"/>
    <col min="8207" max="8207" width="18.625" style="1984" customWidth="1"/>
    <col min="8208" max="8208" width="5.25" style="1984" customWidth="1"/>
    <col min="8209" max="8448" width="9" style="1984"/>
    <col min="8449" max="8449" width="4.875" style="1984" customWidth="1"/>
    <col min="8450" max="8450" width="15.75" style="1984" customWidth="1"/>
    <col min="8451" max="8451" width="26.25" style="1984" bestFit="1" customWidth="1"/>
    <col min="8452" max="8452" width="9.875" style="1984" customWidth="1"/>
    <col min="8453" max="8453" width="11.125" style="1984" customWidth="1"/>
    <col min="8454" max="8454" width="18.625" style="1984" customWidth="1"/>
    <col min="8455" max="8455" width="9.875" style="1984" customWidth="1"/>
    <col min="8456" max="8456" width="11.125" style="1984" customWidth="1"/>
    <col min="8457" max="8457" width="18.5" style="1984" customWidth="1"/>
    <col min="8458" max="8458" width="9.75" style="1984" customWidth="1"/>
    <col min="8459" max="8459" width="11.125" style="1984" customWidth="1"/>
    <col min="8460" max="8460" width="18.625" style="1984" customWidth="1"/>
    <col min="8461" max="8461" width="9.75" style="1984" customWidth="1"/>
    <col min="8462" max="8462" width="11.125" style="1984" customWidth="1"/>
    <col min="8463" max="8463" width="18.625" style="1984" customWidth="1"/>
    <col min="8464" max="8464" width="5.25" style="1984" customWidth="1"/>
    <col min="8465" max="8704" width="9" style="1984"/>
    <col min="8705" max="8705" width="4.875" style="1984" customWidth="1"/>
    <col min="8706" max="8706" width="15.75" style="1984" customWidth="1"/>
    <col min="8707" max="8707" width="26.25" style="1984" bestFit="1" customWidth="1"/>
    <col min="8708" max="8708" width="9.875" style="1984" customWidth="1"/>
    <col min="8709" max="8709" width="11.125" style="1984" customWidth="1"/>
    <col min="8710" max="8710" width="18.625" style="1984" customWidth="1"/>
    <col min="8711" max="8711" width="9.875" style="1984" customWidth="1"/>
    <col min="8712" max="8712" width="11.125" style="1984" customWidth="1"/>
    <col min="8713" max="8713" width="18.5" style="1984" customWidth="1"/>
    <col min="8714" max="8714" width="9.75" style="1984" customWidth="1"/>
    <col min="8715" max="8715" width="11.125" style="1984" customWidth="1"/>
    <col min="8716" max="8716" width="18.625" style="1984" customWidth="1"/>
    <col min="8717" max="8717" width="9.75" style="1984" customWidth="1"/>
    <col min="8718" max="8718" width="11.125" style="1984" customWidth="1"/>
    <col min="8719" max="8719" width="18.625" style="1984" customWidth="1"/>
    <col min="8720" max="8720" width="5.25" style="1984" customWidth="1"/>
    <col min="8721" max="8960" width="9" style="1984"/>
    <col min="8961" max="8961" width="4.875" style="1984" customWidth="1"/>
    <col min="8962" max="8962" width="15.75" style="1984" customWidth="1"/>
    <col min="8963" max="8963" width="26.25" style="1984" bestFit="1" customWidth="1"/>
    <col min="8964" max="8964" width="9.875" style="1984" customWidth="1"/>
    <col min="8965" max="8965" width="11.125" style="1984" customWidth="1"/>
    <col min="8966" max="8966" width="18.625" style="1984" customWidth="1"/>
    <col min="8967" max="8967" width="9.875" style="1984" customWidth="1"/>
    <col min="8968" max="8968" width="11.125" style="1984" customWidth="1"/>
    <col min="8969" max="8969" width="18.5" style="1984" customWidth="1"/>
    <col min="8970" max="8970" width="9.75" style="1984" customWidth="1"/>
    <col min="8971" max="8971" width="11.125" style="1984" customWidth="1"/>
    <col min="8972" max="8972" width="18.625" style="1984" customWidth="1"/>
    <col min="8973" max="8973" width="9.75" style="1984" customWidth="1"/>
    <col min="8974" max="8974" width="11.125" style="1984" customWidth="1"/>
    <col min="8975" max="8975" width="18.625" style="1984" customWidth="1"/>
    <col min="8976" max="8976" width="5.25" style="1984" customWidth="1"/>
    <col min="8977" max="9216" width="9" style="1984"/>
    <col min="9217" max="9217" width="4.875" style="1984" customWidth="1"/>
    <col min="9218" max="9218" width="15.75" style="1984" customWidth="1"/>
    <col min="9219" max="9219" width="26.25" style="1984" bestFit="1" customWidth="1"/>
    <col min="9220" max="9220" width="9.875" style="1984" customWidth="1"/>
    <col min="9221" max="9221" width="11.125" style="1984" customWidth="1"/>
    <col min="9222" max="9222" width="18.625" style="1984" customWidth="1"/>
    <col min="9223" max="9223" width="9.875" style="1984" customWidth="1"/>
    <col min="9224" max="9224" width="11.125" style="1984" customWidth="1"/>
    <col min="9225" max="9225" width="18.5" style="1984" customWidth="1"/>
    <col min="9226" max="9226" width="9.75" style="1984" customWidth="1"/>
    <col min="9227" max="9227" width="11.125" style="1984" customWidth="1"/>
    <col min="9228" max="9228" width="18.625" style="1984" customWidth="1"/>
    <col min="9229" max="9229" width="9.75" style="1984" customWidth="1"/>
    <col min="9230" max="9230" width="11.125" style="1984" customWidth="1"/>
    <col min="9231" max="9231" width="18.625" style="1984" customWidth="1"/>
    <col min="9232" max="9232" width="5.25" style="1984" customWidth="1"/>
    <col min="9233" max="9472" width="9" style="1984"/>
    <col min="9473" max="9473" width="4.875" style="1984" customWidth="1"/>
    <col min="9474" max="9474" width="15.75" style="1984" customWidth="1"/>
    <col min="9475" max="9475" width="26.25" style="1984" bestFit="1" customWidth="1"/>
    <col min="9476" max="9476" width="9.875" style="1984" customWidth="1"/>
    <col min="9477" max="9477" width="11.125" style="1984" customWidth="1"/>
    <col min="9478" max="9478" width="18.625" style="1984" customWidth="1"/>
    <col min="9479" max="9479" width="9.875" style="1984" customWidth="1"/>
    <col min="9480" max="9480" width="11.125" style="1984" customWidth="1"/>
    <col min="9481" max="9481" width="18.5" style="1984" customWidth="1"/>
    <col min="9482" max="9482" width="9.75" style="1984" customWidth="1"/>
    <col min="9483" max="9483" width="11.125" style="1984" customWidth="1"/>
    <col min="9484" max="9484" width="18.625" style="1984" customWidth="1"/>
    <col min="9485" max="9485" width="9.75" style="1984" customWidth="1"/>
    <col min="9486" max="9486" width="11.125" style="1984" customWidth="1"/>
    <col min="9487" max="9487" width="18.625" style="1984" customWidth="1"/>
    <col min="9488" max="9488" width="5.25" style="1984" customWidth="1"/>
    <col min="9489" max="9728" width="9" style="1984"/>
    <col min="9729" max="9729" width="4.875" style="1984" customWidth="1"/>
    <col min="9730" max="9730" width="15.75" style="1984" customWidth="1"/>
    <col min="9731" max="9731" width="26.25" style="1984" bestFit="1" customWidth="1"/>
    <col min="9732" max="9732" width="9.875" style="1984" customWidth="1"/>
    <col min="9733" max="9733" width="11.125" style="1984" customWidth="1"/>
    <col min="9734" max="9734" width="18.625" style="1984" customWidth="1"/>
    <col min="9735" max="9735" width="9.875" style="1984" customWidth="1"/>
    <col min="9736" max="9736" width="11.125" style="1984" customWidth="1"/>
    <col min="9737" max="9737" width="18.5" style="1984" customWidth="1"/>
    <col min="9738" max="9738" width="9.75" style="1984" customWidth="1"/>
    <col min="9739" max="9739" width="11.125" style="1984" customWidth="1"/>
    <col min="9740" max="9740" width="18.625" style="1984" customWidth="1"/>
    <col min="9741" max="9741" width="9.75" style="1984" customWidth="1"/>
    <col min="9742" max="9742" width="11.125" style="1984" customWidth="1"/>
    <col min="9743" max="9743" width="18.625" style="1984" customWidth="1"/>
    <col min="9744" max="9744" width="5.25" style="1984" customWidth="1"/>
    <col min="9745" max="9984" width="9" style="1984"/>
    <col min="9985" max="9985" width="4.875" style="1984" customWidth="1"/>
    <col min="9986" max="9986" width="15.75" style="1984" customWidth="1"/>
    <col min="9987" max="9987" width="26.25" style="1984" bestFit="1" customWidth="1"/>
    <col min="9988" max="9988" width="9.875" style="1984" customWidth="1"/>
    <col min="9989" max="9989" width="11.125" style="1984" customWidth="1"/>
    <col min="9990" max="9990" width="18.625" style="1984" customWidth="1"/>
    <col min="9991" max="9991" width="9.875" style="1984" customWidth="1"/>
    <col min="9992" max="9992" width="11.125" style="1984" customWidth="1"/>
    <col min="9993" max="9993" width="18.5" style="1984" customWidth="1"/>
    <col min="9994" max="9994" width="9.75" style="1984" customWidth="1"/>
    <col min="9995" max="9995" width="11.125" style="1984" customWidth="1"/>
    <col min="9996" max="9996" width="18.625" style="1984" customWidth="1"/>
    <col min="9997" max="9997" width="9.75" style="1984" customWidth="1"/>
    <col min="9998" max="9998" width="11.125" style="1984" customWidth="1"/>
    <col min="9999" max="9999" width="18.625" style="1984" customWidth="1"/>
    <col min="10000" max="10000" width="5.25" style="1984" customWidth="1"/>
    <col min="10001" max="10240" width="9" style="1984"/>
    <col min="10241" max="10241" width="4.875" style="1984" customWidth="1"/>
    <col min="10242" max="10242" width="15.75" style="1984" customWidth="1"/>
    <col min="10243" max="10243" width="26.25" style="1984" bestFit="1" customWidth="1"/>
    <col min="10244" max="10244" width="9.875" style="1984" customWidth="1"/>
    <col min="10245" max="10245" width="11.125" style="1984" customWidth="1"/>
    <col min="10246" max="10246" width="18.625" style="1984" customWidth="1"/>
    <col min="10247" max="10247" width="9.875" style="1984" customWidth="1"/>
    <col min="10248" max="10248" width="11.125" style="1984" customWidth="1"/>
    <col min="10249" max="10249" width="18.5" style="1984" customWidth="1"/>
    <col min="10250" max="10250" width="9.75" style="1984" customWidth="1"/>
    <col min="10251" max="10251" width="11.125" style="1984" customWidth="1"/>
    <col min="10252" max="10252" width="18.625" style="1984" customWidth="1"/>
    <col min="10253" max="10253" width="9.75" style="1984" customWidth="1"/>
    <col min="10254" max="10254" width="11.125" style="1984" customWidth="1"/>
    <col min="10255" max="10255" width="18.625" style="1984" customWidth="1"/>
    <col min="10256" max="10256" width="5.25" style="1984" customWidth="1"/>
    <col min="10257" max="10496" width="9" style="1984"/>
    <col min="10497" max="10497" width="4.875" style="1984" customWidth="1"/>
    <col min="10498" max="10498" width="15.75" style="1984" customWidth="1"/>
    <col min="10499" max="10499" width="26.25" style="1984" bestFit="1" customWidth="1"/>
    <col min="10500" max="10500" width="9.875" style="1984" customWidth="1"/>
    <col min="10501" max="10501" width="11.125" style="1984" customWidth="1"/>
    <col min="10502" max="10502" width="18.625" style="1984" customWidth="1"/>
    <col min="10503" max="10503" width="9.875" style="1984" customWidth="1"/>
    <col min="10504" max="10504" width="11.125" style="1984" customWidth="1"/>
    <col min="10505" max="10505" width="18.5" style="1984" customWidth="1"/>
    <col min="10506" max="10506" width="9.75" style="1984" customWidth="1"/>
    <col min="10507" max="10507" width="11.125" style="1984" customWidth="1"/>
    <col min="10508" max="10508" width="18.625" style="1984" customWidth="1"/>
    <col min="10509" max="10509" width="9.75" style="1984" customWidth="1"/>
    <col min="10510" max="10510" width="11.125" style="1984" customWidth="1"/>
    <col min="10511" max="10511" width="18.625" style="1984" customWidth="1"/>
    <col min="10512" max="10512" width="5.25" style="1984" customWidth="1"/>
    <col min="10513" max="10752" width="9" style="1984"/>
    <col min="10753" max="10753" width="4.875" style="1984" customWidth="1"/>
    <col min="10754" max="10754" width="15.75" style="1984" customWidth="1"/>
    <col min="10755" max="10755" width="26.25" style="1984" bestFit="1" customWidth="1"/>
    <col min="10756" max="10756" width="9.875" style="1984" customWidth="1"/>
    <col min="10757" max="10757" width="11.125" style="1984" customWidth="1"/>
    <col min="10758" max="10758" width="18.625" style="1984" customWidth="1"/>
    <col min="10759" max="10759" width="9.875" style="1984" customWidth="1"/>
    <col min="10760" max="10760" width="11.125" style="1984" customWidth="1"/>
    <col min="10761" max="10761" width="18.5" style="1984" customWidth="1"/>
    <col min="10762" max="10762" width="9.75" style="1984" customWidth="1"/>
    <col min="10763" max="10763" width="11.125" style="1984" customWidth="1"/>
    <col min="10764" max="10764" width="18.625" style="1984" customWidth="1"/>
    <col min="10765" max="10765" width="9.75" style="1984" customWidth="1"/>
    <col min="10766" max="10766" width="11.125" style="1984" customWidth="1"/>
    <col min="10767" max="10767" width="18.625" style="1984" customWidth="1"/>
    <col min="10768" max="10768" width="5.25" style="1984" customWidth="1"/>
    <col min="10769" max="11008" width="9" style="1984"/>
    <col min="11009" max="11009" width="4.875" style="1984" customWidth="1"/>
    <col min="11010" max="11010" width="15.75" style="1984" customWidth="1"/>
    <col min="11011" max="11011" width="26.25" style="1984" bestFit="1" customWidth="1"/>
    <col min="11012" max="11012" width="9.875" style="1984" customWidth="1"/>
    <col min="11013" max="11013" width="11.125" style="1984" customWidth="1"/>
    <col min="11014" max="11014" width="18.625" style="1984" customWidth="1"/>
    <col min="11015" max="11015" width="9.875" style="1984" customWidth="1"/>
    <col min="11016" max="11016" width="11.125" style="1984" customWidth="1"/>
    <col min="11017" max="11017" width="18.5" style="1984" customWidth="1"/>
    <col min="11018" max="11018" width="9.75" style="1984" customWidth="1"/>
    <col min="11019" max="11019" width="11.125" style="1984" customWidth="1"/>
    <col min="11020" max="11020" width="18.625" style="1984" customWidth="1"/>
    <col min="11021" max="11021" width="9.75" style="1984" customWidth="1"/>
    <col min="11022" max="11022" width="11.125" style="1984" customWidth="1"/>
    <col min="11023" max="11023" width="18.625" style="1984" customWidth="1"/>
    <col min="11024" max="11024" width="5.25" style="1984" customWidth="1"/>
    <col min="11025" max="11264" width="9" style="1984"/>
    <col min="11265" max="11265" width="4.875" style="1984" customWidth="1"/>
    <col min="11266" max="11266" width="15.75" style="1984" customWidth="1"/>
    <col min="11267" max="11267" width="26.25" style="1984" bestFit="1" customWidth="1"/>
    <col min="11268" max="11268" width="9.875" style="1984" customWidth="1"/>
    <col min="11269" max="11269" width="11.125" style="1984" customWidth="1"/>
    <col min="11270" max="11270" width="18.625" style="1984" customWidth="1"/>
    <col min="11271" max="11271" width="9.875" style="1984" customWidth="1"/>
    <col min="11272" max="11272" width="11.125" style="1984" customWidth="1"/>
    <col min="11273" max="11273" width="18.5" style="1984" customWidth="1"/>
    <col min="11274" max="11274" width="9.75" style="1984" customWidth="1"/>
    <col min="11275" max="11275" width="11.125" style="1984" customWidth="1"/>
    <col min="11276" max="11276" width="18.625" style="1984" customWidth="1"/>
    <col min="11277" max="11277" width="9.75" style="1984" customWidth="1"/>
    <col min="11278" max="11278" width="11.125" style="1984" customWidth="1"/>
    <col min="11279" max="11279" width="18.625" style="1984" customWidth="1"/>
    <col min="11280" max="11280" width="5.25" style="1984" customWidth="1"/>
    <col min="11281" max="11520" width="9" style="1984"/>
    <col min="11521" max="11521" width="4.875" style="1984" customWidth="1"/>
    <col min="11522" max="11522" width="15.75" style="1984" customWidth="1"/>
    <col min="11523" max="11523" width="26.25" style="1984" bestFit="1" customWidth="1"/>
    <col min="11524" max="11524" width="9.875" style="1984" customWidth="1"/>
    <col min="11525" max="11525" width="11.125" style="1984" customWidth="1"/>
    <col min="11526" max="11526" width="18.625" style="1984" customWidth="1"/>
    <col min="11527" max="11527" width="9.875" style="1984" customWidth="1"/>
    <col min="11528" max="11528" width="11.125" style="1984" customWidth="1"/>
    <col min="11529" max="11529" width="18.5" style="1984" customWidth="1"/>
    <col min="11530" max="11530" width="9.75" style="1984" customWidth="1"/>
    <col min="11531" max="11531" width="11.125" style="1984" customWidth="1"/>
    <col min="11532" max="11532" width="18.625" style="1984" customWidth="1"/>
    <col min="11533" max="11533" width="9.75" style="1984" customWidth="1"/>
    <col min="11534" max="11534" width="11.125" style="1984" customWidth="1"/>
    <col min="11535" max="11535" width="18.625" style="1984" customWidth="1"/>
    <col min="11536" max="11536" width="5.25" style="1984" customWidth="1"/>
    <col min="11537" max="11776" width="9" style="1984"/>
    <col min="11777" max="11777" width="4.875" style="1984" customWidth="1"/>
    <col min="11778" max="11778" width="15.75" style="1984" customWidth="1"/>
    <col min="11779" max="11779" width="26.25" style="1984" bestFit="1" customWidth="1"/>
    <col min="11780" max="11780" width="9.875" style="1984" customWidth="1"/>
    <col min="11781" max="11781" width="11.125" style="1984" customWidth="1"/>
    <col min="11782" max="11782" width="18.625" style="1984" customWidth="1"/>
    <col min="11783" max="11783" width="9.875" style="1984" customWidth="1"/>
    <col min="11784" max="11784" width="11.125" style="1984" customWidth="1"/>
    <col min="11785" max="11785" width="18.5" style="1984" customWidth="1"/>
    <col min="11786" max="11786" width="9.75" style="1984" customWidth="1"/>
    <col min="11787" max="11787" width="11.125" style="1984" customWidth="1"/>
    <col min="11788" max="11788" width="18.625" style="1984" customWidth="1"/>
    <col min="11789" max="11789" width="9.75" style="1984" customWidth="1"/>
    <col min="11790" max="11790" width="11.125" style="1984" customWidth="1"/>
    <col min="11791" max="11791" width="18.625" style="1984" customWidth="1"/>
    <col min="11792" max="11792" width="5.25" style="1984" customWidth="1"/>
    <col min="11793" max="12032" width="9" style="1984"/>
    <col min="12033" max="12033" width="4.875" style="1984" customWidth="1"/>
    <col min="12034" max="12034" width="15.75" style="1984" customWidth="1"/>
    <col min="12035" max="12035" width="26.25" style="1984" bestFit="1" customWidth="1"/>
    <col min="12036" max="12036" width="9.875" style="1984" customWidth="1"/>
    <col min="12037" max="12037" width="11.125" style="1984" customWidth="1"/>
    <col min="12038" max="12038" width="18.625" style="1984" customWidth="1"/>
    <col min="12039" max="12039" width="9.875" style="1984" customWidth="1"/>
    <col min="12040" max="12040" width="11.125" style="1984" customWidth="1"/>
    <col min="12041" max="12041" width="18.5" style="1984" customWidth="1"/>
    <col min="12042" max="12042" width="9.75" style="1984" customWidth="1"/>
    <col min="12043" max="12043" width="11.125" style="1984" customWidth="1"/>
    <col min="12044" max="12044" width="18.625" style="1984" customWidth="1"/>
    <col min="12045" max="12045" width="9.75" style="1984" customWidth="1"/>
    <col min="12046" max="12046" width="11.125" style="1984" customWidth="1"/>
    <col min="12047" max="12047" width="18.625" style="1984" customWidth="1"/>
    <col min="12048" max="12048" width="5.25" style="1984" customWidth="1"/>
    <col min="12049" max="12288" width="9" style="1984"/>
    <col min="12289" max="12289" width="4.875" style="1984" customWidth="1"/>
    <col min="12290" max="12290" width="15.75" style="1984" customWidth="1"/>
    <col min="12291" max="12291" width="26.25" style="1984" bestFit="1" customWidth="1"/>
    <col min="12292" max="12292" width="9.875" style="1984" customWidth="1"/>
    <col min="12293" max="12293" width="11.125" style="1984" customWidth="1"/>
    <col min="12294" max="12294" width="18.625" style="1984" customWidth="1"/>
    <col min="12295" max="12295" width="9.875" style="1984" customWidth="1"/>
    <col min="12296" max="12296" width="11.125" style="1984" customWidth="1"/>
    <col min="12297" max="12297" width="18.5" style="1984" customWidth="1"/>
    <col min="12298" max="12298" width="9.75" style="1984" customWidth="1"/>
    <col min="12299" max="12299" width="11.125" style="1984" customWidth="1"/>
    <col min="12300" max="12300" width="18.625" style="1984" customWidth="1"/>
    <col min="12301" max="12301" width="9.75" style="1984" customWidth="1"/>
    <col min="12302" max="12302" width="11.125" style="1984" customWidth="1"/>
    <col min="12303" max="12303" width="18.625" style="1984" customWidth="1"/>
    <col min="12304" max="12304" width="5.25" style="1984" customWidth="1"/>
    <col min="12305" max="12544" width="9" style="1984"/>
    <col min="12545" max="12545" width="4.875" style="1984" customWidth="1"/>
    <col min="12546" max="12546" width="15.75" style="1984" customWidth="1"/>
    <col min="12547" max="12547" width="26.25" style="1984" bestFit="1" customWidth="1"/>
    <col min="12548" max="12548" width="9.875" style="1984" customWidth="1"/>
    <col min="12549" max="12549" width="11.125" style="1984" customWidth="1"/>
    <col min="12550" max="12550" width="18.625" style="1984" customWidth="1"/>
    <col min="12551" max="12551" width="9.875" style="1984" customWidth="1"/>
    <col min="12552" max="12552" width="11.125" style="1984" customWidth="1"/>
    <col min="12553" max="12553" width="18.5" style="1984" customWidth="1"/>
    <col min="12554" max="12554" width="9.75" style="1984" customWidth="1"/>
    <col min="12555" max="12555" width="11.125" style="1984" customWidth="1"/>
    <col min="12556" max="12556" width="18.625" style="1984" customWidth="1"/>
    <col min="12557" max="12557" width="9.75" style="1984" customWidth="1"/>
    <col min="12558" max="12558" width="11.125" style="1984" customWidth="1"/>
    <col min="12559" max="12559" width="18.625" style="1984" customWidth="1"/>
    <col min="12560" max="12560" width="5.25" style="1984" customWidth="1"/>
    <col min="12561" max="12800" width="9" style="1984"/>
    <col min="12801" max="12801" width="4.875" style="1984" customWidth="1"/>
    <col min="12802" max="12802" width="15.75" style="1984" customWidth="1"/>
    <col min="12803" max="12803" width="26.25" style="1984" bestFit="1" customWidth="1"/>
    <col min="12804" max="12804" width="9.875" style="1984" customWidth="1"/>
    <col min="12805" max="12805" width="11.125" style="1984" customWidth="1"/>
    <col min="12806" max="12806" width="18.625" style="1984" customWidth="1"/>
    <col min="12807" max="12807" width="9.875" style="1984" customWidth="1"/>
    <col min="12808" max="12808" width="11.125" style="1984" customWidth="1"/>
    <col min="12809" max="12809" width="18.5" style="1984" customWidth="1"/>
    <col min="12810" max="12810" width="9.75" style="1984" customWidth="1"/>
    <col min="12811" max="12811" width="11.125" style="1984" customWidth="1"/>
    <col min="12812" max="12812" width="18.625" style="1984" customWidth="1"/>
    <col min="12813" max="12813" width="9.75" style="1984" customWidth="1"/>
    <col min="12814" max="12814" width="11.125" style="1984" customWidth="1"/>
    <col min="12815" max="12815" width="18.625" style="1984" customWidth="1"/>
    <col min="12816" max="12816" width="5.25" style="1984" customWidth="1"/>
    <col min="12817" max="13056" width="9" style="1984"/>
    <col min="13057" max="13057" width="4.875" style="1984" customWidth="1"/>
    <col min="13058" max="13058" width="15.75" style="1984" customWidth="1"/>
    <col min="13059" max="13059" width="26.25" style="1984" bestFit="1" customWidth="1"/>
    <col min="13060" max="13060" width="9.875" style="1984" customWidth="1"/>
    <col min="13061" max="13061" width="11.125" style="1984" customWidth="1"/>
    <col min="13062" max="13062" width="18.625" style="1984" customWidth="1"/>
    <col min="13063" max="13063" width="9.875" style="1984" customWidth="1"/>
    <col min="13064" max="13064" width="11.125" style="1984" customWidth="1"/>
    <col min="13065" max="13065" width="18.5" style="1984" customWidth="1"/>
    <col min="13066" max="13066" width="9.75" style="1984" customWidth="1"/>
    <col min="13067" max="13067" width="11.125" style="1984" customWidth="1"/>
    <col min="13068" max="13068" width="18.625" style="1984" customWidth="1"/>
    <col min="13069" max="13069" width="9.75" style="1984" customWidth="1"/>
    <col min="13070" max="13070" width="11.125" style="1984" customWidth="1"/>
    <col min="13071" max="13071" width="18.625" style="1984" customWidth="1"/>
    <col min="13072" max="13072" width="5.25" style="1984" customWidth="1"/>
    <col min="13073" max="13312" width="9" style="1984"/>
    <col min="13313" max="13313" width="4.875" style="1984" customWidth="1"/>
    <col min="13314" max="13314" width="15.75" style="1984" customWidth="1"/>
    <col min="13315" max="13315" width="26.25" style="1984" bestFit="1" customWidth="1"/>
    <col min="13316" max="13316" width="9.875" style="1984" customWidth="1"/>
    <col min="13317" max="13317" width="11.125" style="1984" customWidth="1"/>
    <col min="13318" max="13318" width="18.625" style="1984" customWidth="1"/>
    <col min="13319" max="13319" width="9.875" style="1984" customWidth="1"/>
    <col min="13320" max="13320" width="11.125" style="1984" customWidth="1"/>
    <col min="13321" max="13321" width="18.5" style="1984" customWidth="1"/>
    <col min="13322" max="13322" width="9.75" style="1984" customWidth="1"/>
    <col min="13323" max="13323" width="11.125" style="1984" customWidth="1"/>
    <col min="13324" max="13324" width="18.625" style="1984" customWidth="1"/>
    <col min="13325" max="13325" width="9.75" style="1984" customWidth="1"/>
    <col min="13326" max="13326" width="11.125" style="1984" customWidth="1"/>
    <col min="13327" max="13327" width="18.625" style="1984" customWidth="1"/>
    <col min="13328" max="13328" width="5.25" style="1984" customWidth="1"/>
    <col min="13329" max="13568" width="9" style="1984"/>
    <col min="13569" max="13569" width="4.875" style="1984" customWidth="1"/>
    <col min="13570" max="13570" width="15.75" style="1984" customWidth="1"/>
    <col min="13571" max="13571" width="26.25" style="1984" bestFit="1" customWidth="1"/>
    <col min="13572" max="13572" width="9.875" style="1984" customWidth="1"/>
    <col min="13573" max="13573" width="11.125" style="1984" customWidth="1"/>
    <col min="13574" max="13574" width="18.625" style="1984" customWidth="1"/>
    <col min="13575" max="13575" width="9.875" style="1984" customWidth="1"/>
    <col min="13576" max="13576" width="11.125" style="1984" customWidth="1"/>
    <col min="13577" max="13577" width="18.5" style="1984" customWidth="1"/>
    <col min="13578" max="13578" width="9.75" style="1984" customWidth="1"/>
    <col min="13579" max="13579" width="11.125" style="1984" customWidth="1"/>
    <col min="13580" max="13580" width="18.625" style="1984" customWidth="1"/>
    <col min="13581" max="13581" width="9.75" style="1984" customWidth="1"/>
    <col min="13582" max="13582" width="11.125" style="1984" customWidth="1"/>
    <col min="13583" max="13583" width="18.625" style="1984" customWidth="1"/>
    <col min="13584" max="13584" width="5.25" style="1984" customWidth="1"/>
    <col min="13585" max="13824" width="9" style="1984"/>
    <col min="13825" max="13825" width="4.875" style="1984" customWidth="1"/>
    <col min="13826" max="13826" width="15.75" style="1984" customWidth="1"/>
    <col min="13827" max="13827" width="26.25" style="1984" bestFit="1" customWidth="1"/>
    <col min="13828" max="13828" width="9.875" style="1984" customWidth="1"/>
    <col min="13829" max="13829" width="11.125" style="1984" customWidth="1"/>
    <col min="13830" max="13830" width="18.625" style="1984" customWidth="1"/>
    <col min="13831" max="13831" width="9.875" style="1984" customWidth="1"/>
    <col min="13832" max="13832" width="11.125" style="1984" customWidth="1"/>
    <col min="13833" max="13833" width="18.5" style="1984" customWidth="1"/>
    <col min="13834" max="13834" width="9.75" style="1984" customWidth="1"/>
    <col min="13835" max="13835" width="11.125" style="1984" customWidth="1"/>
    <col min="13836" max="13836" width="18.625" style="1984" customWidth="1"/>
    <col min="13837" max="13837" width="9.75" style="1984" customWidth="1"/>
    <col min="13838" max="13838" width="11.125" style="1984" customWidth="1"/>
    <col min="13839" max="13839" width="18.625" style="1984" customWidth="1"/>
    <col min="13840" max="13840" width="5.25" style="1984" customWidth="1"/>
    <col min="13841" max="14080" width="9" style="1984"/>
    <col min="14081" max="14081" width="4.875" style="1984" customWidth="1"/>
    <col min="14082" max="14082" width="15.75" style="1984" customWidth="1"/>
    <col min="14083" max="14083" width="26.25" style="1984" bestFit="1" customWidth="1"/>
    <col min="14084" max="14084" width="9.875" style="1984" customWidth="1"/>
    <col min="14085" max="14085" width="11.125" style="1984" customWidth="1"/>
    <col min="14086" max="14086" width="18.625" style="1984" customWidth="1"/>
    <col min="14087" max="14087" width="9.875" style="1984" customWidth="1"/>
    <col min="14088" max="14088" width="11.125" style="1984" customWidth="1"/>
    <col min="14089" max="14089" width="18.5" style="1984" customWidth="1"/>
    <col min="14090" max="14090" width="9.75" style="1984" customWidth="1"/>
    <col min="14091" max="14091" width="11.125" style="1984" customWidth="1"/>
    <col min="14092" max="14092" width="18.625" style="1984" customWidth="1"/>
    <col min="14093" max="14093" width="9.75" style="1984" customWidth="1"/>
    <col min="14094" max="14094" width="11.125" style="1984" customWidth="1"/>
    <col min="14095" max="14095" width="18.625" style="1984" customWidth="1"/>
    <col min="14096" max="14096" width="5.25" style="1984" customWidth="1"/>
    <col min="14097" max="14336" width="9" style="1984"/>
    <col min="14337" max="14337" width="4.875" style="1984" customWidth="1"/>
    <col min="14338" max="14338" width="15.75" style="1984" customWidth="1"/>
    <col min="14339" max="14339" width="26.25" style="1984" bestFit="1" customWidth="1"/>
    <col min="14340" max="14340" width="9.875" style="1984" customWidth="1"/>
    <col min="14341" max="14341" width="11.125" style="1984" customWidth="1"/>
    <col min="14342" max="14342" width="18.625" style="1984" customWidth="1"/>
    <col min="14343" max="14343" width="9.875" style="1984" customWidth="1"/>
    <col min="14344" max="14344" width="11.125" style="1984" customWidth="1"/>
    <col min="14345" max="14345" width="18.5" style="1984" customWidth="1"/>
    <col min="14346" max="14346" width="9.75" style="1984" customWidth="1"/>
    <col min="14347" max="14347" width="11.125" style="1984" customWidth="1"/>
    <col min="14348" max="14348" width="18.625" style="1984" customWidth="1"/>
    <col min="14349" max="14349" width="9.75" style="1984" customWidth="1"/>
    <col min="14350" max="14350" width="11.125" style="1984" customWidth="1"/>
    <col min="14351" max="14351" width="18.625" style="1984" customWidth="1"/>
    <col min="14352" max="14352" width="5.25" style="1984" customWidth="1"/>
    <col min="14353" max="14592" width="9" style="1984"/>
    <col min="14593" max="14593" width="4.875" style="1984" customWidth="1"/>
    <col min="14594" max="14594" width="15.75" style="1984" customWidth="1"/>
    <col min="14595" max="14595" width="26.25" style="1984" bestFit="1" customWidth="1"/>
    <col min="14596" max="14596" width="9.875" style="1984" customWidth="1"/>
    <col min="14597" max="14597" width="11.125" style="1984" customWidth="1"/>
    <col min="14598" max="14598" width="18.625" style="1984" customWidth="1"/>
    <col min="14599" max="14599" width="9.875" style="1984" customWidth="1"/>
    <col min="14600" max="14600" width="11.125" style="1984" customWidth="1"/>
    <col min="14601" max="14601" width="18.5" style="1984" customWidth="1"/>
    <col min="14602" max="14602" width="9.75" style="1984" customWidth="1"/>
    <col min="14603" max="14603" width="11.125" style="1984" customWidth="1"/>
    <col min="14604" max="14604" width="18.625" style="1984" customWidth="1"/>
    <col min="14605" max="14605" width="9.75" style="1984" customWidth="1"/>
    <col min="14606" max="14606" width="11.125" style="1984" customWidth="1"/>
    <col min="14607" max="14607" width="18.625" style="1984" customWidth="1"/>
    <col min="14608" max="14608" width="5.25" style="1984" customWidth="1"/>
    <col min="14609" max="14848" width="9" style="1984"/>
    <col min="14849" max="14849" width="4.875" style="1984" customWidth="1"/>
    <col min="14850" max="14850" width="15.75" style="1984" customWidth="1"/>
    <col min="14851" max="14851" width="26.25" style="1984" bestFit="1" customWidth="1"/>
    <col min="14852" max="14852" width="9.875" style="1984" customWidth="1"/>
    <col min="14853" max="14853" width="11.125" style="1984" customWidth="1"/>
    <col min="14854" max="14854" width="18.625" style="1984" customWidth="1"/>
    <col min="14855" max="14855" width="9.875" style="1984" customWidth="1"/>
    <col min="14856" max="14856" width="11.125" style="1984" customWidth="1"/>
    <col min="14857" max="14857" width="18.5" style="1984" customWidth="1"/>
    <col min="14858" max="14858" width="9.75" style="1984" customWidth="1"/>
    <col min="14859" max="14859" width="11.125" style="1984" customWidth="1"/>
    <col min="14860" max="14860" width="18.625" style="1984" customWidth="1"/>
    <col min="14861" max="14861" width="9.75" style="1984" customWidth="1"/>
    <col min="14862" max="14862" width="11.125" style="1984" customWidth="1"/>
    <col min="14863" max="14863" width="18.625" style="1984" customWidth="1"/>
    <col min="14864" max="14864" width="5.25" style="1984" customWidth="1"/>
    <col min="14865" max="15104" width="9" style="1984"/>
    <col min="15105" max="15105" width="4.875" style="1984" customWidth="1"/>
    <col min="15106" max="15106" width="15.75" style="1984" customWidth="1"/>
    <col min="15107" max="15107" width="26.25" style="1984" bestFit="1" customWidth="1"/>
    <col min="15108" max="15108" width="9.875" style="1984" customWidth="1"/>
    <col min="15109" max="15109" width="11.125" style="1984" customWidth="1"/>
    <col min="15110" max="15110" width="18.625" style="1984" customWidth="1"/>
    <col min="15111" max="15111" width="9.875" style="1984" customWidth="1"/>
    <col min="15112" max="15112" width="11.125" style="1984" customWidth="1"/>
    <col min="15113" max="15113" width="18.5" style="1984" customWidth="1"/>
    <col min="15114" max="15114" width="9.75" style="1984" customWidth="1"/>
    <col min="15115" max="15115" width="11.125" style="1984" customWidth="1"/>
    <col min="15116" max="15116" width="18.625" style="1984" customWidth="1"/>
    <col min="15117" max="15117" width="9.75" style="1984" customWidth="1"/>
    <col min="15118" max="15118" width="11.125" style="1984" customWidth="1"/>
    <col min="15119" max="15119" width="18.625" style="1984" customWidth="1"/>
    <col min="15120" max="15120" width="5.25" style="1984" customWidth="1"/>
    <col min="15121" max="15360" width="9" style="1984"/>
    <col min="15361" max="15361" width="4.875" style="1984" customWidth="1"/>
    <col min="15362" max="15362" width="15.75" style="1984" customWidth="1"/>
    <col min="15363" max="15363" width="26.25" style="1984" bestFit="1" customWidth="1"/>
    <col min="15364" max="15364" width="9.875" style="1984" customWidth="1"/>
    <col min="15365" max="15365" width="11.125" style="1984" customWidth="1"/>
    <col min="15366" max="15366" width="18.625" style="1984" customWidth="1"/>
    <col min="15367" max="15367" width="9.875" style="1984" customWidth="1"/>
    <col min="15368" max="15368" width="11.125" style="1984" customWidth="1"/>
    <col min="15369" max="15369" width="18.5" style="1984" customWidth="1"/>
    <col min="15370" max="15370" width="9.75" style="1984" customWidth="1"/>
    <col min="15371" max="15371" width="11.125" style="1984" customWidth="1"/>
    <col min="15372" max="15372" width="18.625" style="1984" customWidth="1"/>
    <col min="15373" max="15373" width="9.75" style="1984" customWidth="1"/>
    <col min="15374" max="15374" width="11.125" style="1984" customWidth="1"/>
    <col min="15375" max="15375" width="18.625" style="1984" customWidth="1"/>
    <col min="15376" max="15376" width="5.25" style="1984" customWidth="1"/>
    <col min="15377" max="15616" width="9" style="1984"/>
    <col min="15617" max="15617" width="4.875" style="1984" customWidth="1"/>
    <col min="15618" max="15618" width="15.75" style="1984" customWidth="1"/>
    <col min="15619" max="15619" width="26.25" style="1984" bestFit="1" customWidth="1"/>
    <col min="15620" max="15620" width="9.875" style="1984" customWidth="1"/>
    <col min="15621" max="15621" width="11.125" style="1984" customWidth="1"/>
    <col min="15622" max="15622" width="18.625" style="1984" customWidth="1"/>
    <col min="15623" max="15623" width="9.875" style="1984" customWidth="1"/>
    <col min="15624" max="15624" width="11.125" style="1984" customWidth="1"/>
    <col min="15625" max="15625" width="18.5" style="1984" customWidth="1"/>
    <col min="15626" max="15626" width="9.75" style="1984" customWidth="1"/>
    <col min="15627" max="15627" width="11.125" style="1984" customWidth="1"/>
    <col min="15628" max="15628" width="18.625" style="1984" customWidth="1"/>
    <col min="15629" max="15629" width="9.75" style="1984" customWidth="1"/>
    <col min="15630" max="15630" width="11.125" style="1984" customWidth="1"/>
    <col min="15631" max="15631" width="18.625" style="1984" customWidth="1"/>
    <col min="15632" max="15632" width="5.25" style="1984" customWidth="1"/>
    <col min="15633" max="15872" width="9" style="1984"/>
    <col min="15873" max="15873" width="4.875" style="1984" customWidth="1"/>
    <col min="15874" max="15874" width="15.75" style="1984" customWidth="1"/>
    <col min="15875" max="15875" width="26.25" style="1984" bestFit="1" customWidth="1"/>
    <col min="15876" max="15876" width="9.875" style="1984" customWidth="1"/>
    <col min="15877" max="15877" width="11.125" style="1984" customWidth="1"/>
    <col min="15878" max="15878" width="18.625" style="1984" customWidth="1"/>
    <col min="15879" max="15879" width="9.875" style="1984" customWidth="1"/>
    <col min="15880" max="15880" width="11.125" style="1984" customWidth="1"/>
    <col min="15881" max="15881" width="18.5" style="1984" customWidth="1"/>
    <col min="15882" max="15882" width="9.75" style="1984" customWidth="1"/>
    <col min="15883" max="15883" width="11.125" style="1984" customWidth="1"/>
    <col min="15884" max="15884" width="18.625" style="1984" customWidth="1"/>
    <col min="15885" max="15885" width="9.75" style="1984" customWidth="1"/>
    <col min="15886" max="15886" width="11.125" style="1984" customWidth="1"/>
    <col min="15887" max="15887" width="18.625" style="1984" customWidth="1"/>
    <col min="15888" max="15888" width="5.25" style="1984" customWidth="1"/>
    <col min="15889" max="16128" width="9" style="1984"/>
    <col min="16129" max="16129" width="4.875" style="1984" customWidth="1"/>
    <col min="16130" max="16130" width="15.75" style="1984" customWidth="1"/>
    <col min="16131" max="16131" width="26.25" style="1984" bestFit="1" customWidth="1"/>
    <col min="16132" max="16132" width="9.875" style="1984" customWidth="1"/>
    <col min="16133" max="16133" width="11.125" style="1984" customWidth="1"/>
    <col min="16134" max="16134" width="18.625" style="1984" customWidth="1"/>
    <col min="16135" max="16135" width="9.875" style="1984" customWidth="1"/>
    <col min="16136" max="16136" width="11.125" style="1984" customWidth="1"/>
    <col min="16137" max="16137" width="18.5" style="1984" customWidth="1"/>
    <col min="16138" max="16138" width="9.75" style="1984" customWidth="1"/>
    <col min="16139" max="16139" width="11.125" style="1984" customWidth="1"/>
    <col min="16140" max="16140" width="18.625" style="1984" customWidth="1"/>
    <col min="16141" max="16141" width="9.75" style="1984" customWidth="1"/>
    <col min="16142" max="16142" width="11.125" style="1984" customWidth="1"/>
    <col min="16143" max="16143" width="18.625" style="1984" customWidth="1"/>
    <col min="16144" max="16144" width="5.25" style="1984" customWidth="1"/>
    <col min="16145" max="16384" width="9" style="1984"/>
  </cols>
  <sheetData>
    <row r="1" spans="1:108" s="1983" customFormat="1" ht="28.5" customHeight="1">
      <c r="A1" s="1982" t="s">
        <v>1161</v>
      </c>
    </row>
    <row r="2" spans="1:108" ht="18.95" customHeight="1" thickBot="1">
      <c r="A2" s="1983"/>
      <c r="P2" s="1985"/>
    </row>
    <row r="3" spans="1:108" s="1988" customFormat="1" ht="24.75" customHeight="1">
      <c r="A3" s="1986" t="s">
        <v>423</v>
      </c>
      <c r="B3" s="3077" t="s">
        <v>1105</v>
      </c>
      <c r="C3" s="3080" t="s">
        <v>1106</v>
      </c>
      <c r="D3" s="3092" t="s">
        <v>1158</v>
      </c>
      <c r="E3" s="3093"/>
      <c r="F3" s="3093"/>
      <c r="G3" s="3092" t="s">
        <v>602</v>
      </c>
      <c r="H3" s="3093"/>
      <c r="I3" s="3093"/>
      <c r="J3" s="3113" t="s">
        <v>603</v>
      </c>
      <c r="K3" s="3114"/>
      <c r="L3" s="3115"/>
      <c r="M3" s="3113" t="s">
        <v>511</v>
      </c>
      <c r="N3" s="3114"/>
      <c r="O3" s="3115"/>
      <c r="P3" s="1987" t="s">
        <v>423</v>
      </c>
    </row>
    <row r="4" spans="1:108" s="1988" customFormat="1" ht="24.75" customHeight="1">
      <c r="A4" s="1989" t="s">
        <v>424</v>
      </c>
      <c r="B4" s="3078"/>
      <c r="C4" s="3081"/>
      <c r="D4" s="3111" t="s">
        <v>506</v>
      </c>
      <c r="E4" s="3116" t="s">
        <v>604</v>
      </c>
      <c r="F4" s="3118" t="s">
        <v>510</v>
      </c>
      <c r="G4" s="3111" t="s">
        <v>506</v>
      </c>
      <c r="H4" s="3116" t="s">
        <v>604</v>
      </c>
      <c r="I4" s="3118" t="s">
        <v>510</v>
      </c>
      <c r="J4" s="3111" t="s">
        <v>506</v>
      </c>
      <c r="K4" s="3116" t="s">
        <v>604</v>
      </c>
      <c r="L4" s="3118" t="s">
        <v>510</v>
      </c>
      <c r="M4" s="3111" t="s">
        <v>506</v>
      </c>
      <c r="N4" s="3116" t="s">
        <v>604</v>
      </c>
      <c r="O4" s="3118" t="s">
        <v>510</v>
      </c>
      <c r="P4" s="1990" t="s">
        <v>424</v>
      </c>
      <c r="DA4" s="1991"/>
      <c r="DB4" s="1991"/>
      <c r="DC4" s="1991"/>
      <c r="DD4" s="1991"/>
    </row>
    <row r="5" spans="1:108" s="1988" customFormat="1" ht="24.75" customHeight="1">
      <c r="A5" s="1989" t="s">
        <v>425</v>
      </c>
      <c r="B5" s="3078"/>
      <c r="C5" s="3081"/>
      <c r="D5" s="3112"/>
      <c r="E5" s="3117"/>
      <c r="F5" s="3119"/>
      <c r="G5" s="3112"/>
      <c r="H5" s="3117"/>
      <c r="I5" s="3119"/>
      <c r="J5" s="3112"/>
      <c r="K5" s="3117"/>
      <c r="L5" s="3119"/>
      <c r="M5" s="3112"/>
      <c r="N5" s="3117"/>
      <c r="O5" s="3119"/>
      <c r="P5" s="1990" t="s">
        <v>425</v>
      </c>
      <c r="DA5" s="1991"/>
      <c r="DB5" s="1991"/>
      <c r="DC5" s="1991"/>
      <c r="DD5" s="1991"/>
    </row>
    <row r="6" spans="1:108" s="1988" customFormat="1" ht="24.75" customHeight="1">
      <c r="A6" s="1989" t="s">
        <v>426</v>
      </c>
      <c r="B6" s="3078"/>
      <c r="C6" s="3081"/>
      <c r="D6" s="3112"/>
      <c r="E6" s="3117"/>
      <c r="F6" s="3119"/>
      <c r="G6" s="3112"/>
      <c r="H6" s="3117"/>
      <c r="I6" s="3119"/>
      <c r="J6" s="3112"/>
      <c r="K6" s="3117"/>
      <c r="L6" s="3119"/>
      <c r="M6" s="3112"/>
      <c r="N6" s="3117"/>
      <c r="O6" s="3119"/>
      <c r="P6" s="1990" t="s">
        <v>426</v>
      </c>
      <c r="DA6" s="1991"/>
      <c r="DB6" s="1991"/>
      <c r="DC6" s="1991"/>
      <c r="DD6" s="1991"/>
    </row>
    <row r="7" spans="1:108" s="1988" customFormat="1" ht="24.75" customHeight="1">
      <c r="A7" s="1992" t="s">
        <v>427</v>
      </c>
      <c r="B7" s="3079"/>
      <c r="C7" s="3082"/>
      <c r="D7" s="1993" t="s">
        <v>605</v>
      </c>
      <c r="E7" s="1994" t="s">
        <v>606</v>
      </c>
      <c r="F7" s="1995" t="s">
        <v>607</v>
      </c>
      <c r="G7" s="1993" t="s">
        <v>605</v>
      </c>
      <c r="H7" s="1994" t="s">
        <v>606</v>
      </c>
      <c r="I7" s="1995" t="s">
        <v>607</v>
      </c>
      <c r="J7" s="1993" t="s">
        <v>605</v>
      </c>
      <c r="K7" s="1994" t="s">
        <v>606</v>
      </c>
      <c r="L7" s="1995" t="s">
        <v>607</v>
      </c>
      <c r="M7" s="1993" t="s">
        <v>605</v>
      </c>
      <c r="N7" s="1994" t="s">
        <v>606</v>
      </c>
      <c r="O7" s="1995" t="s">
        <v>607</v>
      </c>
      <c r="P7" s="1996" t="s">
        <v>427</v>
      </c>
      <c r="DA7" s="1991"/>
      <c r="DB7" s="1991"/>
      <c r="DC7" s="1991"/>
      <c r="DD7" s="1991"/>
    </row>
    <row r="8" spans="1:108" s="2004" customFormat="1" ht="36.75" customHeight="1">
      <c r="A8" s="1997"/>
      <c r="B8" s="1998" t="s">
        <v>1099</v>
      </c>
      <c r="C8" s="1999" t="s">
        <v>1116</v>
      </c>
      <c r="D8" s="2000">
        <v>5326</v>
      </c>
      <c r="E8" s="2001">
        <v>64011</v>
      </c>
      <c r="F8" s="2002">
        <v>3020529769</v>
      </c>
      <c r="G8" s="2000">
        <v>77942</v>
      </c>
      <c r="H8" s="2001">
        <v>111601</v>
      </c>
      <c r="I8" s="2002">
        <v>1434857916</v>
      </c>
      <c r="J8" s="2000">
        <v>2131</v>
      </c>
      <c r="K8" s="2001">
        <v>2840</v>
      </c>
      <c r="L8" s="2002">
        <v>13495526</v>
      </c>
      <c r="M8" s="2000">
        <v>85399</v>
      </c>
      <c r="N8" s="2001">
        <v>178452</v>
      </c>
      <c r="O8" s="2002">
        <v>4468883211</v>
      </c>
      <c r="P8" s="2003"/>
      <c r="DA8" s="2005"/>
      <c r="DB8" s="2005"/>
      <c r="DC8" s="2005"/>
      <c r="DD8" s="2005"/>
    </row>
    <row r="9" spans="1:108" s="2004" customFormat="1" ht="36.75" customHeight="1">
      <c r="A9" s="1997"/>
      <c r="B9" s="2006" t="s">
        <v>1100</v>
      </c>
      <c r="C9" s="2007" t="s">
        <v>1116</v>
      </c>
      <c r="D9" s="2008">
        <v>4875</v>
      </c>
      <c r="E9" s="2009">
        <v>59241</v>
      </c>
      <c r="F9" s="2010">
        <v>2774817569</v>
      </c>
      <c r="G9" s="2008">
        <v>71176</v>
      </c>
      <c r="H9" s="2009">
        <v>104771</v>
      </c>
      <c r="I9" s="2010">
        <v>1423685818</v>
      </c>
      <c r="J9" s="2008">
        <v>1948</v>
      </c>
      <c r="K9" s="2009">
        <v>2502</v>
      </c>
      <c r="L9" s="2010">
        <v>12609864</v>
      </c>
      <c r="M9" s="2008">
        <v>77999</v>
      </c>
      <c r="N9" s="2009">
        <v>166514</v>
      </c>
      <c r="O9" s="2010">
        <v>4211113251</v>
      </c>
      <c r="P9" s="2003"/>
    </row>
    <row r="10" spans="1:108" s="2004" customFormat="1" ht="36.75" customHeight="1">
      <c r="A10" s="1997"/>
      <c r="B10" s="2006" t="s">
        <v>1101</v>
      </c>
      <c r="C10" s="2007" t="s">
        <v>1116</v>
      </c>
      <c r="D10" s="2008">
        <v>4564</v>
      </c>
      <c r="E10" s="2009">
        <v>119435</v>
      </c>
      <c r="F10" s="2010">
        <v>2516755139</v>
      </c>
      <c r="G10" s="2008">
        <v>65826</v>
      </c>
      <c r="H10" s="2009">
        <v>91930</v>
      </c>
      <c r="I10" s="2010">
        <v>1292651843</v>
      </c>
      <c r="J10" s="2008">
        <v>1703</v>
      </c>
      <c r="K10" s="2009">
        <v>2336</v>
      </c>
      <c r="L10" s="2010">
        <v>12655334</v>
      </c>
      <c r="M10" s="2008">
        <v>72093</v>
      </c>
      <c r="N10" s="2009">
        <v>213701</v>
      </c>
      <c r="O10" s="2010">
        <v>3822062316</v>
      </c>
      <c r="P10" s="2003"/>
    </row>
    <row r="11" spans="1:108" s="2004" customFormat="1" ht="36.75" customHeight="1">
      <c r="A11" s="2011"/>
      <c r="B11" s="2006" t="s">
        <v>1102</v>
      </c>
      <c r="C11" s="2007" t="s">
        <v>1116</v>
      </c>
      <c r="D11" s="2012">
        <v>4595</v>
      </c>
      <c r="E11" s="2013">
        <v>54330</v>
      </c>
      <c r="F11" s="2014">
        <v>3112964365</v>
      </c>
      <c r="G11" s="2012">
        <v>61170</v>
      </c>
      <c r="H11" s="2013">
        <v>85174</v>
      </c>
      <c r="I11" s="2014">
        <v>1176501080</v>
      </c>
      <c r="J11" s="2012">
        <v>1690</v>
      </c>
      <c r="K11" s="2013">
        <v>2644</v>
      </c>
      <c r="L11" s="2014">
        <v>12895326</v>
      </c>
      <c r="M11" s="2008">
        <v>67455</v>
      </c>
      <c r="N11" s="2009">
        <v>142148</v>
      </c>
      <c r="O11" s="2010">
        <v>4302360771</v>
      </c>
      <c r="P11" s="2003"/>
      <c r="Q11" s="2005"/>
      <c r="R11" s="2005"/>
      <c r="S11" s="2005"/>
      <c r="T11" s="2005"/>
      <c r="U11" s="2005"/>
      <c r="V11" s="2005"/>
      <c r="W11" s="2005"/>
      <c r="X11" s="2005"/>
      <c r="AM11" s="3120"/>
      <c r="AN11" s="3120"/>
      <c r="AR11" s="3120"/>
      <c r="AS11" s="3120"/>
      <c r="AT11" s="3120"/>
      <c r="AU11" s="3120"/>
      <c r="AV11" s="3120"/>
      <c r="DA11" s="2005"/>
      <c r="DB11" s="2005"/>
      <c r="DC11" s="2005"/>
      <c r="DD11" s="2005"/>
    </row>
    <row r="12" spans="1:108" s="1988" customFormat="1" ht="36.75" customHeight="1" thickBot="1">
      <c r="A12" s="2015"/>
      <c r="B12" s="1823" t="s">
        <v>1121</v>
      </c>
      <c r="C12" s="1824" t="s">
        <v>1122</v>
      </c>
      <c r="D12" s="1922">
        <f>SUM(D13:D23)</f>
        <v>4388</v>
      </c>
      <c r="E12" s="1923">
        <f t="shared" ref="E12:L12" si="0">SUM(E13:E23)</f>
        <v>48828</v>
      </c>
      <c r="F12" s="1924">
        <f t="shared" si="0"/>
        <v>2588413856</v>
      </c>
      <c r="G12" s="1922">
        <f t="shared" si="0"/>
        <v>66172</v>
      </c>
      <c r="H12" s="1923">
        <f t="shared" si="0"/>
        <v>92968</v>
      </c>
      <c r="I12" s="1924">
        <f t="shared" si="0"/>
        <v>1417960228</v>
      </c>
      <c r="J12" s="1922">
        <f t="shared" si="0"/>
        <v>1597</v>
      </c>
      <c r="K12" s="1923">
        <f t="shared" si="0"/>
        <v>2088</v>
      </c>
      <c r="L12" s="1924">
        <f t="shared" si="0"/>
        <v>12105624</v>
      </c>
      <c r="M12" s="2016">
        <f t="shared" ref="M12:O13" si="1">D12+G12+J12</f>
        <v>72157</v>
      </c>
      <c r="N12" s="2017">
        <f t="shared" si="1"/>
        <v>143884</v>
      </c>
      <c r="O12" s="2018">
        <f t="shared" si="1"/>
        <v>4018479708</v>
      </c>
      <c r="P12" s="2019"/>
      <c r="Q12" s="1991"/>
      <c r="R12" s="1991"/>
      <c r="S12" s="1991"/>
      <c r="T12" s="1991"/>
      <c r="U12" s="1991"/>
      <c r="V12" s="1991"/>
      <c r="W12" s="1991"/>
      <c r="X12" s="1991"/>
      <c r="AM12" s="3121"/>
      <c r="AN12" s="3121"/>
      <c r="AR12" s="3121"/>
      <c r="AS12" s="3121"/>
      <c r="AT12" s="3121"/>
      <c r="AU12" s="3121"/>
      <c r="AV12" s="3121"/>
      <c r="DA12" s="1991"/>
      <c r="DB12" s="1991"/>
      <c r="DC12" s="1991"/>
      <c r="DD12" s="1991"/>
    </row>
    <row r="13" spans="1:108" s="1983" customFormat="1" ht="45" customHeight="1" thickTop="1">
      <c r="A13" s="1834" t="s">
        <v>1125</v>
      </c>
      <c r="B13" s="1936" t="s">
        <v>1022</v>
      </c>
      <c r="C13" s="1928" t="s">
        <v>1126</v>
      </c>
      <c r="D13" s="1929">
        <v>3186</v>
      </c>
      <c r="E13" s="1930">
        <v>30173</v>
      </c>
      <c r="F13" s="1931">
        <v>1998175752</v>
      </c>
      <c r="G13" s="1932">
        <v>41804</v>
      </c>
      <c r="H13" s="1930">
        <v>59435</v>
      </c>
      <c r="I13" s="1931">
        <v>1146254200</v>
      </c>
      <c r="J13" s="1929">
        <v>1526</v>
      </c>
      <c r="K13" s="1930">
        <v>1958</v>
      </c>
      <c r="L13" s="1931">
        <v>11941570</v>
      </c>
      <c r="M13" s="1929">
        <f t="shared" si="1"/>
        <v>46516</v>
      </c>
      <c r="N13" s="1930">
        <f t="shared" si="1"/>
        <v>91566</v>
      </c>
      <c r="O13" s="1931">
        <f t="shared" si="1"/>
        <v>3156371522</v>
      </c>
      <c r="P13" s="1935" t="s">
        <v>1125</v>
      </c>
      <c r="Q13" s="1981"/>
      <c r="R13" s="1981"/>
      <c r="S13" s="1981"/>
      <c r="T13" s="1981"/>
      <c r="U13" s="1981"/>
      <c r="V13" s="1981"/>
      <c r="W13" s="1981"/>
      <c r="X13" s="1981"/>
      <c r="Y13" s="1981"/>
      <c r="Z13" s="1981"/>
      <c r="AA13" s="1981"/>
      <c r="AB13" s="1981"/>
      <c r="AC13" s="1981"/>
      <c r="AD13" s="1981"/>
    </row>
    <row r="14" spans="1:108" s="1983" customFormat="1" ht="45" customHeight="1">
      <c r="A14" s="1805"/>
      <c r="B14" s="1936"/>
      <c r="C14" s="1928" t="s">
        <v>1129</v>
      </c>
      <c r="D14" s="1929"/>
      <c r="E14" s="1930"/>
      <c r="F14" s="1931"/>
      <c r="G14" s="1932"/>
      <c r="H14" s="1930"/>
      <c r="I14" s="1931"/>
      <c r="J14" s="1929"/>
      <c r="K14" s="1930"/>
      <c r="L14" s="1931"/>
      <c r="M14" s="1929"/>
      <c r="N14" s="1930"/>
      <c r="O14" s="1931"/>
      <c r="P14" s="1919"/>
      <c r="Q14" s="1981"/>
      <c r="R14" s="1981"/>
      <c r="S14" s="1981"/>
      <c r="T14" s="1981"/>
      <c r="U14" s="1981"/>
      <c r="V14" s="1981"/>
      <c r="W14" s="1981"/>
      <c r="X14" s="1981"/>
      <c r="Y14" s="1981"/>
      <c r="Z14" s="1981"/>
      <c r="AA14" s="1981"/>
      <c r="AB14" s="1981"/>
      <c r="AC14" s="1981"/>
      <c r="AD14" s="1981"/>
    </row>
    <row r="15" spans="1:108" s="1983" customFormat="1" ht="45" customHeight="1">
      <c r="A15" s="1847"/>
      <c r="B15" s="1937"/>
      <c r="C15" s="1938" t="s">
        <v>1132</v>
      </c>
      <c r="D15" s="1939"/>
      <c r="E15" s="1940"/>
      <c r="F15" s="1941"/>
      <c r="G15" s="1942"/>
      <c r="H15" s="1940"/>
      <c r="I15" s="1941"/>
      <c r="J15" s="1939"/>
      <c r="K15" s="1940"/>
      <c r="L15" s="1941"/>
      <c r="M15" s="1939"/>
      <c r="N15" s="1940"/>
      <c r="O15" s="1941"/>
      <c r="P15" s="1945"/>
      <c r="Q15" s="1981"/>
      <c r="R15" s="1981"/>
      <c r="S15" s="1981"/>
      <c r="T15" s="1981"/>
      <c r="U15" s="1981"/>
      <c r="V15" s="1981"/>
      <c r="W15" s="1981"/>
      <c r="X15" s="1981"/>
      <c r="Y15" s="1981"/>
      <c r="Z15" s="1981"/>
      <c r="AA15" s="1981"/>
      <c r="AB15" s="1981"/>
      <c r="AC15" s="1981"/>
      <c r="AD15" s="1981"/>
    </row>
    <row r="16" spans="1:108" s="1983" customFormat="1" ht="48" customHeight="1">
      <c r="A16" s="1860" t="s">
        <v>1134</v>
      </c>
      <c r="B16" s="1946" t="s">
        <v>1135</v>
      </c>
      <c r="C16" s="2020" t="s">
        <v>1162</v>
      </c>
      <c r="D16" s="1948"/>
      <c r="E16" s="1949"/>
      <c r="F16" s="1950"/>
      <c r="G16" s="1948">
        <v>402</v>
      </c>
      <c r="H16" s="1949">
        <v>682</v>
      </c>
      <c r="I16" s="1950">
        <v>5273727</v>
      </c>
      <c r="J16" s="1948">
        <v>71</v>
      </c>
      <c r="K16" s="1949">
        <v>130</v>
      </c>
      <c r="L16" s="1950">
        <v>164054</v>
      </c>
      <c r="M16" s="1948">
        <f t="shared" ref="M16:O20" si="2">D16+G16+J16</f>
        <v>473</v>
      </c>
      <c r="N16" s="1949">
        <f t="shared" si="2"/>
        <v>812</v>
      </c>
      <c r="O16" s="1950">
        <f t="shared" si="2"/>
        <v>5437781</v>
      </c>
      <c r="P16" s="1954" t="s">
        <v>1134</v>
      </c>
      <c r="Q16" s="1981"/>
      <c r="R16" s="1981"/>
      <c r="S16" s="1981"/>
      <c r="T16" s="1981"/>
      <c r="U16" s="1981"/>
      <c r="V16" s="1981"/>
      <c r="W16" s="1981"/>
      <c r="X16" s="1981"/>
      <c r="Y16" s="1981"/>
      <c r="Z16" s="1981"/>
      <c r="AA16" s="1981"/>
      <c r="AB16" s="1981"/>
      <c r="AC16" s="1981"/>
      <c r="AD16" s="1981"/>
    </row>
    <row r="17" spans="1:30" s="1983" customFormat="1" ht="48" customHeight="1">
      <c r="A17" s="1834" t="s">
        <v>1138</v>
      </c>
      <c r="B17" s="1936" t="s">
        <v>1139</v>
      </c>
      <c r="C17" s="1955" t="s">
        <v>1140</v>
      </c>
      <c r="D17" s="1956"/>
      <c r="E17" s="1957"/>
      <c r="F17" s="1958"/>
      <c r="G17" s="1956">
        <v>821</v>
      </c>
      <c r="H17" s="1957">
        <v>962</v>
      </c>
      <c r="I17" s="1958">
        <v>7749320</v>
      </c>
      <c r="J17" s="1956"/>
      <c r="K17" s="1957"/>
      <c r="L17" s="1958"/>
      <c r="M17" s="1956">
        <f t="shared" si="2"/>
        <v>821</v>
      </c>
      <c r="N17" s="1957">
        <f t="shared" si="2"/>
        <v>962</v>
      </c>
      <c r="O17" s="1958">
        <f t="shared" si="2"/>
        <v>7749320</v>
      </c>
      <c r="P17" s="1935" t="s">
        <v>1138</v>
      </c>
      <c r="Q17" s="1981"/>
      <c r="R17" s="1981"/>
      <c r="S17" s="1981"/>
      <c r="T17" s="1981"/>
      <c r="U17" s="1981"/>
      <c r="V17" s="1981"/>
      <c r="W17" s="1981"/>
      <c r="X17" s="1981"/>
      <c r="Y17" s="1981"/>
      <c r="Z17" s="1981"/>
      <c r="AA17" s="1981"/>
      <c r="AB17" s="1981"/>
      <c r="AC17" s="1981"/>
      <c r="AD17" s="1981"/>
    </row>
    <row r="18" spans="1:30" s="1983" customFormat="1" ht="48" customHeight="1">
      <c r="A18" s="1962"/>
      <c r="B18" s="1937"/>
      <c r="C18" s="1938" t="s">
        <v>1160</v>
      </c>
      <c r="D18" s="1939"/>
      <c r="E18" s="1940"/>
      <c r="F18" s="1941"/>
      <c r="G18" s="1942">
        <v>944</v>
      </c>
      <c r="H18" s="1940">
        <v>1098</v>
      </c>
      <c r="I18" s="1941">
        <v>9138507</v>
      </c>
      <c r="J18" s="1939"/>
      <c r="K18" s="1940"/>
      <c r="L18" s="1941"/>
      <c r="M18" s="1939">
        <f t="shared" si="2"/>
        <v>944</v>
      </c>
      <c r="N18" s="1940">
        <f t="shared" si="2"/>
        <v>1098</v>
      </c>
      <c r="O18" s="1941">
        <f t="shared" si="2"/>
        <v>9138507</v>
      </c>
      <c r="P18" s="1963"/>
      <c r="Q18" s="1981"/>
      <c r="R18" s="1981"/>
      <c r="S18" s="1981"/>
      <c r="T18" s="1981"/>
      <c r="U18" s="1981"/>
      <c r="V18" s="1981"/>
      <c r="W18" s="1981"/>
      <c r="X18" s="1981"/>
      <c r="Y18" s="1981"/>
      <c r="Z18" s="1981"/>
      <c r="AA18" s="1981"/>
      <c r="AB18" s="1981"/>
      <c r="AC18" s="1981"/>
      <c r="AD18" s="1981"/>
    </row>
    <row r="19" spans="1:30" s="1983" customFormat="1" ht="48" customHeight="1">
      <c r="A19" s="1879">
        <v>10</v>
      </c>
      <c r="B19" s="1861" t="s">
        <v>1144</v>
      </c>
      <c r="C19" s="1865" t="s">
        <v>1145</v>
      </c>
      <c r="D19" s="1948"/>
      <c r="E19" s="1949"/>
      <c r="F19" s="1950"/>
      <c r="G19" s="1951">
        <v>2532</v>
      </c>
      <c r="H19" s="1949">
        <v>2806</v>
      </c>
      <c r="I19" s="1950">
        <v>20888190</v>
      </c>
      <c r="J19" s="1948"/>
      <c r="K19" s="1949"/>
      <c r="L19" s="1950"/>
      <c r="M19" s="1948">
        <f t="shared" si="2"/>
        <v>2532</v>
      </c>
      <c r="N19" s="1949">
        <f t="shared" si="2"/>
        <v>2806</v>
      </c>
      <c r="O19" s="1950">
        <f t="shared" si="2"/>
        <v>20888190</v>
      </c>
      <c r="P19" s="2021">
        <v>10</v>
      </c>
      <c r="Q19" s="1981"/>
      <c r="R19" s="1981"/>
      <c r="S19" s="1981"/>
      <c r="T19" s="1981"/>
      <c r="U19" s="1981"/>
      <c r="V19" s="1981"/>
      <c r="W19" s="1981"/>
      <c r="X19" s="1981"/>
      <c r="Y19" s="1981"/>
      <c r="Z19" s="1981"/>
      <c r="AA19" s="1981"/>
      <c r="AB19" s="1981"/>
      <c r="AC19" s="1981"/>
      <c r="AD19" s="1981"/>
    </row>
    <row r="20" spans="1:30" s="1983" customFormat="1" ht="48" customHeight="1">
      <c r="A20" s="1967">
        <v>61</v>
      </c>
      <c r="B20" s="1936" t="s">
        <v>1163</v>
      </c>
      <c r="C20" s="1928" t="s">
        <v>1148</v>
      </c>
      <c r="D20" s="1929">
        <v>1202</v>
      </c>
      <c r="E20" s="1930">
        <v>18655</v>
      </c>
      <c r="F20" s="1931">
        <v>590238104</v>
      </c>
      <c r="G20" s="1932">
        <v>18584</v>
      </c>
      <c r="H20" s="1930">
        <v>26769</v>
      </c>
      <c r="I20" s="1931">
        <v>219613429</v>
      </c>
      <c r="J20" s="1929"/>
      <c r="K20" s="1930"/>
      <c r="L20" s="1931"/>
      <c r="M20" s="1929">
        <f t="shared" si="2"/>
        <v>19786</v>
      </c>
      <c r="N20" s="1930">
        <f t="shared" si="2"/>
        <v>45424</v>
      </c>
      <c r="O20" s="1931">
        <f t="shared" si="2"/>
        <v>809851533</v>
      </c>
      <c r="P20" s="1968">
        <v>61</v>
      </c>
      <c r="Q20" s="1981"/>
      <c r="R20" s="1981"/>
      <c r="S20" s="1981"/>
      <c r="T20" s="1981"/>
      <c r="U20" s="1981"/>
      <c r="V20" s="1981"/>
      <c r="W20" s="1981"/>
      <c r="X20" s="1981"/>
      <c r="Y20" s="1981"/>
      <c r="Z20" s="1981"/>
      <c r="AA20" s="1981"/>
      <c r="AB20" s="1981"/>
      <c r="AC20" s="1981"/>
      <c r="AD20" s="1981"/>
    </row>
    <row r="21" spans="1:30" ht="48" customHeight="1">
      <c r="A21" s="1967"/>
      <c r="B21" s="1936"/>
      <c r="C21" s="1928" t="s">
        <v>1150</v>
      </c>
      <c r="D21" s="1929"/>
      <c r="E21" s="1930"/>
      <c r="F21" s="1931"/>
      <c r="G21" s="1932"/>
      <c r="H21" s="1930"/>
      <c r="I21" s="1931"/>
      <c r="J21" s="1929"/>
      <c r="K21" s="1930"/>
      <c r="L21" s="1931"/>
      <c r="M21" s="1929"/>
      <c r="N21" s="1930"/>
      <c r="O21" s="1931"/>
      <c r="P21" s="2003"/>
      <c r="Q21" s="2022"/>
      <c r="R21" s="2022"/>
      <c r="S21" s="2022"/>
      <c r="T21" s="2022"/>
      <c r="U21" s="2022"/>
      <c r="V21" s="2022"/>
      <c r="W21" s="2022"/>
      <c r="X21" s="2022"/>
      <c r="Y21" s="2022"/>
      <c r="Z21" s="2022"/>
      <c r="AA21" s="2022"/>
      <c r="AB21" s="2022"/>
      <c r="AC21" s="2022"/>
      <c r="AD21" s="2022"/>
    </row>
    <row r="22" spans="1:30" ht="48" customHeight="1">
      <c r="A22" s="1962"/>
      <c r="B22" s="1937"/>
      <c r="C22" s="2023" t="s">
        <v>1153</v>
      </c>
      <c r="D22" s="1939"/>
      <c r="E22" s="1940"/>
      <c r="F22" s="1941"/>
      <c r="G22" s="1942"/>
      <c r="H22" s="1940"/>
      <c r="I22" s="1941"/>
      <c r="J22" s="1939"/>
      <c r="K22" s="1940"/>
      <c r="L22" s="1941"/>
      <c r="M22" s="1939"/>
      <c r="N22" s="1940"/>
      <c r="O22" s="1941"/>
      <c r="P22" s="2024"/>
      <c r="Q22" s="2022"/>
      <c r="R22" s="2022"/>
      <c r="S22" s="2022"/>
      <c r="T22" s="2022"/>
      <c r="U22" s="2022"/>
      <c r="V22" s="2022"/>
      <c r="W22" s="2022"/>
      <c r="X22" s="2022"/>
      <c r="Y22" s="2022"/>
      <c r="Z22" s="2022"/>
      <c r="AA22" s="2022"/>
      <c r="AB22" s="2022"/>
      <c r="AC22" s="2022"/>
      <c r="AD22" s="2022"/>
    </row>
    <row r="23" spans="1:30" s="1983" customFormat="1" ht="48" customHeight="1" thickBot="1">
      <c r="A23" s="1970">
        <v>68</v>
      </c>
      <c r="B23" s="1971" t="s">
        <v>1073</v>
      </c>
      <c r="C23" s="2025" t="s">
        <v>1155</v>
      </c>
      <c r="D23" s="1973"/>
      <c r="E23" s="1974"/>
      <c r="F23" s="1975"/>
      <c r="G23" s="1976">
        <v>1085</v>
      </c>
      <c r="H23" s="1974">
        <v>1216</v>
      </c>
      <c r="I23" s="1975">
        <v>9042855</v>
      </c>
      <c r="J23" s="1973"/>
      <c r="K23" s="1974"/>
      <c r="L23" s="1975"/>
      <c r="M23" s="1973">
        <f>D23+G23+J23</f>
        <v>1085</v>
      </c>
      <c r="N23" s="1974">
        <f>E23+H23+K23</f>
        <v>1216</v>
      </c>
      <c r="O23" s="1975">
        <f>F23+I23+L23</f>
        <v>9042855</v>
      </c>
      <c r="P23" s="1979">
        <v>68</v>
      </c>
      <c r="Q23" s="1981"/>
      <c r="R23" s="1981"/>
      <c r="S23" s="1981"/>
      <c r="T23" s="1981"/>
      <c r="U23" s="1981"/>
      <c r="V23" s="1981"/>
      <c r="W23" s="1981"/>
      <c r="X23" s="1981"/>
      <c r="Y23" s="1981"/>
      <c r="Z23" s="1981"/>
      <c r="AA23" s="1981"/>
      <c r="AB23" s="1981"/>
      <c r="AC23" s="1981"/>
      <c r="AD23" s="1981"/>
    </row>
    <row r="24" spans="1:30" ht="18.95" customHeight="1">
      <c r="A24" s="1980"/>
      <c r="B24" s="1981"/>
      <c r="C24" s="1981"/>
      <c r="D24" s="2022"/>
      <c r="E24" s="2022"/>
      <c r="F24" s="2022"/>
      <c r="G24" s="2022"/>
      <c r="H24" s="2022"/>
      <c r="I24" s="2022"/>
      <c r="J24" s="2022"/>
      <c r="K24" s="2022"/>
      <c r="L24" s="2022"/>
      <c r="M24" s="2022"/>
      <c r="N24" s="2022"/>
      <c r="O24" s="2022"/>
      <c r="P24" s="2026"/>
      <c r="Q24" s="2022"/>
      <c r="R24" s="2022"/>
      <c r="S24" s="2022"/>
      <c r="T24" s="2022"/>
      <c r="U24" s="2022"/>
      <c r="V24" s="2022"/>
      <c r="W24" s="2022"/>
      <c r="X24" s="2022"/>
      <c r="Y24" s="2022"/>
      <c r="Z24" s="2022"/>
      <c r="AA24" s="2022"/>
      <c r="AB24" s="2022"/>
      <c r="AC24" s="2022"/>
      <c r="AD24" s="2022"/>
    </row>
    <row r="25" spans="1:30" ht="18.95" customHeight="1">
      <c r="A25" s="1980"/>
      <c r="B25" s="1981"/>
      <c r="C25" s="1981"/>
      <c r="D25" s="2022"/>
      <c r="E25" s="2022"/>
      <c r="F25" s="2022"/>
      <c r="G25" s="2022"/>
      <c r="H25" s="2022"/>
      <c r="I25" s="2022"/>
      <c r="J25" s="2022"/>
      <c r="K25" s="2022"/>
      <c r="L25" s="2022"/>
      <c r="M25" s="2022"/>
      <c r="N25" s="2022"/>
      <c r="O25" s="2022"/>
      <c r="P25" s="2026"/>
      <c r="Q25" s="2022"/>
      <c r="R25" s="2022"/>
      <c r="S25" s="2022"/>
      <c r="T25" s="2022"/>
      <c r="U25" s="2022"/>
      <c r="V25" s="2022"/>
      <c r="W25" s="2022"/>
      <c r="X25" s="2022"/>
      <c r="Y25" s="2022"/>
      <c r="Z25" s="2022"/>
      <c r="AA25" s="2022"/>
      <c r="AB25" s="2022"/>
      <c r="AC25" s="2022"/>
      <c r="AD25" s="2022"/>
    </row>
    <row r="26" spans="1:30" ht="18.95" customHeight="1">
      <c r="A26" s="1980"/>
      <c r="B26" s="1981"/>
      <c r="C26" s="1981"/>
      <c r="D26" s="2022"/>
      <c r="E26" s="2022"/>
      <c r="F26" s="2022"/>
      <c r="G26" s="2022"/>
      <c r="H26" s="2022"/>
      <c r="I26" s="2022"/>
      <c r="J26" s="2022"/>
      <c r="K26" s="2022"/>
      <c r="L26" s="2022"/>
      <c r="M26" s="2022"/>
      <c r="N26" s="2022"/>
      <c r="O26" s="2022"/>
      <c r="P26" s="2026"/>
      <c r="Q26" s="2022"/>
      <c r="R26" s="2022"/>
      <c r="S26" s="2022"/>
      <c r="T26" s="2022"/>
      <c r="U26" s="2022"/>
      <c r="V26" s="2022"/>
      <c r="W26" s="2022"/>
      <c r="X26" s="2022"/>
      <c r="Y26" s="2022"/>
      <c r="Z26" s="2022"/>
      <c r="AA26" s="2022"/>
      <c r="AB26" s="2022"/>
      <c r="AC26" s="2022"/>
      <c r="AD26" s="2022"/>
    </row>
    <row r="27" spans="1:30" ht="18.95" customHeight="1">
      <c r="A27" s="1980"/>
      <c r="B27" s="1981"/>
      <c r="C27" s="1981"/>
      <c r="D27" s="2022"/>
      <c r="E27" s="2022"/>
      <c r="F27" s="2022"/>
      <c r="G27" s="2022"/>
      <c r="H27" s="2022"/>
      <c r="I27" s="2022"/>
      <c r="J27" s="2022"/>
      <c r="K27" s="2022"/>
      <c r="L27" s="2022"/>
      <c r="M27" s="2022"/>
      <c r="N27" s="2022"/>
      <c r="O27" s="2022"/>
      <c r="P27" s="2026"/>
      <c r="Q27" s="2022"/>
      <c r="R27" s="2022"/>
      <c r="S27" s="2022"/>
      <c r="T27" s="2022"/>
      <c r="U27" s="2022"/>
      <c r="V27" s="2022"/>
      <c r="W27" s="2022"/>
      <c r="X27" s="2022"/>
      <c r="Y27" s="2022"/>
      <c r="Z27" s="2022"/>
      <c r="AA27" s="2022"/>
      <c r="AB27" s="2022"/>
      <c r="AC27" s="2022"/>
      <c r="AD27" s="2022"/>
    </row>
    <row r="28" spans="1:30" ht="18.95" customHeight="1">
      <c r="A28" s="1980"/>
      <c r="B28" s="1981"/>
      <c r="C28" s="1981"/>
      <c r="D28" s="2022"/>
      <c r="E28" s="2022"/>
      <c r="F28" s="2022"/>
      <c r="G28" s="2022"/>
      <c r="H28" s="2022"/>
      <c r="I28" s="2022"/>
      <c r="J28" s="2022"/>
      <c r="K28" s="2022"/>
      <c r="L28" s="2022"/>
      <c r="M28" s="2022"/>
      <c r="N28" s="2022"/>
      <c r="O28" s="2022"/>
      <c r="P28" s="2026"/>
      <c r="Q28" s="2022"/>
      <c r="R28" s="2022"/>
      <c r="S28" s="2022"/>
      <c r="T28" s="2022"/>
      <c r="U28" s="2022"/>
      <c r="V28" s="2022"/>
      <c r="W28" s="2022"/>
      <c r="X28" s="2022"/>
      <c r="Y28" s="2022"/>
      <c r="Z28" s="2022"/>
      <c r="AA28" s="2022"/>
      <c r="AB28" s="2022"/>
      <c r="AC28" s="2022"/>
      <c r="AD28" s="2022"/>
    </row>
    <row r="29" spans="1:30" ht="18.95" customHeight="1">
      <c r="A29" s="1980"/>
      <c r="B29" s="1981"/>
      <c r="C29" s="1981"/>
      <c r="D29" s="2022"/>
      <c r="E29" s="2022"/>
      <c r="F29" s="2022"/>
      <c r="G29" s="2022"/>
      <c r="H29" s="2022"/>
      <c r="I29" s="2022"/>
      <c r="J29" s="2022"/>
      <c r="K29" s="2022"/>
      <c r="L29" s="2022"/>
      <c r="M29" s="2022"/>
      <c r="N29" s="2022"/>
      <c r="O29" s="2022"/>
      <c r="P29" s="2026"/>
      <c r="Q29" s="2022"/>
      <c r="R29" s="2022"/>
      <c r="S29" s="2022"/>
      <c r="T29" s="2022"/>
      <c r="U29" s="2022"/>
      <c r="V29" s="2022"/>
      <c r="W29" s="2022"/>
      <c r="X29" s="2022"/>
      <c r="Y29" s="2022"/>
      <c r="Z29" s="2022"/>
      <c r="AA29" s="2022"/>
      <c r="AB29" s="2022"/>
      <c r="AC29" s="2022"/>
      <c r="AD29" s="2022"/>
    </row>
    <row r="30" spans="1:30" ht="18.95" customHeight="1">
      <c r="A30" s="1980"/>
      <c r="B30" s="1981"/>
      <c r="C30" s="1981"/>
      <c r="D30" s="2022"/>
      <c r="E30" s="2022"/>
      <c r="F30" s="2022"/>
      <c r="G30" s="2022"/>
      <c r="H30" s="2022"/>
      <c r="I30" s="2022"/>
      <c r="J30" s="2022"/>
      <c r="K30" s="2022"/>
      <c r="L30" s="2022"/>
      <c r="M30" s="2022"/>
      <c r="N30" s="2022"/>
      <c r="O30" s="2022"/>
      <c r="P30" s="2026"/>
      <c r="Q30" s="2022"/>
      <c r="R30" s="2022"/>
      <c r="S30" s="2022"/>
      <c r="T30" s="2022"/>
      <c r="U30" s="2022"/>
      <c r="V30" s="2022"/>
      <c r="W30" s="2022"/>
      <c r="X30" s="2022"/>
      <c r="Y30" s="2022"/>
      <c r="Z30" s="2022"/>
      <c r="AA30" s="2022"/>
      <c r="AB30" s="2022"/>
      <c r="AC30" s="2022"/>
      <c r="AD30" s="2022"/>
    </row>
    <row r="31" spans="1:30" ht="18.95" customHeight="1">
      <c r="A31" s="1980"/>
      <c r="B31" s="1981"/>
      <c r="C31" s="1981"/>
      <c r="D31" s="2022"/>
      <c r="E31" s="2022"/>
      <c r="F31" s="2022"/>
      <c r="G31" s="2022"/>
      <c r="H31" s="2022"/>
      <c r="I31" s="2022"/>
      <c r="J31" s="2022"/>
      <c r="K31" s="2022"/>
      <c r="L31" s="2022"/>
      <c r="M31" s="2022"/>
      <c r="N31" s="2022"/>
      <c r="O31" s="2022"/>
      <c r="P31" s="2026"/>
      <c r="Q31" s="2022"/>
      <c r="R31" s="2022"/>
      <c r="S31" s="2022"/>
      <c r="T31" s="2022"/>
      <c r="U31" s="2022"/>
      <c r="V31" s="2022"/>
      <c r="W31" s="2022"/>
      <c r="X31" s="2022"/>
      <c r="Y31" s="2022"/>
      <c r="Z31" s="2022"/>
      <c r="AA31" s="2022"/>
      <c r="AB31" s="2022"/>
      <c r="AC31" s="2022"/>
      <c r="AD31" s="2022"/>
    </row>
    <row r="32" spans="1:30" ht="18.95" customHeight="1">
      <c r="A32" s="1980"/>
      <c r="B32" s="1981"/>
      <c r="C32" s="1981"/>
      <c r="D32" s="2022"/>
      <c r="E32" s="2022"/>
      <c r="F32" s="2022"/>
      <c r="G32" s="2022"/>
      <c r="H32" s="2022"/>
      <c r="I32" s="2022"/>
      <c r="J32" s="2022"/>
      <c r="K32" s="2022"/>
      <c r="L32" s="2022"/>
      <c r="M32" s="2022"/>
      <c r="N32" s="2022"/>
      <c r="O32" s="2022"/>
      <c r="P32" s="2026"/>
      <c r="Q32" s="2022"/>
      <c r="R32" s="2022"/>
      <c r="S32" s="2022"/>
      <c r="T32" s="2022"/>
      <c r="U32" s="2022"/>
      <c r="V32" s="2022"/>
      <c r="W32" s="2022"/>
      <c r="X32" s="2022"/>
      <c r="Y32" s="2022"/>
      <c r="Z32" s="2022"/>
      <c r="AA32" s="2022"/>
      <c r="AB32" s="2022"/>
      <c r="AC32" s="2022"/>
      <c r="AD32" s="2022"/>
    </row>
    <row r="33" spans="1:30" ht="18.95" customHeight="1">
      <c r="A33" s="1980"/>
      <c r="B33" s="1981"/>
      <c r="C33" s="1981"/>
      <c r="D33" s="2022"/>
      <c r="E33" s="2022"/>
      <c r="F33" s="2022"/>
      <c r="G33" s="2022"/>
      <c r="H33" s="2022"/>
      <c r="I33" s="2022"/>
      <c r="J33" s="2022"/>
      <c r="K33" s="2022"/>
      <c r="L33" s="2022"/>
      <c r="M33" s="2022"/>
      <c r="N33" s="2022"/>
      <c r="O33" s="2022"/>
      <c r="P33" s="2026"/>
      <c r="Q33" s="2022"/>
      <c r="R33" s="2022"/>
      <c r="S33" s="2022"/>
      <c r="T33" s="2022"/>
      <c r="U33" s="2022"/>
      <c r="V33" s="2022"/>
      <c r="W33" s="2022"/>
      <c r="X33" s="2022"/>
      <c r="Y33" s="2022"/>
      <c r="Z33" s="2022"/>
      <c r="AA33" s="2022"/>
      <c r="AB33" s="2022"/>
      <c r="AC33" s="2022"/>
      <c r="AD33" s="2022"/>
    </row>
    <row r="34" spans="1:30" ht="18.95" customHeight="1">
      <c r="A34" s="1980"/>
      <c r="B34" s="1981"/>
      <c r="C34" s="1981"/>
      <c r="D34" s="2022"/>
      <c r="E34" s="2022"/>
      <c r="F34" s="2022"/>
      <c r="G34" s="2022"/>
      <c r="H34" s="2022"/>
      <c r="I34" s="2022"/>
      <c r="J34" s="2022"/>
      <c r="K34" s="2022"/>
      <c r="L34" s="2022"/>
      <c r="M34" s="2022"/>
      <c r="N34" s="2022"/>
      <c r="O34" s="2022"/>
      <c r="P34" s="2026"/>
      <c r="Q34" s="2022"/>
      <c r="R34" s="2022"/>
      <c r="S34" s="2022"/>
      <c r="T34" s="2022"/>
      <c r="U34" s="2022"/>
      <c r="V34" s="2022"/>
      <c r="W34" s="2022"/>
      <c r="X34" s="2022"/>
      <c r="Y34" s="2022"/>
      <c r="Z34" s="2022"/>
      <c r="AA34" s="2022"/>
      <c r="AB34" s="2022"/>
      <c r="AC34" s="2022"/>
      <c r="AD34" s="2022"/>
    </row>
    <row r="35" spans="1:30" ht="18.95" customHeight="1">
      <c r="A35" s="1980"/>
      <c r="B35" s="1981"/>
      <c r="C35" s="1981"/>
      <c r="D35" s="2022"/>
      <c r="E35" s="2022"/>
      <c r="F35" s="2022"/>
      <c r="G35" s="2022"/>
      <c r="H35" s="2022"/>
      <c r="I35" s="2022"/>
      <c r="J35" s="2022"/>
      <c r="K35" s="2022"/>
      <c r="L35" s="2022"/>
      <c r="M35" s="2022"/>
      <c r="N35" s="2022"/>
      <c r="O35" s="2022"/>
      <c r="P35" s="2026"/>
      <c r="Q35" s="2022"/>
      <c r="R35" s="2022"/>
      <c r="S35" s="2022"/>
      <c r="T35" s="2022"/>
      <c r="U35" s="2022"/>
      <c r="V35" s="2022"/>
      <c r="W35" s="2022"/>
      <c r="X35" s="2022"/>
      <c r="Y35" s="2022"/>
      <c r="Z35" s="2022"/>
      <c r="AA35" s="2022"/>
      <c r="AB35" s="2022"/>
      <c r="AC35" s="2022"/>
      <c r="AD35" s="2022"/>
    </row>
    <row r="36" spans="1:30" ht="18.95" customHeight="1">
      <c r="A36" s="1980"/>
      <c r="B36" s="1981"/>
      <c r="C36" s="1981"/>
      <c r="D36" s="2022"/>
      <c r="E36" s="2022"/>
      <c r="F36" s="2022"/>
      <c r="G36" s="2022"/>
      <c r="H36" s="2022"/>
      <c r="I36" s="2022"/>
      <c r="J36" s="2022"/>
      <c r="K36" s="2022"/>
      <c r="L36" s="2022"/>
      <c r="M36" s="2022"/>
      <c r="N36" s="2022"/>
      <c r="O36" s="2022"/>
      <c r="P36" s="2026"/>
      <c r="Q36" s="2022"/>
      <c r="R36" s="2022"/>
      <c r="S36" s="2022"/>
      <c r="T36" s="2022"/>
      <c r="U36" s="2022"/>
      <c r="V36" s="2022"/>
      <c r="W36" s="2022"/>
      <c r="X36" s="2022"/>
      <c r="Y36" s="2022"/>
      <c r="Z36" s="2022"/>
      <c r="AA36" s="2022"/>
      <c r="AB36" s="2022"/>
      <c r="AC36" s="2022"/>
      <c r="AD36" s="2022"/>
    </row>
    <row r="37" spans="1:30" ht="18.95" customHeight="1">
      <c r="A37" s="1980"/>
      <c r="B37" s="1981"/>
      <c r="C37" s="1981"/>
      <c r="D37" s="2022"/>
      <c r="E37" s="2022"/>
      <c r="F37" s="2022"/>
      <c r="G37" s="2022"/>
      <c r="H37" s="2022"/>
      <c r="I37" s="2022"/>
      <c r="J37" s="2022"/>
      <c r="K37" s="2022"/>
      <c r="L37" s="2022"/>
      <c r="M37" s="2022"/>
      <c r="N37" s="2022"/>
      <c r="O37" s="2022"/>
      <c r="P37" s="2026"/>
      <c r="Q37" s="2022"/>
      <c r="R37" s="2022"/>
      <c r="S37" s="2022"/>
      <c r="T37" s="2022"/>
      <c r="U37" s="2022"/>
      <c r="V37" s="2022"/>
      <c r="W37" s="2022"/>
      <c r="X37" s="2022"/>
      <c r="Y37" s="2022"/>
      <c r="Z37" s="2022"/>
      <c r="AA37" s="2022"/>
      <c r="AB37" s="2022"/>
      <c r="AC37" s="2022"/>
      <c r="AD37" s="2022"/>
    </row>
    <row r="38" spans="1:30" ht="18.95" customHeight="1">
      <c r="A38" s="1980"/>
      <c r="B38" s="1981"/>
      <c r="C38" s="1981"/>
      <c r="D38" s="2022"/>
      <c r="E38" s="2022"/>
      <c r="F38" s="2022"/>
      <c r="G38" s="2022"/>
      <c r="H38" s="2022"/>
      <c r="I38" s="2022"/>
      <c r="J38" s="2022"/>
      <c r="K38" s="2022"/>
      <c r="L38" s="2022"/>
      <c r="M38" s="2022"/>
      <c r="N38" s="2022"/>
      <c r="O38" s="2022"/>
      <c r="P38" s="2026"/>
      <c r="Q38" s="2022"/>
      <c r="R38" s="2022"/>
      <c r="S38" s="2022"/>
      <c r="T38" s="2022"/>
      <c r="U38" s="2022"/>
      <c r="V38" s="2022"/>
      <c r="W38" s="2022"/>
      <c r="X38" s="2022"/>
      <c r="Y38" s="2022"/>
      <c r="Z38" s="2022"/>
      <c r="AA38" s="2022"/>
      <c r="AB38" s="2022"/>
      <c r="AC38" s="2022"/>
      <c r="AD38" s="2022"/>
    </row>
    <row r="39" spans="1:30" ht="18.95" customHeight="1">
      <c r="A39" s="1980"/>
      <c r="B39" s="1981"/>
      <c r="C39" s="1981"/>
      <c r="D39" s="2022"/>
      <c r="E39" s="2022"/>
      <c r="F39" s="2022"/>
      <c r="G39" s="2022"/>
      <c r="H39" s="2022"/>
      <c r="I39" s="2022"/>
      <c r="J39" s="2022"/>
      <c r="K39" s="2022"/>
      <c r="L39" s="2022"/>
      <c r="M39" s="2022"/>
      <c r="N39" s="2022"/>
      <c r="O39" s="2022"/>
      <c r="P39" s="2026"/>
      <c r="Q39" s="2022"/>
      <c r="R39" s="2022"/>
      <c r="S39" s="2022"/>
      <c r="T39" s="2022"/>
      <c r="U39" s="2022"/>
      <c r="V39" s="2022"/>
      <c r="W39" s="2022"/>
      <c r="X39" s="2022"/>
      <c r="Y39" s="2022"/>
      <c r="Z39" s="2022"/>
      <c r="AA39" s="2022"/>
      <c r="AB39" s="2022"/>
      <c r="AC39" s="2022"/>
      <c r="AD39" s="2022"/>
    </row>
    <row r="40" spans="1:30" ht="18.95" customHeight="1">
      <c r="A40" s="1980"/>
      <c r="B40" s="1981"/>
      <c r="C40" s="1981"/>
      <c r="D40" s="2022"/>
      <c r="E40" s="2022"/>
      <c r="F40" s="2022"/>
      <c r="G40" s="2022"/>
      <c r="H40" s="2022"/>
      <c r="I40" s="2022"/>
      <c r="J40" s="2022"/>
      <c r="K40" s="2022"/>
      <c r="L40" s="2022"/>
      <c r="M40" s="2022"/>
      <c r="N40" s="2022"/>
      <c r="O40" s="2022"/>
      <c r="P40" s="2026"/>
      <c r="Q40" s="2022"/>
      <c r="R40" s="2022"/>
      <c r="S40" s="2022"/>
      <c r="T40" s="2022"/>
      <c r="U40" s="2022"/>
      <c r="V40" s="2022"/>
      <c r="W40" s="2022"/>
      <c r="X40" s="2022"/>
      <c r="Y40" s="2022"/>
      <c r="Z40" s="2022"/>
      <c r="AA40" s="2022"/>
      <c r="AB40" s="2022"/>
      <c r="AC40" s="2022"/>
      <c r="AD40" s="2022"/>
    </row>
    <row r="41" spans="1:30" ht="18.95" customHeight="1">
      <c r="A41" s="1980"/>
      <c r="B41" s="1981"/>
      <c r="C41" s="1981"/>
      <c r="D41" s="2022"/>
      <c r="E41" s="2022"/>
      <c r="F41" s="2022"/>
      <c r="G41" s="2022"/>
      <c r="H41" s="2022"/>
      <c r="I41" s="2022"/>
      <c r="J41" s="2022"/>
      <c r="K41" s="2022"/>
      <c r="L41" s="2022"/>
      <c r="M41" s="2022"/>
      <c r="N41" s="2022"/>
      <c r="O41" s="2022"/>
      <c r="P41" s="2026"/>
      <c r="Q41" s="2022"/>
      <c r="R41" s="2022"/>
      <c r="S41" s="2022"/>
      <c r="T41" s="2022"/>
      <c r="U41" s="2022"/>
      <c r="V41" s="2022"/>
      <c r="W41" s="2022"/>
      <c r="X41" s="2022"/>
      <c r="Y41" s="2022"/>
      <c r="Z41" s="2022"/>
      <c r="AA41" s="2022"/>
      <c r="AB41" s="2022"/>
      <c r="AC41" s="2022"/>
      <c r="AD41" s="2022"/>
    </row>
    <row r="42" spans="1:30" ht="18.95" customHeight="1">
      <c r="A42" s="1980"/>
      <c r="B42" s="1981"/>
      <c r="C42" s="1981"/>
      <c r="D42" s="2022"/>
      <c r="E42" s="2022"/>
      <c r="F42" s="2022"/>
      <c r="G42" s="2022"/>
      <c r="H42" s="2022"/>
      <c r="I42" s="2022"/>
      <c r="J42" s="2022"/>
      <c r="K42" s="2022"/>
      <c r="L42" s="2022"/>
      <c r="M42" s="2022"/>
      <c r="N42" s="2022"/>
      <c r="O42" s="2022"/>
      <c r="P42" s="2026"/>
      <c r="Q42" s="2022"/>
      <c r="R42" s="2022"/>
      <c r="S42" s="2022"/>
      <c r="T42" s="2022"/>
      <c r="U42" s="2022"/>
      <c r="V42" s="2022"/>
      <c r="W42" s="2022"/>
      <c r="X42" s="2022"/>
      <c r="Y42" s="2022"/>
      <c r="Z42" s="2022"/>
      <c r="AA42" s="2022"/>
      <c r="AB42" s="2022"/>
      <c r="AC42" s="2022"/>
      <c r="AD42" s="2022"/>
    </row>
    <row r="43" spans="1:30" ht="18.95" customHeight="1">
      <c r="A43" s="1980"/>
      <c r="B43" s="1981"/>
      <c r="C43" s="1981"/>
      <c r="D43" s="2022"/>
      <c r="E43" s="2022"/>
      <c r="F43" s="2022"/>
      <c r="G43" s="2022"/>
      <c r="H43" s="2022"/>
      <c r="I43" s="2022"/>
      <c r="J43" s="2022"/>
      <c r="K43" s="2022"/>
      <c r="L43" s="2022"/>
      <c r="M43" s="2022"/>
      <c r="N43" s="2022"/>
      <c r="O43" s="2022"/>
      <c r="P43" s="2026"/>
      <c r="Q43" s="2022"/>
      <c r="R43" s="2022"/>
      <c r="S43" s="2022"/>
      <c r="T43" s="2022"/>
      <c r="U43" s="2022"/>
      <c r="V43" s="2022"/>
      <c r="W43" s="2022"/>
      <c r="X43" s="2022"/>
      <c r="Y43" s="2022"/>
      <c r="Z43" s="2022"/>
      <c r="AA43" s="2022"/>
      <c r="AB43" s="2022"/>
      <c r="AC43" s="2022"/>
      <c r="AD43" s="2022"/>
    </row>
    <row r="44" spans="1:30" ht="18.95" customHeight="1">
      <c r="A44" s="1980"/>
      <c r="B44" s="1981"/>
      <c r="C44" s="1981"/>
      <c r="D44" s="2022"/>
      <c r="E44" s="2022"/>
      <c r="F44" s="2022"/>
      <c r="G44" s="2022"/>
      <c r="H44" s="2022"/>
      <c r="I44" s="2022"/>
      <c r="J44" s="2022"/>
      <c r="K44" s="2022"/>
      <c r="L44" s="2022"/>
      <c r="M44" s="2022"/>
      <c r="N44" s="2022"/>
      <c r="O44" s="2022"/>
      <c r="P44" s="2026"/>
      <c r="Q44" s="2022"/>
      <c r="R44" s="2022"/>
      <c r="S44" s="2022"/>
      <c r="T44" s="2022"/>
      <c r="U44" s="2022"/>
      <c r="V44" s="2022"/>
      <c r="W44" s="2022"/>
      <c r="X44" s="2022"/>
      <c r="Y44" s="2022"/>
      <c r="Z44" s="2022"/>
      <c r="AA44" s="2022"/>
      <c r="AB44" s="2022"/>
      <c r="AC44" s="2022"/>
      <c r="AD44" s="2022"/>
    </row>
    <row r="45" spans="1:30" ht="18.95" customHeight="1">
      <c r="A45" s="1980"/>
      <c r="B45" s="1981"/>
      <c r="C45" s="1981"/>
      <c r="D45" s="2022"/>
      <c r="E45" s="2022"/>
      <c r="F45" s="2022"/>
      <c r="G45" s="2022"/>
      <c r="H45" s="2022"/>
      <c r="I45" s="2022"/>
      <c r="J45" s="2022"/>
      <c r="K45" s="2022"/>
      <c r="L45" s="2022"/>
      <c r="M45" s="2022"/>
      <c r="N45" s="2022"/>
      <c r="O45" s="2022"/>
      <c r="P45" s="2026"/>
      <c r="Q45" s="2022"/>
      <c r="R45" s="2022"/>
      <c r="S45" s="2022"/>
      <c r="T45" s="2022"/>
      <c r="U45" s="2022"/>
      <c r="V45" s="2022"/>
      <c r="W45" s="2022"/>
      <c r="X45" s="2022"/>
      <c r="Y45" s="2022"/>
      <c r="Z45" s="2022"/>
      <c r="AA45" s="2022"/>
      <c r="AB45" s="2022"/>
      <c r="AC45" s="2022"/>
      <c r="AD45" s="2022"/>
    </row>
    <row r="46" spans="1:30" ht="18.95" customHeight="1">
      <c r="A46" s="1980"/>
      <c r="B46" s="1981"/>
      <c r="C46" s="1981"/>
      <c r="D46" s="2022"/>
      <c r="E46" s="2022"/>
      <c r="F46" s="2022"/>
      <c r="G46" s="2022"/>
      <c r="H46" s="2022"/>
      <c r="I46" s="2022"/>
      <c r="J46" s="2022"/>
      <c r="K46" s="2022"/>
      <c r="L46" s="2022"/>
      <c r="M46" s="2022"/>
      <c r="N46" s="2022"/>
      <c r="O46" s="2022"/>
      <c r="P46" s="2026"/>
      <c r="Q46" s="2022"/>
      <c r="R46" s="2022"/>
      <c r="S46" s="2022"/>
      <c r="T46" s="2022"/>
      <c r="U46" s="2022"/>
      <c r="V46" s="2022"/>
      <c r="W46" s="2022"/>
      <c r="X46" s="2022"/>
      <c r="Y46" s="2022"/>
      <c r="Z46" s="2022"/>
      <c r="AA46" s="2022"/>
      <c r="AB46" s="2022"/>
      <c r="AC46" s="2022"/>
      <c r="AD46" s="2022"/>
    </row>
    <row r="47" spans="1:30" ht="18.95" customHeight="1">
      <c r="A47" s="1980"/>
      <c r="B47" s="1981"/>
      <c r="C47" s="1981"/>
      <c r="D47" s="2022"/>
      <c r="E47" s="2022"/>
      <c r="F47" s="2022"/>
      <c r="G47" s="2022"/>
      <c r="H47" s="2022"/>
      <c r="I47" s="2022"/>
      <c r="J47" s="2022"/>
      <c r="K47" s="2022"/>
      <c r="L47" s="2022"/>
      <c r="M47" s="2022"/>
      <c r="N47" s="2022"/>
      <c r="O47" s="2022"/>
      <c r="P47" s="2026"/>
      <c r="Q47" s="2022"/>
      <c r="R47" s="2022"/>
      <c r="S47" s="2022"/>
      <c r="T47" s="2022"/>
      <c r="U47" s="2022"/>
      <c r="V47" s="2022"/>
      <c r="W47" s="2022"/>
      <c r="X47" s="2022"/>
      <c r="Y47" s="2022"/>
      <c r="Z47" s="2022"/>
      <c r="AA47" s="2022"/>
      <c r="AB47" s="2022"/>
      <c r="AC47" s="2022"/>
      <c r="AD47" s="2022"/>
    </row>
    <row r="48" spans="1:30" ht="18.95" customHeight="1">
      <c r="A48" s="1980"/>
      <c r="B48" s="1981"/>
      <c r="C48" s="1981"/>
      <c r="D48" s="2022"/>
      <c r="E48" s="2022"/>
      <c r="F48" s="2022"/>
      <c r="G48" s="2022"/>
      <c r="H48" s="2022"/>
      <c r="I48" s="2022"/>
      <c r="J48" s="2022"/>
      <c r="K48" s="2022"/>
      <c r="L48" s="2022"/>
      <c r="M48" s="2022"/>
      <c r="N48" s="2022"/>
      <c r="O48" s="2022"/>
      <c r="P48" s="2026"/>
      <c r="Q48" s="2022"/>
      <c r="R48" s="2022"/>
      <c r="S48" s="2022"/>
      <c r="T48" s="2022"/>
      <c r="U48" s="2022"/>
      <c r="V48" s="2022"/>
      <c r="W48" s="2022"/>
      <c r="X48" s="2022"/>
      <c r="Y48" s="2022"/>
      <c r="Z48" s="2022"/>
      <c r="AA48" s="2022"/>
      <c r="AB48" s="2022"/>
      <c r="AC48" s="2022"/>
      <c r="AD48" s="2022"/>
    </row>
    <row r="49" spans="1:30" ht="18.95" customHeight="1">
      <c r="A49" s="1980"/>
      <c r="B49" s="1981"/>
      <c r="C49" s="1981"/>
      <c r="D49" s="2022"/>
      <c r="E49" s="2022"/>
      <c r="F49" s="2022"/>
      <c r="G49" s="2022"/>
      <c r="H49" s="2022"/>
      <c r="I49" s="2022"/>
      <c r="J49" s="2022"/>
      <c r="K49" s="2022"/>
      <c r="L49" s="2022"/>
      <c r="M49" s="2022"/>
      <c r="N49" s="2022"/>
      <c r="O49" s="2022"/>
      <c r="P49" s="2026"/>
      <c r="Q49" s="2022"/>
      <c r="R49" s="2022"/>
      <c r="S49" s="2022"/>
      <c r="T49" s="2022"/>
      <c r="U49" s="2022"/>
      <c r="V49" s="2022"/>
      <c r="W49" s="2022"/>
      <c r="X49" s="2022"/>
      <c r="Y49" s="2022"/>
      <c r="Z49" s="2022"/>
      <c r="AA49" s="2022"/>
      <c r="AB49" s="2022"/>
      <c r="AC49" s="2022"/>
      <c r="AD49" s="2022"/>
    </row>
    <row r="50" spans="1:30" ht="18.95" customHeight="1">
      <c r="A50" s="1980"/>
      <c r="B50" s="1981"/>
      <c r="C50" s="1981"/>
      <c r="D50" s="2022"/>
      <c r="E50" s="2022"/>
      <c r="F50" s="2022"/>
      <c r="G50" s="2022"/>
      <c r="H50" s="2022"/>
      <c r="I50" s="2022"/>
      <c r="J50" s="2022"/>
      <c r="K50" s="2022"/>
      <c r="L50" s="2022"/>
      <c r="M50" s="2022"/>
      <c r="N50" s="2022"/>
      <c r="O50" s="2022"/>
      <c r="P50" s="2026"/>
      <c r="Q50" s="2022"/>
      <c r="R50" s="2022"/>
      <c r="S50" s="2022"/>
      <c r="T50" s="2022"/>
      <c r="U50" s="2022"/>
      <c r="V50" s="2022"/>
      <c r="W50" s="2022"/>
      <c r="X50" s="2022"/>
      <c r="Y50" s="2022"/>
      <c r="Z50" s="2022"/>
      <c r="AA50" s="2022"/>
      <c r="AB50" s="2022"/>
      <c r="AC50" s="2022"/>
      <c r="AD50" s="2022"/>
    </row>
    <row r="51" spans="1:30" ht="18.95" customHeight="1">
      <c r="A51" s="1980"/>
      <c r="B51" s="1981"/>
      <c r="C51" s="1981"/>
      <c r="D51" s="2022"/>
      <c r="E51" s="2022"/>
      <c r="F51" s="2022"/>
      <c r="G51" s="2022"/>
      <c r="H51" s="2022"/>
      <c r="I51" s="2022"/>
      <c r="J51" s="2022"/>
      <c r="K51" s="2022"/>
      <c r="L51" s="2022"/>
      <c r="M51" s="2022"/>
      <c r="N51" s="2022"/>
      <c r="O51" s="2022"/>
      <c r="P51" s="2026"/>
      <c r="Q51" s="2022"/>
      <c r="R51" s="2022"/>
      <c r="S51" s="2022"/>
      <c r="T51" s="2022"/>
      <c r="U51" s="2022"/>
      <c r="V51" s="2022"/>
      <c r="W51" s="2022"/>
      <c r="X51" s="2022"/>
      <c r="Y51" s="2022"/>
      <c r="Z51" s="2022"/>
      <c r="AA51" s="2022"/>
      <c r="AB51" s="2022"/>
      <c r="AC51" s="2022"/>
      <c r="AD51" s="2022"/>
    </row>
    <row r="52" spans="1:30" ht="18.95" customHeight="1">
      <c r="A52" s="1980"/>
      <c r="B52" s="1981"/>
      <c r="C52" s="1981"/>
      <c r="D52" s="2022"/>
      <c r="E52" s="2022"/>
      <c r="F52" s="2022"/>
      <c r="G52" s="2022"/>
      <c r="H52" s="2022"/>
      <c r="I52" s="2022"/>
      <c r="J52" s="2022"/>
      <c r="K52" s="2022"/>
      <c r="L52" s="2022"/>
      <c r="M52" s="2022"/>
      <c r="N52" s="2022"/>
      <c r="O52" s="2022"/>
      <c r="P52" s="2026"/>
      <c r="Q52" s="2022"/>
      <c r="R52" s="2022"/>
      <c r="S52" s="2022"/>
      <c r="T52" s="2022"/>
      <c r="U52" s="2022"/>
      <c r="V52" s="2022"/>
      <c r="W52" s="2022"/>
      <c r="X52" s="2022"/>
      <c r="Y52" s="2022"/>
      <c r="Z52" s="2022"/>
      <c r="AA52" s="2022"/>
      <c r="AB52" s="2022"/>
      <c r="AC52" s="2022"/>
      <c r="AD52" s="2022"/>
    </row>
    <row r="53" spans="1:30" ht="18.95" customHeight="1">
      <c r="A53" s="1980"/>
      <c r="B53" s="1981"/>
      <c r="C53" s="1981"/>
      <c r="D53" s="2022"/>
      <c r="E53" s="2022"/>
      <c r="F53" s="2022"/>
      <c r="G53" s="2022"/>
      <c r="H53" s="2022"/>
      <c r="I53" s="2022"/>
      <c r="J53" s="2022"/>
      <c r="K53" s="2022"/>
      <c r="L53" s="2022"/>
      <c r="M53" s="2022"/>
      <c r="N53" s="2022"/>
      <c r="O53" s="2022"/>
      <c r="P53" s="2026"/>
      <c r="Q53" s="2022"/>
      <c r="R53" s="2022"/>
      <c r="S53" s="2022"/>
      <c r="T53" s="2022"/>
      <c r="U53" s="2022"/>
      <c r="V53" s="2022"/>
      <c r="W53" s="2022"/>
      <c r="X53" s="2022"/>
      <c r="Y53" s="2022"/>
      <c r="Z53" s="2022"/>
      <c r="AA53" s="2022"/>
      <c r="AB53" s="2022"/>
      <c r="AC53" s="2022"/>
      <c r="AD53" s="2022"/>
    </row>
    <row r="54" spans="1:30" ht="18.95" customHeight="1">
      <c r="A54" s="1980"/>
      <c r="B54" s="1981"/>
      <c r="C54" s="1981"/>
      <c r="D54" s="2022"/>
      <c r="E54" s="2022"/>
      <c r="F54" s="2022"/>
      <c r="G54" s="2022"/>
      <c r="H54" s="2022"/>
      <c r="I54" s="2022"/>
      <c r="J54" s="2022"/>
      <c r="K54" s="2022"/>
      <c r="L54" s="2022"/>
      <c r="M54" s="2022"/>
      <c r="N54" s="2022"/>
      <c r="O54" s="2022"/>
      <c r="P54" s="2026"/>
      <c r="Q54" s="2022"/>
      <c r="R54" s="2022"/>
      <c r="S54" s="2022"/>
      <c r="T54" s="2022"/>
      <c r="U54" s="2022"/>
      <c r="V54" s="2022"/>
      <c r="W54" s="2022"/>
      <c r="X54" s="2022"/>
      <c r="Y54" s="2022"/>
      <c r="Z54" s="2022"/>
      <c r="AA54" s="2022"/>
      <c r="AB54" s="2022"/>
      <c r="AC54" s="2022"/>
      <c r="AD54" s="2022"/>
    </row>
    <row r="55" spans="1:30" ht="18.95" customHeight="1">
      <c r="A55" s="1980"/>
      <c r="B55" s="1981"/>
      <c r="C55" s="1981"/>
      <c r="D55" s="2022"/>
      <c r="E55" s="2022"/>
      <c r="F55" s="2022"/>
      <c r="G55" s="2022"/>
      <c r="H55" s="2022"/>
      <c r="I55" s="2022"/>
      <c r="J55" s="2022"/>
      <c r="K55" s="2022"/>
      <c r="L55" s="2022"/>
      <c r="M55" s="2022"/>
      <c r="N55" s="2022"/>
      <c r="O55" s="2022"/>
      <c r="P55" s="2026"/>
      <c r="Q55" s="2022"/>
      <c r="R55" s="2022"/>
      <c r="S55" s="2022"/>
      <c r="T55" s="2022"/>
      <c r="U55" s="2022"/>
      <c r="V55" s="2022"/>
      <c r="W55" s="2022"/>
      <c r="X55" s="2022"/>
      <c r="Y55" s="2022"/>
      <c r="Z55" s="2022"/>
      <c r="AA55" s="2022"/>
      <c r="AB55" s="2022"/>
      <c r="AC55" s="2022"/>
      <c r="AD55" s="2022"/>
    </row>
    <row r="56" spans="1:30" ht="18.95" customHeight="1">
      <c r="A56" s="1980"/>
      <c r="B56" s="1981"/>
      <c r="C56" s="1981"/>
      <c r="D56" s="2022"/>
      <c r="E56" s="2022"/>
      <c r="F56" s="2022"/>
      <c r="G56" s="2022"/>
      <c r="H56" s="2022"/>
      <c r="I56" s="2022"/>
      <c r="J56" s="2022"/>
      <c r="K56" s="2022"/>
      <c r="L56" s="2022"/>
      <c r="M56" s="2022"/>
      <c r="N56" s="2022"/>
      <c r="O56" s="2022"/>
      <c r="P56" s="2026"/>
      <c r="Q56" s="2022"/>
      <c r="R56" s="2022"/>
      <c r="S56" s="2022"/>
      <c r="T56" s="2022"/>
      <c r="U56" s="2022"/>
      <c r="V56" s="2022"/>
      <c r="W56" s="2022"/>
      <c r="X56" s="2022"/>
      <c r="Y56" s="2022"/>
      <c r="Z56" s="2022"/>
      <c r="AA56" s="2022"/>
      <c r="AB56" s="2022"/>
      <c r="AC56" s="2022"/>
      <c r="AD56" s="2022"/>
    </row>
    <row r="57" spans="1:30" ht="18.95" customHeight="1">
      <c r="A57" s="1980"/>
      <c r="B57" s="1981"/>
      <c r="C57" s="1981"/>
      <c r="D57" s="2022"/>
      <c r="E57" s="2022"/>
      <c r="F57" s="2022"/>
      <c r="G57" s="2022"/>
      <c r="H57" s="2022"/>
      <c r="I57" s="2022"/>
      <c r="J57" s="2022"/>
      <c r="K57" s="2022"/>
      <c r="L57" s="2022"/>
      <c r="M57" s="2022"/>
      <c r="N57" s="2022"/>
      <c r="O57" s="2022"/>
      <c r="P57" s="2026"/>
      <c r="Q57" s="2022"/>
      <c r="R57" s="2022"/>
      <c r="S57" s="2022"/>
      <c r="T57" s="2022"/>
      <c r="U57" s="2022"/>
      <c r="V57" s="2022"/>
      <c r="W57" s="2022"/>
      <c r="X57" s="2022"/>
      <c r="Y57" s="2022"/>
      <c r="Z57" s="2022"/>
      <c r="AA57" s="2022"/>
      <c r="AB57" s="2022"/>
      <c r="AC57" s="2022"/>
      <c r="AD57" s="2022"/>
    </row>
    <row r="58" spans="1:30" ht="18.95" customHeight="1">
      <c r="A58" s="1980"/>
      <c r="B58" s="1981"/>
      <c r="C58" s="1981"/>
      <c r="D58" s="2022"/>
      <c r="E58" s="2022"/>
      <c r="F58" s="2022"/>
      <c r="G58" s="2022"/>
      <c r="H58" s="2022"/>
      <c r="I58" s="2022"/>
      <c r="J58" s="2022"/>
      <c r="K58" s="2022"/>
      <c r="L58" s="2022"/>
      <c r="M58" s="2022"/>
      <c r="N58" s="2022"/>
      <c r="O58" s="2022"/>
      <c r="P58" s="2026"/>
      <c r="Q58" s="2022"/>
      <c r="R58" s="2022"/>
      <c r="S58" s="2022"/>
      <c r="T58" s="2022"/>
      <c r="U58" s="2022"/>
      <c r="V58" s="2022"/>
      <c r="W58" s="2022"/>
      <c r="X58" s="2022"/>
      <c r="Y58" s="2022"/>
      <c r="Z58" s="2022"/>
      <c r="AA58" s="2022"/>
      <c r="AB58" s="2022"/>
      <c r="AC58" s="2022"/>
      <c r="AD58" s="2022"/>
    </row>
    <row r="59" spans="1:30" ht="18.95" customHeight="1">
      <c r="A59" s="1980"/>
      <c r="B59" s="1981"/>
      <c r="C59" s="1981"/>
      <c r="D59" s="2022"/>
      <c r="E59" s="2022"/>
      <c r="F59" s="2022"/>
      <c r="G59" s="2022"/>
      <c r="H59" s="2022"/>
      <c r="I59" s="2022"/>
      <c r="J59" s="2022"/>
      <c r="K59" s="2022"/>
      <c r="L59" s="2022"/>
      <c r="M59" s="2022"/>
      <c r="N59" s="2022"/>
      <c r="O59" s="2022"/>
      <c r="P59" s="2026"/>
      <c r="Q59" s="2022"/>
      <c r="R59" s="2022"/>
      <c r="S59" s="2022"/>
      <c r="T59" s="2022"/>
      <c r="U59" s="2022"/>
      <c r="V59" s="2022"/>
      <c r="W59" s="2022"/>
      <c r="X59" s="2022"/>
      <c r="Y59" s="2022"/>
      <c r="Z59" s="2022"/>
      <c r="AA59" s="2022"/>
      <c r="AB59" s="2022"/>
      <c r="AC59" s="2022"/>
      <c r="AD59" s="2022"/>
    </row>
    <row r="60" spans="1:30" ht="18.95" customHeight="1">
      <c r="A60" s="1980"/>
      <c r="B60" s="1981"/>
      <c r="C60" s="1981"/>
      <c r="D60" s="2022"/>
      <c r="E60" s="2022"/>
      <c r="F60" s="2022"/>
      <c r="G60" s="2022"/>
      <c r="H60" s="2022"/>
      <c r="I60" s="2022"/>
      <c r="J60" s="2022"/>
      <c r="K60" s="2022"/>
      <c r="L60" s="2022"/>
      <c r="M60" s="2022"/>
      <c r="N60" s="2022"/>
      <c r="O60" s="2022"/>
      <c r="P60" s="2026"/>
      <c r="Q60" s="2022"/>
      <c r="R60" s="2022"/>
      <c r="S60" s="2022"/>
      <c r="T60" s="2022"/>
      <c r="U60" s="2022"/>
      <c r="V60" s="2022"/>
      <c r="W60" s="2022"/>
      <c r="X60" s="2022"/>
      <c r="Y60" s="2022"/>
      <c r="Z60" s="2022"/>
      <c r="AA60" s="2022"/>
      <c r="AB60" s="2022"/>
      <c r="AC60" s="2022"/>
      <c r="AD60" s="2022"/>
    </row>
    <row r="61" spans="1:30" ht="18.95" customHeight="1">
      <c r="A61" s="1980"/>
      <c r="B61" s="1981"/>
      <c r="C61" s="1981"/>
      <c r="D61" s="2022"/>
      <c r="E61" s="2022"/>
      <c r="F61" s="2022"/>
      <c r="G61" s="2022"/>
      <c r="H61" s="2022"/>
      <c r="I61" s="2022"/>
      <c r="J61" s="2022"/>
      <c r="K61" s="2022"/>
      <c r="L61" s="2022"/>
      <c r="M61" s="2022"/>
      <c r="N61" s="2022"/>
      <c r="O61" s="2022"/>
      <c r="P61" s="2026"/>
      <c r="Q61" s="2022"/>
      <c r="R61" s="2022"/>
      <c r="S61" s="2022"/>
      <c r="T61" s="2022"/>
      <c r="U61" s="2022"/>
      <c r="V61" s="2022"/>
      <c r="W61" s="2022"/>
      <c r="X61" s="2022"/>
      <c r="Y61" s="2022"/>
      <c r="Z61" s="2022"/>
      <c r="AA61" s="2022"/>
      <c r="AB61" s="2022"/>
      <c r="AC61" s="2022"/>
      <c r="AD61" s="2022"/>
    </row>
    <row r="62" spans="1:30" ht="18.95" customHeight="1">
      <c r="A62" s="1980"/>
      <c r="B62" s="1981"/>
      <c r="C62" s="1981"/>
      <c r="D62" s="2022"/>
      <c r="E62" s="2022"/>
      <c r="F62" s="2022"/>
      <c r="G62" s="2022"/>
      <c r="H62" s="2022"/>
      <c r="I62" s="2022"/>
      <c r="J62" s="2022"/>
      <c r="K62" s="2022"/>
      <c r="L62" s="2022"/>
      <c r="M62" s="2022"/>
      <c r="N62" s="2022"/>
      <c r="O62" s="2022"/>
      <c r="P62" s="2026"/>
      <c r="Q62" s="2022"/>
      <c r="R62" s="2022"/>
      <c r="S62" s="2022"/>
      <c r="T62" s="2022"/>
      <c r="U62" s="2022"/>
      <c r="V62" s="2022"/>
      <c r="W62" s="2022"/>
      <c r="X62" s="2022"/>
      <c r="Y62" s="2022"/>
      <c r="Z62" s="2022"/>
      <c r="AA62" s="2022"/>
      <c r="AB62" s="2022"/>
      <c r="AC62" s="2022"/>
      <c r="AD62" s="2022"/>
    </row>
    <row r="63" spans="1:30" ht="18.95" customHeight="1">
      <c r="A63" s="1980"/>
      <c r="B63" s="1981"/>
      <c r="C63" s="1981"/>
      <c r="D63" s="2022"/>
      <c r="E63" s="2022"/>
      <c r="F63" s="2022"/>
      <c r="G63" s="2022"/>
      <c r="H63" s="2022"/>
      <c r="I63" s="2022"/>
      <c r="J63" s="2022"/>
      <c r="K63" s="2022"/>
      <c r="L63" s="2022"/>
      <c r="M63" s="2022"/>
      <c r="N63" s="2022"/>
      <c r="O63" s="2022"/>
      <c r="P63" s="2026"/>
      <c r="Q63" s="2022"/>
      <c r="R63" s="2022"/>
      <c r="S63" s="2022"/>
      <c r="T63" s="2022"/>
      <c r="U63" s="2022"/>
      <c r="V63" s="2022"/>
      <c r="W63" s="2022"/>
      <c r="X63" s="2022"/>
      <c r="Y63" s="2022"/>
      <c r="Z63" s="2022"/>
      <c r="AA63" s="2022"/>
      <c r="AB63" s="2022"/>
      <c r="AC63" s="2022"/>
      <c r="AD63" s="2022"/>
    </row>
    <row r="64" spans="1:30" ht="18.95" customHeight="1">
      <c r="A64" s="1980"/>
      <c r="B64" s="1981"/>
      <c r="C64" s="1981"/>
      <c r="D64" s="2022"/>
      <c r="E64" s="2022"/>
      <c r="F64" s="2022"/>
      <c r="G64" s="2022"/>
      <c r="H64" s="2022"/>
      <c r="I64" s="2022"/>
      <c r="J64" s="2022"/>
      <c r="K64" s="2022"/>
      <c r="L64" s="2022"/>
      <c r="M64" s="2022"/>
      <c r="N64" s="2022"/>
      <c r="O64" s="2022"/>
      <c r="P64" s="2026"/>
      <c r="Q64" s="2022"/>
      <c r="R64" s="2022"/>
      <c r="S64" s="2022"/>
      <c r="T64" s="2022"/>
      <c r="U64" s="2022"/>
      <c r="V64" s="2022"/>
      <c r="W64" s="2022"/>
      <c r="X64" s="2022"/>
      <c r="Y64" s="2022"/>
      <c r="Z64" s="2022"/>
      <c r="AA64" s="2022"/>
      <c r="AB64" s="2022"/>
      <c r="AC64" s="2022"/>
      <c r="AD64" s="2022"/>
    </row>
    <row r="65" spans="1:30" ht="18.95" customHeight="1">
      <c r="A65" s="1980"/>
      <c r="B65" s="1981"/>
      <c r="C65" s="1981"/>
      <c r="D65" s="2022"/>
      <c r="E65" s="2022"/>
      <c r="F65" s="2022"/>
      <c r="G65" s="2022"/>
      <c r="H65" s="2022"/>
      <c r="I65" s="2022"/>
      <c r="J65" s="2022"/>
      <c r="K65" s="2022"/>
      <c r="L65" s="2022"/>
      <c r="M65" s="2022"/>
      <c r="N65" s="2022"/>
      <c r="O65" s="2022"/>
      <c r="P65" s="2026"/>
      <c r="Q65" s="2022"/>
      <c r="R65" s="2022"/>
      <c r="S65" s="2022"/>
      <c r="T65" s="2022"/>
      <c r="U65" s="2022"/>
      <c r="V65" s="2022"/>
      <c r="W65" s="2022"/>
      <c r="X65" s="2022"/>
      <c r="Y65" s="2022"/>
      <c r="Z65" s="2022"/>
      <c r="AA65" s="2022"/>
      <c r="AB65" s="2022"/>
      <c r="AC65" s="2022"/>
      <c r="AD65" s="2022"/>
    </row>
    <row r="66" spans="1:30" ht="18.95" customHeight="1">
      <c r="A66" s="1980"/>
      <c r="B66" s="1981"/>
      <c r="C66" s="1981"/>
      <c r="D66" s="2022"/>
      <c r="E66" s="2022"/>
      <c r="F66" s="2022"/>
      <c r="G66" s="2022"/>
      <c r="H66" s="2022"/>
      <c r="I66" s="2022"/>
      <c r="J66" s="2022"/>
      <c r="K66" s="2022"/>
      <c r="L66" s="2022"/>
      <c r="M66" s="2022"/>
      <c r="N66" s="2022"/>
      <c r="O66" s="2022"/>
      <c r="P66" s="2026"/>
      <c r="Q66" s="2022"/>
      <c r="R66" s="2022"/>
      <c r="S66" s="2022"/>
      <c r="T66" s="2022"/>
      <c r="U66" s="2022"/>
      <c r="V66" s="2022"/>
      <c r="W66" s="2022"/>
      <c r="X66" s="2022"/>
      <c r="Y66" s="2022"/>
      <c r="Z66" s="2022"/>
      <c r="AA66" s="2022"/>
      <c r="AB66" s="2022"/>
      <c r="AC66" s="2022"/>
      <c r="AD66" s="2022"/>
    </row>
    <row r="67" spans="1:30" ht="18.95" customHeight="1">
      <c r="A67" s="1980"/>
      <c r="B67" s="1981"/>
      <c r="C67" s="1981"/>
      <c r="D67" s="2022"/>
      <c r="E67" s="2022"/>
      <c r="F67" s="2022"/>
      <c r="G67" s="2022"/>
      <c r="H67" s="2022"/>
      <c r="I67" s="2022"/>
      <c r="J67" s="2022"/>
      <c r="K67" s="2022"/>
      <c r="L67" s="2022"/>
      <c r="M67" s="2022"/>
      <c r="N67" s="2022"/>
      <c r="O67" s="2022"/>
      <c r="P67" s="2026"/>
      <c r="Q67" s="2022"/>
      <c r="R67" s="2022"/>
      <c r="S67" s="2022"/>
      <c r="T67" s="2022"/>
      <c r="U67" s="2022"/>
      <c r="V67" s="2022"/>
      <c r="W67" s="2022"/>
      <c r="X67" s="2022"/>
      <c r="Y67" s="2022"/>
      <c r="Z67" s="2022"/>
      <c r="AA67" s="2022"/>
      <c r="AB67" s="2022"/>
      <c r="AC67" s="2022"/>
      <c r="AD67" s="2022"/>
    </row>
    <row r="68" spans="1:30" ht="18.95" customHeight="1">
      <c r="A68" s="1980"/>
      <c r="B68" s="1981"/>
      <c r="C68" s="1981"/>
      <c r="D68" s="2022"/>
      <c r="E68" s="2022"/>
      <c r="F68" s="2022"/>
      <c r="G68" s="2022"/>
      <c r="H68" s="2022"/>
      <c r="I68" s="2022"/>
      <c r="J68" s="2022"/>
      <c r="K68" s="2022"/>
      <c r="L68" s="2022"/>
      <c r="M68" s="2022"/>
      <c r="N68" s="2022"/>
      <c r="O68" s="2022"/>
      <c r="P68" s="2026"/>
      <c r="Q68" s="2022"/>
      <c r="R68" s="2022"/>
      <c r="S68" s="2022"/>
      <c r="T68" s="2022"/>
      <c r="U68" s="2022"/>
      <c r="V68" s="2022"/>
      <c r="W68" s="2022"/>
      <c r="X68" s="2022"/>
      <c r="Y68" s="2022"/>
      <c r="Z68" s="2022"/>
      <c r="AA68" s="2022"/>
      <c r="AB68" s="2022"/>
      <c r="AC68" s="2022"/>
      <c r="AD68" s="2022"/>
    </row>
    <row r="69" spans="1:30" ht="18.95" customHeight="1">
      <c r="A69" s="1980"/>
      <c r="B69" s="1981"/>
      <c r="C69" s="1981"/>
      <c r="D69" s="2022"/>
      <c r="E69" s="2022"/>
      <c r="F69" s="2022"/>
      <c r="G69" s="2022"/>
      <c r="H69" s="2022"/>
      <c r="I69" s="2022"/>
      <c r="J69" s="2022"/>
      <c r="K69" s="2022"/>
      <c r="L69" s="2022"/>
      <c r="M69" s="2022"/>
      <c r="N69" s="2022"/>
      <c r="O69" s="2022"/>
      <c r="P69" s="2026"/>
      <c r="Q69" s="2022"/>
      <c r="R69" s="2022"/>
      <c r="S69" s="2022"/>
      <c r="T69" s="2022"/>
      <c r="U69" s="2022"/>
      <c r="V69" s="2022"/>
      <c r="W69" s="2022"/>
      <c r="X69" s="2022"/>
      <c r="Y69" s="2022"/>
      <c r="Z69" s="2022"/>
      <c r="AA69" s="2022"/>
      <c r="AB69" s="2022"/>
      <c r="AC69" s="2022"/>
      <c r="AD69" s="2022"/>
    </row>
    <row r="70" spans="1:30" ht="18.95" customHeight="1">
      <c r="A70" s="1980"/>
      <c r="B70" s="1981"/>
      <c r="C70" s="1981"/>
      <c r="D70" s="2022"/>
      <c r="E70" s="2022"/>
      <c r="F70" s="2022"/>
      <c r="G70" s="2022"/>
      <c r="H70" s="2022"/>
      <c r="I70" s="2022"/>
      <c r="J70" s="2022"/>
      <c r="K70" s="2022"/>
      <c r="L70" s="2022"/>
      <c r="M70" s="2022"/>
      <c r="N70" s="2022"/>
      <c r="O70" s="2022"/>
      <c r="P70" s="2026"/>
      <c r="Q70" s="2022"/>
      <c r="R70" s="2022"/>
      <c r="S70" s="2022"/>
      <c r="T70" s="2022"/>
      <c r="U70" s="2022"/>
      <c r="V70" s="2022"/>
      <c r="W70" s="2022"/>
      <c r="X70" s="2022"/>
      <c r="Y70" s="2022"/>
      <c r="Z70" s="2022"/>
      <c r="AA70" s="2022"/>
      <c r="AB70" s="2022"/>
      <c r="AC70" s="2022"/>
      <c r="AD70" s="2022"/>
    </row>
    <row r="71" spans="1:30" ht="18.95" customHeight="1">
      <c r="A71" s="1980"/>
      <c r="B71" s="1981"/>
      <c r="C71" s="1981"/>
      <c r="D71" s="2022"/>
      <c r="E71" s="2022"/>
      <c r="F71" s="2022"/>
      <c r="G71" s="2022"/>
      <c r="H71" s="2022"/>
      <c r="I71" s="2022"/>
      <c r="J71" s="2022"/>
      <c r="K71" s="2022"/>
      <c r="L71" s="2022"/>
      <c r="M71" s="2022"/>
      <c r="N71" s="2022"/>
      <c r="O71" s="2022"/>
      <c r="P71" s="2026"/>
      <c r="Q71" s="2022"/>
      <c r="R71" s="2022"/>
      <c r="S71" s="2022"/>
      <c r="T71" s="2022"/>
      <c r="U71" s="2022"/>
      <c r="V71" s="2022"/>
      <c r="W71" s="2022"/>
      <c r="X71" s="2022"/>
      <c r="Y71" s="2022"/>
      <c r="Z71" s="2022"/>
      <c r="AA71" s="2022"/>
      <c r="AB71" s="2022"/>
      <c r="AC71" s="2022"/>
      <c r="AD71" s="2022"/>
    </row>
    <row r="72" spans="1:30" ht="18.95" customHeight="1">
      <c r="A72" s="1980"/>
      <c r="B72" s="1981"/>
      <c r="C72" s="1981"/>
      <c r="D72" s="2022"/>
      <c r="E72" s="2022"/>
      <c r="F72" s="2022"/>
      <c r="G72" s="2022"/>
      <c r="H72" s="2022"/>
      <c r="I72" s="2022"/>
      <c r="J72" s="2022"/>
      <c r="K72" s="2022"/>
      <c r="L72" s="2022"/>
      <c r="M72" s="2022"/>
      <c r="N72" s="2022"/>
      <c r="O72" s="2022"/>
      <c r="P72" s="2026"/>
      <c r="Q72" s="2022"/>
      <c r="R72" s="2022"/>
      <c r="S72" s="2022"/>
      <c r="T72" s="2022"/>
      <c r="U72" s="2022"/>
      <c r="V72" s="2022"/>
      <c r="W72" s="2022"/>
      <c r="X72" s="2022"/>
      <c r="Y72" s="2022"/>
      <c r="Z72" s="2022"/>
      <c r="AA72" s="2022"/>
      <c r="AB72" s="2022"/>
      <c r="AC72" s="2022"/>
      <c r="AD72" s="2022"/>
    </row>
    <row r="73" spans="1:30" ht="18.95" customHeight="1">
      <c r="A73" s="1980"/>
      <c r="B73" s="1981"/>
      <c r="C73" s="1981"/>
      <c r="D73" s="2022"/>
      <c r="E73" s="2022"/>
      <c r="F73" s="2022"/>
      <c r="G73" s="2022"/>
      <c r="H73" s="2022"/>
      <c r="I73" s="2022"/>
      <c r="J73" s="2022"/>
      <c r="K73" s="2022"/>
      <c r="L73" s="2022"/>
      <c r="M73" s="2022"/>
      <c r="N73" s="2022"/>
      <c r="O73" s="2022"/>
      <c r="P73" s="2026"/>
      <c r="Q73" s="2022"/>
      <c r="R73" s="2022"/>
      <c r="S73" s="2022"/>
      <c r="T73" s="2022"/>
      <c r="U73" s="2022"/>
      <c r="V73" s="2022"/>
      <c r="W73" s="2022"/>
      <c r="X73" s="2022"/>
      <c r="Y73" s="2022"/>
      <c r="Z73" s="2022"/>
      <c r="AA73" s="2022"/>
      <c r="AB73" s="2022"/>
      <c r="AC73" s="2022"/>
      <c r="AD73" s="2022"/>
    </row>
    <row r="74" spans="1:30" ht="18.95" customHeight="1">
      <c r="A74" s="1980"/>
      <c r="B74" s="1981"/>
      <c r="C74" s="1981"/>
      <c r="D74" s="2022"/>
      <c r="E74" s="2022"/>
      <c r="F74" s="2022"/>
      <c r="G74" s="2022"/>
      <c r="H74" s="2022"/>
      <c r="I74" s="2022"/>
      <c r="J74" s="2022"/>
      <c r="K74" s="2022"/>
      <c r="L74" s="2022"/>
      <c r="M74" s="2022"/>
      <c r="N74" s="2022"/>
      <c r="O74" s="2022"/>
      <c r="P74" s="2026"/>
      <c r="Q74" s="2022"/>
      <c r="R74" s="2022"/>
      <c r="S74" s="2022"/>
      <c r="T74" s="2022"/>
      <c r="U74" s="2022"/>
      <c r="V74" s="2022"/>
      <c r="W74" s="2022"/>
      <c r="X74" s="2022"/>
      <c r="Y74" s="2022"/>
      <c r="Z74" s="2022"/>
      <c r="AA74" s="2022"/>
      <c r="AB74" s="2022"/>
      <c r="AC74" s="2022"/>
      <c r="AD74" s="2022"/>
    </row>
    <row r="75" spans="1:30" ht="18.95" customHeight="1">
      <c r="A75" s="1980"/>
      <c r="B75" s="1981"/>
      <c r="C75" s="1981"/>
      <c r="D75" s="2022"/>
      <c r="E75" s="2022"/>
      <c r="F75" s="2022"/>
      <c r="G75" s="2022"/>
      <c r="H75" s="2022"/>
      <c r="I75" s="2022"/>
      <c r="J75" s="2022"/>
      <c r="K75" s="2022"/>
      <c r="L75" s="2022"/>
      <c r="M75" s="2022"/>
      <c r="N75" s="2022"/>
      <c r="O75" s="2022"/>
      <c r="P75" s="2026"/>
      <c r="Q75" s="2022"/>
      <c r="R75" s="2022"/>
      <c r="S75" s="2022"/>
      <c r="T75" s="2022"/>
      <c r="U75" s="2022"/>
      <c r="V75" s="2022"/>
      <c r="W75" s="2022"/>
      <c r="X75" s="2022"/>
      <c r="Y75" s="2022"/>
      <c r="Z75" s="2022"/>
      <c r="AA75" s="2022"/>
      <c r="AB75" s="2022"/>
      <c r="AC75" s="2022"/>
      <c r="AD75" s="2022"/>
    </row>
    <row r="76" spans="1:30" ht="18.95" customHeight="1">
      <c r="A76" s="1980"/>
      <c r="B76" s="1981"/>
      <c r="C76" s="1981"/>
      <c r="D76" s="2022"/>
      <c r="E76" s="2022"/>
      <c r="F76" s="2022"/>
      <c r="G76" s="2022"/>
      <c r="H76" s="2022"/>
      <c r="I76" s="2022"/>
      <c r="J76" s="2022"/>
      <c r="K76" s="2022"/>
      <c r="L76" s="2022"/>
      <c r="M76" s="2022"/>
      <c r="N76" s="2022"/>
      <c r="O76" s="2022"/>
      <c r="P76" s="2026"/>
      <c r="Q76" s="2022"/>
      <c r="R76" s="2022"/>
      <c r="S76" s="2022"/>
      <c r="T76" s="2022"/>
      <c r="U76" s="2022"/>
      <c r="V76" s="2022"/>
      <c r="W76" s="2022"/>
      <c r="X76" s="2022"/>
      <c r="Y76" s="2022"/>
      <c r="Z76" s="2022"/>
      <c r="AA76" s="2022"/>
      <c r="AB76" s="2022"/>
      <c r="AC76" s="2022"/>
      <c r="AD76" s="2022"/>
    </row>
    <row r="77" spans="1:30" ht="18.95" customHeight="1">
      <c r="A77" s="1980"/>
      <c r="B77" s="1981"/>
      <c r="C77" s="1981"/>
      <c r="D77" s="2022"/>
      <c r="E77" s="2022"/>
      <c r="F77" s="2022"/>
      <c r="G77" s="2022"/>
      <c r="H77" s="2022"/>
      <c r="I77" s="2022"/>
      <c r="J77" s="2022"/>
      <c r="K77" s="2022"/>
      <c r="L77" s="2022"/>
      <c r="M77" s="2022"/>
      <c r="N77" s="2022"/>
      <c r="O77" s="2022"/>
      <c r="P77" s="2026"/>
      <c r="Q77" s="2022"/>
      <c r="R77" s="2022"/>
      <c r="S77" s="2022"/>
      <c r="T77" s="2022"/>
      <c r="U77" s="2022"/>
      <c r="V77" s="2022"/>
      <c r="W77" s="2022"/>
      <c r="X77" s="2022"/>
      <c r="Y77" s="2022"/>
      <c r="Z77" s="2022"/>
      <c r="AA77" s="2022"/>
      <c r="AB77" s="2022"/>
      <c r="AC77" s="2022"/>
      <c r="AD77" s="2022"/>
    </row>
    <row r="78" spans="1:30" ht="18.95" customHeight="1">
      <c r="A78" s="1980"/>
      <c r="B78" s="1981"/>
      <c r="C78" s="1981"/>
      <c r="D78" s="2022"/>
      <c r="E78" s="2022"/>
      <c r="F78" s="2022"/>
      <c r="G78" s="2022"/>
      <c r="H78" s="2022"/>
      <c r="I78" s="2022"/>
      <c r="J78" s="2022"/>
      <c r="K78" s="2022"/>
      <c r="L78" s="2022"/>
      <c r="M78" s="2022"/>
      <c r="N78" s="2022"/>
      <c r="O78" s="2022"/>
      <c r="P78" s="2026"/>
      <c r="Q78" s="2022"/>
      <c r="R78" s="2022"/>
      <c r="S78" s="2022"/>
      <c r="T78" s="2022"/>
      <c r="U78" s="2022"/>
      <c r="V78" s="2022"/>
      <c r="W78" s="2022"/>
      <c r="X78" s="2022"/>
      <c r="Y78" s="2022"/>
      <c r="Z78" s="2022"/>
      <c r="AA78" s="2022"/>
      <c r="AB78" s="2022"/>
      <c r="AC78" s="2022"/>
      <c r="AD78" s="2022"/>
    </row>
    <row r="79" spans="1:30" ht="18.95" customHeight="1">
      <c r="A79" s="1980"/>
      <c r="B79" s="1981"/>
      <c r="C79" s="1981"/>
      <c r="D79" s="2022"/>
      <c r="E79" s="2022"/>
      <c r="F79" s="2022"/>
      <c r="G79" s="2022"/>
      <c r="H79" s="2022"/>
      <c r="I79" s="2022"/>
      <c r="J79" s="2022"/>
      <c r="K79" s="2022"/>
      <c r="L79" s="2022"/>
      <c r="M79" s="2022"/>
      <c r="N79" s="2022"/>
      <c r="O79" s="2022"/>
      <c r="P79" s="2026"/>
      <c r="Q79" s="2022"/>
      <c r="R79" s="2022"/>
      <c r="S79" s="2022"/>
      <c r="T79" s="2022"/>
      <c r="U79" s="2022"/>
      <c r="V79" s="2022"/>
      <c r="W79" s="2022"/>
      <c r="X79" s="2022"/>
      <c r="Y79" s="2022"/>
      <c r="Z79" s="2022"/>
      <c r="AA79" s="2022"/>
      <c r="AB79" s="2022"/>
      <c r="AC79" s="2022"/>
      <c r="AD79" s="2022"/>
    </row>
    <row r="80" spans="1:30" ht="18.95" customHeight="1">
      <c r="A80" s="1980"/>
      <c r="B80" s="1981"/>
      <c r="C80" s="1981"/>
      <c r="D80" s="2022"/>
      <c r="E80" s="2022"/>
      <c r="F80" s="2022"/>
      <c r="G80" s="2022"/>
      <c r="H80" s="2022"/>
      <c r="I80" s="2022"/>
      <c r="J80" s="2022"/>
      <c r="K80" s="2022"/>
      <c r="L80" s="2022"/>
      <c r="M80" s="2022"/>
      <c r="N80" s="2022"/>
      <c r="O80" s="2022"/>
      <c r="P80" s="2026"/>
      <c r="Q80" s="2022"/>
      <c r="R80" s="2022"/>
      <c r="S80" s="2022"/>
      <c r="T80" s="2022"/>
      <c r="U80" s="2022"/>
      <c r="V80" s="2022"/>
      <c r="W80" s="2022"/>
      <c r="X80" s="2022"/>
      <c r="Y80" s="2022"/>
      <c r="Z80" s="2022"/>
      <c r="AA80" s="2022"/>
      <c r="AB80" s="2022"/>
      <c r="AC80" s="2022"/>
      <c r="AD80" s="2022"/>
    </row>
    <row r="81" spans="1:30" ht="18.95" customHeight="1">
      <c r="A81" s="1980"/>
      <c r="B81" s="1981"/>
      <c r="C81" s="1981"/>
      <c r="D81" s="2022"/>
      <c r="E81" s="2022"/>
      <c r="F81" s="2022"/>
      <c r="G81" s="2022"/>
      <c r="H81" s="2022"/>
      <c r="I81" s="2022"/>
      <c r="J81" s="2022"/>
      <c r="K81" s="2022"/>
      <c r="L81" s="2022"/>
      <c r="M81" s="2022"/>
      <c r="N81" s="2022"/>
      <c r="O81" s="2022"/>
      <c r="P81" s="2026"/>
      <c r="Q81" s="2022"/>
      <c r="R81" s="2022"/>
      <c r="S81" s="2022"/>
      <c r="T81" s="2022"/>
      <c r="U81" s="2022"/>
      <c r="V81" s="2022"/>
      <c r="W81" s="2022"/>
      <c r="X81" s="2022"/>
      <c r="Y81" s="2022"/>
      <c r="Z81" s="2022"/>
      <c r="AA81" s="2022"/>
      <c r="AB81" s="2022"/>
      <c r="AC81" s="2022"/>
      <c r="AD81" s="2022"/>
    </row>
    <row r="82" spans="1:30" ht="18.95" customHeight="1">
      <c r="A82" s="1980"/>
      <c r="B82" s="1981"/>
      <c r="C82" s="1981"/>
      <c r="D82" s="2022"/>
      <c r="E82" s="2022"/>
      <c r="F82" s="2022"/>
      <c r="G82" s="2022"/>
      <c r="H82" s="2022"/>
      <c r="I82" s="2022"/>
      <c r="J82" s="2022"/>
      <c r="K82" s="2022"/>
      <c r="L82" s="2022"/>
      <c r="M82" s="2022"/>
      <c r="N82" s="2022"/>
      <c r="O82" s="2022"/>
      <c r="P82" s="2026"/>
      <c r="Q82" s="2022"/>
      <c r="R82" s="2022"/>
      <c r="S82" s="2022"/>
      <c r="T82" s="2022"/>
      <c r="U82" s="2022"/>
      <c r="V82" s="2022"/>
      <c r="W82" s="2022"/>
      <c r="X82" s="2022"/>
      <c r="Y82" s="2022"/>
      <c r="Z82" s="2022"/>
      <c r="AA82" s="2022"/>
      <c r="AB82" s="2022"/>
      <c r="AC82" s="2022"/>
      <c r="AD82" s="2022"/>
    </row>
    <row r="83" spans="1:30" ht="18.95" customHeight="1">
      <c r="A83" s="1980"/>
      <c r="B83" s="1981"/>
      <c r="C83" s="1981"/>
      <c r="D83" s="2022"/>
      <c r="E83" s="2022"/>
      <c r="F83" s="2022"/>
      <c r="G83" s="2022"/>
      <c r="H83" s="2022"/>
      <c r="I83" s="2022"/>
      <c r="J83" s="2022"/>
      <c r="K83" s="2022"/>
      <c r="L83" s="2022"/>
      <c r="M83" s="2022"/>
      <c r="N83" s="2022"/>
      <c r="O83" s="2022"/>
      <c r="P83" s="2026"/>
      <c r="Q83" s="2022"/>
      <c r="R83" s="2022"/>
      <c r="S83" s="2022"/>
      <c r="T83" s="2022"/>
      <c r="U83" s="2022"/>
      <c r="V83" s="2022"/>
      <c r="W83" s="2022"/>
      <c r="X83" s="2022"/>
      <c r="Y83" s="2022"/>
      <c r="Z83" s="2022"/>
      <c r="AA83" s="2022"/>
      <c r="AB83" s="2022"/>
      <c r="AC83" s="2022"/>
      <c r="AD83" s="2022"/>
    </row>
    <row r="84" spans="1:30" ht="18.95" customHeight="1">
      <c r="A84" s="1980"/>
      <c r="B84" s="1981"/>
      <c r="C84" s="1981"/>
      <c r="D84" s="2022"/>
      <c r="E84" s="2022"/>
      <c r="F84" s="2022"/>
      <c r="G84" s="2022"/>
      <c r="H84" s="2022"/>
      <c r="I84" s="2022"/>
      <c r="J84" s="2022"/>
      <c r="K84" s="2022"/>
      <c r="L84" s="2022"/>
      <c r="M84" s="2022"/>
      <c r="N84" s="2022"/>
      <c r="O84" s="2022"/>
      <c r="P84" s="2026"/>
      <c r="Q84" s="2022"/>
      <c r="R84" s="2022"/>
      <c r="S84" s="2022"/>
      <c r="T84" s="2022"/>
      <c r="U84" s="2022"/>
      <c r="V84" s="2022"/>
      <c r="W84" s="2022"/>
      <c r="X84" s="2022"/>
      <c r="Y84" s="2022"/>
      <c r="Z84" s="2022"/>
      <c r="AA84" s="2022"/>
      <c r="AB84" s="2022"/>
      <c r="AC84" s="2022"/>
      <c r="AD84" s="2022"/>
    </row>
    <row r="85" spans="1:30" ht="18.95" customHeight="1">
      <c r="A85" s="1980"/>
      <c r="B85" s="1981"/>
      <c r="C85" s="1981"/>
      <c r="D85" s="2022"/>
      <c r="E85" s="2022"/>
      <c r="F85" s="2022"/>
      <c r="G85" s="2022"/>
      <c r="H85" s="2022"/>
      <c r="I85" s="2022"/>
      <c r="J85" s="2022"/>
      <c r="K85" s="2022"/>
      <c r="L85" s="2022"/>
      <c r="M85" s="2022"/>
      <c r="N85" s="2022"/>
      <c r="O85" s="2022"/>
      <c r="P85" s="2026"/>
      <c r="Q85" s="2022"/>
      <c r="R85" s="2022"/>
      <c r="S85" s="2022"/>
      <c r="T85" s="2022"/>
      <c r="U85" s="2022"/>
      <c r="V85" s="2022"/>
      <c r="W85" s="2022"/>
      <c r="X85" s="2022"/>
      <c r="Y85" s="2022"/>
      <c r="Z85" s="2022"/>
      <c r="AA85" s="2022"/>
      <c r="AB85" s="2022"/>
      <c r="AC85" s="2022"/>
      <c r="AD85" s="2022"/>
    </row>
    <row r="86" spans="1:30" ht="18.95" customHeight="1">
      <c r="A86" s="1980"/>
      <c r="B86" s="1981"/>
      <c r="C86" s="1981"/>
      <c r="D86" s="2022"/>
      <c r="E86" s="2022"/>
      <c r="F86" s="2022"/>
      <c r="G86" s="2022"/>
      <c r="H86" s="2022"/>
      <c r="I86" s="2022"/>
      <c r="J86" s="2022"/>
      <c r="K86" s="2022"/>
      <c r="L86" s="2022"/>
      <c r="M86" s="2022"/>
      <c r="N86" s="2022"/>
      <c r="O86" s="2022"/>
      <c r="P86" s="2026"/>
      <c r="Q86" s="2022"/>
      <c r="R86" s="2022"/>
      <c r="S86" s="2022"/>
      <c r="T86" s="2022"/>
      <c r="U86" s="2022"/>
      <c r="V86" s="2022"/>
      <c r="W86" s="2022"/>
      <c r="X86" s="2022"/>
      <c r="Y86" s="2022"/>
      <c r="Z86" s="2022"/>
      <c r="AA86" s="2022"/>
      <c r="AB86" s="2022"/>
      <c r="AC86" s="2022"/>
      <c r="AD86" s="2022"/>
    </row>
    <row r="87" spans="1:30" ht="18.95" customHeight="1">
      <c r="A87" s="1980"/>
      <c r="B87" s="1981"/>
      <c r="C87" s="1981"/>
      <c r="D87" s="2022"/>
      <c r="E87" s="2022"/>
      <c r="F87" s="2022"/>
      <c r="G87" s="2022"/>
      <c r="H87" s="2022"/>
      <c r="I87" s="2022"/>
      <c r="J87" s="2022"/>
      <c r="K87" s="2022"/>
      <c r="L87" s="2022"/>
      <c r="M87" s="2022"/>
      <c r="N87" s="2022"/>
      <c r="O87" s="2022"/>
      <c r="P87" s="2026"/>
      <c r="Q87" s="2022"/>
      <c r="R87" s="2022"/>
      <c r="S87" s="2022"/>
      <c r="T87" s="2022"/>
      <c r="U87" s="2022"/>
      <c r="V87" s="2022"/>
      <c r="W87" s="2022"/>
      <c r="X87" s="2022"/>
      <c r="Y87" s="2022"/>
      <c r="Z87" s="2022"/>
      <c r="AA87" s="2022"/>
      <c r="AB87" s="2022"/>
      <c r="AC87" s="2022"/>
      <c r="AD87" s="2022"/>
    </row>
    <row r="88" spans="1:30" ht="18.95" customHeight="1">
      <c r="A88" s="1980"/>
      <c r="B88" s="1981"/>
      <c r="C88" s="1981"/>
      <c r="D88" s="2022"/>
      <c r="E88" s="2022"/>
      <c r="F88" s="2022"/>
      <c r="G88" s="2022"/>
      <c r="H88" s="2022"/>
      <c r="I88" s="2022"/>
      <c r="J88" s="2022"/>
      <c r="K88" s="2022"/>
      <c r="L88" s="2022"/>
      <c r="M88" s="2022"/>
      <c r="N88" s="2022"/>
      <c r="O88" s="2022"/>
      <c r="P88" s="2026"/>
      <c r="Q88" s="2022"/>
      <c r="R88" s="2022"/>
      <c r="S88" s="2022"/>
      <c r="T88" s="2022"/>
      <c r="U88" s="2022"/>
      <c r="V88" s="2022"/>
      <c r="W88" s="2022"/>
      <c r="X88" s="2022"/>
      <c r="Y88" s="2022"/>
      <c r="Z88" s="2022"/>
      <c r="AA88" s="2022"/>
      <c r="AB88" s="2022"/>
      <c r="AC88" s="2022"/>
      <c r="AD88" s="2022"/>
    </row>
    <row r="89" spans="1:30" ht="18.95" customHeight="1">
      <c r="A89" s="1980"/>
      <c r="B89" s="1981"/>
      <c r="C89" s="1981"/>
      <c r="D89" s="2022"/>
      <c r="E89" s="2022"/>
      <c r="F89" s="2022"/>
      <c r="G89" s="2022"/>
      <c r="H89" s="2022"/>
      <c r="I89" s="2022"/>
      <c r="J89" s="2022"/>
      <c r="K89" s="2022"/>
      <c r="L89" s="2022"/>
      <c r="M89" s="2022"/>
      <c r="N89" s="2022"/>
      <c r="O89" s="2022"/>
      <c r="P89" s="2026"/>
      <c r="Q89" s="2022"/>
      <c r="R89" s="2022"/>
      <c r="S89" s="2022"/>
      <c r="T89" s="2022"/>
      <c r="U89" s="2022"/>
      <c r="V89" s="2022"/>
      <c r="W89" s="2022"/>
      <c r="X89" s="2022"/>
      <c r="Y89" s="2022"/>
      <c r="Z89" s="2022"/>
      <c r="AA89" s="2022"/>
      <c r="AB89" s="2022"/>
      <c r="AC89" s="2022"/>
      <c r="AD89" s="2022"/>
    </row>
    <row r="90" spans="1:30" ht="18.95" customHeight="1">
      <c r="A90" s="1980"/>
      <c r="B90" s="1981"/>
      <c r="C90" s="1981"/>
      <c r="D90" s="2022"/>
      <c r="E90" s="2022"/>
      <c r="F90" s="2022"/>
      <c r="G90" s="2022"/>
      <c r="H90" s="2022"/>
      <c r="I90" s="2022"/>
      <c r="J90" s="2022"/>
      <c r="K90" s="2022"/>
      <c r="L90" s="2022"/>
      <c r="M90" s="2022"/>
      <c r="N90" s="2022"/>
      <c r="O90" s="2022"/>
      <c r="P90" s="2026"/>
      <c r="Q90" s="2022"/>
      <c r="R90" s="2022"/>
      <c r="S90" s="2022"/>
      <c r="T90" s="2022"/>
      <c r="U90" s="2022"/>
      <c r="V90" s="2022"/>
      <c r="W90" s="2022"/>
      <c r="X90" s="2022"/>
      <c r="Y90" s="2022"/>
      <c r="Z90" s="2022"/>
      <c r="AA90" s="2022"/>
      <c r="AB90" s="2022"/>
      <c r="AC90" s="2022"/>
      <c r="AD90" s="2022"/>
    </row>
    <row r="91" spans="1:30" ht="18.95" customHeight="1">
      <c r="A91" s="1980"/>
      <c r="B91" s="1981"/>
      <c r="C91" s="1981"/>
      <c r="D91" s="2022"/>
      <c r="E91" s="2022"/>
      <c r="F91" s="2022"/>
      <c r="G91" s="2022"/>
      <c r="H91" s="2022"/>
      <c r="I91" s="2022"/>
      <c r="J91" s="2022"/>
      <c r="K91" s="2022"/>
      <c r="L91" s="2022"/>
      <c r="M91" s="2022"/>
      <c r="N91" s="2022"/>
      <c r="O91" s="2022"/>
      <c r="P91" s="2026"/>
      <c r="Q91" s="2022"/>
      <c r="R91" s="2022"/>
      <c r="S91" s="2022"/>
      <c r="T91" s="2022"/>
      <c r="U91" s="2022"/>
      <c r="V91" s="2022"/>
      <c r="W91" s="2022"/>
      <c r="X91" s="2022"/>
      <c r="Y91" s="2022"/>
      <c r="Z91" s="2022"/>
      <c r="AA91" s="2022"/>
      <c r="AB91" s="2022"/>
      <c r="AC91" s="2022"/>
      <c r="AD91" s="2022"/>
    </row>
    <row r="92" spans="1:30" ht="18.95" customHeight="1">
      <c r="A92" s="1980"/>
      <c r="B92" s="1981"/>
      <c r="C92" s="1981"/>
      <c r="D92" s="2022"/>
      <c r="E92" s="2022"/>
      <c r="F92" s="2022"/>
      <c r="G92" s="2022"/>
      <c r="H92" s="2022"/>
      <c r="I92" s="2022"/>
      <c r="J92" s="2022"/>
      <c r="K92" s="2022"/>
      <c r="L92" s="2022"/>
      <c r="M92" s="2022"/>
      <c r="N92" s="2022"/>
      <c r="O92" s="2022"/>
      <c r="P92" s="2026"/>
      <c r="Q92" s="2022"/>
      <c r="R92" s="2022"/>
      <c r="S92" s="2022"/>
      <c r="T92" s="2022"/>
      <c r="U92" s="2022"/>
      <c r="V92" s="2022"/>
      <c r="W92" s="2022"/>
      <c r="X92" s="2022"/>
      <c r="Y92" s="2022"/>
      <c r="Z92" s="2022"/>
      <c r="AA92" s="2022"/>
      <c r="AB92" s="2022"/>
      <c r="AC92" s="2022"/>
      <c r="AD92" s="2022"/>
    </row>
    <row r="93" spans="1:30" ht="18.95" customHeight="1">
      <c r="A93" s="1980"/>
      <c r="B93" s="1981"/>
      <c r="C93" s="1981"/>
      <c r="D93" s="2022"/>
      <c r="E93" s="2022"/>
      <c r="F93" s="2022"/>
      <c r="G93" s="2022"/>
      <c r="H93" s="2022"/>
      <c r="I93" s="2022"/>
      <c r="J93" s="2022"/>
      <c r="K93" s="2022"/>
      <c r="L93" s="2022"/>
      <c r="M93" s="2022"/>
      <c r="N93" s="2022"/>
      <c r="O93" s="2022"/>
      <c r="P93" s="2026"/>
      <c r="Q93" s="2022"/>
      <c r="R93" s="2022"/>
      <c r="S93" s="2022"/>
      <c r="T93" s="2022"/>
      <c r="U93" s="2022"/>
      <c r="V93" s="2022"/>
      <c r="W93" s="2022"/>
      <c r="X93" s="2022"/>
      <c r="Y93" s="2022"/>
      <c r="Z93" s="2022"/>
      <c r="AA93" s="2022"/>
      <c r="AB93" s="2022"/>
      <c r="AC93" s="2022"/>
      <c r="AD93" s="2022"/>
    </row>
    <row r="94" spans="1:30" ht="18.95" customHeight="1">
      <c r="A94" s="1980"/>
      <c r="B94" s="1981"/>
      <c r="C94" s="1981"/>
      <c r="D94" s="2022"/>
      <c r="E94" s="2022"/>
      <c r="F94" s="2022"/>
      <c r="G94" s="2022"/>
      <c r="H94" s="2022"/>
      <c r="I94" s="2022"/>
      <c r="J94" s="2022"/>
      <c r="K94" s="2022"/>
      <c r="L94" s="2022"/>
      <c r="M94" s="2022"/>
      <c r="N94" s="2022"/>
      <c r="O94" s="2022"/>
      <c r="P94" s="2026"/>
      <c r="Q94" s="2022"/>
      <c r="R94" s="2022"/>
      <c r="S94" s="2022"/>
      <c r="T94" s="2022"/>
      <c r="U94" s="2022"/>
      <c r="V94" s="2022"/>
      <c r="W94" s="2022"/>
      <c r="X94" s="2022"/>
      <c r="Y94" s="2022"/>
      <c r="Z94" s="2022"/>
      <c r="AA94" s="2022"/>
      <c r="AB94" s="2022"/>
      <c r="AC94" s="2022"/>
      <c r="AD94" s="2022"/>
    </row>
    <row r="95" spans="1:30" ht="18.95" customHeight="1">
      <c r="A95" s="1980"/>
      <c r="B95" s="1981"/>
      <c r="C95" s="1981"/>
      <c r="D95" s="2022"/>
      <c r="E95" s="2022"/>
      <c r="F95" s="2022"/>
      <c r="G95" s="2022"/>
      <c r="H95" s="2022"/>
      <c r="I95" s="2022"/>
      <c r="J95" s="2022"/>
      <c r="K95" s="2022"/>
      <c r="L95" s="2022"/>
      <c r="M95" s="2022"/>
      <c r="N95" s="2022"/>
      <c r="O95" s="2022"/>
      <c r="P95" s="2026"/>
      <c r="Q95" s="2022"/>
      <c r="R95" s="2022"/>
      <c r="S95" s="2022"/>
      <c r="T95" s="2022"/>
      <c r="U95" s="2022"/>
      <c r="V95" s="2022"/>
      <c r="W95" s="2022"/>
      <c r="X95" s="2022"/>
      <c r="Y95" s="2022"/>
      <c r="Z95" s="2022"/>
      <c r="AA95" s="2022"/>
      <c r="AB95" s="2022"/>
      <c r="AC95" s="2022"/>
      <c r="AD95" s="2022"/>
    </row>
    <row r="96" spans="1:30" ht="18.95" customHeight="1">
      <c r="A96" s="1980"/>
      <c r="B96" s="1981"/>
      <c r="C96" s="1981"/>
      <c r="D96" s="2022"/>
      <c r="E96" s="2022"/>
      <c r="F96" s="2022"/>
      <c r="G96" s="2022"/>
      <c r="H96" s="2022"/>
      <c r="I96" s="2022"/>
      <c r="J96" s="2022"/>
      <c r="K96" s="2022"/>
      <c r="L96" s="2022"/>
      <c r="M96" s="2022"/>
      <c r="N96" s="2022"/>
      <c r="O96" s="2022"/>
      <c r="P96" s="2026"/>
      <c r="Q96" s="2022"/>
      <c r="R96" s="2022"/>
      <c r="S96" s="2022"/>
      <c r="T96" s="2022"/>
      <c r="U96" s="2022"/>
      <c r="V96" s="2022"/>
      <c r="W96" s="2022"/>
      <c r="X96" s="2022"/>
      <c r="Y96" s="2022"/>
      <c r="Z96" s="2022"/>
      <c r="AA96" s="2022"/>
      <c r="AB96" s="2022"/>
      <c r="AC96" s="2022"/>
      <c r="AD96" s="2022"/>
    </row>
    <row r="97" spans="1:30" ht="18.95" customHeight="1">
      <c r="A97" s="1980"/>
      <c r="B97" s="1981"/>
      <c r="C97" s="1981"/>
      <c r="D97" s="2022"/>
      <c r="E97" s="2022"/>
      <c r="F97" s="2022"/>
      <c r="G97" s="2022"/>
      <c r="H97" s="2022"/>
      <c r="I97" s="2022"/>
      <c r="J97" s="2022"/>
      <c r="K97" s="2022"/>
      <c r="L97" s="2022"/>
      <c r="M97" s="2022"/>
      <c r="N97" s="2022"/>
      <c r="O97" s="2022"/>
      <c r="P97" s="2026"/>
      <c r="Q97" s="2022"/>
      <c r="R97" s="2022"/>
      <c r="S97" s="2022"/>
      <c r="T97" s="2022"/>
      <c r="U97" s="2022"/>
      <c r="V97" s="2022"/>
      <c r="W97" s="2022"/>
      <c r="X97" s="2022"/>
      <c r="Y97" s="2022"/>
      <c r="Z97" s="2022"/>
      <c r="AA97" s="2022"/>
      <c r="AB97" s="2022"/>
      <c r="AC97" s="2022"/>
      <c r="AD97" s="2022"/>
    </row>
    <row r="98" spans="1:30" ht="18.95" customHeight="1">
      <c r="A98" s="1980"/>
      <c r="B98" s="1981"/>
      <c r="C98" s="1981"/>
      <c r="D98" s="2022"/>
      <c r="E98" s="2022"/>
      <c r="F98" s="2022"/>
      <c r="G98" s="2022"/>
      <c r="H98" s="2022"/>
      <c r="I98" s="2022"/>
      <c r="J98" s="2022"/>
      <c r="K98" s="2022"/>
      <c r="L98" s="2022"/>
      <c r="M98" s="2022"/>
      <c r="N98" s="2022"/>
      <c r="O98" s="2022"/>
      <c r="P98" s="2026"/>
      <c r="Q98" s="2022"/>
      <c r="R98" s="2022"/>
      <c r="S98" s="2022"/>
      <c r="T98" s="2022"/>
      <c r="U98" s="2022"/>
      <c r="V98" s="2022"/>
      <c r="W98" s="2022"/>
      <c r="X98" s="2022"/>
      <c r="Y98" s="2022"/>
      <c r="Z98" s="2022"/>
      <c r="AA98" s="2022"/>
      <c r="AB98" s="2022"/>
      <c r="AC98" s="2022"/>
      <c r="AD98" s="2022"/>
    </row>
    <row r="99" spans="1:30" ht="18.95" customHeight="1">
      <c r="A99" s="1980"/>
      <c r="B99" s="1981"/>
      <c r="C99" s="1981"/>
      <c r="D99" s="2022"/>
      <c r="E99" s="2022"/>
      <c r="F99" s="2022"/>
      <c r="G99" s="2022"/>
      <c r="H99" s="2022"/>
      <c r="I99" s="2022"/>
      <c r="J99" s="2022"/>
      <c r="K99" s="2022"/>
      <c r="L99" s="2022"/>
      <c r="M99" s="2022"/>
      <c r="N99" s="2022"/>
      <c r="O99" s="2022"/>
      <c r="P99" s="2026"/>
      <c r="Q99" s="2022"/>
      <c r="R99" s="2022"/>
      <c r="S99" s="2022"/>
      <c r="T99" s="2022"/>
      <c r="U99" s="2022"/>
      <c r="V99" s="2022"/>
      <c r="W99" s="2022"/>
      <c r="X99" s="2022"/>
      <c r="Y99" s="2022"/>
      <c r="Z99" s="2022"/>
      <c r="AA99" s="2022"/>
      <c r="AB99" s="2022"/>
      <c r="AC99" s="2022"/>
      <c r="AD99" s="2022"/>
    </row>
    <row r="100" spans="1:30" ht="18.95" customHeight="1">
      <c r="A100" s="1980"/>
      <c r="B100" s="1981"/>
      <c r="C100" s="1981"/>
      <c r="D100" s="2022"/>
      <c r="E100" s="2022"/>
      <c r="F100" s="2022"/>
      <c r="G100" s="2022"/>
      <c r="H100" s="2022"/>
      <c r="I100" s="2022"/>
      <c r="J100" s="2022"/>
      <c r="K100" s="2022"/>
      <c r="L100" s="2022"/>
      <c r="M100" s="2022"/>
      <c r="N100" s="2022"/>
      <c r="O100" s="2022"/>
      <c r="P100" s="2026"/>
      <c r="Q100" s="2022"/>
      <c r="R100" s="2022"/>
      <c r="S100" s="2022"/>
      <c r="T100" s="2022"/>
      <c r="U100" s="2022"/>
      <c r="V100" s="2022"/>
      <c r="W100" s="2022"/>
      <c r="X100" s="2022"/>
      <c r="Y100" s="2022"/>
      <c r="Z100" s="2022"/>
      <c r="AA100" s="2022"/>
      <c r="AB100" s="2022"/>
      <c r="AC100" s="2022"/>
      <c r="AD100" s="2022"/>
    </row>
    <row r="101" spans="1:30" ht="18.95" customHeight="1">
      <c r="A101" s="1980"/>
      <c r="B101" s="1981"/>
      <c r="C101" s="1981"/>
      <c r="D101" s="2022"/>
      <c r="E101" s="2022"/>
      <c r="F101" s="2022"/>
      <c r="G101" s="2022"/>
      <c r="H101" s="2022"/>
      <c r="I101" s="2022"/>
      <c r="J101" s="2022"/>
      <c r="K101" s="2022"/>
      <c r="L101" s="2022"/>
      <c r="M101" s="2022"/>
      <c r="N101" s="2022"/>
      <c r="O101" s="2022"/>
      <c r="P101" s="2026"/>
      <c r="Q101" s="2022"/>
      <c r="R101" s="2022"/>
      <c r="S101" s="2022"/>
      <c r="T101" s="2022"/>
      <c r="U101" s="2022"/>
      <c r="V101" s="2022"/>
      <c r="W101" s="2022"/>
      <c r="X101" s="2022"/>
      <c r="Y101" s="2022"/>
      <c r="Z101" s="2022"/>
      <c r="AA101" s="2022"/>
      <c r="AB101" s="2022"/>
      <c r="AC101" s="2022"/>
      <c r="AD101" s="2022"/>
    </row>
    <row r="102" spans="1:30" ht="18.95" customHeight="1">
      <c r="A102" s="1980"/>
      <c r="B102" s="1981"/>
      <c r="C102" s="1981"/>
      <c r="D102" s="2022"/>
      <c r="E102" s="2022"/>
      <c r="F102" s="2022"/>
      <c r="G102" s="2022"/>
      <c r="H102" s="2022"/>
      <c r="I102" s="2022"/>
      <c r="J102" s="2022"/>
      <c r="K102" s="2022"/>
      <c r="L102" s="2022"/>
      <c r="M102" s="2022"/>
      <c r="N102" s="2022"/>
      <c r="O102" s="2022"/>
      <c r="P102" s="2026"/>
      <c r="Q102" s="2022"/>
      <c r="R102" s="2022"/>
      <c r="S102" s="2022"/>
      <c r="T102" s="2022"/>
      <c r="U102" s="2022"/>
      <c r="V102" s="2022"/>
      <c r="W102" s="2022"/>
      <c r="X102" s="2022"/>
      <c r="Y102" s="2022"/>
      <c r="Z102" s="2022"/>
      <c r="AA102" s="2022"/>
      <c r="AB102" s="2022"/>
      <c r="AC102" s="2022"/>
      <c r="AD102" s="2022"/>
    </row>
    <row r="103" spans="1:30" ht="18.95" customHeight="1">
      <c r="A103" s="1980"/>
      <c r="B103" s="1981"/>
      <c r="C103" s="1981"/>
      <c r="D103" s="2022"/>
      <c r="E103" s="2022"/>
      <c r="F103" s="2022"/>
      <c r="G103" s="2022"/>
      <c r="H103" s="2022"/>
      <c r="I103" s="2022"/>
      <c r="J103" s="2022"/>
      <c r="K103" s="2022"/>
      <c r="L103" s="2022"/>
      <c r="M103" s="2022"/>
      <c r="N103" s="2022"/>
      <c r="O103" s="2022"/>
      <c r="P103" s="2026"/>
      <c r="Q103" s="2022"/>
      <c r="R103" s="2022"/>
      <c r="S103" s="2022"/>
      <c r="T103" s="2022"/>
      <c r="U103" s="2022"/>
      <c r="V103" s="2022"/>
      <c r="W103" s="2022"/>
      <c r="X103" s="2022"/>
      <c r="Y103" s="2022"/>
      <c r="Z103" s="2022"/>
      <c r="AA103" s="2022"/>
      <c r="AB103" s="2022"/>
      <c r="AC103" s="2022"/>
      <c r="AD103" s="2022"/>
    </row>
    <row r="104" spans="1:30" ht="18.95" customHeight="1">
      <c r="A104" s="1980"/>
      <c r="B104" s="1981"/>
      <c r="C104" s="1981"/>
      <c r="D104" s="2022"/>
      <c r="E104" s="2022"/>
      <c r="F104" s="2022"/>
      <c r="G104" s="2022"/>
      <c r="H104" s="2022"/>
      <c r="I104" s="2022"/>
      <c r="J104" s="2022"/>
      <c r="K104" s="2022"/>
      <c r="L104" s="2022"/>
      <c r="M104" s="2022"/>
      <c r="N104" s="2022"/>
      <c r="O104" s="2022"/>
      <c r="P104" s="2026"/>
      <c r="Q104" s="2022"/>
      <c r="R104" s="2022"/>
      <c r="S104" s="2022"/>
      <c r="T104" s="2022"/>
      <c r="U104" s="2022"/>
      <c r="V104" s="2022"/>
      <c r="W104" s="2022"/>
      <c r="X104" s="2022"/>
      <c r="Y104" s="2022"/>
      <c r="Z104" s="2022"/>
      <c r="AA104" s="2022"/>
      <c r="AB104" s="2022"/>
      <c r="AC104" s="2022"/>
      <c r="AD104" s="2022"/>
    </row>
    <row r="105" spans="1:30" ht="18.95" customHeight="1">
      <c r="A105" s="1980"/>
      <c r="B105" s="1981"/>
      <c r="C105" s="1981"/>
      <c r="D105" s="2022"/>
      <c r="E105" s="2022"/>
      <c r="F105" s="2022"/>
      <c r="G105" s="2022"/>
      <c r="H105" s="2022"/>
      <c r="I105" s="2022"/>
      <c r="J105" s="2022"/>
      <c r="K105" s="2022"/>
      <c r="L105" s="2022"/>
      <c r="M105" s="2022"/>
      <c r="N105" s="2022"/>
      <c r="O105" s="2022"/>
      <c r="P105" s="2026"/>
      <c r="Q105" s="2022"/>
      <c r="R105" s="2022"/>
      <c r="S105" s="2022"/>
      <c r="T105" s="2022"/>
      <c r="U105" s="2022"/>
      <c r="V105" s="2022"/>
      <c r="W105" s="2022"/>
      <c r="X105" s="2022"/>
      <c r="Y105" s="2022"/>
      <c r="Z105" s="2022"/>
      <c r="AA105" s="2022"/>
      <c r="AB105" s="2022"/>
      <c r="AC105" s="2022"/>
      <c r="AD105" s="2022"/>
    </row>
    <row r="106" spans="1:30" ht="18.95" customHeight="1">
      <c r="A106" s="1980"/>
      <c r="B106" s="1981"/>
      <c r="C106" s="1981"/>
      <c r="D106" s="2022"/>
      <c r="E106" s="2022"/>
      <c r="F106" s="2022"/>
      <c r="G106" s="2022"/>
      <c r="H106" s="2022"/>
      <c r="I106" s="2022"/>
      <c r="J106" s="2022"/>
      <c r="K106" s="2022"/>
      <c r="L106" s="2022"/>
      <c r="M106" s="2022"/>
      <c r="N106" s="2022"/>
      <c r="O106" s="2022"/>
      <c r="P106" s="2026"/>
      <c r="Q106" s="2022"/>
      <c r="R106" s="2022"/>
      <c r="S106" s="2022"/>
      <c r="T106" s="2022"/>
      <c r="U106" s="2022"/>
      <c r="V106" s="2022"/>
      <c r="W106" s="2022"/>
      <c r="X106" s="2022"/>
      <c r="Y106" s="2022"/>
      <c r="Z106" s="2022"/>
      <c r="AA106" s="2022"/>
      <c r="AB106" s="2022"/>
      <c r="AC106" s="2022"/>
      <c r="AD106" s="2022"/>
    </row>
    <row r="107" spans="1:30" ht="18.95" customHeight="1">
      <c r="A107" s="1980"/>
      <c r="B107" s="1981"/>
      <c r="C107" s="1981"/>
      <c r="D107" s="2022"/>
      <c r="E107" s="2022"/>
      <c r="F107" s="2022"/>
      <c r="G107" s="2022"/>
      <c r="H107" s="2022"/>
      <c r="I107" s="2022"/>
      <c r="J107" s="2022"/>
      <c r="K107" s="2022"/>
      <c r="L107" s="2022"/>
      <c r="M107" s="2022"/>
      <c r="N107" s="2022"/>
      <c r="O107" s="2022"/>
      <c r="P107" s="2026"/>
      <c r="Q107" s="2022"/>
      <c r="R107" s="2022"/>
      <c r="S107" s="2022"/>
      <c r="T107" s="2022"/>
      <c r="U107" s="2022"/>
      <c r="V107" s="2022"/>
      <c r="W107" s="2022"/>
      <c r="X107" s="2022"/>
      <c r="Y107" s="2022"/>
      <c r="Z107" s="2022"/>
      <c r="AA107" s="2022"/>
      <c r="AB107" s="2022"/>
      <c r="AC107" s="2022"/>
      <c r="AD107" s="2022"/>
    </row>
    <row r="108" spans="1:30" ht="18.95" customHeight="1">
      <c r="A108" s="1980"/>
      <c r="B108" s="1981"/>
      <c r="C108" s="1981"/>
      <c r="D108" s="2022"/>
      <c r="E108" s="2022"/>
      <c r="F108" s="2022"/>
      <c r="G108" s="2022"/>
      <c r="H108" s="2022"/>
      <c r="I108" s="2022"/>
      <c r="J108" s="2022"/>
      <c r="K108" s="2022"/>
      <c r="L108" s="2022"/>
      <c r="M108" s="2022"/>
      <c r="N108" s="2022"/>
      <c r="O108" s="2022"/>
      <c r="P108" s="2026"/>
      <c r="Q108" s="2022"/>
      <c r="R108" s="2022"/>
      <c r="S108" s="2022"/>
      <c r="T108" s="2022"/>
      <c r="U108" s="2022"/>
      <c r="V108" s="2022"/>
      <c r="W108" s="2022"/>
      <c r="X108" s="2022"/>
      <c r="Y108" s="2022"/>
      <c r="Z108" s="2022"/>
      <c r="AA108" s="2022"/>
      <c r="AB108" s="2022"/>
      <c r="AC108" s="2022"/>
      <c r="AD108" s="2022"/>
    </row>
    <row r="109" spans="1:30" ht="18.95" customHeight="1">
      <c r="A109" s="1980"/>
      <c r="B109" s="1981"/>
      <c r="C109" s="1981"/>
      <c r="D109" s="2022"/>
      <c r="E109" s="2022"/>
      <c r="F109" s="2022"/>
      <c r="G109" s="2022"/>
      <c r="H109" s="2022"/>
      <c r="I109" s="2022"/>
      <c r="J109" s="2022"/>
      <c r="K109" s="2022"/>
      <c r="L109" s="2022"/>
      <c r="M109" s="2022"/>
      <c r="N109" s="2022"/>
      <c r="O109" s="2022"/>
      <c r="P109" s="2026"/>
      <c r="Q109" s="2022"/>
      <c r="R109" s="2022"/>
      <c r="S109" s="2022"/>
      <c r="T109" s="2022"/>
      <c r="U109" s="2022"/>
      <c r="V109" s="2022"/>
      <c r="W109" s="2022"/>
      <c r="X109" s="2022"/>
      <c r="Y109" s="2022"/>
      <c r="Z109" s="2022"/>
      <c r="AA109" s="2022"/>
      <c r="AB109" s="2022"/>
      <c r="AC109" s="2022"/>
      <c r="AD109" s="2022"/>
    </row>
    <row r="110" spans="1:30" ht="18.95" customHeight="1">
      <c r="A110" s="1980"/>
      <c r="B110" s="1981"/>
      <c r="C110" s="1981"/>
      <c r="D110" s="2022"/>
      <c r="E110" s="2022"/>
      <c r="F110" s="2022"/>
      <c r="G110" s="2022"/>
      <c r="H110" s="2022"/>
      <c r="I110" s="2022"/>
      <c r="J110" s="2022"/>
      <c r="K110" s="2022"/>
      <c r="L110" s="2022"/>
      <c r="M110" s="2022"/>
      <c r="N110" s="2022"/>
      <c r="O110" s="2022"/>
      <c r="P110" s="2026"/>
      <c r="Q110" s="2022"/>
      <c r="R110" s="2022"/>
      <c r="S110" s="2022"/>
      <c r="T110" s="2022"/>
      <c r="U110" s="2022"/>
      <c r="V110" s="2022"/>
      <c r="W110" s="2022"/>
      <c r="X110" s="2022"/>
      <c r="Y110" s="2022"/>
      <c r="Z110" s="2022"/>
      <c r="AA110" s="2022"/>
      <c r="AB110" s="2022"/>
      <c r="AC110" s="2022"/>
      <c r="AD110" s="2022"/>
    </row>
    <row r="111" spans="1:30" ht="18.95" customHeight="1">
      <c r="A111" s="1980"/>
      <c r="B111" s="1981"/>
      <c r="C111" s="1981"/>
      <c r="D111" s="2022"/>
      <c r="E111" s="2022"/>
      <c r="F111" s="2022"/>
      <c r="G111" s="2022"/>
      <c r="H111" s="2022"/>
      <c r="I111" s="2022"/>
      <c r="J111" s="2022"/>
      <c r="K111" s="2022"/>
      <c r="L111" s="2022"/>
      <c r="M111" s="2022"/>
      <c r="N111" s="2022"/>
      <c r="O111" s="2022"/>
      <c r="P111" s="2026"/>
      <c r="Q111" s="2022"/>
      <c r="R111" s="2022"/>
      <c r="S111" s="2022"/>
      <c r="T111" s="2022"/>
      <c r="U111" s="2022"/>
      <c r="V111" s="2022"/>
      <c r="W111" s="2022"/>
      <c r="X111" s="2022"/>
      <c r="Y111" s="2022"/>
      <c r="Z111" s="2022"/>
      <c r="AA111" s="2022"/>
      <c r="AB111" s="2022"/>
      <c r="AC111" s="2022"/>
      <c r="AD111" s="2022"/>
    </row>
    <row r="112" spans="1:30" ht="18.95" customHeight="1">
      <c r="A112" s="1980"/>
      <c r="B112" s="1981"/>
      <c r="C112" s="1981"/>
      <c r="D112" s="2022"/>
      <c r="E112" s="2022"/>
      <c r="F112" s="2022"/>
      <c r="G112" s="2022"/>
      <c r="H112" s="2022"/>
      <c r="I112" s="2022"/>
      <c r="J112" s="2022"/>
      <c r="K112" s="2022"/>
      <c r="L112" s="2022"/>
      <c r="M112" s="2022"/>
      <c r="N112" s="2022"/>
      <c r="O112" s="2022"/>
      <c r="P112" s="2026"/>
      <c r="Q112" s="2022"/>
      <c r="R112" s="2022"/>
      <c r="S112" s="2022"/>
      <c r="T112" s="2022"/>
      <c r="U112" s="2022"/>
      <c r="V112" s="2022"/>
      <c r="W112" s="2022"/>
      <c r="X112" s="2022"/>
      <c r="Y112" s="2022"/>
      <c r="Z112" s="2022"/>
      <c r="AA112" s="2022"/>
      <c r="AB112" s="2022"/>
      <c r="AC112" s="2022"/>
      <c r="AD112" s="2022"/>
    </row>
    <row r="113" spans="1:30" ht="18.95" customHeight="1">
      <c r="A113" s="1980"/>
      <c r="B113" s="1981"/>
      <c r="C113" s="1981"/>
      <c r="D113" s="2022"/>
      <c r="E113" s="2022"/>
      <c r="F113" s="2022"/>
      <c r="G113" s="2022"/>
      <c r="H113" s="2022"/>
      <c r="I113" s="2022"/>
      <c r="J113" s="2022"/>
      <c r="K113" s="2022"/>
      <c r="L113" s="2022"/>
      <c r="M113" s="2022"/>
      <c r="N113" s="2022"/>
      <c r="O113" s="2022"/>
      <c r="P113" s="2026"/>
      <c r="Q113" s="2022"/>
      <c r="R113" s="2022"/>
      <c r="S113" s="2022"/>
      <c r="T113" s="2022"/>
      <c r="U113" s="2022"/>
      <c r="V113" s="2022"/>
      <c r="W113" s="2022"/>
      <c r="X113" s="2022"/>
      <c r="Y113" s="2022"/>
      <c r="Z113" s="2022"/>
      <c r="AA113" s="2022"/>
      <c r="AB113" s="2022"/>
      <c r="AC113" s="2022"/>
      <c r="AD113" s="2022"/>
    </row>
    <row r="114" spans="1:30" ht="18.95" customHeight="1">
      <c r="A114" s="1980"/>
      <c r="B114" s="1981"/>
      <c r="C114" s="1981"/>
      <c r="D114" s="2022"/>
      <c r="E114" s="2022"/>
      <c r="F114" s="2022"/>
      <c r="G114" s="2022"/>
      <c r="H114" s="2022"/>
      <c r="I114" s="2022"/>
      <c r="J114" s="2022"/>
      <c r="K114" s="2022"/>
      <c r="L114" s="2022"/>
      <c r="M114" s="2022"/>
      <c r="N114" s="2022"/>
      <c r="O114" s="2022"/>
      <c r="P114" s="2026"/>
      <c r="Q114" s="2022"/>
      <c r="R114" s="2022"/>
      <c r="S114" s="2022"/>
      <c r="T114" s="2022"/>
      <c r="U114" s="2022"/>
      <c r="V114" s="2022"/>
      <c r="W114" s="2022"/>
      <c r="X114" s="2022"/>
      <c r="Y114" s="2022"/>
      <c r="Z114" s="2022"/>
      <c r="AA114" s="2022"/>
      <c r="AB114" s="2022"/>
      <c r="AC114" s="2022"/>
      <c r="AD114" s="2022"/>
    </row>
    <row r="115" spans="1:30" ht="18.95" customHeight="1">
      <c r="A115" s="1980"/>
      <c r="B115" s="1981"/>
      <c r="C115" s="1981"/>
      <c r="D115" s="2022"/>
      <c r="E115" s="2022"/>
      <c r="F115" s="2022"/>
      <c r="G115" s="2022"/>
      <c r="H115" s="2022"/>
      <c r="I115" s="2022"/>
      <c r="J115" s="2022"/>
      <c r="K115" s="2022"/>
      <c r="L115" s="2022"/>
      <c r="M115" s="2022"/>
      <c r="N115" s="2022"/>
      <c r="O115" s="2022"/>
      <c r="P115" s="2026"/>
      <c r="Q115" s="2022"/>
      <c r="R115" s="2022"/>
      <c r="S115" s="2022"/>
      <c r="T115" s="2022"/>
      <c r="U115" s="2022"/>
      <c r="V115" s="2022"/>
      <c r="W115" s="2022"/>
      <c r="X115" s="2022"/>
      <c r="Y115" s="2022"/>
      <c r="Z115" s="2022"/>
      <c r="AA115" s="2022"/>
      <c r="AB115" s="2022"/>
      <c r="AC115" s="2022"/>
      <c r="AD115" s="2022"/>
    </row>
    <row r="116" spans="1:30" ht="18.95" customHeight="1">
      <c r="A116" s="1980"/>
      <c r="B116" s="1981"/>
      <c r="C116" s="1981"/>
      <c r="D116" s="2022"/>
      <c r="E116" s="2022"/>
      <c r="F116" s="2022"/>
      <c r="G116" s="2022"/>
      <c r="H116" s="2022"/>
      <c r="I116" s="2022"/>
      <c r="J116" s="2022"/>
      <c r="K116" s="2022"/>
      <c r="L116" s="2022"/>
      <c r="M116" s="2022"/>
      <c r="N116" s="2022"/>
      <c r="O116" s="2022"/>
      <c r="P116" s="2026"/>
      <c r="Q116" s="2022"/>
      <c r="R116" s="2022"/>
      <c r="S116" s="2022"/>
      <c r="T116" s="2022"/>
      <c r="U116" s="2022"/>
      <c r="V116" s="2022"/>
      <c r="W116" s="2022"/>
      <c r="X116" s="2022"/>
      <c r="Y116" s="2022"/>
      <c r="Z116" s="2022"/>
      <c r="AA116" s="2022"/>
      <c r="AB116" s="2022"/>
      <c r="AC116" s="2022"/>
      <c r="AD116" s="2022"/>
    </row>
    <row r="117" spans="1:30" ht="18.95" customHeight="1">
      <c r="A117" s="1980"/>
      <c r="B117" s="1981"/>
      <c r="C117" s="1981"/>
      <c r="D117" s="2022"/>
      <c r="E117" s="2022"/>
      <c r="F117" s="2022"/>
      <c r="G117" s="2022"/>
      <c r="H117" s="2022"/>
      <c r="I117" s="2022"/>
      <c r="J117" s="2022"/>
      <c r="K117" s="2022"/>
      <c r="L117" s="2022"/>
      <c r="M117" s="2022"/>
      <c r="N117" s="2022"/>
      <c r="O117" s="2022"/>
      <c r="P117" s="2026"/>
      <c r="Q117" s="2022"/>
      <c r="R117" s="2022"/>
      <c r="S117" s="2022"/>
      <c r="T117" s="2022"/>
      <c r="U117" s="2022"/>
      <c r="V117" s="2022"/>
      <c r="W117" s="2022"/>
      <c r="X117" s="2022"/>
      <c r="Y117" s="2022"/>
      <c r="Z117" s="2022"/>
      <c r="AA117" s="2022"/>
      <c r="AB117" s="2022"/>
      <c r="AC117" s="2022"/>
      <c r="AD117" s="2022"/>
    </row>
    <row r="118" spans="1:30" ht="18.95" customHeight="1">
      <c r="A118" s="1980"/>
      <c r="B118" s="1981"/>
      <c r="C118" s="1981"/>
      <c r="D118" s="2022"/>
      <c r="E118" s="2022"/>
      <c r="F118" s="2022"/>
      <c r="G118" s="2022"/>
      <c r="H118" s="2022"/>
      <c r="I118" s="2022"/>
      <c r="J118" s="2022"/>
      <c r="K118" s="2022"/>
      <c r="L118" s="2022"/>
      <c r="M118" s="2022"/>
      <c r="N118" s="2022"/>
      <c r="O118" s="2022"/>
      <c r="P118" s="2026"/>
      <c r="Q118" s="2022"/>
      <c r="R118" s="2022"/>
      <c r="S118" s="2022"/>
      <c r="T118" s="2022"/>
      <c r="U118" s="2022"/>
      <c r="V118" s="2022"/>
      <c r="W118" s="2022"/>
      <c r="X118" s="2022"/>
      <c r="Y118" s="2022"/>
      <c r="Z118" s="2022"/>
      <c r="AA118" s="2022"/>
      <c r="AB118" s="2022"/>
      <c r="AC118" s="2022"/>
      <c r="AD118" s="2022"/>
    </row>
    <row r="119" spans="1:30" ht="18.95" customHeight="1">
      <c r="A119" s="1980"/>
      <c r="B119" s="1981"/>
      <c r="C119" s="1981"/>
      <c r="D119" s="2022"/>
      <c r="E119" s="2022"/>
      <c r="F119" s="2022"/>
      <c r="G119" s="2022"/>
      <c r="H119" s="2022"/>
      <c r="I119" s="2022"/>
      <c r="J119" s="2022"/>
      <c r="K119" s="2022"/>
      <c r="L119" s="2022"/>
      <c r="M119" s="2022"/>
      <c r="N119" s="2022"/>
      <c r="O119" s="2022"/>
      <c r="P119" s="2026"/>
      <c r="Q119" s="2022"/>
      <c r="R119" s="2022"/>
      <c r="S119" s="2022"/>
      <c r="T119" s="2022"/>
      <c r="U119" s="2022"/>
      <c r="V119" s="2022"/>
      <c r="W119" s="2022"/>
      <c r="X119" s="2022"/>
      <c r="Y119" s="2022"/>
      <c r="Z119" s="2022"/>
      <c r="AA119" s="2022"/>
      <c r="AB119" s="2022"/>
      <c r="AC119" s="2022"/>
      <c r="AD119" s="2022"/>
    </row>
    <row r="120" spans="1:30" ht="18.95" customHeight="1">
      <c r="A120" s="1980"/>
      <c r="B120" s="1981"/>
      <c r="C120" s="1981"/>
      <c r="D120" s="2022"/>
      <c r="E120" s="2022"/>
      <c r="F120" s="2022"/>
      <c r="G120" s="2022"/>
      <c r="H120" s="2022"/>
      <c r="I120" s="2022"/>
      <c r="J120" s="2022"/>
      <c r="K120" s="2022"/>
      <c r="L120" s="2022"/>
      <c r="M120" s="2022"/>
      <c r="N120" s="2022"/>
      <c r="O120" s="2022"/>
      <c r="P120" s="2026"/>
      <c r="Q120" s="2022"/>
      <c r="R120" s="2022"/>
      <c r="S120" s="2022"/>
      <c r="T120" s="2022"/>
      <c r="U120" s="2022"/>
      <c r="V120" s="2022"/>
      <c r="W120" s="2022"/>
      <c r="X120" s="2022"/>
      <c r="Y120" s="2022"/>
      <c r="Z120" s="2022"/>
      <c r="AA120" s="2022"/>
      <c r="AB120" s="2022"/>
      <c r="AC120" s="2022"/>
      <c r="AD120" s="2022"/>
    </row>
    <row r="121" spans="1:30" ht="18.95" customHeight="1">
      <c r="A121" s="1980"/>
      <c r="B121" s="1981"/>
      <c r="C121" s="1981"/>
      <c r="D121" s="2022"/>
      <c r="E121" s="2022"/>
      <c r="F121" s="2022"/>
      <c r="G121" s="2022"/>
      <c r="H121" s="2022"/>
      <c r="I121" s="2022"/>
      <c r="J121" s="2022"/>
      <c r="K121" s="2022"/>
      <c r="L121" s="2022"/>
      <c r="M121" s="2022"/>
      <c r="N121" s="2022"/>
      <c r="O121" s="2022"/>
      <c r="P121" s="2026"/>
      <c r="Q121" s="2022"/>
      <c r="R121" s="2022"/>
      <c r="S121" s="2022"/>
      <c r="T121" s="2022"/>
      <c r="U121" s="2022"/>
      <c r="V121" s="2022"/>
      <c r="W121" s="2022"/>
      <c r="X121" s="2022"/>
      <c r="Y121" s="2022"/>
      <c r="Z121" s="2022"/>
      <c r="AA121" s="2022"/>
      <c r="AB121" s="2022"/>
      <c r="AC121" s="2022"/>
      <c r="AD121" s="2022"/>
    </row>
    <row r="122" spans="1:30" ht="18.95" customHeight="1">
      <c r="A122" s="1980"/>
      <c r="B122" s="1981"/>
      <c r="C122" s="1981"/>
      <c r="D122" s="2022"/>
      <c r="E122" s="2022"/>
      <c r="F122" s="2022"/>
      <c r="G122" s="2022"/>
      <c r="H122" s="2022"/>
      <c r="I122" s="2022"/>
      <c r="J122" s="2022"/>
      <c r="K122" s="2022"/>
      <c r="L122" s="2022"/>
      <c r="M122" s="2022"/>
      <c r="N122" s="2022"/>
      <c r="O122" s="2022"/>
      <c r="P122" s="2026"/>
      <c r="Q122" s="2022"/>
      <c r="R122" s="2022"/>
      <c r="S122" s="2022"/>
      <c r="T122" s="2022"/>
      <c r="U122" s="2022"/>
      <c r="V122" s="2022"/>
      <c r="W122" s="2022"/>
      <c r="X122" s="2022"/>
      <c r="Y122" s="2022"/>
      <c r="Z122" s="2022"/>
      <c r="AA122" s="2022"/>
      <c r="AB122" s="2022"/>
      <c r="AC122" s="2022"/>
      <c r="AD122" s="2022"/>
    </row>
    <row r="123" spans="1:30" ht="18.95" customHeight="1">
      <c r="A123" s="1980"/>
      <c r="B123" s="1981"/>
      <c r="C123" s="1981"/>
      <c r="D123" s="2022"/>
      <c r="E123" s="2022"/>
      <c r="F123" s="2022"/>
      <c r="G123" s="2022"/>
      <c r="H123" s="2022"/>
      <c r="I123" s="2022"/>
      <c r="J123" s="2022"/>
      <c r="K123" s="2022"/>
      <c r="L123" s="2022"/>
      <c r="M123" s="2022"/>
      <c r="N123" s="2022"/>
      <c r="O123" s="2022"/>
      <c r="P123" s="2026"/>
      <c r="Q123" s="2022"/>
      <c r="R123" s="2022"/>
      <c r="S123" s="2022"/>
      <c r="T123" s="2022"/>
      <c r="U123" s="2022"/>
      <c r="V123" s="2022"/>
      <c r="W123" s="2022"/>
      <c r="X123" s="2022"/>
      <c r="Y123" s="2022"/>
      <c r="Z123" s="2022"/>
      <c r="AA123" s="2022"/>
      <c r="AB123" s="2022"/>
      <c r="AC123" s="2022"/>
      <c r="AD123" s="2022"/>
    </row>
    <row r="124" spans="1:30" ht="18.95" customHeight="1">
      <c r="A124" s="1980"/>
      <c r="B124" s="1981"/>
      <c r="C124" s="1981"/>
      <c r="D124" s="2022"/>
      <c r="E124" s="2022"/>
      <c r="F124" s="2022"/>
      <c r="G124" s="2022"/>
      <c r="H124" s="2022"/>
      <c r="I124" s="2022"/>
      <c r="J124" s="2022"/>
      <c r="K124" s="2022"/>
      <c r="L124" s="2022"/>
      <c r="M124" s="2022"/>
      <c r="N124" s="2022"/>
      <c r="O124" s="2022"/>
      <c r="P124" s="2026"/>
      <c r="Q124" s="2022"/>
      <c r="R124" s="2022"/>
      <c r="S124" s="2022"/>
      <c r="T124" s="2022"/>
      <c r="U124" s="2022"/>
      <c r="V124" s="2022"/>
      <c r="W124" s="2022"/>
      <c r="X124" s="2022"/>
      <c r="Y124" s="2022"/>
      <c r="Z124" s="2022"/>
      <c r="AA124" s="2022"/>
      <c r="AB124" s="2022"/>
      <c r="AC124" s="2022"/>
      <c r="AD124" s="2022"/>
    </row>
    <row r="125" spans="1:30" ht="18.95" customHeight="1">
      <c r="A125" s="1980"/>
      <c r="B125" s="1981"/>
      <c r="C125" s="1981"/>
      <c r="D125" s="2022"/>
      <c r="E125" s="2022"/>
      <c r="F125" s="2022"/>
      <c r="G125" s="2022"/>
      <c r="H125" s="2022"/>
      <c r="I125" s="2022"/>
      <c r="J125" s="2022"/>
      <c r="K125" s="2022"/>
      <c r="L125" s="2022"/>
      <c r="M125" s="2022"/>
      <c r="N125" s="2022"/>
      <c r="O125" s="2022"/>
      <c r="P125" s="2026"/>
      <c r="Q125" s="2022"/>
      <c r="R125" s="2022"/>
      <c r="S125" s="2022"/>
      <c r="T125" s="2022"/>
      <c r="U125" s="2022"/>
      <c r="V125" s="2022"/>
      <c r="W125" s="2022"/>
      <c r="X125" s="2022"/>
      <c r="Y125" s="2022"/>
      <c r="Z125" s="2022"/>
      <c r="AA125" s="2022"/>
      <c r="AB125" s="2022"/>
      <c r="AC125" s="2022"/>
      <c r="AD125" s="2022"/>
    </row>
    <row r="126" spans="1:30" ht="18.95" customHeight="1">
      <c r="A126" s="1980"/>
      <c r="B126" s="1981"/>
      <c r="C126" s="1981"/>
      <c r="D126" s="2022"/>
      <c r="E126" s="2022"/>
      <c r="F126" s="2022"/>
      <c r="G126" s="2022"/>
      <c r="H126" s="2022"/>
      <c r="I126" s="2022"/>
      <c r="J126" s="2022"/>
      <c r="K126" s="2022"/>
      <c r="L126" s="2022"/>
      <c r="M126" s="2022"/>
      <c r="N126" s="2022"/>
      <c r="O126" s="2022"/>
      <c r="P126" s="2026"/>
      <c r="Q126" s="2022"/>
      <c r="R126" s="2022"/>
      <c r="S126" s="2022"/>
      <c r="T126" s="2022"/>
      <c r="U126" s="2022"/>
      <c r="V126" s="2022"/>
      <c r="W126" s="2022"/>
      <c r="X126" s="2022"/>
      <c r="Y126" s="2022"/>
      <c r="Z126" s="2022"/>
      <c r="AA126" s="2022"/>
      <c r="AB126" s="2022"/>
      <c r="AC126" s="2022"/>
      <c r="AD126" s="2022"/>
    </row>
    <row r="127" spans="1:30" ht="18.95" customHeight="1">
      <c r="A127" s="1980"/>
      <c r="B127" s="1981"/>
      <c r="C127" s="1981"/>
      <c r="D127" s="2022"/>
      <c r="E127" s="2022"/>
      <c r="F127" s="2022"/>
      <c r="G127" s="2022"/>
      <c r="H127" s="2022"/>
      <c r="I127" s="2022"/>
      <c r="J127" s="2022"/>
      <c r="K127" s="2022"/>
      <c r="L127" s="2022"/>
      <c r="M127" s="2022"/>
      <c r="N127" s="2022"/>
      <c r="O127" s="2022"/>
      <c r="P127" s="2026"/>
      <c r="Q127" s="2022"/>
      <c r="R127" s="2022"/>
      <c r="S127" s="2022"/>
      <c r="T127" s="2022"/>
      <c r="U127" s="2022"/>
      <c r="V127" s="2022"/>
      <c r="W127" s="2022"/>
      <c r="X127" s="2022"/>
      <c r="Y127" s="2022"/>
      <c r="Z127" s="2022"/>
      <c r="AA127" s="2022"/>
      <c r="AB127" s="2022"/>
      <c r="AC127" s="2022"/>
      <c r="AD127" s="2022"/>
    </row>
    <row r="128" spans="1:30" ht="18.95" customHeight="1">
      <c r="A128" s="1980"/>
      <c r="B128" s="1981"/>
      <c r="C128" s="1981"/>
      <c r="D128" s="2022"/>
      <c r="E128" s="2022"/>
      <c r="F128" s="2022"/>
      <c r="G128" s="2022"/>
      <c r="H128" s="2022"/>
      <c r="I128" s="2022"/>
      <c r="J128" s="2022"/>
      <c r="K128" s="2022"/>
      <c r="L128" s="2022"/>
      <c r="M128" s="2022"/>
      <c r="N128" s="2022"/>
      <c r="O128" s="2022"/>
      <c r="P128" s="2026"/>
      <c r="Q128" s="2022"/>
      <c r="R128" s="2022"/>
      <c r="S128" s="2022"/>
      <c r="T128" s="2022"/>
      <c r="U128" s="2022"/>
      <c r="V128" s="2022"/>
      <c r="W128" s="2022"/>
      <c r="X128" s="2022"/>
      <c r="Y128" s="2022"/>
      <c r="Z128" s="2022"/>
      <c r="AA128" s="2022"/>
      <c r="AB128" s="2022"/>
      <c r="AC128" s="2022"/>
      <c r="AD128" s="2022"/>
    </row>
    <row r="129" spans="1:30" ht="18.95" customHeight="1">
      <c r="A129" s="1980"/>
      <c r="B129" s="1981"/>
      <c r="C129" s="1981"/>
      <c r="D129" s="2022"/>
      <c r="E129" s="2022"/>
      <c r="F129" s="2022"/>
      <c r="G129" s="2022"/>
      <c r="H129" s="2022"/>
      <c r="I129" s="2022"/>
      <c r="J129" s="2022"/>
      <c r="K129" s="2022"/>
      <c r="L129" s="2022"/>
      <c r="M129" s="2022"/>
      <c r="N129" s="2022"/>
      <c r="O129" s="2022"/>
      <c r="P129" s="2026"/>
      <c r="Q129" s="2022"/>
      <c r="R129" s="2022"/>
      <c r="S129" s="2022"/>
      <c r="T129" s="2022"/>
      <c r="U129" s="2022"/>
      <c r="V129" s="2022"/>
      <c r="W129" s="2022"/>
      <c r="X129" s="2022"/>
      <c r="Y129" s="2022"/>
      <c r="Z129" s="2022"/>
      <c r="AA129" s="2022"/>
      <c r="AB129" s="2022"/>
      <c r="AC129" s="2022"/>
      <c r="AD129" s="2022"/>
    </row>
    <row r="130" spans="1:30" ht="18.95" customHeight="1">
      <c r="A130" s="1980"/>
      <c r="B130" s="1981"/>
      <c r="C130" s="1981"/>
      <c r="D130" s="2022"/>
      <c r="E130" s="2022"/>
      <c r="F130" s="2022"/>
      <c r="G130" s="2022"/>
      <c r="H130" s="2022"/>
      <c r="I130" s="2022"/>
      <c r="J130" s="2022"/>
      <c r="K130" s="2022"/>
      <c r="L130" s="2022"/>
      <c r="M130" s="2022"/>
      <c r="N130" s="2022"/>
      <c r="O130" s="2022"/>
      <c r="P130" s="2026"/>
      <c r="Q130" s="2022"/>
      <c r="R130" s="2022"/>
      <c r="S130" s="2022"/>
      <c r="T130" s="2022"/>
      <c r="U130" s="2022"/>
      <c r="V130" s="2022"/>
      <c r="W130" s="2022"/>
      <c r="X130" s="2022"/>
      <c r="Y130" s="2022"/>
      <c r="Z130" s="2022"/>
      <c r="AA130" s="2022"/>
      <c r="AB130" s="2022"/>
      <c r="AC130" s="2022"/>
      <c r="AD130" s="2022"/>
    </row>
    <row r="131" spans="1:30" ht="18.95" customHeight="1">
      <c r="A131" s="1980"/>
      <c r="B131" s="1981"/>
      <c r="C131" s="1981"/>
      <c r="D131" s="2022"/>
      <c r="E131" s="2022"/>
      <c r="F131" s="2022"/>
      <c r="G131" s="2022"/>
      <c r="H131" s="2022"/>
      <c r="I131" s="2022"/>
      <c r="J131" s="2022"/>
      <c r="K131" s="2022"/>
      <c r="L131" s="2022"/>
      <c r="M131" s="2022"/>
      <c r="N131" s="2022"/>
      <c r="O131" s="2022"/>
      <c r="P131" s="2026"/>
      <c r="Q131" s="2022"/>
      <c r="R131" s="2022"/>
      <c r="S131" s="2022"/>
      <c r="T131" s="2022"/>
      <c r="U131" s="2022"/>
      <c r="V131" s="2022"/>
      <c r="W131" s="2022"/>
      <c r="X131" s="2022"/>
      <c r="Y131" s="2022"/>
      <c r="Z131" s="2022"/>
      <c r="AA131" s="2022"/>
      <c r="AB131" s="2022"/>
      <c r="AC131" s="2022"/>
      <c r="AD131" s="2022"/>
    </row>
    <row r="132" spans="1:30" ht="18.95" customHeight="1">
      <c r="A132" s="1980"/>
      <c r="B132" s="1981"/>
      <c r="C132" s="1981"/>
      <c r="D132" s="2022"/>
      <c r="E132" s="2022"/>
      <c r="F132" s="2022"/>
      <c r="G132" s="2022"/>
      <c r="H132" s="2022"/>
      <c r="I132" s="2022"/>
      <c r="J132" s="2022"/>
      <c r="K132" s="2022"/>
      <c r="L132" s="2022"/>
      <c r="M132" s="2022"/>
      <c r="N132" s="2022"/>
      <c r="O132" s="2022"/>
      <c r="P132" s="2026"/>
      <c r="Q132" s="2022"/>
      <c r="R132" s="2022"/>
      <c r="S132" s="2022"/>
      <c r="T132" s="2022"/>
      <c r="U132" s="2022"/>
      <c r="V132" s="2022"/>
      <c r="W132" s="2022"/>
      <c r="X132" s="2022"/>
      <c r="Y132" s="2022"/>
      <c r="Z132" s="2022"/>
      <c r="AA132" s="2022"/>
      <c r="AB132" s="2022"/>
      <c r="AC132" s="2022"/>
      <c r="AD132" s="2022"/>
    </row>
    <row r="133" spans="1:30" ht="18.95" customHeight="1">
      <c r="A133" s="1980"/>
      <c r="B133" s="1981"/>
      <c r="C133" s="1981"/>
      <c r="D133" s="2022"/>
      <c r="E133" s="2022"/>
      <c r="F133" s="2022"/>
      <c r="G133" s="2022"/>
      <c r="H133" s="2022"/>
      <c r="I133" s="2022"/>
      <c r="J133" s="2022"/>
      <c r="K133" s="2022"/>
      <c r="L133" s="2022"/>
      <c r="M133" s="2022"/>
      <c r="N133" s="2022"/>
      <c r="O133" s="2022"/>
      <c r="P133" s="2026"/>
      <c r="Q133" s="2022"/>
      <c r="R133" s="2022"/>
      <c r="S133" s="2022"/>
      <c r="T133" s="2022"/>
      <c r="U133" s="2022"/>
      <c r="V133" s="2022"/>
      <c r="W133" s="2022"/>
      <c r="X133" s="2022"/>
      <c r="Y133" s="2022"/>
      <c r="Z133" s="2022"/>
      <c r="AA133" s="2022"/>
      <c r="AB133" s="2022"/>
      <c r="AC133" s="2022"/>
      <c r="AD133" s="2022"/>
    </row>
    <row r="134" spans="1:30" ht="18.95" customHeight="1">
      <c r="A134" s="1980"/>
      <c r="B134" s="1981"/>
      <c r="C134" s="1981"/>
      <c r="D134" s="2022"/>
      <c r="E134" s="2022"/>
      <c r="F134" s="2022"/>
      <c r="G134" s="2022"/>
      <c r="H134" s="2022"/>
      <c r="I134" s="2022"/>
      <c r="J134" s="2022"/>
      <c r="K134" s="2022"/>
      <c r="L134" s="2022"/>
      <c r="M134" s="2022"/>
      <c r="N134" s="2022"/>
      <c r="O134" s="2022"/>
      <c r="P134" s="2026"/>
      <c r="Q134" s="2022"/>
      <c r="R134" s="2022"/>
      <c r="S134" s="2022"/>
      <c r="T134" s="2022"/>
      <c r="U134" s="2022"/>
      <c r="V134" s="2022"/>
      <c r="W134" s="2022"/>
      <c r="X134" s="2022"/>
      <c r="Y134" s="2022"/>
      <c r="Z134" s="2022"/>
      <c r="AA134" s="2022"/>
      <c r="AB134" s="2022"/>
      <c r="AC134" s="2022"/>
      <c r="AD134" s="2022"/>
    </row>
    <row r="135" spans="1:30" ht="18.95" customHeight="1">
      <c r="A135" s="1980"/>
      <c r="B135" s="1981"/>
      <c r="C135" s="1981"/>
      <c r="D135" s="2022"/>
      <c r="E135" s="2022"/>
      <c r="F135" s="2022"/>
      <c r="G135" s="2022"/>
      <c r="H135" s="2022"/>
      <c r="I135" s="2022"/>
      <c r="J135" s="2022"/>
      <c r="K135" s="2022"/>
      <c r="L135" s="2022"/>
      <c r="M135" s="2022"/>
      <c r="N135" s="2022"/>
      <c r="O135" s="2022"/>
      <c r="P135" s="2026"/>
      <c r="Q135" s="2022"/>
      <c r="R135" s="2022"/>
      <c r="S135" s="2022"/>
      <c r="T135" s="2022"/>
      <c r="U135" s="2022"/>
      <c r="V135" s="2022"/>
      <c r="W135" s="2022"/>
      <c r="X135" s="2022"/>
      <c r="Y135" s="2022"/>
      <c r="Z135" s="2022"/>
      <c r="AA135" s="2022"/>
      <c r="AB135" s="2022"/>
      <c r="AC135" s="2022"/>
      <c r="AD135" s="2022"/>
    </row>
    <row r="136" spans="1:30" ht="18.95" customHeight="1">
      <c r="A136" s="1980"/>
      <c r="B136" s="1981"/>
      <c r="C136" s="1981"/>
      <c r="D136" s="2022"/>
      <c r="E136" s="2022"/>
      <c r="F136" s="2022"/>
      <c r="G136" s="2022"/>
      <c r="H136" s="2022"/>
      <c r="I136" s="2022"/>
      <c r="J136" s="2022"/>
      <c r="K136" s="2022"/>
      <c r="L136" s="2022"/>
      <c r="M136" s="2022"/>
      <c r="N136" s="2022"/>
      <c r="O136" s="2022"/>
      <c r="P136" s="2026"/>
      <c r="Q136" s="2022"/>
      <c r="R136" s="2022"/>
      <c r="S136" s="2022"/>
      <c r="T136" s="2022"/>
      <c r="U136" s="2022"/>
      <c r="V136" s="2022"/>
      <c r="W136" s="2022"/>
      <c r="X136" s="2022"/>
      <c r="Y136" s="2022"/>
      <c r="Z136" s="2022"/>
      <c r="AA136" s="2022"/>
      <c r="AB136" s="2022"/>
      <c r="AC136" s="2022"/>
      <c r="AD136" s="2022"/>
    </row>
    <row r="137" spans="1:30" ht="18.95" customHeight="1">
      <c r="A137" s="1980"/>
      <c r="B137" s="1981"/>
      <c r="C137" s="1981"/>
      <c r="D137" s="2022"/>
      <c r="E137" s="2022"/>
      <c r="F137" s="2022"/>
      <c r="G137" s="2022"/>
      <c r="H137" s="2022"/>
      <c r="I137" s="2022"/>
      <c r="J137" s="2022"/>
      <c r="K137" s="2022"/>
      <c r="L137" s="2022"/>
      <c r="M137" s="2022"/>
      <c r="N137" s="2022"/>
      <c r="O137" s="2022"/>
      <c r="P137" s="2026"/>
      <c r="Q137" s="2022"/>
      <c r="R137" s="2022"/>
      <c r="S137" s="2022"/>
      <c r="T137" s="2022"/>
      <c r="U137" s="2022"/>
      <c r="V137" s="2022"/>
      <c r="W137" s="2022"/>
      <c r="X137" s="2022"/>
      <c r="Y137" s="2022"/>
      <c r="Z137" s="2022"/>
      <c r="AA137" s="2022"/>
      <c r="AB137" s="2022"/>
      <c r="AC137" s="2022"/>
      <c r="AD137" s="2022"/>
    </row>
    <row r="138" spans="1:30" ht="18.95" customHeight="1">
      <c r="A138" s="1980"/>
      <c r="B138" s="1981"/>
      <c r="C138" s="1981"/>
      <c r="D138" s="2022"/>
      <c r="E138" s="2022"/>
      <c r="F138" s="2022"/>
      <c r="G138" s="2022"/>
      <c r="H138" s="2022"/>
      <c r="I138" s="2022"/>
      <c r="J138" s="2022"/>
      <c r="K138" s="2022"/>
      <c r="L138" s="2022"/>
      <c r="M138" s="2022"/>
      <c r="N138" s="2022"/>
      <c r="O138" s="2022"/>
      <c r="P138" s="2026"/>
      <c r="Q138" s="2022"/>
      <c r="R138" s="2022"/>
      <c r="S138" s="2022"/>
      <c r="T138" s="2022"/>
      <c r="U138" s="2022"/>
      <c r="V138" s="2022"/>
      <c r="W138" s="2022"/>
      <c r="X138" s="2022"/>
      <c r="Y138" s="2022"/>
      <c r="Z138" s="2022"/>
      <c r="AA138" s="2022"/>
      <c r="AB138" s="2022"/>
      <c r="AC138" s="2022"/>
      <c r="AD138" s="2022"/>
    </row>
    <row r="139" spans="1:30" ht="18.95" customHeight="1">
      <c r="A139" s="1980"/>
      <c r="B139" s="1981"/>
      <c r="C139" s="1981"/>
      <c r="D139" s="2022"/>
      <c r="E139" s="2022"/>
      <c r="F139" s="2022"/>
      <c r="G139" s="2022"/>
      <c r="H139" s="2022"/>
      <c r="I139" s="2022"/>
      <c r="J139" s="2022"/>
      <c r="K139" s="2022"/>
      <c r="L139" s="2022"/>
      <c r="M139" s="2022"/>
      <c r="N139" s="2022"/>
      <c r="O139" s="2022"/>
      <c r="P139" s="2026"/>
      <c r="Q139" s="2022"/>
      <c r="R139" s="2022"/>
      <c r="S139" s="2022"/>
      <c r="T139" s="2022"/>
      <c r="U139" s="2022"/>
      <c r="V139" s="2022"/>
      <c r="W139" s="2022"/>
      <c r="X139" s="2022"/>
      <c r="Y139" s="2022"/>
      <c r="Z139" s="2022"/>
      <c r="AA139" s="2022"/>
      <c r="AB139" s="2022"/>
      <c r="AC139" s="2022"/>
      <c r="AD139" s="2022"/>
    </row>
    <row r="140" spans="1:30" ht="18.95" customHeight="1">
      <c r="A140" s="1980"/>
      <c r="B140" s="1981"/>
      <c r="C140" s="1981"/>
      <c r="D140" s="2022"/>
      <c r="E140" s="2022"/>
      <c r="F140" s="2022"/>
      <c r="G140" s="2022"/>
      <c r="H140" s="2022"/>
      <c r="I140" s="2022"/>
      <c r="J140" s="2022"/>
      <c r="K140" s="2022"/>
      <c r="L140" s="2022"/>
      <c r="M140" s="2022"/>
      <c r="N140" s="2022"/>
      <c r="O140" s="2022"/>
      <c r="P140" s="2026"/>
      <c r="Q140" s="2022"/>
      <c r="R140" s="2022"/>
      <c r="S140" s="2022"/>
      <c r="T140" s="2022"/>
      <c r="U140" s="2022"/>
      <c r="V140" s="2022"/>
      <c r="W140" s="2022"/>
      <c r="X140" s="2022"/>
      <c r="Y140" s="2022"/>
      <c r="Z140" s="2022"/>
      <c r="AA140" s="2022"/>
      <c r="AB140" s="2022"/>
      <c r="AC140" s="2022"/>
      <c r="AD140" s="2022"/>
    </row>
    <row r="141" spans="1:30" ht="18.95" customHeight="1">
      <c r="A141" s="1980"/>
      <c r="B141" s="1981"/>
      <c r="C141" s="1981"/>
      <c r="D141" s="2022"/>
      <c r="E141" s="2022"/>
      <c r="F141" s="2022"/>
      <c r="G141" s="2022"/>
      <c r="H141" s="2022"/>
      <c r="I141" s="2022"/>
      <c r="J141" s="2022"/>
      <c r="K141" s="2022"/>
      <c r="L141" s="2022"/>
      <c r="M141" s="2022"/>
      <c r="N141" s="2022"/>
      <c r="O141" s="2022"/>
      <c r="P141" s="2026"/>
      <c r="Q141" s="2022"/>
      <c r="R141" s="2022"/>
      <c r="S141" s="2022"/>
      <c r="T141" s="2022"/>
      <c r="U141" s="2022"/>
      <c r="V141" s="2022"/>
      <c r="W141" s="2022"/>
      <c r="X141" s="2022"/>
      <c r="Y141" s="2022"/>
      <c r="Z141" s="2022"/>
      <c r="AA141" s="2022"/>
      <c r="AB141" s="2022"/>
      <c r="AC141" s="2022"/>
      <c r="AD141" s="2022"/>
    </row>
    <row r="142" spans="1:30" ht="18.95" customHeight="1">
      <c r="A142" s="1980"/>
      <c r="B142" s="1981"/>
      <c r="C142" s="1981"/>
      <c r="D142" s="2022"/>
      <c r="E142" s="2022"/>
      <c r="F142" s="2022"/>
      <c r="G142" s="2022"/>
      <c r="H142" s="2022"/>
      <c r="I142" s="2022"/>
      <c r="J142" s="2022"/>
      <c r="K142" s="2022"/>
      <c r="L142" s="2022"/>
      <c r="M142" s="2022"/>
      <c r="N142" s="2022"/>
      <c r="O142" s="2022"/>
      <c r="P142" s="2026"/>
      <c r="Q142" s="2022"/>
      <c r="R142" s="2022"/>
      <c r="S142" s="2022"/>
      <c r="T142" s="2022"/>
      <c r="U142" s="2022"/>
      <c r="V142" s="2022"/>
      <c r="W142" s="2022"/>
      <c r="X142" s="2022"/>
      <c r="Y142" s="2022"/>
      <c r="Z142" s="2022"/>
      <c r="AA142" s="2022"/>
      <c r="AB142" s="2022"/>
      <c r="AC142" s="2022"/>
      <c r="AD142" s="2022"/>
    </row>
    <row r="143" spans="1:30" ht="18.95" customHeight="1">
      <c r="A143" s="1980"/>
      <c r="B143" s="1981"/>
      <c r="C143" s="1981"/>
      <c r="D143" s="2022"/>
      <c r="E143" s="2022"/>
      <c r="F143" s="2022"/>
      <c r="G143" s="2022"/>
      <c r="H143" s="2022"/>
      <c r="I143" s="2022"/>
      <c r="J143" s="2022"/>
      <c r="K143" s="2022"/>
      <c r="L143" s="2022"/>
      <c r="M143" s="2022"/>
      <c r="N143" s="2022"/>
      <c r="O143" s="2022"/>
      <c r="P143" s="2026"/>
      <c r="Q143" s="2022"/>
      <c r="R143" s="2022"/>
      <c r="S143" s="2022"/>
      <c r="T143" s="2022"/>
      <c r="U143" s="2022"/>
      <c r="V143" s="2022"/>
      <c r="W143" s="2022"/>
      <c r="X143" s="2022"/>
      <c r="Y143" s="2022"/>
      <c r="Z143" s="2022"/>
      <c r="AA143" s="2022"/>
      <c r="AB143" s="2022"/>
      <c r="AC143" s="2022"/>
      <c r="AD143" s="2022"/>
    </row>
    <row r="144" spans="1:30" ht="18.95" customHeight="1">
      <c r="A144" s="1980"/>
      <c r="B144" s="1981"/>
      <c r="C144" s="1981"/>
      <c r="D144" s="2022"/>
      <c r="E144" s="2022"/>
      <c r="F144" s="2022"/>
      <c r="G144" s="2022"/>
      <c r="H144" s="2022"/>
      <c r="I144" s="2022"/>
      <c r="J144" s="2022"/>
      <c r="K144" s="2022"/>
      <c r="L144" s="2022"/>
      <c r="M144" s="2022"/>
      <c r="N144" s="2022"/>
      <c r="O144" s="2022"/>
      <c r="P144" s="2026"/>
      <c r="Q144" s="2022"/>
      <c r="R144" s="2022"/>
      <c r="S144" s="2022"/>
      <c r="T144" s="2022"/>
      <c r="U144" s="2022"/>
      <c r="V144" s="2022"/>
      <c r="W144" s="2022"/>
      <c r="X144" s="2022"/>
      <c r="Y144" s="2022"/>
      <c r="Z144" s="2022"/>
      <c r="AA144" s="2022"/>
      <c r="AB144" s="2022"/>
      <c r="AC144" s="2022"/>
      <c r="AD144" s="2022"/>
    </row>
    <row r="145" spans="1:30" ht="18.95" customHeight="1">
      <c r="A145" s="1980"/>
      <c r="B145" s="1981"/>
      <c r="C145" s="1981"/>
      <c r="D145" s="2022"/>
      <c r="E145" s="2022"/>
      <c r="F145" s="2022"/>
      <c r="G145" s="2022"/>
      <c r="H145" s="2022"/>
      <c r="I145" s="2022"/>
      <c r="J145" s="2022"/>
      <c r="K145" s="2022"/>
      <c r="L145" s="2022"/>
      <c r="M145" s="2022"/>
      <c r="N145" s="2022"/>
      <c r="O145" s="2022"/>
      <c r="P145" s="2026"/>
      <c r="Q145" s="2022"/>
      <c r="R145" s="2022"/>
      <c r="S145" s="2022"/>
      <c r="T145" s="2022"/>
      <c r="U145" s="2022"/>
      <c r="V145" s="2022"/>
      <c r="W145" s="2022"/>
      <c r="X145" s="2022"/>
      <c r="Y145" s="2022"/>
      <c r="Z145" s="2022"/>
      <c r="AA145" s="2022"/>
      <c r="AB145" s="2022"/>
      <c r="AC145" s="2022"/>
      <c r="AD145" s="2022"/>
    </row>
    <row r="146" spans="1:30" ht="18.95" customHeight="1">
      <c r="A146" s="1980"/>
      <c r="B146" s="1981"/>
      <c r="C146" s="1981"/>
      <c r="D146" s="2022"/>
      <c r="E146" s="2022"/>
      <c r="F146" s="2022"/>
      <c r="G146" s="2022"/>
      <c r="H146" s="2022"/>
      <c r="I146" s="2022"/>
      <c r="J146" s="2022"/>
      <c r="K146" s="2022"/>
      <c r="L146" s="2022"/>
      <c r="M146" s="2022"/>
      <c r="N146" s="2022"/>
      <c r="O146" s="2022"/>
      <c r="P146" s="2026"/>
      <c r="Q146" s="2022"/>
      <c r="R146" s="2022"/>
      <c r="S146" s="2022"/>
      <c r="T146" s="2022"/>
      <c r="U146" s="2022"/>
      <c r="V146" s="2022"/>
      <c r="W146" s="2022"/>
      <c r="X146" s="2022"/>
      <c r="Y146" s="2022"/>
      <c r="Z146" s="2022"/>
      <c r="AA146" s="2022"/>
      <c r="AB146" s="2022"/>
      <c r="AC146" s="2022"/>
      <c r="AD146" s="2022"/>
    </row>
    <row r="147" spans="1:30" ht="18.95" customHeight="1">
      <c r="A147" s="1980"/>
      <c r="B147" s="1981"/>
      <c r="C147" s="1981"/>
      <c r="D147" s="2022"/>
      <c r="E147" s="2022"/>
      <c r="F147" s="2022"/>
      <c r="G147" s="2022"/>
      <c r="H147" s="2022"/>
      <c r="I147" s="2022"/>
      <c r="J147" s="2022"/>
      <c r="K147" s="2022"/>
      <c r="L147" s="2022"/>
      <c r="M147" s="2022"/>
      <c r="N147" s="2022"/>
      <c r="O147" s="2022"/>
      <c r="P147" s="2026"/>
      <c r="Q147" s="2022"/>
      <c r="R147" s="2022"/>
      <c r="S147" s="2022"/>
      <c r="T147" s="2022"/>
      <c r="U147" s="2022"/>
      <c r="V147" s="2022"/>
      <c r="W147" s="2022"/>
      <c r="X147" s="2022"/>
      <c r="Y147" s="2022"/>
      <c r="Z147" s="2022"/>
      <c r="AA147" s="2022"/>
      <c r="AB147" s="2022"/>
      <c r="AC147" s="2022"/>
      <c r="AD147" s="2022"/>
    </row>
    <row r="148" spans="1:30" ht="18.95" customHeight="1">
      <c r="A148" s="1980"/>
      <c r="B148" s="1981"/>
      <c r="C148" s="1981"/>
      <c r="D148" s="2022"/>
      <c r="E148" s="2022"/>
      <c r="F148" s="2022"/>
      <c r="G148" s="2022"/>
      <c r="H148" s="2022"/>
      <c r="I148" s="2022"/>
      <c r="J148" s="2022"/>
      <c r="K148" s="2022"/>
      <c r="L148" s="2022"/>
      <c r="M148" s="2022"/>
      <c r="N148" s="2022"/>
      <c r="O148" s="2022"/>
      <c r="P148" s="2026"/>
      <c r="Q148" s="2022"/>
      <c r="R148" s="2022"/>
      <c r="S148" s="2022"/>
      <c r="T148" s="2022"/>
      <c r="U148" s="2022"/>
      <c r="V148" s="2022"/>
      <c r="W148" s="2022"/>
      <c r="X148" s="2022"/>
      <c r="Y148" s="2022"/>
      <c r="Z148" s="2022"/>
      <c r="AA148" s="2022"/>
      <c r="AB148" s="2022"/>
      <c r="AC148" s="2022"/>
      <c r="AD148" s="2022"/>
    </row>
    <row r="149" spans="1:30" ht="18.95" customHeight="1">
      <c r="A149" s="1980"/>
      <c r="B149" s="1981"/>
      <c r="C149" s="1981"/>
      <c r="D149" s="2022"/>
      <c r="E149" s="2022"/>
      <c r="F149" s="2022"/>
      <c r="G149" s="2022"/>
      <c r="H149" s="2022"/>
      <c r="I149" s="2022"/>
      <c r="J149" s="2022"/>
      <c r="K149" s="2022"/>
      <c r="L149" s="2022"/>
      <c r="M149" s="2022"/>
      <c r="N149" s="2022"/>
      <c r="O149" s="2022"/>
      <c r="P149" s="2026"/>
      <c r="Q149" s="2022"/>
      <c r="R149" s="2022"/>
      <c r="S149" s="2022"/>
      <c r="T149" s="2022"/>
      <c r="U149" s="2022"/>
      <c r="V149" s="2022"/>
      <c r="W149" s="2022"/>
      <c r="X149" s="2022"/>
      <c r="Y149" s="2022"/>
      <c r="Z149" s="2022"/>
      <c r="AA149" s="2022"/>
      <c r="AB149" s="2022"/>
      <c r="AC149" s="2022"/>
      <c r="AD149" s="2022"/>
    </row>
    <row r="150" spans="1:30" ht="18.95" customHeight="1">
      <c r="A150" s="1980"/>
      <c r="B150" s="1981"/>
      <c r="C150" s="1981"/>
      <c r="D150" s="2022"/>
      <c r="E150" s="2022"/>
      <c r="F150" s="2022"/>
      <c r="G150" s="2022"/>
      <c r="H150" s="2022"/>
      <c r="I150" s="2022"/>
      <c r="J150" s="2022"/>
      <c r="K150" s="2022"/>
      <c r="L150" s="2022"/>
      <c r="M150" s="2022"/>
      <c r="N150" s="2022"/>
      <c r="O150" s="2022"/>
      <c r="P150" s="2026"/>
      <c r="Q150" s="2022"/>
      <c r="R150" s="2022"/>
      <c r="S150" s="2022"/>
      <c r="T150" s="2022"/>
      <c r="U150" s="2022"/>
      <c r="V150" s="2022"/>
      <c r="W150" s="2022"/>
      <c r="X150" s="2022"/>
      <c r="Y150" s="2022"/>
      <c r="Z150" s="2022"/>
      <c r="AA150" s="2022"/>
      <c r="AB150" s="2022"/>
      <c r="AC150" s="2022"/>
      <c r="AD150" s="2022"/>
    </row>
    <row r="151" spans="1:30" ht="18.95" customHeight="1">
      <c r="A151" s="1980"/>
      <c r="B151" s="1981"/>
      <c r="C151" s="1981"/>
      <c r="D151" s="2022"/>
      <c r="E151" s="2022"/>
      <c r="F151" s="2022"/>
      <c r="G151" s="2022"/>
      <c r="H151" s="2022"/>
      <c r="I151" s="2022"/>
      <c r="J151" s="2022"/>
      <c r="K151" s="2022"/>
      <c r="L151" s="2022"/>
      <c r="M151" s="2022"/>
      <c r="N151" s="2022"/>
      <c r="O151" s="2022"/>
      <c r="P151" s="2026"/>
      <c r="Q151" s="2022"/>
      <c r="R151" s="2022"/>
      <c r="S151" s="2022"/>
      <c r="T151" s="2022"/>
      <c r="U151" s="2022"/>
      <c r="V151" s="2022"/>
      <c r="W151" s="2022"/>
      <c r="X151" s="2022"/>
      <c r="Y151" s="2022"/>
      <c r="Z151" s="2022"/>
      <c r="AA151" s="2022"/>
      <c r="AB151" s="2022"/>
      <c r="AC151" s="2022"/>
      <c r="AD151" s="2022"/>
    </row>
    <row r="152" spans="1:30" ht="18.95" customHeight="1">
      <c r="A152" s="1980"/>
      <c r="B152" s="1981"/>
      <c r="C152" s="1981"/>
      <c r="D152" s="2022"/>
      <c r="E152" s="2022"/>
      <c r="F152" s="2022"/>
      <c r="G152" s="2022"/>
      <c r="H152" s="2022"/>
      <c r="I152" s="2022"/>
      <c r="J152" s="2022"/>
      <c r="K152" s="2022"/>
      <c r="L152" s="2022"/>
      <c r="M152" s="2022"/>
      <c r="N152" s="2022"/>
      <c r="O152" s="2022"/>
      <c r="P152" s="2026"/>
      <c r="Q152" s="2022"/>
      <c r="R152" s="2022"/>
      <c r="S152" s="2022"/>
      <c r="T152" s="2022"/>
      <c r="U152" s="2022"/>
      <c r="V152" s="2022"/>
      <c r="W152" s="2022"/>
      <c r="X152" s="2022"/>
      <c r="Y152" s="2022"/>
      <c r="Z152" s="2022"/>
      <c r="AA152" s="2022"/>
      <c r="AB152" s="2022"/>
      <c r="AC152" s="2022"/>
      <c r="AD152" s="2022"/>
    </row>
    <row r="153" spans="1:30" ht="18.95" customHeight="1">
      <c r="A153" s="1980"/>
      <c r="B153" s="1981"/>
      <c r="C153" s="1981"/>
      <c r="D153" s="2022"/>
      <c r="E153" s="2022"/>
      <c r="F153" s="2022"/>
      <c r="G153" s="2022"/>
      <c r="H153" s="2022"/>
      <c r="I153" s="2022"/>
      <c r="J153" s="2022"/>
      <c r="K153" s="2022"/>
      <c r="L153" s="2022"/>
      <c r="M153" s="2022"/>
      <c r="N153" s="2022"/>
      <c r="O153" s="2022"/>
      <c r="P153" s="2026"/>
      <c r="Q153" s="2022"/>
      <c r="R153" s="2022"/>
      <c r="S153" s="2022"/>
      <c r="T153" s="2022"/>
      <c r="U153" s="2022"/>
      <c r="V153" s="2022"/>
      <c r="W153" s="2022"/>
      <c r="X153" s="2022"/>
      <c r="Y153" s="2022"/>
      <c r="Z153" s="2022"/>
      <c r="AA153" s="2022"/>
      <c r="AB153" s="2022"/>
      <c r="AC153" s="2022"/>
      <c r="AD153" s="2022"/>
    </row>
    <row r="154" spans="1:30" ht="18.95" customHeight="1">
      <c r="A154" s="1980"/>
      <c r="B154" s="1981"/>
      <c r="C154" s="1981"/>
      <c r="D154" s="2022"/>
      <c r="E154" s="2022"/>
      <c r="F154" s="2022"/>
      <c r="G154" s="2022"/>
      <c r="H154" s="2022"/>
      <c r="I154" s="2022"/>
      <c r="J154" s="2022"/>
      <c r="K154" s="2022"/>
      <c r="L154" s="2022"/>
      <c r="M154" s="2022"/>
      <c r="N154" s="2022"/>
      <c r="O154" s="2022"/>
      <c r="P154" s="2026"/>
      <c r="Q154" s="2022"/>
      <c r="R154" s="2022"/>
      <c r="S154" s="2022"/>
      <c r="T154" s="2022"/>
      <c r="U154" s="2022"/>
      <c r="V154" s="2022"/>
      <c r="W154" s="2022"/>
      <c r="X154" s="2022"/>
      <c r="Y154" s="2022"/>
      <c r="Z154" s="2022"/>
      <c r="AA154" s="2022"/>
      <c r="AB154" s="2022"/>
      <c r="AC154" s="2022"/>
      <c r="AD154" s="2022"/>
    </row>
    <row r="155" spans="1:30" ht="18.95" customHeight="1">
      <c r="A155" s="1980"/>
      <c r="B155" s="1981"/>
      <c r="C155" s="1981"/>
      <c r="D155" s="2022"/>
      <c r="E155" s="2022"/>
      <c r="F155" s="2022"/>
      <c r="G155" s="2022"/>
      <c r="H155" s="2022"/>
      <c r="I155" s="2022"/>
      <c r="J155" s="2022"/>
      <c r="K155" s="2022"/>
      <c r="L155" s="2022"/>
      <c r="M155" s="2022"/>
      <c r="N155" s="2022"/>
      <c r="O155" s="2022"/>
      <c r="P155" s="2026"/>
      <c r="Q155" s="2022"/>
      <c r="R155" s="2022"/>
      <c r="S155" s="2022"/>
      <c r="T155" s="2022"/>
      <c r="U155" s="2022"/>
      <c r="V155" s="2022"/>
      <c r="W155" s="2022"/>
      <c r="X155" s="2022"/>
      <c r="Y155" s="2022"/>
      <c r="Z155" s="2022"/>
      <c r="AA155" s="2022"/>
      <c r="AB155" s="2022"/>
      <c r="AC155" s="2022"/>
      <c r="AD155" s="2022"/>
    </row>
    <row r="156" spans="1:30" ht="18.95" customHeight="1">
      <c r="A156" s="1980"/>
      <c r="B156" s="1981"/>
      <c r="C156" s="1981"/>
      <c r="D156" s="2022"/>
      <c r="E156" s="2022"/>
      <c r="F156" s="2022"/>
      <c r="G156" s="2022"/>
      <c r="H156" s="2022"/>
      <c r="I156" s="2022"/>
      <c r="J156" s="2022"/>
      <c r="K156" s="2022"/>
      <c r="L156" s="2022"/>
      <c r="M156" s="2022"/>
      <c r="N156" s="2022"/>
      <c r="O156" s="2022"/>
      <c r="P156" s="2026"/>
      <c r="Q156" s="2022"/>
      <c r="R156" s="2022"/>
      <c r="S156" s="2022"/>
      <c r="T156" s="2022"/>
      <c r="U156" s="2022"/>
      <c r="V156" s="2022"/>
      <c r="W156" s="2022"/>
      <c r="X156" s="2022"/>
      <c r="Y156" s="2022"/>
      <c r="Z156" s="2022"/>
      <c r="AA156" s="2022"/>
      <c r="AB156" s="2022"/>
      <c r="AC156" s="2022"/>
      <c r="AD156" s="2022"/>
    </row>
    <row r="157" spans="1:30" ht="18.95" customHeight="1">
      <c r="A157" s="1980"/>
      <c r="B157" s="1981"/>
      <c r="C157" s="1981"/>
      <c r="D157" s="2022"/>
      <c r="E157" s="2022"/>
      <c r="F157" s="2022"/>
      <c r="G157" s="2022"/>
      <c r="H157" s="2022"/>
      <c r="I157" s="2022"/>
      <c r="J157" s="2022"/>
      <c r="K157" s="2022"/>
      <c r="L157" s="2022"/>
      <c r="M157" s="2022"/>
      <c r="N157" s="2022"/>
      <c r="O157" s="2022"/>
      <c r="P157" s="2026"/>
      <c r="Q157" s="2022"/>
      <c r="R157" s="2022"/>
      <c r="S157" s="2022"/>
      <c r="T157" s="2022"/>
      <c r="U157" s="2022"/>
      <c r="V157" s="2022"/>
      <c r="W157" s="2022"/>
      <c r="X157" s="2022"/>
      <c r="Y157" s="2022"/>
      <c r="Z157" s="2022"/>
      <c r="AA157" s="2022"/>
      <c r="AB157" s="2022"/>
      <c r="AC157" s="2022"/>
      <c r="AD157" s="2022"/>
    </row>
    <row r="158" spans="1:30" ht="18.95" customHeight="1">
      <c r="A158" s="1980"/>
      <c r="B158" s="1981"/>
      <c r="C158" s="1981"/>
      <c r="D158" s="2022"/>
      <c r="E158" s="2022"/>
      <c r="F158" s="2022"/>
      <c r="G158" s="2022"/>
      <c r="H158" s="2022"/>
      <c r="I158" s="2022"/>
      <c r="J158" s="2022"/>
      <c r="K158" s="2022"/>
      <c r="L158" s="2022"/>
      <c r="M158" s="2022"/>
      <c r="N158" s="2022"/>
      <c r="O158" s="2022"/>
      <c r="P158" s="2026"/>
      <c r="Q158" s="2022"/>
      <c r="R158" s="2022"/>
      <c r="S158" s="2022"/>
      <c r="T158" s="2022"/>
      <c r="U158" s="2022"/>
      <c r="V158" s="2022"/>
      <c r="W158" s="2022"/>
      <c r="X158" s="2022"/>
      <c r="Y158" s="2022"/>
      <c r="Z158" s="2022"/>
      <c r="AA158" s="2022"/>
      <c r="AB158" s="2022"/>
      <c r="AC158" s="2022"/>
      <c r="AD158" s="2022"/>
    </row>
    <row r="159" spans="1:30" ht="18.95" customHeight="1">
      <c r="A159" s="1980"/>
      <c r="B159" s="1981"/>
      <c r="C159" s="1981"/>
      <c r="D159" s="2022"/>
      <c r="E159" s="2022"/>
      <c r="F159" s="2022"/>
      <c r="G159" s="2022"/>
      <c r="H159" s="2022"/>
      <c r="I159" s="2022"/>
      <c r="J159" s="2022"/>
      <c r="K159" s="2022"/>
      <c r="L159" s="2022"/>
      <c r="M159" s="2022"/>
      <c r="N159" s="2022"/>
      <c r="O159" s="2022"/>
      <c r="P159" s="2026"/>
      <c r="Q159" s="2022"/>
      <c r="R159" s="2022"/>
      <c r="S159" s="2022"/>
      <c r="T159" s="2022"/>
      <c r="U159" s="2022"/>
      <c r="V159" s="2022"/>
      <c r="W159" s="2022"/>
      <c r="X159" s="2022"/>
      <c r="Y159" s="2022"/>
      <c r="Z159" s="2022"/>
      <c r="AA159" s="2022"/>
      <c r="AB159" s="2022"/>
      <c r="AC159" s="2022"/>
      <c r="AD159" s="2022"/>
    </row>
    <row r="160" spans="1:30" ht="18.95" customHeight="1">
      <c r="A160" s="1980"/>
      <c r="B160" s="1981"/>
      <c r="C160" s="1981"/>
      <c r="D160" s="2022"/>
      <c r="E160" s="2022"/>
      <c r="F160" s="2022"/>
      <c r="G160" s="2022"/>
      <c r="H160" s="2022"/>
      <c r="I160" s="2022"/>
      <c r="J160" s="2022"/>
      <c r="K160" s="2022"/>
      <c r="L160" s="2022"/>
      <c r="M160" s="2022"/>
      <c r="N160" s="2022"/>
      <c r="O160" s="2022"/>
      <c r="P160" s="2026"/>
      <c r="Q160" s="2022"/>
      <c r="R160" s="2022"/>
      <c r="S160" s="2022"/>
      <c r="T160" s="2022"/>
      <c r="U160" s="2022"/>
      <c r="V160" s="2022"/>
      <c r="W160" s="2022"/>
      <c r="X160" s="2022"/>
      <c r="Y160" s="2022"/>
      <c r="Z160" s="2022"/>
      <c r="AA160" s="2022"/>
      <c r="AB160" s="2022"/>
      <c r="AC160" s="2022"/>
      <c r="AD160" s="2022"/>
    </row>
    <row r="161" spans="1:30" ht="18.95" customHeight="1">
      <c r="A161" s="1980"/>
      <c r="B161" s="1981"/>
      <c r="C161" s="1981"/>
      <c r="D161" s="2022"/>
      <c r="E161" s="2022"/>
      <c r="F161" s="2022"/>
      <c r="G161" s="2022"/>
      <c r="H161" s="2022"/>
      <c r="I161" s="2022"/>
      <c r="J161" s="2022"/>
      <c r="K161" s="2022"/>
      <c r="L161" s="2022"/>
      <c r="M161" s="2022"/>
      <c r="N161" s="2022"/>
      <c r="O161" s="2022"/>
      <c r="P161" s="2026"/>
      <c r="Q161" s="2022"/>
      <c r="R161" s="2022"/>
      <c r="S161" s="2022"/>
      <c r="T161" s="2022"/>
      <c r="U161" s="2022"/>
      <c r="V161" s="2022"/>
      <c r="W161" s="2022"/>
      <c r="X161" s="2022"/>
      <c r="Y161" s="2022"/>
      <c r="Z161" s="2022"/>
      <c r="AA161" s="2022"/>
      <c r="AB161" s="2022"/>
      <c r="AC161" s="2022"/>
      <c r="AD161" s="2022"/>
    </row>
    <row r="162" spans="1:30" ht="18.95" customHeight="1">
      <c r="A162" s="1980"/>
      <c r="B162" s="1981"/>
      <c r="C162" s="1981"/>
      <c r="D162" s="2022"/>
      <c r="E162" s="2022"/>
      <c r="F162" s="2022"/>
      <c r="G162" s="2022"/>
      <c r="H162" s="2022"/>
      <c r="I162" s="2022"/>
      <c r="J162" s="2022"/>
      <c r="K162" s="2022"/>
      <c r="L162" s="2022"/>
      <c r="M162" s="2022"/>
      <c r="N162" s="2022"/>
      <c r="O162" s="2022"/>
      <c r="P162" s="2026"/>
      <c r="Q162" s="2022"/>
      <c r="R162" s="2022"/>
      <c r="S162" s="2022"/>
      <c r="T162" s="2022"/>
      <c r="U162" s="2022"/>
      <c r="V162" s="2022"/>
      <c r="W162" s="2022"/>
      <c r="X162" s="2022"/>
      <c r="Y162" s="2022"/>
      <c r="Z162" s="2022"/>
      <c r="AA162" s="2022"/>
      <c r="AB162" s="2022"/>
      <c r="AC162" s="2022"/>
      <c r="AD162" s="2022"/>
    </row>
    <row r="163" spans="1:30" ht="18.95" customHeight="1">
      <c r="A163" s="1980"/>
      <c r="B163" s="1981"/>
      <c r="C163" s="1981"/>
      <c r="D163" s="2022"/>
      <c r="E163" s="2022"/>
      <c r="F163" s="2022"/>
      <c r="G163" s="2022"/>
      <c r="H163" s="2022"/>
      <c r="I163" s="2022"/>
      <c r="J163" s="2022"/>
      <c r="K163" s="2022"/>
      <c r="L163" s="2022"/>
      <c r="M163" s="2022"/>
      <c r="N163" s="2022"/>
      <c r="O163" s="2022"/>
      <c r="P163" s="2026"/>
      <c r="Q163" s="2022"/>
      <c r="R163" s="2022"/>
      <c r="S163" s="2022"/>
      <c r="T163" s="2022"/>
      <c r="U163" s="2022"/>
      <c r="V163" s="2022"/>
      <c r="W163" s="2022"/>
      <c r="X163" s="2022"/>
      <c r="Y163" s="2022"/>
      <c r="Z163" s="2022"/>
      <c r="AA163" s="2022"/>
      <c r="AB163" s="2022"/>
      <c r="AC163" s="2022"/>
      <c r="AD163" s="2022"/>
    </row>
    <row r="164" spans="1:30" ht="18.95" customHeight="1">
      <c r="A164" s="1980"/>
      <c r="B164" s="1981"/>
      <c r="C164" s="1981"/>
      <c r="D164" s="2022"/>
      <c r="E164" s="2022"/>
      <c r="F164" s="2022"/>
      <c r="G164" s="2022"/>
      <c r="H164" s="2022"/>
      <c r="I164" s="2022"/>
      <c r="J164" s="2022"/>
      <c r="K164" s="2022"/>
      <c r="L164" s="2022"/>
      <c r="M164" s="2022"/>
      <c r="N164" s="2022"/>
      <c r="O164" s="2022"/>
      <c r="P164" s="2026"/>
      <c r="Q164" s="2022"/>
      <c r="R164" s="2022"/>
      <c r="S164" s="2022"/>
      <c r="T164" s="2022"/>
      <c r="U164" s="2022"/>
      <c r="V164" s="2022"/>
      <c r="W164" s="2022"/>
      <c r="X164" s="2022"/>
      <c r="Y164" s="2022"/>
      <c r="Z164" s="2022"/>
      <c r="AA164" s="2022"/>
      <c r="AB164" s="2022"/>
      <c r="AC164" s="2022"/>
      <c r="AD164" s="2022"/>
    </row>
    <row r="165" spans="1:30" ht="18.95" customHeight="1">
      <c r="A165" s="1980"/>
      <c r="B165" s="1981"/>
      <c r="C165" s="1981"/>
      <c r="D165" s="2022"/>
      <c r="E165" s="2022"/>
      <c r="F165" s="2022"/>
      <c r="G165" s="2022"/>
      <c r="H165" s="2022"/>
      <c r="I165" s="2022"/>
      <c r="J165" s="2022"/>
      <c r="K165" s="2022"/>
      <c r="L165" s="2022"/>
      <c r="M165" s="2022"/>
      <c r="N165" s="2022"/>
      <c r="O165" s="2022"/>
      <c r="P165" s="2026"/>
      <c r="Q165" s="2022"/>
      <c r="R165" s="2022"/>
      <c r="S165" s="2022"/>
      <c r="T165" s="2022"/>
      <c r="U165" s="2022"/>
      <c r="V165" s="2022"/>
      <c r="W165" s="2022"/>
      <c r="X165" s="2022"/>
      <c r="Y165" s="2022"/>
      <c r="Z165" s="2022"/>
      <c r="AA165" s="2022"/>
      <c r="AB165" s="2022"/>
      <c r="AC165" s="2022"/>
      <c r="AD165" s="2022"/>
    </row>
    <row r="166" spans="1:30" ht="18.95" customHeight="1">
      <c r="A166" s="1980"/>
      <c r="B166" s="1981"/>
      <c r="C166" s="1981"/>
      <c r="D166" s="2022"/>
      <c r="E166" s="2022"/>
      <c r="F166" s="2022"/>
      <c r="G166" s="2022"/>
      <c r="H166" s="2022"/>
      <c r="I166" s="2022"/>
      <c r="J166" s="2022"/>
      <c r="K166" s="2022"/>
      <c r="L166" s="2022"/>
      <c r="M166" s="2022"/>
      <c r="N166" s="2022"/>
      <c r="O166" s="2022"/>
      <c r="P166" s="2026"/>
      <c r="Q166" s="2022"/>
      <c r="R166" s="2022"/>
      <c r="S166" s="2022"/>
      <c r="T166" s="2022"/>
      <c r="U166" s="2022"/>
      <c r="V166" s="2022"/>
      <c r="W166" s="2022"/>
      <c r="X166" s="2022"/>
      <c r="Y166" s="2022"/>
      <c r="Z166" s="2022"/>
      <c r="AA166" s="2022"/>
      <c r="AB166" s="2022"/>
      <c r="AC166" s="2022"/>
      <c r="AD166" s="2022"/>
    </row>
    <row r="167" spans="1:30" ht="18.95" customHeight="1">
      <c r="A167" s="1980"/>
      <c r="B167" s="1981"/>
      <c r="C167" s="1981"/>
      <c r="D167" s="2022"/>
      <c r="E167" s="2022"/>
      <c r="F167" s="2022"/>
      <c r="G167" s="2022"/>
      <c r="H167" s="2022"/>
      <c r="I167" s="2022"/>
      <c r="J167" s="2022"/>
      <c r="K167" s="2022"/>
      <c r="L167" s="2022"/>
      <c r="M167" s="2022"/>
      <c r="N167" s="2022"/>
      <c r="O167" s="2022"/>
      <c r="P167" s="2026"/>
      <c r="Q167" s="2022"/>
      <c r="R167" s="2022"/>
      <c r="S167" s="2022"/>
      <c r="T167" s="2022"/>
      <c r="U167" s="2022"/>
      <c r="V167" s="2022"/>
      <c r="W167" s="2022"/>
      <c r="X167" s="2022"/>
      <c r="Y167" s="2022"/>
      <c r="Z167" s="2022"/>
      <c r="AA167" s="2022"/>
      <c r="AB167" s="2022"/>
      <c r="AC167" s="2022"/>
      <c r="AD167" s="2022"/>
    </row>
    <row r="168" spans="1:30" ht="18.95" customHeight="1">
      <c r="A168" s="1980"/>
      <c r="B168" s="1981"/>
      <c r="C168" s="1981"/>
      <c r="D168" s="2022"/>
      <c r="E168" s="2022"/>
      <c r="F168" s="2022"/>
      <c r="G168" s="2022"/>
      <c r="H168" s="2022"/>
      <c r="I168" s="2022"/>
      <c r="J168" s="2022"/>
      <c r="K168" s="2022"/>
      <c r="L168" s="2022"/>
      <c r="M168" s="2022"/>
      <c r="N168" s="2022"/>
      <c r="O168" s="2022"/>
      <c r="P168" s="2026"/>
      <c r="Q168" s="2022"/>
      <c r="R168" s="2022"/>
      <c r="S168" s="2022"/>
      <c r="T168" s="2022"/>
      <c r="U168" s="2022"/>
      <c r="V168" s="2022"/>
      <c r="W168" s="2022"/>
      <c r="X168" s="2022"/>
      <c r="Y168" s="2022"/>
      <c r="Z168" s="2022"/>
      <c r="AA168" s="2022"/>
      <c r="AB168" s="2022"/>
      <c r="AC168" s="2022"/>
      <c r="AD168" s="2022"/>
    </row>
    <row r="169" spans="1:30" ht="18.95" customHeight="1">
      <c r="A169" s="1980"/>
      <c r="B169" s="1981"/>
      <c r="C169" s="1981"/>
      <c r="D169" s="2022"/>
      <c r="E169" s="2022"/>
      <c r="F169" s="2022"/>
      <c r="G169" s="2022"/>
      <c r="H169" s="2022"/>
      <c r="I169" s="2022"/>
      <c r="J169" s="2022"/>
      <c r="K169" s="2022"/>
      <c r="L169" s="2022"/>
      <c r="M169" s="2022"/>
      <c r="N169" s="2022"/>
      <c r="O169" s="2022"/>
      <c r="P169" s="2026"/>
      <c r="Q169" s="2022"/>
      <c r="R169" s="2022"/>
      <c r="S169" s="2022"/>
      <c r="T169" s="2022"/>
      <c r="U169" s="2022"/>
      <c r="V169" s="2022"/>
      <c r="W169" s="2022"/>
      <c r="X169" s="2022"/>
      <c r="Y169" s="2022"/>
      <c r="Z169" s="2022"/>
      <c r="AA169" s="2022"/>
      <c r="AB169" s="2022"/>
      <c r="AC169" s="2022"/>
      <c r="AD169" s="2022"/>
    </row>
    <row r="170" spans="1:30" ht="18.95" customHeight="1">
      <c r="A170" s="1980"/>
      <c r="B170" s="1981"/>
      <c r="C170" s="1981"/>
      <c r="D170" s="2022"/>
      <c r="E170" s="2022"/>
      <c r="F170" s="2022"/>
      <c r="G170" s="2022"/>
      <c r="H170" s="2022"/>
      <c r="I170" s="2022"/>
      <c r="J170" s="2022"/>
      <c r="K170" s="2022"/>
      <c r="L170" s="2022"/>
      <c r="M170" s="2022"/>
      <c r="N170" s="2022"/>
      <c r="O170" s="2022"/>
      <c r="P170" s="2026"/>
      <c r="Q170" s="2022"/>
      <c r="R170" s="2022"/>
      <c r="S170" s="2022"/>
      <c r="T170" s="2022"/>
      <c r="U170" s="2022"/>
      <c r="V170" s="2022"/>
      <c r="W170" s="2022"/>
      <c r="X170" s="2022"/>
      <c r="Y170" s="2022"/>
      <c r="Z170" s="2022"/>
      <c r="AA170" s="2022"/>
      <c r="AB170" s="2022"/>
      <c r="AC170" s="2022"/>
      <c r="AD170" s="2022"/>
    </row>
    <row r="171" spans="1:30" ht="18.95" customHeight="1">
      <c r="A171" s="1980"/>
      <c r="B171" s="1981"/>
      <c r="C171" s="1981"/>
      <c r="D171" s="2022"/>
      <c r="E171" s="2022"/>
      <c r="F171" s="2022"/>
      <c r="G171" s="2022"/>
      <c r="H171" s="2022"/>
      <c r="I171" s="2022"/>
      <c r="J171" s="2022"/>
      <c r="K171" s="2022"/>
      <c r="L171" s="2022"/>
      <c r="M171" s="2022"/>
      <c r="N171" s="2022"/>
      <c r="O171" s="2022"/>
      <c r="P171" s="2026"/>
      <c r="Q171" s="2022"/>
      <c r="R171" s="2022"/>
      <c r="S171" s="2022"/>
      <c r="T171" s="2022"/>
      <c r="U171" s="2022"/>
      <c r="V171" s="2022"/>
      <c r="W171" s="2022"/>
      <c r="X171" s="2022"/>
      <c r="Y171" s="2022"/>
      <c r="Z171" s="2022"/>
      <c r="AA171" s="2022"/>
      <c r="AB171" s="2022"/>
      <c r="AC171" s="2022"/>
      <c r="AD171" s="2022"/>
    </row>
    <row r="172" spans="1:30" ht="18.95" customHeight="1">
      <c r="A172" s="1980"/>
      <c r="B172" s="1981"/>
      <c r="C172" s="1981"/>
      <c r="D172" s="2022"/>
      <c r="E172" s="2022"/>
      <c r="F172" s="2022"/>
      <c r="G172" s="2022"/>
      <c r="H172" s="2022"/>
      <c r="I172" s="2022"/>
      <c r="J172" s="2022"/>
      <c r="K172" s="2022"/>
      <c r="L172" s="2022"/>
      <c r="M172" s="2022"/>
      <c r="N172" s="2022"/>
      <c r="O172" s="2022"/>
      <c r="P172" s="2026"/>
      <c r="Q172" s="2022"/>
      <c r="R172" s="2022"/>
      <c r="S172" s="2022"/>
      <c r="T172" s="2022"/>
      <c r="U172" s="2022"/>
      <c r="V172" s="2022"/>
      <c r="W172" s="2022"/>
      <c r="X172" s="2022"/>
      <c r="Y172" s="2022"/>
      <c r="Z172" s="2022"/>
      <c r="AA172" s="2022"/>
      <c r="AB172" s="2022"/>
      <c r="AC172" s="2022"/>
      <c r="AD172" s="2022"/>
    </row>
    <row r="173" spans="1:30" ht="18.95" customHeight="1">
      <c r="A173" s="1980"/>
      <c r="B173" s="1981"/>
      <c r="C173" s="1981"/>
      <c r="D173" s="2022"/>
      <c r="E173" s="2022"/>
      <c r="F173" s="2022"/>
      <c r="G173" s="2022"/>
      <c r="H173" s="2022"/>
      <c r="I173" s="2022"/>
      <c r="J173" s="2022"/>
      <c r="K173" s="2022"/>
      <c r="L173" s="2022"/>
      <c r="M173" s="2022"/>
      <c r="N173" s="2022"/>
      <c r="O173" s="2022"/>
      <c r="P173" s="2026"/>
      <c r="Q173" s="2022"/>
      <c r="R173" s="2022"/>
      <c r="S173" s="2022"/>
      <c r="T173" s="2022"/>
      <c r="U173" s="2022"/>
      <c r="V173" s="2022"/>
      <c r="W173" s="2022"/>
      <c r="X173" s="2022"/>
      <c r="Y173" s="2022"/>
      <c r="Z173" s="2022"/>
      <c r="AA173" s="2022"/>
      <c r="AB173" s="2022"/>
      <c r="AC173" s="2022"/>
      <c r="AD173" s="2022"/>
    </row>
    <row r="174" spans="1:30" ht="18.95" customHeight="1">
      <c r="A174" s="1980"/>
      <c r="B174" s="1981"/>
      <c r="C174" s="1981"/>
      <c r="D174" s="2022"/>
      <c r="E174" s="2022"/>
      <c r="F174" s="2022"/>
      <c r="G174" s="2022"/>
      <c r="H174" s="2022"/>
      <c r="I174" s="2022"/>
      <c r="J174" s="2022"/>
      <c r="K174" s="2022"/>
      <c r="L174" s="2022"/>
      <c r="M174" s="2022"/>
      <c r="N174" s="2022"/>
      <c r="O174" s="2022"/>
      <c r="P174" s="2026"/>
      <c r="Q174" s="2022"/>
      <c r="R174" s="2022"/>
      <c r="S174" s="2022"/>
      <c r="T174" s="2022"/>
      <c r="U174" s="2022"/>
      <c r="V174" s="2022"/>
      <c r="W174" s="2022"/>
      <c r="X174" s="2022"/>
      <c r="Y174" s="2022"/>
      <c r="Z174" s="2022"/>
      <c r="AA174" s="2022"/>
      <c r="AB174" s="2022"/>
      <c r="AC174" s="2022"/>
      <c r="AD174" s="2022"/>
    </row>
    <row r="175" spans="1:30" ht="18.95" customHeight="1">
      <c r="A175" s="1980"/>
      <c r="B175" s="1981"/>
      <c r="C175" s="1981"/>
      <c r="D175" s="2022"/>
      <c r="E175" s="2022"/>
      <c r="F175" s="2022"/>
      <c r="G175" s="2022"/>
      <c r="H175" s="2022"/>
      <c r="I175" s="2022"/>
      <c r="J175" s="2022"/>
      <c r="K175" s="2022"/>
      <c r="L175" s="2022"/>
      <c r="M175" s="2022"/>
      <c r="N175" s="2022"/>
      <c r="O175" s="2022"/>
      <c r="P175" s="2026"/>
      <c r="Q175" s="2022"/>
      <c r="R175" s="2022"/>
      <c r="S175" s="2022"/>
      <c r="T175" s="2022"/>
      <c r="U175" s="2022"/>
      <c r="V175" s="2022"/>
      <c r="W175" s="2022"/>
      <c r="X175" s="2022"/>
      <c r="Y175" s="2022"/>
      <c r="Z175" s="2022"/>
      <c r="AA175" s="2022"/>
      <c r="AB175" s="2022"/>
      <c r="AC175" s="2022"/>
      <c r="AD175" s="2022"/>
    </row>
    <row r="176" spans="1:30" ht="18.95" customHeight="1">
      <c r="A176" s="1980"/>
      <c r="B176" s="1981"/>
      <c r="C176" s="1981"/>
      <c r="D176" s="2022"/>
      <c r="E176" s="2022"/>
      <c r="F176" s="2022"/>
      <c r="G176" s="2022"/>
      <c r="H176" s="2022"/>
      <c r="I176" s="2022"/>
      <c r="J176" s="2022"/>
      <c r="K176" s="2022"/>
      <c r="L176" s="2022"/>
      <c r="M176" s="2022"/>
      <c r="N176" s="2022"/>
      <c r="O176" s="2022"/>
      <c r="P176" s="2026"/>
      <c r="Q176" s="2022"/>
      <c r="R176" s="2022"/>
      <c r="S176" s="2022"/>
      <c r="T176" s="2022"/>
      <c r="U176" s="2022"/>
      <c r="V176" s="2022"/>
      <c r="W176" s="2022"/>
      <c r="X176" s="2022"/>
      <c r="Y176" s="2022"/>
      <c r="Z176" s="2022"/>
      <c r="AA176" s="2022"/>
      <c r="AB176" s="2022"/>
      <c r="AC176" s="2022"/>
      <c r="AD176" s="2022"/>
    </row>
    <row r="177" spans="1:30" ht="18.95" customHeight="1">
      <c r="A177" s="1980"/>
      <c r="B177" s="1981"/>
      <c r="C177" s="1981"/>
      <c r="D177" s="2022"/>
      <c r="E177" s="2022"/>
      <c r="F177" s="2022"/>
      <c r="G177" s="2022"/>
      <c r="H177" s="2022"/>
      <c r="I177" s="2022"/>
      <c r="J177" s="2022"/>
      <c r="K177" s="2022"/>
      <c r="L177" s="2022"/>
      <c r="M177" s="2022"/>
      <c r="N177" s="2022"/>
      <c r="O177" s="2022"/>
      <c r="P177" s="2026"/>
      <c r="Q177" s="2022"/>
      <c r="R177" s="2022"/>
      <c r="S177" s="2022"/>
      <c r="T177" s="2022"/>
      <c r="U177" s="2022"/>
      <c r="V177" s="2022"/>
      <c r="W177" s="2022"/>
      <c r="X177" s="2022"/>
      <c r="Y177" s="2022"/>
      <c r="Z177" s="2022"/>
      <c r="AA177" s="2022"/>
      <c r="AB177" s="2022"/>
      <c r="AC177" s="2022"/>
      <c r="AD177" s="2022"/>
    </row>
    <row r="178" spans="1:30" ht="18.95" customHeight="1">
      <c r="A178" s="1980"/>
      <c r="B178" s="1981"/>
      <c r="C178" s="1981"/>
      <c r="D178" s="2022"/>
      <c r="E178" s="2022"/>
      <c r="F178" s="2022"/>
      <c r="G178" s="2022"/>
      <c r="H178" s="2022"/>
      <c r="I178" s="2022"/>
      <c r="J178" s="2022"/>
      <c r="K178" s="2022"/>
      <c r="L178" s="2022"/>
      <c r="M178" s="2022"/>
      <c r="N178" s="2022"/>
      <c r="O178" s="2022"/>
      <c r="P178" s="2026"/>
      <c r="Q178" s="2022"/>
      <c r="R178" s="2022"/>
      <c r="S178" s="2022"/>
      <c r="T178" s="2022"/>
      <c r="U178" s="2022"/>
      <c r="V178" s="2022"/>
      <c r="W178" s="2022"/>
      <c r="X178" s="2022"/>
      <c r="Y178" s="2022"/>
      <c r="Z178" s="2022"/>
      <c r="AA178" s="2022"/>
      <c r="AB178" s="2022"/>
      <c r="AC178" s="2022"/>
      <c r="AD178" s="2022"/>
    </row>
    <row r="179" spans="1:30" ht="18.95" customHeight="1">
      <c r="A179" s="1980"/>
      <c r="B179" s="1981"/>
      <c r="C179" s="1981"/>
      <c r="D179" s="2022"/>
      <c r="E179" s="2022"/>
      <c r="F179" s="2022"/>
      <c r="G179" s="2022"/>
      <c r="H179" s="2022"/>
      <c r="I179" s="2022"/>
      <c r="J179" s="2022"/>
      <c r="K179" s="2022"/>
      <c r="L179" s="2022"/>
      <c r="M179" s="2022"/>
      <c r="N179" s="2022"/>
      <c r="O179" s="2022"/>
      <c r="P179" s="2026"/>
      <c r="Q179" s="2022"/>
      <c r="R179" s="2022"/>
      <c r="S179" s="2022"/>
      <c r="T179" s="2022"/>
      <c r="U179" s="2022"/>
      <c r="V179" s="2022"/>
      <c r="W179" s="2022"/>
      <c r="X179" s="2022"/>
      <c r="Y179" s="2022"/>
      <c r="Z179" s="2022"/>
      <c r="AA179" s="2022"/>
      <c r="AB179" s="2022"/>
      <c r="AC179" s="2022"/>
      <c r="AD179" s="2022"/>
    </row>
    <row r="180" spans="1:30" ht="18.95" customHeight="1">
      <c r="A180" s="1980"/>
      <c r="B180" s="1981"/>
      <c r="C180" s="1981"/>
      <c r="D180" s="2022"/>
      <c r="E180" s="2022"/>
      <c r="F180" s="2022"/>
      <c r="G180" s="2022"/>
      <c r="H180" s="2022"/>
      <c r="I180" s="2022"/>
      <c r="J180" s="2022"/>
      <c r="K180" s="2022"/>
      <c r="L180" s="2022"/>
      <c r="M180" s="2022"/>
      <c r="N180" s="2022"/>
      <c r="O180" s="2022"/>
      <c r="P180" s="2026"/>
      <c r="Q180" s="2022"/>
      <c r="R180" s="2022"/>
      <c r="S180" s="2022"/>
      <c r="T180" s="2022"/>
      <c r="U180" s="2022"/>
      <c r="V180" s="2022"/>
      <c r="W180" s="2022"/>
      <c r="X180" s="2022"/>
      <c r="Y180" s="2022"/>
      <c r="Z180" s="2022"/>
      <c r="AA180" s="2022"/>
      <c r="AB180" s="2022"/>
      <c r="AC180" s="2022"/>
      <c r="AD180" s="2022"/>
    </row>
    <row r="181" spans="1:30" ht="18.95" customHeight="1">
      <c r="A181" s="1980"/>
      <c r="B181" s="1981"/>
      <c r="C181" s="1981"/>
      <c r="D181" s="2022"/>
      <c r="E181" s="2022"/>
      <c r="F181" s="2022"/>
      <c r="G181" s="2022"/>
      <c r="H181" s="2022"/>
      <c r="I181" s="2022"/>
      <c r="J181" s="2022"/>
      <c r="K181" s="2022"/>
      <c r="L181" s="2022"/>
      <c r="M181" s="2022"/>
      <c r="N181" s="2022"/>
      <c r="O181" s="2022"/>
      <c r="P181" s="2026"/>
      <c r="Q181" s="2022"/>
      <c r="R181" s="2022"/>
      <c r="S181" s="2022"/>
      <c r="T181" s="2022"/>
      <c r="U181" s="2022"/>
      <c r="V181" s="2022"/>
      <c r="W181" s="2022"/>
      <c r="X181" s="2022"/>
      <c r="Y181" s="2022"/>
      <c r="Z181" s="2022"/>
      <c r="AA181" s="2022"/>
      <c r="AB181" s="2022"/>
      <c r="AC181" s="2022"/>
      <c r="AD181" s="2022"/>
    </row>
    <row r="182" spans="1:30" ht="18.95" customHeight="1">
      <c r="A182" s="1980"/>
      <c r="B182" s="1981"/>
      <c r="C182" s="1981"/>
      <c r="D182" s="2022"/>
      <c r="E182" s="2022"/>
      <c r="F182" s="2022"/>
      <c r="G182" s="2022"/>
      <c r="H182" s="2022"/>
      <c r="I182" s="2022"/>
      <c r="J182" s="2022"/>
      <c r="K182" s="2022"/>
      <c r="L182" s="2022"/>
      <c r="M182" s="2022"/>
      <c r="N182" s="2022"/>
      <c r="O182" s="2022"/>
      <c r="P182" s="2026"/>
      <c r="Q182" s="2022"/>
      <c r="R182" s="2022"/>
      <c r="S182" s="2022"/>
      <c r="T182" s="2022"/>
      <c r="U182" s="2022"/>
      <c r="V182" s="2022"/>
      <c r="W182" s="2022"/>
      <c r="X182" s="2022"/>
      <c r="Y182" s="2022"/>
      <c r="Z182" s="2022"/>
      <c r="AA182" s="2022"/>
      <c r="AB182" s="2022"/>
      <c r="AC182" s="2022"/>
      <c r="AD182" s="2022"/>
    </row>
    <row r="183" spans="1:30" ht="18.95" customHeight="1">
      <c r="A183" s="1980"/>
      <c r="B183" s="1981"/>
      <c r="C183" s="1981"/>
      <c r="D183" s="2022"/>
      <c r="E183" s="2022"/>
      <c r="F183" s="2022"/>
      <c r="G183" s="2022"/>
      <c r="H183" s="2022"/>
      <c r="I183" s="2022"/>
      <c r="J183" s="2022"/>
      <c r="K183" s="2022"/>
      <c r="L183" s="2022"/>
      <c r="M183" s="2022"/>
      <c r="N183" s="2022"/>
      <c r="O183" s="2022"/>
      <c r="P183" s="2026"/>
      <c r="Q183" s="2022"/>
      <c r="R183" s="2022"/>
      <c r="S183" s="2022"/>
      <c r="T183" s="2022"/>
      <c r="U183" s="2022"/>
      <c r="V183" s="2022"/>
      <c r="W183" s="2022"/>
      <c r="X183" s="2022"/>
      <c r="Y183" s="2022"/>
      <c r="Z183" s="2022"/>
      <c r="AA183" s="2022"/>
      <c r="AB183" s="2022"/>
      <c r="AC183" s="2022"/>
      <c r="AD183" s="2022"/>
    </row>
    <row r="184" spans="1:30" ht="18.95" customHeight="1">
      <c r="A184" s="1980"/>
      <c r="B184" s="1981"/>
      <c r="C184" s="1981"/>
      <c r="D184" s="2022"/>
      <c r="E184" s="2022"/>
      <c r="F184" s="2022"/>
      <c r="G184" s="2022"/>
      <c r="H184" s="2022"/>
      <c r="I184" s="2022"/>
      <c r="J184" s="2022"/>
      <c r="K184" s="2022"/>
      <c r="L184" s="2022"/>
      <c r="M184" s="2022"/>
      <c r="N184" s="2022"/>
      <c r="O184" s="2022"/>
      <c r="P184" s="2026"/>
      <c r="Q184" s="2022"/>
      <c r="R184" s="2022"/>
      <c r="S184" s="2022"/>
      <c r="T184" s="2022"/>
      <c r="U184" s="2022"/>
      <c r="V184" s="2022"/>
      <c r="W184" s="2022"/>
      <c r="X184" s="2022"/>
      <c r="Y184" s="2022"/>
      <c r="Z184" s="2022"/>
      <c r="AA184" s="2022"/>
      <c r="AB184" s="2022"/>
      <c r="AC184" s="2022"/>
      <c r="AD184" s="2022"/>
    </row>
    <row r="185" spans="1:30" ht="18.95" customHeight="1">
      <c r="A185" s="1980"/>
      <c r="B185" s="1981"/>
      <c r="C185" s="1981"/>
      <c r="D185" s="2022"/>
      <c r="E185" s="2022"/>
      <c r="F185" s="2022"/>
      <c r="G185" s="2022"/>
      <c r="H185" s="2022"/>
      <c r="I185" s="2022"/>
      <c r="J185" s="2022"/>
      <c r="K185" s="2022"/>
      <c r="L185" s="2022"/>
      <c r="M185" s="2022"/>
      <c r="N185" s="2022"/>
      <c r="O185" s="2022"/>
      <c r="P185" s="2026"/>
      <c r="Q185" s="2022"/>
      <c r="R185" s="2022"/>
      <c r="S185" s="2022"/>
      <c r="T185" s="2022"/>
      <c r="U185" s="2022"/>
      <c r="V185" s="2022"/>
      <c r="W185" s="2022"/>
      <c r="X185" s="2022"/>
      <c r="Y185" s="2022"/>
      <c r="Z185" s="2022"/>
      <c r="AA185" s="2022"/>
      <c r="AB185" s="2022"/>
      <c r="AC185" s="2022"/>
      <c r="AD185" s="2022"/>
    </row>
    <row r="186" spans="1:30" ht="18.95" customHeight="1">
      <c r="A186" s="1980"/>
      <c r="B186" s="1981"/>
      <c r="C186" s="1981"/>
      <c r="D186" s="2022"/>
      <c r="E186" s="2022"/>
      <c r="F186" s="2022"/>
      <c r="G186" s="2022"/>
      <c r="H186" s="2022"/>
      <c r="I186" s="2022"/>
      <c r="J186" s="2022"/>
      <c r="K186" s="2022"/>
      <c r="L186" s="2022"/>
      <c r="M186" s="2022"/>
      <c r="N186" s="2022"/>
      <c r="O186" s="2022"/>
      <c r="P186" s="2026"/>
      <c r="Q186" s="2022"/>
      <c r="R186" s="2022"/>
      <c r="S186" s="2022"/>
      <c r="T186" s="2022"/>
      <c r="U186" s="2022"/>
      <c r="V186" s="2022"/>
      <c r="W186" s="2022"/>
      <c r="X186" s="2022"/>
      <c r="Y186" s="2022"/>
      <c r="Z186" s="2022"/>
      <c r="AA186" s="2022"/>
      <c r="AB186" s="2022"/>
      <c r="AC186" s="2022"/>
      <c r="AD186" s="2022"/>
    </row>
    <row r="187" spans="1:30" ht="18.95" customHeight="1">
      <c r="A187" s="1980"/>
      <c r="B187" s="1981"/>
      <c r="C187" s="1981"/>
      <c r="D187" s="2022"/>
      <c r="E187" s="2022"/>
      <c r="F187" s="2022"/>
      <c r="G187" s="2022"/>
      <c r="H187" s="2022"/>
      <c r="I187" s="2022"/>
      <c r="J187" s="2022"/>
      <c r="K187" s="2022"/>
      <c r="L187" s="2022"/>
      <c r="M187" s="2022"/>
      <c r="N187" s="2022"/>
      <c r="O187" s="2022"/>
      <c r="P187" s="2026"/>
      <c r="Q187" s="2022"/>
      <c r="R187" s="2022"/>
      <c r="S187" s="2022"/>
      <c r="T187" s="2022"/>
      <c r="U187" s="2022"/>
      <c r="V187" s="2022"/>
      <c r="W187" s="2022"/>
      <c r="X187" s="2022"/>
      <c r="Y187" s="2022"/>
      <c r="Z187" s="2022"/>
      <c r="AA187" s="2022"/>
      <c r="AB187" s="2022"/>
      <c r="AC187" s="2022"/>
      <c r="AD187" s="2022"/>
    </row>
    <row r="188" spans="1:30" ht="18.95" customHeight="1">
      <c r="A188" s="1980"/>
      <c r="B188" s="1981"/>
      <c r="C188" s="1981"/>
      <c r="D188" s="2022"/>
      <c r="E188" s="2022"/>
      <c r="F188" s="2022"/>
      <c r="G188" s="2022"/>
      <c r="H188" s="2022"/>
      <c r="I188" s="2022"/>
      <c r="J188" s="2022"/>
      <c r="K188" s="2022"/>
      <c r="L188" s="2022"/>
      <c r="M188" s="2022"/>
      <c r="N188" s="2022"/>
      <c r="O188" s="2022"/>
      <c r="P188" s="2026"/>
      <c r="Q188" s="2022"/>
      <c r="R188" s="2022"/>
      <c r="S188" s="2022"/>
      <c r="T188" s="2022"/>
      <c r="U188" s="2022"/>
      <c r="V188" s="2022"/>
      <c r="W188" s="2022"/>
      <c r="X188" s="2022"/>
      <c r="Y188" s="2022"/>
      <c r="Z188" s="2022"/>
      <c r="AA188" s="2022"/>
      <c r="AB188" s="2022"/>
      <c r="AC188" s="2022"/>
      <c r="AD188" s="2022"/>
    </row>
    <row r="189" spans="1:30" ht="18.95" customHeight="1">
      <c r="A189" s="1980"/>
      <c r="B189" s="1981"/>
      <c r="C189" s="1981"/>
      <c r="D189" s="2022"/>
      <c r="E189" s="2022"/>
      <c r="F189" s="2022"/>
      <c r="G189" s="2022"/>
      <c r="H189" s="2022"/>
      <c r="I189" s="2022"/>
      <c r="J189" s="2022"/>
      <c r="K189" s="2022"/>
      <c r="L189" s="2022"/>
      <c r="M189" s="2022"/>
      <c r="N189" s="2022"/>
      <c r="O189" s="2022"/>
      <c r="P189" s="2026"/>
      <c r="Q189" s="2022"/>
      <c r="R189" s="2022"/>
      <c r="S189" s="2022"/>
      <c r="T189" s="2022"/>
      <c r="U189" s="2022"/>
      <c r="V189" s="2022"/>
      <c r="W189" s="2022"/>
      <c r="X189" s="2022"/>
      <c r="Y189" s="2022"/>
      <c r="Z189" s="2022"/>
      <c r="AA189" s="2022"/>
      <c r="AB189" s="2022"/>
      <c r="AC189" s="2022"/>
      <c r="AD189" s="2022"/>
    </row>
    <row r="190" spans="1:30" ht="18.95" customHeight="1">
      <c r="A190" s="1980"/>
      <c r="B190" s="1981"/>
      <c r="C190" s="1981"/>
      <c r="D190" s="2022"/>
      <c r="E190" s="2022"/>
      <c r="F190" s="2022"/>
      <c r="G190" s="2022"/>
      <c r="H190" s="2022"/>
      <c r="I190" s="2022"/>
      <c r="J190" s="2022"/>
      <c r="K190" s="2022"/>
      <c r="L190" s="2022"/>
      <c r="M190" s="2022"/>
      <c r="N190" s="2022"/>
      <c r="O190" s="2022"/>
      <c r="P190" s="2026"/>
      <c r="Q190" s="2022"/>
      <c r="R190" s="2022"/>
      <c r="S190" s="2022"/>
      <c r="T190" s="2022"/>
      <c r="U190" s="2022"/>
      <c r="V190" s="2022"/>
      <c r="W190" s="2022"/>
      <c r="X190" s="2022"/>
      <c r="Y190" s="2022"/>
      <c r="Z190" s="2022"/>
      <c r="AA190" s="2022"/>
      <c r="AB190" s="2022"/>
      <c r="AC190" s="2022"/>
      <c r="AD190" s="2022"/>
    </row>
    <row r="191" spans="1:30" ht="18.95" customHeight="1">
      <c r="A191" s="1980"/>
      <c r="B191" s="1981"/>
      <c r="C191" s="1981"/>
      <c r="D191" s="2022"/>
      <c r="E191" s="2022"/>
      <c r="F191" s="2022"/>
      <c r="G191" s="2022"/>
      <c r="H191" s="2022"/>
      <c r="I191" s="2022"/>
      <c r="J191" s="2022"/>
      <c r="K191" s="2022"/>
      <c r="L191" s="2022"/>
      <c r="M191" s="2022"/>
      <c r="N191" s="2022"/>
      <c r="O191" s="2022"/>
      <c r="P191" s="2026"/>
      <c r="Q191" s="2022"/>
      <c r="R191" s="2022"/>
      <c r="S191" s="2022"/>
      <c r="T191" s="2022"/>
      <c r="U191" s="2022"/>
      <c r="V191" s="2022"/>
      <c r="W191" s="2022"/>
      <c r="X191" s="2022"/>
      <c r="Y191" s="2022"/>
      <c r="Z191" s="2022"/>
      <c r="AA191" s="2022"/>
      <c r="AB191" s="2022"/>
      <c r="AC191" s="2022"/>
      <c r="AD191" s="2022"/>
    </row>
    <row r="192" spans="1:30" ht="18.95" customHeight="1">
      <c r="A192" s="1980"/>
      <c r="B192" s="1981"/>
      <c r="C192" s="1981"/>
      <c r="D192" s="2022"/>
      <c r="E192" s="2022"/>
      <c r="F192" s="2022"/>
      <c r="G192" s="2022"/>
      <c r="H192" s="2022"/>
      <c r="I192" s="2022"/>
      <c r="J192" s="2022"/>
      <c r="K192" s="2022"/>
      <c r="L192" s="2022"/>
      <c r="M192" s="2022"/>
      <c r="N192" s="2022"/>
      <c r="O192" s="2022"/>
      <c r="P192" s="2026"/>
      <c r="Q192" s="2022"/>
      <c r="R192" s="2022"/>
      <c r="S192" s="2022"/>
      <c r="T192" s="2022"/>
      <c r="U192" s="2022"/>
      <c r="V192" s="2022"/>
      <c r="W192" s="2022"/>
      <c r="X192" s="2022"/>
      <c r="Y192" s="2022"/>
      <c r="Z192" s="2022"/>
      <c r="AA192" s="2022"/>
      <c r="AB192" s="2022"/>
      <c r="AC192" s="2022"/>
      <c r="AD192" s="2022"/>
    </row>
    <row r="193" spans="1:30" ht="18.95" customHeight="1">
      <c r="A193" s="1980"/>
      <c r="B193" s="1981"/>
      <c r="C193" s="1981"/>
      <c r="D193" s="2022"/>
      <c r="E193" s="2022"/>
      <c r="F193" s="2022"/>
      <c r="G193" s="2022"/>
      <c r="H193" s="2022"/>
      <c r="I193" s="2022"/>
      <c r="J193" s="2022"/>
      <c r="K193" s="2022"/>
      <c r="L193" s="2022"/>
      <c r="M193" s="2022"/>
      <c r="N193" s="2022"/>
      <c r="O193" s="2022"/>
      <c r="P193" s="2026"/>
      <c r="Q193" s="2022"/>
      <c r="R193" s="2022"/>
      <c r="S193" s="2022"/>
      <c r="T193" s="2022"/>
      <c r="U193" s="2022"/>
      <c r="V193" s="2022"/>
      <c r="W193" s="2022"/>
      <c r="X193" s="2022"/>
      <c r="Y193" s="2022"/>
      <c r="Z193" s="2022"/>
      <c r="AA193" s="2022"/>
      <c r="AB193" s="2022"/>
      <c r="AC193" s="2022"/>
      <c r="AD193" s="2022"/>
    </row>
    <row r="194" spans="1:30" ht="18.95" customHeight="1">
      <c r="A194" s="1980"/>
      <c r="B194" s="1981"/>
      <c r="C194" s="1981"/>
      <c r="D194" s="2022"/>
      <c r="E194" s="2022"/>
      <c r="F194" s="2022"/>
      <c r="G194" s="2022"/>
      <c r="H194" s="2022"/>
      <c r="I194" s="2022"/>
      <c r="J194" s="2022"/>
      <c r="K194" s="2022"/>
      <c r="L194" s="2022"/>
      <c r="M194" s="2022"/>
      <c r="N194" s="2022"/>
      <c r="O194" s="2022"/>
      <c r="P194" s="2026"/>
      <c r="Q194" s="2022"/>
      <c r="R194" s="2022"/>
      <c r="S194" s="2022"/>
      <c r="T194" s="2022"/>
      <c r="U194" s="2022"/>
      <c r="V194" s="2022"/>
      <c r="W194" s="2022"/>
      <c r="X194" s="2022"/>
      <c r="Y194" s="2022"/>
      <c r="Z194" s="2022"/>
      <c r="AA194" s="2022"/>
      <c r="AB194" s="2022"/>
      <c r="AC194" s="2022"/>
      <c r="AD194" s="2022"/>
    </row>
    <row r="195" spans="1:30" ht="18.95" customHeight="1">
      <c r="A195" s="1980"/>
      <c r="B195" s="1981"/>
      <c r="C195" s="1981"/>
      <c r="D195" s="2022"/>
      <c r="E195" s="2022"/>
      <c r="F195" s="2022"/>
      <c r="G195" s="2022"/>
      <c r="H195" s="2022"/>
      <c r="I195" s="2022"/>
      <c r="J195" s="2022"/>
      <c r="K195" s="2022"/>
      <c r="L195" s="2022"/>
      <c r="M195" s="2022"/>
      <c r="N195" s="2022"/>
      <c r="O195" s="2022"/>
      <c r="P195" s="2026"/>
      <c r="Q195" s="2022"/>
      <c r="R195" s="2022"/>
      <c r="S195" s="2022"/>
      <c r="T195" s="2022"/>
      <c r="U195" s="2022"/>
      <c r="V195" s="2022"/>
      <c r="W195" s="2022"/>
      <c r="X195" s="2022"/>
      <c r="Y195" s="2022"/>
      <c r="Z195" s="2022"/>
      <c r="AA195" s="2022"/>
      <c r="AB195" s="2022"/>
      <c r="AC195" s="2022"/>
      <c r="AD195" s="2022"/>
    </row>
    <row r="196" spans="1:30" ht="18.95" customHeight="1">
      <c r="A196" s="1980"/>
      <c r="B196" s="1981"/>
      <c r="C196" s="1981"/>
      <c r="D196" s="2022"/>
      <c r="E196" s="2022"/>
      <c r="F196" s="2022"/>
      <c r="G196" s="2022"/>
      <c r="H196" s="2022"/>
      <c r="I196" s="2022"/>
      <c r="J196" s="2022"/>
      <c r="K196" s="2022"/>
      <c r="L196" s="2022"/>
      <c r="M196" s="2022"/>
      <c r="N196" s="2022"/>
      <c r="O196" s="2022"/>
      <c r="P196" s="2026"/>
      <c r="Q196" s="2022"/>
      <c r="R196" s="2022"/>
      <c r="S196" s="2022"/>
      <c r="T196" s="2022"/>
      <c r="U196" s="2022"/>
      <c r="V196" s="2022"/>
      <c r="W196" s="2022"/>
      <c r="X196" s="2022"/>
      <c r="Y196" s="2022"/>
      <c r="Z196" s="2022"/>
      <c r="AA196" s="2022"/>
      <c r="AB196" s="2022"/>
      <c r="AC196" s="2022"/>
      <c r="AD196" s="2022"/>
    </row>
    <row r="197" spans="1:30" ht="18.95" customHeight="1">
      <c r="A197" s="1980"/>
      <c r="B197" s="1981"/>
      <c r="C197" s="1981"/>
      <c r="D197" s="2022"/>
      <c r="E197" s="2022"/>
      <c r="F197" s="2022"/>
      <c r="G197" s="2022"/>
      <c r="H197" s="2022"/>
      <c r="I197" s="2022"/>
      <c r="J197" s="2022"/>
      <c r="K197" s="2022"/>
      <c r="L197" s="2022"/>
      <c r="M197" s="2022"/>
      <c r="N197" s="2022"/>
      <c r="O197" s="2022"/>
      <c r="P197" s="2026"/>
      <c r="Q197" s="2022"/>
      <c r="R197" s="2022"/>
      <c r="S197" s="2022"/>
      <c r="T197" s="2022"/>
      <c r="U197" s="2022"/>
      <c r="V197" s="2022"/>
      <c r="W197" s="2022"/>
      <c r="X197" s="2022"/>
      <c r="Y197" s="2022"/>
      <c r="Z197" s="2022"/>
      <c r="AA197" s="2022"/>
      <c r="AB197" s="2022"/>
      <c r="AC197" s="2022"/>
      <c r="AD197" s="2022"/>
    </row>
    <row r="198" spans="1:30" ht="18.95" customHeight="1">
      <c r="A198" s="1980"/>
      <c r="B198" s="1981"/>
      <c r="C198" s="1981"/>
      <c r="D198" s="2022"/>
      <c r="E198" s="2022"/>
      <c r="F198" s="2022"/>
      <c r="G198" s="2022"/>
      <c r="H198" s="2022"/>
      <c r="I198" s="2022"/>
      <c r="J198" s="2022"/>
      <c r="K198" s="2022"/>
      <c r="L198" s="2022"/>
      <c r="M198" s="2022"/>
      <c r="N198" s="2022"/>
      <c r="O198" s="2022"/>
      <c r="P198" s="2026"/>
      <c r="Q198" s="2022"/>
      <c r="R198" s="2022"/>
      <c r="S198" s="2022"/>
      <c r="T198" s="2022"/>
      <c r="U198" s="2022"/>
      <c r="V198" s="2022"/>
      <c r="W198" s="2022"/>
      <c r="X198" s="2022"/>
      <c r="Y198" s="2022"/>
      <c r="Z198" s="2022"/>
      <c r="AA198" s="2022"/>
      <c r="AB198" s="2022"/>
      <c r="AC198" s="2022"/>
      <c r="AD198" s="2022"/>
    </row>
    <row r="199" spans="1:30" ht="18.95" customHeight="1">
      <c r="A199" s="1980"/>
      <c r="B199" s="1981"/>
      <c r="C199" s="1981"/>
      <c r="D199" s="2022"/>
      <c r="E199" s="2022"/>
      <c r="F199" s="2022"/>
      <c r="G199" s="2022"/>
      <c r="H199" s="2022"/>
      <c r="I199" s="2022"/>
      <c r="J199" s="2022"/>
      <c r="K199" s="2022"/>
      <c r="L199" s="2022"/>
      <c r="M199" s="2022"/>
      <c r="N199" s="2022"/>
      <c r="O199" s="2022"/>
      <c r="P199" s="2026"/>
      <c r="Q199" s="2022"/>
      <c r="R199" s="2022"/>
      <c r="S199" s="2022"/>
      <c r="T199" s="2022"/>
      <c r="U199" s="2022"/>
      <c r="V199" s="2022"/>
      <c r="W199" s="2022"/>
      <c r="X199" s="2022"/>
      <c r="Y199" s="2022"/>
      <c r="Z199" s="2022"/>
      <c r="AA199" s="2022"/>
      <c r="AB199" s="2022"/>
      <c r="AC199" s="2022"/>
      <c r="AD199" s="2022"/>
    </row>
    <row r="200" spans="1:30" ht="18.95" customHeight="1">
      <c r="A200" s="1980"/>
      <c r="B200" s="1981"/>
      <c r="C200" s="1981"/>
      <c r="D200" s="2022"/>
      <c r="E200" s="2022"/>
      <c r="F200" s="2022"/>
      <c r="G200" s="2022"/>
      <c r="H200" s="2022"/>
      <c r="I200" s="2022"/>
      <c r="J200" s="2022"/>
      <c r="K200" s="2022"/>
      <c r="L200" s="2022"/>
      <c r="M200" s="2022"/>
      <c r="N200" s="2022"/>
      <c r="O200" s="2022"/>
      <c r="P200" s="2026"/>
      <c r="Q200" s="2022"/>
      <c r="R200" s="2022"/>
      <c r="S200" s="2022"/>
      <c r="T200" s="2022"/>
      <c r="U200" s="2022"/>
      <c r="V200" s="2022"/>
      <c r="W200" s="2022"/>
      <c r="X200" s="2022"/>
      <c r="Y200" s="2022"/>
      <c r="Z200" s="2022"/>
      <c r="AA200" s="2022"/>
      <c r="AB200" s="2022"/>
      <c r="AC200" s="2022"/>
      <c r="AD200" s="2022"/>
    </row>
    <row r="201" spans="1:30" ht="18.95" customHeight="1">
      <c r="A201" s="1980"/>
      <c r="B201" s="1981"/>
      <c r="C201" s="1981"/>
      <c r="D201" s="2022"/>
      <c r="E201" s="2022"/>
      <c r="F201" s="2022"/>
      <c r="G201" s="2022"/>
      <c r="H201" s="2022"/>
      <c r="I201" s="2022"/>
      <c r="J201" s="2022"/>
      <c r="K201" s="2022"/>
      <c r="L201" s="2022"/>
      <c r="M201" s="2022"/>
      <c r="N201" s="2022"/>
      <c r="O201" s="2022"/>
      <c r="P201" s="2026"/>
      <c r="Q201" s="2022"/>
      <c r="R201" s="2022"/>
      <c r="S201" s="2022"/>
      <c r="T201" s="2022"/>
      <c r="U201" s="2022"/>
      <c r="V201" s="2022"/>
      <c r="W201" s="2022"/>
      <c r="X201" s="2022"/>
      <c r="Y201" s="2022"/>
      <c r="Z201" s="2022"/>
      <c r="AA201" s="2022"/>
      <c r="AB201" s="2022"/>
      <c r="AC201" s="2022"/>
      <c r="AD201" s="2022"/>
    </row>
    <row r="202" spans="1:30" ht="18.95" customHeight="1">
      <c r="A202" s="1980"/>
      <c r="B202" s="1981"/>
      <c r="C202" s="1981"/>
      <c r="D202" s="2022"/>
      <c r="E202" s="2022"/>
      <c r="F202" s="2022"/>
      <c r="G202" s="2022"/>
      <c r="H202" s="2022"/>
      <c r="I202" s="2022"/>
      <c r="J202" s="2022"/>
      <c r="K202" s="2022"/>
      <c r="L202" s="2022"/>
      <c r="M202" s="2022"/>
      <c r="N202" s="2022"/>
      <c r="O202" s="2022"/>
      <c r="P202" s="2026"/>
      <c r="Q202" s="2022"/>
      <c r="R202" s="2022"/>
      <c r="S202" s="2022"/>
      <c r="T202" s="2022"/>
      <c r="U202" s="2022"/>
      <c r="V202" s="2022"/>
      <c r="W202" s="2022"/>
      <c r="X202" s="2022"/>
      <c r="Y202" s="2022"/>
      <c r="Z202" s="2022"/>
      <c r="AA202" s="2022"/>
      <c r="AB202" s="2022"/>
      <c r="AC202" s="2022"/>
      <c r="AD202" s="2022"/>
    </row>
    <row r="203" spans="1:30" ht="18.95" customHeight="1">
      <c r="A203" s="1980"/>
      <c r="B203" s="1981"/>
      <c r="C203" s="1981"/>
      <c r="D203" s="2022"/>
      <c r="E203" s="2022"/>
      <c r="F203" s="2022"/>
      <c r="G203" s="2022"/>
      <c r="H203" s="2022"/>
      <c r="I203" s="2022"/>
      <c r="J203" s="2022"/>
      <c r="K203" s="2022"/>
      <c r="L203" s="2022"/>
      <c r="M203" s="2022"/>
      <c r="N203" s="2022"/>
      <c r="O203" s="2022"/>
      <c r="P203" s="2026"/>
      <c r="Q203" s="2022"/>
      <c r="R203" s="2022"/>
      <c r="S203" s="2022"/>
      <c r="T203" s="2022"/>
      <c r="U203" s="2022"/>
      <c r="V203" s="2022"/>
      <c r="W203" s="2022"/>
      <c r="X203" s="2022"/>
      <c r="Y203" s="2022"/>
      <c r="Z203" s="2022"/>
      <c r="AA203" s="2022"/>
      <c r="AB203" s="2022"/>
      <c r="AC203" s="2022"/>
      <c r="AD203" s="2022"/>
    </row>
    <row r="204" spans="1:30" ht="18.95" customHeight="1">
      <c r="A204" s="1980"/>
      <c r="B204" s="1981"/>
      <c r="C204" s="1981"/>
      <c r="D204" s="2022"/>
      <c r="E204" s="2022"/>
      <c r="F204" s="2022"/>
      <c r="G204" s="2022"/>
      <c r="H204" s="2022"/>
      <c r="I204" s="2022"/>
      <c r="J204" s="2022"/>
      <c r="K204" s="2022"/>
      <c r="L204" s="2022"/>
      <c r="M204" s="2022"/>
      <c r="N204" s="2022"/>
      <c r="O204" s="2022"/>
      <c r="P204" s="2026"/>
      <c r="Q204" s="2022"/>
      <c r="R204" s="2022"/>
      <c r="S204" s="2022"/>
      <c r="T204" s="2022"/>
      <c r="U204" s="2022"/>
      <c r="V204" s="2022"/>
      <c r="W204" s="2022"/>
      <c r="X204" s="2022"/>
      <c r="Y204" s="2022"/>
      <c r="Z204" s="2022"/>
      <c r="AA204" s="2022"/>
      <c r="AB204" s="2022"/>
      <c r="AC204" s="2022"/>
      <c r="AD204" s="2022"/>
    </row>
    <row r="205" spans="1:30" ht="18.95" customHeight="1">
      <c r="A205" s="1980"/>
      <c r="B205" s="1981"/>
      <c r="C205" s="1981"/>
      <c r="D205" s="2022"/>
      <c r="E205" s="2022"/>
      <c r="F205" s="2022"/>
      <c r="G205" s="2022"/>
      <c r="H205" s="2022"/>
      <c r="I205" s="2022"/>
      <c r="J205" s="2022"/>
      <c r="K205" s="2022"/>
      <c r="L205" s="2022"/>
      <c r="M205" s="2022"/>
      <c r="N205" s="2022"/>
      <c r="O205" s="2022"/>
      <c r="P205" s="2026"/>
      <c r="Q205" s="2022"/>
      <c r="R205" s="2022"/>
      <c r="S205" s="2022"/>
      <c r="T205" s="2022"/>
      <c r="U205" s="2022"/>
      <c r="V205" s="2022"/>
      <c r="W205" s="2022"/>
      <c r="X205" s="2022"/>
      <c r="Y205" s="2022"/>
      <c r="Z205" s="2022"/>
      <c r="AA205" s="2022"/>
      <c r="AB205" s="2022"/>
      <c r="AC205" s="2022"/>
      <c r="AD205" s="2022"/>
    </row>
    <row r="206" spans="1:30" ht="18.95" customHeight="1">
      <c r="A206" s="1980"/>
      <c r="B206" s="1981"/>
      <c r="C206" s="1981"/>
      <c r="D206" s="2022"/>
      <c r="E206" s="2022"/>
      <c r="F206" s="2022"/>
      <c r="G206" s="2022"/>
      <c r="H206" s="2022"/>
      <c r="I206" s="2022"/>
      <c r="J206" s="2022"/>
      <c r="K206" s="2022"/>
      <c r="L206" s="2022"/>
      <c r="M206" s="2022"/>
      <c r="N206" s="2022"/>
      <c r="O206" s="2022"/>
      <c r="P206" s="2026"/>
      <c r="Q206" s="2022"/>
      <c r="R206" s="2022"/>
      <c r="S206" s="2022"/>
      <c r="T206" s="2022"/>
      <c r="U206" s="2022"/>
      <c r="V206" s="2022"/>
      <c r="W206" s="2022"/>
      <c r="X206" s="2022"/>
      <c r="Y206" s="2022"/>
      <c r="Z206" s="2022"/>
      <c r="AA206" s="2022"/>
      <c r="AB206" s="2022"/>
      <c r="AC206" s="2022"/>
      <c r="AD206" s="2022"/>
    </row>
    <row r="207" spans="1:30" ht="18.95" customHeight="1">
      <c r="A207" s="1980"/>
      <c r="B207" s="1981"/>
      <c r="C207" s="1981"/>
      <c r="D207" s="2022"/>
      <c r="E207" s="2022"/>
      <c r="F207" s="2022"/>
      <c r="G207" s="2022"/>
      <c r="H207" s="2022"/>
      <c r="I207" s="2022"/>
      <c r="J207" s="2022"/>
      <c r="K207" s="2022"/>
      <c r="L207" s="2022"/>
      <c r="M207" s="2022"/>
      <c r="N207" s="2022"/>
      <c r="O207" s="2022"/>
      <c r="P207" s="2026"/>
      <c r="Q207" s="2022"/>
      <c r="R207" s="2022"/>
      <c r="S207" s="2022"/>
      <c r="T207" s="2022"/>
      <c r="U207" s="2022"/>
      <c r="V207" s="2022"/>
      <c r="W207" s="2022"/>
      <c r="X207" s="2022"/>
      <c r="Y207" s="2022"/>
      <c r="Z207" s="2022"/>
      <c r="AA207" s="2022"/>
      <c r="AB207" s="2022"/>
      <c r="AC207" s="2022"/>
      <c r="AD207" s="2022"/>
    </row>
    <row r="208" spans="1:30" ht="18.95" customHeight="1">
      <c r="A208" s="1980"/>
      <c r="B208" s="1981"/>
      <c r="C208" s="1981"/>
      <c r="D208" s="2022"/>
      <c r="E208" s="2022"/>
      <c r="F208" s="2022"/>
      <c r="G208" s="2022"/>
      <c r="H208" s="2022"/>
      <c r="I208" s="2022"/>
      <c r="J208" s="2022"/>
      <c r="K208" s="2022"/>
      <c r="L208" s="2022"/>
      <c r="M208" s="2022"/>
      <c r="N208" s="2022"/>
      <c r="O208" s="2022"/>
      <c r="P208" s="2026"/>
      <c r="Q208" s="2022"/>
      <c r="R208" s="2022"/>
      <c r="S208" s="2022"/>
      <c r="T208" s="2022"/>
      <c r="U208" s="2022"/>
      <c r="V208" s="2022"/>
      <c r="W208" s="2022"/>
      <c r="X208" s="2022"/>
      <c r="Y208" s="2022"/>
      <c r="Z208" s="2022"/>
      <c r="AA208" s="2022"/>
      <c r="AB208" s="2022"/>
      <c r="AC208" s="2022"/>
      <c r="AD208" s="2022"/>
    </row>
    <row r="209" spans="1:30" ht="18.95" customHeight="1">
      <c r="A209" s="1980"/>
      <c r="B209" s="1981"/>
      <c r="C209" s="1981"/>
      <c r="D209" s="2022"/>
      <c r="E209" s="2022"/>
      <c r="F209" s="2022"/>
      <c r="G209" s="2022"/>
      <c r="H209" s="2022"/>
      <c r="I209" s="2022"/>
      <c r="J209" s="2022"/>
      <c r="K209" s="2022"/>
      <c r="L209" s="2022"/>
      <c r="M209" s="2022"/>
      <c r="N209" s="2022"/>
      <c r="O209" s="2022"/>
      <c r="P209" s="2026"/>
      <c r="Q209" s="2022"/>
      <c r="R209" s="2022"/>
      <c r="S209" s="2022"/>
      <c r="T209" s="2022"/>
      <c r="U209" s="2022"/>
      <c r="V209" s="2022"/>
      <c r="W209" s="2022"/>
      <c r="X209" s="2022"/>
      <c r="Y209" s="2022"/>
      <c r="Z209" s="2022"/>
      <c r="AA209" s="2022"/>
      <c r="AB209" s="2022"/>
      <c r="AC209" s="2022"/>
      <c r="AD209" s="2022"/>
    </row>
    <row r="210" spans="1:30" ht="18.95" customHeight="1">
      <c r="A210" s="1980"/>
      <c r="B210" s="1981"/>
      <c r="C210" s="1981"/>
      <c r="D210" s="2022"/>
      <c r="E210" s="2022"/>
      <c r="F210" s="2022"/>
      <c r="G210" s="2022"/>
      <c r="H210" s="2022"/>
      <c r="I210" s="2022"/>
      <c r="J210" s="2022"/>
      <c r="K210" s="2022"/>
      <c r="L210" s="2022"/>
      <c r="M210" s="2022"/>
      <c r="N210" s="2022"/>
      <c r="O210" s="2022"/>
      <c r="P210" s="2026"/>
      <c r="Q210" s="2022"/>
      <c r="R210" s="2022"/>
      <c r="S210" s="2022"/>
      <c r="T210" s="2022"/>
      <c r="U210" s="2022"/>
      <c r="V210" s="2022"/>
      <c r="W210" s="2022"/>
      <c r="X210" s="2022"/>
      <c r="Y210" s="2022"/>
      <c r="Z210" s="2022"/>
      <c r="AA210" s="2022"/>
      <c r="AB210" s="2022"/>
      <c r="AC210" s="2022"/>
      <c r="AD210" s="2022"/>
    </row>
    <row r="211" spans="1:30" ht="18.95" customHeight="1">
      <c r="A211" s="1980"/>
      <c r="B211" s="1981"/>
      <c r="C211" s="1981"/>
      <c r="D211" s="2022"/>
      <c r="E211" s="2022"/>
      <c r="F211" s="2022"/>
      <c r="G211" s="2022"/>
      <c r="H211" s="2022"/>
      <c r="I211" s="2022"/>
      <c r="J211" s="2022"/>
      <c r="K211" s="2022"/>
      <c r="L211" s="2022"/>
      <c r="M211" s="2022"/>
      <c r="N211" s="2022"/>
      <c r="O211" s="2022"/>
      <c r="P211" s="2026"/>
      <c r="Q211" s="2022"/>
      <c r="R211" s="2022"/>
      <c r="S211" s="2022"/>
      <c r="T211" s="2022"/>
      <c r="U211" s="2022"/>
      <c r="V211" s="2022"/>
      <c r="W211" s="2022"/>
      <c r="X211" s="2022"/>
      <c r="Y211" s="2022"/>
      <c r="Z211" s="2022"/>
      <c r="AA211" s="2022"/>
      <c r="AB211" s="2022"/>
      <c r="AC211" s="2022"/>
      <c r="AD211" s="2022"/>
    </row>
    <row r="212" spans="1:30" ht="18.95" customHeight="1">
      <c r="A212" s="1980"/>
      <c r="B212" s="1981"/>
      <c r="C212" s="1981"/>
      <c r="D212" s="2022"/>
      <c r="E212" s="2022"/>
      <c r="F212" s="2022"/>
      <c r="G212" s="2022"/>
      <c r="H212" s="2022"/>
      <c r="I212" s="2022"/>
      <c r="J212" s="2022"/>
      <c r="K212" s="2022"/>
      <c r="L212" s="2022"/>
      <c r="M212" s="2022"/>
      <c r="N212" s="2022"/>
      <c r="O212" s="2022"/>
      <c r="P212" s="2026"/>
      <c r="Q212" s="2022"/>
      <c r="R212" s="2022"/>
      <c r="S212" s="2022"/>
      <c r="T212" s="2022"/>
      <c r="U212" s="2022"/>
      <c r="V212" s="2022"/>
      <c r="W212" s="2022"/>
      <c r="X212" s="2022"/>
      <c r="Y212" s="2022"/>
      <c r="Z212" s="2022"/>
      <c r="AA212" s="2022"/>
      <c r="AB212" s="2022"/>
      <c r="AC212" s="2022"/>
      <c r="AD212" s="2022"/>
    </row>
    <row r="213" spans="1:30" ht="18.95" customHeight="1">
      <c r="A213" s="1980"/>
      <c r="B213" s="1981"/>
      <c r="C213" s="1981"/>
      <c r="D213" s="2022"/>
      <c r="E213" s="2022"/>
      <c r="F213" s="2022"/>
      <c r="G213" s="2022"/>
      <c r="H213" s="2022"/>
      <c r="I213" s="2022"/>
      <c r="J213" s="2022"/>
      <c r="K213" s="2022"/>
      <c r="L213" s="2022"/>
      <c r="M213" s="2022"/>
      <c r="N213" s="2022"/>
      <c r="O213" s="2022"/>
      <c r="P213" s="2026"/>
      <c r="Q213" s="2022"/>
      <c r="R213" s="2022"/>
      <c r="S213" s="2022"/>
      <c r="T213" s="2022"/>
      <c r="U213" s="2022"/>
      <c r="V213" s="2022"/>
      <c r="W213" s="2022"/>
      <c r="X213" s="2022"/>
      <c r="Y213" s="2022"/>
      <c r="Z213" s="2022"/>
      <c r="AA213" s="2022"/>
      <c r="AB213" s="2022"/>
      <c r="AC213" s="2022"/>
      <c r="AD213" s="2022"/>
    </row>
    <row r="214" spans="1:30" ht="18.95" customHeight="1">
      <c r="A214" s="1980"/>
      <c r="B214" s="1981"/>
      <c r="C214" s="1981"/>
      <c r="D214" s="2022"/>
      <c r="E214" s="2022"/>
      <c r="F214" s="2022"/>
      <c r="G214" s="2022"/>
      <c r="H214" s="2022"/>
      <c r="I214" s="2022"/>
      <c r="J214" s="2022"/>
      <c r="K214" s="2022"/>
      <c r="L214" s="2022"/>
      <c r="M214" s="2022"/>
      <c r="N214" s="2022"/>
      <c r="O214" s="2022"/>
      <c r="P214" s="2026"/>
      <c r="Q214" s="2022"/>
      <c r="R214" s="2022"/>
      <c r="S214" s="2022"/>
      <c r="T214" s="2022"/>
      <c r="U214" s="2022"/>
      <c r="V214" s="2022"/>
      <c r="W214" s="2022"/>
      <c r="X214" s="2022"/>
      <c r="Y214" s="2022"/>
      <c r="Z214" s="2022"/>
      <c r="AA214" s="2022"/>
      <c r="AB214" s="2022"/>
      <c r="AC214" s="2022"/>
      <c r="AD214" s="2022"/>
    </row>
    <row r="215" spans="1:30" ht="18.95" customHeight="1">
      <c r="A215" s="1980"/>
      <c r="B215" s="1981"/>
      <c r="C215" s="1981"/>
      <c r="D215" s="2022"/>
      <c r="E215" s="2022"/>
      <c r="F215" s="2022"/>
      <c r="G215" s="2022"/>
      <c r="H215" s="2022"/>
      <c r="I215" s="2022"/>
      <c r="J215" s="2022"/>
      <c r="K215" s="2022"/>
      <c r="L215" s="2022"/>
      <c r="M215" s="2022"/>
      <c r="N215" s="2022"/>
      <c r="O215" s="2022"/>
      <c r="P215" s="2026"/>
      <c r="Q215" s="2022"/>
      <c r="R215" s="2022"/>
      <c r="S215" s="2022"/>
      <c r="T215" s="2022"/>
      <c r="U215" s="2022"/>
      <c r="V215" s="2022"/>
      <c r="W215" s="2022"/>
      <c r="X215" s="2022"/>
      <c r="Y215" s="2022"/>
      <c r="Z215" s="2022"/>
      <c r="AA215" s="2022"/>
      <c r="AB215" s="2022"/>
      <c r="AC215" s="2022"/>
      <c r="AD215" s="2022"/>
    </row>
    <row r="216" spans="1:30" ht="18.95" customHeight="1">
      <c r="A216" s="1980"/>
      <c r="B216" s="1981"/>
      <c r="C216" s="1981"/>
      <c r="D216" s="2022"/>
      <c r="E216" s="2022"/>
      <c r="F216" s="2022"/>
      <c r="G216" s="2022"/>
      <c r="H216" s="2022"/>
      <c r="I216" s="2022"/>
      <c r="J216" s="2022"/>
      <c r="K216" s="2022"/>
      <c r="L216" s="2022"/>
      <c r="M216" s="2022"/>
      <c r="N216" s="2022"/>
      <c r="O216" s="2022"/>
      <c r="P216" s="2026"/>
      <c r="Q216" s="2022"/>
      <c r="R216" s="2022"/>
      <c r="S216" s="2022"/>
      <c r="T216" s="2022"/>
      <c r="U216" s="2022"/>
      <c r="V216" s="2022"/>
      <c r="W216" s="2022"/>
      <c r="X216" s="2022"/>
      <c r="Y216" s="2022"/>
      <c r="Z216" s="2022"/>
      <c r="AA216" s="2022"/>
      <c r="AB216" s="2022"/>
      <c r="AC216" s="2022"/>
      <c r="AD216" s="2022"/>
    </row>
    <row r="217" spans="1:30" ht="18.95" customHeight="1">
      <c r="A217" s="1980"/>
      <c r="B217" s="1981"/>
      <c r="C217" s="1981"/>
      <c r="D217" s="2022"/>
      <c r="E217" s="2022"/>
      <c r="F217" s="2022"/>
      <c r="G217" s="2022"/>
      <c r="H217" s="2022"/>
      <c r="I217" s="2022"/>
      <c r="J217" s="2022"/>
      <c r="K217" s="2022"/>
      <c r="L217" s="2022"/>
      <c r="M217" s="2022"/>
      <c r="N217" s="2022"/>
      <c r="O217" s="2022"/>
      <c r="P217" s="2026"/>
      <c r="Q217" s="2022"/>
      <c r="R217" s="2022"/>
      <c r="S217" s="2022"/>
      <c r="T217" s="2022"/>
      <c r="U217" s="2022"/>
      <c r="V217" s="2022"/>
      <c r="W217" s="2022"/>
      <c r="X217" s="2022"/>
      <c r="Y217" s="2022"/>
      <c r="Z217" s="2022"/>
      <c r="AA217" s="2022"/>
      <c r="AB217" s="2022"/>
      <c r="AC217" s="2022"/>
      <c r="AD217" s="2022"/>
    </row>
    <row r="218" spans="1:30" ht="18.95" customHeight="1">
      <c r="A218" s="1980"/>
      <c r="B218" s="1981"/>
      <c r="C218" s="1981"/>
      <c r="D218" s="2022"/>
      <c r="E218" s="2022"/>
      <c r="F218" s="2022"/>
      <c r="G218" s="2022"/>
      <c r="H218" s="2022"/>
      <c r="I218" s="2022"/>
      <c r="J218" s="2022"/>
      <c r="K218" s="2022"/>
      <c r="L218" s="2022"/>
      <c r="M218" s="2022"/>
      <c r="N218" s="2022"/>
      <c r="O218" s="2022"/>
      <c r="P218" s="2026"/>
      <c r="Q218" s="2022"/>
      <c r="R218" s="2022"/>
      <c r="S218" s="2022"/>
      <c r="T218" s="2022"/>
      <c r="U218" s="2022"/>
      <c r="V218" s="2022"/>
      <c r="W218" s="2022"/>
      <c r="X218" s="2022"/>
      <c r="Y218" s="2022"/>
      <c r="Z218" s="2022"/>
      <c r="AA218" s="2022"/>
      <c r="AB218" s="2022"/>
      <c r="AC218" s="2022"/>
      <c r="AD218" s="2022"/>
    </row>
    <row r="219" spans="1:30" ht="18.95" customHeight="1">
      <c r="A219" s="1980"/>
      <c r="B219" s="1981"/>
      <c r="C219" s="1981"/>
      <c r="D219" s="2022"/>
      <c r="E219" s="2022"/>
      <c r="F219" s="2022"/>
      <c r="G219" s="2022"/>
      <c r="H219" s="2022"/>
      <c r="I219" s="2022"/>
      <c r="J219" s="2022"/>
      <c r="K219" s="2022"/>
      <c r="L219" s="2022"/>
      <c r="M219" s="2022"/>
      <c r="N219" s="2022"/>
      <c r="O219" s="2022"/>
      <c r="P219" s="2026"/>
      <c r="Q219" s="2022"/>
      <c r="R219" s="2022"/>
      <c r="S219" s="2022"/>
      <c r="T219" s="2022"/>
      <c r="U219" s="2022"/>
      <c r="V219" s="2022"/>
      <c r="W219" s="2022"/>
      <c r="X219" s="2022"/>
      <c r="Y219" s="2022"/>
      <c r="Z219" s="2022"/>
      <c r="AA219" s="2022"/>
      <c r="AB219" s="2022"/>
      <c r="AC219" s="2022"/>
      <c r="AD219" s="2022"/>
    </row>
    <row r="220" spans="1:30" ht="18.95" customHeight="1">
      <c r="A220" s="1980"/>
      <c r="B220" s="1981"/>
      <c r="C220" s="1981"/>
      <c r="D220" s="2022"/>
      <c r="E220" s="2022"/>
      <c r="F220" s="2022"/>
      <c r="G220" s="2022"/>
      <c r="H220" s="2022"/>
      <c r="I220" s="2022"/>
      <c r="J220" s="2022"/>
      <c r="K220" s="2022"/>
      <c r="L220" s="2022"/>
      <c r="M220" s="2022"/>
      <c r="N220" s="2022"/>
      <c r="O220" s="2022"/>
      <c r="P220" s="2026"/>
      <c r="Q220" s="2022"/>
      <c r="R220" s="2022"/>
      <c r="S220" s="2022"/>
      <c r="T220" s="2022"/>
      <c r="U220" s="2022"/>
      <c r="V220" s="2022"/>
      <c r="W220" s="2022"/>
      <c r="X220" s="2022"/>
      <c r="Y220" s="2022"/>
      <c r="Z220" s="2022"/>
      <c r="AA220" s="2022"/>
      <c r="AB220" s="2022"/>
      <c r="AC220" s="2022"/>
      <c r="AD220" s="2022"/>
    </row>
    <row r="221" spans="1:30" ht="18.95" customHeight="1">
      <c r="A221" s="1980"/>
      <c r="B221" s="1981"/>
      <c r="C221" s="1981"/>
      <c r="D221" s="2022"/>
      <c r="E221" s="2022"/>
      <c r="F221" s="2022"/>
      <c r="G221" s="2022"/>
      <c r="H221" s="2022"/>
      <c r="I221" s="2022"/>
      <c r="J221" s="2022"/>
      <c r="K221" s="2022"/>
      <c r="L221" s="2022"/>
      <c r="M221" s="2022"/>
      <c r="N221" s="2022"/>
      <c r="O221" s="2022"/>
      <c r="P221" s="2026"/>
      <c r="Q221" s="2022"/>
      <c r="R221" s="2022"/>
      <c r="S221" s="2022"/>
      <c r="T221" s="2022"/>
      <c r="U221" s="2022"/>
      <c r="V221" s="2022"/>
      <c r="W221" s="2022"/>
      <c r="X221" s="2022"/>
      <c r="Y221" s="2022"/>
      <c r="Z221" s="2022"/>
      <c r="AA221" s="2022"/>
      <c r="AB221" s="2022"/>
      <c r="AC221" s="2022"/>
      <c r="AD221" s="2022"/>
    </row>
    <row r="222" spans="1:30" ht="18.95" customHeight="1">
      <c r="A222" s="1980"/>
      <c r="B222" s="1981"/>
      <c r="C222" s="1981"/>
      <c r="D222" s="2022"/>
      <c r="E222" s="2022"/>
      <c r="F222" s="2022"/>
      <c r="G222" s="2022"/>
      <c r="H222" s="2022"/>
      <c r="I222" s="2022"/>
      <c r="J222" s="2022"/>
      <c r="K222" s="2022"/>
      <c r="L222" s="2022"/>
      <c r="M222" s="2022"/>
      <c r="N222" s="2022"/>
      <c r="O222" s="2022"/>
      <c r="P222" s="2026"/>
      <c r="Q222" s="2022"/>
      <c r="R222" s="2022"/>
      <c r="S222" s="2022"/>
      <c r="T222" s="2022"/>
      <c r="U222" s="2022"/>
      <c r="V222" s="2022"/>
      <c r="W222" s="2022"/>
      <c r="X222" s="2022"/>
      <c r="Y222" s="2022"/>
      <c r="Z222" s="2022"/>
      <c r="AA222" s="2022"/>
      <c r="AB222" s="2022"/>
      <c r="AC222" s="2022"/>
      <c r="AD222" s="2022"/>
    </row>
    <row r="223" spans="1:30" ht="18.95" customHeight="1">
      <c r="A223" s="1980"/>
      <c r="B223" s="1981"/>
      <c r="C223" s="1981"/>
      <c r="D223" s="2022"/>
      <c r="E223" s="2022"/>
      <c r="F223" s="2022"/>
      <c r="G223" s="2022"/>
      <c r="H223" s="2022"/>
      <c r="I223" s="2022"/>
      <c r="J223" s="2022"/>
      <c r="K223" s="2022"/>
      <c r="L223" s="2022"/>
      <c r="M223" s="2022"/>
      <c r="N223" s="2022"/>
      <c r="O223" s="2022"/>
      <c r="P223" s="2026"/>
      <c r="Q223" s="2022"/>
      <c r="R223" s="2022"/>
      <c r="S223" s="2022"/>
      <c r="T223" s="2022"/>
      <c r="U223" s="2022"/>
      <c r="V223" s="2022"/>
      <c r="W223" s="2022"/>
      <c r="X223" s="2022"/>
      <c r="Y223" s="2022"/>
      <c r="Z223" s="2022"/>
      <c r="AA223" s="2022"/>
      <c r="AB223" s="2022"/>
      <c r="AC223" s="2022"/>
      <c r="AD223" s="2022"/>
    </row>
    <row r="224" spans="1:30" ht="18.95" customHeight="1">
      <c r="A224" s="1980"/>
      <c r="B224" s="1981"/>
      <c r="C224" s="1981"/>
      <c r="D224" s="2022"/>
      <c r="E224" s="2022"/>
      <c r="F224" s="2022"/>
      <c r="G224" s="2022"/>
      <c r="H224" s="2022"/>
      <c r="I224" s="2022"/>
      <c r="J224" s="2022"/>
      <c r="K224" s="2022"/>
      <c r="L224" s="2022"/>
      <c r="M224" s="2022"/>
      <c r="N224" s="2022"/>
      <c r="O224" s="2022"/>
      <c r="P224" s="2026"/>
      <c r="Q224" s="2022"/>
      <c r="R224" s="2022"/>
      <c r="S224" s="2022"/>
      <c r="T224" s="2022"/>
      <c r="U224" s="2022"/>
      <c r="V224" s="2022"/>
      <c r="W224" s="2022"/>
      <c r="X224" s="2022"/>
      <c r="Y224" s="2022"/>
      <c r="Z224" s="2022"/>
      <c r="AA224" s="2022"/>
      <c r="AB224" s="2022"/>
      <c r="AC224" s="2022"/>
      <c r="AD224" s="2022"/>
    </row>
    <row r="225" spans="1:30" ht="18.95" customHeight="1">
      <c r="A225" s="1980"/>
      <c r="B225" s="1981"/>
      <c r="C225" s="1981"/>
      <c r="D225" s="2022"/>
      <c r="E225" s="2022"/>
      <c r="F225" s="2022"/>
      <c r="G225" s="2022"/>
      <c r="H225" s="2022"/>
      <c r="I225" s="2022"/>
      <c r="J225" s="2022"/>
      <c r="K225" s="2022"/>
      <c r="L225" s="2022"/>
      <c r="M225" s="2022"/>
      <c r="N225" s="2022"/>
      <c r="O225" s="2022"/>
      <c r="P225" s="2026"/>
      <c r="Q225" s="2022"/>
      <c r="R225" s="2022"/>
      <c r="S225" s="2022"/>
      <c r="T225" s="2022"/>
      <c r="U225" s="2022"/>
      <c r="V225" s="2022"/>
      <c r="W225" s="2022"/>
      <c r="X225" s="2022"/>
      <c r="Y225" s="2022"/>
      <c r="Z225" s="2022"/>
      <c r="AA225" s="2022"/>
      <c r="AB225" s="2022"/>
      <c r="AC225" s="2022"/>
      <c r="AD225" s="2022"/>
    </row>
    <row r="226" spans="1:30" ht="18.95" customHeight="1">
      <c r="A226" s="1980"/>
      <c r="B226" s="1981"/>
      <c r="C226" s="1981"/>
      <c r="D226" s="2022"/>
      <c r="E226" s="2022"/>
      <c r="F226" s="2022"/>
      <c r="G226" s="2022"/>
      <c r="H226" s="2022"/>
      <c r="I226" s="2022"/>
      <c r="J226" s="2022"/>
      <c r="K226" s="2022"/>
      <c r="L226" s="2022"/>
      <c r="M226" s="2022"/>
      <c r="N226" s="2022"/>
      <c r="O226" s="2022"/>
      <c r="P226" s="2026"/>
      <c r="Q226" s="2022"/>
      <c r="R226" s="2022"/>
      <c r="S226" s="2022"/>
      <c r="T226" s="2022"/>
      <c r="U226" s="2022"/>
      <c r="V226" s="2022"/>
      <c r="W226" s="2022"/>
      <c r="X226" s="2022"/>
      <c r="Y226" s="2022"/>
      <c r="Z226" s="2022"/>
      <c r="AA226" s="2022"/>
      <c r="AB226" s="2022"/>
      <c r="AC226" s="2022"/>
      <c r="AD226" s="2022"/>
    </row>
    <row r="227" spans="1:30" ht="18.95" customHeight="1">
      <c r="A227" s="1980"/>
      <c r="B227" s="1981"/>
      <c r="C227" s="1981"/>
      <c r="D227" s="2022"/>
      <c r="E227" s="2022"/>
      <c r="F227" s="2022"/>
      <c r="G227" s="2022"/>
      <c r="H227" s="2022"/>
      <c r="I227" s="2022"/>
      <c r="J227" s="2022"/>
      <c r="K227" s="2022"/>
      <c r="L227" s="2022"/>
      <c r="M227" s="2022"/>
      <c r="N227" s="2022"/>
      <c r="O227" s="2022"/>
      <c r="P227" s="2026"/>
      <c r="Q227" s="2022"/>
      <c r="R227" s="2022"/>
      <c r="S227" s="2022"/>
      <c r="T227" s="2022"/>
      <c r="U227" s="2022"/>
      <c r="V227" s="2022"/>
      <c r="W227" s="2022"/>
      <c r="X227" s="2022"/>
      <c r="Y227" s="2022"/>
      <c r="Z227" s="2022"/>
      <c r="AA227" s="2022"/>
      <c r="AB227" s="2022"/>
      <c r="AC227" s="2022"/>
      <c r="AD227" s="2022"/>
    </row>
    <row r="228" spans="1:30" ht="18.95" customHeight="1">
      <c r="A228" s="1980"/>
      <c r="B228" s="1981"/>
      <c r="C228" s="1981"/>
      <c r="D228" s="2022"/>
      <c r="E228" s="2022"/>
      <c r="F228" s="2022"/>
      <c r="G228" s="2022"/>
      <c r="H228" s="2022"/>
      <c r="I228" s="2022"/>
      <c r="J228" s="2022"/>
      <c r="K228" s="2022"/>
      <c r="L228" s="2022"/>
      <c r="M228" s="2022"/>
      <c r="N228" s="2022"/>
      <c r="O228" s="2022"/>
      <c r="P228" s="2026"/>
      <c r="Q228" s="2022"/>
      <c r="R228" s="2022"/>
      <c r="S228" s="2022"/>
      <c r="T228" s="2022"/>
      <c r="U228" s="2022"/>
      <c r="V228" s="2022"/>
      <c r="W228" s="2022"/>
      <c r="X228" s="2022"/>
      <c r="Y228" s="2022"/>
      <c r="Z228" s="2022"/>
      <c r="AA228" s="2022"/>
      <c r="AB228" s="2022"/>
      <c r="AC228" s="2022"/>
      <c r="AD228" s="2022"/>
    </row>
    <row r="229" spans="1:30" ht="18.95" customHeight="1">
      <c r="A229" s="1980"/>
      <c r="B229" s="1981"/>
      <c r="C229" s="1981"/>
      <c r="D229" s="2022"/>
      <c r="E229" s="2022"/>
      <c r="F229" s="2022"/>
      <c r="G229" s="2022"/>
      <c r="H229" s="2022"/>
      <c r="I229" s="2022"/>
      <c r="J229" s="2022"/>
      <c r="K229" s="2022"/>
      <c r="L229" s="2022"/>
      <c r="M229" s="2022"/>
      <c r="N229" s="2022"/>
      <c r="O229" s="2022"/>
      <c r="P229" s="2026"/>
      <c r="Q229" s="2022"/>
      <c r="R229" s="2022"/>
      <c r="S229" s="2022"/>
      <c r="T229" s="2022"/>
      <c r="U229" s="2022"/>
      <c r="V229" s="2022"/>
      <c r="W229" s="2022"/>
      <c r="X229" s="2022"/>
      <c r="Y229" s="2022"/>
      <c r="Z229" s="2022"/>
      <c r="AA229" s="2022"/>
      <c r="AB229" s="2022"/>
      <c r="AC229" s="2022"/>
      <c r="AD229" s="2022"/>
    </row>
    <row r="230" spans="1:30" ht="18.95" customHeight="1">
      <c r="A230" s="1980"/>
      <c r="B230" s="1981"/>
      <c r="C230" s="1981"/>
      <c r="D230" s="2022"/>
      <c r="E230" s="2022"/>
      <c r="F230" s="2022"/>
      <c r="G230" s="2022"/>
      <c r="H230" s="2022"/>
      <c r="I230" s="2022"/>
      <c r="J230" s="2022"/>
      <c r="K230" s="2022"/>
      <c r="L230" s="2022"/>
      <c r="M230" s="2022"/>
      <c r="N230" s="2022"/>
      <c r="O230" s="2022"/>
      <c r="P230" s="2026"/>
      <c r="Q230" s="2022"/>
      <c r="R230" s="2022"/>
      <c r="S230" s="2022"/>
      <c r="T230" s="2022"/>
      <c r="U230" s="2022"/>
      <c r="V230" s="2022"/>
      <c r="W230" s="2022"/>
      <c r="X230" s="2022"/>
      <c r="Y230" s="2022"/>
      <c r="Z230" s="2022"/>
      <c r="AA230" s="2022"/>
      <c r="AB230" s="2022"/>
      <c r="AC230" s="2022"/>
      <c r="AD230" s="2022"/>
    </row>
    <row r="231" spans="1:30" ht="18.95" customHeight="1">
      <c r="A231" s="1980"/>
      <c r="B231" s="1981"/>
      <c r="C231" s="1981"/>
      <c r="D231" s="2022"/>
      <c r="E231" s="2022"/>
      <c r="F231" s="2022"/>
      <c r="G231" s="2022"/>
      <c r="H231" s="2022"/>
      <c r="I231" s="2022"/>
      <c r="J231" s="2022"/>
      <c r="K231" s="2022"/>
      <c r="L231" s="2022"/>
      <c r="M231" s="2022"/>
      <c r="N231" s="2022"/>
      <c r="O231" s="2022"/>
      <c r="P231" s="2026"/>
      <c r="Q231" s="2022"/>
      <c r="R231" s="2022"/>
      <c r="S231" s="2022"/>
      <c r="T231" s="2022"/>
      <c r="U231" s="2022"/>
      <c r="V231" s="2022"/>
      <c r="W231" s="2022"/>
      <c r="X231" s="2022"/>
      <c r="Y231" s="2022"/>
      <c r="Z231" s="2022"/>
      <c r="AA231" s="2022"/>
      <c r="AB231" s="2022"/>
      <c r="AC231" s="2022"/>
      <c r="AD231" s="2022"/>
    </row>
    <row r="232" spans="1:30" ht="18.95" customHeight="1">
      <c r="A232" s="1980"/>
      <c r="B232" s="1981"/>
      <c r="C232" s="1981"/>
      <c r="D232" s="2022"/>
      <c r="E232" s="2022"/>
      <c r="F232" s="2022"/>
      <c r="G232" s="2022"/>
      <c r="H232" s="2022"/>
      <c r="I232" s="2022"/>
      <c r="J232" s="2022"/>
      <c r="K232" s="2022"/>
      <c r="L232" s="2022"/>
      <c r="M232" s="2022"/>
      <c r="N232" s="2022"/>
      <c r="O232" s="2022"/>
      <c r="P232" s="2026"/>
      <c r="Q232" s="2022"/>
      <c r="R232" s="2022"/>
      <c r="S232" s="2022"/>
      <c r="T232" s="2022"/>
      <c r="U232" s="2022"/>
      <c r="V232" s="2022"/>
      <c r="W232" s="2022"/>
      <c r="X232" s="2022"/>
      <c r="Y232" s="2022"/>
      <c r="Z232" s="2022"/>
      <c r="AA232" s="2022"/>
      <c r="AB232" s="2022"/>
      <c r="AC232" s="2022"/>
      <c r="AD232" s="2022"/>
    </row>
    <row r="233" spans="1:30" ht="18.95" customHeight="1">
      <c r="A233" s="1980"/>
      <c r="B233" s="1981"/>
      <c r="C233" s="1981"/>
      <c r="D233" s="2022"/>
      <c r="E233" s="2022"/>
      <c r="F233" s="2022"/>
      <c r="G233" s="2022"/>
      <c r="H233" s="2022"/>
      <c r="I233" s="2022"/>
      <c r="J233" s="2022"/>
      <c r="K233" s="2022"/>
      <c r="L233" s="2022"/>
      <c r="M233" s="2022"/>
      <c r="N233" s="2022"/>
      <c r="O233" s="2022"/>
      <c r="P233" s="2026"/>
      <c r="Q233" s="2022"/>
      <c r="R233" s="2022"/>
      <c r="S233" s="2022"/>
      <c r="T233" s="2022"/>
      <c r="U233" s="2022"/>
      <c r="V233" s="2022"/>
      <c r="W233" s="2022"/>
      <c r="X233" s="2022"/>
      <c r="Y233" s="2022"/>
      <c r="Z233" s="2022"/>
      <c r="AA233" s="2022"/>
      <c r="AB233" s="2022"/>
      <c r="AC233" s="2022"/>
      <c r="AD233" s="2022"/>
    </row>
    <row r="234" spans="1:30" ht="18.95" customHeight="1">
      <c r="A234" s="1980"/>
      <c r="B234" s="1981"/>
      <c r="C234" s="1981"/>
      <c r="D234" s="2022"/>
      <c r="E234" s="2022"/>
      <c r="F234" s="2022"/>
      <c r="G234" s="2022"/>
      <c r="H234" s="2022"/>
      <c r="I234" s="2022"/>
      <c r="J234" s="2022"/>
      <c r="K234" s="2022"/>
      <c r="L234" s="2022"/>
      <c r="M234" s="2022"/>
      <c r="N234" s="2022"/>
      <c r="O234" s="2022"/>
      <c r="P234" s="2026"/>
      <c r="Q234" s="2022"/>
      <c r="R234" s="2022"/>
      <c r="S234" s="2022"/>
      <c r="T234" s="2022"/>
      <c r="U234" s="2022"/>
      <c r="V234" s="2022"/>
      <c r="W234" s="2022"/>
      <c r="X234" s="2022"/>
      <c r="Y234" s="2022"/>
      <c r="Z234" s="2022"/>
      <c r="AA234" s="2022"/>
      <c r="AB234" s="2022"/>
      <c r="AC234" s="2022"/>
      <c r="AD234" s="2022"/>
    </row>
    <row r="235" spans="1:30" ht="18.95" customHeight="1">
      <c r="A235" s="1980"/>
      <c r="B235" s="1981"/>
      <c r="C235" s="1981"/>
      <c r="D235" s="2022"/>
      <c r="E235" s="2022"/>
      <c r="F235" s="2022"/>
      <c r="G235" s="2022"/>
      <c r="H235" s="2022"/>
      <c r="I235" s="2022"/>
      <c r="J235" s="2022"/>
      <c r="K235" s="2022"/>
      <c r="L235" s="2022"/>
      <c r="M235" s="2022"/>
      <c r="N235" s="2022"/>
      <c r="O235" s="2022"/>
      <c r="P235" s="2026"/>
      <c r="Q235" s="2022"/>
      <c r="R235" s="2022"/>
      <c r="S235" s="2022"/>
      <c r="T235" s="2022"/>
      <c r="U235" s="2022"/>
      <c r="V235" s="2022"/>
      <c r="W235" s="2022"/>
      <c r="X235" s="2022"/>
      <c r="Y235" s="2022"/>
      <c r="Z235" s="2022"/>
      <c r="AA235" s="2022"/>
      <c r="AB235" s="2022"/>
      <c r="AC235" s="2022"/>
      <c r="AD235" s="2022"/>
    </row>
    <row r="236" spans="1:30" ht="18.95" customHeight="1">
      <c r="A236" s="1980"/>
      <c r="B236" s="1981"/>
      <c r="C236" s="1981"/>
      <c r="D236" s="2022"/>
      <c r="E236" s="2022"/>
      <c r="F236" s="2022"/>
      <c r="G236" s="2022"/>
      <c r="H236" s="2022"/>
      <c r="I236" s="2022"/>
      <c r="J236" s="2022"/>
      <c r="K236" s="2022"/>
      <c r="L236" s="2022"/>
      <c r="M236" s="2022"/>
      <c r="N236" s="2022"/>
      <c r="O236" s="2022"/>
      <c r="P236" s="2026"/>
      <c r="Q236" s="2022"/>
      <c r="R236" s="2022"/>
      <c r="S236" s="2022"/>
      <c r="T236" s="2022"/>
      <c r="U236" s="2022"/>
      <c r="V236" s="2022"/>
      <c r="W236" s="2022"/>
      <c r="X236" s="2022"/>
      <c r="Y236" s="2022"/>
      <c r="Z236" s="2022"/>
      <c r="AA236" s="2022"/>
      <c r="AB236" s="2022"/>
      <c r="AC236" s="2022"/>
      <c r="AD236" s="2022"/>
    </row>
    <row r="237" spans="1:30" ht="18.95" customHeight="1">
      <c r="A237" s="1980"/>
      <c r="B237" s="1981"/>
      <c r="C237" s="1981"/>
      <c r="D237" s="2022"/>
      <c r="E237" s="2022"/>
      <c r="F237" s="2022"/>
      <c r="G237" s="2022"/>
      <c r="H237" s="2022"/>
      <c r="I237" s="2022"/>
      <c r="J237" s="2022"/>
      <c r="K237" s="2022"/>
      <c r="L237" s="2022"/>
      <c r="M237" s="2022"/>
      <c r="N237" s="2022"/>
      <c r="O237" s="2022"/>
      <c r="P237" s="2026"/>
      <c r="Q237" s="2022"/>
      <c r="R237" s="2022"/>
      <c r="S237" s="2022"/>
      <c r="T237" s="2022"/>
      <c r="U237" s="2022"/>
      <c r="V237" s="2022"/>
      <c r="W237" s="2022"/>
      <c r="X237" s="2022"/>
      <c r="Y237" s="2022"/>
      <c r="Z237" s="2022"/>
      <c r="AA237" s="2022"/>
      <c r="AB237" s="2022"/>
      <c r="AC237" s="2022"/>
      <c r="AD237" s="2022"/>
    </row>
    <row r="238" spans="1:30" ht="18.95" customHeight="1">
      <c r="A238" s="1980"/>
      <c r="B238" s="1981"/>
      <c r="C238" s="1981"/>
      <c r="D238" s="2022"/>
      <c r="E238" s="2022"/>
      <c r="F238" s="2022"/>
      <c r="G238" s="2022"/>
      <c r="H238" s="2022"/>
      <c r="I238" s="2022"/>
      <c r="J238" s="2022"/>
      <c r="K238" s="2022"/>
      <c r="L238" s="2022"/>
      <c r="M238" s="2022"/>
      <c r="N238" s="2022"/>
      <c r="O238" s="2022"/>
      <c r="P238" s="2026"/>
      <c r="Q238" s="2022"/>
      <c r="R238" s="2022"/>
      <c r="S238" s="2022"/>
      <c r="T238" s="2022"/>
      <c r="U238" s="2022"/>
      <c r="V238" s="2022"/>
      <c r="W238" s="2022"/>
      <c r="X238" s="2022"/>
      <c r="Y238" s="2022"/>
      <c r="Z238" s="2022"/>
      <c r="AA238" s="2022"/>
      <c r="AB238" s="2022"/>
      <c r="AC238" s="2022"/>
      <c r="AD238" s="2022"/>
    </row>
    <row r="239" spans="1:30" ht="18.95" customHeight="1">
      <c r="A239" s="1980"/>
      <c r="B239" s="1981"/>
      <c r="C239" s="1981"/>
      <c r="D239" s="2022"/>
      <c r="E239" s="2022"/>
      <c r="F239" s="2022"/>
      <c r="G239" s="2022"/>
      <c r="H239" s="2022"/>
      <c r="I239" s="2022"/>
      <c r="J239" s="2022"/>
      <c r="K239" s="2022"/>
      <c r="L239" s="2022"/>
      <c r="M239" s="2022"/>
      <c r="N239" s="2022"/>
      <c r="O239" s="2022"/>
      <c r="P239" s="2026"/>
      <c r="Q239" s="2022"/>
      <c r="R239" s="2022"/>
      <c r="S239" s="2022"/>
      <c r="T239" s="2022"/>
      <c r="U239" s="2022"/>
      <c r="V239" s="2022"/>
      <c r="W239" s="2022"/>
      <c r="X239" s="2022"/>
      <c r="Y239" s="2022"/>
      <c r="Z239" s="2022"/>
      <c r="AA239" s="2022"/>
      <c r="AB239" s="2022"/>
      <c r="AC239" s="2022"/>
      <c r="AD239" s="2022"/>
    </row>
    <row r="240" spans="1:30" ht="18.95" customHeight="1">
      <c r="A240" s="1980"/>
      <c r="B240" s="1981"/>
      <c r="C240" s="1981"/>
      <c r="D240" s="2022"/>
      <c r="E240" s="2022"/>
      <c r="F240" s="2022"/>
      <c r="G240" s="2022"/>
      <c r="H240" s="2022"/>
      <c r="I240" s="2022"/>
      <c r="J240" s="2022"/>
      <c r="K240" s="2022"/>
      <c r="L240" s="2022"/>
      <c r="M240" s="2022"/>
      <c r="N240" s="2022"/>
      <c r="O240" s="2022"/>
      <c r="P240" s="2026"/>
      <c r="Q240" s="2022"/>
      <c r="R240" s="2022"/>
      <c r="S240" s="2022"/>
      <c r="T240" s="2022"/>
      <c r="U240" s="2022"/>
      <c r="V240" s="2022"/>
      <c r="W240" s="2022"/>
      <c r="X240" s="2022"/>
      <c r="Y240" s="2022"/>
      <c r="Z240" s="2022"/>
      <c r="AA240" s="2022"/>
      <c r="AB240" s="2022"/>
      <c r="AC240" s="2022"/>
      <c r="AD240" s="2022"/>
    </row>
    <row r="241" spans="1:30" ht="18.95" customHeight="1">
      <c r="A241" s="1980"/>
      <c r="B241" s="1981"/>
      <c r="C241" s="1981"/>
      <c r="D241" s="2022"/>
      <c r="E241" s="2022"/>
      <c r="F241" s="2022"/>
      <c r="G241" s="2022"/>
      <c r="H241" s="2022"/>
      <c r="I241" s="2022"/>
      <c r="J241" s="2022"/>
      <c r="K241" s="2022"/>
      <c r="L241" s="2022"/>
      <c r="M241" s="2022"/>
      <c r="N241" s="2022"/>
      <c r="O241" s="2022"/>
      <c r="P241" s="2026"/>
      <c r="Q241" s="2022"/>
      <c r="R241" s="2022"/>
      <c r="S241" s="2022"/>
      <c r="T241" s="2022"/>
      <c r="U241" s="2022"/>
      <c r="V241" s="2022"/>
      <c r="W241" s="2022"/>
      <c r="X241" s="2022"/>
      <c r="Y241" s="2022"/>
      <c r="Z241" s="2022"/>
      <c r="AA241" s="2022"/>
      <c r="AB241" s="2022"/>
      <c r="AC241" s="2022"/>
      <c r="AD241" s="2022"/>
    </row>
    <row r="242" spans="1:30" ht="18.95" customHeight="1">
      <c r="A242" s="1980"/>
      <c r="B242" s="1981"/>
      <c r="C242" s="1981"/>
      <c r="D242" s="2022"/>
      <c r="E242" s="2022"/>
      <c r="F242" s="2022"/>
      <c r="G242" s="2022"/>
      <c r="H242" s="2022"/>
      <c r="I242" s="2022"/>
      <c r="J242" s="2022"/>
      <c r="K242" s="2022"/>
      <c r="L242" s="2022"/>
      <c r="M242" s="2022"/>
      <c r="N242" s="2022"/>
      <c r="O242" s="2022"/>
      <c r="P242" s="2026"/>
      <c r="Q242" s="2022"/>
      <c r="R242" s="2022"/>
      <c r="S242" s="2022"/>
      <c r="T242" s="2022"/>
      <c r="U242" s="2022"/>
      <c r="V242" s="2022"/>
      <c r="W242" s="2022"/>
      <c r="X242" s="2022"/>
      <c r="Y242" s="2022"/>
      <c r="Z242" s="2022"/>
      <c r="AA242" s="2022"/>
      <c r="AB242" s="2022"/>
      <c r="AC242" s="2022"/>
      <c r="AD242" s="2022"/>
    </row>
    <row r="243" spans="1:30" ht="18.95" customHeight="1">
      <c r="A243" s="1980"/>
      <c r="B243" s="1981"/>
      <c r="C243" s="1981"/>
      <c r="D243" s="2022"/>
      <c r="E243" s="2022"/>
      <c r="F243" s="2022"/>
      <c r="G243" s="2022"/>
      <c r="H243" s="2022"/>
      <c r="I243" s="2022"/>
      <c r="J243" s="2022"/>
      <c r="K243" s="2022"/>
      <c r="L243" s="2022"/>
      <c r="M243" s="2022"/>
      <c r="N243" s="2022"/>
      <c r="O243" s="2022"/>
      <c r="P243" s="2026"/>
      <c r="Q243" s="2022"/>
      <c r="R243" s="2022"/>
      <c r="S243" s="2022"/>
      <c r="T243" s="2022"/>
      <c r="U243" s="2022"/>
      <c r="V243" s="2022"/>
      <c r="W243" s="2022"/>
      <c r="X243" s="2022"/>
      <c r="Y243" s="2022"/>
      <c r="Z243" s="2022"/>
      <c r="AA243" s="2022"/>
      <c r="AB243" s="2022"/>
      <c r="AC243" s="2022"/>
      <c r="AD243" s="2022"/>
    </row>
    <row r="244" spans="1:30" ht="18.95" customHeight="1">
      <c r="A244" s="1980"/>
      <c r="B244" s="1981"/>
      <c r="C244" s="1981"/>
      <c r="D244" s="2022"/>
      <c r="E244" s="2022"/>
      <c r="F244" s="2022"/>
      <c r="G244" s="2022"/>
      <c r="H244" s="2022"/>
      <c r="I244" s="2022"/>
      <c r="J244" s="2022"/>
      <c r="K244" s="2022"/>
      <c r="L244" s="2022"/>
      <c r="M244" s="2022"/>
      <c r="N244" s="2022"/>
      <c r="O244" s="2022"/>
      <c r="P244" s="2026"/>
      <c r="Q244" s="2022"/>
      <c r="R244" s="2022"/>
      <c r="S244" s="2022"/>
      <c r="T244" s="2022"/>
      <c r="U244" s="2022"/>
      <c r="V244" s="2022"/>
      <c r="W244" s="2022"/>
      <c r="X244" s="2022"/>
      <c r="Y244" s="2022"/>
      <c r="Z244" s="2022"/>
      <c r="AA244" s="2022"/>
      <c r="AB244" s="2022"/>
      <c r="AC244" s="2022"/>
      <c r="AD244" s="2022"/>
    </row>
    <row r="245" spans="1:30" ht="18.95" customHeight="1">
      <c r="A245" s="1980"/>
      <c r="B245" s="1981"/>
      <c r="C245" s="1981"/>
      <c r="D245" s="2022"/>
      <c r="E245" s="2022"/>
      <c r="F245" s="2022"/>
      <c r="G245" s="2022"/>
      <c r="H245" s="2022"/>
      <c r="I245" s="2022"/>
      <c r="J245" s="2022"/>
      <c r="K245" s="2022"/>
      <c r="L245" s="2022"/>
      <c r="M245" s="2022"/>
      <c r="N245" s="2022"/>
      <c r="O245" s="2022"/>
      <c r="P245" s="2026"/>
      <c r="Q245" s="2022"/>
      <c r="R245" s="2022"/>
      <c r="S245" s="2022"/>
      <c r="T245" s="2022"/>
      <c r="U245" s="2022"/>
      <c r="V245" s="2022"/>
      <c r="W245" s="2022"/>
      <c r="X245" s="2022"/>
      <c r="Y245" s="2022"/>
      <c r="Z245" s="2022"/>
      <c r="AA245" s="2022"/>
      <c r="AB245" s="2022"/>
      <c r="AC245" s="2022"/>
      <c r="AD245" s="2022"/>
    </row>
    <row r="246" spans="1:30" ht="18.95" customHeight="1">
      <c r="A246" s="1980"/>
      <c r="B246" s="1981"/>
      <c r="C246" s="1981"/>
      <c r="D246" s="2022"/>
      <c r="E246" s="2022"/>
      <c r="F246" s="2022"/>
      <c r="G246" s="2022"/>
      <c r="H246" s="2022"/>
      <c r="I246" s="2022"/>
      <c r="J246" s="2022"/>
      <c r="K246" s="2022"/>
      <c r="L246" s="2022"/>
      <c r="M246" s="2022"/>
      <c r="N246" s="2022"/>
      <c r="O246" s="2022"/>
      <c r="P246" s="2026"/>
      <c r="Q246" s="2022"/>
      <c r="R246" s="2022"/>
      <c r="S246" s="2022"/>
      <c r="T246" s="2022"/>
      <c r="U246" s="2022"/>
      <c r="V246" s="2022"/>
      <c r="W246" s="2022"/>
      <c r="X246" s="2022"/>
      <c r="Y246" s="2022"/>
      <c r="Z246" s="2022"/>
      <c r="AA246" s="2022"/>
      <c r="AB246" s="2022"/>
      <c r="AC246" s="2022"/>
      <c r="AD246" s="2022"/>
    </row>
    <row r="247" spans="1:30" ht="18.95" customHeight="1">
      <c r="A247" s="1980"/>
      <c r="B247" s="1981"/>
      <c r="C247" s="1981"/>
      <c r="D247" s="2022"/>
      <c r="E247" s="2022"/>
      <c r="F247" s="2022"/>
      <c r="G247" s="2022"/>
      <c r="H247" s="2022"/>
      <c r="I247" s="2022"/>
      <c r="J247" s="2022"/>
      <c r="K247" s="2022"/>
      <c r="L247" s="2022"/>
      <c r="M247" s="2022"/>
      <c r="N247" s="2022"/>
      <c r="O247" s="2022"/>
      <c r="P247" s="2026"/>
      <c r="Q247" s="2022"/>
      <c r="R247" s="2022"/>
      <c r="S247" s="2022"/>
      <c r="T247" s="2022"/>
      <c r="U247" s="2022"/>
      <c r="V247" s="2022"/>
      <c r="W247" s="2022"/>
      <c r="X247" s="2022"/>
      <c r="Y247" s="2022"/>
      <c r="Z247" s="2022"/>
      <c r="AA247" s="2022"/>
      <c r="AB247" s="2022"/>
      <c r="AC247" s="2022"/>
      <c r="AD247" s="2022"/>
    </row>
    <row r="248" spans="1:30" ht="18.95" customHeight="1">
      <c r="A248" s="1980"/>
      <c r="B248" s="1981"/>
      <c r="C248" s="1981"/>
      <c r="D248" s="2022"/>
      <c r="E248" s="2022"/>
      <c r="F248" s="2022"/>
      <c r="G248" s="2022"/>
      <c r="H248" s="2022"/>
      <c r="I248" s="2022"/>
      <c r="J248" s="2022"/>
      <c r="K248" s="2022"/>
      <c r="L248" s="2022"/>
      <c r="M248" s="2022"/>
      <c r="N248" s="2022"/>
      <c r="O248" s="2022"/>
      <c r="P248" s="2026"/>
      <c r="Q248" s="2022"/>
      <c r="R248" s="2022"/>
      <c r="S248" s="2022"/>
      <c r="T248" s="2022"/>
      <c r="U248" s="2022"/>
      <c r="V248" s="2022"/>
      <c r="W248" s="2022"/>
      <c r="X248" s="2022"/>
      <c r="Y248" s="2022"/>
      <c r="Z248" s="2022"/>
      <c r="AA248" s="2022"/>
      <c r="AB248" s="2022"/>
      <c r="AC248" s="2022"/>
      <c r="AD248" s="2022"/>
    </row>
    <row r="249" spans="1:30" ht="18.95" customHeight="1">
      <c r="A249" s="1980"/>
      <c r="B249" s="1981"/>
      <c r="C249" s="1981"/>
      <c r="D249" s="2022"/>
      <c r="E249" s="2022"/>
      <c r="F249" s="2022"/>
      <c r="G249" s="2022"/>
      <c r="H249" s="2022"/>
      <c r="I249" s="2022"/>
      <c r="J249" s="2022"/>
      <c r="K249" s="2022"/>
      <c r="L249" s="2022"/>
      <c r="M249" s="2022"/>
      <c r="N249" s="2022"/>
      <c r="O249" s="2022"/>
      <c r="P249" s="2026"/>
      <c r="Q249" s="2022"/>
      <c r="R249" s="2022"/>
      <c r="S249" s="2022"/>
      <c r="T249" s="2022"/>
      <c r="U249" s="2022"/>
      <c r="V249" s="2022"/>
      <c r="W249" s="2022"/>
      <c r="X249" s="2022"/>
      <c r="Y249" s="2022"/>
      <c r="Z249" s="2022"/>
      <c r="AA249" s="2022"/>
      <c r="AB249" s="2022"/>
      <c r="AC249" s="2022"/>
      <c r="AD249" s="2022"/>
    </row>
    <row r="250" spans="1:30" ht="18.95" customHeight="1">
      <c r="A250" s="1980"/>
      <c r="B250" s="1981"/>
      <c r="C250" s="1981"/>
      <c r="D250" s="2022"/>
      <c r="E250" s="2022"/>
      <c r="F250" s="2022"/>
      <c r="G250" s="2022"/>
      <c r="H250" s="2022"/>
      <c r="I250" s="2022"/>
      <c r="J250" s="2022"/>
      <c r="K250" s="2022"/>
      <c r="L250" s="2022"/>
      <c r="M250" s="2022"/>
      <c r="N250" s="2022"/>
      <c r="O250" s="2022"/>
      <c r="P250" s="2026"/>
      <c r="Q250" s="2022"/>
      <c r="R250" s="2022"/>
      <c r="S250" s="2022"/>
      <c r="T250" s="2022"/>
      <c r="U250" s="2022"/>
      <c r="V250" s="2022"/>
      <c r="W250" s="2022"/>
      <c r="X250" s="2022"/>
      <c r="Y250" s="2022"/>
      <c r="Z250" s="2022"/>
      <c r="AA250" s="2022"/>
      <c r="AB250" s="2022"/>
      <c r="AC250" s="2022"/>
      <c r="AD250" s="2022"/>
    </row>
    <row r="251" spans="1:30" ht="18.95" customHeight="1">
      <c r="A251" s="1980"/>
      <c r="B251" s="1981"/>
      <c r="C251" s="1981"/>
      <c r="D251" s="2022"/>
      <c r="E251" s="2022"/>
      <c r="F251" s="2022"/>
      <c r="G251" s="2022"/>
      <c r="H251" s="2022"/>
      <c r="I251" s="2022"/>
      <c r="J251" s="2022"/>
      <c r="K251" s="2022"/>
      <c r="L251" s="2022"/>
      <c r="M251" s="2022"/>
      <c r="N251" s="2022"/>
      <c r="O251" s="2022"/>
      <c r="P251" s="2026"/>
      <c r="Q251" s="2022"/>
      <c r="R251" s="2022"/>
      <c r="S251" s="2022"/>
      <c r="T251" s="2022"/>
      <c r="U251" s="2022"/>
      <c r="V251" s="2022"/>
      <c r="W251" s="2022"/>
      <c r="X251" s="2022"/>
      <c r="Y251" s="2022"/>
      <c r="Z251" s="2022"/>
      <c r="AA251" s="2022"/>
      <c r="AB251" s="2022"/>
      <c r="AC251" s="2022"/>
      <c r="AD251" s="2022"/>
    </row>
    <row r="252" spans="1:30" ht="18.95" customHeight="1">
      <c r="A252" s="1980"/>
      <c r="B252" s="1981"/>
      <c r="C252" s="1981"/>
      <c r="D252" s="2022"/>
      <c r="E252" s="2022"/>
      <c r="F252" s="2022"/>
      <c r="G252" s="2022"/>
      <c r="H252" s="2022"/>
      <c r="I252" s="2022"/>
      <c r="J252" s="2022"/>
      <c r="K252" s="2022"/>
      <c r="L252" s="2022"/>
      <c r="M252" s="2022"/>
      <c r="N252" s="2022"/>
      <c r="O252" s="2022"/>
      <c r="P252" s="2026"/>
      <c r="Q252" s="2022"/>
      <c r="R252" s="2022"/>
      <c r="S252" s="2022"/>
      <c r="T252" s="2022"/>
      <c r="U252" s="2022"/>
      <c r="V252" s="2022"/>
      <c r="W252" s="2022"/>
      <c r="X252" s="2022"/>
      <c r="Y252" s="2022"/>
      <c r="Z252" s="2022"/>
      <c r="AA252" s="2022"/>
      <c r="AB252" s="2022"/>
      <c r="AC252" s="2022"/>
      <c r="AD252" s="2022"/>
    </row>
    <row r="253" spans="1:30" ht="18.95" customHeight="1">
      <c r="A253" s="1980"/>
      <c r="B253" s="1981"/>
      <c r="C253" s="1981"/>
      <c r="D253" s="2022"/>
      <c r="E253" s="2022"/>
      <c r="F253" s="2022"/>
      <c r="G253" s="2022"/>
      <c r="H253" s="2022"/>
      <c r="I253" s="2022"/>
      <c r="J253" s="2022"/>
      <c r="K253" s="2022"/>
      <c r="L253" s="2022"/>
      <c r="M253" s="2022"/>
      <c r="N253" s="2022"/>
      <c r="O253" s="2022"/>
      <c r="P253" s="2026"/>
      <c r="Q253" s="2022"/>
      <c r="R253" s="2022"/>
      <c r="S253" s="2022"/>
      <c r="T253" s="2022"/>
      <c r="U253" s="2022"/>
      <c r="V253" s="2022"/>
      <c r="W253" s="2022"/>
      <c r="X253" s="2022"/>
      <c r="Y253" s="2022"/>
      <c r="Z253" s="2022"/>
      <c r="AA253" s="2022"/>
      <c r="AB253" s="2022"/>
      <c r="AC253" s="2022"/>
      <c r="AD253" s="2022"/>
    </row>
    <row r="254" spans="1:30" ht="18.95" customHeight="1">
      <c r="A254" s="1980"/>
      <c r="B254" s="1981"/>
      <c r="C254" s="1981"/>
      <c r="D254" s="2022"/>
      <c r="E254" s="2022"/>
      <c r="F254" s="2022"/>
      <c r="G254" s="2022"/>
      <c r="H254" s="2022"/>
      <c r="I254" s="2022"/>
      <c r="J254" s="2022"/>
      <c r="K254" s="2022"/>
      <c r="L254" s="2022"/>
      <c r="M254" s="2022"/>
      <c r="N254" s="2022"/>
      <c r="O254" s="2022"/>
      <c r="P254" s="2026"/>
      <c r="Q254" s="2022"/>
      <c r="R254" s="2022"/>
      <c r="S254" s="2022"/>
      <c r="T254" s="2022"/>
      <c r="U254" s="2022"/>
      <c r="V254" s="2022"/>
      <c r="W254" s="2022"/>
      <c r="X254" s="2022"/>
      <c r="Y254" s="2022"/>
      <c r="Z254" s="2022"/>
      <c r="AA254" s="2022"/>
      <c r="AB254" s="2022"/>
      <c r="AC254" s="2022"/>
      <c r="AD254" s="2022"/>
    </row>
    <row r="255" spans="1:30" ht="18.95" customHeight="1">
      <c r="A255" s="1980"/>
      <c r="B255" s="1981"/>
      <c r="C255" s="1981"/>
      <c r="D255" s="2022"/>
      <c r="E255" s="2022"/>
      <c r="F255" s="2022"/>
      <c r="G255" s="2022"/>
      <c r="H255" s="2022"/>
      <c r="I255" s="2022"/>
      <c r="J255" s="2022"/>
      <c r="K255" s="2022"/>
      <c r="L255" s="2022"/>
      <c r="M255" s="2022"/>
      <c r="N255" s="2022"/>
      <c r="O255" s="2022"/>
      <c r="P255" s="2026"/>
      <c r="Q255" s="2022"/>
      <c r="R255" s="2022"/>
      <c r="S255" s="2022"/>
      <c r="T255" s="2022"/>
      <c r="U255" s="2022"/>
      <c r="V255" s="2022"/>
      <c r="W255" s="2022"/>
      <c r="X255" s="2022"/>
      <c r="Y255" s="2022"/>
      <c r="Z255" s="2022"/>
      <c r="AA255" s="2022"/>
      <c r="AB255" s="2022"/>
      <c r="AC255" s="2022"/>
      <c r="AD255" s="2022"/>
    </row>
    <row r="256" spans="1:30" ht="18.95" customHeight="1">
      <c r="A256" s="1980"/>
      <c r="B256" s="1981"/>
      <c r="C256" s="1981"/>
      <c r="D256" s="2022"/>
      <c r="E256" s="2022"/>
      <c r="F256" s="2022"/>
      <c r="G256" s="2022"/>
      <c r="H256" s="2022"/>
      <c r="I256" s="2022"/>
      <c r="J256" s="2022"/>
      <c r="K256" s="2022"/>
      <c r="L256" s="2022"/>
      <c r="M256" s="2022"/>
      <c r="N256" s="2022"/>
      <c r="O256" s="2022"/>
      <c r="P256" s="2026"/>
      <c r="Q256" s="2022"/>
      <c r="R256" s="2022"/>
      <c r="S256" s="2022"/>
      <c r="T256" s="2022"/>
      <c r="U256" s="2022"/>
      <c r="V256" s="2022"/>
      <c r="W256" s="2022"/>
      <c r="X256" s="2022"/>
      <c r="Y256" s="2022"/>
      <c r="Z256" s="2022"/>
      <c r="AA256" s="2022"/>
      <c r="AB256" s="2022"/>
      <c r="AC256" s="2022"/>
      <c r="AD256" s="2022"/>
    </row>
    <row r="257" spans="1:30" ht="18.95" customHeight="1">
      <c r="A257" s="1980"/>
      <c r="B257" s="1981"/>
      <c r="C257" s="1981"/>
      <c r="D257" s="2022"/>
      <c r="E257" s="2022"/>
      <c r="F257" s="2022"/>
      <c r="G257" s="2022"/>
      <c r="H257" s="2022"/>
      <c r="I257" s="2022"/>
      <c r="J257" s="2022"/>
      <c r="K257" s="2022"/>
      <c r="L257" s="2022"/>
      <c r="M257" s="2022"/>
      <c r="N257" s="2022"/>
      <c r="O257" s="2022"/>
      <c r="P257" s="2026"/>
      <c r="Q257" s="2022"/>
      <c r="R257" s="2022"/>
      <c r="S257" s="2022"/>
      <c r="T257" s="2022"/>
      <c r="U257" s="2022"/>
      <c r="V257" s="2022"/>
      <c r="W257" s="2022"/>
      <c r="X257" s="2022"/>
      <c r="Y257" s="2022"/>
      <c r="Z257" s="2022"/>
      <c r="AA257" s="2022"/>
      <c r="AB257" s="2022"/>
      <c r="AC257" s="2022"/>
      <c r="AD257" s="2022"/>
    </row>
    <row r="258" spans="1:30" ht="18.95" customHeight="1">
      <c r="A258" s="1980"/>
      <c r="B258" s="1981"/>
      <c r="C258" s="1981"/>
      <c r="D258" s="2022"/>
      <c r="E258" s="2022"/>
      <c r="F258" s="2022"/>
      <c r="G258" s="2022"/>
      <c r="H258" s="2022"/>
      <c r="I258" s="2022"/>
      <c r="J258" s="2022"/>
      <c r="K258" s="2022"/>
      <c r="L258" s="2022"/>
      <c r="M258" s="2022"/>
      <c r="N258" s="2022"/>
      <c r="O258" s="2022"/>
      <c r="P258" s="2026"/>
      <c r="Q258" s="2022"/>
      <c r="R258" s="2022"/>
      <c r="S258" s="2022"/>
      <c r="T258" s="2022"/>
      <c r="U258" s="2022"/>
      <c r="V258" s="2022"/>
      <c r="W258" s="2022"/>
      <c r="X258" s="2022"/>
      <c r="Y258" s="2022"/>
      <c r="Z258" s="2022"/>
      <c r="AA258" s="2022"/>
      <c r="AB258" s="2022"/>
      <c r="AC258" s="2022"/>
      <c r="AD258" s="2022"/>
    </row>
    <row r="259" spans="1:30" ht="18.95" customHeight="1">
      <c r="A259" s="1980"/>
      <c r="B259" s="1981"/>
      <c r="C259" s="1981"/>
      <c r="D259" s="2022"/>
      <c r="E259" s="2022"/>
      <c r="F259" s="2022"/>
      <c r="G259" s="2022"/>
      <c r="H259" s="2022"/>
      <c r="I259" s="2022"/>
      <c r="J259" s="2022"/>
      <c r="K259" s="2022"/>
      <c r="L259" s="2022"/>
      <c r="M259" s="2022"/>
      <c r="N259" s="2022"/>
      <c r="O259" s="2022"/>
      <c r="P259" s="2026"/>
      <c r="Q259" s="2022"/>
      <c r="R259" s="2022"/>
      <c r="S259" s="2022"/>
      <c r="T259" s="2022"/>
      <c r="U259" s="2022"/>
      <c r="V259" s="2022"/>
      <c r="W259" s="2022"/>
      <c r="X259" s="2022"/>
      <c r="Y259" s="2022"/>
      <c r="Z259" s="2022"/>
      <c r="AA259" s="2022"/>
      <c r="AB259" s="2022"/>
      <c r="AC259" s="2022"/>
      <c r="AD259" s="2022"/>
    </row>
    <row r="260" spans="1:30" ht="18.95" customHeight="1">
      <c r="A260" s="1980"/>
      <c r="B260" s="1981"/>
      <c r="C260" s="1981"/>
      <c r="D260" s="2022"/>
      <c r="E260" s="2022"/>
      <c r="F260" s="2022"/>
      <c r="G260" s="2022"/>
      <c r="H260" s="2022"/>
      <c r="I260" s="2022"/>
      <c r="J260" s="2022"/>
      <c r="K260" s="2022"/>
      <c r="L260" s="2022"/>
      <c r="M260" s="2022"/>
      <c r="N260" s="2022"/>
      <c r="O260" s="2022"/>
      <c r="P260" s="2026"/>
      <c r="Q260" s="2022"/>
      <c r="R260" s="2022"/>
      <c r="S260" s="2022"/>
      <c r="T260" s="2022"/>
      <c r="U260" s="2022"/>
      <c r="V260" s="2022"/>
      <c r="W260" s="2022"/>
      <c r="X260" s="2022"/>
      <c r="Y260" s="2022"/>
      <c r="Z260" s="2022"/>
      <c r="AA260" s="2022"/>
      <c r="AB260" s="2022"/>
      <c r="AC260" s="2022"/>
      <c r="AD260" s="2022"/>
    </row>
    <row r="261" spans="1:30" ht="18.95" customHeight="1">
      <c r="A261" s="1980"/>
      <c r="B261" s="1981"/>
      <c r="C261" s="1981"/>
      <c r="D261" s="2022"/>
      <c r="E261" s="2022"/>
      <c r="F261" s="2022"/>
      <c r="G261" s="2022"/>
      <c r="H261" s="2022"/>
      <c r="I261" s="2022"/>
      <c r="J261" s="2022"/>
      <c r="K261" s="2022"/>
      <c r="L261" s="2022"/>
      <c r="M261" s="2022"/>
      <c r="N261" s="2022"/>
      <c r="O261" s="2022"/>
      <c r="P261" s="2026"/>
      <c r="Q261" s="2022"/>
      <c r="R261" s="2022"/>
      <c r="S261" s="2022"/>
      <c r="T261" s="2022"/>
      <c r="U261" s="2022"/>
      <c r="V261" s="2022"/>
      <c r="W261" s="2022"/>
      <c r="X261" s="2022"/>
      <c r="Y261" s="2022"/>
      <c r="Z261" s="2022"/>
      <c r="AA261" s="2022"/>
      <c r="AB261" s="2022"/>
      <c r="AC261" s="2022"/>
      <c r="AD261" s="2022"/>
    </row>
    <row r="262" spans="1:30" ht="18.95" customHeight="1">
      <c r="A262" s="1980"/>
      <c r="B262" s="1981"/>
      <c r="C262" s="1981"/>
      <c r="D262" s="2022"/>
      <c r="E262" s="2022"/>
      <c r="F262" s="2022"/>
      <c r="G262" s="2022"/>
      <c r="H262" s="2022"/>
      <c r="I262" s="2022"/>
      <c r="J262" s="2022"/>
      <c r="K262" s="2022"/>
      <c r="L262" s="2022"/>
      <c r="M262" s="2022"/>
      <c r="N262" s="2022"/>
      <c r="O262" s="2022"/>
      <c r="P262" s="2026"/>
      <c r="Q262" s="2022"/>
      <c r="R262" s="2022"/>
      <c r="S262" s="2022"/>
      <c r="T262" s="2022"/>
      <c r="U262" s="2022"/>
      <c r="V262" s="2022"/>
      <c r="W262" s="2022"/>
      <c r="X262" s="2022"/>
      <c r="Y262" s="2022"/>
      <c r="Z262" s="2022"/>
      <c r="AA262" s="2022"/>
      <c r="AB262" s="2022"/>
      <c r="AC262" s="2022"/>
      <c r="AD262" s="2022"/>
    </row>
    <row r="263" spans="1:30" ht="18.95" customHeight="1">
      <c r="A263" s="1980"/>
      <c r="B263" s="1981"/>
      <c r="C263" s="1981"/>
      <c r="D263" s="2022"/>
      <c r="E263" s="2022"/>
      <c r="F263" s="2022"/>
      <c r="G263" s="2022"/>
      <c r="H263" s="2022"/>
      <c r="I263" s="2022"/>
      <c r="J263" s="2022"/>
      <c r="K263" s="2022"/>
      <c r="L263" s="2022"/>
      <c r="M263" s="2022"/>
      <c r="N263" s="2022"/>
      <c r="O263" s="2022"/>
      <c r="P263" s="2026"/>
      <c r="Q263" s="2022"/>
      <c r="R263" s="2022"/>
      <c r="S263" s="2022"/>
      <c r="T263" s="2022"/>
      <c r="U263" s="2022"/>
      <c r="V263" s="2022"/>
      <c r="W263" s="2022"/>
      <c r="X263" s="2022"/>
      <c r="Y263" s="2022"/>
      <c r="Z263" s="2022"/>
      <c r="AA263" s="2022"/>
      <c r="AB263" s="2022"/>
      <c r="AC263" s="2022"/>
      <c r="AD263" s="2022"/>
    </row>
    <row r="264" spans="1:30" ht="18.95" customHeight="1">
      <c r="A264" s="1980"/>
      <c r="B264" s="1981"/>
      <c r="C264" s="1981"/>
      <c r="D264" s="2022"/>
      <c r="E264" s="2022"/>
      <c r="F264" s="2022"/>
      <c r="G264" s="2022"/>
      <c r="H264" s="2022"/>
      <c r="I264" s="2022"/>
      <c r="J264" s="2022"/>
      <c r="K264" s="2022"/>
      <c r="L264" s="2022"/>
      <c r="M264" s="2022"/>
      <c r="N264" s="2022"/>
      <c r="O264" s="2022"/>
      <c r="P264" s="2026"/>
      <c r="Q264" s="2022"/>
      <c r="R264" s="2022"/>
      <c r="S264" s="2022"/>
      <c r="T264" s="2022"/>
      <c r="U264" s="2022"/>
      <c r="V264" s="2022"/>
      <c r="W264" s="2022"/>
      <c r="X264" s="2022"/>
      <c r="Y264" s="2022"/>
      <c r="Z264" s="2022"/>
      <c r="AA264" s="2022"/>
      <c r="AB264" s="2022"/>
      <c r="AC264" s="2022"/>
      <c r="AD264" s="2022"/>
    </row>
    <row r="265" spans="1:30" ht="18.95" customHeight="1">
      <c r="A265" s="1980"/>
      <c r="B265" s="1981"/>
      <c r="C265" s="1981"/>
      <c r="D265" s="2022"/>
      <c r="E265" s="2022"/>
      <c r="F265" s="2022"/>
      <c r="G265" s="2022"/>
      <c r="H265" s="2022"/>
      <c r="I265" s="2022"/>
      <c r="J265" s="2022"/>
      <c r="K265" s="2022"/>
      <c r="L265" s="2022"/>
      <c r="M265" s="2022"/>
      <c r="N265" s="2022"/>
      <c r="O265" s="2022"/>
      <c r="P265" s="2026"/>
      <c r="Q265" s="2022"/>
      <c r="R265" s="2022"/>
      <c r="S265" s="2022"/>
      <c r="T265" s="2022"/>
      <c r="U265" s="2022"/>
      <c r="V265" s="2022"/>
      <c r="W265" s="2022"/>
      <c r="X265" s="2022"/>
      <c r="Y265" s="2022"/>
      <c r="Z265" s="2022"/>
      <c r="AA265" s="2022"/>
      <c r="AB265" s="2022"/>
      <c r="AC265" s="2022"/>
      <c r="AD265" s="2022"/>
    </row>
    <row r="266" spans="1:30" ht="18.95" customHeight="1">
      <c r="A266" s="1980"/>
      <c r="B266" s="1981"/>
      <c r="C266" s="1981"/>
      <c r="D266" s="2022"/>
      <c r="E266" s="2022"/>
      <c r="F266" s="2022"/>
      <c r="G266" s="2022"/>
      <c r="H266" s="2022"/>
      <c r="I266" s="2022"/>
      <c r="J266" s="2022"/>
      <c r="K266" s="2022"/>
      <c r="L266" s="2022"/>
      <c r="M266" s="2022"/>
      <c r="N266" s="2022"/>
      <c r="O266" s="2022"/>
      <c r="P266" s="2026"/>
      <c r="Q266" s="2022"/>
      <c r="R266" s="2022"/>
      <c r="S266" s="2022"/>
      <c r="T266" s="2022"/>
      <c r="U266" s="2022"/>
      <c r="V266" s="2022"/>
      <c r="W266" s="2022"/>
      <c r="X266" s="2022"/>
      <c r="Y266" s="2022"/>
      <c r="Z266" s="2022"/>
      <c r="AA266" s="2022"/>
      <c r="AB266" s="2022"/>
      <c r="AC266" s="2022"/>
      <c r="AD266" s="2022"/>
    </row>
    <row r="267" spans="1:30" ht="18.95" customHeight="1">
      <c r="A267" s="1980"/>
      <c r="B267" s="1981"/>
      <c r="C267" s="1981"/>
      <c r="D267" s="2022"/>
      <c r="E267" s="2022"/>
      <c r="F267" s="2022"/>
      <c r="G267" s="2022"/>
      <c r="H267" s="2022"/>
      <c r="I267" s="2022"/>
      <c r="J267" s="2022"/>
      <c r="K267" s="2022"/>
      <c r="L267" s="2022"/>
      <c r="M267" s="2022"/>
      <c r="N267" s="2022"/>
      <c r="O267" s="2022"/>
      <c r="P267" s="2026"/>
      <c r="Q267" s="2022"/>
      <c r="R267" s="2022"/>
      <c r="S267" s="2022"/>
      <c r="T267" s="2022"/>
      <c r="U267" s="2022"/>
      <c r="V267" s="2022"/>
      <c r="W267" s="2022"/>
      <c r="X267" s="2022"/>
      <c r="Y267" s="2022"/>
      <c r="Z267" s="2022"/>
      <c r="AA267" s="2022"/>
      <c r="AB267" s="2022"/>
      <c r="AC267" s="2022"/>
      <c r="AD267" s="2022"/>
    </row>
    <row r="268" spans="1:30" ht="18.95" customHeight="1">
      <c r="A268" s="1980"/>
      <c r="B268" s="1981"/>
      <c r="C268" s="1981"/>
      <c r="D268" s="2022"/>
      <c r="E268" s="2022"/>
      <c r="F268" s="2022"/>
      <c r="G268" s="2022"/>
      <c r="H268" s="2022"/>
      <c r="I268" s="2022"/>
      <c r="J268" s="2022"/>
      <c r="K268" s="2022"/>
      <c r="L268" s="2022"/>
      <c r="M268" s="2022"/>
      <c r="N268" s="2022"/>
      <c r="O268" s="2022"/>
      <c r="P268" s="2026"/>
      <c r="Q268" s="2022"/>
      <c r="R268" s="2022"/>
      <c r="S268" s="2022"/>
      <c r="T268" s="2022"/>
      <c r="U268" s="2022"/>
      <c r="V268" s="2022"/>
      <c r="W268" s="2022"/>
      <c r="X268" s="2022"/>
      <c r="Y268" s="2022"/>
      <c r="Z268" s="2022"/>
      <c r="AA268" s="2022"/>
      <c r="AB268" s="2022"/>
      <c r="AC268" s="2022"/>
      <c r="AD268" s="2022"/>
    </row>
    <row r="269" spans="1:30" ht="18.95" customHeight="1">
      <c r="A269" s="1980"/>
      <c r="B269" s="1981"/>
      <c r="C269" s="1981"/>
      <c r="D269" s="2022"/>
      <c r="E269" s="2022"/>
      <c r="F269" s="2022"/>
      <c r="G269" s="2022"/>
      <c r="H269" s="2022"/>
      <c r="I269" s="2022"/>
      <c r="J269" s="2022"/>
      <c r="K269" s="2022"/>
      <c r="L269" s="2022"/>
      <c r="M269" s="2022"/>
      <c r="N269" s="2022"/>
      <c r="O269" s="2022"/>
      <c r="P269" s="2026"/>
      <c r="Q269" s="2022"/>
      <c r="R269" s="2022"/>
      <c r="S269" s="2022"/>
      <c r="T269" s="2022"/>
      <c r="U269" s="2022"/>
      <c r="V269" s="2022"/>
      <c r="W269" s="2022"/>
      <c r="X269" s="2022"/>
      <c r="Y269" s="2022"/>
      <c r="Z269" s="2022"/>
      <c r="AA269" s="2022"/>
      <c r="AB269" s="2022"/>
      <c r="AC269" s="2022"/>
      <c r="AD269" s="2022"/>
    </row>
    <row r="270" spans="1:30" ht="18.95" customHeight="1">
      <c r="A270" s="1980"/>
      <c r="B270" s="1981"/>
      <c r="C270" s="1981"/>
      <c r="D270" s="2022"/>
      <c r="E270" s="2022"/>
      <c r="F270" s="2022"/>
      <c r="G270" s="2022"/>
      <c r="H270" s="2022"/>
      <c r="I270" s="2022"/>
      <c r="J270" s="2022"/>
      <c r="K270" s="2022"/>
      <c r="L270" s="2022"/>
      <c r="M270" s="2022"/>
      <c r="N270" s="2022"/>
      <c r="O270" s="2022"/>
      <c r="P270" s="2026"/>
      <c r="Q270" s="2022"/>
      <c r="R270" s="2022"/>
      <c r="S270" s="2022"/>
      <c r="T270" s="2022"/>
      <c r="U270" s="2022"/>
      <c r="V270" s="2022"/>
      <c r="W270" s="2022"/>
      <c r="X270" s="2022"/>
      <c r="Y270" s="2022"/>
      <c r="Z270" s="2022"/>
      <c r="AA270" s="2022"/>
      <c r="AB270" s="2022"/>
      <c r="AC270" s="2022"/>
      <c r="AD270" s="2022"/>
    </row>
    <row r="271" spans="1:30" ht="18.95" customHeight="1">
      <c r="A271" s="1980"/>
      <c r="B271" s="1981"/>
      <c r="C271" s="1981"/>
      <c r="D271" s="2022"/>
      <c r="E271" s="2022"/>
      <c r="F271" s="2022"/>
      <c r="G271" s="2022"/>
      <c r="H271" s="2022"/>
      <c r="I271" s="2022"/>
      <c r="J271" s="2022"/>
      <c r="K271" s="2022"/>
      <c r="L271" s="2022"/>
      <c r="M271" s="2022"/>
      <c r="N271" s="2022"/>
      <c r="O271" s="2022"/>
      <c r="P271" s="2026"/>
      <c r="Q271" s="2022"/>
      <c r="R271" s="2022"/>
      <c r="S271" s="2022"/>
      <c r="T271" s="2022"/>
      <c r="U271" s="2022"/>
      <c r="V271" s="2022"/>
      <c r="W271" s="2022"/>
      <c r="X271" s="2022"/>
      <c r="Y271" s="2022"/>
      <c r="Z271" s="2022"/>
      <c r="AA271" s="2022"/>
      <c r="AB271" s="2022"/>
      <c r="AC271" s="2022"/>
      <c r="AD271" s="2022"/>
    </row>
    <row r="272" spans="1:30" ht="18.95" customHeight="1">
      <c r="A272" s="1980"/>
      <c r="B272" s="1981"/>
      <c r="C272" s="1981"/>
      <c r="D272" s="2022"/>
      <c r="E272" s="2022"/>
      <c r="F272" s="2022"/>
      <c r="G272" s="2022"/>
      <c r="H272" s="2022"/>
      <c r="I272" s="2022"/>
      <c r="J272" s="2022"/>
      <c r="K272" s="2022"/>
      <c r="L272" s="2022"/>
      <c r="M272" s="2022"/>
      <c r="N272" s="2022"/>
      <c r="O272" s="2022"/>
      <c r="P272" s="2026"/>
      <c r="Q272" s="2022"/>
      <c r="R272" s="2022"/>
      <c r="S272" s="2022"/>
      <c r="T272" s="2022"/>
      <c r="U272" s="2022"/>
      <c r="V272" s="2022"/>
      <c r="W272" s="2022"/>
      <c r="X272" s="2022"/>
      <c r="Y272" s="2022"/>
      <c r="Z272" s="2022"/>
      <c r="AA272" s="2022"/>
      <c r="AB272" s="2022"/>
      <c r="AC272" s="2022"/>
      <c r="AD272" s="2022"/>
    </row>
  </sheetData>
  <mergeCells count="22">
    <mergeCell ref="N4:N6"/>
    <mergeCell ref="O4:O6"/>
    <mergeCell ref="AM11:AN11"/>
    <mergeCell ref="AR11:AV11"/>
    <mergeCell ref="AM12:AN12"/>
    <mergeCell ref="AR12:AV12"/>
    <mergeCell ref="M4:M6"/>
    <mergeCell ref="B3:B7"/>
    <mergeCell ref="C3:C7"/>
    <mergeCell ref="D3:F3"/>
    <mergeCell ref="G3:I3"/>
    <mergeCell ref="J3:L3"/>
    <mergeCell ref="M3:O3"/>
    <mergeCell ref="D4:D6"/>
    <mergeCell ref="E4:E6"/>
    <mergeCell ref="F4:F6"/>
    <mergeCell ref="G4:G6"/>
    <mergeCell ref="H4:H6"/>
    <mergeCell ref="I4:I6"/>
    <mergeCell ref="J4:J6"/>
    <mergeCell ref="K4:K6"/>
    <mergeCell ref="L4:L6"/>
  </mergeCells>
  <phoneticPr fontId="2"/>
  <printOptions horizontalCentered="1"/>
  <pageMargins left="0.51181102362204722" right="0.35433070866141736" top="0.6692913385826772" bottom="0.31496062992125984" header="0" footer="0"/>
  <pageSetup paperSize="9" scale="65" pageOrder="overThenDown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45AAD-3B9D-4E9E-9814-3D6215837E9E}">
  <dimension ref="A1:DE24"/>
  <sheetViews>
    <sheetView zoomScale="55" zoomScaleNormal="55" zoomScaleSheetLayoutView="50" workbookViewId="0">
      <pane xSplit="4" ySplit="12" topLeftCell="E13" activePane="bottomRight" state="frozen"/>
      <selection activeCell="B8" sqref="B8:B12"/>
      <selection pane="topRight" activeCell="B8" sqref="B8:B12"/>
      <selection pane="bottomLeft" activeCell="B8" sqref="B8:B12"/>
      <selection pane="bottomRight" activeCell="F40" sqref="F40"/>
    </sheetView>
  </sheetViews>
  <sheetFormatPr defaultRowHeight="18.95" customHeight="1"/>
  <cols>
    <col min="1" max="1" width="4.875" style="1980" customWidth="1"/>
    <col min="2" max="2" width="15.875" style="1981" bestFit="1" customWidth="1"/>
    <col min="3" max="3" width="26.25" style="1981" bestFit="1" customWidth="1"/>
    <col min="4" max="4" width="3.125" style="1981" customWidth="1"/>
    <col min="5" max="5" width="13.625" style="2022" customWidth="1"/>
    <col min="6" max="6" width="15.25" style="2022" customWidth="1"/>
    <col min="7" max="7" width="15.125" style="2022" customWidth="1"/>
    <col min="8" max="8" width="15.25" style="2022" customWidth="1"/>
    <col min="9" max="9" width="13.375" style="2022" bestFit="1" customWidth="1"/>
    <col min="10" max="10" width="13.25" style="2022" customWidth="1"/>
    <col min="11" max="15" width="14.625" style="2022" customWidth="1"/>
    <col min="16" max="16" width="17.625" style="2022" bestFit="1" customWidth="1"/>
    <col min="17" max="17" width="5.25" style="1980" customWidth="1"/>
    <col min="18" max="18" width="9" style="2022"/>
    <col min="19" max="19" width="12.75" style="2022" bestFit="1" customWidth="1"/>
    <col min="20" max="256" width="9" style="2022"/>
    <col min="257" max="257" width="4.875" style="2022" customWidth="1"/>
    <col min="258" max="258" width="15.875" style="2022" bestFit="1" customWidth="1"/>
    <col min="259" max="259" width="26.25" style="2022" bestFit="1" customWidth="1"/>
    <col min="260" max="260" width="3.125" style="2022" customWidth="1"/>
    <col min="261" max="261" width="13.625" style="2022" customWidth="1"/>
    <col min="262" max="262" width="15.25" style="2022" customWidth="1"/>
    <col min="263" max="263" width="15.125" style="2022" customWidth="1"/>
    <col min="264" max="264" width="15.25" style="2022" customWidth="1"/>
    <col min="265" max="265" width="13.375" style="2022" bestFit="1" customWidth="1"/>
    <col min="266" max="266" width="13.25" style="2022" customWidth="1"/>
    <col min="267" max="271" width="14.625" style="2022" customWidth="1"/>
    <col min="272" max="272" width="17.625" style="2022" bestFit="1" customWidth="1"/>
    <col min="273" max="273" width="5.25" style="2022" customWidth="1"/>
    <col min="274" max="274" width="9" style="2022"/>
    <col min="275" max="275" width="12.75" style="2022" bestFit="1" customWidth="1"/>
    <col min="276" max="512" width="9" style="2022"/>
    <col min="513" max="513" width="4.875" style="2022" customWidth="1"/>
    <col min="514" max="514" width="15.875" style="2022" bestFit="1" customWidth="1"/>
    <col min="515" max="515" width="26.25" style="2022" bestFit="1" customWidth="1"/>
    <col min="516" max="516" width="3.125" style="2022" customWidth="1"/>
    <col min="517" max="517" width="13.625" style="2022" customWidth="1"/>
    <col min="518" max="518" width="15.25" style="2022" customWidth="1"/>
    <col min="519" max="519" width="15.125" style="2022" customWidth="1"/>
    <col min="520" max="520" width="15.25" style="2022" customWidth="1"/>
    <col min="521" max="521" width="13.375" style="2022" bestFit="1" customWidth="1"/>
    <col min="522" max="522" width="13.25" style="2022" customWidth="1"/>
    <col min="523" max="527" width="14.625" style="2022" customWidth="1"/>
    <col min="528" max="528" width="17.625" style="2022" bestFit="1" customWidth="1"/>
    <col min="529" max="529" width="5.25" style="2022" customWidth="1"/>
    <col min="530" max="530" width="9" style="2022"/>
    <col min="531" max="531" width="12.75" style="2022" bestFit="1" customWidth="1"/>
    <col min="532" max="768" width="9" style="2022"/>
    <col min="769" max="769" width="4.875" style="2022" customWidth="1"/>
    <col min="770" max="770" width="15.875" style="2022" bestFit="1" customWidth="1"/>
    <col min="771" max="771" width="26.25" style="2022" bestFit="1" customWidth="1"/>
    <col min="772" max="772" width="3.125" style="2022" customWidth="1"/>
    <col min="773" max="773" width="13.625" style="2022" customWidth="1"/>
    <col min="774" max="774" width="15.25" style="2022" customWidth="1"/>
    <col min="775" max="775" width="15.125" style="2022" customWidth="1"/>
    <col min="776" max="776" width="15.25" style="2022" customWidth="1"/>
    <col min="777" max="777" width="13.375" style="2022" bestFit="1" customWidth="1"/>
    <col min="778" max="778" width="13.25" style="2022" customWidth="1"/>
    <col min="779" max="783" width="14.625" style="2022" customWidth="1"/>
    <col min="784" max="784" width="17.625" style="2022" bestFit="1" customWidth="1"/>
    <col min="785" max="785" width="5.25" style="2022" customWidth="1"/>
    <col min="786" max="786" width="9" style="2022"/>
    <col min="787" max="787" width="12.75" style="2022" bestFit="1" customWidth="1"/>
    <col min="788" max="1024" width="9" style="2022"/>
    <col min="1025" max="1025" width="4.875" style="2022" customWidth="1"/>
    <col min="1026" max="1026" width="15.875" style="2022" bestFit="1" customWidth="1"/>
    <col min="1027" max="1027" width="26.25" style="2022" bestFit="1" customWidth="1"/>
    <col min="1028" max="1028" width="3.125" style="2022" customWidth="1"/>
    <col min="1029" max="1029" width="13.625" style="2022" customWidth="1"/>
    <col min="1030" max="1030" width="15.25" style="2022" customWidth="1"/>
    <col min="1031" max="1031" width="15.125" style="2022" customWidth="1"/>
    <col min="1032" max="1032" width="15.25" style="2022" customWidth="1"/>
    <col min="1033" max="1033" width="13.375" style="2022" bestFit="1" customWidth="1"/>
    <col min="1034" max="1034" width="13.25" style="2022" customWidth="1"/>
    <col min="1035" max="1039" width="14.625" style="2022" customWidth="1"/>
    <col min="1040" max="1040" width="17.625" style="2022" bestFit="1" customWidth="1"/>
    <col min="1041" max="1041" width="5.25" style="2022" customWidth="1"/>
    <col min="1042" max="1042" width="9" style="2022"/>
    <col min="1043" max="1043" width="12.75" style="2022" bestFit="1" customWidth="1"/>
    <col min="1044" max="1280" width="9" style="2022"/>
    <col min="1281" max="1281" width="4.875" style="2022" customWidth="1"/>
    <col min="1282" max="1282" width="15.875" style="2022" bestFit="1" customWidth="1"/>
    <col min="1283" max="1283" width="26.25" style="2022" bestFit="1" customWidth="1"/>
    <col min="1284" max="1284" width="3.125" style="2022" customWidth="1"/>
    <col min="1285" max="1285" width="13.625" style="2022" customWidth="1"/>
    <col min="1286" max="1286" width="15.25" style="2022" customWidth="1"/>
    <col min="1287" max="1287" width="15.125" style="2022" customWidth="1"/>
    <col min="1288" max="1288" width="15.25" style="2022" customWidth="1"/>
    <col min="1289" max="1289" width="13.375" style="2022" bestFit="1" customWidth="1"/>
    <col min="1290" max="1290" width="13.25" style="2022" customWidth="1"/>
    <col min="1291" max="1295" width="14.625" style="2022" customWidth="1"/>
    <col min="1296" max="1296" width="17.625" style="2022" bestFit="1" customWidth="1"/>
    <col min="1297" max="1297" width="5.25" style="2022" customWidth="1"/>
    <col min="1298" max="1298" width="9" style="2022"/>
    <col min="1299" max="1299" width="12.75" style="2022" bestFit="1" customWidth="1"/>
    <col min="1300" max="1536" width="9" style="2022"/>
    <col min="1537" max="1537" width="4.875" style="2022" customWidth="1"/>
    <col min="1538" max="1538" width="15.875" style="2022" bestFit="1" customWidth="1"/>
    <col min="1539" max="1539" width="26.25" style="2022" bestFit="1" customWidth="1"/>
    <col min="1540" max="1540" width="3.125" style="2022" customWidth="1"/>
    <col min="1541" max="1541" width="13.625" style="2022" customWidth="1"/>
    <col min="1542" max="1542" width="15.25" style="2022" customWidth="1"/>
    <col min="1543" max="1543" width="15.125" style="2022" customWidth="1"/>
    <col min="1544" max="1544" width="15.25" style="2022" customWidth="1"/>
    <col min="1545" max="1545" width="13.375" style="2022" bestFit="1" customWidth="1"/>
    <col min="1546" max="1546" width="13.25" style="2022" customWidth="1"/>
    <col min="1547" max="1551" width="14.625" style="2022" customWidth="1"/>
    <col min="1552" max="1552" width="17.625" style="2022" bestFit="1" customWidth="1"/>
    <col min="1553" max="1553" width="5.25" style="2022" customWidth="1"/>
    <col min="1554" max="1554" width="9" style="2022"/>
    <col min="1555" max="1555" width="12.75" style="2022" bestFit="1" customWidth="1"/>
    <col min="1556" max="1792" width="9" style="2022"/>
    <col min="1793" max="1793" width="4.875" style="2022" customWidth="1"/>
    <col min="1794" max="1794" width="15.875" style="2022" bestFit="1" customWidth="1"/>
    <col min="1795" max="1795" width="26.25" style="2022" bestFit="1" customWidth="1"/>
    <col min="1796" max="1796" width="3.125" style="2022" customWidth="1"/>
    <col min="1797" max="1797" width="13.625" style="2022" customWidth="1"/>
    <col min="1798" max="1798" width="15.25" style="2022" customWidth="1"/>
    <col min="1799" max="1799" width="15.125" style="2022" customWidth="1"/>
    <col min="1800" max="1800" width="15.25" style="2022" customWidth="1"/>
    <col min="1801" max="1801" width="13.375" style="2022" bestFit="1" customWidth="1"/>
    <col min="1802" max="1802" width="13.25" style="2022" customWidth="1"/>
    <col min="1803" max="1807" width="14.625" style="2022" customWidth="1"/>
    <col min="1808" max="1808" width="17.625" style="2022" bestFit="1" customWidth="1"/>
    <col min="1809" max="1809" width="5.25" style="2022" customWidth="1"/>
    <col min="1810" max="1810" width="9" style="2022"/>
    <col min="1811" max="1811" width="12.75" style="2022" bestFit="1" customWidth="1"/>
    <col min="1812" max="2048" width="9" style="2022"/>
    <col min="2049" max="2049" width="4.875" style="2022" customWidth="1"/>
    <col min="2050" max="2050" width="15.875" style="2022" bestFit="1" customWidth="1"/>
    <col min="2051" max="2051" width="26.25" style="2022" bestFit="1" customWidth="1"/>
    <col min="2052" max="2052" width="3.125" style="2022" customWidth="1"/>
    <col min="2053" max="2053" width="13.625" style="2022" customWidth="1"/>
    <col min="2054" max="2054" width="15.25" style="2022" customWidth="1"/>
    <col min="2055" max="2055" width="15.125" style="2022" customWidth="1"/>
    <col min="2056" max="2056" width="15.25" style="2022" customWidth="1"/>
    <col min="2057" max="2057" width="13.375" style="2022" bestFit="1" customWidth="1"/>
    <col min="2058" max="2058" width="13.25" style="2022" customWidth="1"/>
    <col min="2059" max="2063" width="14.625" style="2022" customWidth="1"/>
    <col min="2064" max="2064" width="17.625" style="2022" bestFit="1" customWidth="1"/>
    <col min="2065" max="2065" width="5.25" style="2022" customWidth="1"/>
    <col min="2066" max="2066" width="9" style="2022"/>
    <col min="2067" max="2067" width="12.75" style="2022" bestFit="1" customWidth="1"/>
    <col min="2068" max="2304" width="9" style="2022"/>
    <col min="2305" max="2305" width="4.875" style="2022" customWidth="1"/>
    <col min="2306" max="2306" width="15.875" style="2022" bestFit="1" customWidth="1"/>
    <col min="2307" max="2307" width="26.25" style="2022" bestFit="1" customWidth="1"/>
    <col min="2308" max="2308" width="3.125" style="2022" customWidth="1"/>
    <col min="2309" max="2309" width="13.625" style="2022" customWidth="1"/>
    <col min="2310" max="2310" width="15.25" style="2022" customWidth="1"/>
    <col min="2311" max="2311" width="15.125" style="2022" customWidth="1"/>
    <col min="2312" max="2312" width="15.25" style="2022" customWidth="1"/>
    <col min="2313" max="2313" width="13.375" style="2022" bestFit="1" customWidth="1"/>
    <col min="2314" max="2314" width="13.25" style="2022" customWidth="1"/>
    <col min="2315" max="2319" width="14.625" style="2022" customWidth="1"/>
    <col min="2320" max="2320" width="17.625" style="2022" bestFit="1" customWidth="1"/>
    <col min="2321" max="2321" width="5.25" style="2022" customWidth="1"/>
    <col min="2322" max="2322" width="9" style="2022"/>
    <col min="2323" max="2323" width="12.75" style="2022" bestFit="1" customWidth="1"/>
    <col min="2324" max="2560" width="9" style="2022"/>
    <col min="2561" max="2561" width="4.875" style="2022" customWidth="1"/>
    <col min="2562" max="2562" width="15.875" style="2022" bestFit="1" customWidth="1"/>
    <col min="2563" max="2563" width="26.25" style="2022" bestFit="1" customWidth="1"/>
    <col min="2564" max="2564" width="3.125" style="2022" customWidth="1"/>
    <col min="2565" max="2565" width="13.625" style="2022" customWidth="1"/>
    <col min="2566" max="2566" width="15.25" style="2022" customWidth="1"/>
    <col min="2567" max="2567" width="15.125" style="2022" customWidth="1"/>
    <col min="2568" max="2568" width="15.25" style="2022" customWidth="1"/>
    <col min="2569" max="2569" width="13.375" style="2022" bestFit="1" customWidth="1"/>
    <col min="2570" max="2570" width="13.25" style="2022" customWidth="1"/>
    <col min="2571" max="2575" width="14.625" style="2022" customWidth="1"/>
    <col min="2576" max="2576" width="17.625" style="2022" bestFit="1" customWidth="1"/>
    <col min="2577" max="2577" width="5.25" style="2022" customWidth="1"/>
    <col min="2578" max="2578" width="9" style="2022"/>
    <col min="2579" max="2579" width="12.75" style="2022" bestFit="1" customWidth="1"/>
    <col min="2580" max="2816" width="9" style="2022"/>
    <col min="2817" max="2817" width="4.875" style="2022" customWidth="1"/>
    <col min="2818" max="2818" width="15.875" style="2022" bestFit="1" customWidth="1"/>
    <col min="2819" max="2819" width="26.25" style="2022" bestFit="1" customWidth="1"/>
    <col min="2820" max="2820" width="3.125" style="2022" customWidth="1"/>
    <col min="2821" max="2821" width="13.625" style="2022" customWidth="1"/>
    <col min="2822" max="2822" width="15.25" style="2022" customWidth="1"/>
    <col min="2823" max="2823" width="15.125" style="2022" customWidth="1"/>
    <col min="2824" max="2824" width="15.25" style="2022" customWidth="1"/>
    <col min="2825" max="2825" width="13.375" style="2022" bestFit="1" customWidth="1"/>
    <col min="2826" max="2826" width="13.25" style="2022" customWidth="1"/>
    <col min="2827" max="2831" width="14.625" style="2022" customWidth="1"/>
    <col min="2832" max="2832" width="17.625" style="2022" bestFit="1" customWidth="1"/>
    <col min="2833" max="2833" width="5.25" style="2022" customWidth="1"/>
    <col min="2834" max="2834" width="9" style="2022"/>
    <col min="2835" max="2835" width="12.75" style="2022" bestFit="1" customWidth="1"/>
    <col min="2836" max="3072" width="9" style="2022"/>
    <col min="3073" max="3073" width="4.875" style="2022" customWidth="1"/>
    <col min="3074" max="3074" width="15.875" style="2022" bestFit="1" customWidth="1"/>
    <col min="3075" max="3075" width="26.25" style="2022" bestFit="1" customWidth="1"/>
    <col min="3076" max="3076" width="3.125" style="2022" customWidth="1"/>
    <col min="3077" max="3077" width="13.625" style="2022" customWidth="1"/>
    <col min="3078" max="3078" width="15.25" style="2022" customWidth="1"/>
    <col min="3079" max="3079" width="15.125" style="2022" customWidth="1"/>
    <col min="3080" max="3080" width="15.25" style="2022" customWidth="1"/>
    <col min="3081" max="3081" width="13.375" style="2022" bestFit="1" customWidth="1"/>
    <col min="3082" max="3082" width="13.25" style="2022" customWidth="1"/>
    <col min="3083" max="3087" width="14.625" style="2022" customWidth="1"/>
    <col min="3088" max="3088" width="17.625" style="2022" bestFit="1" customWidth="1"/>
    <col min="3089" max="3089" width="5.25" style="2022" customWidth="1"/>
    <col min="3090" max="3090" width="9" style="2022"/>
    <col min="3091" max="3091" width="12.75" style="2022" bestFit="1" customWidth="1"/>
    <col min="3092" max="3328" width="9" style="2022"/>
    <col min="3329" max="3329" width="4.875" style="2022" customWidth="1"/>
    <col min="3330" max="3330" width="15.875" style="2022" bestFit="1" customWidth="1"/>
    <col min="3331" max="3331" width="26.25" style="2022" bestFit="1" customWidth="1"/>
    <col min="3332" max="3332" width="3.125" style="2022" customWidth="1"/>
    <col min="3333" max="3333" width="13.625" style="2022" customWidth="1"/>
    <col min="3334" max="3334" width="15.25" style="2022" customWidth="1"/>
    <col min="3335" max="3335" width="15.125" style="2022" customWidth="1"/>
    <col min="3336" max="3336" width="15.25" style="2022" customWidth="1"/>
    <col min="3337" max="3337" width="13.375" style="2022" bestFit="1" customWidth="1"/>
    <col min="3338" max="3338" width="13.25" style="2022" customWidth="1"/>
    <col min="3339" max="3343" width="14.625" style="2022" customWidth="1"/>
    <col min="3344" max="3344" width="17.625" style="2022" bestFit="1" customWidth="1"/>
    <col min="3345" max="3345" width="5.25" style="2022" customWidth="1"/>
    <col min="3346" max="3346" width="9" style="2022"/>
    <col min="3347" max="3347" width="12.75" style="2022" bestFit="1" customWidth="1"/>
    <col min="3348" max="3584" width="9" style="2022"/>
    <col min="3585" max="3585" width="4.875" style="2022" customWidth="1"/>
    <col min="3586" max="3586" width="15.875" style="2022" bestFit="1" customWidth="1"/>
    <col min="3587" max="3587" width="26.25" style="2022" bestFit="1" customWidth="1"/>
    <col min="3588" max="3588" width="3.125" style="2022" customWidth="1"/>
    <col min="3589" max="3589" width="13.625" style="2022" customWidth="1"/>
    <col min="3590" max="3590" width="15.25" style="2022" customWidth="1"/>
    <col min="3591" max="3591" width="15.125" style="2022" customWidth="1"/>
    <col min="3592" max="3592" width="15.25" style="2022" customWidth="1"/>
    <col min="3593" max="3593" width="13.375" style="2022" bestFit="1" customWidth="1"/>
    <col min="3594" max="3594" width="13.25" style="2022" customWidth="1"/>
    <col min="3595" max="3599" width="14.625" style="2022" customWidth="1"/>
    <col min="3600" max="3600" width="17.625" style="2022" bestFit="1" customWidth="1"/>
    <col min="3601" max="3601" width="5.25" style="2022" customWidth="1"/>
    <col min="3602" max="3602" width="9" style="2022"/>
    <col min="3603" max="3603" width="12.75" style="2022" bestFit="1" customWidth="1"/>
    <col min="3604" max="3840" width="9" style="2022"/>
    <col min="3841" max="3841" width="4.875" style="2022" customWidth="1"/>
    <col min="3842" max="3842" width="15.875" style="2022" bestFit="1" customWidth="1"/>
    <col min="3843" max="3843" width="26.25" style="2022" bestFit="1" customWidth="1"/>
    <col min="3844" max="3844" width="3.125" style="2022" customWidth="1"/>
    <col min="3845" max="3845" width="13.625" style="2022" customWidth="1"/>
    <col min="3846" max="3846" width="15.25" style="2022" customWidth="1"/>
    <col min="3847" max="3847" width="15.125" style="2022" customWidth="1"/>
    <col min="3848" max="3848" width="15.25" style="2022" customWidth="1"/>
    <col min="3849" max="3849" width="13.375" style="2022" bestFit="1" customWidth="1"/>
    <col min="3850" max="3850" width="13.25" style="2022" customWidth="1"/>
    <col min="3851" max="3855" width="14.625" style="2022" customWidth="1"/>
    <col min="3856" max="3856" width="17.625" style="2022" bestFit="1" customWidth="1"/>
    <col min="3857" max="3857" width="5.25" style="2022" customWidth="1"/>
    <col min="3858" max="3858" width="9" style="2022"/>
    <col min="3859" max="3859" width="12.75" style="2022" bestFit="1" customWidth="1"/>
    <col min="3860" max="4096" width="9" style="2022"/>
    <col min="4097" max="4097" width="4.875" style="2022" customWidth="1"/>
    <col min="4098" max="4098" width="15.875" style="2022" bestFit="1" customWidth="1"/>
    <col min="4099" max="4099" width="26.25" style="2022" bestFit="1" customWidth="1"/>
    <col min="4100" max="4100" width="3.125" style="2022" customWidth="1"/>
    <col min="4101" max="4101" width="13.625" style="2022" customWidth="1"/>
    <col min="4102" max="4102" width="15.25" style="2022" customWidth="1"/>
    <col min="4103" max="4103" width="15.125" style="2022" customWidth="1"/>
    <col min="4104" max="4104" width="15.25" style="2022" customWidth="1"/>
    <col min="4105" max="4105" width="13.375" style="2022" bestFit="1" customWidth="1"/>
    <col min="4106" max="4106" width="13.25" style="2022" customWidth="1"/>
    <col min="4107" max="4111" width="14.625" style="2022" customWidth="1"/>
    <col min="4112" max="4112" width="17.625" style="2022" bestFit="1" customWidth="1"/>
    <col min="4113" max="4113" width="5.25" style="2022" customWidth="1"/>
    <col min="4114" max="4114" width="9" style="2022"/>
    <col min="4115" max="4115" width="12.75" style="2022" bestFit="1" customWidth="1"/>
    <col min="4116" max="4352" width="9" style="2022"/>
    <col min="4353" max="4353" width="4.875" style="2022" customWidth="1"/>
    <col min="4354" max="4354" width="15.875" style="2022" bestFit="1" customWidth="1"/>
    <col min="4355" max="4355" width="26.25" style="2022" bestFit="1" customWidth="1"/>
    <col min="4356" max="4356" width="3.125" style="2022" customWidth="1"/>
    <col min="4357" max="4357" width="13.625" style="2022" customWidth="1"/>
    <col min="4358" max="4358" width="15.25" style="2022" customWidth="1"/>
    <col min="4359" max="4359" width="15.125" style="2022" customWidth="1"/>
    <col min="4360" max="4360" width="15.25" style="2022" customWidth="1"/>
    <col min="4361" max="4361" width="13.375" style="2022" bestFit="1" customWidth="1"/>
    <col min="4362" max="4362" width="13.25" style="2022" customWidth="1"/>
    <col min="4363" max="4367" width="14.625" style="2022" customWidth="1"/>
    <col min="4368" max="4368" width="17.625" style="2022" bestFit="1" customWidth="1"/>
    <col min="4369" max="4369" width="5.25" style="2022" customWidth="1"/>
    <col min="4370" max="4370" width="9" style="2022"/>
    <col min="4371" max="4371" width="12.75" style="2022" bestFit="1" customWidth="1"/>
    <col min="4372" max="4608" width="9" style="2022"/>
    <col min="4609" max="4609" width="4.875" style="2022" customWidth="1"/>
    <col min="4610" max="4610" width="15.875" style="2022" bestFit="1" customWidth="1"/>
    <col min="4611" max="4611" width="26.25" style="2022" bestFit="1" customWidth="1"/>
    <col min="4612" max="4612" width="3.125" style="2022" customWidth="1"/>
    <col min="4613" max="4613" width="13.625" style="2022" customWidth="1"/>
    <col min="4614" max="4614" width="15.25" style="2022" customWidth="1"/>
    <col min="4615" max="4615" width="15.125" style="2022" customWidth="1"/>
    <col min="4616" max="4616" width="15.25" style="2022" customWidth="1"/>
    <col min="4617" max="4617" width="13.375" style="2022" bestFit="1" customWidth="1"/>
    <col min="4618" max="4618" width="13.25" style="2022" customWidth="1"/>
    <col min="4619" max="4623" width="14.625" style="2022" customWidth="1"/>
    <col min="4624" max="4624" width="17.625" style="2022" bestFit="1" customWidth="1"/>
    <col min="4625" max="4625" width="5.25" style="2022" customWidth="1"/>
    <col min="4626" max="4626" width="9" style="2022"/>
    <col min="4627" max="4627" width="12.75" style="2022" bestFit="1" customWidth="1"/>
    <col min="4628" max="4864" width="9" style="2022"/>
    <col min="4865" max="4865" width="4.875" style="2022" customWidth="1"/>
    <col min="4866" max="4866" width="15.875" style="2022" bestFit="1" customWidth="1"/>
    <col min="4867" max="4867" width="26.25" style="2022" bestFit="1" customWidth="1"/>
    <col min="4868" max="4868" width="3.125" style="2022" customWidth="1"/>
    <col min="4869" max="4869" width="13.625" style="2022" customWidth="1"/>
    <col min="4870" max="4870" width="15.25" style="2022" customWidth="1"/>
    <col min="4871" max="4871" width="15.125" style="2022" customWidth="1"/>
    <col min="4872" max="4872" width="15.25" style="2022" customWidth="1"/>
    <col min="4873" max="4873" width="13.375" style="2022" bestFit="1" customWidth="1"/>
    <col min="4874" max="4874" width="13.25" style="2022" customWidth="1"/>
    <col min="4875" max="4879" width="14.625" style="2022" customWidth="1"/>
    <col min="4880" max="4880" width="17.625" style="2022" bestFit="1" customWidth="1"/>
    <col min="4881" max="4881" width="5.25" style="2022" customWidth="1"/>
    <col min="4882" max="4882" width="9" style="2022"/>
    <col min="4883" max="4883" width="12.75" style="2022" bestFit="1" customWidth="1"/>
    <col min="4884" max="5120" width="9" style="2022"/>
    <col min="5121" max="5121" width="4.875" style="2022" customWidth="1"/>
    <col min="5122" max="5122" width="15.875" style="2022" bestFit="1" customWidth="1"/>
    <col min="5123" max="5123" width="26.25" style="2022" bestFit="1" customWidth="1"/>
    <col min="5124" max="5124" width="3.125" style="2022" customWidth="1"/>
    <col min="5125" max="5125" width="13.625" style="2022" customWidth="1"/>
    <col min="5126" max="5126" width="15.25" style="2022" customWidth="1"/>
    <col min="5127" max="5127" width="15.125" style="2022" customWidth="1"/>
    <col min="5128" max="5128" width="15.25" style="2022" customWidth="1"/>
    <col min="5129" max="5129" width="13.375" style="2022" bestFit="1" customWidth="1"/>
    <col min="5130" max="5130" width="13.25" style="2022" customWidth="1"/>
    <col min="5131" max="5135" width="14.625" style="2022" customWidth="1"/>
    <col min="5136" max="5136" width="17.625" style="2022" bestFit="1" customWidth="1"/>
    <col min="5137" max="5137" width="5.25" style="2022" customWidth="1"/>
    <col min="5138" max="5138" width="9" style="2022"/>
    <col min="5139" max="5139" width="12.75" style="2022" bestFit="1" customWidth="1"/>
    <col min="5140" max="5376" width="9" style="2022"/>
    <col min="5377" max="5377" width="4.875" style="2022" customWidth="1"/>
    <col min="5378" max="5378" width="15.875" style="2022" bestFit="1" customWidth="1"/>
    <col min="5379" max="5379" width="26.25" style="2022" bestFit="1" customWidth="1"/>
    <col min="5380" max="5380" width="3.125" style="2022" customWidth="1"/>
    <col min="5381" max="5381" width="13.625" style="2022" customWidth="1"/>
    <col min="5382" max="5382" width="15.25" style="2022" customWidth="1"/>
    <col min="5383" max="5383" width="15.125" style="2022" customWidth="1"/>
    <col min="5384" max="5384" width="15.25" style="2022" customWidth="1"/>
    <col min="5385" max="5385" width="13.375" style="2022" bestFit="1" customWidth="1"/>
    <col min="5386" max="5386" width="13.25" style="2022" customWidth="1"/>
    <col min="5387" max="5391" width="14.625" style="2022" customWidth="1"/>
    <col min="5392" max="5392" width="17.625" style="2022" bestFit="1" customWidth="1"/>
    <col min="5393" max="5393" width="5.25" style="2022" customWidth="1"/>
    <col min="5394" max="5394" width="9" style="2022"/>
    <col min="5395" max="5395" width="12.75" style="2022" bestFit="1" customWidth="1"/>
    <col min="5396" max="5632" width="9" style="2022"/>
    <col min="5633" max="5633" width="4.875" style="2022" customWidth="1"/>
    <col min="5634" max="5634" width="15.875" style="2022" bestFit="1" customWidth="1"/>
    <col min="5635" max="5635" width="26.25" style="2022" bestFit="1" customWidth="1"/>
    <col min="5636" max="5636" width="3.125" style="2022" customWidth="1"/>
    <col min="5637" max="5637" width="13.625" style="2022" customWidth="1"/>
    <col min="5638" max="5638" width="15.25" style="2022" customWidth="1"/>
    <col min="5639" max="5639" width="15.125" style="2022" customWidth="1"/>
    <col min="5640" max="5640" width="15.25" style="2022" customWidth="1"/>
    <col min="5641" max="5641" width="13.375" style="2022" bestFit="1" customWidth="1"/>
    <col min="5642" max="5642" width="13.25" style="2022" customWidth="1"/>
    <col min="5643" max="5647" width="14.625" style="2022" customWidth="1"/>
    <col min="5648" max="5648" width="17.625" style="2022" bestFit="1" customWidth="1"/>
    <col min="5649" max="5649" width="5.25" style="2022" customWidth="1"/>
    <col min="5650" max="5650" width="9" style="2022"/>
    <col min="5651" max="5651" width="12.75" style="2022" bestFit="1" customWidth="1"/>
    <col min="5652" max="5888" width="9" style="2022"/>
    <col min="5889" max="5889" width="4.875" style="2022" customWidth="1"/>
    <col min="5890" max="5890" width="15.875" style="2022" bestFit="1" customWidth="1"/>
    <col min="5891" max="5891" width="26.25" style="2022" bestFit="1" customWidth="1"/>
    <col min="5892" max="5892" width="3.125" style="2022" customWidth="1"/>
    <col min="5893" max="5893" width="13.625" style="2022" customWidth="1"/>
    <col min="5894" max="5894" width="15.25" style="2022" customWidth="1"/>
    <col min="5895" max="5895" width="15.125" style="2022" customWidth="1"/>
    <col min="5896" max="5896" width="15.25" style="2022" customWidth="1"/>
    <col min="5897" max="5897" width="13.375" style="2022" bestFit="1" customWidth="1"/>
    <col min="5898" max="5898" width="13.25" style="2022" customWidth="1"/>
    <col min="5899" max="5903" width="14.625" style="2022" customWidth="1"/>
    <col min="5904" max="5904" width="17.625" style="2022" bestFit="1" customWidth="1"/>
    <col min="5905" max="5905" width="5.25" style="2022" customWidth="1"/>
    <col min="5906" max="5906" width="9" style="2022"/>
    <col min="5907" max="5907" width="12.75" style="2022" bestFit="1" customWidth="1"/>
    <col min="5908" max="6144" width="9" style="2022"/>
    <col min="6145" max="6145" width="4.875" style="2022" customWidth="1"/>
    <col min="6146" max="6146" width="15.875" style="2022" bestFit="1" customWidth="1"/>
    <col min="6147" max="6147" width="26.25" style="2022" bestFit="1" customWidth="1"/>
    <col min="6148" max="6148" width="3.125" style="2022" customWidth="1"/>
    <col min="6149" max="6149" width="13.625" style="2022" customWidth="1"/>
    <col min="6150" max="6150" width="15.25" style="2022" customWidth="1"/>
    <col min="6151" max="6151" width="15.125" style="2022" customWidth="1"/>
    <col min="6152" max="6152" width="15.25" style="2022" customWidth="1"/>
    <col min="6153" max="6153" width="13.375" style="2022" bestFit="1" customWidth="1"/>
    <col min="6154" max="6154" width="13.25" style="2022" customWidth="1"/>
    <col min="6155" max="6159" width="14.625" style="2022" customWidth="1"/>
    <col min="6160" max="6160" width="17.625" style="2022" bestFit="1" customWidth="1"/>
    <col min="6161" max="6161" width="5.25" style="2022" customWidth="1"/>
    <col min="6162" max="6162" width="9" style="2022"/>
    <col min="6163" max="6163" width="12.75" style="2022" bestFit="1" customWidth="1"/>
    <col min="6164" max="6400" width="9" style="2022"/>
    <col min="6401" max="6401" width="4.875" style="2022" customWidth="1"/>
    <col min="6402" max="6402" width="15.875" style="2022" bestFit="1" customWidth="1"/>
    <col min="6403" max="6403" width="26.25" style="2022" bestFit="1" customWidth="1"/>
    <col min="6404" max="6404" width="3.125" style="2022" customWidth="1"/>
    <col min="6405" max="6405" width="13.625" style="2022" customWidth="1"/>
    <col min="6406" max="6406" width="15.25" style="2022" customWidth="1"/>
    <col min="6407" max="6407" width="15.125" style="2022" customWidth="1"/>
    <col min="6408" max="6408" width="15.25" style="2022" customWidth="1"/>
    <col min="6409" max="6409" width="13.375" style="2022" bestFit="1" customWidth="1"/>
    <col min="6410" max="6410" width="13.25" style="2022" customWidth="1"/>
    <col min="6411" max="6415" width="14.625" style="2022" customWidth="1"/>
    <col min="6416" max="6416" width="17.625" style="2022" bestFit="1" customWidth="1"/>
    <col min="6417" max="6417" width="5.25" style="2022" customWidth="1"/>
    <col min="6418" max="6418" width="9" style="2022"/>
    <col min="6419" max="6419" width="12.75" style="2022" bestFit="1" customWidth="1"/>
    <col min="6420" max="6656" width="9" style="2022"/>
    <col min="6657" max="6657" width="4.875" style="2022" customWidth="1"/>
    <col min="6658" max="6658" width="15.875" style="2022" bestFit="1" customWidth="1"/>
    <col min="6659" max="6659" width="26.25" style="2022" bestFit="1" customWidth="1"/>
    <col min="6660" max="6660" width="3.125" style="2022" customWidth="1"/>
    <col min="6661" max="6661" width="13.625" style="2022" customWidth="1"/>
    <col min="6662" max="6662" width="15.25" style="2022" customWidth="1"/>
    <col min="6663" max="6663" width="15.125" style="2022" customWidth="1"/>
    <col min="6664" max="6664" width="15.25" style="2022" customWidth="1"/>
    <col min="6665" max="6665" width="13.375" style="2022" bestFit="1" customWidth="1"/>
    <col min="6666" max="6666" width="13.25" style="2022" customWidth="1"/>
    <col min="6667" max="6671" width="14.625" style="2022" customWidth="1"/>
    <col min="6672" max="6672" width="17.625" style="2022" bestFit="1" customWidth="1"/>
    <col min="6673" max="6673" width="5.25" style="2022" customWidth="1"/>
    <col min="6674" max="6674" width="9" style="2022"/>
    <col min="6675" max="6675" width="12.75" style="2022" bestFit="1" customWidth="1"/>
    <col min="6676" max="6912" width="9" style="2022"/>
    <col min="6913" max="6913" width="4.875" style="2022" customWidth="1"/>
    <col min="6914" max="6914" width="15.875" style="2022" bestFit="1" customWidth="1"/>
    <col min="6915" max="6915" width="26.25" style="2022" bestFit="1" customWidth="1"/>
    <col min="6916" max="6916" width="3.125" style="2022" customWidth="1"/>
    <col min="6917" max="6917" width="13.625" style="2022" customWidth="1"/>
    <col min="6918" max="6918" width="15.25" style="2022" customWidth="1"/>
    <col min="6919" max="6919" width="15.125" style="2022" customWidth="1"/>
    <col min="6920" max="6920" width="15.25" style="2022" customWidth="1"/>
    <col min="6921" max="6921" width="13.375" style="2022" bestFit="1" customWidth="1"/>
    <col min="6922" max="6922" width="13.25" style="2022" customWidth="1"/>
    <col min="6923" max="6927" width="14.625" style="2022" customWidth="1"/>
    <col min="6928" max="6928" width="17.625" style="2022" bestFit="1" customWidth="1"/>
    <col min="6929" max="6929" width="5.25" style="2022" customWidth="1"/>
    <col min="6930" max="6930" width="9" style="2022"/>
    <col min="6931" max="6931" width="12.75" style="2022" bestFit="1" customWidth="1"/>
    <col min="6932" max="7168" width="9" style="2022"/>
    <col min="7169" max="7169" width="4.875" style="2022" customWidth="1"/>
    <col min="7170" max="7170" width="15.875" style="2022" bestFit="1" customWidth="1"/>
    <col min="7171" max="7171" width="26.25" style="2022" bestFit="1" customWidth="1"/>
    <col min="7172" max="7172" width="3.125" style="2022" customWidth="1"/>
    <col min="7173" max="7173" width="13.625" style="2022" customWidth="1"/>
    <col min="7174" max="7174" width="15.25" style="2022" customWidth="1"/>
    <col min="7175" max="7175" width="15.125" style="2022" customWidth="1"/>
    <col min="7176" max="7176" width="15.25" style="2022" customWidth="1"/>
    <col min="7177" max="7177" width="13.375" style="2022" bestFit="1" customWidth="1"/>
    <col min="7178" max="7178" width="13.25" style="2022" customWidth="1"/>
    <col min="7179" max="7183" width="14.625" style="2022" customWidth="1"/>
    <col min="7184" max="7184" width="17.625" style="2022" bestFit="1" customWidth="1"/>
    <col min="7185" max="7185" width="5.25" style="2022" customWidth="1"/>
    <col min="7186" max="7186" width="9" style="2022"/>
    <col min="7187" max="7187" width="12.75" style="2022" bestFit="1" customWidth="1"/>
    <col min="7188" max="7424" width="9" style="2022"/>
    <col min="7425" max="7425" width="4.875" style="2022" customWidth="1"/>
    <col min="7426" max="7426" width="15.875" style="2022" bestFit="1" customWidth="1"/>
    <col min="7427" max="7427" width="26.25" style="2022" bestFit="1" customWidth="1"/>
    <col min="7428" max="7428" width="3.125" style="2022" customWidth="1"/>
    <col min="7429" max="7429" width="13.625" style="2022" customWidth="1"/>
    <col min="7430" max="7430" width="15.25" style="2022" customWidth="1"/>
    <col min="7431" max="7431" width="15.125" style="2022" customWidth="1"/>
    <col min="7432" max="7432" width="15.25" style="2022" customWidth="1"/>
    <col min="7433" max="7433" width="13.375" style="2022" bestFit="1" customWidth="1"/>
    <col min="7434" max="7434" width="13.25" style="2022" customWidth="1"/>
    <col min="7435" max="7439" width="14.625" style="2022" customWidth="1"/>
    <col min="7440" max="7440" width="17.625" style="2022" bestFit="1" customWidth="1"/>
    <col min="7441" max="7441" width="5.25" style="2022" customWidth="1"/>
    <col min="7442" max="7442" width="9" style="2022"/>
    <col min="7443" max="7443" width="12.75" style="2022" bestFit="1" customWidth="1"/>
    <col min="7444" max="7680" width="9" style="2022"/>
    <col min="7681" max="7681" width="4.875" style="2022" customWidth="1"/>
    <col min="7682" max="7682" width="15.875" style="2022" bestFit="1" customWidth="1"/>
    <col min="7683" max="7683" width="26.25" style="2022" bestFit="1" customWidth="1"/>
    <col min="7684" max="7684" width="3.125" style="2022" customWidth="1"/>
    <col min="7685" max="7685" width="13.625" style="2022" customWidth="1"/>
    <col min="7686" max="7686" width="15.25" style="2022" customWidth="1"/>
    <col min="7687" max="7687" width="15.125" style="2022" customWidth="1"/>
    <col min="7688" max="7688" width="15.25" style="2022" customWidth="1"/>
    <col min="7689" max="7689" width="13.375" style="2022" bestFit="1" customWidth="1"/>
    <col min="7690" max="7690" width="13.25" style="2022" customWidth="1"/>
    <col min="7691" max="7695" width="14.625" style="2022" customWidth="1"/>
    <col min="7696" max="7696" width="17.625" style="2022" bestFit="1" customWidth="1"/>
    <col min="7697" max="7697" width="5.25" style="2022" customWidth="1"/>
    <col min="7698" max="7698" width="9" style="2022"/>
    <col min="7699" max="7699" width="12.75" style="2022" bestFit="1" customWidth="1"/>
    <col min="7700" max="7936" width="9" style="2022"/>
    <col min="7937" max="7937" width="4.875" style="2022" customWidth="1"/>
    <col min="7938" max="7938" width="15.875" style="2022" bestFit="1" customWidth="1"/>
    <col min="7939" max="7939" width="26.25" style="2022" bestFit="1" customWidth="1"/>
    <col min="7940" max="7940" width="3.125" style="2022" customWidth="1"/>
    <col min="7941" max="7941" width="13.625" style="2022" customWidth="1"/>
    <col min="7942" max="7942" width="15.25" style="2022" customWidth="1"/>
    <col min="7943" max="7943" width="15.125" style="2022" customWidth="1"/>
    <col min="7944" max="7944" width="15.25" style="2022" customWidth="1"/>
    <col min="7945" max="7945" width="13.375" style="2022" bestFit="1" customWidth="1"/>
    <col min="7946" max="7946" width="13.25" style="2022" customWidth="1"/>
    <col min="7947" max="7951" width="14.625" style="2022" customWidth="1"/>
    <col min="7952" max="7952" width="17.625" style="2022" bestFit="1" customWidth="1"/>
    <col min="7953" max="7953" width="5.25" style="2022" customWidth="1"/>
    <col min="7954" max="7954" width="9" style="2022"/>
    <col min="7955" max="7955" width="12.75" style="2022" bestFit="1" customWidth="1"/>
    <col min="7956" max="8192" width="9" style="2022"/>
    <col min="8193" max="8193" width="4.875" style="2022" customWidth="1"/>
    <col min="8194" max="8194" width="15.875" style="2022" bestFit="1" customWidth="1"/>
    <col min="8195" max="8195" width="26.25" style="2022" bestFit="1" customWidth="1"/>
    <col min="8196" max="8196" width="3.125" style="2022" customWidth="1"/>
    <col min="8197" max="8197" width="13.625" style="2022" customWidth="1"/>
    <col min="8198" max="8198" width="15.25" style="2022" customWidth="1"/>
    <col min="8199" max="8199" width="15.125" style="2022" customWidth="1"/>
    <col min="8200" max="8200" width="15.25" style="2022" customWidth="1"/>
    <col min="8201" max="8201" width="13.375" style="2022" bestFit="1" customWidth="1"/>
    <col min="8202" max="8202" width="13.25" style="2022" customWidth="1"/>
    <col min="8203" max="8207" width="14.625" style="2022" customWidth="1"/>
    <col min="8208" max="8208" width="17.625" style="2022" bestFit="1" customWidth="1"/>
    <col min="8209" max="8209" width="5.25" style="2022" customWidth="1"/>
    <col min="8210" max="8210" width="9" style="2022"/>
    <col min="8211" max="8211" width="12.75" style="2022" bestFit="1" customWidth="1"/>
    <col min="8212" max="8448" width="9" style="2022"/>
    <col min="8449" max="8449" width="4.875" style="2022" customWidth="1"/>
    <col min="8450" max="8450" width="15.875" style="2022" bestFit="1" customWidth="1"/>
    <col min="8451" max="8451" width="26.25" style="2022" bestFit="1" customWidth="1"/>
    <col min="8452" max="8452" width="3.125" style="2022" customWidth="1"/>
    <col min="8453" max="8453" width="13.625" style="2022" customWidth="1"/>
    <col min="8454" max="8454" width="15.25" style="2022" customWidth="1"/>
    <col min="8455" max="8455" width="15.125" style="2022" customWidth="1"/>
    <col min="8456" max="8456" width="15.25" style="2022" customWidth="1"/>
    <col min="8457" max="8457" width="13.375" style="2022" bestFit="1" customWidth="1"/>
    <col min="8458" max="8458" width="13.25" style="2022" customWidth="1"/>
    <col min="8459" max="8463" width="14.625" style="2022" customWidth="1"/>
    <col min="8464" max="8464" width="17.625" style="2022" bestFit="1" customWidth="1"/>
    <col min="8465" max="8465" width="5.25" style="2022" customWidth="1"/>
    <col min="8466" max="8466" width="9" style="2022"/>
    <col min="8467" max="8467" width="12.75" style="2022" bestFit="1" customWidth="1"/>
    <col min="8468" max="8704" width="9" style="2022"/>
    <col min="8705" max="8705" width="4.875" style="2022" customWidth="1"/>
    <col min="8706" max="8706" width="15.875" style="2022" bestFit="1" customWidth="1"/>
    <col min="8707" max="8707" width="26.25" style="2022" bestFit="1" customWidth="1"/>
    <col min="8708" max="8708" width="3.125" style="2022" customWidth="1"/>
    <col min="8709" max="8709" width="13.625" style="2022" customWidth="1"/>
    <col min="8710" max="8710" width="15.25" style="2022" customWidth="1"/>
    <col min="8711" max="8711" width="15.125" style="2022" customWidth="1"/>
    <col min="8712" max="8712" width="15.25" style="2022" customWidth="1"/>
    <col min="8713" max="8713" width="13.375" style="2022" bestFit="1" customWidth="1"/>
    <col min="8714" max="8714" width="13.25" style="2022" customWidth="1"/>
    <col min="8715" max="8719" width="14.625" style="2022" customWidth="1"/>
    <col min="8720" max="8720" width="17.625" style="2022" bestFit="1" customWidth="1"/>
    <col min="8721" max="8721" width="5.25" style="2022" customWidth="1"/>
    <col min="8722" max="8722" width="9" style="2022"/>
    <col min="8723" max="8723" width="12.75" style="2022" bestFit="1" customWidth="1"/>
    <col min="8724" max="8960" width="9" style="2022"/>
    <col min="8961" max="8961" width="4.875" style="2022" customWidth="1"/>
    <col min="8962" max="8962" width="15.875" style="2022" bestFit="1" customWidth="1"/>
    <col min="8963" max="8963" width="26.25" style="2022" bestFit="1" customWidth="1"/>
    <col min="8964" max="8964" width="3.125" style="2022" customWidth="1"/>
    <col min="8965" max="8965" width="13.625" style="2022" customWidth="1"/>
    <col min="8966" max="8966" width="15.25" style="2022" customWidth="1"/>
    <col min="8967" max="8967" width="15.125" style="2022" customWidth="1"/>
    <col min="8968" max="8968" width="15.25" style="2022" customWidth="1"/>
    <col min="8969" max="8969" width="13.375" style="2022" bestFit="1" customWidth="1"/>
    <col min="8970" max="8970" width="13.25" style="2022" customWidth="1"/>
    <col min="8971" max="8975" width="14.625" style="2022" customWidth="1"/>
    <col min="8976" max="8976" width="17.625" style="2022" bestFit="1" customWidth="1"/>
    <col min="8977" max="8977" width="5.25" style="2022" customWidth="1"/>
    <col min="8978" max="8978" width="9" style="2022"/>
    <col min="8979" max="8979" width="12.75" style="2022" bestFit="1" customWidth="1"/>
    <col min="8980" max="9216" width="9" style="2022"/>
    <col min="9217" max="9217" width="4.875" style="2022" customWidth="1"/>
    <col min="9218" max="9218" width="15.875" style="2022" bestFit="1" customWidth="1"/>
    <col min="9219" max="9219" width="26.25" style="2022" bestFit="1" customWidth="1"/>
    <col min="9220" max="9220" width="3.125" style="2022" customWidth="1"/>
    <col min="9221" max="9221" width="13.625" style="2022" customWidth="1"/>
    <col min="9222" max="9222" width="15.25" style="2022" customWidth="1"/>
    <col min="9223" max="9223" width="15.125" style="2022" customWidth="1"/>
    <col min="9224" max="9224" width="15.25" style="2022" customWidth="1"/>
    <col min="9225" max="9225" width="13.375" style="2022" bestFit="1" customWidth="1"/>
    <col min="9226" max="9226" width="13.25" style="2022" customWidth="1"/>
    <col min="9227" max="9231" width="14.625" style="2022" customWidth="1"/>
    <col min="9232" max="9232" width="17.625" style="2022" bestFit="1" customWidth="1"/>
    <col min="9233" max="9233" width="5.25" style="2022" customWidth="1"/>
    <col min="9234" max="9234" width="9" style="2022"/>
    <col min="9235" max="9235" width="12.75" style="2022" bestFit="1" customWidth="1"/>
    <col min="9236" max="9472" width="9" style="2022"/>
    <col min="9473" max="9473" width="4.875" style="2022" customWidth="1"/>
    <col min="9474" max="9474" width="15.875" style="2022" bestFit="1" customWidth="1"/>
    <col min="9475" max="9475" width="26.25" style="2022" bestFit="1" customWidth="1"/>
    <col min="9476" max="9476" width="3.125" style="2022" customWidth="1"/>
    <col min="9477" max="9477" width="13.625" style="2022" customWidth="1"/>
    <col min="9478" max="9478" width="15.25" style="2022" customWidth="1"/>
    <col min="9479" max="9479" width="15.125" style="2022" customWidth="1"/>
    <col min="9480" max="9480" width="15.25" style="2022" customWidth="1"/>
    <col min="9481" max="9481" width="13.375" style="2022" bestFit="1" customWidth="1"/>
    <col min="9482" max="9482" width="13.25" style="2022" customWidth="1"/>
    <col min="9483" max="9487" width="14.625" style="2022" customWidth="1"/>
    <col min="9488" max="9488" width="17.625" style="2022" bestFit="1" customWidth="1"/>
    <col min="9489" max="9489" width="5.25" style="2022" customWidth="1"/>
    <col min="9490" max="9490" width="9" style="2022"/>
    <col min="9491" max="9491" width="12.75" style="2022" bestFit="1" customWidth="1"/>
    <col min="9492" max="9728" width="9" style="2022"/>
    <col min="9729" max="9729" width="4.875" style="2022" customWidth="1"/>
    <col min="9730" max="9730" width="15.875" style="2022" bestFit="1" customWidth="1"/>
    <col min="9731" max="9731" width="26.25" style="2022" bestFit="1" customWidth="1"/>
    <col min="9732" max="9732" width="3.125" style="2022" customWidth="1"/>
    <col min="9733" max="9733" width="13.625" style="2022" customWidth="1"/>
    <col min="9734" max="9734" width="15.25" style="2022" customWidth="1"/>
    <col min="9735" max="9735" width="15.125" style="2022" customWidth="1"/>
    <col min="9736" max="9736" width="15.25" style="2022" customWidth="1"/>
    <col min="9737" max="9737" width="13.375" style="2022" bestFit="1" customWidth="1"/>
    <col min="9738" max="9738" width="13.25" style="2022" customWidth="1"/>
    <col min="9739" max="9743" width="14.625" style="2022" customWidth="1"/>
    <col min="9744" max="9744" width="17.625" style="2022" bestFit="1" customWidth="1"/>
    <col min="9745" max="9745" width="5.25" style="2022" customWidth="1"/>
    <col min="9746" max="9746" width="9" style="2022"/>
    <col min="9747" max="9747" width="12.75" style="2022" bestFit="1" customWidth="1"/>
    <col min="9748" max="9984" width="9" style="2022"/>
    <col min="9985" max="9985" width="4.875" style="2022" customWidth="1"/>
    <col min="9986" max="9986" width="15.875" style="2022" bestFit="1" customWidth="1"/>
    <col min="9987" max="9987" width="26.25" style="2022" bestFit="1" customWidth="1"/>
    <col min="9988" max="9988" width="3.125" style="2022" customWidth="1"/>
    <col min="9989" max="9989" width="13.625" style="2022" customWidth="1"/>
    <col min="9990" max="9990" width="15.25" style="2022" customWidth="1"/>
    <col min="9991" max="9991" width="15.125" style="2022" customWidth="1"/>
    <col min="9992" max="9992" width="15.25" style="2022" customWidth="1"/>
    <col min="9993" max="9993" width="13.375" style="2022" bestFit="1" customWidth="1"/>
    <col min="9994" max="9994" width="13.25" style="2022" customWidth="1"/>
    <col min="9995" max="9999" width="14.625" style="2022" customWidth="1"/>
    <col min="10000" max="10000" width="17.625" style="2022" bestFit="1" customWidth="1"/>
    <col min="10001" max="10001" width="5.25" style="2022" customWidth="1"/>
    <col min="10002" max="10002" width="9" style="2022"/>
    <col min="10003" max="10003" width="12.75" style="2022" bestFit="1" customWidth="1"/>
    <col min="10004" max="10240" width="9" style="2022"/>
    <col min="10241" max="10241" width="4.875" style="2022" customWidth="1"/>
    <col min="10242" max="10242" width="15.875" style="2022" bestFit="1" customWidth="1"/>
    <col min="10243" max="10243" width="26.25" style="2022" bestFit="1" customWidth="1"/>
    <col min="10244" max="10244" width="3.125" style="2022" customWidth="1"/>
    <col min="10245" max="10245" width="13.625" style="2022" customWidth="1"/>
    <col min="10246" max="10246" width="15.25" style="2022" customWidth="1"/>
    <col min="10247" max="10247" width="15.125" style="2022" customWidth="1"/>
    <col min="10248" max="10248" width="15.25" style="2022" customWidth="1"/>
    <col min="10249" max="10249" width="13.375" style="2022" bestFit="1" customWidth="1"/>
    <col min="10250" max="10250" width="13.25" style="2022" customWidth="1"/>
    <col min="10251" max="10255" width="14.625" style="2022" customWidth="1"/>
    <col min="10256" max="10256" width="17.625" style="2022" bestFit="1" customWidth="1"/>
    <col min="10257" max="10257" width="5.25" style="2022" customWidth="1"/>
    <col min="10258" max="10258" width="9" style="2022"/>
    <col min="10259" max="10259" width="12.75" style="2022" bestFit="1" customWidth="1"/>
    <col min="10260" max="10496" width="9" style="2022"/>
    <col min="10497" max="10497" width="4.875" style="2022" customWidth="1"/>
    <col min="10498" max="10498" width="15.875" style="2022" bestFit="1" customWidth="1"/>
    <col min="10499" max="10499" width="26.25" style="2022" bestFit="1" customWidth="1"/>
    <col min="10500" max="10500" width="3.125" style="2022" customWidth="1"/>
    <col min="10501" max="10501" width="13.625" style="2022" customWidth="1"/>
    <col min="10502" max="10502" width="15.25" style="2022" customWidth="1"/>
    <col min="10503" max="10503" width="15.125" style="2022" customWidth="1"/>
    <col min="10504" max="10504" width="15.25" style="2022" customWidth="1"/>
    <col min="10505" max="10505" width="13.375" style="2022" bestFit="1" customWidth="1"/>
    <col min="10506" max="10506" width="13.25" style="2022" customWidth="1"/>
    <col min="10507" max="10511" width="14.625" style="2022" customWidth="1"/>
    <col min="10512" max="10512" width="17.625" style="2022" bestFit="1" customWidth="1"/>
    <col min="10513" max="10513" width="5.25" style="2022" customWidth="1"/>
    <col min="10514" max="10514" width="9" style="2022"/>
    <col min="10515" max="10515" width="12.75" style="2022" bestFit="1" customWidth="1"/>
    <col min="10516" max="10752" width="9" style="2022"/>
    <col min="10753" max="10753" width="4.875" style="2022" customWidth="1"/>
    <col min="10754" max="10754" width="15.875" style="2022" bestFit="1" customWidth="1"/>
    <col min="10755" max="10755" width="26.25" style="2022" bestFit="1" customWidth="1"/>
    <col min="10756" max="10756" width="3.125" style="2022" customWidth="1"/>
    <col min="10757" max="10757" width="13.625" style="2022" customWidth="1"/>
    <col min="10758" max="10758" width="15.25" style="2022" customWidth="1"/>
    <col min="10759" max="10759" width="15.125" style="2022" customWidth="1"/>
    <col min="10760" max="10760" width="15.25" style="2022" customWidth="1"/>
    <col min="10761" max="10761" width="13.375" style="2022" bestFit="1" customWidth="1"/>
    <col min="10762" max="10762" width="13.25" style="2022" customWidth="1"/>
    <col min="10763" max="10767" width="14.625" style="2022" customWidth="1"/>
    <col min="10768" max="10768" width="17.625" style="2022" bestFit="1" customWidth="1"/>
    <col min="10769" max="10769" width="5.25" style="2022" customWidth="1"/>
    <col min="10770" max="10770" width="9" style="2022"/>
    <col min="10771" max="10771" width="12.75" style="2022" bestFit="1" customWidth="1"/>
    <col min="10772" max="11008" width="9" style="2022"/>
    <col min="11009" max="11009" width="4.875" style="2022" customWidth="1"/>
    <col min="11010" max="11010" width="15.875" style="2022" bestFit="1" customWidth="1"/>
    <col min="11011" max="11011" width="26.25" style="2022" bestFit="1" customWidth="1"/>
    <col min="11012" max="11012" width="3.125" style="2022" customWidth="1"/>
    <col min="11013" max="11013" width="13.625" style="2022" customWidth="1"/>
    <col min="11014" max="11014" width="15.25" style="2022" customWidth="1"/>
    <col min="11015" max="11015" width="15.125" style="2022" customWidth="1"/>
    <col min="11016" max="11016" width="15.25" style="2022" customWidth="1"/>
    <col min="11017" max="11017" width="13.375" style="2022" bestFit="1" customWidth="1"/>
    <col min="11018" max="11018" width="13.25" style="2022" customWidth="1"/>
    <col min="11019" max="11023" width="14.625" style="2022" customWidth="1"/>
    <col min="11024" max="11024" width="17.625" style="2022" bestFit="1" customWidth="1"/>
    <col min="11025" max="11025" width="5.25" style="2022" customWidth="1"/>
    <col min="11026" max="11026" width="9" style="2022"/>
    <col min="11027" max="11027" width="12.75" style="2022" bestFit="1" customWidth="1"/>
    <col min="11028" max="11264" width="9" style="2022"/>
    <col min="11265" max="11265" width="4.875" style="2022" customWidth="1"/>
    <col min="11266" max="11266" width="15.875" style="2022" bestFit="1" customWidth="1"/>
    <col min="11267" max="11267" width="26.25" style="2022" bestFit="1" customWidth="1"/>
    <col min="11268" max="11268" width="3.125" style="2022" customWidth="1"/>
    <col min="11269" max="11269" width="13.625" style="2022" customWidth="1"/>
    <col min="11270" max="11270" width="15.25" style="2022" customWidth="1"/>
    <col min="11271" max="11271" width="15.125" style="2022" customWidth="1"/>
    <col min="11272" max="11272" width="15.25" style="2022" customWidth="1"/>
    <col min="11273" max="11273" width="13.375" style="2022" bestFit="1" customWidth="1"/>
    <col min="11274" max="11274" width="13.25" style="2022" customWidth="1"/>
    <col min="11275" max="11279" width="14.625" style="2022" customWidth="1"/>
    <col min="11280" max="11280" width="17.625" style="2022" bestFit="1" customWidth="1"/>
    <col min="11281" max="11281" width="5.25" style="2022" customWidth="1"/>
    <col min="11282" max="11282" width="9" style="2022"/>
    <col min="11283" max="11283" width="12.75" style="2022" bestFit="1" customWidth="1"/>
    <col min="11284" max="11520" width="9" style="2022"/>
    <col min="11521" max="11521" width="4.875" style="2022" customWidth="1"/>
    <col min="11522" max="11522" width="15.875" style="2022" bestFit="1" customWidth="1"/>
    <col min="11523" max="11523" width="26.25" style="2022" bestFit="1" customWidth="1"/>
    <col min="11524" max="11524" width="3.125" style="2022" customWidth="1"/>
    <col min="11525" max="11525" width="13.625" style="2022" customWidth="1"/>
    <col min="11526" max="11526" width="15.25" style="2022" customWidth="1"/>
    <col min="11527" max="11527" width="15.125" style="2022" customWidth="1"/>
    <col min="11528" max="11528" width="15.25" style="2022" customWidth="1"/>
    <col min="11529" max="11529" width="13.375" style="2022" bestFit="1" customWidth="1"/>
    <col min="11530" max="11530" width="13.25" style="2022" customWidth="1"/>
    <col min="11531" max="11535" width="14.625" style="2022" customWidth="1"/>
    <col min="11536" max="11536" width="17.625" style="2022" bestFit="1" customWidth="1"/>
    <col min="11537" max="11537" width="5.25" style="2022" customWidth="1"/>
    <col min="11538" max="11538" width="9" style="2022"/>
    <col min="11539" max="11539" width="12.75" style="2022" bestFit="1" customWidth="1"/>
    <col min="11540" max="11776" width="9" style="2022"/>
    <col min="11777" max="11777" width="4.875" style="2022" customWidth="1"/>
    <col min="11778" max="11778" width="15.875" style="2022" bestFit="1" customWidth="1"/>
    <col min="11779" max="11779" width="26.25" style="2022" bestFit="1" customWidth="1"/>
    <col min="11780" max="11780" width="3.125" style="2022" customWidth="1"/>
    <col min="11781" max="11781" width="13.625" style="2022" customWidth="1"/>
    <col min="11782" max="11782" width="15.25" style="2022" customWidth="1"/>
    <col min="11783" max="11783" width="15.125" style="2022" customWidth="1"/>
    <col min="11784" max="11784" width="15.25" style="2022" customWidth="1"/>
    <col min="11785" max="11785" width="13.375" style="2022" bestFit="1" customWidth="1"/>
    <col min="11786" max="11786" width="13.25" style="2022" customWidth="1"/>
    <col min="11787" max="11791" width="14.625" style="2022" customWidth="1"/>
    <col min="11792" max="11792" width="17.625" style="2022" bestFit="1" customWidth="1"/>
    <col min="11793" max="11793" width="5.25" style="2022" customWidth="1"/>
    <col min="11794" max="11794" width="9" style="2022"/>
    <col min="11795" max="11795" width="12.75" style="2022" bestFit="1" customWidth="1"/>
    <col min="11796" max="12032" width="9" style="2022"/>
    <col min="12033" max="12033" width="4.875" style="2022" customWidth="1"/>
    <col min="12034" max="12034" width="15.875" style="2022" bestFit="1" customWidth="1"/>
    <col min="12035" max="12035" width="26.25" style="2022" bestFit="1" customWidth="1"/>
    <col min="12036" max="12036" width="3.125" style="2022" customWidth="1"/>
    <col min="12037" max="12037" width="13.625" style="2022" customWidth="1"/>
    <col min="12038" max="12038" width="15.25" style="2022" customWidth="1"/>
    <col min="12039" max="12039" width="15.125" style="2022" customWidth="1"/>
    <col min="12040" max="12040" width="15.25" style="2022" customWidth="1"/>
    <col min="12041" max="12041" width="13.375" style="2022" bestFit="1" customWidth="1"/>
    <col min="12042" max="12042" width="13.25" style="2022" customWidth="1"/>
    <col min="12043" max="12047" width="14.625" style="2022" customWidth="1"/>
    <col min="12048" max="12048" width="17.625" style="2022" bestFit="1" customWidth="1"/>
    <col min="12049" max="12049" width="5.25" style="2022" customWidth="1"/>
    <col min="12050" max="12050" width="9" style="2022"/>
    <col min="12051" max="12051" width="12.75" style="2022" bestFit="1" customWidth="1"/>
    <col min="12052" max="12288" width="9" style="2022"/>
    <col min="12289" max="12289" width="4.875" style="2022" customWidth="1"/>
    <col min="12290" max="12290" width="15.875" style="2022" bestFit="1" customWidth="1"/>
    <col min="12291" max="12291" width="26.25" style="2022" bestFit="1" customWidth="1"/>
    <col min="12292" max="12292" width="3.125" style="2022" customWidth="1"/>
    <col min="12293" max="12293" width="13.625" style="2022" customWidth="1"/>
    <col min="12294" max="12294" width="15.25" style="2022" customWidth="1"/>
    <col min="12295" max="12295" width="15.125" style="2022" customWidth="1"/>
    <col min="12296" max="12296" width="15.25" style="2022" customWidth="1"/>
    <col min="12297" max="12297" width="13.375" style="2022" bestFit="1" customWidth="1"/>
    <col min="12298" max="12298" width="13.25" style="2022" customWidth="1"/>
    <col min="12299" max="12303" width="14.625" style="2022" customWidth="1"/>
    <col min="12304" max="12304" width="17.625" style="2022" bestFit="1" customWidth="1"/>
    <col min="12305" max="12305" width="5.25" style="2022" customWidth="1"/>
    <col min="12306" max="12306" width="9" style="2022"/>
    <col min="12307" max="12307" width="12.75" style="2022" bestFit="1" customWidth="1"/>
    <col min="12308" max="12544" width="9" style="2022"/>
    <col min="12545" max="12545" width="4.875" style="2022" customWidth="1"/>
    <col min="12546" max="12546" width="15.875" style="2022" bestFit="1" customWidth="1"/>
    <col min="12547" max="12547" width="26.25" style="2022" bestFit="1" customWidth="1"/>
    <col min="12548" max="12548" width="3.125" style="2022" customWidth="1"/>
    <col min="12549" max="12549" width="13.625" style="2022" customWidth="1"/>
    <col min="12550" max="12550" width="15.25" style="2022" customWidth="1"/>
    <col min="12551" max="12551" width="15.125" style="2022" customWidth="1"/>
    <col min="12552" max="12552" width="15.25" style="2022" customWidth="1"/>
    <col min="12553" max="12553" width="13.375" style="2022" bestFit="1" customWidth="1"/>
    <col min="12554" max="12554" width="13.25" style="2022" customWidth="1"/>
    <col min="12555" max="12559" width="14.625" style="2022" customWidth="1"/>
    <col min="12560" max="12560" width="17.625" style="2022" bestFit="1" customWidth="1"/>
    <col min="12561" max="12561" width="5.25" style="2022" customWidth="1"/>
    <col min="12562" max="12562" width="9" style="2022"/>
    <col min="12563" max="12563" width="12.75" style="2022" bestFit="1" customWidth="1"/>
    <col min="12564" max="12800" width="9" style="2022"/>
    <col min="12801" max="12801" width="4.875" style="2022" customWidth="1"/>
    <col min="12802" max="12802" width="15.875" style="2022" bestFit="1" customWidth="1"/>
    <col min="12803" max="12803" width="26.25" style="2022" bestFit="1" customWidth="1"/>
    <col min="12804" max="12804" width="3.125" style="2022" customWidth="1"/>
    <col min="12805" max="12805" width="13.625" style="2022" customWidth="1"/>
    <col min="12806" max="12806" width="15.25" style="2022" customWidth="1"/>
    <col min="12807" max="12807" width="15.125" style="2022" customWidth="1"/>
    <col min="12808" max="12808" width="15.25" style="2022" customWidth="1"/>
    <col min="12809" max="12809" width="13.375" style="2022" bestFit="1" customWidth="1"/>
    <col min="12810" max="12810" width="13.25" style="2022" customWidth="1"/>
    <col min="12811" max="12815" width="14.625" style="2022" customWidth="1"/>
    <col min="12816" max="12816" width="17.625" style="2022" bestFit="1" customWidth="1"/>
    <col min="12817" max="12817" width="5.25" style="2022" customWidth="1"/>
    <col min="12818" max="12818" width="9" style="2022"/>
    <col min="12819" max="12819" width="12.75" style="2022" bestFit="1" customWidth="1"/>
    <col min="12820" max="13056" width="9" style="2022"/>
    <col min="13057" max="13057" width="4.875" style="2022" customWidth="1"/>
    <col min="13058" max="13058" width="15.875" style="2022" bestFit="1" customWidth="1"/>
    <col min="13059" max="13059" width="26.25" style="2022" bestFit="1" customWidth="1"/>
    <col min="13060" max="13060" width="3.125" style="2022" customWidth="1"/>
    <col min="13061" max="13061" width="13.625" style="2022" customWidth="1"/>
    <col min="13062" max="13062" width="15.25" style="2022" customWidth="1"/>
    <col min="13063" max="13063" width="15.125" style="2022" customWidth="1"/>
    <col min="13064" max="13064" width="15.25" style="2022" customWidth="1"/>
    <col min="13065" max="13065" width="13.375" style="2022" bestFit="1" customWidth="1"/>
    <col min="13066" max="13066" width="13.25" style="2022" customWidth="1"/>
    <col min="13067" max="13071" width="14.625" style="2022" customWidth="1"/>
    <col min="13072" max="13072" width="17.625" style="2022" bestFit="1" customWidth="1"/>
    <col min="13073" max="13073" width="5.25" style="2022" customWidth="1"/>
    <col min="13074" max="13074" width="9" style="2022"/>
    <col min="13075" max="13075" width="12.75" style="2022" bestFit="1" customWidth="1"/>
    <col min="13076" max="13312" width="9" style="2022"/>
    <col min="13313" max="13313" width="4.875" style="2022" customWidth="1"/>
    <col min="13314" max="13314" width="15.875" style="2022" bestFit="1" customWidth="1"/>
    <col min="13315" max="13315" width="26.25" style="2022" bestFit="1" customWidth="1"/>
    <col min="13316" max="13316" width="3.125" style="2022" customWidth="1"/>
    <col min="13317" max="13317" width="13.625" style="2022" customWidth="1"/>
    <col min="13318" max="13318" width="15.25" style="2022" customWidth="1"/>
    <col min="13319" max="13319" width="15.125" style="2022" customWidth="1"/>
    <col min="13320" max="13320" width="15.25" style="2022" customWidth="1"/>
    <col min="13321" max="13321" width="13.375" style="2022" bestFit="1" customWidth="1"/>
    <col min="13322" max="13322" width="13.25" style="2022" customWidth="1"/>
    <col min="13323" max="13327" width="14.625" style="2022" customWidth="1"/>
    <col min="13328" max="13328" width="17.625" style="2022" bestFit="1" customWidth="1"/>
    <col min="13329" max="13329" width="5.25" style="2022" customWidth="1"/>
    <col min="13330" max="13330" width="9" style="2022"/>
    <col min="13331" max="13331" width="12.75" style="2022" bestFit="1" customWidth="1"/>
    <col min="13332" max="13568" width="9" style="2022"/>
    <col min="13569" max="13569" width="4.875" style="2022" customWidth="1"/>
    <col min="13570" max="13570" width="15.875" style="2022" bestFit="1" customWidth="1"/>
    <col min="13571" max="13571" width="26.25" style="2022" bestFit="1" customWidth="1"/>
    <col min="13572" max="13572" width="3.125" style="2022" customWidth="1"/>
    <col min="13573" max="13573" width="13.625" style="2022" customWidth="1"/>
    <col min="13574" max="13574" width="15.25" style="2022" customWidth="1"/>
    <col min="13575" max="13575" width="15.125" style="2022" customWidth="1"/>
    <col min="13576" max="13576" width="15.25" style="2022" customWidth="1"/>
    <col min="13577" max="13577" width="13.375" style="2022" bestFit="1" customWidth="1"/>
    <col min="13578" max="13578" width="13.25" style="2022" customWidth="1"/>
    <col min="13579" max="13583" width="14.625" style="2022" customWidth="1"/>
    <col min="13584" max="13584" width="17.625" style="2022" bestFit="1" customWidth="1"/>
    <col min="13585" max="13585" width="5.25" style="2022" customWidth="1"/>
    <col min="13586" max="13586" width="9" style="2022"/>
    <col min="13587" max="13587" width="12.75" style="2022" bestFit="1" customWidth="1"/>
    <col min="13588" max="13824" width="9" style="2022"/>
    <col min="13825" max="13825" width="4.875" style="2022" customWidth="1"/>
    <col min="13826" max="13826" width="15.875" style="2022" bestFit="1" customWidth="1"/>
    <col min="13827" max="13827" width="26.25" style="2022" bestFit="1" customWidth="1"/>
    <col min="13828" max="13828" width="3.125" style="2022" customWidth="1"/>
    <col min="13829" max="13829" width="13.625" style="2022" customWidth="1"/>
    <col min="13830" max="13830" width="15.25" style="2022" customWidth="1"/>
    <col min="13831" max="13831" width="15.125" style="2022" customWidth="1"/>
    <col min="13832" max="13832" width="15.25" style="2022" customWidth="1"/>
    <col min="13833" max="13833" width="13.375" style="2022" bestFit="1" customWidth="1"/>
    <col min="13834" max="13834" width="13.25" style="2022" customWidth="1"/>
    <col min="13835" max="13839" width="14.625" style="2022" customWidth="1"/>
    <col min="13840" max="13840" width="17.625" style="2022" bestFit="1" customWidth="1"/>
    <col min="13841" max="13841" width="5.25" style="2022" customWidth="1"/>
    <col min="13842" max="13842" width="9" style="2022"/>
    <col min="13843" max="13843" width="12.75" style="2022" bestFit="1" customWidth="1"/>
    <col min="13844" max="14080" width="9" style="2022"/>
    <col min="14081" max="14081" width="4.875" style="2022" customWidth="1"/>
    <col min="14082" max="14082" width="15.875" style="2022" bestFit="1" customWidth="1"/>
    <col min="14083" max="14083" width="26.25" style="2022" bestFit="1" customWidth="1"/>
    <col min="14084" max="14084" width="3.125" style="2022" customWidth="1"/>
    <col min="14085" max="14085" width="13.625" style="2022" customWidth="1"/>
    <col min="14086" max="14086" width="15.25" style="2022" customWidth="1"/>
    <col min="14087" max="14087" width="15.125" style="2022" customWidth="1"/>
    <col min="14088" max="14088" width="15.25" style="2022" customWidth="1"/>
    <col min="14089" max="14089" width="13.375" style="2022" bestFit="1" customWidth="1"/>
    <col min="14090" max="14090" width="13.25" style="2022" customWidth="1"/>
    <col min="14091" max="14095" width="14.625" style="2022" customWidth="1"/>
    <col min="14096" max="14096" width="17.625" style="2022" bestFit="1" customWidth="1"/>
    <col min="14097" max="14097" width="5.25" style="2022" customWidth="1"/>
    <col min="14098" max="14098" width="9" style="2022"/>
    <col min="14099" max="14099" width="12.75" style="2022" bestFit="1" customWidth="1"/>
    <col min="14100" max="14336" width="9" style="2022"/>
    <col min="14337" max="14337" width="4.875" style="2022" customWidth="1"/>
    <col min="14338" max="14338" width="15.875" style="2022" bestFit="1" customWidth="1"/>
    <col min="14339" max="14339" width="26.25" style="2022" bestFit="1" customWidth="1"/>
    <col min="14340" max="14340" width="3.125" style="2022" customWidth="1"/>
    <col min="14341" max="14341" width="13.625" style="2022" customWidth="1"/>
    <col min="14342" max="14342" width="15.25" style="2022" customWidth="1"/>
    <col min="14343" max="14343" width="15.125" style="2022" customWidth="1"/>
    <col min="14344" max="14344" width="15.25" style="2022" customWidth="1"/>
    <col min="14345" max="14345" width="13.375" style="2022" bestFit="1" customWidth="1"/>
    <col min="14346" max="14346" width="13.25" style="2022" customWidth="1"/>
    <col min="14347" max="14351" width="14.625" style="2022" customWidth="1"/>
    <col min="14352" max="14352" width="17.625" style="2022" bestFit="1" customWidth="1"/>
    <col min="14353" max="14353" width="5.25" style="2022" customWidth="1"/>
    <col min="14354" max="14354" width="9" style="2022"/>
    <col min="14355" max="14355" width="12.75" style="2022" bestFit="1" customWidth="1"/>
    <col min="14356" max="14592" width="9" style="2022"/>
    <col min="14593" max="14593" width="4.875" style="2022" customWidth="1"/>
    <col min="14594" max="14594" width="15.875" style="2022" bestFit="1" customWidth="1"/>
    <col min="14595" max="14595" width="26.25" style="2022" bestFit="1" customWidth="1"/>
    <col min="14596" max="14596" width="3.125" style="2022" customWidth="1"/>
    <col min="14597" max="14597" width="13.625" style="2022" customWidth="1"/>
    <col min="14598" max="14598" width="15.25" style="2022" customWidth="1"/>
    <col min="14599" max="14599" width="15.125" style="2022" customWidth="1"/>
    <col min="14600" max="14600" width="15.25" style="2022" customWidth="1"/>
    <col min="14601" max="14601" width="13.375" style="2022" bestFit="1" customWidth="1"/>
    <col min="14602" max="14602" width="13.25" style="2022" customWidth="1"/>
    <col min="14603" max="14607" width="14.625" style="2022" customWidth="1"/>
    <col min="14608" max="14608" width="17.625" style="2022" bestFit="1" customWidth="1"/>
    <col min="14609" max="14609" width="5.25" style="2022" customWidth="1"/>
    <col min="14610" max="14610" width="9" style="2022"/>
    <col min="14611" max="14611" width="12.75" style="2022" bestFit="1" customWidth="1"/>
    <col min="14612" max="14848" width="9" style="2022"/>
    <col min="14849" max="14849" width="4.875" style="2022" customWidth="1"/>
    <col min="14850" max="14850" width="15.875" style="2022" bestFit="1" customWidth="1"/>
    <col min="14851" max="14851" width="26.25" style="2022" bestFit="1" customWidth="1"/>
    <col min="14852" max="14852" width="3.125" style="2022" customWidth="1"/>
    <col min="14853" max="14853" width="13.625" style="2022" customWidth="1"/>
    <col min="14854" max="14854" width="15.25" style="2022" customWidth="1"/>
    <col min="14855" max="14855" width="15.125" style="2022" customWidth="1"/>
    <col min="14856" max="14856" width="15.25" style="2022" customWidth="1"/>
    <col min="14857" max="14857" width="13.375" style="2022" bestFit="1" customWidth="1"/>
    <col min="14858" max="14858" width="13.25" style="2022" customWidth="1"/>
    <col min="14859" max="14863" width="14.625" style="2022" customWidth="1"/>
    <col min="14864" max="14864" width="17.625" style="2022" bestFit="1" customWidth="1"/>
    <col min="14865" max="14865" width="5.25" style="2022" customWidth="1"/>
    <col min="14866" max="14866" width="9" style="2022"/>
    <col min="14867" max="14867" width="12.75" style="2022" bestFit="1" customWidth="1"/>
    <col min="14868" max="15104" width="9" style="2022"/>
    <col min="15105" max="15105" width="4.875" style="2022" customWidth="1"/>
    <col min="15106" max="15106" width="15.875" style="2022" bestFit="1" customWidth="1"/>
    <col min="15107" max="15107" width="26.25" style="2022" bestFit="1" customWidth="1"/>
    <col min="15108" max="15108" width="3.125" style="2022" customWidth="1"/>
    <col min="15109" max="15109" width="13.625" style="2022" customWidth="1"/>
    <col min="15110" max="15110" width="15.25" style="2022" customWidth="1"/>
    <col min="15111" max="15111" width="15.125" style="2022" customWidth="1"/>
    <col min="15112" max="15112" width="15.25" style="2022" customWidth="1"/>
    <col min="15113" max="15113" width="13.375" style="2022" bestFit="1" customWidth="1"/>
    <col min="15114" max="15114" width="13.25" style="2022" customWidth="1"/>
    <col min="15115" max="15119" width="14.625" style="2022" customWidth="1"/>
    <col min="15120" max="15120" width="17.625" style="2022" bestFit="1" customWidth="1"/>
    <col min="15121" max="15121" width="5.25" style="2022" customWidth="1"/>
    <col min="15122" max="15122" width="9" style="2022"/>
    <col min="15123" max="15123" width="12.75" style="2022" bestFit="1" customWidth="1"/>
    <col min="15124" max="15360" width="9" style="2022"/>
    <col min="15361" max="15361" width="4.875" style="2022" customWidth="1"/>
    <col min="15362" max="15362" width="15.875" style="2022" bestFit="1" customWidth="1"/>
    <col min="15363" max="15363" width="26.25" style="2022" bestFit="1" customWidth="1"/>
    <col min="15364" max="15364" width="3.125" style="2022" customWidth="1"/>
    <col min="15365" max="15365" width="13.625" style="2022" customWidth="1"/>
    <col min="15366" max="15366" width="15.25" style="2022" customWidth="1"/>
    <col min="15367" max="15367" width="15.125" style="2022" customWidth="1"/>
    <col min="15368" max="15368" width="15.25" style="2022" customWidth="1"/>
    <col min="15369" max="15369" width="13.375" style="2022" bestFit="1" customWidth="1"/>
    <col min="15370" max="15370" width="13.25" style="2022" customWidth="1"/>
    <col min="15371" max="15375" width="14.625" style="2022" customWidth="1"/>
    <col min="15376" max="15376" width="17.625" style="2022" bestFit="1" customWidth="1"/>
    <col min="15377" max="15377" width="5.25" style="2022" customWidth="1"/>
    <col min="15378" max="15378" width="9" style="2022"/>
    <col min="15379" max="15379" width="12.75" style="2022" bestFit="1" customWidth="1"/>
    <col min="15380" max="15616" width="9" style="2022"/>
    <col min="15617" max="15617" width="4.875" style="2022" customWidth="1"/>
    <col min="15618" max="15618" width="15.875" style="2022" bestFit="1" customWidth="1"/>
    <col min="15619" max="15619" width="26.25" style="2022" bestFit="1" customWidth="1"/>
    <col min="15620" max="15620" width="3.125" style="2022" customWidth="1"/>
    <col min="15621" max="15621" width="13.625" style="2022" customWidth="1"/>
    <col min="15622" max="15622" width="15.25" style="2022" customWidth="1"/>
    <col min="15623" max="15623" width="15.125" style="2022" customWidth="1"/>
    <col min="15624" max="15624" width="15.25" style="2022" customWidth="1"/>
    <col min="15625" max="15625" width="13.375" style="2022" bestFit="1" customWidth="1"/>
    <col min="15626" max="15626" width="13.25" style="2022" customWidth="1"/>
    <col min="15627" max="15631" width="14.625" style="2022" customWidth="1"/>
    <col min="15632" max="15632" width="17.625" style="2022" bestFit="1" customWidth="1"/>
    <col min="15633" max="15633" width="5.25" style="2022" customWidth="1"/>
    <col min="15634" max="15634" width="9" style="2022"/>
    <col min="15635" max="15635" width="12.75" style="2022" bestFit="1" customWidth="1"/>
    <col min="15636" max="15872" width="9" style="2022"/>
    <col min="15873" max="15873" width="4.875" style="2022" customWidth="1"/>
    <col min="15874" max="15874" width="15.875" style="2022" bestFit="1" customWidth="1"/>
    <col min="15875" max="15875" width="26.25" style="2022" bestFit="1" customWidth="1"/>
    <col min="15876" max="15876" width="3.125" style="2022" customWidth="1"/>
    <col min="15877" max="15877" width="13.625" style="2022" customWidth="1"/>
    <col min="15878" max="15878" width="15.25" style="2022" customWidth="1"/>
    <col min="15879" max="15879" width="15.125" style="2022" customWidth="1"/>
    <col min="15880" max="15880" width="15.25" style="2022" customWidth="1"/>
    <col min="15881" max="15881" width="13.375" style="2022" bestFit="1" customWidth="1"/>
    <col min="15882" max="15882" width="13.25" style="2022" customWidth="1"/>
    <col min="15883" max="15887" width="14.625" style="2022" customWidth="1"/>
    <col min="15888" max="15888" width="17.625" style="2022" bestFit="1" customWidth="1"/>
    <col min="15889" max="15889" width="5.25" style="2022" customWidth="1"/>
    <col min="15890" max="15890" width="9" style="2022"/>
    <col min="15891" max="15891" width="12.75" style="2022" bestFit="1" customWidth="1"/>
    <col min="15892" max="16128" width="9" style="2022"/>
    <col min="16129" max="16129" width="4.875" style="2022" customWidth="1"/>
    <col min="16130" max="16130" width="15.875" style="2022" bestFit="1" customWidth="1"/>
    <col min="16131" max="16131" width="26.25" style="2022" bestFit="1" customWidth="1"/>
    <col min="16132" max="16132" width="3.125" style="2022" customWidth="1"/>
    <col min="16133" max="16133" width="13.625" style="2022" customWidth="1"/>
    <col min="16134" max="16134" width="15.25" style="2022" customWidth="1"/>
    <col min="16135" max="16135" width="15.125" style="2022" customWidth="1"/>
    <col min="16136" max="16136" width="15.25" style="2022" customWidth="1"/>
    <col min="16137" max="16137" width="13.375" style="2022" bestFit="1" customWidth="1"/>
    <col min="16138" max="16138" width="13.25" style="2022" customWidth="1"/>
    <col min="16139" max="16143" width="14.625" style="2022" customWidth="1"/>
    <col min="16144" max="16144" width="17.625" style="2022" bestFit="1" customWidth="1"/>
    <col min="16145" max="16145" width="5.25" style="2022" customWidth="1"/>
    <col min="16146" max="16146" width="9" style="2022"/>
    <col min="16147" max="16147" width="12.75" style="2022" bestFit="1" customWidth="1"/>
    <col min="16148" max="16384" width="9" style="2022"/>
  </cols>
  <sheetData>
    <row r="1" spans="1:109" s="1981" customFormat="1" ht="28.5" customHeight="1">
      <c r="A1" s="2029" t="s">
        <v>1164</v>
      </c>
    </row>
    <row r="2" spans="1:109" s="1981" customFormat="1" ht="18.95" customHeight="1" thickBot="1">
      <c r="A2" s="2030"/>
      <c r="B2" s="2030"/>
      <c r="C2" s="2030"/>
      <c r="D2" s="2030"/>
      <c r="E2" s="2030"/>
      <c r="F2" s="2030"/>
      <c r="G2" s="2030"/>
      <c r="H2" s="2030"/>
      <c r="I2" s="2030"/>
      <c r="J2" s="2030"/>
      <c r="K2" s="2030"/>
      <c r="L2" s="2030"/>
      <c r="M2" s="2030"/>
      <c r="N2" s="2030"/>
      <c r="O2" s="2030"/>
      <c r="P2" s="2030" t="s">
        <v>542</v>
      </c>
      <c r="Q2" s="2031"/>
    </row>
    <row r="3" spans="1:109" s="2034" customFormat="1" ht="24.75" customHeight="1">
      <c r="A3" s="2032" t="s">
        <v>423</v>
      </c>
      <c r="B3" s="3077" t="s">
        <v>1105</v>
      </c>
      <c r="C3" s="3122" t="s">
        <v>1106</v>
      </c>
      <c r="D3" s="3123"/>
      <c r="E3" s="3128" t="s">
        <v>608</v>
      </c>
      <c r="F3" s="3129"/>
      <c r="G3" s="3129"/>
      <c r="H3" s="3129"/>
      <c r="I3" s="3129"/>
      <c r="J3" s="3129"/>
      <c r="K3" s="3129"/>
      <c r="L3" s="3129"/>
      <c r="M3" s="3129"/>
      <c r="N3" s="3129"/>
      <c r="O3" s="3129"/>
      <c r="P3" s="3130"/>
      <c r="Q3" s="2033" t="s">
        <v>423</v>
      </c>
    </row>
    <row r="4" spans="1:109" s="2034" customFormat="1" ht="24.75" customHeight="1">
      <c r="A4" s="2035" t="s">
        <v>424</v>
      </c>
      <c r="B4" s="3078"/>
      <c r="C4" s="3124"/>
      <c r="D4" s="3125"/>
      <c r="E4" s="3131" t="s">
        <v>609</v>
      </c>
      <c r="F4" s="3132"/>
      <c r="G4" s="3132"/>
      <c r="H4" s="3133"/>
      <c r="I4" s="3134" t="s">
        <v>1165</v>
      </c>
      <c r="J4" s="3134" t="s">
        <v>614</v>
      </c>
      <c r="K4" s="3131" t="s">
        <v>610</v>
      </c>
      <c r="L4" s="3132"/>
      <c r="M4" s="3133"/>
      <c r="N4" s="3134" t="s">
        <v>380</v>
      </c>
      <c r="O4" s="3134" t="s">
        <v>509</v>
      </c>
      <c r="P4" s="3134" t="s">
        <v>618</v>
      </c>
      <c r="Q4" s="2036" t="s">
        <v>424</v>
      </c>
      <c r="DB4" s="2037"/>
      <c r="DC4" s="2037"/>
      <c r="DD4" s="2037"/>
      <c r="DE4" s="2037"/>
    </row>
    <row r="5" spans="1:109" s="2034" customFormat="1" ht="24.75" customHeight="1">
      <c r="A5" s="2035" t="s">
        <v>425</v>
      </c>
      <c r="B5" s="3078"/>
      <c r="C5" s="3124"/>
      <c r="D5" s="3125"/>
      <c r="E5" s="3145" t="s">
        <v>611</v>
      </c>
      <c r="F5" s="3146" t="s">
        <v>612</v>
      </c>
      <c r="G5" s="3149" t="s">
        <v>613</v>
      </c>
      <c r="H5" s="3134" t="s">
        <v>511</v>
      </c>
      <c r="I5" s="3135"/>
      <c r="J5" s="3135"/>
      <c r="K5" s="3134" t="s">
        <v>615</v>
      </c>
      <c r="L5" s="3134" t="s">
        <v>616</v>
      </c>
      <c r="M5" s="3134" t="s">
        <v>617</v>
      </c>
      <c r="N5" s="3135"/>
      <c r="O5" s="3135"/>
      <c r="P5" s="3135"/>
      <c r="Q5" s="2036" t="s">
        <v>425</v>
      </c>
      <c r="DB5" s="2037"/>
      <c r="DC5" s="2037"/>
      <c r="DD5" s="2037"/>
      <c r="DE5" s="2037"/>
    </row>
    <row r="6" spans="1:109" s="2034" customFormat="1" ht="24.75" customHeight="1">
      <c r="A6" s="2035" t="s">
        <v>426</v>
      </c>
      <c r="B6" s="3078"/>
      <c r="C6" s="3124"/>
      <c r="D6" s="3125"/>
      <c r="E6" s="3124"/>
      <c r="F6" s="3147"/>
      <c r="G6" s="3125"/>
      <c r="H6" s="3135"/>
      <c r="I6" s="3135"/>
      <c r="J6" s="3135"/>
      <c r="K6" s="3135"/>
      <c r="L6" s="3135"/>
      <c r="M6" s="3135"/>
      <c r="N6" s="3135"/>
      <c r="O6" s="3135"/>
      <c r="P6" s="3135"/>
      <c r="Q6" s="2036" t="s">
        <v>426</v>
      </c>
      <c r="DB6" s="2037"/>
      <c r="DC6" s="2037"/>
      <c r="DD6" s="2037"/>
      <c r="DE6" s="2037"/>
    </row>
    <row r="7" spans="1:109" s="2034" customFormat="1" ht="24.75" customHeight="1">
      <c r="A7" s="2038" t="s">
        <v>427</v>
      </c>
      <c r="B7" s="3079"/>
      <c r="C7" s="3126"/>
      <c r="D7" s="3127"/>
      <c r="E7" s="3126"/>
      <c r="F7" s="3148"/>
      <c r="G7" s="3127"/>
      <c r="H7" s="3136"/>
      <c r="I7" s="3136"/>
      <c r="J7" s="3136"/>
      <c r="K7" s="3136"/>
      <c r="L7" s="3136"/>
      <c r="M7" s="3136"/>
      <c r="N7" s="3136"/>
      <c r="O7" s="3136"/>
      <c r="P7" s="3136"/>
      <c r="Q7" s="2039" t="s">
        <v>427</v>
      </c>
      <c r="DB7" s="2037"/>
      <c r="DC7" s="2037"/>
      <c r="DD7" s="2037"/>
      <c r="DE7" s="2037"/>
    </row>
    <row r="8" spans="1:109" s="2041" customFormat="1" ht="42.75" customHeight="1">
      <c r="A8" s="1967"/>
      <c r="B8" s="1998" t="s">
        <v>1099</v>
      </c>
      <c r="C8" s="3141" t="s">
        <v>1122</v>
      </c>
      <c r="D8" s="3142"/>
      <c r="E8" s="2000">
        <v>0</v>
      </c>
      <c r="F8" s="2001">
        <v>332213969</v>
      </c>
      <c r="G8" s="2002">
        <v>19086471</v>
      </c>
      <c r="H8" s="2002">
        <v>351300440</v>
      </c>
      <c r="I8" s="2040">
        <v>0</v>
      </c>
      <c r="J8" s="2040">
        <v>8617000</v>
      </c>
      <c r="K8" s="2040">
        <v>106400000</v>
      </c>
      <c r="L8" s="2040">
        <v>0</v>
      </c>
      <c r="M8" s="2040">
        <v>23749000</v>
      </c>
      <c r="N8" s="2040">
        <v>78795331</v>
      </c>
      <c r="O8" s="2040">
        <v>6390922</v>
      </c>
      <c r="P8" s="2040">
        <v>575252693</v>
      </c>
      <c r="Q8" s="1968"/>
      <c r="DB8" s="2042"/>
      <c r="DC8" s="2042"/>
      <c r="DD8" s="2042"/>
      <c r="DE8" s="2042"/>
    </row>
    <row r="9" spans="1:109" s="2041" customFormat="1" ht="42.75" customHeight="1">
      <c r="A9" s="1967"/>
      <c r="B9" s="2006" t="s">
        <v>1100</v>
      </c>
      <c r="C9" s="3143" t="s">
        <v>1122</v>
      </c>
      <c r="D9" s="3144"/>
      <c r="E9" s="2008">
        <v>0</v>
      </c>
      <c r="F9" s="2009">
        <v>299629671</v>
      </c>
      <c r="G9" s="2010">
        <v>20934489</v>
      </c>
      <c r="H9" s="2043">
        <v>320564160</v>
      </c>
      <c r="I9" s="2043">
        <v>0</v>
      </c>
      <c r="J9" s="2043">
        <v>8472000</v>
      </c>
      <c r="K9" s="2043">
        <v>73793000</v>
      </c>
      <c r="L9" s="2043">
        <v>0</v>
      </c>
      <c r="M9" s="2043">
        <v>19836000</v>
      </c>
      <c r="N9" s="2043">
        <v>101668249</v>
      </c>
      <c r="O9" s="2043">
        <v>4911661</v>
      </c>
      <c r="P9" s="2043">
        <v>529245070</v>
      </c>
      <c r="Q9" s="1968"/>
    </row>
    <row r="10" spans="1:109" s="2041" customFormat="1" ht="42.75" customHeight="1">
      <c r="A10" s="1967"/>
      <c r="B10" s="2006" t="s">
        <v>1101</v>
      </c>
      <c r="C10" s="3143" t="s">
        <v>1122</v>
      </c>
      <c r="D10" s="3144"/>
      <c r="E10" s="2008">
        <v>0</v>
      </c>
      <c r="F10" s="2009">
        <v>272090772</v>
      </c>
      <c r="G10" s="2010">
        <v>23160381</v>
      </c>
      <c r="H10" s="2043">
        <v>295251153</v>
      </c>
      <c r="I10" s="2043">
        <v>0</v>
      </c>
      <c r="J10" s="2043">
        <v>8408000</v>
      </c>
      <c r="K10" s="2043">
        <v>77000000</v>
      </c>
      <c r="L10" s="2043">
        <v>0</v>
      </c>
      <c r="M10" s="2043">
        <v>18163000</v>
      </c>
      <c r="N10" s="2043">
        <v>79896515</v>
      </c>
      <c r="O10" s="2043">
        <v>3677509</v>
      </c>
      <c r="P10" s="2043">
        <v>482396177</v>
      </c>
      <c r="Q10" s="1968"/>
    </row>
    <row r="11" spans="1:109" s="2041" customFormat="1" ht="42.75" customHeight="1">
      <c r="A11" s="2044"/>
      <c r="B11" s="2006" t="s">
        <v>1102</v>
      </c>
      <c r="C11" s="3143" t="s">
        <v>1122</v>
      </c>
      <c r="D11" s="3144"/>
      <c r="E11" s="2008">
        <v>0</v>
      </c>
      <c r="F11" s="2009">
        <v>253418142</v>
      </c>
      <c r="G11" s="2010">
        <v>22793860</v>
      </c>
      <c r="H11" s="2010">
        <v>276212002</v>
      </c>
      <c r="I11" s="2043">
        <v>0</v>
      </c>
      <c r="J11" s="2043">
        <v>8177000</v>
      </c>
      <c r="K11" s="2043">
        <v>126993000</v>
      </c>
      <c r="L11" s="2043">
        <v>29650000</v>
      </c>
      <c r="M11" s="2043">
        <v>21587000</v>
      </c>
      <c r="N11" s="2043">
        <v>52278676</v>
      </c>
      <c r="O11" s="2043">
        <v>3936903</v>
      </c>
      <c r="P11" s="2043">
        <v>518834581</v>
      </c>
      <c r="Q11" s="1968"/>
      <c r="R11" s="2042"/>
      <c r="S11" s="2042"/>
      <c r="T11" s="2042"/>
      <c r="U11" s="2042"/>
      <c r="V11" s="2042"/>
      <c r="W11" s="2042"/>
      <c r="X11" s="2042"/>
      <c r="AN11" s="3137"/>
      <c r="AO11" s="3137"/>
      <c r="AS11" s="3137"/>
      <c r="AT11" s="3137"/>
      <c r="AU11" s="3137"/>
      <c r="AV11" s="3137"/>
      <c r="AW11" s="3137"/>
      <c r="DB11" s="2042"/>
      <c r="DC11" s="2042"/>
      <c r="DD11" s="2042"/>
      <c r="DE11" s="2042"/>
    </row>
    <row r="12" spans="1:109" s="2034" customFormat="1" ht="42.75" customHeight="1" thickBot="1">
      <c r="A12" s="2045"/>
      <c r="B12" s="1823" t="s">
        <v>1121</v>
      </c>
      <c r="C12" s="3138" t="s">
        <v>1122</v>
      </c>
      <c r="D12" s="3139"/>
      <c r="E12" s="2016">
        <f>SUM(E13:E23)</f>
        <v>0</v>
      </c>
      <c r="F12" s="2017">
        <f>SUM(F13:F23)</f>
        <v>235575134</v>
      </c>
      <c r="G12" s="2018">
        <f t="shared" ref="G12:M12" si="0">SUM(G13:G23)</f>
        <v>22222886</v>
      </c>
      <c r="H12" s="2046">
        <f t="shared" si="0"/>
        <v>257798020</v>
      </c>
      <c r="I12" s="2046">
        <f t="shared" si="0"/>
        <v>0</v>
      </c>
      <c r="J12" s="2046">
        <f t="shared" si="0"/>
        <v>8104000</v>
      </c>
      <c r="K12" s="2046">
        <f t="shared" si="0"/>
        <v>109725007</v>
      </c>
      <c r="L12" s="2046">
        <f t="shared" si="0"/>
        <v>62</v>
      </c>
      <c r="M12" s="2046">
        <f t="shared" si="0"/>
        <v>14727000</v>
      </c>
      <c r="N12" s="2046">
        <f>SUM(N13:N23)</f>
        <v>58252272</v>
      </c>
      <c r="O12" s="2046">
        <f>SUM(O13:O23)</f>
        <v>3543656</v>
      </c>
      <c r="P12" s="2046">
        <f>H12+I12+J12+K12+L12+M12+N12+O12</f>
        <v>452150017</v>
      </c>
      <c r="Q12" s="2019"/>
      <c r="R12" s="2037"/>
      <c r="S12" s="2037"/>
      <c r="T12" s="2037"/>
      <c r="U12" s="2037"/>
      <c r="V12" s="2037"/>
      <c r="W12" s="2037"/>
      <c r="X12" s="2037"/>
      <c r="AN12" s="3140"/>
      <c r="AO12" s="3140"/>
      <c r="AS12" s="3140"/>
      <c r="AT12" s="3140"/>
      <c r="AU12" s="3140"/>
      <c r="AV12" s="3140"/>
      <c r="AW12" s="3140"/>
      <c r="DB12" s="2037"/>
      <c r="DC12" s="2037"/>
      <c r="DD12" s="2037"/>
      <c r="DE12" s="2037"/>
    </row>
    <row r="13" spans="1:109" ht="48" customHeight="1" thickTop="1">
      <c r="A13" s="1834" t="s">
        <v>1125</v>
      </c>
      <c r="B13" s="1835" t="s">
        <v>1022</v>
      </c>
      <c r="C13" s="2047" t="s">
        <v>1126</v>
      </c>
      <c r="D13" s="2048" t="s">
        <v>1166</v>
      </c>
      <c r="E13" s="1929"/>
      <c r="F13" s="1930"/>
      <c r="G13" s="1931"/>
      <c r="H13" s="1931"/>
      <c r="I13" s="2049"/>
      <c r="J13" s="2049"/>
      <c r="K13" s="2049"/>
      <c r="L13" s="2049"/>
      <c r="M13" s="2049"/>
      <c r="N13" s="2049"/>
      <c r="O13" s="2049"/>
      <c r="P13" s="2050"/>
      <c r="Q13" s="1935" t="s">
        <v>1125</v>
      </c>
    </row>
    <row r="14" spans="1:109" ht="48" customHeight="1">
      <c r="A14" s="1805"/>
      <c r="B14" s="1835"/>
      <c r="C14" s="2047" t="s">
        <v>1129</v>
      </c>
      <c r="D14" s="2048" t="s">
        <v>1166</v>
      </c>
      <c r="E14" s="1929"/>
      <c r="F14" s="1930"/>
      <c r="G14" s="1931"/>
      <c r="H14" s="1931"/>
      <c r="I14" s="2049"/>
      <c r="J14" s="2049"/>
      <c r="K14" s="2049"/>
      <c r="L14" s="2049"/>
      <c r="M14" s="2049"/>
      <c r="N14" s="2049"/>
      <c r="O14" s="2049"/>
      <c r="P14" s="2050"/>
      <c r="Q14" s="1919"/>
    </row>
    <row r="15" spans="1:109" ht="48" customHeight="1">
      <c r="A15" s="1847"/>
      <c r="B15" s="1848"/>
      <c r="C15" s="1886" t="s">
        <v>1132</v>
      </c>
      <c r="D15" s="2051" t="s">
        <v>1166</v>
      </c>
      <c r="E15" s="1939"/>
      <c r="F15" s="1940"/>
      <c r="G15" s="1941"/>
      <c r="H15" s="1941"/>
      <c r="I15" s="2052"/>
      <c r="J15" s="2052"/>
      <c r="K15" s="2052"/>
      <c r="L15" s="2052"/>
      <c r="M15" s="2052"/>
      <c r="N15" s="2052"/>
      <c r="O15" s="2052"/>
      <c r="P15" s="2053"/>
      <c r="Q15" s="1945"/>
    </row>
    <row r="16" spans="1:109" s="1981" customFormat="1" ht="48" customHeight="1">
      <c r="A16" s="1860" t="s">
        <v>1134</v>
      </c>
      <c r="B16" s="1861" t="s">
        <v>1135</v>
      </c>
      <c r="C16" s="2054" t="s">
        <v>1136</v>
      </c>
      <c r="D16" s="2055"/>
      <c r="E16" s="1948"/>
      <c r="F16" s="1949">
        <v>41021529</v>
      </c>
      <c r="G16" s="1950">
        <v>669105</v>
      </c>
      <c r="H16" s="1950">
        <f>SUM(E16:G16)</f>
        <v>41690634</v>
      </c>
      <c r="I16" s="2056"/>
      <c r="J16" s="2056">
        <v>8104000</v>
      </c>
      <c r="K16" s="2056">
        <v>38753000</v>
      </c>
      <c r="L16" s="2056"/>
      <c r="M16" s="2056">
        <v>14727000</v>
      </c>
      <c r="N16" s="2056">
        <v>13166034</v>
      </c>
      <c r="O16" s="2056">
        <v>229432</v>
      </c>
      <c r="P16" s="2057">
        <f t="shared" ref="P16:P23" si="1">H16+I16+J16+K16+L16+M16+N16+O16</f>
        <v>116670100</v>
      </c>
      <c r="Q16" s="1954" t="s">
        <v>1134</v>
      </c>
    </row>
    <row r="17" spans="1:17" s="1981" customFormat="1" ht="48" customHeight="1">
      <c r="A17" s="1834" t="s">
        <v>1138</v>
      </c>
      <c r="B17" s="1835" t="s">
        <v>1139</v>
      </c>
      <c r="C17" s="2058" t="s">
        <v>1140</v>
      </c>
      <c r="D17" s="2059"/>
      <c r="E17" s="1956"/>
      <c r="F17" s="1957">
        <v>33506217</v>
      </c>
      <c r="G17" s="1958">
        <v>9777537</v>
      </c>
      <c r="H17" s="1958">
        <f>SUM(E17:G17)</f>
        <v>43283754</v>
      </c>
      <c r="I17" s="2060"/>
      <c r="J17" s="2060"/>
      <c r="K17" s="2060">
        <v>24113000</v>
      </c>
      <c r="L17" s="2060"/>
      <c r="M17" s="2060"/>
      <c r="N17" s="2060">
        <v>3631097</v>
      </c>
      <c r="O17" s="2060">
        <v>208892</v>
      </c>
      <c r="P17" s="2061">
        <f t="shared" si="1"/>
        <v>71236743</v>
      </c>
      <c r="Q17" s="2062" t="s">
        <v>1138</v>
      </c>
    </row>
    <row r="18" spans="1:17" s="1981" customFormat="1" ht="48" customHeight="1">
      <c r="A18" s="1962"/>
      <c r="B18" s="1848"/>
      <c r="C18" s="1886" t="s">
        <v>1160</v>
      </c>
      <c r="D18" s="2051"/>
      <c r="E18" s="1939"/>
      <c r="F18" s="1940">
        <v>32698684</v>
      </c>
      <c r="G18" s="1941">
        <v>5004033</v>
      </c>
      <c r="H18" s="1941">
        <f>SUM(E18:G18)</f>
        <v>37702717</v>
      </c>
      <c r="I18" s="2052"/>
      <c r="J18" s="2052"/>
      <c r="K18" s="2052">
        <v>22528000</v>
      </c>
      <c r="L18" s="2052"/>
      <c r="M18" s="2052"/>
      <c r="N18" s="2052">
        <v>4003999</v>
      </c>
      <c r="O18" s="2052">
        <v>967622</v>
      </c>
      <c r="P18" s="2053">
        <f t="shared" si="1"/>
        <v>65202338</v>
      </c>
      <c r="Q18" s="1963"/>
    </row>
    <row r="19" spans="1:17" s="1981" customFormat="1" ht="48" customHeight="1">
      <c r="A19" s="1879">
        <v>10</v>
      </c>
      <c r="B19" s="1861" t="s">
        <v>1144</v>
      </c>
      <c r="C19" s="2054" t="s">
        <v>1145</v>
      </c>
      <c r="D19" s="2055"/>
      <c r="E19" s="1948"/>
      <c r="F19" s="1949">
        <v>81169626</v>
      </c>
      <c r="G19" s="1950">
        <v>4629561</v>
      </c>
      <c r="H19" s="1950">
        <f>SUM(E19:G19)</f>
        <v>85799187</v>
      </c>
      <c r="I19" s="2056"/>
      <c r="J19" s="2056"/>
      <c r="K19" s="2056"/>
      <c r="L19" s="2056"/>
      <c r="M19" s="2056"/>
      <c r="N19" s="2056">
        <v>27850006</v>
      </c>
      <c r="O19" s="2056">
        <v>91843</v>
      </c>
      <c r="P19" s="2057">
        <f>H19+I19+J19+K19+L19+M19+N19+O19</f>
        <v>113741036</v>
      </c>
      <c r="Q19" s="2021">
        <v>10</v>
      </c>
    </row>
    <row r="20" spans="1:17" ht="48" customHeight="1">
      <c r="A20" s="1967">
        <v>61</v>
      </c>
      <c r="B20" s="1835" t="s">
        <v>1163</v>
      </c>
      <c r="C20" s="2047" t="s">
        <v>1148</v>
      </c>
      <c r="D20" s="2048" t="s">
        <v>1166</v>
      </c>
      <c r="E20" s="1929"/>
      <c r="F20" s="1930"/>
      <c r="G20" s="1931"/>
      <c r="H20" s="1931"/>
      <c r="I20" s="2049"/>
      <c r="J20" s="2049"/>
      <c r="K20" s="2049"/>
      <c r="L20" s="2049"/>
      <c r="M20" s="2049"/>
      <c r="N20" s="2049"/>
      <c r="O20" s="2049"/>
      <c r="P20" s="2050"/>
      <c r="Q20" s="1968">
        <v>61</v>
      </c>
    </row>
    <row r="21" spans="1:17" ht="48" customHeight="1">
      <c r="A21" s="1967"/>
      <c r="B21" s="1835"/>
      <c r="C21" s="2047" t="s">
        <v>1150</v>
      </c>
      <c r="D21" s="2048" t="s">
        <v>1166</v>
      </c>
      <c r="E21" s="1929"/>
      <c r="F21" s="1930"/>
      <c r="G21" s="1931"/>
      <c r="H21" s="1931"/>
      <c r="I21" s="2049"/>
      <c r="J21" s="2049"/>
      <c r="K21" s="2049"/>
      <c r="L21" s="2049"/>
      <c r="M21" s="2049"/>
      <c r="N21" s="2049"/>
      <c r="O21" s="2049"/>
      <c r="P21" s="2050"/>
      <c r="Q21" s="1968"/>
    </row>
    <row r="22" spans="1:17" ht="48" customHeight="1">
      <c r="A22" s="1962"/>
      <c r="B22" s="1848"/>
      <c r="C22" s="1886" t="s">
        <v>1153</v>
      </c>
      <c r="D22" s="2051" t="s">
        <v>1166</v>
      </c>
      <c r="E22" s="1939"/>
      <c r="F22" s="1940"/>
      <c r="G22" s="1941"/>
      <c r="H22" s="1941"/>
      <c r="I22" s="2052"/>
      <c r="J22" s="2052"/>
      <c r="K22" s="2052"/>
      <c r="L22" s="2052"/>
      <c r="M22" s="2052"/>
      <c r="N22" s="2052"/>
      <c r="O22" s="2052"/>
      <c r="P22" s="2053"/>
      <c r="Q22" s="1963"/>
    </row>
    <row r="23" spans="1:17" s="1981" customFormat="1" ht="48" customHeight="1" thickBot="1">
      <c r="A23" s="1970">
        <v>68</v>
      </c>
      <c r="B23" s="1894" t="s">
        <v>1073</v>
      </c>
      <c r="C23" s="2063" t="s">
        <v>1155</v>
      </c>
      <c r="D23" s="2064"/>
      <c r="E23" s="1973"/>
      <c r="F23" s="1974">
        <v>47179078</v>
      </c>
      <c r="G23" s="1975">
        <v>2142650</v>
      </c>
      <c r="H23" s="1975">
        <f>SUM(E23:G23)</f>
        <v>49321728</v>
      </c>
      <c r="I23" s="2065"/>
      <c r="J23" s="2065"/>
      <c r="K23" s="2065">
        <v>24331007</v>
      </c>
      <c r="L23" s="2065">
        <v>62</v>
      </c>
      <c r="M23" s="2065"/>
      <c r="N23" s="2065">
        <v>9601136</v>
      </c>
      <c r="O23" s="2065">
        <v>2045867</v>
      </c>
      <c r="P23" s="2066">
        <f t="shared" si="1"/>
        <v>85299800</v>
      </c>
      <c r="Q23" s="1979">
        <v>68</v>
      </c>
    </row>
    <row r="24" spans="1:17" ht="21.75" customHeight="1">
      <c r="C24" s="1981" t="s">
        <v>627</v>
      </c>
    </row>
  </sheetData>
  <mergeCells count="26">
    <mergeCell ref="AS11:AW11"/>
    <mergeCell ref="C12:D12"/>
    <mergeCell ref="AN12:AO12"/>
    <mergeCell ref="AS12:AW12"/>
    <mergeCell ref="M5:M7"/>
    <mergeCell ref="C8:D8"/>
    <mergeCell ref="C9:D9"/>
    <mergeCell ref="C10:D10"/>
    <mergeCell ref="C11:D11"/>
    <mergeCell ref="AN11:AO11"/>
    <mergeCell ref="E5:E7"/>
    <mergeCell ref="F5:F7"/>
    <mergeCell ref="G5:G7"/>
    <mergeCell ref="H5:H7"/>
    <mergeCell ref="K5:K7"/>
    <mergeCell ref="L5:L7"/>
    <mergeCell ref="B3:B7"/>
    <mergeCell ref="C3:D7"/>
    <mergeCell ref="E3:P3"/>
    <mergeCell ref="E4:H4"/>
    <mergeCell ref="I4:I7"/>
    <mergeCell ref="J4:J7"/>
    <mergeCell ref="K4:M4"/>
    <mergeCell ref="N4:N7"/>
    <mergeCell ref="O4:O7"/>
    <mergeCell ref="P4:P7"/>
  </mergeCells>
  <phoneticPr fontId="2"/>
  <printOptions horizontalCentered="1"/>
  <pageMargins left="0.43307086614173229" right="0.35433070866141736" top="0.78740157480314965" bottom="0.27559055118110237" header="0" footer="0"/>
  <pageSetup paperSize="9" scale="60" pageOrder="overThenDown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36A88-825A-4016-B7D3-A279911EDE2C}">
  <dimension ref="A1:AZ24"/>
  <sheetViews>
    <sheetView zoomScale="55" zoomScaleNormal="55" zoomScaleSheetLayoutView="50" workbookViewId="0">
      <pane xSplit="4" ySplit="12" topLeftCell="J25" activePane="bottomRight" state="frozen"/>
      <selection activeCell="B8" sqref="B8:B12"/>
      <selection pane="topRight" activeCell="B8" sqref="B8:B12"/>
      <selection pane="bottomLeft" activeCell="B8" sqref="B8:B12"/>
      <selection pane="bottomRight" activeCell="X26" sqref="X26"/>
    </sheetView>
  </sheetViews>
  <sheetFormatPr defaultRowHeight="18.95" customHeight="1"/>
  <cols>
    <col min="1" max="1" width="4.875" style="2026" customWidth="1"/>
    <col min="2" max="2" width="13.625" style="2022" customWidth="1"/>
    <col min="3" max="3" width="26.25" style="2022" bestFit="1" customWidth="1"/>
    <col min="4" max="4" width="3.125" style="2022" customWidth="1"/>
    <col min="5" max="5" width="14.625" style="2022" customWidth="1"/>
    <col min="6" max="6" width="14.75" style="2022" customWidth="1"/>
    <col min="7" max="7" width="13.5" style="2022" customWidth="1"/>
    <col min="8" max="10" width="14.625" style="2022" customWidth="1"/>
    <col min="11" max="12" width="16" style="2022" customWidth="1"/>
    <col min="13" max="14" width="15.25" style="2022" customWidth="1"/>
    <col min="15" max="15" width="5.25" style="1980" customWidth="1"/>
    <col min="16" max="16" width="9" style="2022"/>
    <col min="17" max="17" width="11.625" style="2022" bestFit="1" customWidth="1"/>
    <col min="18" max="18" width="9" style="2022"/>
    <col min="19" max="19" width="11.625" style="2022" bestFit="1" customWidth="1"/>
    <col min="20" max="256" width="9" style="2022"/>
    <col min="257" max="257" width="4.875" style="2022" customWidth="1"/>
    <col min="258" max="258" width="13.625" style="2022" customWidth="1"/>
    <col min="259" max="259" width="26.25" style="2022" bestFit="1" customWidth="1"/>
    <col min="260" max="260" width="3.125" style="2022" customWidth="1"/>
    <col min="261" max="261" width="14.625" style="2022" customWidth="1"/>
    <col min="262" max="262" width="14.75" style="2022" customWidth="1"/>
    <col min="263" max="263" width="13.5" style="2022" customWidth="1"/>
    <col min="264" max="266" width="14.625" style="2022" customWidth="1"/>
    <col min="267" max="268" width="16" style="2022" customWidth="1"/>
    <col min="269" max="270" width="15.25" style="2022" customWidth="1"/>
    <col min="271" max="271" width="5.25" style="2022" customWidth="1"/>
    <col min="272" max="272" width="9" style="2022"/>
    <col min="273" max="273" width="11.625" style="2022" bestFit="1" customWidth="1"/>
    <col min="274" max="274" width="9" style="2022"/>
    <col min="275" max="275" width="11.625" style="2022" bestFit="1" customWidth="1"/>
    <col min="276" max="512" width="9" style="2022"/>
    <col min="513" max="513" width="4.875" style="2022" customWidth="1"/>
    <col min="514" max="514" width="13.625" style="2022" customWidth="1"/>
    <col min="515" max="515" width="26.25" style="2022" bestFit="1" customWidth="1"/>
    <col min="516" max="516" width="3.125" style="2022" customWidth="1"/>
    <col min="517" max="517" width="14.625" style="2022" customWidth="1"/>
    <col min="518" max="518" width="14.75" style="2022" customWidth="1"/>
    <col min="519" max="519" width="13.5" style="2022" customWidth="1"/>
    <col min="520" max="522" width="14.625" style="2022" customWidth="1"/>
    <col min="523" max="524" width="16" style="2022" customWidth="1"/>
    <col min="525" max="526" width="15.25" style="2022" customWidth="1"/>
    <col min="527" max="527" width="5.25" style="2022" customWidth="1"/>
    <col min="528" max="528" width="9" style="2022"/>
    <col min="529" max="529" width="11.625" style="2022" bestFit="1" customWidth="1"/>
    <col min="530" max="530" width="9" style="2022"/>
    <col min="531" max="531" width="11.625" style="2022" bestFit="1" customWidth="1"/>
    <col min="532" max="768" width="9" style="2022"/>
    <col min="769" max="769" width="4.875" style="2022" customWidth="1"/>
    <col min="770" max="770" width="13.625" style="2022" customWidth="1"/>
    <col min="771" max="771" width="26.25" style="2022" bestFit="1" customWidth="1"/>
    <col min="772" max="772" width="3.125" style="2022" customWidth="1"/>
    <col min="773" max="773" width="14.625" style="2022" customWidth="1"/>
    <col min="774" max="774" width="14.75" style="2022" customWidth="1"/>
    <col min="775" max="775" width="13.5" style="2022" customWidth="1"/>
    <col min="776" max="778" width="14.625" style="2022" customWidth="1"/>
    <col min="779" max="780" width="16" style="2022" customWidth="1"/>
    <col min="781" max="782" width="15.25" style="2022" customWidth="1"/>
    <col min="783" max="783" width="5.25" style="2022" customWidth="1"/>
    <col min="784" max="784" width="9" style="2022"/>
    <col min="785" max="785" width="11.625" style="2022" bestFit="1" customWidth="1"/>
    <col min="786" max="786" width="9" style="2022"/>
    <col min="787" max="787" width="11.625" style="2022" bestFit="1" customWidth="1"/>
    <col min="788" max="1024" width="9" style="2022"/>
    <col min="1025" max="1025" width="4.875" style="2022" customWidth="1"/>
    <col min="1026" max="1026" width="13.625" style="2022" customWidth="1"/>
    <col min="1027" max="1027" width="26.25" style="2022" bestFit="1" customWidth="1"/>
    <col min="1028" max="1028" width="3.125" style="2022" customWidth="1"/>
    <col min="1029" max="1029" width="14.625" style="2022" customWidth="1"/>
    <col min="1030" max="1030" width="14.75" style="2022" customWidth="1"/>
    <col min="1031" max="1031" width="13.5" style="2022" customWidth="1"/>
    <col min="1032" max="1034" width="14.625" style="2022" customWidth="1"/>
    <col min="1035" max="1036" width="16" style="2022" customWidth="1"/>
    <col min="1037" max="1038" width="15.25" style="2022" customWidth="1"/>
    <col min="1039" max="1039" width="5.25" style="2022" customWidth="1"/>
    <col min="1040" max="1040" width="9" style="2022"/>
    <col min="1041" max="1041" width="11.625" style="2022" bestFit="1" customWidth="1"/>
    <col min="1042" max="1042" width="9" style="2022"/>
    <col min="1043" max="1043" width="11.625" style="2022" bestFit="1" customWidth="1"/>
    <col min="1044" max="1280" width="9" style="2022"/>
    <col min="1281" max="1281" width="4.875" style="2022" customWidth="1"/>
    <col min="1282" max="1282" width="13.625" style="2022" customWidth="1"/>
    <col min="1283" max="1283" width="26.25" style="2022" bestFit="1" customWidth="1"/>
    <col min="1284" max="1284" width="3.125" style="2022" customWidth="1"/>
    <col min="1285" max="1285" width="14.625" style="2022" customWidth="1"/>
    <col min="1286" max="1286" width="14.75" style="2022" customWidth="1"/>
    <col min="1287" max="1287" width="13.5" style="2022" customWidth="1"/>
    <col min="1288" max="1290" width="14.625" style="2022" customWidth="1"/>
    <col min="1291" max="1292" width="16" style="2022" customWidth="1"/>
    <col min="1293" max="1294" width="15.25" style="2022" customWidth="1"/>
    <col min="1295" max="1295" width="5.25" style="2022" customWidth="1"/>
    <col min="1296" max="1296" width="9" style="2022"/>
    <col min="1297" max="1297" width="11.625" style="2022" bestFit="1" customWidth="1"/>
    <col min="1298" max="1298" width="9" style="2022"/>
    <col min="1299" max="1299" width="11.625" style="2022" bestFit="1" customWidth="1"/>
    <col min="1300" max="1536" width="9" style="2022"/>
    <col min="1537" max="1537" width="4.875" style="2022" customWidth="1"/>
    <col min="1538" max="1538" width="13.625" style="2022" customWidth="1"/>
    <col min="1539" max="1539" width="26.25" style="2022" bestFit="1" customWidth="1"/>
    <col min="1540" max="1540" width="3.125" style="2022" customWidth="1"/>
    <col min="1541" max="1541" width="14.625" style="2022" customWidth="1"/>
    <col min="1542" max="1542" width="14.75" style="2022" customWidth="1"/>
    <col min="1543" max="1543" width="13.5" style="2022" customWidth="1"/>
    <col min="1544" max="1546" width="14.625" style="2022" customWidth="1"/>
    <col min="1547" max="1548" width="16" style="2022" customWidth="1"/>
    <col min="1549" max="1550" width="15.25" style="2022" customWidth="1"/>
    <col min="1551" max="1551" width="5.25" style="2022" customWidth="1"/>
    <col min="1552" max="1552" width="9" style="2022"/>
    <col min="1553" max="1553" width="11.625" style="2022" bestFit="1" customWidth="1"/>
    <col min="1554" max="1554" width="9" style="2022"/>
    <col min="1555" max="1555" width="11.625" style="2022" bestFit="1" customWidth="1"/>
    <col min="1556" max="1792" width="9" style="2022"/>
    <col min="1793" max="1793" width="4.875" style="2022" customWidth="1"/>
    <col min="1794" max="1794" width="13.625" style="2022" customWidth="1"/>
    <col min="1795" max="1795" width="26.25" style="2022" bestFit="1" customWidth="1"/>
    <col min="1796" max="1796" width="3.125" style="2022" customWidth="1"/>
    <col min="1797" max="1797" width="14.625" style="2022" customWidth="1"/>
    <col min="1798" max="1798" width="14.75" style="2022" customWidth="1"/>
    <col min="1799" max="1799" width="13.5" style="2022" customWidth="1"/>
    <col min="1800" max="1802" width="14.625" style="2022" customWidth="1"/>
    <col min="1803" max="1804" width="16" style="2022" customWidth="1"/>
    <col min="1805" max="1806" width="15.25" style="2022" customWidth="1"/>
    <col min="1807" max="1807" width="5.25" style="2022" customWidth="1"/>
    <col min="1808" max="1808" width="9" style="2022"/>
    <col min="1809" max="1809" width="11.625" style="2022" bestFit="1" customWidth="1"/>
    <col min="1810" max="1810" width="9" style="2022"/>
    <col min="1811" max="1811" width="11.625" style="2022" bestFit="1" customWidth="1"/>
    <col min="1812" max="2048" width="9" style="2022"/>
    <col min="2049" max="2049" width="4.875" style="2022" customWidth="1"/>
    <col min="2050" max="2050" width="13.625" style="2022" customWidth="1"/>
    <col min="2051" max="2051" width="26.25" style="2022" bestFit="1" customWidth="1"/>
    <col min="2052" max="2052" width="3.125" style="2022" customWidth="1"/>
    <col min="2053" max="2053" width="14.625" style="2022" customWidth="1"/>
    <col min="2054" max="2054" width="14.75" style="2022" customWidth="1"/>
    <col min="2055" max="2055" width="13.5" style="2022" customWidth="1"/>
    <col min="2056" max="2058" width="14.625" style="2022" customWidth="1"/>
    <col min="2059" max="2060" width="16" style="2022" customWidth="1"/>
    <col min="2061" max="2062" width="15.25" style="2022" customWidth="1"/>
    <col min="2063" max="2063" width="5.25" style="2022" customWidth="1"/>
    <col min="2064" max="2064" width="9" style="2022"/>
    <col min="2065" max="2065" width="11.625" style="2022" bestFit="1" customWidth="1"/>
    <col min="2066" max="2066" width="9" style="2022"/>
    <col min="2067" max="2067" width="11.625" style="2022" bestFit="1" customWidth="1"/>
    <col min="2068" max="2304" width="9" style="2022"/>
    <col min="2305" max="2305" width="4.875" style="2022" customWidth="1"/>
    <col min="2306" max="2306" width="13.625" style="2022" customWidth="1"/>
    <col min="2307" max="2307" width="26.25" style="2022" bestFit="1" customWidth="1"/>
    <col min="2308" max="2308" width="3.125" style="2022" customWidth="1"/>
    <col min="2309" max="2309" width="14.625" style="2022" customWidth="1"/>
    <col min="2310" max="2310" width="14.75" style="2022" customWidth="1"/>
    <col min="2311" max="2311" width="13.5" style="2022" customWidth="1"/>
    <col min="2312" max="2314" width="14.625" style="2022" customWidth="1"/>
    <col min="2315" max="2316" width="16" style="2022" customWidth="1"/>
    <col min="2317" max="2318" width="15.25" style="2022" customWidth="1"/>
    <col min="2319" max="2319" width="5.25" style="2022" customWidth="1"/>
    <col min="2320" max="2320" width="9" style="2022"/>
    <col min="2321" max="2321" width="11.625" style="2022" bestFit="1" customWidth="1"/>
    <col min="2322" max="2322" width="9" style="2022"/>
    <col min="2323" max="2323" width="11.625" style="2022" bestFit="1" customWidth="1"/>
    <col min="2324" max="2560" width="9" style="2022"/>
    <col min="2561" max="2561" width="4.875" style="2022" customWidth="1"/>
    <col min="2562" max="2562" width="13.625" style="2022" customWidth="1"/>
    <col min="2563" max="2563" width="26.25" style="2022" bestFit="1" customWidth="1"/>
    <col min="2564" max="2564" width="3.125" style="2022" customWidth="1"/>
    <col min="2565" max="2565" width="14.625" style="2022" customWidth="1"/>
    <col min="2566" max="2566" width="14.75" style="2022" customWidth="1"/>
    <col min="2567" max="2567" width="13.5" style="2022" customWidth="1"/>
    <col min="2568" max="2570" width="14.625" style="2022" customWidth="1"/>
    <col min="2571" max="2572" width="16" style="2022" customWidth="1"/>
    <col min="2573" max="2574" width="15.25" style="2022" customWidth="1"/>
    <col min="2575" max="2575" width="5.25" style="2022" customWidth="1"/>
    <col min="2576" max="2576" width="9" style="2022"/>
    <col min="2577" max="2577" width="11.625" style="2022" bestFit="1" customWidth="1"/>
    <col min="2578" max="2578" width="9" style="2022"/>
    <col min="2579" max="2579" width="11.625" style="2022" bestFit="1" customWidth="1"/>
    <col min="2580" max="2816" width="9" style="2022"/>
    <col min="2817" max="2817" width="4.875" style="2022" customWidth="1"/>
    <col min="2818" max="2818" width="13.625" style="2022" customWidth="1"/>
    <col min="2819" max="2819" width="26.25" style="2022" bestFit="1" customWidth="1"/>
    <col min="2820" max="2820" width="3.125" style="2022" customWidth="1"/>
    <col min="2821" max="2821" width="14.625" style="2022" customWidth="1"/>
    <col min="2822" max="2822" width="14.75" style="2022" customWidth="1"/>
    <col min="2823" max="2823" width="13.5" style="2022" customWidth="1"/>
    <col min="2824" max="2826" width="14.625" style="2022" customWidth="1"/>
    <col min="2827" max="2828" width="16" style="2022" customWidth="1"/>
    <col min="2829" max="2830" width="15.25" style="2022" customWidth="1"/>
    <col min="2831" max="2831" width="5.25" style="2022" customWidth="1"/>
    <col min="2832" max="2832" width="9" style="2022"/>
    <col min="2833" max="2833" width="11.625" style="2022" bestFit="1" customWidth="1"/>
    <col min="2834" max="2834" width="9" style="2022"/>
    <col min="2835" max="2835" width="11.625" style="2022" bestFit="1" customWidth="1"/>
    <col min="2836" max="3072" width="9" style="2022"/>
    <col min="3073" max="3073" width="4.875" style="2022" customWidth="1"/>
    <col min="3074" max="3074" width="13.625" style="2022" customWidth="1"/>
    <col min="3075" max="3075" width="26.25" style="2022" bestFit="1" customWidth="1"/>
    <col min="3076" max="3076" width="3.125" style="2022" customWidth="1"/>
    <col min="3077" max="3077" width="14.625" style="2022" customWidth="1"/>
    <col min="3078" max="3078" width="14.75" style="2022" customWidth="1"/>
    <col min="3079" max="3079" width="13.5" style="2022" customWidth="1"/>
    <col min="3080" max="3082" width="14.625" style="2022" customWidth="1"/>
    <col min="3083" max="3084" width="16" style="2022" customWidth="1"/>
    <col min="3085" max="3086" width="15.25" style="2022" customWidth="1"/>
    <col min="3087" max="3087" width="5.25" style="2022" customWidth="1"/>
    <col min="3088" max="3088" width="9" style="2022"/>
    <col min="3089" max="3089" width="11.625" style="2022" bestFit="1" customWidth="1"/>
    <col min="3090" max="3090" width="9" style="2022"/>
    <col min="3091" max="3091" width="11.625" style="2022" bestFit="1" customWidth="1"/>
    <col min="3092" max="3328" width="9" style="2022"/>
    <col min="3329" max="3329" width="4.875" style="2022" customWidth="1"/>
    <col min="3330" max="3330" width="13.625" style="2022" customWidth="1"/>
    <col min="3331" max="3331" width="26.25" style="2022" bestFit="1" customWidth="1"/>
    <col min="3332" max="3332" width="3.125" style="2022" customWidth="1"/>
    <col min="3333" max="3333" width="14.625" style="2022" customWidth="1"/>
    <col min="3334" max="3334" width="14.75" style="2022" customWidth="1"/>
    <col min="3335" max="3335" width="13.5" style="2022" customWidth="1"/>
    <col min="3336" max="3338" width="14.625" style="2022" customWidth="1"/>
    <col min="3339" max="3340" width="16" style="2022" customWidth="1"/>
    <col min="3341" max="3342" width="15.25" style="2022" customWidth="1"/>
    <col min="3343" max="3343" width="5.25" style="2022" customWidth="1"/>
    <col min="3344" max="3344" width="9" style="2022"/>
    <col min="3345" max="3345" width="11.625" style="2022" bestFit="1" customWidth="1"/>
    <col min="3346" max="3346" width="9" style="2022"/>
    <col min="3347" max="3347" width="11.625" style="2022" bestFit="1" customWidth="1"/>
    <col min="3348" max="3584" width="9" style="2022"/>
    <col min="3585" max="3585" width="4.875" style="2022" customWidth="1"/>
    <col min="3586" max="3586" width="13.625" style="2022" customWidth="1"/>
    <col min="3587" max="3587" width="26.25" style="2022" bestFit="1" customWidth="1"/>
    <col min="3588" max="3588" width="3.125" style="2022" customWidth="1"/>
    <col min="3589" max="3589" width="14.625" style="2022" customWidth="1"/>
    <col min="3590" max="3590" width="14.75" style="2022" customWidth="1"/>
    <col min="3591" max="3591" width="13.5" style="2022" customWidth="1"/>
    <col min="3592" max="3594" width="14.625" style="2022" customWidth="1"/>
    <col min="3595" max="3596" width="16" style="2022" customWidth="1"/>
    <col min="3597" max="3598" width="15.25" style="2022" customWidth="1"/>
    <col min="3599" max="3599" width="5.25" style="2022" customWidth="1"/>
    <col min="3600" max="3600" width="9" style="2022"/>
    <col min="3601" max="3601" width="11.625" style="2022" bestFit="1" customWidth="1"/>
    <col min="3602" max="3602" width="9" style="2022"/>
    <col min="3603" max="3603" width="11.625" style="2022" bestFit="1" customWidth="1"/>
    <col min="3604" max="3840" width="9" style="2022"/>
    <col min="3841" max="3841" width="4.875" style="2022" customWidth="1"/>
    <col min="3842" max="3842" width="13.625" style="2022" customWidth="1"/>
    <col min="3843" max="3843" width="26.25" style="2022" bestFit="1" customWidth="1"/>
    <col min="3844" max="3844" width="3.125" style="2022" customWidth="1"/>
    <col min="3845" max="3845" width="14.625" style="2022" customWidth="1"/>
    <col min="3846" max="3846" width="14.75" style="2022" customWidth="1"/>
    <col min="3847" max="3847" width="13.5" style="2022" customWidth="1"/>
    <col min="3848" max="3850" width="14.625" style="2022" customWidth="1"/>
    <col min="3851" max="3852" width="16" style="2022" customWidth="1"/>
    <col min="3853" max="3854" width="15.25" style="2022" customWidth="1"/>
    <col min="3855" max="3855" width="5.25" style="2022" customWidth="1"/>
    <col min="3856" max="3856" width="9" style="2022"/>
    <col min="3857" max="3857" width="11.625" style="2022" bestFit="1" customWidth="1"/>
    <col min="3858" max="3858" width="9" style="2022"/>
    <col min="3859" max="3859" width="11.625" style="2022" bestFit="1" customWidth="1"/>
    <col min="3860" max="4096" width="9" style="2022"/>
    <col min="4097" max="4097" width="4.875" style="2022" customWidth="1"/>
    <col min="4098" max="4098" width="13.625" style="2022" customWidth="1"/>
    <col min="4099" max="4099" width="26.25" style="2022" bestFit="1" customWidth="1"/>
    <col min="4100" max="4100" width="3.125" style="2022" customWidth="1"/>
    <col min="4101" max="4101" width="14.625" style="2022" customWidth="1"/>
    <col min="4102" max="4102" width="14.75" style="2022" customWidth="1"/>
    <col min="4103" max="4103" width="13.5" style="2022" customWidth="1"/>
    <col min="4104" max="4106" width="14.625" style="2022" customWidth="1"/>
    <col min="4107" max="4108" width="16" style="2022" customWidth="1"/>
    <col min="4109" max="4110" width="15.25" style="2022" customWidth="1"/>
    <col min="4111" max="4111" width="5.25" style="2022" customWidth="1"/>
    <col min="4112" max="4112" width="9" style="2022"/>
    <col min="4113" max="4113" width="11.625" style="2022" bestFit="1" customWidth="1"/>
    <col min="4114" max="4114" width="9" style="2022"/>
    <col min="4115" max="4115" width="11.625" style="2022" bestFit="1" customWidth="1"/>
    <col min="4116" max="4352" width="9" style="2022"/>
    <col min="4353" max="4353" width="4.875" style="2022" customWidth="1"/>
    <col min="4354" max="4354" width="13.625" style="2022" customWidth="1"/>
    <col min="4355" max="4355" width="26.25" style="2022" bestFit="1" customWidth="1"/>
    <col min="4356" max="4356" width="3.125" style="2022" customWidth="1"/>
    <col min="4357" max="4357" width="14.625" style="2022" customWidth="1"/>
    <col min="4358" max="4358" width="14.75" style="2022" customWidth="1"/>
    <col min="4359" max="4359" width="13.5" style="2022" customWidth="1"/>
    <col min="4360" max="4362" width="14.625" style="2022" customWidth="1"/>
    <col min="4363" max="4364" width="16" style="2022" customWidth="1"/>
    <col min="4365" max="4366" width="15.25" style="2022" customWidth="1"/>
    <col min="4367" max="4367" width="5.25" style="2022" customWidth="1"/>
    <col min="4368" max="4368" width="9" style="2022"/>
    <col min="4369" max="4369" width="11.625" style="2022" bestFit="1" customWidth="1"/>
    <col min="4370" max="4370" width="9" style="2022"/>
    <col min="4371" max="4371" width="11.625" style="2022" bestFit="1" customWidth="1"/>
    <col min="4372" max="4608" width="9" style="2022"/>
    <col min="4609" max="4609" width="4.875" style="2022" customWidth="1"/>
    <col min="4610" max="4610" width="13.625" style="2022" customWidth="1"/>
    <col min="4611" max="4611" width="26.25" style="2022" bestFit="1" customWidth="1"/>
    <col min="4612" max="4612" width="3.125" style="2022" customWidth="1"/>
    <col min="4613" max="4613" width="14.625" style="2022" customWidth="1"/>
    <col min="4614" max="4614" width="14.75" style="2022" customWidth="1"/>
    <col min="4615" max="4615" width="13.5" style="2022" customWidth="1"/>
    <col min="4616" max="4618" width="14.625" style="2022" customWidth="1"/>
    <col min="4619" max="4620" width="16" style="2022" customWidth="1"/>
    <col min="4621" max="4622" width="15.25" style="2022" customWidth="1"/>
    <col min="4623" max="4623" width="5.25" style="2022" customWidth="1"/>
    <col min="4624" max="4624" width="9" style="2022"/>
    <col min="4625" max="4625" width="11.625" style="2022" bestFit="1" customWidth="1"/>
    <col min="4626" max="4626" width="9" style="2022"/>
    <col min="4627" max="4627" width="11.625" style="2022" bestFit="1" customWidth="1"/>
    <col min="4628" max="4864" width="9" style="2022"/>
    <col min="4865" max="4865" width="4.875" style="2022" customWidth="1"/>
    <col min="4866" max="4866" width="13.625" style="2022" customWidth="1"/>
    <col min="4867" max="4867" width="26.25" style="2022" bestFit="1" customWidth="1"/>
    <col min="4868" max="4868" width="3.125" style="2022" customWidth="1"/>
    <col min="4869" max="4869" width="14.625" style="2022" customWidth="1"/>
    <col min="4870" max="4870" width="14.75" style="2022" customWidth="1"/>
    <col min="4871" max="4871" width="13.5" style="2022" customWidth="1"/>
    <col min="4872" max="4874" width="14.625" style="2022" customWidth="1"/>
    <col min="4875" max="4876" width="16" style="2022" customWidth="1"/>
    <col min="4877" max="4878" width="15.25" style="2022" customWidth="1"/>
    <col min="4879" max="4879" width="5.25" style="2022" customWidth="1"/>
    <col min="4880" max="4880" width="9" style="2022"/>
    <col min="4881" max="4881" width="11.625" style="2022" bestFit="1" customWidth="1"/>
    <col min="4882" max="4882" width="9" style="2022"/>
    <col min="4883" max="4883" width="11.625" style="2022" bestFit="1" customWidth="1"/>
    <col min="4884" max="5120" width="9" style="2022"/>
    <col min="5121" max="5121" width="4.875" style="2022" customWidth="1"/>
    <col min="5122" max="5122" width="13.625" style="2022" customWidth="1"/>
    <col min="5123" max="5123" width="26.25" style="2022" bestFit="1" customWidth="1"/>
    <col min="5124" max="5124" width="3.125" style="2022" customWidth="1"/>
    <col min="5125" max="5125" width="14.625" style="2022" customWidth="1"/>
    <col min="5126" max="5126" width="14.75" style="2022" customWidth="1"/>
    <col min="5127" max="5127" width="13.5" style="2022" customWidth="1"/>
    <col min="5128" max="5130" width="14.625" style="2022" customWidth="1"/>
    <col min="5131" max="5132" width="16" style="2022" customWidth="1"/>
    <col min="5133" max="5134" width="15.25" style="2022" customWidth="1"/>
    <col min="5135" max="5135" width="5.25" style="2022" customWidth="1"/>
    <col min="5136" max="5136" width="9" style="2022"/>
    <col min="5137" max="5137" width="11.625" style="2022" bestFit="1" customWidth="1"/>
    <col min="5138" max="5138" width="9" style="2022"/>
    <col min="5139" max="5139" width="11.625" style="2022" bestFit="1" customWidth="1"/>
    <col min="5140" max="5376" width="9" style="2022"/>
    <col min="5377" max="5377" width="4.875" style="2022" customWidth="1"/>
    <col min="5378" max="5378" width="13.625" style="2022" customWidth="1"/>
    <col min="5379" max="5379" width="26.25" style="2022" bestFit="1" customWidth="1"/>
    <col min="5380" max="5380" width="3.125" style="2022" customWidth="1"/>
    <col min="5381" max="5381" width="14.625" style="2022" customWidth="1"/>
    <col min="5382" max="5382" width="14.75" style="2022" customWidth="1"/>
    <col min="5383" max="5383" width="13.5" style="2022" customWidth="1"/>
    <col min="5384" max="5386" width="14.625" style="2022" customWidth="1"/>
    <col min="5387" max="5388" width="16" style="2022" customWidth="1"/>
    <col min="5389" max="5390" width="15.25" style="2022" customWidth="1"/>
    <col min="5391" max="5391" width="5.25" style="2022" customWidth="1"/>
    <col min="5392" max="5392" width="9" style="2022"/>
    <col min="5393" max="5393" width="11.625" style="2022" bestFit="1" customWidth="1"/>
    <col min="5394" max="5394" width="9" style="2022"/>
    <col min="5395" max="5395" width="11.625" style="2022" bestFit="1" customWidth="1"/>
    <col min="5396" max="5632" width="9" style="2022"/>
    <col min="5633" max="5633" width="4.875" style="2022" customWidth="1"/>
    <col min="5634" max="5634" width="13.625" style="2022" customWidth="1"/>
    <col min="5635" max="5635" width="26.25" style="2022" bestFit="1" customWidth="1"/>
    <col min="5636" max="5636" width="3.125" style="2022" customWidth="1"/>
    <col min="5637" max="5637" width="14.625" style="2022" customWidth="1"/>
    <col min="5638" max="5638" width="14.75" style="2022" customWidth="1"/>
    <col min="5639" max="5639" width="13.5" style="2022" customWidth="1"/>
    <col min="5640" max="5642" width="14.625" style="2022" customWidth="1"/>
    <col min="5643" max="5644" width="16" style="2022" customWidth="1"/>
    <col min="5645" max="5646" width="15.25" style="2022" customWidth="1"/>
    <col min="5647" max="5647" width="5.25" style="2022" customWidth="1"/>
    <col min="5648" max="5648" width="9" style="2022"/>
    <col min="5649" max="5649" width="11.625" style="2022" bestFit="1" customWidth="1"/>
    <col min="5650" max="5650" width="9" style="2022"/>
    <col min="5651" max="5651" width="11.625" style="2022" bestFit="1" customWidth="1"/>
    <col min="5652" max="5888" width="9" style="2022"/>
    <col min="5889" max="5889" width="4.875" style="2022" customWidth="1"/>
    <col min="5890" max="5890" width="13.625" style="2022" customWidth="1"/>
    <col min="5891" max="5891" width="26.25" style="2022" bestFit="1" customWidth="1"/>
    <col min="5892" max="5892" width="3.125" style="2022" customWidth="1"/>
    <col min="5893" max="5893" width="14.625" style="2022" customWidth="1"/>
    <col min="5894" max="5894" width="14.75" style="2022" customWidth="1"/>
    <col min="5895" max="5895" width="13.5" style="2022" customWidth="1"/>
    <col min="5896" max="5898" width="14.625" style="2022" customWidth="1"/>
    <col min="5899" max="5900" width="16" style="2022" customWidth="1"/>
    <col min="5901" max="5902" width="15.25" style="2022" customWidth="1"/>
    <col min="5903" max="5903" width="5.25" style="2022" customWidth="1"/>
    <col min="5904" max="5904" width="9" style="2022"/>
    <col min="5905" max="5905" width="11.625" style="2022" bestFit="1" customWidth="1"/>
    <col min="5906" max="5906" width="9" style="2022"/>
    <col min="5907" max="5907" width="11.625" style="2022" bestFit="1" customWidth="1"/>
    <col min="5908" max="6144" width="9" style="2022"/>
    <col min="6145" max="6145" width="4.875" style="2022" customWidth="1"/>
    <col min="6146" max="6146" width="13.625" style="2022" customWidth="1"/>
    <col min="6147" max="6147" width="26.25" style="2022" bestFit="1" customWidth="1"/>
    <col min="6148" max="6148" width="3.125" style="2022" customWidth="1"/>
    <col min="6149" max="6149" width="14.625" style="2022" customWidth="1"/>
    <col min="6150" max="6150" width="14.75" style="2022" customWidth="1"/>
    <col min="6151" max="6151" width="13.5" style="2022" customWidth="1"/>
    <col min="6152" max="6154" width="14.625" style="2022" customWidth="1"/>
    <col min="6155" max="6156" width="16" style="2022" customWidth="1"/>
    <col min="6157" max="6158" width="15.25" style="2022" customWidth="1"/>
    <col min="6159" max="6159" width="5.25" style="2022" customWidth="1"/>
    <col min="6160" max="6160" width="9" style="2022"/>
    <col min="6161" max="6161" width="11.625" style="2022" bestFit="1" customWidth="1"/>
    <col min="6162" max="6162" width="9" style="2022"/>
    <col min="6163" max="6163" width="11.625" style="2022" bestFit="1" customWidth="1"/>
    <col min="6164" max="6400" width="9" style="2022"/>
    <col min="6401" max="6401" width="4.875" style="2022" customWidth="1"/>
    <col min="6402" max="6402" width="13.625" style="2022" customWidth="1"/>
    <col min="6403" max="6403" width="26.25" style="2022" bestFit="1" customWidth="1"/>
    <col min="6404" max="6404" width="3.125" style="2022" customWidth="1"/>
    <col min="6405" max="6405" width="14.625" style="2022" customWidth="1"/>
    <col min="6406" max="6406" width="14.75" style="2022" customWidth="1"/>
    <col min="6407" max="6407" width="13.5" style="2022" customWidth="1"/>
    <col min="6408" max="6410" width="14.625" style="2022" customWidth="1"/>
    <col min="6411" max="6412" width="16" style="2022" customWidth="1"/>
    <col min="6413" max="6414" width="15.25" style="2022" customWidth="1"/>
    <col min="6415" max="6415" width="5.25" style="2022" customWidth="1"/>
    <col min="6416" max="6416" width="9" style="2022"/>
    <col min="6417" max="6417" width="11.625" style="2022" bestFit="1" customWidth="1"/>
    <col min="6418" max="6418" width="9" style="2022"/>
    <col min="6419" max="6419" width="11.625" style="2022" bestFit="1" customWidth="1"/>
    <col min="6420" max="6656" width="9" style="2022"/>
    <col min="6657" max="6657" width="4.875" style="2022" customWidth="1"/>
    <col min="6658" max="6658" width="13.625" style="2022" customWidth="1"/>
    <col min="6659" max="6659" width="26.25" style="2022" bestFit="1" customWidth="1"/>
    <col min="6660" max="6660" width="3.125" style="2022" customWidth="1"/>
    <col min="6661" max="6661" width="14.625" style="2022" customWidth="1"/>
    <col min="6662" max="6662" width="14.75" style="2022" customWidth="1"/>
    <col min="6663" max="6663" width="13.5" style="2022" customWidth="1"/>
    <col min="6664" max="6666" width="14.625" style="2022" customWidth="1"/>
    <col min="6667" max="6668" width="16" style="2022" customWidth="1"/>
    <col min="6669" max="6670" width="15.25" style="2022" customWidth="1"/>
    <col min="6671" max="6671" width="5.25" style="2022" customWidth="1"/>
    <col min="6672" max="6672" width="9" style="2022"/>
    <col min="6673" max="6673" width="11.625" style="2022" bestFit="1" customWidth="1"/>
    <col min="6674" max="6674" width="9" style="2022"/>
    <col min="6675" max="6675" width="11.625" style="2022" bestFit="1" customWidth="1"/>
    <col min="6676" max="6912" width="9" style="2022"/>
    <col min="6913" max="6913" width="4.875" style="2022" customWidth="1"/>
    <col min="6914" max="6914" width="13.625" style="2022" customWidth="1"/>
    <col min="6915" max="6915" width="26.25" style="2022" bestFit="1" customWidth="1"/>
    <col min="6916" max="6916" width="3.125" style="2022" customWidth="1"/>
    <col min="6917" max="6917" width="14.625" style="2022" customWidth="1"/>
    <col min="6918" max="6918" width="14.75" style="2022" customWidth="1"/>
    <col min="6919" max="6919" width="13.5" style="2022" customWidth="1"/>
    <col min="6920" max="6922" width="14.625" style="2022" customWidth="1"/>
    <col min="6923" max="6924" width="16" style="2022" customWidth="1"/>
    <col min="6925" max="6926" width="15.25" style="2022" customWidth="1"/>
    <col min="6927" max="6927" width="5.25" style="2022" customWidth="1"/>
    <col min="6928" max="6928" width="9" style="2022"/>
    <col min="6929" max="6929" width="11.625" style="2022" bestFit="1" customWidth="1"/>
    <col min="6930" max="6930" width="9" style="2022"/>
    <col min="6931" max="6931" width="11.625" style="2022" bestFit="1" customWidth="1"/>
    <col min="6932" max="7168" width="9" style="2022"/>
    <col min="7169" max="7169" width="4.875" style="2022" customWidth="1"/>
    <col min="7170" max="7170" width="13.625" style="2022" customWidth="1"/>
    <col min="7171" max="7171" width="26.25" style="2022" bestFit="1" customWidth="1"/>
    <col min="7172" max="7172" width="3.125" style="2022" customWidth="1"/>
    <col min="7173" max="7173" width="14.625" style="2022" customWidth="1"/>
    <col min="7174" max="7174" width="14.75" style="2022" customWidth="1"/>
    <col min="7175" max="7175" width="13.5" style="2022" customWidth="1"/>
    <col min="7176" max="7178" width="14.625" style="2022" customWidth="1"/>
    <col min="7179" max="7180" width="16" style="2022" customWidth="1"/>
    <col min="7181" max="7182" width="15.25" style="2022" customWidth="1"/>
    <col min="7183" max="7183" width="5.25" style="2022" customWidth="1"/>
    <col min="7184" max="7184" width="9" style="2022"/>
    <col min="7185" max="7185" width="11.625" style="2022" bestFit="1" customWidth="1"/>
    <col min="7186" max="7186" width="9" style="2022"/>
    <col min="7187" max="7187" width="11.625" style="2022" bestFit="1" customWidth="1"/>
    <col min="7188" max="7424" width="9" style="2022"/>
    <col min="7425" max="7425" width="4.875" style="2022" customWidth="1"/>
    <col min="7426" max="7426" width="13.625" style="2022" customWidth="1"/>
    <col min="7427" max="7427" width="26.25" style="2022" bestFit="1" customWidth="1"/>
    <col min="7428" max="7428" width="3.125" style="2022" customWidth="1"/>
    <col min="7429" max="7429" width="14.625" style="2022" customWidth="1"/>
    <col min="7430" max="7430" width="14.75" style="2022" customWidth="1"/>
    <col min="7431" max="7431" width="13.5" style="2022" customWidth="1"/>
    <col min="7432" max="7434" width="14.625" style="2022" customWidth="1"/>
    <col min="7435" max="7436" width="16" style="2022" customWidth="1"/>
    <col min="7437" max="7438" width="15.25" style="2022" customWidth="1"/>
    <col min="7439" max="7439" width="5.25" style="2022" customWidth="1"/>
    <col min="7440" max="7440" width="9" style="2022"/>
    <col min="7441" max="7441" width="11.625" style="2022" bestFit="1" customWidth="1"/>
    <col min="7442" max="7442" width="9" style="2022"/>
    <col min="7443" max="7443" width="11.625" style="2022" bestFit="1" customWidth="1"/>
    <col min="7444" max="7680" width="9" style="2022"/>
    <col min="7681" max="7681" width="4.875" style="2022" customWidth="1"/>
    <col min="7682" max="7682" width="13.625" style="2022" customWidth="1"/>
    <col min="7683" max="7683" width="26.25" style="2022" bestFit="1" customWidth="1"/>
    <col min="7684" max="7684" width="3.125" style="2022" customWidth="1"/>
    <col min="7685" max="7685" width="14.625" style="2022" customWidth="1"/>
    <col min="7686" max="7686" width="14.75" style="2022" customWidth="1"/>
    <col min="7687" max="7687" width="13.5" style="2022" customWidth="1"/>
    <col min="7688" max="7690" width="14.625" style="2022" customWidth="1"/>
    <col min="7691" max="7692" width="16" style="2022" customWidth="1"/>
    <col min="7693" max="7694" width="15.25" style="2022" customWidth="1"/>
    <col min="7695" max="7695" width="5.25" style="2022" customWidth="1"/>
    <col min="7696" max="7696" width="9" style="2022"/>
    <col min="7697" max="7697" width="11.625" style="2022" bestFit="1" customWidth="1"/>
    <col min="7698" max="7698" width="9" style="2022"/>
    <col min="7699" max="7699" width="11.625" style="2022" bestFit="1" customWidth="1"/>
    <col min="7700" max="7936" width="9" style="2022"/>
    <col min="7937" max="7937" width="4.875" style="2022" customWidth="1"/>
    <col min="7938" max="7938" width="13.625" style="2022" customWidth="1"/>
    <col min="7939" max="7939" width="26.25" style="2022" bestFit="1" customWidth="1"/>
    <col min="7940" max="7940" width="3.125" style="2022" customWidth="1"/>
    <col min="7941" max="7941" width="14.625" style="2022" customWidth="1"/>
    <col min="7942" max="7942" width="14.75" style="2022" customWidth="1"/>
    <col min="7943" max="7943" width="13.5" style="2022" customWidth="1"/>
    <col min="7944" max="7946" width="14.625" style="2022" customWidth="1"/>
    <col min="7947" max="7948" width="16" style="2022" customWidth="1"/>
    <col min="7949" max="7950" width="15.25" style="2022" customWidth="1"/>
    <col min="7951" max="7951" width="5.25" style="2022" customWidth="1"/>
    <col min="7952" max="7952" width="9" style="2022"/>
    <col min="7953" max="7953" width="11.625" style="2022" bestFit="1" customWidth="1"/>
    <col min="7954" max="7954" width="9" style="2022"/>
    <col min="7955" max="7955" width="11.625" style="2022" bestFit="1" customWidth="1"/>
    <col min="7956" max="8192" width="9" style="2022"/>
    <col min="8193" max="8193" width="4.875" style="2022" customWidth="1"/>
    <col min="8194" max="8194" width="13.625" style="2022" customWidth="1"/>
    <col min="8195" max="8195" width="26.25" style="2022" bestFit="1" customWidth="1"/>
    <col min="8196" max="8196" width="3.125" style="2022" customWidth="1"/>
    <col min="8197" max="8197" width="14.625" style="2022" customWidth="1"/>
    <col min="8198" max="8198" width="14.75" style="2022" customWidth="1"/>
    <col min="8199" max="8199" width="13.5" style="2022" customWidth="1"/>
    <col min="8200" max="8202" width="14.625" style="2022" customWidth="1"/>
    <col min="8203" max="8204" width="16" style="2022" customWidth="1"/>
    <col min="8205" max="8206" width="15.25" style="2022" customWidth="1"/>
    <col min="8207" max="8207" width="5.25" style="2022" customWidth="1"/>
    <col min="8208" max="8208" width="9" style="2022"/>
    <col min="8209" max="8209" width="11.625" style="2022" bestFit="1" customWidth="1"/>
    <col min="8210" max="8210" width="9" style="2022"/>
    <col min="8211" max="8211" width="11.625" style="2022" bestFit="1" customWidth="1"/>
    <col min="8212" max="8448" width="9" style="2022"/>
    <col min="8449" max="8449" width="4.875" style="2022" customWidth="1"/>
    <col min="8450" max="8450" width="13.625" style="2022" customWidth="1"/>
    <col min="8451" max="8451" width="26.25" style="2022" bestFit="1" customWidth="1"/>
    <col min="8452" max="8452" width="3.125" style="2022" customWidth="1"/>
    <col min="8453" max="8453" width="14.625" style="2022" customWidth="1"/>
    <col min="8454" max="8454" width="14.75" style="2022" customWidth="1"/>
    <col min="8455" max="8455" width="13.5" style="2022" customWidth="1"/>
    <col min="8456" max="8458" width="14.625" style="2022" customWidth="1"/>
    <col min="8459" max="8460" width="16" style="2022" customWidth="1"/>
    <col min="8461" max="8462" width="15.25" style="2022" customWidth="1"/>
    <col min="8463" max="8463" width="5.25" style="2022" customWidth="1"/>
    <col min="8464" max="8464" width="9" style="2022"/>
    <col min="8465" max="8465" width="11.625" style="2022" bestFit="1" customWidth="1"/>
    <col min="8466" max="8466" width="9" style="2022"/>
    <col min="8467" max="8467" width="11.625" style="2022" bestFit="1" customWidth="1"/>
    <col min="8468" max="8704" width="9" style="2022"/>
    <col min="8705" max="8705" width="4.875" style="2022" customWidth="1"/>
    <col min="8706" max="8706" width="13.625" style="2022" customWidth="1"/>
    <col min="8707" max="8707" width="26.25" style="2022" bestFit="1" customWidth="1"/>
    <col min="8708" max="8708" width="3.125" style="2022" customWidth="1"/>
    <col min="8709" max="8709" width="14.625" style="2022" customWidth="1"/>
    <col min="8710" max="8710" width="14.75" style="2022" customWidth="1"/>
    <col min="8711" max="8711" width="13.5" style="2022" customWidth="1"/>
    <col min="8712" max="8714" width="14.625" style="2022" customWidth="1"/>
    <col min="8715" max="8716" width="16" style="2022" customWidth="1"/>
    <col min="8717" max="8718" width="15.25" style="2022" customWidth="1"/>
    <col min="8719" max="8719" width="5.25" style="2022" customWidth="1"/>
    <col min="8720" max="8720" width="9" style="2022"/>
    <col min="8721" max="8721" width="11.625" style="2022" bestFit="1" customWidth="1"/>
    <col min="8722" max="8722" width="9" style="2022"/>
    <col min="8723" max="8723" width="11.625" style="2022" bestFit="1" customWidth="1"/>
    <col min="8724" max="8960" width="9" style="2022"/>
    <col min="8961" max="8961" width="4.875" style="2022" customWidth="1"/>
    <col min="8962" max="8962" width="13.625" style="2022" customWidth="1"/>
    <col min="8963" max="8963" width="26.25" style="2022" bestFit="1" customWidth="1"/>
    <col min="8964" max="8964" width="3.125" style="2022" customWidth="1"/>
    <col min="8965" max="8965" width="14.625" style="2022" customWidth="1"/>
    <col min="8966" max="8966" width="14.75" style="2022" customWidth="1"/>
    <col min="8967" max="8967" width="13.5" style="2022" customWidth="1"/>
    <col min="8968" max="8970" width="14.625" style="2022" customWidth="1"/>
    <col min="8971" max="8972" width="16" style="2022" customWidth="1"/>
    <col min="8973" max="8974" width="15.25" style="2022" customWidth="1"/>
    <col min="8975" max="8975" width="5.25" style="2022" customWidth="1"/>
    <col min="8976" max="8976" width="9" style="2022"/>
    <col min="8977" max="8977" width="11.625" style="2022" bestFit="1" customWidth="1"/>
    <col min="8978" max="8978" width="9" style="2022"/>
    <col min="8979" max="8979" width="11.625" style="2022" bestFit="1" customWidth="1"/>
    <col min="8980" max="9216" width="9" style="2022"/>
    <col min="9217" max="9217" width="4.875" style="2022" customWidth="1"/>
    <col min="9218" max="9218" width="13.625" style="2022" customWidth="1"/>
    <col min="9219" max="9219" width="26.25" style="2022" bestFit="1" customWidth="1"/>
    <col min="9220" max="9220" width="3.125" style="2022" customWidth="1"/>
    <col min="9221" max="9221" width="14.625" style="2022" customWidth="1"/>
    <col min="9222" max="9222" width="14.75" style="2022" customWidth="1"/>
    <col min="9223" max="9223" width="13.5" style="2022" customWidth="1"/>
    <col min="9224" max="9226" width="14.625" style="2022" customWidth="1"/>
    <col min="9227" max="9228" width="16" style="2022" customWidth="1"/>
    <col min="9229" max="9230" width="15.25" style="2022" customWidth="1"/>
    <col min="9231" max="9231" width="5.25" style="2022" customWidth="1"/>
    <col min="9232" max="9232" width="9" style="2022"/>
    <col min="9233" max="9233" width="11.625" style="2022" bestFit="1" customWidth="1"/>
    <col min="9234" max="9234" width="9" style="2022"/>
    <col min="9235" max="9235" width="11.625" style="2022" bestFit="1" customWidth="1"/>
    <col min="9236" max="9472" width="9" style="2022"/>
    <col min="9473" max="9473" width="4.875" style="2022" customWidth="1"/>
    <col min="9474" max="9474" width="13.625" style="2022" customWidth="1"/>
    <col min="9475" max="9475" width="26.25" style="2022" bestFit="1" customWidth="1"/>
    <col min="9476" max="9476" width="3.125" style="2022" customWidth="1"/>
    <col min="9477" max="9477" width="14.625" style="2022" customWidth="1"/>
    <col min="9478" max="9478" width="14.75" style="2022" customWidth="1"/>
    <col min="9479" max="9479" width="13.5" style="2022" customWidth="1"/>
    <col min="9480" max="9482" width="14.625" style="2022" customWidth="1"/>
    <col min="9483" max="9484" width="16" style="2022" customWidth="1"/>
    <col min="9485" max="9486" width="15.25" style="2022" customWidth="1"/>
    <col min="9487" max="9487" width="5.25" style="2022" customWidth="1"/>
    <col min="9488" max="9488" width="9" style="2022"/>
    <col min="9489" max="9489" width="11.625" style="2022" bestFit="1" customWidth="1"/>
    <col min="9490" max="9490" width="9" style="2022"/>
    <col min="9491" max="9491" width="11.625" style="2022" bestFit="1" customWidth="1"/>
    <col min="9492" max="9728" width="9" style="2022"/>
    <col min="9729" max="9729" width="4.875" style="2022" customWidth="1"/>
    <col min="9730" max="9730" width="13.625" style="2022" customWidth="1"/>
    <col min="9731" max="9731" width="26.25" style="2022" bestFit="1" customWidth="1"/>
    <col min="9732" max="9732" width="3.125" style="2022" customWidth="1"/>
    <col min="9733" max="9733" width="14.625" style="2022" customWidth="1"/>
    <col min="9734" max="9734" width="14.75" style="2022" customWidth="1"/>
    <col min="9735" max="9735" width="13.5" style="2022" customWidth="1"/>
    <col min="9736" max="9738" width="14.625" style="2022" customWidth="1"/>
    <col min="9739" max="9740" width="16" style="2022" customWidth="1"/>
    <col min="9741" max="9742" width="15.25" style="2022" customWidth="1"/>
    <col min="9743" max="9743" width="5.25" style="2022" customWidth="1"/>
    <col min="9744" max="9744" width="9" style="2022"/>
    <col min="9745" max="9745" width="11.625" style="2022" bestFit="1" customWidth="1"/>
    <col min="9746" max="9746" width="9" style="2022"/>
    <col min="9747" max="9747" width="11.625" style="2022" bestFit="1" customWidth="1"/>
    <col min="9748" max="9984" width="9" style="2022"/>
    <col min="9985" max="9985" width="4.875" style="2022" customWidth="1"/>
    <col min="9986" max="9986" width="13.625" style="2022" customWidth="1"/>
    <col min="9987" max="9987" width="26.25" style="2022" bestFit="1" customWidth="1"/>
    <col min="9988" max="9988" width="3.125" style="2022" customWidth="1"/>
    <col min="9989" max="9989" width="14.625" style="2022" customWidth="1"/>
    <col min="9990" max="9990" width="14.75" style="2022" customWidth="1"/>
    <col min="9991" max="9991" width="13.5" style="2022" customWidth="1"/>
    <col min="9992" max="9994" width="14.625" style="2022" customWidth="1"/>
    <col min="9995" max="9996" width="16" style="2022" customWidth="1"/>
    <col min="9997" max="9998" width="15.25" style="2022" customWidth="1"/>
    <col min="9999" max="9999" width="5.25" style="2022" customWidth="1"/>
    <col min="10000" max="10000" width="9" style="2022"/>
    <col min="10001" max="10001" width="11.625" style="2022" bestFit="1" customWidth="1"/>
    <col min="10002" max="10002" width="9" style="2022"/>
    <col min="10003" max="10003" width="11.625" style="2022" bestFit="1" customWidth="1"/>
    <col min="10004" max="10240" width="9" style="2022"/>
    <col min="10241" max="10241" width="4.875" style="2022" customWidth="1"/>
    <col min="10242" max="10242" width="13.625" style="2022" customWidth="1"/>
    <col min="10243" max="10243" width="26.25" style="2022" bestFit="1" customWidth="1"/>
    <col min="10244" max="10244" width="3.125" style="2022" customWidth="1"/>
    <col min="10245" max="10245" width="14.625" style="2022" customWidth="1"/>
    <col min="10246" max="10246" width="14.75" style="2022" customWidth="1"/>
    <col min="10247" max="10247" width="13.5" style="2022" customWidth="1"/>
    <col min="10248" max="10250" width="14.625" style="2022" customWidth="1"/>
    <col min="10251" max="10252" width="16" style="2022" customWidth="1"/>
    <col min="10253" max="10254" width="15.25" style="2022" customWidth="1"/>
    <col min="10255" max="10255" width="5.25" style="2022" customWidth="1"/>
    <col min="10256" max="10256" width="9" style="2022"/>
    <col min="10257" max="10257" width="11.625" style="2022" bestFit="1" customWidth="1"/>
    <col min="10258" max="10258" width="9" style="2022"/>
    <col min="10259" max="10259" width="11.625" style="2022" bestFit="1" customWidth="1"/>
    <col min="10260" max="10496" width="9" style="2022"/>
    <col min="10497" max="10497" width="4.875" style="2022" customWidth="1"/>
    <col min="10498" max="10498" width="13.625" style="2022" customWidth="1"/>
    <col min="10499" max="10499" width="26.25" style="2022" bestFit="1" customWidth="1"/>
    <col min="10500" max="10500" width="3.125" style="2022" customWidth="1"/>
    <col min="10501" max="10501" width="14.625" style="2022" customWidth="1"/>
    <col min="10502" max="10502" width="14.75" style="2022" customWidth="1"/>
    <col min="10503" max="10503" width="13.5" style="2022" customWidth="1"/>
    <col min="10504" max="10506" width="14.625" style="2022" customWidth="1"/>
    <col min="10507" max="10508" width="16" style="2022" customWidth="1"/>
    <col min="10509" max="10510" width="15.25" style="2022" customWidth="1"/>
    <col min="10511" max="10511" width="5.25" style="2022" customWidth="1"/>
    <col min="10512" max="10512" width="9" style="2022"/>
    <col min="10513" max="10513" width="11.625" style="2022" bestFit="1" customWidth="1"/>
    <col min="10514" max="10514" width="9" style="2022"/>
    <col min="10515" max="10515" width="11.625" style="2022" bestFit="1" customWidth="1"/>
    <col min="10516" max="10752" width="9" style="2022"/>
    <col min="10753" max="10753" width="4.875" style="2022" customWidth="1"/>
    <col min="10754" max="10754" width="13.625" style="2022" customWidth="1"/>
    <col min="10755" max="10755" width="26.25" style="2022" bestFit="1" customWidth="1"/>
    <col min="10756" max="10756" width="3.125" style="2022" customWidth="1"/>
    <col min="10757" max="10757" width="14.625" style="2022" customWidth="1"/>
    <col min="10758" max="10758" width="14.75" style="2022" customWidth="1"/>
    <col min="10759" max="10759" width="13.5" style="2022" customWidth="1"/>
    <col min="10760" max="10762" width="14.625" style="2022" customWidth="1"/>
    <col min="10763" max="10764" width="16" style="2022" customWidth="1"/>
    <col min="10765" max="10766" width="15.25" style="2022" customWidth="1"/>
    <col min="10767" max="10767" width="5.25" style="2022" customWidth="1"/>
    <col min="10768" max="10768" width="9" style="2022"/>
    <col min="10769" max="10769" width="11.625" style="2022" bestFit="1" customWidth="1"/>
    <col min="10770" max="10770" width="9" style="2022"/>
    <col min="10771" max="10771" width="11.625" style="2022" bestFit="1" customWidth="1"/>
    <col min="10772" max="11008" width="9" style="2022"/>
    <col min="11009" max="11009" width="4.875" style="2022" customWidth="1"/>
    <col min="11010" max="11010" width="13.625" style="2022" customWidth="1"/>
    <col min="11011" max="11011" width="26.25" style="2022" bestFit="1" customWidth="1"/>
    <col min="11012" max="11012" width="3.125" style="2022" customWidth="1"/>
    <col min="11013" max="11013" width="14.625" style="2022" customWidth="1"/>
    <col min="11014" max="11014" width="14.75" style="2022" customWidth="1"/>
    <col min="11015" max="11015" width="13.5" style="2022" customWidth="1"/>
    <col min="11016" max="11018" width="14.625" style="2022" customWidth="1"/>
    <col min="11019" max="11020" width="16" style="2022" customWidth="1"/>
    <col min="11021" max="11022" width="15.25" style="2022" customWidth="1"/>
    <col min="11023" max="11023" width="5.25" style="2022" customWidth="1"/>
    <col min="11024" max="11024" width="9" style="2022"/>
    <col min="11025" max="11025" width="11.625" style="2022" bestFit="1" customWidth="1"/>
    <col min="11026" max="11026" width="9" style="2022"/>
    <col min="11027" max="11027" width="11.625" style="2022" bestFit="1" customWidth="1"/>
    <col min="11028" max="11264" width="9" style="2022"/>
    <col min="11265" max="11265" width="4.875" style="2022" customWidth="1"/>
    <col min="11266" max="11266" width="13.625" style="2022" customWidth="1"/>
    <col min="11267" max="11267" width="26.25" style="2022" bestFit="1" customWidth="1"/>
    <col min="11268" max="11268" width="3.125" style="2022" customWidth="1"/>
    <col min="11269" max="11269" width="14.625" style="2022" customWidth="1"/>
    <col min="11270" max="11270" width="14.75" style="2022" customWidth="1"/>
    <col min="11271" max="11271" width="13.5" style="2022" customWidth="1"/>
    <col min="11272" max="11274" width="14.625" style="2022" customWidth="1"/>
    <col min="11275" max="11276" width="16" style="2022" customWidth="1"/>
    <col min="11277" max="11278" width="15.25" style="2022" customWidth="1"/>
    <col min="11279" max="11279" width="5.25" style="2022" customWidth="1"/>
    <col min="11280" max="11280" width="9" style="2022"/>
    <col min="11281" max="11281" width="11.625" style="2022" bestFit="1" customWidth="1"/>
    <col min="11282" max="11282" width="9" style="2022"/>
    <col min="11283" max="11283" width="11.625" style="2022" bestFit="1" customWidth="1"/>
    <col min="11284" max="11520" width="9" style="2022"/>
    <col min="11521" max="11521" width="4.875" style="2022" customWidth="1"/>
    <col min="11522" max="11522" width="13.625" style="2022" customWidth="1"/>
    <col min="11523" max="11523" width="26.25" style="2022" bestFit="1" customWidth="1"/>
    <col min="11524" max="11524" width="3.125" style="2022" customWidth="1"/>
    <col min="11525" max="11525" width="14.625" style="2022" customWidth="1"/>
    <col min="11526" max="11526" width="14.75" style="2022" customWidth="1"/>
    <col min="11527" max="11527" width="13.5" style="2022" customWidth="1"/>
    <col min="11528" max="11530" width="14.625" style="2022" customWidth="1"/>
    <col min="11531" max="11532" width="16" style="2022" customWidth="1"/>
    <col min="11533" max="11534" width="15.25" style="2022" customWidth="1"/>
    <col min="11535" max="11535" width="5.25" style="2022" customWidth="1"/>
    <col min="11536" max="11536" width="9" style="2022"/>
    <col min="11537" max="11537" width="11.625" style="2022" bestFit="1" customWidth="1"/>
    <col min="11538" max="11538" width="9" style="2022"/>
    <col min="11539" max="11539" width="11.625" style="2022" bestFit="1" customWidth="1"/>
    <col min="11540" max="11776" width="9" style="2022"/>
    <col min="11777" max="11777" width="4.875" style="2022" customWidth="1"/>
    <col min="11778" max="11778" width="13.625" style="2022" customWidth="1"/>
    <col min="11779" max="11779" width="26.25" style="2022" bestFit="1" customWidth="1"/>
    <col min="11780" max="11780" width="3.125" style="2022" customWidth="1"/>
    <col min="11781" max="11781" width="14.625" style="2022" customWidth="1"/>
    <col min="11782" max="11782" width="14.75" style="2022" customWidth="1"/>
    <col min="11783" max="11783" width="13.5" style="2022" customWidth="1"/>
    <col min="11784" max="11786" width="14.625" style="2022" customWidth="1"/>
    <col min="11787" max="11788" width="16" style="2022" customWidth="1"/>
    <col min="11789" max="11790" width="15.25" style="2022" customWidth="1"/>
    <col min="11791" max="11791" width="5.25" style="2022" customWidth="1"/>
    <col min="11792" max="11792" width="9" style="2022"/>
    <col min="11793" max="11793" width="11.625" style="2022" bestFit="1" customWidth="1"/>
    <col min="11794" max="11794" width="9" style="2022"/>
    <col min="11795" max="11795" width="11.625" style="2022" bestFit="1" customWidth="1"/>
    <col min="11796" max="12032" width="9" style="2022"/>
    <col min="12033" max="12033" width="4.875" style="2022" customWidth="1"/>
    <col min="12034" max="12034" width="13.625" style="2022" customWidth="1"/>
    <col min="12035" max="12035" width="26.25" style="2022" bestFit="1" customWidth="1"/>
    <col min="12036" max="12036" width="3.125" style="2022" customWidth="1"/>
    <col min="12037" max="12037" width="14.625" style="2022" customWidth="1"/>
    <col min="12038" max="12038" width="14.75" style="2022" customWidth="1"/>
    <col min="12039" max="12039" width="13.5" style="2022" customWidth="1"/>
    <col min="12040" max="12042" width="14.625" style="2022" customWidth="1"/>
    <col min="12043" max="12044" width="16" style="2022" customWidth="1"/>
    <col min="12045" max="12046" width="15.25" style="2022" customWidth="1"/>
    <col min="12047" max="12047" width="5.25" style="2022" customWidth="1"/>
    <col min="12048" max="12048" width="9" style="2022"/>
    <col min="12049" max="12049" width="11.625" style="2022" bestFit="1" customWidth="1"/>
    <col min="12050" max="12050" width="9" style="2022"/>
    <col min="12051" max="12051" width="11.625" style="2022" bestFit="1" customWidth="1"/>
    <col min="12052" max="12288" width="9" style="2022"/>
    <col min="12289" max="12289" width="4.875" style="2022" customWidth="1"/>
    <col min="12290" max="12290" width="13.625" style="2022" customWidth="1"/>
    <col min="12291" max="12291" width="26.25" style="2022" bestFit="1" customWidth="1"/>
    <col min="12292" max="12292" width="3.125" style="2022" customWidth="1"/>
    <col min="12293" max="12293" width="14.625" style="2022" customWidth="1"/>
    <col min="12294" max="12294" width="14.75" style="2022" customWidth="1"/>
    <col min="12295" max="12295" width="13.5" style="2022" customWidth="1"/>
    <col min="12296" max="12298" width="14.625" style="2022" customWidth="1"/>
    <col min="12299" max="12300" width="16" style="2022" customWidth="1"/>
    <col min="12301" max="12302" width="15.25" style="2022" customWidth="1"/>
    <col min="12303" max="12303" width="5.25" style="2022" customWidth="1"/>
    <col min="12304" max="12304" width="9" style="2022"/>
    <col min="12305" max="12305" width="11.625" style="2022" bestFit="1" customWidth="1"/>
    <col min="12306" max="12306" width="9" style="2022"/>
    <col min="12307" max="12307" width="11.625" style="2022" bestFit="1" customWidth="1"/>
    <col min="12308" max="12544" width="9" style="2022"/>
    <col min="12545" max="12545" width="4.875" style="2022" customWidth="1"/>
    <col min="12546" max="12546" width="13.625" style="2022" customWidth="1"/>
    <col min="12547" max="12547" width="26.25" style="2022" bestFit="1" customWidth="1"/>
    <col min="12548" max="12548" width="3.125" style="2022" customWidth="1"/>
    <col min="12549" max="12549" width="14.625" style="2022" customWidth="1"/>
    <col min="12550" max="12550" width="14.75" style="2022" customWidth="1"/>
    <col min="12551" max="12551" width="13.5" style="2022" customWidth="1"/>
    <col min="12552" max="12554" width="14.625" style="2022" customWidth="1"/>
    <col min="12555" max="12556" width="16" style="2022" customWidth="1"/>
    <col min="12557" max="12558" width="15.25" style="2022" customWidth="1"/>
    <col min="12559" max="12559" width="5.25" style="2022" customWidth="1"/>
    <col min="12560" max="12560" width="9" style="2022"/>
    <col min="12561" max="12561" width="11.625" style="2022" bestFit="1" customWidth="1"/>
    <col min="12562" max="12562" width="9" style="2022"/>
    <col min="12563" max="12563" width="11.625" style="2022" bestFit="1" customWidth="1"/>
    <col min="12564" max="12800" width="9" style="2022"/>
    <col min="12801" max="12801" width="4.875" style="2022" customWidth="1"/>
    <col min="12802" max="12802" width="13.625" style="2022" customWidth="1"/>
    <col min="12803" max="12803" width="26.25" style="2022" bestFit="1" customWidth="1"/>
    <col min="12804" max="12804" width="3.125" style="2022" customWidth="1"/>
    <col min="12805" max="12805" width="14.625" style="2022" customWidth="1"/>
    <col min="12806" max="12806" width="14.75" style="2022" customWidth="1"/>
    <col min="12807" max="12807" width="13.5" style="2022" customWidth="1"/>
    <col min="12808" max="12810" width="14.625" style="2022" customWidth="1"/>
    <col min="12811" max="12812" width="16" style="2022" customWidth="1"/>
    <col min="12813" max="12814" width="15.25" style="2022" customWidth="1"/>
    <col min="12815" max="12815" width="5.25" style="2022" customWidth="1"/>
    <col min="12816" max="12816" width="9" style="2022"/>
    <col min="12817" max="12817" width="11.625" style="2022" bestFit="1" customWidth="1"/>
    <col min="12818" max="12818" width="9" style="2022"/>
    <col min="12819" max="12819" width="11.625" style="2022" bestFit="1" customWidth="1"/>
    <col min="12820" max="13056" width="9" style="2022"/>
    <col min="13057" max="13057" width="4.875" style="2022" customWidth="1"/>
    <col min="13058" max="13058" width="13.625" style="2022" customWidth="1"/>
    <col min="13059" max="13059" width="26.25" style="2022" bestFit="1" customWidth="1"/>
    <col min="13060" max="13060" width="3.125" style="2022" customWidth="1"/>
    <col min="13061" max="13061" width="14.625" style="2022" customWidth="1"/>
    <col min="13062" max="13062" width="14.75" style="2022" customWidth="1"/>
    <col min="13063" max="13063" width="13.5" style="2022" customWidth="1"/>
    <col min="13064" max="13066" width="14.625" style="2022" customWidth="1"/>
    <col min="13067" max="13068" width="16" style="2022" customWidth="1"/>
    <col min="13069" max="13070" width="15.25" style="2022" customWidth="1"/>
    <col min="13071" max="13071" width="5.25" style="2022" customWidth="1"/>
    <col min="13072" max="13072" width="9" style="2022"/>
    <col min="13073" max="13073" width="11.625" style="2022" bestFit="1" customWidth="1"/>
    <col min="13074" max="13074" width="9" style="2022"/>
    <col min="13075" max="13075" width="11.625" style="2022" bestFit="1" customWidth="1"/>
    <col min="13076" max="13312" width="9" style="2022"/>
    <col min="13313" max="13313" width="4.875" style="2022" customWidth="1"/>
    <col min="13314" max="13314" width="13.625" style="2022" customWidth="1"/>
    <col min="13315" max="13315" width="26.25" style="2022" bestFit="1" customWidth="1"/>
    <col min="13316" max="13316" width="3.125" style="2022" customWidth="1"/>
    <col min="13317" max="13317" width="14.625" style="2022" customWidth="1"/>
    <col min="13318" max="13318" width="14.75" style="2022" customWidth="1"/>
    <col min="13319" max="13319" width="13.5" style="2022" customWidth="1"/>
    <col min="13320" max="13322" width="14.625" style="2022" customWidth="1"/>
    <col min="13323" max="13324" width="16" style="2022" customWidth="1"/>
    <col min="13325" max="13326" width="15.25" style="2022" customWidth="1"/>
    <col min="13327" max="13327" width="5.25" style="2022" customWidth="1"/>
    <col min="13328" max="13328" width="9" style="2022"/>
    <col min="13329" max="13329" width="11.625" style="2022" bestFit="1" customWidth="1"/>
    <col min="13330" max="13330" width="9" style="2022"/>
    <col min="13331" max="13331" width="11.625" style="2022" bestFit="1" customWidth="1"/>
    <col min="13332" max="13568" width="9" style="2022"/>
    <col min="13569" max="13569" width="4.875" style="2022" customWidth="1"/>
    <col min="13570" max="13570" width="13.625" style="2022" customWidth="1"/>
    <col min="13571" max="13571" width="26.25" style="2022" bestFit="1" customWidth="1"/>
    <col min="13572" max="13572" width="3.125" style="2022" customWidth="1"/>
    <col min="13573" max="13573" width="14.625" style="2022" customWidth="1"/>
    <col min="13574" max="13574" width="14.75" style="2022" customWidth="1"/>
    <col min="13575" max="13575" width="13.5" style="2022" customWidth="1"/>
    <col min="13576" max="13578" width="14.625" style="2022" customWidth="1"/>
    <col min="13579" max="13580" width="16" style="2022" customWidth="1"/>
    <col min="13581" max="13582" width="15.25" style="2022" customWidth="1"/>
    <col min="13583" max="13583" width="5.25" style="2022" customWidth="1"/>
    <col min="13584" max="13584" width="9" style="2022"/>
    <col min="13585" max="13585" width="11.625" style="2022" bestFit="1" customWidth="1"/>
    <col min="13586" max="13586" width="9" style="2022"/>
    <col min="13587" max="13587" width="11.625" style="2022" bestFit="1" customWidth="1"/>
    <col min="13588" max="13824" width="9" style="2022"/>
    <col min="13825" max="13825" width="4.875" style="2022" customWidth="1"/>
    <col min="13826" max="13826" width="13.625" style="2022" customWidth="1"/>
    <col min="13827" max="13827" width="26.25" style="2022" bestFit="1" customWidth="1"/>
    <col min="13828" max="13828" width="3.125" style="2022" customWidth="1"/>
    <col min="13829" max="13829" width="14.625" style="2022" customWidth="1"/>
    <col min="13830" max="13830" width="14.75" style="2022" customWidth="1"/>
    <col min="13831" max="13831" width="13.5" style="2022" customWidth="1"/>
    <col min="13832" max="13834" width="14.625" style="2022" customWidth="1"/>
    <col min="13835" max="13836" width="16" style="2022" customWidth="1"/>
    <col min="13837" max="13838" width="15.25" style="2022" customWidth="1"/>
    <col min="13839" max="13839" width="5.25" style="2022" customWidth="1"/>
    <col min="13840" max="13840" width="9" style="2022"/>
    <col min="13841" max="13841" width="11.625" style="2022" bestFit="1" customWidth="1"/>
    <col min="13842" max="13842" width="9" style="2022"/>
    <col min="13843" max="13843" width="11.625" style="2022" bestFit="1" customWidth="1"/>
    <col min="13844" max="14080" width="9" style="2022"/>
    <col min="14081" max="14081" width="4.875" style="2022" customWidth="1"/>
    <col min="14082" max="14082" width="13.625" style="2022" customWidth="1"/>
    <col min="14083" max="14083" width="26.25" style="2022" bestFit="1" customWidth="1"/>
    <col min="14084" max="14084" width="3.125" style="2022" customWidth="1"/>
    <col min="14085" max="14085" width="14.625" style="2022" customWidth="1"/>
    <col min="14086" max="14086" width="14.75" style="2022" customWidth="1"/>
    <col min="14087" max="14087" width="13.5" style="2022" customWidth="1"/>
    <col min="14088" max="14090" width="14.625" style="2022" customWidth="1"/>
    <col min="14091" max="14092" width="16" style="2022" customWidth="1"/>
    <col min="14093" max="14094" width="15.25" style="2022" customWidth="1"/>
    <col min="14095" max="14095" width="5.25" style="2022" customWidth="1"/>
    <col min="14096" max="14096" width="9" style="2022"/>
    <col min="14097" max="14097" width="11.625" style="2022" bestFit="1" customWidth="1"/>
    <col min="14098" max="14098" width="9" style="2022"/>
    <col min="14099" max="14099" width="11.625" style="2022" bestFit="1" customWidth="1"/>
    <col min="14100" max="14336" width="9" style="2022"/>
    <col min="14337" max="14337" width="4.875" style="2022" customWidth="1"/>
    <col min="14338" max="14338" width="13.625" style="2022" customWidth="1"/>
    <col min="14339" max="14339" width="26.25" style="2022" bestFit="1" customWidth="1"/>
    <col min="14340" max="14340" width="3.125" style="2022" customWidth="1"/>
    <col min="14341" max="14341" width="14.625" style="2022" customWidth="1"/>
    <col min="14342" max="14342" width="14.75" style="2022" customWidth="1"/>
    <col min="14343" max="14343" width="13.5" style="2022" customWidth="1"/>
    <col min="14344" max="14346" width="14.625" style="2022" customWidth="1"/>
    <col min="14347" max="14348" width="16" style="2022" customWidth="1"/>
    <col min="14349" max="14350" width="15.25" style="2022" customWidth="1"/>
    <col min="14351" max="14351" width="5.25" style="2022" customWidth="1"/>
    <col min="14352" max="14352" width="9" style="2022"/>
    <col min="14353" max="14353" width="11.625" style="2022" bestFit="1" customWidth="1"/>
    <col min="14354" max="14354" width="9" style="2022"/>
    <col min="14355" max="14355" width="11.625" style="2022" bestFit="1" customWidth="1"/>
    <col min="14356" max="14592" width="9" style="2022"/>
    <col min="14593" max="14593" width="4.875" style="2022" customWidth="1"/>
    <col min="14594" max="14594" width="13.625" style="2022" customWidth="1"/>
    <col min="14595" max="14595" width="26.25" style="2022" bestFit="1" customWidth="1"/>
    <col min="14596" max="14596" width="3.125" style="2022" customWidth="1"/>
    <col min="14597" max="14597" width="14.625" style="2022" customWidth="1"/>
    <col min="14598" max="14598" width="14.75" style="2022" customWidth="1"/>
    <col min="14599" max="14599" width="13.5" style="2022" customWidth="1"/>
    <col min="14600" max="14602" width="14.625" style="2022" customWidth="1"/>
    <col min="14603" max="14604" width="16" style="2022" customWidth="1"/>
    <col min="14605" max="14606" width="15.25" style="2022" customWidth="1"/>
    <col min="14607" max="14607" width="5.25" style="2022" customWidth="1"/>
    <col min="14608" max="14608" width="9" style="2022"/>
    <col min="14609" max="14609" width="11.625" style="2022" bestFit="1" customWidth="1"/>
    <col min="14610" max="14610" width="9" style="2022"/>
    <col min="14611" max="14611" width="11.625" style="2022" bestFit="1" customWidth="1"/>
    <col min="14612" max="14848" width="9" style="2022"/>
    <col min="14849" max="14849" width="4.875" style="2022" customWidth="1"/>
    <col min="14850" max="14850" width="13.625" style="2022" customWidth="1"/>
    <col min="14851" max="14851" width="26.25" style="2022" bestFit="1" customWidth="1"/>
    <col min="14852" max="14852" width="3.125" style="2022" customWidth="1"/>
    <col min="14853" max="14853" width="14.625" style="2022" customWidth="1"/>
    <col min="14854" max="14854" width="14.75" style="2022" customWidth="1"/>
    <col min="14855" max="14855" width="13.5" style="2022" customWidth="1"/>
    <col min="14856" max="14858" width="14.625" style="2022" customWidth="1"/>
    <col min="14859" max="14860" width="16" style="2022" customWidth="1"/>
    <col min="14861" max="14862" width="15.25" style="2022" customWidth="1"/>
    <col min="14863" max="14863" width="5.25" style="2022" customWidth="1"/>
    <col min="14864" max="14864" width="9" style="2022"/>
    <col min="14865" max="14865" width="11.625" style="2022" bestFit="1" customWidth="1"/>
    <col min="14866" max="14866" width="9" style="2022"/>
    <col min="14867" max="14867" width="11.625" style="2022" bestFit="1" customWidth="1"/>
    <col min="14868" max="15104" width="9" style="2022"/>
    <col min="15105" max="15105" width="4.875" style="2022" customWidth="1"/>
    <col min="15106" max="15106" width="13.625" style="2022" customWidth="1"/>
    <col min="15107" max="15107" width="26.25" style="2022" bestFit="1" customWidth="1"/>
    <col min="15108" max="15108" width="3.125" style="2022" customWidth="1"/>
    <col min="15109" max="15109" width="14.625" style="2022" customWidth="1"/>
    <col min="15110" max="15110" width="14.75" style="2022" customWidth="1"/>
    <col min="15111" max="15111" width="13.5" style="2022" customWidth="1"/>
    <col min="15112" max="15114" width="14.625" style="2022" customWidth="1"/>
    <col min="15115" max="15116" width="16" style="2022" customWidth="1"/>
    <col min="15117" max="15118" width="15.25" style="2022" customWidth="1"/>
    <col min="15119" max="15119" width="5.25" style="2022" customWidth="1"/>
    <col min="15120" max="15120" width="9" style="2022"/>
    <col min="15121" max="15121" width="11.625" style="2022" bestFit="1" customWidth="1"/>
    <col min="15122" max="15122" width="9" style="2022"/>
    <col min="15123" max="15123" width="11.625" style="2022" bestFit="1" customWidth="1"/>
    <col min="15124" max="15360" width="9" style="2022"/>
    <col min="15361" max="15361" width="4.875" style="2022" customWidth="1"/>
    <col min="15362" max="15362" width="13.625" style="2022" customWidth="1"/>
    <col min="15363" max="15363" width="26.25" style="2022" bestFit="1" customWidth="1"/>
    <col min="15364" max="15364" width="3.125" style="2022" customWidth="1"/>
    <col min="15365" max="15365" width="14.625" style="2022" customWidth="1"/>
    <col min="15366" max="15366" width="14.75" style="2022" customWidth="1"/>
    <col min="15367" max="15367" width="13.5" style="2022" customWidth="1"/>
    <col min="15368" max="15370" width="14.625" style="2022" customWidth="1"/>
    <col min="15371" max="15372" width="16" style="2022" customWidth="1"/>
    <col min="15373" max="15374" width="15.25" style="2022" customWidth="1"/>
    <col min="15375" max="15375" width="5.25" style="2022" customWidth="1"/>
    <col min="15376" max="15376" width="9" style="2022"/>
    <col min="15377" max="15377" width="11.625" style="2022" bestFit="1" customWidth="1"/>
    <col min="15378" max="15378" width="9" style="2022"/>
    <col min="15379" max="15379" width="11.625" style="2022" bestFit="1" customWidth="1"/>
    <col min="15380" max="15616" width="9" style="2022"/>
    <col min="15617" max="15617" width="4.875" style="2022" customWidth="1"/>
    <col min="15618" max="15618" width="13.625" style="2022" customWidth="1"/>
    <col min="15619" max="15619" width="26.25" style="2022" bestFit="1" customWidth="1"/>
    <col min="15620" max="15620" width="3.125" style="2022" customWidth="1"/>
    <col min="15621" max="15621" width="14.625" style="2022" customWidth="1"/>
    <col min="15622" max="15622" width="14.75" style="2022" customWidth="1"/>
    <col min="15623" max="15623" width="13.5" style="2022" customWidth="1"/>
    <col min="15624" max="15626" width="14.625" style="2022" customWidth="1"/>
    <col min="15627" max="15628" width="16" style="2022" customWidth="1"/>
    <col min="15629" max="15630" width="15.25" style="2022" customWidth="1"/>
    <col min="15631" max="15631" width="5.25" style="2022" customWidth="1"/>
    <col min="15632" max="15632" width="9" style="2022"/>
    <col min="15633" max="15633" width="11.625" style="2022" bestFit="1" customWidth="1"/>
    <col min="15634" max="15634" width="9" style="2022"/>
    <col min="15635" max="15635" width="11.625" style="2022" bestFit="1" customWidth="1"/>
    <col min="15636" max="15872" width="9" style="2022"/>
    <col min="15873" max="15873" width="4.875" style="2022" customWidth="1"/>
    <col min="15874" max="15874" width="13.625" style="2022" customWidth="1"/>
    <col min="15875" max="15875" width="26.25" style="2022" bestFit="1" customWidth="1"/>
    <col min="15876" max="15876" width="3.125" style="2022" customWidth="1"/>
    <col min="15877" max="15877" width="14.625" style="2022" customWidth="1"/>
    <col min="15878" max="15878" width="14.75" style="2022" customWidth="1"/>
    <col min="15879" max="15879" width="13.5" style="2022" customWidth="1"/>
    <col min="15880" max="15882" width="14.625" style="2022" customWidth="1"/>
    <col min="15883" max="15884" width="16" style="2022" customWidth="1"/>
    <col min="15885" max="15886" width="15.25" style="2022" customWidth="1"/>
    <col min="15887" max="15887" width="5.25" style="2022" customWidth="1"/>
    <col min="15888" max="15888" width="9" style="2022"/>
    <col min="15889" max="15889" width="11.625" style="2022" bestFit="1" customWidth="1"/>
    <col min="15890" max="15890" width="9" style="2022"/>
    <col min="15891" max="15891" width="11.625" style="2022" bestFit="1" customWidth="1"/>
    <col min="15892" max="16128" width="9" style="2022"/>
    <col min="16129" max="16129" width="4.875" style="2022" customWidth="1"/>
    <col min="16130" max="16130" width="13.625" style="2022" customWidth="1"/>
    <col min="16131" max="16131" width="26.25" style="2022" bestFit="1" customWidth="1"/>
    <col min="16132" max="16132" width="3.125" style="2022" customWidth="1"/>
    <col min="16133" max="16133" width="14.625" style="2022" customWidth="1"/>
    <col min="16134" max="16134" width="14.75" style="2022" customWidth="1"/>
    <col min="16135" max="16135" width="13.5" style="2022" customWidth="1"/>
    <col min="16136" max="16138" width="14.625" style="2022" customWidth="1"/>
    <col min="16139" max="16140" width="16" style="2022" customWidth="1"/>
    <col min="16141" max="16142" width="15.25" style="2022" customWidth="1"/>
    <col min="16143" max="16143" width="5.25" style="2022" customWidth="1"/>
    <col min="16144" max="16144" width="9" style="2022"/>
    <col min="16145" max="16145" width="11.625" style="2022" bestFit="1" customWidth="1"/>
    <col min="16146" max="16146" width="9" style="2022"/>
    <col min="16147" max="16147" width="11.625" style="2022" bestFit="1" customWidth="1"/>
    <col min="16148" max="16384" width="9" style="2022"/>
  </cols>
  <sheetData>
    <row r="1" spans="1:52" s="1981" customFormat="1" ht="28.5" customHeight="1">
      <c r="A1" s="2029" t="s">
        <v>1167</v>
      </c>
    </row>
    <row r="2" spans="1:52" s="1981" customFormat="1" ht="18.95" customHeight="1" thickBot="1">
      <c r="A2" s="2030"/>
      <c r="B2" s="2030"/>
      <c r="C2" s="2030"/>
      <c r="D2" s="2030"/>
      <c r="E2" s="2030"/>
      <c r="F2" s="2030"/>
      <c r="G2" s="2030"/>
      <c r="H2" s="2030"/>
      <c r="I2" s="2030"/>
      <c r="J2" s="2030"/>
      <c r="K2" s="2030"/>
      <c r="L2" s="2030"/>
      <c r="M2" s="2030"/>
      <c r="N2" s="2030" t="s">
        <v>542</v>
      </c>
      <c r="O2" s="2031"/>
    </row>
    <row r="3" spans="1:52" s="2034" customFormat="1" ht="24" customHeight="1">
      <c r="A3" s="2032" t="s">
        <v>423</v>
      </c>
      <c r="B3" s="3077" t="s">
        <v>1105</v>
      </c>
      <c r="C3" s="3122" t="s">
        <v>1106</v>
      </c>
      <c r="D3" s="3123"/>
      <c r="E3" s="3128" t="s">
        <v>619</v>
      </c>
      <c r="F3" s="3129"/>
      <c r="G3" s="3129"/>
      <c r="H3" s="3129"/>
      <c r="I3" s="3129"/>
      <c r="J3" s="3129"/>
      <c r="K3" s="3130"/>
      <c r="L3" s="3150" t="s">
        <v>1168</v>
      </c>
      <c r="M3" s="3150" t="s">
        <v>621</v>
      </c>
      <c r="N3" s="3150" t="s">
        <v>621</v>
      </c>
      <c r="O3" s="2033" t="s">
        <v>423</v>
      </c>
    </row>
    <row r="4" spans="1:52" s="2034" customFormat="1" ht="24" customHeight="1">
      <c r="A4" s="2035" t="s">
        <v>424</v>
      </c>
      <c r="B4" s="3078"/>
      <c r="C4" s="3124"/>
      <c r="D4" s="3125"/>
      <c r="E4" s="3134" t="s">
        <v>622</v>
      </c>
      <c r="F4" s="3131" t="s">
        <v>620</v>
      </c>
      <c r="G4" s="3133"/>
      <c r="H4" s="3134" t="s">
        <v>624</v>
      </c>
      <c r="I4" s="3134" t="s">
        <v>251</v>
      </c>
      <c r="J4" s="3134" t="s">
        <v>625</v>
      </c>
      <c r="K4" s="3134" t="s">
        <v>618</v>
      </c>
      <c r="L4" s="3135"/>
      <c r="M4" s="3135"/>
      <c r="N4" s="3135"/>
      <c r="O4" s="2036" t="s">
        <v>424</v>
      </c>
      <c r="AW4" s="2037"/>
      <c r="AX4" s="2037"/>
      <c r="AY4" s="2037"/>
      <c r="AZ4" s="2037"/>
    </row>
    <row r="5" spans="1:52" s="2034" customFormat="1" ht="24" customHeight="1">
      <c r="A5" s="2035" t="s">
        <v>425</v>
      </c>
      <c r="B5" s="3078"/>
      <c r="C5" s="3124"/>
      <c r="D5" s="3125"/>
      <c r="E5" s="3135"/>
      <c r="F5" s="3134" t="s">
        <v>620</v>
      </c>
      <c r="G5" s="3134" t="s">
        <v>623</v>
      </c>
      <c r="H5" s="3135"/>
      <c r="I5" s="3135"/>
      <c r="J5" s="3135"/>
      <c r="K5" s="3135"/>
      <c r="L5" s="3135"/>
      <c r="M5" s="3135"/>
      <c r="N5" s="3135"/>
      <c r="O5" s="2036" t="s">
        <v>425</v>
      </c>
      <c r="AW5" s="2037"/>
      <c r="AX5" s="2037"/>
      <c r="AY5" s="2037"/>
      <c r="AZ5" s="2037"/>
    </row>
    <row r="6" spans="1:52" s="2034" customFormat="1" ht="24" customHeight="1">
      <c r="A6" s="2035" t="s">
        <v>426</v>
      </c>
      <c r="B6" s="3078"/>
      <c r="C6" s="3124"/>
      <c r="D6" s="3125"/>
      <c r="E6" s="3135"/>
      <c r="F6" s="3135"/>
      <c r="G6" s="3135"/>
      <c r="H6" s="3135"/>
      <c r="I6" s="3135"/>
      <c r="J6" s="3135"/>
      <c r="K6" s="3135"/>
      <c r="L6" s="3135"/>
      <c r="M6" s="3135" t="s">
        <v>626</v>
      </c>
      <c r="N6" s="3135" t="s">
        <v>384</v>
      </c>
      <c r="O6" s="2036" t="s">
        <v>426</v>
      </c>
      <c r="AW6" s="2037"/>
      <c r="AX6" s="2037"/>
      <c r="AY6" s="2037"/>
      <c r="AZ6" s="2037"/>
    </row>
    <row r="7" spans="1:52" s="2034" customFormat="1" ht="24" customHeight="1">
      <c r="A7" s="2038" t="s">
        <v>427</v>
      </c>
      <c r="B7" s="3079"/>
      <c r="C7" s="3126"/>
      <c r="D7" s="3127"/>
      <c r="E7" s="3136"/>
      <c r="F7" s="3136"/>
      <c r="G7" s="3136"/>
      <c r="H7" s="3136"/>
      <c r="I7" s="3136"/>
      <c r="J7" s="3136"/>
      <c r="K7" s="3136"/>
      <c r="L7" s="3136"/>
      <c r="M7" s="3136"/>
      <c r="N7" s="3136"/>
      <c r="O7" s="2039" t="s">
        <v>427</v>
      </c>
      <c r="AW7" s="2037"/>
      <c r="AX7" s="2037"/>
      <c r="AY7" s="2037"/>
      <c r="AZ7" s="2037"/>
    </row>
    <row r="8" spans="1:52" s="2041" customFormat="1" ht="36.75" customHeight="1">
      <c r="A8" s="2067"/>
      <c r="B8" s="1998" t="s">
        <v>1099</v>
      </c>
      <c r="C8" s="3141" t="s">
        <v>1122</v>
      </c>
      <c r="D8" s="3142"/>
      <c r="E8" s="2040">
        <v>261301203</v>
      </c>
      <c r="F8" s="2040">
        <v>205034393</v>
      </c>
      <c r="G8" s="2040">
        <v>0</v>
      </c>
      <c r="H8" s="2002">
        <v>227826</v>
      </c>
      <c r="I8" s="2040">
        <v>2017055</v>
      </c>
      <c r="J8" s="2040">
        <v>5003967</v>
      </c>
      <c r="K8" s="2040">
        <v>473584444</v>
      </c>
      <c r="L8" s="2040">
        <v>101668249</v>
      </c>
      <c r="M8" s="2040">
        <v>18230013</v>
      </c>
      <c r="N8" s="2040">
        <v>6870363</v>
      </c>
      <c r="O8" s="1968"/>
      <c r="AW8" s="2042"/>
      <c r="AX8" s="2042"/>
      <c r="AY8" s="2042"/>
      <c r="AZ8" s="2042"/>
    </row>
    <row r="9" spans="1:52" s="2041" customFormat="1" ht="36.75" customHeight="1">
      <c r="A9" s="2067"/>
      <c r="B9" s="2006" t="s">
        <v>1100</v>
      </c>
      <c r="C9" s="3143" t="s">
        <v>1122</v>
      </c>
      <c r="D9" s="3144"/>
      <c r="E9" s="2043">
        <v>254248710</v>
      </c>
      <c r="F9" s="2043">
        <v>189467051</v>
      </c>
      <c r="G9" s="2043">
        <v>0</v>
      </c>
      <c r="H9" s="2043">
        <v>416880</v>
      </c>
      <c r="I9" s="2043">
        <v>2084196</v>
      </c>
      <c r="J9" s="2043">
        <v>5020108</v>
      </c>
      <c r="K9" s="2043">
        <v>451236945</v>
      </c>
      <c r="L9" s="2043">
        <v>78008125</v>
      </c>
      <c r="M9" s="2043">
        <v>23250120</v>
      </c>
      <c r="N9" s="2043">
        <v>0</v>
      </c>
      <c r="O9" s="1968"/>
    </row>
    <row r="10" spans="1:52" s="2041" customFormat="1" ht="36.75" customHeight="1">
      <c r="A10" s="2067"/>
      <c r="B10" s="2006" t="s">
        <v>1101</v>
      </c>
      <c r="C10" s="3143" t="s">
        <v>1122</v>
      </c>
      <c r="D10" s="3144"/>
      <c r="E10" s="2043">
        <v>254144449</v>
      </c>
      <c r="F10" s="2043">
        <v>168603906</v>
      </c>
      <c r="G10" s="2043">
        <v>0</v>
      </c>
      <c r="H10" s="2043">
        <v>151200</v>
      </c>
      <c r="I10" s="2043">
        <v>2210933</v>
      </c>
      <c r="J10" s="2043">
        <v>5007013</v>
      </c>
      <c r="K10" s="2043">
        <v>430117501</v>
      </c>
      <c r="L10" s="2043">
        <v>52278676</v>
      </c>
      <c r="M10" s="2043">
        <v>28257134</v>
      </c>
      <c r="N10" s="2043">
        <v>9337000</v>
      </c>
      <c r="O10" s="1968"/>
    </row>
    <row r="11" spans="1:52" s="2041" customFormat="1" ht="36.75" customHeight="1">
      <c r="A11" s="2068"/>
      <c r="B11" s="2006" t="s">
        <v>1102</v>
      </c>
      <c r="C11" s="3143" t="s">
        <v>1122</v>
      </c>
      <c r="D11" s="3144"/>
      <c r="E11" s="2043">
        <v>247899698</v>
      </c>
      <c r="F11" s="2043">
        <v>158176963</v>
      </c>
      <c r="G11" s="2043">
        <v>0</v>
      </c>
      <c r="H11" s="2043">
        <v>290520</v>
      </c>
      <c r="I11" s="2043">
        <v>726651</v>
      </c>
      <c r="J11" s="2043">
        <v>8477</v>
      </c>
      <c r="K11" s="2043">
        <v>407102309</v>
      </c>
      <c r="L11" s="2043">
        <v>111732272</v>
      </c>
      <c r="M11" s="2043">
        <v>24595611</v>
      </c>
      <c r="N11" s="2043">
        <v>9336825</v>
      </c>
      <c r="O11" s="1968"/>
      <c r="P11" s="2042"/>
      <c r="Q11" s="2042"/>
      <c r="R11" s="2042"/>
      <c r="S11" s="2042"/>
      <c r="T11" s="2042"/>
      <c r="U11" s="2042"/>
      <c r="V11" s="2042"/>
      <c r="W11" s="2042"/>
      <c r="X11" s="2042"/>
      <c r="AW11" s="2042"/>
      <c r="AX11" s="2042"/>
      <c r="AY11" s="2042"/>
      <c r="AZ11" s="2042"/>
    </row>
    <row r="12" spans="1:52" s="2034" customFormat="1" ht="36.75" customHeight="1" thickBot="1">
      <c r="A12" s="2045"/>
      <c r="B12" s="1823" t="s">
        <v>1121</v>
      </c>
      <c r="C12" s="3138" t="s">
        <v>1122</v>
      </c>
      <c r="D12" s="3139"/>
      <c r="E12" s="2046">
        <f>SUM(E13:E23)</f>
        <v>254025634</v>
      </c>
      <c r="F12" s="2046">
        <f t="shared" ref="F12:N12" si="0">SUM(F13:F23)</f>
        <v>128612309</v>
      </c>
      <c r="G12" s="2046">
        <f t="shared" si="0"/>
        <v>0</v>
      </c>
      <c r="H12" s="2046">
        <f t="shared" si="0"/>
        <v>0</v>
      </c>
      <c r="I12" s="2046">
        <f t="shared" si="0"/>
        <v>1050146</v>
      </c>
      <c r="J12" s="2046">
        <f t="shared" si="0"/>
        <v>5004919</v>
      </c>
      <c r="K12" s="2046">
        <f t="shared" si="0"/>
        <v>388693008</v>
      </c>
      <c r="L12" s="2046">
        <f t="shared" si="0"/>
        <v>63457009</v>
      </c>
      <c r="M12" s="2046">
        <f t="shared" si="0"/>
        <v>29600530</v>
      </c>
      <c r="N12" s="2046">
        <f t="shared" si="0"/>
        <v>0</v>
      </c>
      <c r="O12" s="2019"/>
      <c r="P12" s="2037"/>
      <c r="Q12" s="2037"/>
      <c r="R12" s="2037"/>
      <c r="S12" s="2037"/>
      <c r="T12" s="2037"/>
      <c r="U12" s="2037"/>
      <c r="V12" s="2037"/>
      <c r="W12" s="2037"/>
      <c r="X12" s="2037"/>
      <c r="AW12" s="2037"/>
      <c r="AX12" s="2037"/>
      <c r="AY12" s="2037"/>
      <c r="AZ12" s="2037"/>
    </row>
    <row r="13" spans="1:52" ht="45.75" customHeight="1" thickTop="1">
      <c r="A13" s="1834" t="s">
        <v>1125</v>
      </c>
      <c r="B13" s="1835" t="s">
        <v>1022</v>
      </c>
      <c r="C13" s="2069" t="s">
        <v>1126</v>
      </c>
      <c r="D13" s="2070" t="s">
        <v>1166</v>
      </c>
      <c r="E13" s="2049"/>
      <c r="F13" s="2049"/>
      <c r="G13" s="2049"/>
      <c r="H13" s="1931"/>
      <c r="I13" s="2049"/>
      <c r="J13" s="2049"/>
      <c r="K13" s="2049"/>
      <c r="L13" s="2049"/>
      <c r="M13" s="2049"/>
      <c r="N13" s="2049"/>
      <c r="O13" s="1935" t="s">
        <v>1125</v>
      </c>
    </row>
    <row r="14" spans="1:52" ht="45" customHeight="1">
      <c r="A14" s="1805"/>
      <c r="B14" s="1835"/>
      <c r="C14" s="2069" t="s">
        <v>1129</v>
      </c>
      <c r="D14" s="2070" t="s">
        <v>1166</v>
      </c>
      <c r="E14" s="2049"/>
      <c r="F14" s="2049"/>
      <c r="G14" s="2049"/>
      <c r="H14" s="1931"/>
      <c r="I14" s="2049"/>
      <c r="J14" s="2049"/>
      <c r="K14" s="2049"/>
      <c r="L14" s="2049"/>
      <c r="M14" s="2049"/>
      <c r="N14" s="2049"/>
      <c r="O14" s="1919"/>
    </row>
    <row r="15" spans="1:52" ht="45" customHeight="1">
      <c r="A15" s="1847"/>
      <c r="B15" s="1848"/>
      <c r="C15" s="1969" t="s">
        <v>1132</v>
      </c>
      <c r="D15" s="2071" t="s">
        <v>1166</v>
      </c>
      <c r="E15" s="2052"/>
      <c r="F15" s="2052"/>
      <c r="G15" s="2052"/>
      <c r="H15" s="1941"/>
      <c r="I15" s="2052"/>
      <c r="J15" s="2052"/>
      <c r="K15" s="2052"/>
      <c r="L15" s="2052"/>
      <c r="M15" s="2052"/>
      <c r="N15" s="2052"/>
      <c r="O15" s="1945"/>
    </row>
    <row r="16" spans="1:52" s="1981" customFormat="1" ht="45" customHeight="1">
      <c r="A16" s="1860" t="s">
        <v>1134</v>
      </c>
      <c r="B16" s="1861" t="s">
        <v>1135</v>
      </c>
      <c r="C16" s="2072" t="s">
        <v>1136</v>
      </c>
      <c r="D16" s="2073"/>
      <c r="E16" s="2056">
        <v>72197326</v>
      </c>
      <c r="F16" s="2056">
        <v>22587754</v>
      </c>
      <c r="G16" s="2056"/>
      <c r="H16" s="1950"/>
      <c r="I16" s="2056">
        <v>1050146</v>
      </c>
      <c r="J16" s="2056"/>
      <c r="K16" s="2056">
        <f>SUM(E16:J16)</f>
        <v>95835226</v>
      </c>
      <c r="L16" s="2056">
        <f>'44-1'!P16-'44-2'!K16</f>
        <v>20834874</v>
      </c>
      <c r="M16" s="2056"/>
      <c r="N16" s="2056">
        <v>0</v>
      </c>
      <c r="O16" s="1954" t="s">
        <v>1134</v>
      </c>
    </row>
    <row r="17" spans="1:20" s="1981" customFormat="1" ht="45" customHeight="1">
      <c r="A17" s="1834" t="s">
        <v>1138</v>
      </c>
      <c r="B17" s="1835" t="s">
        <v>1169</v>
      </c>
      <c r="C17" s="1796" t="s">
        <v>1140</v>
      </c>
      <c r="D17" s="2074"/>
      <c r="E17" s="2060">
        <v>39961354</v>
      </c>
      <c r="F17" s="2060">
        <v>23114222</v>
      </c>
      <c r="G17" s="2060"/>
      <c r="H17" s="1958"/>
      <c r="I17" s="2060"/>
      <c r="J17" s="2060"/>
      <c r="K17" s="2060">
        <f>SUM(E17:J17)</f>
        <v>63075576</v>
      </c>
      <c r="L17" s="2060">
        <f>'44-1'!P17-'44-2'!K17</f>
        <v>8161167</v>
      </c>
      <c r="M17" s="2060"/>
      <c r="N17" s="2060"/>
      <c r="O17" s="2062" t="s">
        <v>1138</v>
      </c>
    </row>
    <row r="18" spans="1:20" s="1981" customFormat="1" ht="45" customHeight="1">
      <c r="A18" s="1962"/>
      <c r="B18" s="1848"/>
      <c r="C18" s="1969" t="s">
        <v>1160</v>
      </c>
      <c r="D18" s="2071"/>
      <c r="E18" s="2052">
        <v>35799416</v>
      </c>
      <c r="F18" s="2052">
        <v>25503166</v>
      </c>
      <c r="G18" s="2052"/>
      <c r="H18" s="1941"/>
      <c r="I18" s="2052"/>
      <c r="J18" s="2052"/>
      <c r="K18" s="2052">
        <f>SUM(E18:J18)</f>
        <v>61302582</v>
      </c>
      <c r="L18" s="2052">
        <f>'44-1'!P18-'44-2'!K18</f>
        <v>3899756</v>
      </c>
      <c r="M18" s="2052"/>
      <c r="N18" s="2052"/>
      <c r="O18" s="1963"/>
    </row>
    <row r="19" spans="1:20" s="1981" customFormat="1" ht="45" customHeight="1">
      <c r="A19" s="2075">
        <v>10</v>
      </c>
      <c r="B19" s="1861" t="s">
        <v>1144</v>
      </c>
      <c r="C19" s="2072" t="s">
        <v>1145</v>
      </c>
      <c r="D19" s="2073"/>
      <c r="E19" s="2056">
        <v>43765947</v>
      </c>
      <c r="F19" s="2056">
        <v>34302398</v>
      </c>
      <c r="G19" s="2056"/>
      <c r="H19" s="1950"/>
      <c r="I19" s="2056"/>
      <c r="J19" s="2056">
        <v>5004919</v>
      </c>
      <c r="K19" s="2056">
        <f>SUM(E19:J19)</f>
        <v>83073264</v>
      </c>
      <c r="L19" s="2056">
        <f>'44-1'!P19-'44-2'!K19</f>
        <v>30667772</v>
      </c>
      <c r="M19" s="2056">
        <v>29600530</v>
      </c>
      <c r="N19" s="2056"/>
      <c r="O19" s="2021">
        <v>10</v>
      </c>
      <c r="Q19" s="1981">
        <v>83073264</v>
      </c>
      <c r="R19" s="1981" t="b">
        <f>K19=Q19</f>
        <v>1</v>
      </c>
      <c r="S19" s="1981">
        <v>30667772</v>
      </c>
      <c r="T19" s="1981" t="b">
        <f>L19=S19</f>
        <v>1</v>
      </c>
    </row>
    <row r="20" spans="1:20" ht="45" customHeight="1">
      <c r="A20" s="1967">
        <v>61</v>
      </c>
      <c r="B20" s="1835" t="s">
        <v>1147</v>
      </c>
      <c r="C20" s="2069" t="s">
        <v>1148</v>
      </c>
      <c r="D20" s="2070" t="s">
        <v>1166</v>
      </c>
      <c r="E20" s="2049"/>
      <c r="F20" s="2049"/>
      <c r="G20" s="2049"/>
      <c r="H20" s="1931"/>
      <c r="I20" s="2049"/>
      <c r="J20" s="2049"/>
      <c r="K20" s="2049"/>
      <c r="L20" s="2049"/>
      <c r="M20" s="2049"/>
      <c r="N20" s="2049"/>
      <c r="O20" s="1968">
        <v>61</v>
      </c>
    </row>
    <row r="21" spans="1:20" ht="45" customHeight="1">
      <c r="A21" s="1967"/>
      <c r="B21" s="1835"/>
      <c r="C21" s="2069" t="s">
        <v>1150</v>
      </c>
      <c r="D21" s="2070" t="s">
        <v>1166</v>
      </c>
      <c r="E21" s="2049"/>
      <c r="F21" s="2049"/>
      <c r="G21" s="2049"/>
      <c r="H21" s="1931"/>
      <c r="I21" s="2049"/>
      <c r="J21" s="2049"/>
      <c r="K21" s="2049"/>
      <c r="L21" s="2049"/>
      <c r="M21" s="2049"/>
      <c r="N21" s="2049"/>
      <c r="O21" s="1968"/>
    </row>
    <row r="22" spans="1:20" ht="45" customHeight="1">
      <c r="A22" s="1962"/>
      <c r="B22" s="1848"/>
      <c r="C22" s="1969" t="s">
        <v>1153</v>
      </c>
      <c r="D22" s="2071" t="s">
        <v>1166</v>
      </c>
      <c r="E22" s="2052"/>
      <c r="F22" s="2052"/>
      <c r="G22" s="2052"/>
      <c r="H22" s="1941"/>
      <c r="I22" s="2052"/>
      <c r="J22" s="2052"/>
      <c r="K22" s="2052"/>
      <c r="L22" s="2052"/>
      <c r="M22" s="2052"/>
      <c r="N22" s="2052"/>
      <c r="O22" s="1963"/>
    </row>
    <row r="23" spans="1:20" s="1981" customFormat="1" ht="45" customHeight="1" thickBot="1">
      <c r="A23" s="1970">
        <v>68</v>
      </c>
      <c r="B23" s="1894" t="s">
        <v>1073</v>
      </c>
      <c r="C23" s="1972" t="s">
        <v>1155</v>
      </c>
      <c r="D23" s="2076"/>
      <c r="E23" s="2065">
        <v>62301591</v>
      </c>
      <c r="F23" s="2065">
        <v>23104769</v>
      </c>
      <c r="G23" s="2065"/>
      <c r="H23" s="1975"/>
      <c r="I23" s="2065"/>
      <c r="J23" s="2065"/>
      <c r="K23" s="2065">
        <f>SUM(E23:J23)</f>
        <v>85406360</v>
      </c>
      <c r="L23" s="2065">
        <f>'44-1'!P23-'44-2'!K23</f>
        <v>-106560</v>
      </c>
      <c r="M23" s="2065"/>
      <c r="N23" s="2065"/>
      <c r="O23" s="1979">
        <v>68</v>
      </c>
    </row>
    <row r="24" spans="1:20" ht="21.75" customHeight="1">
      <c r="C24" s="2022" t="s">
        <v>627</v>
      </c>
    </row>
  </sheetData>
  <mergeCells count="21">
    <mergeCell ref="C8:D8"/>
    <mergeCell ref="C9:D9"/>
    <mergeCell ref="C10:D10"/>
    <mergeCell ref="C11:D11"/>
    <mergeCell ref="C12:D12"/>
    <mergeCell ref="N6:N7"/>
    <mergeCell ref="B3:B7"/>
    <mergeCell ref="C3:D7"/>
    <mergeCell ref="E3:K3"/>
    <mergeCell ref="L3:L7"/>
    <mergeCell ref="M3:M5"/>
    <mergeCell ref="N3:N5"/>
    <mergeCell ref="E4:E7"/>
    <mergeCell ref="F4:G4"/>
    <mergeCell ref="H4:H7"/>
    <mergeCell ref="I4:I7"/>
    <mergeCell ref="J4:J7"/>
    <mergeCell ref="K4:K7"/>
    <mergeCell ref="F5:F7"/>
    <mergeCell ref="G5:G7"/>
    <mergeCell ref="M6:M7"/>
  </mergeCells>
  <phoneticPr fontId="2"/>
  <printOptions horizontalCentered="1"/>
  <pageMargins left="0.51181102362204722" right="0.27559055118110237" top="0.6692913385826772" bottom="0.27559055118110237" header="0" footer="0"/>
  <pageSetup paperSize="9" scale="65" pageOrder="overThenDown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8EFA5-061B-4654-9554-B58D5162EA36}">
  <dimension ref="A1:BJ24"/>
  <sheetViews>
    <sheetView view="pageBreakPreview" zoomScale="55" zoomScaleNormal="75" zoomScaleSheetLayoutView="55" workbookViewId="0">
      <pane xSplit="4" ySplit="12" topLeftCell="E40" activePane="bottomRight" state="frozen"/>
      <selection activeCell="B8" sqref="B8:B12"/>
      <selection pane="topRight" activeCell="B8" sqref="B8:B12"/>
      <selection pane="bottomLeft" activeCell="B8" sqref="B8:B12"/>
      <selection pane="bottomRight" activeCell="AE10" sqref="AE10"/>
    </sheetView>
  </sheetViews>
  <sheetFormatPr defaultRowHeight="18.95" customHeight="1"/>
  <cols>
    <col min="1" max="1" width="4.875" style="1980" customWidth="1"/>
    <col min="2" max="2" width="15.875" style="1981" bestFit="1" customWidth="1"/>
    <col min="3" max="3" width="28.25" style="1981" bestFit="1" customWidth="1"/>
    <col min="4" max="4" width="3.125" style="1981" customWidth="1"/>
    <col min="5" max="5" width="11.75" style="2022" bestFit="1" customWidth="1"/>
    <col min="6" max="6" width="11.875" style="2022" customWidth="1"/>
    <col min="7" max="8" width="11.75" style="2022" bestFit="1" customWidth="1"/>
    <col min="9" max="10" width="13" style="2022" bestFit="1" customWidth="1"/>
    <col min="11" max="14" width="11.75" style="2022" bestFit="1" customWidth="1"/>
    <col min="15" max="16" width="8.5" style="2022" bestFit="1" customWidth="1"/>
    <col min="17" max="17" width="11.75" style="2022" customWidth="1"/>
    <col min="18" max="18" width="11.75" style="2022" bestFit="1" customWidth="1"/>
    <col min="19" max="20" width="13" style="2022" bestFit="1" customWidth="1"/>
    <col min="21" max="22" width="6.375" style="2022" bestFit="1" customWidth="1"/>
    <col min="23" max="23" width="17.625" style="2022" bestFit="1" customWidth="1"/>
    <col min="24" max="24" width="4.25" style="1980" bestFit="1" customWidth="1"/>
    <col min="25" max="25" width="9" style="2022"/>
    <col min="26" max="26" width="12.75" style="2022" bestFit="1" customWidth="1"/>
    <col min="27" max="27" width="9" style="2022"/>
    <col min="28" max="28" width="11.625" style="2022" bestFit="1" customWidth="1"/>
    <col min="29" max="256" width="9" style="2022"/>
    <col min="257" max="257" width="4.875" style="2022" customWidth="1"/>
    <col min="258" max="258" width="15.875" style="2022" bestFit="1" customWidth="1"/>
    <col min="259" max="259" width="28.25" style="2022" bestFit="1" customWidth="1"/>
    <col min="260" max="260" width="3.125" style="2022" customWidth="1"/>
    <col min="261" max="261" width="11.75" style="2022" bestFit="1" customWidth="1"/>
    <col min="262" max="262" width="11.875" style="2022" customWidth="1"/>
    <col min="263" max="264" width="11.75" style="2022" bestFit="1" customWidth="1"/>
    <col min="265" max="266" width="13" style="2022" bestFit="1" customWidth="1"/>
    <col min="267" max="270" width="11.75" style="2022" bestFit="1" customWidth="1"/>
    <col min="271" max="272" width="8.5" style="2022" bestFit="1" customWidth="1"/>
    <col min="273" max="273" width="11.75" style="2022" customWidth="1"/>
    <col min="274" max="274" width="11.75" style="2022" bestFit="1" customWidth="1"/>
    <col min="275" max="276" width="13" style="2022" bestFit="1" customWidth="1"/>
    <col min="277" max="278" width="6.375" style="2022" bestFit="1" customWidth="1"/>
    <col min="279" max="279" width="17.625" style="2022" bestFit="1" customWidth="1"/>
    <col min="280" max="280" width="4.25" style="2022" bestFit="1" customWidth="1"/>
    <col min="281" max="281" width="9" style="2022"/>
    <col min="282" max="282" width="12.75" style="2022" bestFit="1" customWidth="1"/>
    <col min="283" max="283" width="9" style="2022"/>
    <col min="284" max="284" width="11.625" style="2022" bestFit="1" customWidth="1"/>
    <col min="285" max="512" width="9" style="2022"/>
    <col min="513" max="513" width="4.875" style="2022" customWidth="1"/>
    <col min="514" max="514" width="15.875" style="2022" bestFit="1" customWidth="1"/>
    <col min="515" max="515" width="28.25" style="2022" bestFit="1" customWidth="1"/>
    <col min="516" max="516" width="3.125" style="2022" customWidth="1"/>
    <col min="517" max="517" width="11.75" style="2022" bestFit="1" customWidth="1"/>
    <col min="518" max="518" width="11.875" style="2022" customWidth="1"/>
    <col min="519" max="520" width="11.75" style="2022" bestFit="1" customWidth="1"/>
    <col min="521" max="522" width="13" style="2022" bestFit="1" customWidth="1"/>
    <col min="523" max="526" width="11.75" style="2022" bestFit="1" customWidth="1"/>
    <col min="527" max="528" width="8.5" style="2022" bestFit="1" customWidth="1"/>
    <col min="529" max="529" width="11.75" style="2022" customWidth="1"/>
    <col min="530" max="530" width="11.75" style="2022" bestFit="1" customWidth="1"/>
    <col min="531" max="532" width="13" style="2022" bestFit="1" customWidth="1"/>
    <col min="533" max="534" width="6.375" style="2022" bestFit="1" customWidth="1"/>
    <col min="535" max="535" width="17.625" style="2022" bestFit="1" customWidth="1"/>
    <col min="536" max="536" width="4.25" style="2022" bestFit="1" customWidth="1"/>
    <col min="537" max="537" width="9" style="2022"/>
    <col min="538" max="538" width="12.75" style="2022" bestFit="1" customWidth="1"/>
    <col min="539" max="539" width="9" style="2022"/>
    <col min="540" max="540" width="11.625" style="2022" bestFit="1" customWidth="1"/>
    <col min="541" max="768" width="9" style="2022"/>
    <col min="769" max="769" width="4.875" style="2022" customWidth="1"/>
    <col min="770" max="770" width="15.875" style="2022" bestFit="1" customWidth="1"/>
    <col min="771" max="771" width="28.25" style="2022" bestFit="1" customWidth="1"/>
    <col min="772" max="772" width="3.125" style="2022" customWidth="1"/>
    <col min="773" max="773" width="11.75" style="2022" bestFit="1" customWidth="1"/>
    <col min="774" max="774" width="11.875" style="2022" customWidth="1"/>
    <col min="775" max="776" width="11.75" style="2022" bestFit="1" customWidth="1"/>
    <col min="777" max="778" width="13" style="2022" bestFit="1" customWidth="1"/>
    <col min="779" max="782" width="11.75" style="2022" bestFit="1" customWidth="1"/>
    <col min="783" max="784" width="8.5" style="2022" bestFit="1" customWidth="1"/>
    <col min="785" max="785" width="11.75" style="2022" customWidth="1"/>
    <col min="786" max="786" width="11.75" style="2022" bestFit="1" customWidth="1"/>
    <col min="787" max="788" width="13" style="2022" bestFit="1" customWidth="1"/>
    <col min="789" max="790" width="6.375" style="2022" bestFit="1" customWidth="1"/>
    <col min="791" max="791" width="17.625" style="2022" bestFit="1" customWidth="1"/>
    <col min="792" max="792" width="4.25" style="2022" bestFit="1" customWidth="1"/>
    <col min="793" max="793" width="9" style="2022"/>
    <col min="794" max="794" width="12.75" style="2022" bestFit="1" customWidth="1"/>
    <col min="795" max="795" width="9" style="2022"/>
    <col min="796" max="796" width="11.625" style="2022" bestFit="1" customWidth="1"/>
    <col min="797" max="1024" width="9" style="2022"/>
    <col min="1025" max="1025" width="4.875" style="2022" customWidth="1"/>
    <col min="1026" max="1026" width="15.875" style="2022" bestFit="1" customWidth="1"/>
    <col min="1027" max="1027" width="28.25" style="2022" bestFit="1" customWidth="1"/>
    <col min="1028" max="1028" width="3.125" style="2022" customWidth="1"/>
    <col min="1029" max="1029" width="11.75" style="2022" bestFit="1" customWidth="1"/>
    <col min="1030" max="1030" width="11.875" style="2022" customWidth="1"/>
    <col min="1031" max="1032" width="11.75" style="2022" bestFit="1" customWidth="1"/>
    <col min="1033" max="1034" width="13" style="2022" bestFit="1" customWidth="1"/>
    <col min="1035" max="1038" width="11.75" style="2022" bestFit="1" customWidth="1"/>
    <col min="1039" max="1040" width="8.5" style="2022" bestFit="1" customWidth="1"/>
    <col min="1041" max="1041" width="11.75" style="2022" customWidth="1"/>
    <col min="1042" max="1042" width="11.75" style="2022" bestFit="1" customWidth="1"/>
    <col min="1043" max="1044" width="13" style="2022" bestFit="1" customWidth="1"/>
    <col min="1045" max="1046" width="6.375" style="2022" bestFit="1" customWidth="1"/>
    <col min="1047" max="1047" width="17.625" style="2022" bestFit="1" customWidth="1"/>
    <col min="1048" max="1048" width="4.25" style="2022" bestFit="1" customWidth="1"/>
    <col min="1049" max="1049" width="9" style="2022"/>
    <col min="1050" max="1050" width="12.75" style="2022" bestFit="1" customWidth="1"/>
    <col min="1051" max="1051" width="9" style="2022"/>
    <col min="1052" max="1052" width="11.625" style="2022" bestFit="1" customWidth="1"/>
    <col min="1053" max="1280" width="9" style="2022"/>
    <col min="1281" max="1281" width="4.875" style="2022" customWidth="1"/>
    <col min="1282" max="1282" width="15.875" style="2022" bestFit="1" customWidth="1"/>
    <col min="1283" max="1283" width="28.25" style="2022" bestFit="1" customWidth="1"/>
    <col min="1284" max="1284" width="3.125" style="2022" customWidth="1"/>
    <col min="1285" max="1285" width="11.75" style="2022" bestFit="1" customWidth="1"/>
    <col min="1286" max="1286" width="11.875" style="2022" customWidth="1"/>
    <col min="1287" max="1288" width="11.75" style="2022" bestFit="1" customWidth="1"/>
    <col min="1289" max="1290" width="13" style="2022" bestFit="1" customWidth="1"/>
    <col min="1291" max="1294" width="11.75" style="2022" bestFit="1" customWidth="1"/>
    <col min="1295" max="1296" width="8.5" style="2022" bestFit="1" customWidth="1"/>
    <col min="1297" max="1297" width="11.75" style="2022" customWidth="1"/>
    <col min="1298" max="1298" width="11.75" style="2022" bestFit="1" customWidth="1"/>
    <col min="1299" max="1300" width="13" style="2022" bestFit="1" customWidth="1"/>
    <col min="1301" max="1302" width="6.375" style="2022" bestFit="1" customWidth="1"/>
    <col min="1303" max="1303" width="17.625" style="2022" bestFit="1" customWidth="1"/>
    <col min="1304" max="1304" width="4.25" style="2022" bestFit="1" customWidth="1"/>
    <col min="1305" max="1305" width="9" style="2022"/>
    <col min="1306" max="1306" width="12.75" style="2022" bestFit="1" customWidth="1"/>
    <col min="1307" max="1307" width="9" style="2022"/>
    <col min="1308" max="1308" width="11.625" style="2022" bestFit="1" customWidth="1"/>
    <col min="1309" max="1536" width="9" style="2022"/>
    <col min="1537" max="1537" width="4.875" style="2022" customWidth="1"/>
    <col min="1538" max="1538" width="15.875" style="2022" bestFit="1" customWidth="1"/>
    <col min="1539" max="1539" width="28.25" style="2022" bestFit="1" customWidth="1"/>
    <col min="1540" max="1540" width="3.125" style="2022" customWidth="1"/>
    <col min="1541" max="1541" width="11.75" style="2022" bestFit="1" customWidth="1"/>
    <col min="1542" max="1542" width="11.875" style="2022" customWidth="1"/>
    <col min="1543" max="1544" width="11.75" style="2022" bestFit="1" customWidth="1"/>
    <col min="1545" max="1546" width="13" style="2022" bestFit="1" customWidth="1"/>
    <col min="1547" max="1550" width="11.75" style="2022" bestFit="1" customWidth="1"/>
    <col min="1551" max="1552" width="8.5" style="2022" bestFit="1" customWidth="1"/>
    <col min="1553" max="1553" width="11.75" style="2022" customWidth="1"/>
    <col min="1554" max="1554" width="11.75" style="2022" bestFit="1" customWidth="1"/>
    <col min="1555" max="1556" width="13" style="2022" bestFit="1" customWidth="1"/>
    <col min="1557" max="1558" width="6.375" style="2022" bestFit="1" customWidth="1"/>
    <col min="1559" max="1559" width="17.625" style="2022" bestFit="1" customWidth="1"/>
    <col min="1560" max="1560" width="4.25" style="2022" bestFit="1" customWidth="1"/>
    <col min="1561" max="1561" width="9" style="2022"/>
    <col min="1562" max="1562" width="12.75" style="2022" bestFit="1" customWidth="1"/>
    <col min="1563" max="1563" width="9" style="2022"/>
    <col min="1564" max="1564" width="11.625" style="2022" bestFit="1" customWidth="1"/>
    <col min="1565" max="1792" width="9" style="2022"/>
    <col min="1793" max="1793" width="4.875" style="2022" customWidth="1"/>
    <col min="1794" max="1794" width="15.875" style="2022" bestFit="1" customWidth="1"/>
    <col min="1795" max="1795" width="28.25" style="2022" bestFit="1" customWidth="1"/>
    <col min="1796" max="1796" width="3.125" style="2022" customWidth="1"/>
    <col min="1797" max="1797" width="11.75" style="2022" bestFit="1" customWidth="1"/>
    <col min="1798" max="1798" width="11.875" style="2022" customWidth="1"/>
    <col min="1799" max="1800" width="11.75" style="2022" bestFit="1" customWidth="1"/>
    <col min="1801" max="1802" width="13" style="2022" bestFit="1" customWidth="1"/>
    <col min="1803" max="1806" width="11.75" style="2022" bestFit="1" customWidth="1"/>
    <col min="1807" max="1808" width="8.5" style="2022" bestFit="1" customWidth="1"/>
    <col min="1809" max="1809" width="11.75" style="2022" customWidth="1"/>
    <col min="1810" max="1810" width="11.75" style="2022" bestFit="1" customWidth="1"/>
    <col min="1811" max="1812" width="13" style="2022" bestFit="1" customWidth="1"/>
    <col min="1813" max="1814" width="6.375" style="2022" bestFit="1" customWidth="1"/>
    <col min="1815" max="1815" width="17.625" style="2022" bestFit="1" customWidth="1"/>
    <col min="1816" max="1816" width="4.25" style="2022" bestFit="1" customWidth="1"/>
    <col min="1817" max="1817" width="9" style="2022"/>
    <col min="1818" max="1818" width="12.75" style="2022" bestFit="1" customWidth="1"/>
    <col min="1819" max="1819" width="9" style="2022"/>
    <col min="1820" max="1820" width="11.625" style="2022" bestFit="1" customWidth="1"/>
    <col min="1821" max="2048" width="9" style="2022"/>
    <col min="2049" max="2049" width="4.875" style="2022" customWidth="1"/>
    <col min="2050" max="2050" width="15.875" style="2022" bestFit="1" customWidth="1"/>
    <col min="2051" max="2051" width="28.25" style="2022" bestFit="1" customWidth="1"/>
    <col min="2052" max="2052" width="3.125" style="2022" customWidth="1"/>
    <col min="2053" max="2053" width="11.75" style="2022" bestFit="1" customWidth="1"/>
    <col min="2054" max="2054" width="11.875" style="2022" customWidth="1"/>
    <col min="2055" max="2056" width="11.75" style="2022" bestFit="1" customWidth="1"/>
    <col min="2057" max="2058" width="13" style="2022" bestFit="1" customWidth="1"/>
    <col min="2059" max="2062" width="11.75" style="2022" bestFit="1" customWidth="1"/>
    <col min="2063" max="2064" width="8.5" style="2022" bestFit="1" customWidth="1"/>
    <col min="2065" max="2065" width="11.75" style="2022" customWidth="1"/>
    <col min="2066" max="2066" width="11.75" style="2022" bestFit="1" customWidth="1"/>
    <col min="2067" max="2068" width="13" style="2022" bestFit="1" customWidth="1"/>
    <col min="2069" max="2070" width="6.375" style="2022" bestFit="1" customWidth="1"/>
    <col min="2071" max="2071" width="17.625" style="2022" bestFit="1" customWidth="1"/>
    <col min="2072" max="2072" width="4.25" style="2022" bestFit="1" customWidth="1"/>
    <col min="2073" max="2073" width="9" style="2022"/>
    <col min="2074" max="2074" width="12.75" style="2022" bestFit="1" customWidth="1"/>
    <col min="2075" max="2075" width="9" style="2022"/>
    <col min="2076" max="2076" width="11.625" style="2022" bestFit="1" customWidth="1"/>
    <col min="2077" max="2304" width="9" style="2022"/>
    <col min="2305" max="2305" width="4.875" style="2022" customWidth="1"/>
    <col min="2306" max="2306" width="15.875" style="2022" bestFit="1" customWidth="1"/>
    <col min="2307" max="2307" width="28.25" style="2022" bestFit="1" customWidth="1"/>
    <col min="2308" max="2308" width="3.125" style="2022" customWidth="1"/>
    <col min="2309" max="2309" width="11.75" style="2022" bestFit="1" customWidth="1"/>
    <col min="2310" max="2310" width="11.875" style="2022" customWidth="1"/>
    <col min="2311" max="2312" width="11.75" style="2022" bestFit="1" customWidth="1"/>
    <col min="2313" max="2314" width="13" style="2022" bestFit="1" customWidth="1"/>
    <col min="2315" max="2318" width="11.75" style="2022" bestFit="1" customWidth="1"/>
    <col min="2319" max="2320" width="8.5" style="2022" bestFit="1" customWidth="1"/>
    <col min="2321" max="2321" width="11.75" style="2022" customWidth="1"/>
    <col min="2322" max="2322" width="11.75" style="2022" bestFit="1" customWidth="1"/>
    <col min="2323" max="2324" width="13" style="2022" bestFit="1" customWidth="1"/>
    <col min="2325" max="2326" width="6.375" style="2022" bestFit="1" customWidth="1"/>
    <col min="2327" max="2327" width="17.625" style="2022" bestFit="1" customWidth="1"/>
    <col min="2328" max="2328" width="4.25" style="2022" bestFit="1" customWidth="1"/>
    <col min="2329" max="2329" width="9" style="2022"/>
    <col min="2330" max="2330" width="12.75" style="2022" bestFit="1" customWidth="1"/>
    <col min="2331" max="2331" width="9" style="2022"/>
    <col min="2332" max="2332" width="11.625" style="2022" bestFit="1" customWidth="1"/>
    <col min="2333" max="2560" width="9" style="2022"/>
    <col min="2561" max="2561" width="4.875" style="2022" customWidth="1"/>
    <col min="2562" max="2562" width="15.875" style="2022" bestFit="1" customWidth="1"/>
    <col min="2563" max="2563" width="28.25" style="2022" bestFit="1" customWidth="1"/>
    <col min="2564" max="2564" width="3.125" style="2022" customWidth="1"/>
    <col min="2565" max="2565" width="11.75" style="2022" bestFit="1" customWidth="1"/>
    <col min="2566" max="2566" width="11.875" style="2022" customWidth="1"/>
    <col min="2567" max="2568" width="11.75" style="2022" bestFit="1" customWidth="1"/>
    <col min="2569" max="2570" width="13" style="2022" bestFit="1" customWidth="1"/>
    <col min="2571" max="2574" width="11.75" style="2022" bestFit="1" customWidth="1"/>
    <col min="2575" max="2576" width="8.5" style="2022" bestFit="1" customWidth="1"/>
    <col min="2577" max="2577" width="11.75" style="2022" customWidth="1"/>
    <col min="2578" max="2578" width="11.75" style="2022" bestFit="1" customWidth="1"/>
    <col min="2579" max="2580" width="13" style="2022" bestFit="1" customWidth="1"/>
    <col min="2581" max="2582" width="6.375" style="2022" bestFit="1" customWidth="1"/>
    <col min="2583" max="2583" width="17.625" style="2022" bestFit="1" customWidth="1"/>
    <col min="2584" max="2584" width="4.25" style="2022" bestFit="1" customWidth="1"/>
    <col min="2585" max="2585" width="9" style="2022"/>
    <col min="2586" max="2586" width="12.75" style="2022" bestFit="1" customWidth="1"/>
    <col min="2587" max="2587" width="9" style="2022"/>
    <col min="2588" max="2588" width="11.625" style="2022" bestFit="1" customWidth="1"/>
    <col min="2589" max="2816" width="9" style="2022"/>
    <col min="2817" max="2817" width="4.875" style="2022" customWidth="1"/>
    <col min="2818" max="2818" width="15.875" style="2022" bestFit="1" customWidth="1"/>
    <col min="2819" max="2819" width="28.25" style="2022" bestFit="1" customWidth="1"/>
    <col min="2820" max="2820" width="3.125" style="2022" customWidth="1"/>
    <col min="2821" max="2821" width="11.75" style="2022" bestFit="1" customWidth="1"/>
    <col min="2822" max="2822" width="11.875" style="2022" customWidth="1"/>
    <col min="2823" max="2824" width="11.75" style="2022" bestFit="1" customWidth="1"/>
    <col min="2825" max="2826" width="13" style="2022" bestFit="1" customWidth="1"/>
    <col min="2827" max="2830" width="11.75" style="2022" bestFit="1" customWidth="1"/>
    <col min="2831" max="2832" width="8.5" style="2022" bestFit="1" customWidth="1"/>
    <col min="2833" max="2833" width="11.75" style="2022" customWidth="1"/>
    <col min="2834" max="2834" width="11.75" style="2022" bestFit="1" customWidth="1"/>
    <col min="2835" max="2836" width="13" style="2022" bestFit="1" customWidth="1"/>
    <col min="2837" max="2838" width="6.375" style="2022" bestFit="1" customWidth="1"/>
    <col min="2839" max="2839" width="17.625" style="2022" bestFit="1" customWidth="1"/>
    <col min="2840" max="2840" width="4.25" style="2022" bestFit="1" customWidth="1"/>
    <col min="2841" max="2841" width="9" style="2022"/>
    <col min="2842" max="2842" width="12.75" style="2022" bestFit="1" customWidth="1"/>
    <col min="2843" max="2843" width="9" style="2022"/>
    <col min="2844" max="2844" width="11.625" style="2022" bestFit="1" customWidth="1"/>
    <col min="2845" max="3072" width="9" style="2022"/>
    <col min="3073" max="3073" width="4.875" style="2022" customWidth="1"/>
    <col min="3074" max="3074" width="15.875" style="2022" bestFit="1" customWidth="1"/>
    <col min="3075" max="3075" width="28.25" style="2022" bestFit="1" customWidth="1"/>
    <col min="3076" max="3076" width="3.125" style="2022" customWidth="1"/>
    <col min="3077" max="3077" width="11.75" style="2022" bestFit="1" customWidth="1"/>
    <col min="3078" max="3078" width="11.875" style="2022" customWidth="1"/>
    <col min="3079" max="3080" width="11.75" style="2022" bestFit="1" customWidth="1"/>
    <col min="3081" max="3082" width="13" style="2022" bestFit="1" customWidth="1"/>
    <col min="3083" max="3086" width="11.75" style="2022" bestFit="1" customWidth="1"/>
    <col min="3087" max="3088" width="8.5" style="2022" bestFit="1" customWidth="1"/>
    <col min="3089" max="3089" width="11.75" style="2022" customWidth="1"/>
    <col min="3090" max="3090" width="11.75" style="2022" bestFit="1" customWidth="1"/>
    <col min="3091" max="3092" width="13" style="2022" bestFit="1" customWidth="1"/>
    <col min="3093" max="3094" width="6.375" style="2022" bestFit="1" customWidth="1"/>
    <col min="3095" max="3095" width="17.625" style="2022" bestFit="1" customWidth="1"/>
    <col min="3096" max="3096" width="4.25" style="2022" bestFit="1" customWidth="1"/>
    <col min="3097" max="3097" width="9" style="2022"/>
    <col min="3098" max="3098" width="12.75" style="2022" bestFit="1" customWidth="1"/>
    <col min="3099" max="3099" width="9" style="2022"/>
    <col min="3100" max="3100" width="11.625" style="2022" bestFit="1" customWidth="1"/>
    <col min="3101" max="3328" width="9" style="2022"/>
    <col min="3329" max="3329" width="4.875" style="2022" customWidth="1"/>
    <col min="3330" max="3330" width="15.875" style="2022" bestFit="1" customWidth="1"/>
    <col min="3331" max="3331" width="28.25" style="2022" bestFit="1" customWidth="1"/>
    <col min="3332" max="3332" width="3.125" style="2022" customWidth="1"/>
    <col min="3333" max="3333" width="11.75" style="2022" bestFit="1" customWidth="1"/>
    <col min="3334" max="3334" width="11.875" style="2022" customWidth="1"/>
    <col min="3335" max="3336" width="11.75" style="2022" bestFit="1" customWidth="1"/>
    <col min="3337" max="3338" width="13" style="2022" bestFit="1" customWidth="1"/>
    <col min="3339" max="3342" width="11.75" style="2022" bestFit="1" customWidth="1"/>
    <col min="3343" max="3344" width="8.5" style="2022" bestFit="1" customWidth="1"/>
    <col min="3345" max="3345" width="11.75" style="2022" customWidth="1"/>
    <col min="3346" max="3346" width="11.75" style="2022" bestFit="1" customWidth="1"/>
    <col min="3347" max="3348" width="13" style="2022" bestFit="1" customWidth="1"/>
    <col min="3349" max="3350" width="6.375" style="2022" bestFit="1" customWidth="1"/>
    <col min="3351" max="3351" width="17.625" style="2022" bestFit="1" customWidth="1"/>
    <col min="3352" max="3352" width="4.25" style="2022" bestFit="1" customWidth="1"/>
    <col min="3353" max="3353" width="9" style="2022"/>
    <col min="3354" max="3354" width="12.75" style="2022" bestFit="1" customWidth="1"/>
    <col min="3355" max="3355" width="9" style="2022"/>
    <col min="3356" max="3356" width="11.625" style="2022" bestFit="1" customWidth="1"/>
    <col min="3357" max="3584" width="9" style="2022"/>
    <col min="3585" max="3585" width="4.875" style="2022" customWidth="1"/>
    <col min="3586" max="3586" width="15.875" style="2022" bestFit="1" customWidth="1"/>
    <col min="3587" max="3587" width="28.25" style="2022" bestFit="1" customWidth="1"/>
    <col min="3588" max="3588" width="3.125" style="2022" customWidth="1"/>
    <col min="3589" max="3589" width="11.75" style="2022" bestFit="1" customWidth="1"/>
    <col min="3590" max="3590" width="11.875" style="2022" customWidth="1"/>
    <col min="3591" max="3592" width="11.75" style="2022" bestFit="1" customWidth="1"/>
    <col min="3593" max="3594" width="13" style="2022" bestFit="1" customWidth="1"/>
    <col min="3595" max="3598" width="11.75" style="2022" bestFit="1" customWidth="1"/>
    <col min="3599" max="3600" width="8.5" style="2022" bestFit="1" customWidth="1"/>
    <col min="3601" max="3601" width="11.75" style="2022" customWidth="1"/>
    <col min="3602" max="3602" width="11.75" style="2022" bestFit="1" customWidth="1"/>
    <col min="3603" max="3604" width="13" style="2022" bestFit="1" customWidth="1"/>
    <col min="3605" max="3606" width="6.375" style="2022" bestFit="1" customWidth="1"/>
    <col min="3607" max="3607" width="17.625" style="2022" bestFit="1" customWidth="1"/>
    <col min="3608" max="3608" width="4.25" style="2022" bestFit="1" customWidth="1"/>
    <col min="3609" max="3609" width="9" style="2022"/>
    <col min="3610" max="3610" width="12.75" style="2022" bestFit="1" customWidth="1"/>
    <col min="3611" max="3611" width="9" style="2022"/>
    <col min="3612" max="3612" width="11.625" style="2022" bestFit="1" customWidth="1"/>
    <col min="3613" max="3840" width="9" style="2022"/>
    <col min="3841" max="3841" width="4.875" style="2022" customWidth="1"/>
    <col min="3842" max="3842" width="15.875" style="2022" bestFit="1" customWidth="1"/>
    <col min="3843" max="3843" width="28.25" style="2022" bestFit="1" customWidth="1"/>
    <col min="3844" max="3844" width="3.125" style="2022" customWidth="1"/>
    <col min="3845" max="3845" width="11.75" style="2022" bestFit="1" customWidth="1"/>
    <col min="3846" max="3846" width="11.875" style="2022" customWidth="1"/>
    <col min="3847" max="3848" width="11.75" style="2022" bestFit="1" customWidth="1"/>
    <col min="3849" max="3850" width="13" style="2022" bestFit="1" customWidth="1"/>
    <col min="3851" max="3854" width="11.75" style="2022" bestFit="1" customWidth="1"/>
    <col min="3855" max="3856" width="8.5" style="2022" bestFit="1" customWidth="1"/>
    <col min="3857" max="3857" width="11.75" style="2022" customWidth="1"/>
    <col min="3858" max="3858" width="11.75" style="2022" bestFit="1" customWidth="1"/>
    <col min="3859" max="3860" width="13" style="2022" bestFit="1" customWidth="1"/>
    <col min="3861" max="3862" width="6.375" style="2022" bestFit="1" customWidth="1"/>
    <col min="3863" max="3863" width="17.625" style="2022" bestFit="1" customWidth="1"/>
    <col min="3864" max="3864" width="4.25" style="2022" bestFit="1" customWidth="1"/>
    <col min="3865" max="3865" width="9" style="2022"/>
    <col min="3866" max="3866" width="12.75" style="2022" bestFit="1" customWidth="1"/>
    <col min="3867" max="3867" width="9" style="2022"/>
    <col min="3868" max="3868" width="11.625" style="2022" bestFit="1" customWidth="1"/>
    <col min="3869" max="4096" width="9" style="2022"/>
    <col min="4097" max="4097" width="4.875" style="2022" customWidth="1"/>
    <col min="4098" max="4098" width="15.875" style="2022" bestFit="1" customWidth="1"/>
    <col min="4099" max="4099" width="28.25" style="2022" bestFit="1" customWidth="1"/>
    <col min="4100" max="4100" width="3.125" style="2022" customWidth="1"/>
    <col min="4101" max="4101" width="11.75" style="2022" bestFit="1" customWidth="1"/>
    <col min="4102" max="4102" width="11.875" style="2022" customWidth="1"/>
    <col min="4103" max="4104" width="11.75" style="2022" bestFit="1" customWidth="1"/>
    <col min="4105" max="4106" width="13" style="2022" bestFit="1" customWidth="1"/>
    <col min="4107" max="4110" width="11.75" style="2022" bestFit="1" customWidth="1"/>
    <col min="4111" max="4112" width="8.5" style="2022" bestFit="1" customWidth="1"/>
    <col min="4113" max="4113" width="11.75" style="2022" customWidth="1"/>
    <col min="4114" max="4114" width="11.75" style="2022" bestFit="1" customWidth="1"/>
    <col min="4115" max="4116" width="13" style="2022" bestFit="1" customWidth="1"/>
    <col min="4117" max="4118" width="6.375" style="2022" bestFit="1" customWidth="1"/>
    <col min="4119" max="4119" width="17.625" style="2022" bestFit="1" customWidth="1"/>
    <col min="4120" max="4120" width="4.25" style="2022" bestFit="1" customWidth="1"/>
    <col min="4121" max="4121" width="9" style="2022"/>
    <col min="4122" max="4122" width="12.75" style="2022" bestFit="1" customWidth="1"/>
    <col min="4123" max="4123" width="9" style="2022"/>
    <col min="4124" max="4124" width="11.625" style="2022" bestFit="1" customWidth="1"/>
    <col min="4125" max="4352" width="9" style="2022"/>
    <col min="4353" max="4353" width="4.875" style="2022" customWidth="1"/>
    <col min="4354" max="4354" width="15.875" style="2022" bestFit="1" customWidth="1"/>
    <col min="4355" max="4355" width="28.25" style="2022" bestFit="1" customWidth="1"/>
    <col min="4356" max="4356" width="3.125" style="2022" customWidth="1"/>
    <col min="4357" max="4357" width="11.75" style="2022" bestFit="1" customWidth="1"/>
    <col min="4358" max="4358" width="11.875" style="2022" customWidth="1"/>
    <col min="4359" max="4360" width="11.75" style="2022" bestFit="1" customWidth="1"/>
    <col min="4361" max="4362" width="13" style="2022" bestFit="1" customWidth="1"/>
    <col min="4363" max="4366" width="11.75" style="2022" bestFit="1" customWidth="1"/>
    <col min="4367" max="4368" width="8.5" style="2022" bestFit="1" customWidth="1"/>
    <col min="4369" max="4369" width="11.75" style="2022" customWidth="1"/>
    <col min="4370" max="4370" width="11.75" style="2022" bestFit="1" customWidth="1"/>
    <col min="4371" max="4372" width="13" style="2022" bestFit="1" customWidth="1"/>
    <col min="4373" max="4374" width="6.375" style="2022" bestFit="1" customWidth="1"/>
    <col min="4375" max="4375" width="17.625" style="2022" bestFit="1" customWidth="1"/>
    <col min="4376" max="4376" width="4.25" style="2022" bestFit="1" customWidth="1"/>
    <col min="4377" max="4377" width="9" style="2022"/>
    <col min="4378" max="4378" width="12.75" style="2022" bestFit="1" customWidth="1"/>
    <col min="4379" max="4379" width="9" style="2022"/>
    <col min="4380" max="4380" width="11.625" style="2022" bestFit="1" customWidth="1"/>
    <col min="4381" max="4608" width="9" style="2022"/>
    <col min="4609" max="4609" width="4.875" style="2022" customWidth="1"/>
    <col min="4610" max="4610" width="15.875" style="2022" bestFit="1" customWidth="1"/>
    <col min="4611" max="4611" width="28.25" style="2022" bestFit="1" customWidth="1"/>
    <col min="4612" max="4612" width="3.125" style="2022" customWidth="1"/>
    <col min="4613" max="4613" width="11.75" style="2022" bestFit="1" customWidth="1"/>
    <col min="4614" max="4614" width="11.875" style="2022" customWidth="1"/>
    <col min="4615" max="4616" width="11.75" style="2022" bestFit="1" customWidth="1"/>
    <col min="4617" max="4618" width="13" style="2022" bestFit="1" customWidth="1"/>
    <col min="4619" max="4622" width="11.75" style="2022" bestFit="1" customWidth="1"/>
    <col min="4623" max="4624" width="8.5" style="2022" bestFit="1" customWidth="1"/>
    <col min="4625" max="4625" width="11.75" style="2022" customWidth="1"/>
    <col min="4626" max="4626" width="11.75" style="2022" bestFit="1" customWidth="1"/>
    <col min="4627" max="4628" width="13" style="2022" bestFit="1" customWidth="1"/>
    <col min="4629" max="4630" width="6.375" style="2022" bestFit="1" customWidth="1"/>
    <col min="4631" max="4631" width="17.625" style="2022" bestFit="1" customWidth="1"/>
    <col min="4632" max="4632" width="4.25" style="2022" bestFit="1" customWidth="1"/>
    <col min="4633" max="4633" width="9" style="2022"/>
    <col min="4634" max="4634" width="12.75" style="2022" bestFit="1" customWidth="1"/>
    <col min="4635" max="4635" width="9" style="2022"/>
    <col min="4636" max="4636" width="11.625" style="2022" bestFit="1" customWidth="1"/>
    <col min="4637" max="4864" width="9" style="2022"/>
    <col min="4865" max="4865" width="4.875" style="2022" customWidth="1"/>
    <col min="4866" max="4866" width="15.875" style="2022" bestFit="1" customWidth="1"/>
    <col min="4867" max="4867" width="28.25" style="2022" bestFit="1" customWidth="1"/>
    <col min="4868" max="4868" width="3.125" style="2022" customWidth="1"/>
    <col min="4869" max="4869" width="11.75" style="2022" bestFit="1" customWidth="1"/>
    <col min="4870" max="4870" width="11.875" style="2022" customWidth="1"/>
    <col min="4871" max="4872" width="11.75" style="2022" bestFit="1" customWidth="1"/>
    <col min="4873" max="4874" width="13" style="2022" bestFit="1" customWidth="1"/>
    <col min="4875" max="4878" width="11.75" style="2022" bestFit="1" customWidth="1"/>
    <col min="4879" max="4880" width="8.5" style="2022" bestFit="1" customWidth="1"/>
    <col min="4881" max="4881" width="11.75" style="2022" customWidth="1"/>
    <col min="4882" max="4882" width="11.75" style="2022" bestFit="1" customWidth="1"/>
    <col min="4883" max="4884" width="13" style="2022" bestFit="1" customWidth="1"/>
    <col min="4885" max="4886" width="6.375" style="2022" bestFit="1" customWidth="1"/>
    <col min="4887" max="4887" width="17.625" style="2022" bestFit="1" customWidth="1"/>
    <col min="4888" max="4888" width="4.25" style="2022" bestFit="1" customWidth="1"/>
    <col min="4889" max="4889" width="9" style="2022"/>
    <col min="4890" max="4890" width="12.75" style="2022" bestFit="1" customWidth="1"/>
    <col min="4891" max="4891" width="9" style="2022"/>
    <col min="4892" max="4892" width="11.625" style="2022" bestFit="1" customWidth="1"/>
    <col min="4893" max="5120" width="9" style="2022"/>
    <col min="5121" max="5121" width="4.875" style="2022" customWidth="1"/>
    <col min="5122" max="5122" width="15.875" style="2022" bestFit="1" customWidth="1"/>
    <col min="5123" max="5123" width="28.25" style="2022" bestFit="1" customWidth="1"/>
    <col min="5124" max="5124" width="3.125" style="2022" customWidth="1"/>
    <col min="5125" max="5125" width="11.75" style="2022" bestFit="1" customWidth="1"/>
    <col min="5126" max="5126" width="11.875" style="2022" customWidth="1"/>
    <col min="5127" max="5128" width="11.75" style="2022" bestFit="1" customWidth="1"/>
    <col min="5129" max="5130" width="13" style="2022" bestFit="1" customWidth="1"/>
    <col min="5131" max="5134" width="11.75" style="2022" bestFit="1" customWidth="1"/>
    <col min="5135" max="5136" width="8.5" style="2022" bestFit="1" customWidth="1"/>
    <col min="5137" max="5137" width="11.75" style="2022" customWidth="1"/>
    <col min="5138" max="5138" width="11.75" style="2022" bestFit="1" customWidth="1"/>
    <col min="5139" max="5140" width="13" style="2022" bestFit="1" customWidth="1"/>
    <col min="5141" max="5142" width="6.375" style="2022" bestFit="1" customWidth="1"/>
    <col min="5143" max="5143" width="17.625" style="2022" bestFit="1" customWidth="1"/>
    <col min="5144" max="5144" width="4.25" style="2022" bestFit="1" customWidth="1"/>
    <col min="5145" max="5145" width="9" style="2022"/>
    <col min="5146" max="5146" width="12.75" style="2022" bestFit="1" customWidth="1"/>
    <col min="5147" max="5147" width="9" style="2022"/>
    <col min="5148" max="5148" width="11.625" style="2022" bestFit="1" customWidth="1"/>
    <col min="5149" max="5376" width="9" style="2022"/>
    <col min="5377" max="5377" width="4.875" style="2022" customWidth="1"/>
    <col min="5378" max="5378" width="15.875" style="2022" bestFit="1" customWidth="1"/>
    <col min="5379" max="5379" width="28.25" style="2022" bestFit="1" customWidth="1"/>
    <col min="5380" max="5380" width="3.125" style="2022" customWidth="1"/>
    <col min="5381" max="5381" width="11.75" style="2022" bestFit="1" customWidth="1"/>
    <col min="5382" max="5382" width="11.875" style="2022" customWidth="1"/>
    <col min="5383" max="5384" width="11.75" style="2022" bestFit="1" customWidth="1"/>
    <col min="5385" max="5386" width="13" style="2022" bestFit="1" customWidth="1"/>
    <col min="5387" max="5390" width="11.75" style="2022" bestFit="1" customWidth="1"/>
    <col min="5391" max="5392" width="8.5" style="2022" bestFit="1" customWidth="1"/>
    <col min="5393" max="5393" width="11.75" style="2022" customWidth="1"/>
    <col min="5394" max="5394" width="11.75" style="2022" bestFit="1" customWidth="1"/>
    <col min="5395" max="5396" width="13" style="2022" bestFit="1" customWidth="1"/>
    <col min="5397" max="5398" width="6.375" style="2022" bestFit="1" customWidth="1"/>
    <col min="5399" max="5399" width="17.625" style="2022" bestFit="1" customWidth="1"/>
    <col min="5400" max="5400" width="4.25" style="2022" bestFit="1" customWidth="1"/>
    <col min="5401" max="5401" width="9" style="2022"/>
    <col min="5402" max="5402" width="12.75" style="2022" bestFit="1" customWidth="1"/>
    <col min="5403" max="5403" width="9" style="2022"/>
    <col min="5404" max="5404" width="11.625" style="2022" bestFit="1" customWidth="1"/>
    <col min="5405" max="5632" width="9" style="2022"/>
    <col min="5633" max="5633" width="4.875" style="2022" customWidth="1"/>
    <col min="5634" max="5634" width="15.875" style="2022" bestFit="1" customWidth="1"/>
    <col min="5635" max="5635" width="28.25" style="2022" bestFit="1" customWidth="1"/>
    <col min="5636" max="5636" width="3.125" style="2022" customWidth="1"/>
    <col min="5637" max="5637" width="11.75" style="2022" bestFit="1" customWidth="1"/>
    <col min="5638" max="5638" width="11.875" style="2022" customWidth="1"/>
    <col min="5639" max="5640" width="11.75" style="2022" bestFit="1" customWidth="1"/>
    <col min="5641" max="5642" width="13" style="2022" bestFit="1" customWidth="1"/>
    <col min="5643" max="5646" width="11.75" style="2022" bestFit="1" customWidth="1"/>
    <col min="5647" max="5648" width="8.5" style="2022" bestFit="1" customWidth="1"/>
    <col min="5649" max="5649" width="11.75" style="2022" customWidth="1"/>
    <col min="5650" max="5650" width="11.75" style="2022" bestFit="1" customWidth="1"/>
    <col min="5651" max="5652" width="13" style="2022" bestFit="1" customWidth="1"/>
    <col min="5653" max="5654" width="6.375" style="2022" bestFit="1" customWidth="1"/>
    <col min="5655" max="5655" width="17.625" style="2022" bestFit="1" customWidth="1"/>
    <col min="5656" max="5656" width="4.25" style="2022" bestFit="1" customWidth="1"/>
    <col min="5657" max="5657" width="9" style="2022"/>
    <col min="5658" max="5658" width="12.75" style="2022" bestFit="1" customWidth="1"/>
    <col min="5659" max="5659" width="9" style="2022"/>
    <col min="5660" max="5660" width="11.625" style="2022" bestFit="1" customWidth="1"/>
    <col min="5661" max="5888" width="9" style="2022"/>
    <col min="5889" max="5889" width="4.875" style="2022" customWidth="1"/>
    <col min="5890" max="5890" width="15.875" style="2022" bestFit="1" customWidth="1"/>
    <col min="5891" max="5891" width="28.25" style="2022" bestFit="1" customWidth="1"/>
    <col min="5892" max="5892" width="3.125" style="2022" customWidth="1"/>
    <col min="5893" max="5893" width="11.75" style="2022" bestFit="1" customWidth="1"/>
    <col min="5894" max="5894" width="11.875" style="2022" customWidth="1"/>
    <col min="5895" max="5896" width="11.75" style="2022" bestFit="1" customWidth="1"/>
    <col min="5897" max="5898" width="13" style="2022" bestFit="1" customWidth="1"/>
    <col min="5899" max="5902" width="11.75" style="2022" bestFit="1" customWidth="1"/>
    <col min="5903" max="5904" width="8.5" style="2022" bestFit="1" customWidth="1"/>
    <col min="5905" max="5905" width="11.75" style="2022" customWidth="1"/>
    <col min="5906" max="5906" width="11.75" style="2022" bestFit="1" customWidth="1"/>
    <col min="5907" max="5908" width="13" style="2022" bestFit="1" customWidth="1"/>
    <col min="5909" max="5910" width="6.375" style="2022" bestFit="1" customWidth="1"/>
    <col min="5911" max="5911" width="17.625" style="2022" bestFit="1" customWidth="1"/>
    <col min="5912" max="5912" width="4.25" style="2022" bestFit="1" customWidth="1"/>
    <col min="5913" max="5913" width="9" style="2022"/>
    <col min="5914" max="5914" width="12.75" style="2022" bestFit="1" customWidth="1"/>
    <col min="5915" max="5915" width="9" style="2022"/>
    <col min="5916" max="5916" width="11.625" style="2022" bestFit="1" customWidth="1"/>
    <col min="5917" max="6144" width="9" style="2022"/>
    <col min="6145" max="6145" width="4.875" style="2022" customWidth="1"/>
    <col min="6146" max="6146" width="15.875" style="2022" bestFit="1" customWidth="1"/>
    <col min="6147" max="6147" width="28.25" style="2022" bestFit="1" customWidth="1"/>
    <col min="6148" max="6148" width="3.125" style="2022" customWidth="1"/>
    <col min="6149" max="6149" width="11.75" style="2022" bestFit="1" customWidth="1"/>
    <col min="6150" max="6150" width="11.875" style="2022" customWidth="1"/>
    <col min="6151" max="6152" width="11.75" style="2022" bestFit="1" customWidth="1"/>
    <col min="6153" max="6154" width="13" style="2022" bestFit="1" customWidth="1"/>
    <col min="6155" max="6158" width="11.75" style="2022" bestFit="1" customWidth="1"/>
    <col min="6159" max="6160" width="8.5" style="2022" bestFit="1" customWidth="1"/>
    <col min="6161" max="6161" width="11.75" style="2022" customWidth="1"/>
    <col min="6162" max="6162" width="11.75" style="2022" bestFit="1" customWidth="1"/>
    <col min="6163" max="6164" width="13" style="2022" bestFit="1" customWidth="1"/>
    <col min="6165" max="6166" width="6.375" style="2022" bestFit="1" customWidth="1"/>
    <col min="6167" max="6167" width="17.625" style="2022" bestFit="1" customWidth="1"/>
    <col min="6168" max="6168" width="4.25" style="2022" bestFit="1" customWidth="1"/>
    <col min="6169" max="6169" width="9" style="2022"/>
    <col min="6170" max="6170" width="12.75" style="2022" bestFit="1" customWidth="1"/>
    <col min="6171" max="6171" width="9" style="2022"/>
    <col min="6172" max="6172" width="11.625" style="2022" bestFit="1" customWidth="1"/>
    <col min="6173" max="6400" width="9" style="2022"/>
    <col min="6401" max="6401" width="4.875" style="2022" customWidth="1"/>
    <col min="6402" max="6402" width="15.875" style="2022" bestFit="1" customWidth="1"/>
    <col min="6403" max="6403" width="28.25" style="2022" bestFit="1" customWidth="1"/>
    <col min="6404" max="6404" width="3.125" style="2022" customWidth="1"/>
    <col min="6405" max="6405" width="11.75" style="2022" bestFit="1" customWidth="1"/>
    <col min="6406" max="6406" width="11.875" style="2022" customWidth="1"/>
    <col min="6407" max="6408" width="11.75" style="2022" bestFit="1" customWidth="1"/>
    <col min="6409" max="6410" width="13" style="2022" bestFit="1" customWidth="1"/>
    <col min="6411" max="6414" width="11.75" style="2022" bestFit="1" customWidth="1"/>
    <col min="6415" max="6416" width="8.5" style="2022" bestFit="1" customWidth="1"/>
    <col min="6417" max="6417" width="11.75" style="2022" customWidth="1"/>
    <col min="6418" max="6418" width="11.75" style="2022" bestFit="1" customWidth="1"/>
    <col min="6419" max="6420" width="13" style="2022" bestFit="1" customWidth="1"/>
    <col min="6421" max="6422" width="6.375" style="2022" bestFit="1" customWidth="1"/>
    <col min="6423" max="6423" width="17.625" style="2022" bestFit="1" customWidth="1"/>
    <col min="6424" max="6424" width="4.25" style="2022" bestFit="1" customWidth="1"/>
    <col min="6425" max="6425" width="9" style="2022"/>
    <col min="6426" max="6426" width="12.75" style="2022" bestFit="1" customWidth="1"/>
    <col min="6427" max="6427" width="9" style="2022"/>
    <col min="6428" max="6428" width="11.625" style="2022" bestFit="1" customWidth="1"/>
    <col min="6429" max="6656" width="9" style="2022"/>
    <col min="6657" max="6657" width="4.875" style="2022" customWidth="1"/>
    <col min="6658" max="6658" width="15.875" style="2022" bestFit="1" customWidth="1"/>
    <col min="6659" max="6659" width="28.25" style="2022" bestFit="1" customWidth="1"/>
    <col min="6660" max="6660" width="3.125" style="2022" customWidth="1"/>
    <col min="6661" max="6661" width="11.75" style="2022" bestFit="1" customWidth="1"/>
    <col min="6662" max="6662" width="11.875" style="2022" customWidth="1"/>
    <col min="6663" max="6664" width="11.75" style="2022" bestFit="1" customWidth="1"/>
    <col min="6665" max="6666" width="13" style="2022" bestFit="1" customWidth="1"/>
    <col min="6667" max="6670" width="11.75" style="2022" bestFit="1" customWidth="1"/>
    <col min="6671" max="6672" width="8.5" style="2022" bestFit="1" customWidth="1"/>
    <col min="6673" max="6673" width="11.75" style="2022" customWidth="1"/>
    <col min="6674" max="6674" width="11.75" style="2022" bestFit="1" customWidth="1"/>
    <col min="6675" max="6676" width="13" style="2022" bestFit="1" customWidth="1"/>
    <col min="6677" max="6678" width="6.375" style="2022" bestFit="1" customWidth="1"/>
    <col min="6679" max="6679" width="17.625" style="2022" bestFit="1" customWidth="1"/>
    <col min="6680" max="6680" width="4.25" style="2022" bestFit="1" customWidth="1"/>
    <col min="6681" max="6681" width="9" style="2022"/>
    <col min="6682" max="6682" width="12.75" style="2022" bestFit="1" customWidth="1"/>
    <col min="6683" max="6683" width="9" style="2022"/>
    <col min="6684" max="6684" width="11.625" style="2022" bestFit="1" customWidth="1"/>
    <col min="6685" max="6912" width="9" style="2022"/>
    <col min="6913" max="6913" width="4.875" style="2022" customWidth="1"/>
    <col min="6914" max="6914" width="15.875" style="2022" bestFit="1" customWidth="1"/>
    <col min="6915" max="6915" width="28.25" style="2022" bestFit="1" customWidth="1"/>
    <col min="6916" max="6916" width="3.125" style="2022" customWidth="1"/>
    <col min="6917" max="6917" width="11.75" style="2022" bestFit="1" customWidth="1"/>
    <col min="6918" max="6918" width="11.875" style="2022" customWidth="1"/>
    <col min="6919" max="6920" width="11.75" style="2022" bestFit="1" customWidth="1"/>
    <col min="6921" max="6922" width="13" style="2022" bestFit="1" customWidth="1"/>
    <col min="6923" max="6926" width="11.75" style="2022" bestFit="1" customWidth="1"/>
    <col min="6927" max="6928" width="8.5" style="2022" bestFit="1" customWidth="1"/>
    <col min="6929" max="6929" width="11.75" style="2022" customWidth="1"/>
    <col min="6930" max="6930" width="11.75" style="2022" bestFit="1" customWidth="1"/>
    <col min="6931" max="6932" width="13" style="2022" bestFit="1" customWidth="1"/>
    <col min="6933" max="6934" width="6.375" style="2022" bestFit="1" customWidth="1"/>
    <col min="6935" max="6935" width="17.625" style="2022" bestFit="1" customWidth="1"/>
    <col min="6936" max="6936" width="4.25" style="2022" bestFit="1" customWidth="1"/>
    <col min="6937" max="6937" width="9" style="2022"/>
    <col min="6938" max="6938" width="12.75" style="2022" bestFit="1" customWidth="1"/>
    <col min="6939" max="6939" width="9" style="2022"/>
    <col min="6940" max="6940" width="11.625" style="2022" bestFit="1" customWidth="1"/>
    <col min="6941" max="7168" width="9" style="2022"/>
    <col min="7169" max="7169" width="4.875" style="2022" customWidth="1"/>
    <col min="7170" max="7170" width="15.875" style="2022" bestFit="1" customWidth="1"/>
    <col min="7171" max="7171" width="28.25" style="2022" bestFit="1" customWidth="1"/>
    <col min="7172" max="7172" width="3.125" style="2022" customWidth="1"/>
    <col min="7173" max="7173" width="11.75" style="2022" bestFit="1" customWidth="1"/>
    <col min="7174" max="7174" width="11.875" style="2022" customWidth="1"/>
    <col min="7175" max="7176" width="11.75" style="2022" bestFit="1" customWidth="1"/>
    <col min="7177" max="7178" width="13" style="2022" bestFit="1" customWidth="1"/>
    <col min="7179" max="7182" width="11.75" style="2022" bestFit="1" customWidth="1"/>
    <col min="7183" max="7184" width="8.5" style="2022" bestFit="1" customWidth="1"/>
    <col min="7185" max="7185" width="11.75" style="2022" customWidth="1"/>
    <col min="7186" max="7186" width="11.75" style="2022" bestFit="1" customWidth="1"/>
    <col min="7187" max="7188" width="13" style="2022" bestFit="1" customWidth="1"/>
    <col min="7189" max="7190" width="6.375" style="2022" bestFit="1" customWidth="1"/>
    <col min="7191" max="7191" width="17.625" style="2022" bestFit="1" customWidth="1"/>
    <col min="7192" max="7192" width="4.25" style="2022" bestFit="1" customWidth="1"/>
    <col min="7193" max="7193" width="9" style="2022"/>
    <col min="7194" max="7194" width="12.75" style="2022" bestFit="1" customWidth="1"/>
    <col min="7195" max="7195" width="9" style="2022"/>
    <col min="7196" max="7196" width="11.625" style="2022" bestFit="1" customWidth="1"/>
    <col min="7197" max="7424" width="9" style="2022"/>
    <col min="7425" max="7425" width="4.875" style="2022" customWidth="1"/>
    <col min="7426" max="7426" width="15.875" style="2022" bestFit="1" customWidth="1"/>
    <col min="7427" max="7427" width="28.25" style="2022" bestFit="1" customWidth="1"/>
    <col min="7428" max="7428" width="3.125" style="2022" customWidth="1"/>
    <col min="7429" max="7429" width="11.75" style="2022" bestFit="1" customWidth="1"/>
    <col min="7430" max="7430" width="11.875" style="2022" customWidth="1"/>
    <col min="7431" max="7432" width="11.75" style="2022" bestFit="1" customWidth="1"/>
    <col min="7433" max="7434" width="13" style="2022" bestFit="1" customWidth="1"/>
    <col min="7435" max="7438" width="11.75" style="2022" bestFit="1" customWidth="1"/>
    <col min="7439" max="7440" width="8.5" style="2022" bestFit="1" customWidth="1"/>
    <col min="7441" max="7441" width="11.75" style="2022" customWidth="1"/>
    <col min="7442" max="7442" width="11.75" style="2022" bestFit="1" customWidth="1"/>
    <col min="7443" max="7444" width="13" style="2022" bestFit="1" customWidth="1"/>
    <col min="7445" max="7446" width="6.375" style="2022" bestFit="1" customWidth="1"/>
    <col min="7447" max="7447" width="17.625" style="2022" bestFit="1" customWidth="1"/>
    <col min="7448" max="7448" width="4.25" style="2022" bestFit="1" customWidth="1"/>
    <col min="7449" max="7449" width="9" style="2022"/>
    <col min="7450" max="7450" width="12.75" style="2022" bestFit="1" customWidth="1"/>
    <col min="7451" max="7451" width="9" style="2022"/>
    <col min="7452" max="7452" width="11.625" style="2022" bestFit="1" customWidth="1"/>
    <col min="7453" max="7680" width="9" style="2022"/>
    <col min="7681" max="7681" width="4.875" style="2022" customWidth="1"/>
    <col min="7682" max="7682" width="15.875" style="2022" bestFit="1" customWidth="1"/>
    <col min="7683" max="7683" width="28.25" style="2022" bestFit="1" customWidth="1"/>
    <col min="7684" max="7684" width="3.125" style="2022" customWidth="1"/>
    <col min="7685" max="7685" width="11.75" style="2022" bestFit="1" customWidth="1"/>
    <col min="7686" max="7686" width="11.875" style="2022" customWidth="1"/>
    <col min="7687" max="7688" width="11.75" style="2022" bestFit="1" customWidth="1"/>
    <col min="7689" max="7690" width="13" style="2022" bestFit="1" customWidth="1"/>
    <col min="7691" max="7694" width="11.75" style="2022" bestFit="1" customWidth="1"/>
    <col min="7695" max="7696" width="8.5" style="2022" bestFit="1" customWidth="1"/>
    <col min="7697" max="7697" width="11.75" style="2022" customWidth="1"/>
    <col min="7698" max="7698" width="11.75" style="2022" bestFit="1" customWidth="1"/>
    <col min="7699" max="7700" width="13" style="2022" bestFit="1" customWidth="1"/>
    <col min="7701" max="7702" width="6.375" style="2022" bestFit="1" customWidth="1"/>
    <col min="7703" max="7703" width="17.625" style="2022" bestFit="1" customWidth="1"/>
    <col min="7704" max="7704" width="4.25" style="2022" bestFit="1" customWidth="1"/>
    <col min="7705" max="7705" width="9" style="2022"/>
    <col min="7706" max="7706" width="12.75" style="2022" bestFit="1" customWidth="1"/>
    <col min="7707" max="7707" width="9" style="2022"/>
    <col min="7708" max="7708" width="11.625" style="2022" bestFit="1" customWidth="1"/>
    <col min="7709" max="7936" width="9" style="2022"/>
    <col min="7937" max="7937" width="4.875" style="2022" customWidth="1"/>
    <col min="7938" max="7938" width="15.875" style="2022" bestFit="1" customWidth="1"/>
    <col min="7939" max="7939" width="28.25" style="2022" bestFit="1" customWidth="1"/>
    <col min="7940" max="7940" width="3.125" style="2022" customWidth="1"/>
    <col min="7941" max="7941" width="11.75" style="2022" bestFit="1" customWidth="1"/>
    <col min="7942" max="7942" width="11.875" style="2022" customWidth="1"/>
    <col min="7943" max="7944" width="11.75" style="2022" bestFit="1" customWidth="1"/>
    <col min="7945" max="7946" width="13" style="2022" bestFit="1" customWidth="1"/>
    <col min="7947" max="7950" width="11.75" style="2022" bestFit="1" customWidth="1"/>
    <col min="7951" max="7952" width="8.5" style="2022" bestFit="1" customWidth="1"/>
    <col min="7953" max="7953" width="11.75" style="2022" customWidth="1"/>
    <col min="7954" max="7954" width="11.75" style="2022" bestFit="1" customWidth="1"/>
    <col min="7955" max="7956" width="13" style="2022" bestFit="1" customWidth="1"/>
    <col min="7957" max="7958" width="6.375" style="2022" bestFit="1" customWidth="1"/>
    <col min="7959" max="7959" width="17.625" style="2022" bestFit="1" customWidth="1"/>
    <col min="7960" max="7960" width="4.25" style="2022" bestFit="1" customWidth="1"/>
    <col min="7961" max="7961" width="9" style="2022"/>
    <col min="7962" max="7962" width="12.75" style="2022" bestFit="1" customWidth="1"/>
    <col min="7963" max="7963" width="9" style="2022"/>
    <col min="7964" max="7964" width="11.625" style="2022" bestFit="1" customWidth="1"/>
    <col min="7965" max="8192" width="9" style="2022"/>
    <col min="8193" max="8193" width="4.875" style="2022" customWidth="1"/>
    <col min="8194" max="8194" width="15.875" style="2022" bestFit="1" customWidth="1"/>
    <col min="8195" max="8195" width="28.25" style="2022" bestFit="1" customWidth="1"/>
    <col min="8196" max="8196" width="3.125" style="2022" customWidth="1"/>
    <col min="8197" max="8197" width="11.75" style="2022" bestFit="1" customWidth="1"/>
    <col min="8198" max="8198" width="11.875" style="2022" customWidth="1"/>
    <col min="8199" max="8200" width="11.75" style="2022" bestFit="1" customWidth="1"/>
    <col min="8201" max="8202" width="13" style="2022" bestFit="1" customWidth="1"/>
    <col min="8203" max="8206" width="11.75" style="2022" bestFit="1" customWidth="1"/>
    <col min="8207" max="8208" width="8.5" style="2022" bestFit="1" customWidth="1"/>
    <col min="8209" max="8209" width="11.75" style="2022" customWidth="1"/>
    <col min="8210" max="8210" width="11.75" style="2022" bestFit="1" customWidth="1"/>
    <col min="8211" max="8212" width="13" style="2022" bestFit="1" customWidth="1"/>
    <col min="8213" max="8214" width="6.375" style="2022" bestFit="1" customWidth="1"/>
    <col min="8215" max="8215" width="17.625" style="2022" bestFit="1" customWidth="1"/>
    <col min="8216" max="8216" width="4.25" style="2022" bestFit="1" customWidth="1"/>
    <col min="8217" max="8217" width="9" style="2022"/>
    <col min="8218" max="8218" width="12.75" style="2022" bestFit="1" customWidth="1"/>
    <col min="8219" max="8219" width="9" style="2022"/>
    <col min="8220" max="8220" width="11.625" style="2022" bestFit="1" customWidth="1"/>
    <col min="8221" max="8448" width="9" style="2022"/>
    <col min="8449" max="8449" width="4.875" style="2022" customWidth="1"/>
    <col min="8450" max="8450" width="15.875" style="2022" bestFit="1" customWidth="1"/>
    <col min="8451" max="8451" width="28.25" style="2022" bestFit="1" customWidth="1"/>
    <col min="8452" max="8452" width="3.125" style="2022" customWidth="1"/>
    <col min="8453" max="8453" width="11.75" style="2022" bestFit="1" customWidth="1"/>
    <col min="8454" max="8454" width="11.875" style="2022" customWidth="1"/>
    <col min="8455" max="8456" width="11.75" style="2022" bestFit="1" customWidth="1"/>
    <col min="8457" max="8458" width="13" style="2022" bestFit="1" customWidth="1"/>
    <col min="8459" max="8462" width="11.75" style="2022" bestFit="1" customWidth="1"/>
    <col min="8463" max="8464" width="8.5" style="2022" bestFit="1" customWidth="1"/>
    <col min="8465" max="8465" width="11.75" style="2022" customWidth="1"/>
    <col min="8466" max="8466" width="11.75" style="2022" bestFit="1" customWidth="1"/>
    <col min="8467" max="8468" width="13" style="2022" bestFit="1" customWidth="1"/>
    <col min="8469" max="8470" width="6.375" style="2022" bestFit="1" customWidth="1"/>
    <col min="8471" max="8471" width="17.625" style="2022" bestFit="1" customWidth="1"/>
    <col min="8472" max="8472" width="4.25" style="2022" bestFit="1" customWidth="1"/>
    <col min="8473" max="8473" width="9" style="2022"/>
    <col min="8474" max="8474" width="12.75" style="2022" bestFit="1" customWidth="1"/>
    <col min="8475" max="8475" width="9" style="2022"/>
    <col min="8476" max="8476" width="11.625" style="2022" bestFit="1" customWidth="1"/>
    <col min="8477" max="8704" width="9" style="2022"/>
    <col min="8705" max="8705" width="4.875" style="2022" customWidth="1"/>
    <col min="8706" max="8706" width="15.875" style="2022" bestFit="1" customWidth="1"/>
    <col min="8707" max="8707" width="28.25" style="2022" bestFit="1" customWidth="1"/>
    <col min="8708" max="8708" width="3.125" style="2022" customWidth="1"/>
    <col min="8709" max="8709" width="11.75" style="2022" bestFit="1" customWidth="1"/>
    <col min="8710" max="8710" width="11.875" style="2022" customWidth="1"/>
    <col min="8711" max="8712" width="11.75" style="2022" bestFit="1" customWidth="1"/>
    <col min="8713" max="8714" width="13" style="2022" bestFit="1" customWidth="1"/>
    <col min="8715" max="8718" width="11.75" style="2022" bestFit="1" customWidth="1"/>
    <col min="8719" max="8720" width="8.5" style="2022" bestFit="1" customWidth="1"/>
    <col min="8721" max="8721" width="11.75" style="2022" customWidth="1"/>
    <col min="8722" max="8722" width="11.75" style="2022" bestFit="1" customWidth="1"/>
    <col min="8723" max="8724" width="13" style="2022" bestFit="1" customWidth="1"/>
    <col min="8725" max="8726" width="6.375" style="2022" bestFit="1" customWidth="1"/>
    <col min="8727" max="8727" width="17.625" style="2022" bestFit="1" customWidth="1"/>
    <col min="8728" max="8728" width="4.25" style="2022" bestFit="1" customWidth="1"/>
    <col min="8729" max="8729" width="9" style="2022"/>
    <col min="8730" max="8730" width="12.75" style="2022" bestFit="1" customWidth="1"/>
    <col min="8731" max="8731" width="9" style="2022"/>
    <col min="8732" max="8732" width="11.625" style="2022" bestFit="1" customWidth="1"/>
    <col min="8733" max="8960" width="9" style="2022"/>
    <col min="8961" max="8961" width="4.875" style="2022" customWidth="1"/>
    <col min="8962" max="8962" width="15.875" style="2022" bestFit="1" customWidth="1"/>
    <col min="8963" max="8963" width="28.25" style="2022" bestFit="1" customWidth="1"/>
    <col min="8964" max="8964" width="3.125" style="2022" customWidth="1"/>
    <col min="8965" max="8965" width="11.75" style="2022" bestFit="1" customWidth="1"/>
    <col min="8966" max="8966" width="11.875" style="2022" customWidth="1"/>
    <col min="8967" max="8968" width="11.75" style="2022" bestFit="1" customWidth="1"/>
    <col min="8969" max="8970" width="13" style="2022" bestFit="1" customWidth="1"/>
    <col min="8971" max="8974" width="11.75" style="2022" bestFit="1" customWidth="1"/>
    <col min="8975" max="8976" width="8.5" style="2022" bestFit="1" customWidth="1"/>
    <col min="8977" max="8977" width="11.75" style="2022" customWidth="1"/>
    <col min="8978" max="8978" width="11.75" style="2022" bestFit="1" customWidth="1"/>
    <col min="8979" max="8980" width="13" style="2022" bestFit="1" customWidth="1"/>
    <col min="8981" max="8982" width="6.375" style="2022" bestFit="1" customWidth="1"/>
    <col min="8983" max="8983" width="17.625" style="2022" bestFit="1" customWidth="1"/>
    <col min="8984" max="8984" width="4.25" style="2022" bestFit="1" customWidth="1"/>
    <col min="8985" max="8985" width="9" style="2022"/>
    <col min="8986" max="8986" width="12.75" style="2022" bestFit="1" customWidth="1"/>
    <col min="8987" max="8987" width="9" style="2022"/>
    <col min="8988" max="8988" width="11.625" style="2022" bestFit="1" customWidth="1"/>
    <col min="8989" max="9216" width="9" style="2022"/>
    <col min="9217" max="9217" width="4.875" style="2022" customWidth="1"/>
    <col min="9218" max="9218" width="15.875" style="2022" bestFit="1" customWidth="1"/>
    <col min="9219" max="9219" width="28.25" style="2022" bestFit="1" customWidth="1"/>
    <col min="9220" max="9220" width="3.125" style="2022" customWidth="1"/>
    <col min="9221" max="9221" width="11.75" style="2022" bestFit="1" customWidth="1"/>
    <col min="9222" max="9222" width="11.875" style="2022" customWidth="1"/>
    <col min="9223" max="9224" width="11.75" style="2022" bestFit="1" customWidth="1"/>
    <col min="9225" max="9226" width="13" style="2022" bestFit="1" customWidth="1"/>
    <col min="9227" max="9230" width="11.75" style="2022" bestFit="1" customWidth="1"/>
    <col min="9231" max="9232" width="8.5" style="2022" bestFit="1" customWidth="1"/>
    <col min="9233" max="9233" width="11.75" style="2022" customWidth="1"/>
    <col min="9234" max="9234" width="11.75" style="2022" bestFit="1" customWidth="1"/>
    <col min="9235" max="9236" width="13" style="2022" bestFit="1" customWidth="1"/>
    <col min="9237" max="9238" width="6.375" style="2022" bestFit="1" customWidth="1"/>
    <col min="9239" max="9239" width="17.625" style="2022" bestFit="1" customWidth="1"/>
    <col min="9240" max="9240" width="4.25" style="2022" bestFit="1" customWidth="1"/>
    <col min="9241" max="9241" width="9" style="2022"/>
    <col min="9242" max="9242" width="12.75" style="2022" bestFit="1" customWidth="1"/>
    <col min="9243" max="9243" width="9" style="2022"/>
    <col min="9244" max="9244" width="11.625" style="2022" bestFit="1" customWidth="1"/>
    <col min="9245" max="9472" width="9" style="2022"/>
    <col min="9473" max="9473" width="4.875" style="2022" customWidth="1"/>
    <col min="9474" max="9474" width="15.875" style="2022" bestFit="1" customWidth="1"/>
    <col min="9475" max="9475" width="28.25" style="2022" bestFit="1" customWidth="1"/>
    <col min="9476" max="9476" width="3.125" style="2022" customWidth="1"/>
    <col min="9477" max="9477" width="11.75" style="2022" bestFit="1" customWidth="1"/>
    <col min="9478" max="9478" width="11.875" style="2022" customWidth="1"/>
    <col min="9479" max="9480" width="11.75" style="2022" bestFit="1" customWidth="1"/>
    <col min="9481" max="9482" width="13" style="2022" bestFit="1" customWidth="1"/>
    <col min="9483" max="9486" width="11.75" style="2022" bestFit="1" customWidth="1"/>
    <col min="9487" max="9488" width="8.5" style="2022" bestFit="1" customWidth="1"/>
    <col min="9489" max="9489" width="11.75" style="2022" customWidth="1"/>
    <col min="9490" max="9490" width="11.75" style="2022" bestFit="1" customWidth="1"/>
    <col min="9491" max="9492" width="13" style="2022" bestFit="1" customWidth="1"/>
    <col min="9493" max="9494" width="6.375" style="2022" bestFit="1" customWidth="1"/>
    <col min="9495" max="9495" width="17.625" style="2022" bestFit="1" customWidth="1"/>
    <col min="9496" max="9496" width="4.25" style="2022" bestFit="1" customWidth="1"/>
    <col min="9497" max="9497" width="9" style="2022"/>
    <col min="9498" max="9498" width="12.75" style="2022" bestFit="1" customWidth="1"/>
    <col min="9499" max="9499" width="9" style="2022"/>
    <col min="9500" max="9500" width="11.625" style="2022" bestFit="1" customWidth="1"/>
    <col min="9501" max="9728" width="9" style="2022"/>
    <col min="9729" max="9729" width="4.875" style="2022" customWidth="1"/>
    <col min="9730" max="9730" width="15.875" style="2022" bestFit="1" customWidth="1"/>
    <col min="9731" max="9731" width="28.25" style="2022" bestFit="1" customWidth="1"/>
    <col min="9732" max="9732" width="3.125" style="2022" customWidth="1"/>
    <col min="9733" max="9733" width="11.75" style="2022" bestFit="1" customWidth="1"/>
    <col min="9734" max="9734" width="11.875" style="2022" customWidth="1"/>
    <col min="9735" max="9736" width="11.75" style="2022" bestFit="1" customWidth="1"/>
    <col min="9737" max="9738" width="13" style="2022" bestFit="1" customWidth="1"/>
    <col min="9739" max="9742" width="11.75" style="2022" bestFit="1" customWidth="1"/>
    <col min="9743" max="9744" width="8.5" style="2022" bestFit="1" customWidth="1"/>
    <col min="9745" max="9745" width="11.75" style="2022" customWidth="1"/>
    <col min="9746" max="9746" width="11.75" style="2022" bestFit="1" customWidth="1"/>
    <col min="9747" max="9748" width="13" style="2022" bestFit="1" customWidth="1"/>
    <col min="9749" max="9750" width="6.375" style="2022" bestFit="1" customWidth="1"/>
    <col min="9751" max="9751" width="17.625" style="2022" bestFit="1" customWidth="1"/>
    <col min="9752" max="9752" width="4.25" style="2022" bestFit="1" customWidth="1"/>
    <col min="9753" max="9753" width="9" style="2022"/>
    <col min="9754" max="9754" width="12.75" style="2022" bestFit="1" customWidth="1"/>
    <col min="9755" max="9755" width="9" style="2022"/>
    <col min="9756" max="9756" width="11.625" style="2022" bestFit="1" customWidth="1"/>
    <col min="9757" max="9984" width="9" style="2022"/>
    <col min="9985" max="9985" width="4.875" style="2022" customWidth="1"/>
    <col min="9986" max="9986" width="15.875" style="2022" bestFit="1" customWidth="1"/>
    <col min="9987" max="9987" width="28.25" style="2022" bestFit="1" customWidth="1"/>
    <col min="9988" max="9988" width="3.125" style="2022" customWidth="1"/>
    <col min="9989" max="9989" width="11.75" style="2022" bestFit="1" customWidth="1"/>
    <col min="9990" max="9990" width="11.875" style="2022" customWidth="1"/>
    <col min="9991" max="9992" width="11.75" style="2022" bestFit="1" customWidth="1"/>
    <col min="9993" max="9994" width="13" style="2022" bestFit="1" customWidth="1"/>
    <col min="9995" max="9998" width="11.75" style="2022" bestFit="1" customWidth="1"/>
    <col min="9999" max="10000" width="8.5" style="2022" bestFit="1" customWidth="1"/>
    <col min="10001" max="10001" width="11.75" style="2022" customWidth="1"/>
    <col min="10002" max="10002" width="11.75" style="2022" bestFit="1" customWidth="1"/>
    <col min="10003" max="10004" width="13" style="2022" bestFit="1" customWidth="1"/>
    <col min="10005" max="10006" width="6.375" style="2022" bestFit="1" customWidth="1"/>
    <col min="10007" max="10007" width="17.625" style="2022" bestFit="1" customWidth="1"/>
    <col min="10008" max="10008" width="4.25" style="2022" bestFit="1" customWidth="1"/>
    <col min="10009" max="10009" width="9" style="2022"/>
    <col min="10010" max="10010" width="12.75" style="2022" bestFit="1" customWidth="1"/>
    <col min="10011" max="10011" width="9" style="2022"/>
    <col min="10012" max="10012" width="11.625" style="2022" bestFit="1" customWidth="1"/>
    <col min="10013" max="10240" width="9" style="2022"/>
    <col min="10241" max="10241" width="4.875" style="2022" customWidth="1"/>
    <col min="10242" max="10242" width="15.875" style="2022" bestFit="1" customWidth="1"/>
    <col min="10243" max="10243" width="28.25" style="2022" bestFit="1" customWidth="1"/>
    <col min="10244" max="10244" width="3.125" style="2022" customWidth="1"/>
    <col min="10245" max="10245" width="11.75" style="2022" bestFit="1" customWidth="1"/>
    <col min="10246" max="10246" width="11.875" style="2022" customWidth="1"/>
    <col min="10247" max="10248" width="11.75" style="2022" bestFit="1" customWidth="1"/>
    <col min="10249" max="10250" width="13" style="2022" bestFit="1" customWidth="1"/>
    <col min="10251" max="10254" width="11.75" style="2022" bestFit="1" customWidth="1"/>
    <col min="10255" max="10256" width="8.5" style="2022" bestFit="1" customWidth="1"/>
    <col min="10257" max="10257" width="11.75" style="2022" customWidth="1"/>
    <col min="10258" max="10258" width="11.75" style="2022" bestFit="1" customWidth="1"/>
    <col min="10259" max="10260" width="13" style="2022" bestFit="1" customWidth="1"/>
    <col min="10261" max="10262" width="6.375" style="2022" bestFit="1" customWidth="1"/>
    <col min="10263" max="10263" width="17.625" style="2022" bestFit="1" customWidth="1"/>
    <col min="10264" max="10264" width="4.25" style="2022" bestFit="1" customWidth="1"/>
    <col min="10265" max="10265" width="9" style="2022"/>
    <col min="10266" max="10266" width="12.75" style="2022" bestFit="1" customWidth="1"/>
    <col min="10267" max="10267" width="9" style="2022"/>
    <col min="10268" max="10268" width="11.625" style="2022" bestFit="1" customWidth="1"/>
    <col min="10269" max="10496" width="9" style="2022"/>
    <col min="10497" max="10497" width="4.875" style="2022" customWidth="1"/>
    <col min="10498" max="10498" width="15.875" style="2022" bestFit="1" customWidth="1"/>
    <col min="10499" max="10499" width="28.25" style="2022" bestFit="1" customWidth="1"/>
    <col min="10500" max="10500" width="3.125" style="2022" customWidth="1"/>
    <col min="10501" max="10501" width="11.75" style="2022" bestFit="1" customWidth="1"/>
    <col min="10502" max="10502" width="11.875" style="2022" customWidth="1"/>
    <col min="10503" max="10504" width="11.75" style="2022" bestFit="1" customWidth="1"/>
    <col min="10505" max="10506" width="13" style="2022" bestFit="1" customWidth="1"/>
    <col min="10507" max="10510" width="11.75" style="2022" bestFit="1" customWidth="1"/>
    <col min="10511" max="10512" width="8.5" style="2022" bestFit="1" customWidth="1"/>
    <col min="10513" max="10513" width="11.75" style="2022" customWidth="1"/>
    <col min="10514" max="10514" width="11.75" style="2022" bestFit="1" customWidth="1"/>
    <col min="10515" max="10516" width="13" style="2022" bestFit="1" customWidth="1"/>
    <col min="10517" max="10518" width="6.375" style="2022" bestFit="1" customWidth="1"/>
    <col min="10519" max="10519" width="17.625" style="2022" bestFit="1" customWidth="1"/>
    <col min="10520" max="10520" width="4.25" style="2022" bestFit="1" customWidth="1"/>
    <col min="10521" max="10521" width="9" style="2022"/>
    <col min="10522" max="10522" width="12.75" style="2022" bestFit="1" customWidth="1"/>
    <col min="10523" max="10523" width="9" style="2022"/>
    <col min="10524" max="10524" width="11.625" style="2022" bestFit="1" customWidth="1"/>
    <col min="10525" max="10752" width="9" style="2022"/>
    <col min="10753" max="10753" width="4.875" style="2022" customWidth="1"/>
    <col min="10754" max="10754" width="15.875" style="2022" bestFit="1" customWidth="1"/>
    <col min="10755" max="10755" width="28.25" style="2022" bestFit="1" customWidth="1"/>
    <col min="10756" max="10756" width="3.125" style="2022" customWidth="1"/>
    <col min="10757" max="10757" width="11.75" style="2022" bestFit="1" customWidth="1"/>
    <col min="10758" max="10758" width="11.875" style="2022" customWidth="1"/>
    <col min="10759" max="10760" width="11.75" style="2022" bestFit="1" customWidth="1"/>
    <col min="10761" max="10762" width="13" style="2022" bestFit="1" customWidth="1"/>
    <col min="10763" max="10766" width="11.75" style="2022" bestFit="1" customWidth="1"/>
    <col min="10767" max="10768" width="8.5" style="2022" bestFit="1" customWidth="1"/>
    <col min="10769" max="10769" width="11.75" style="2022" customWidth="1"/>
    <col min="10770" max="10770" width="11.75" style="2022" bestFit="1" customWidth="1"/>
    <col min="10771" max="10772" width="13" style="2022" bestFit="1" customWidth="1"/>
    <col min="10773" max="10774" width="6.375" style="2022" bestFit="1" customWidth="1"/>
    <col min="10775" max="10775" width="17.625" style="2022" bestFit="1" customWidth="1"/>
    <col min="10776" max="10776" width="4.25" style="2022" bestFit="1" customWidth="1"/>
    <col min="10777" max="10777" width="9" style="2022"/>
    <col min="10778" max="10778" width="12.75" style="2022" bestFit="1" customWidth="1"/>
    <col min="10779" max="10779" width="9" style="2022"/>
    <col min="10780" max="10780" width="11.625" style="2022" bestFit="1" customWidth="1"/>
    <col min="10781" max="11008" width="9" style="2022"/>
    <col min="11009" max="11009" width="4.875" style="2022" customWidth="1"/>
    <col min="11010" max="11010" width="15.875" style="2022" bestFit="1" customWidth="1"/>
    <col min="11011" max="11011" width="28.25" style="2022" bestFit="1" customWidth="1"/>
    <col min="11012" max="11012" width="3.125" style="2022" customWidth="1"/>
    <col min="11013" max="11013" width="11.75" style="2022" bestFit="1" customWidth="1"/>
    <col min="11014" max="11014" width="11.875" style="2022" customWidth="1"/>
    <col min="11015" max="11016" width="11.75" style="2022" bestFit="1" customWidth="1"/>
    <col min="11017" max="11018" width="13" style="2022" bestFit="1" customWidth="1"/>
    <col min="11019" max="11022" width="11.75" style="2022" bestFit="1" customWidth="1"/>
    <col min="11023" max="11024" width="8.5" style="2022" bestFit="1" customWidth="1"/>
    <col min="11025" max="11025" width="11.75" style="2022" customWidth="1"/>
    <col min="11026" max="11026" width="11.75" style="2022" bestFit="1" customWidth="1"/>
    <col min="11027" max="11028" width="13" style="2022" bestFit="1" customWidth="1"/>
    <col min="11029" max="11030" width="6.375" style="2022" bestFit="1" customWidth="1"/>
    <col min="11031" max="11031" width="17.625" style="2022" bestFit="1" customWidth="1"/>
    <col min="11032" max="11032" width="4.25" style="2022" bestFit="1" customWidth="1"/>
    <col min="11033" max="11033" width="9" style="2022"/>
    <col min="11034" max="11034" width="12.75" style="2022" bestFit="1" customWidth="1"/>
    <col min="11035" max="11035" width="9" style="2022"/>
    <col min="11036" max="11036" width="11.625" style="2022" bestFit="1" customWidth="1"/>
    <col min="11037" max="11264" width="9" style="2022"/>
    <col min="11265" max="11265" width="4.875" style="2022" customWidth="1"/>
    <col min="11266" max="11266" width="15.875" style="2022" bestFit="1" customWidth="1"/>
    <col min="11267" max="11267" width="28.25" style="2022" bestFit="1" customWidth="1"/>
    <col min="11268" max="11268" width="3.125" style="2022" customWidth="1"/>
    <col min="11269" max="11269" width="11.75" style="2022" bestFit="1" customWidth="1"/>
    <col min="11270" max="11270" width="11.875" style="2022" customWidth="1"/>
    <col min="11271" max="11272" width="11.75" style="2022" bestFit="1" customWidth="1"/>
    <col min="11273" max="11274" width="13" style="2022" bestFit="1" customWidth="1"/>
    <col min="11275" max="11278" width="11.75" style="2022" bestFit="1" customWidth="1"/>
    <col min="11279" max="11280" width="8.5" style="2022" bestFit="1" customWidth="1"/>
    <col min="11281" max="11281" width="11.75" style="2022" customWidth="1"/>
    <col min="11282" max="11282" width="11.75" style="2022" bestFit="1" customWidth="1"/>
    <col min="11283" max="11284" width="13" style="2022" bestFit="1" customWidth="1"/>
    <col min="11285" max="11286" width="6.375" style="2022" bestFit="1" customWidth="1"/>
    <col min="11287" max="11287" width="17.625" style="2022" bestFit="1" customWidth="1"/>
    <col min="11288" max="11288" width="4.25" style="2022" bestFit="1" customWidth="1"/>
    <col min="11289" max="11289" width="9" style="2022"/>
    <col min="11290" max="11290" width="12.75" style="2022" bestFit="1" customWidth="1"/>
    <col min="11291" max="11291" width="9" style="2022"/>
    <col min="11292" max="11292" width="11.625" style="2022" bestFit="1" customWidth="1"/>
    <col min="11293" max="11520" width="9" style="2022"/>
    <col min="11521" max="11521" width="4.875" style="2022" customWidth="1"/>
    <col min="11522" max="11522" width="15.875" style="2022" bestFit="1" customWidth="1"/>
    <col min="11523" max="11523" width="28.25" style="2022" bestFit="1" customWidth="1"/>
    <col min="11524" max="11524" width="3.125" style="2022" customWidth="1"/>
    <col min="11525" max="11525" width="11.75" style="2022" bestFit="1" customWidth="1"/>
    <col min="11526" max="11526" width="11.875" style="2022" customWidth="1"/>
    <col min="11527" max="11528" width="11.75" style="2022" bestFit="1" customWidth="1"/>
    <col min="11529" max="11530" width="13" style="2022" bestFit="1" customWidth="1"/>
    <col min="11531" max="11534" width="11.75" style="2022" bestFit="1" customWidth="1"/>
    <col min="11535" max="11536" width="8.5" style="2022" bestFit="1" customWidth="1"/>
    <col min="11537" max="11537" width="11.75" style="2022" customWidth="1"/>
    <col min="11538" max="11538" width="11.75" style="2022" bestFit="1" customWidth="1"/>
    <col min="11539" max="11540" width="13" style="2022" bestFit="1" customWidth="1"/>
    <col min="11541" max="11542" width="6.375" style="2022" bestFit="1" customWidth="1"/>
    <col min="11543" max="11543" width="17.625" style="2022" bestFit="1" customWidth="1"/>
    <col min="11544" max="11544" width="4.25" style="2022" bestFit="1" customWidth="1"/>
    <col min="11545" max="11545" width="9" style="2022"/>
    <col min="11546" max="11546" width="12.75" style="2022" bestFit="1" customWidth="1"/>
    <col min="11547" max="11547" width="9" style="2022"/>
    <col min="11548" max="11548" width="11.625" style="2022" bestFit="1" customWidth="1"/>
    <col min="11549" max="11776" width="9" style="2022"/>
    <col min="11777" max="11777" width="4.875" style="2022" customWidth="1"/>
    <col min="11778" max="11778" width="15.875" style="2022" bestFit="1" customWidth="1"/>
    <col min="11779" max="11779" width="28.25" style="2022" bestFit="1" customWidth="1"/>
    <col min="11780" max="11780" width="3.125" style="2022" customWidth="1"/>
    <col min="11781" max="11781" width="11.75" style="2022" bestFit="1" customWidth="1"/>
    <col min="11782" max="11782" width="11.875" style="2022" customWidth="1"/>
    <col min="11783" max="11784" width="11.75" style="2022" bestFit="1" customWidth="1"/>
    <col min="11785" max="11786" width="13" style="2022" bestFit="1" customWidth="1"/>
    <col min="11787" max="11790" width="11.75" style="2022" bestFit="1" customWidth="1"/>
    <col min="11791" max="11792" width="8.5" style="2022" bestFit="1" customWidth="1"/>
    <col min="11793" max="11793" width="11.75" style="2022" customWidth="1"/>
    <col min="11794" max="11794" width="11.75" style="2022" bestFit="1" customWidth="1"/>
    <col min="11795" max="11796" width="13" style="2022" bestFit="1" customWidth="1"/>
    <col min="11797" max="11798" width="6.375" style="2022" bestFit="1" customWidth="1"/>
    <col min="11799" max="11799" width="17.625" style="2022" bestFit="1" customWidth="1"/>
    <col min="11800" max="11800" width="4.25" style="2022" bestFit="1" customWidth="1"/>
    <col min="11801" max="11801" width="9" style="2022"/>
    <col min="11802" max="11802" width="12.75" style="2022" bestFit="1" customWidth="1"/>
    <col min="11803" max="11803" width="9" style="2022"/>
    <col min="11804" max="11804" width="11.625" style="2022" bestFit="1" customWidth="1"/>
    <col min="11805" max="12032" width="9" style="2022"/>
    <col min="12033" max="12033" width="4.875" style="2022" customWidth="1"/>
    <col min="12034" max="12034" width="15.875" style="2022" bestFit="1" customWidth="1"/>
    <col min="12035" max="12035" width="28.25" style="2022" bestFit="1" customWidth="1"/>
    <col min="12036" max="12036" width="3.125" style="2022" customWidth="1"/>
    <col min="12037" max="12037" width="11.75" style="2022" bestFit="1" customWidth="1"/>
    <col min="12038" max="12038" width="11.875" style="2022" customWidth="1"/>
    <col min="12039" max="12040" width="11.75" style="2022" bestFit="1" customWidth="1"/>
    <col min="12041" max="12042" width="13" style="2022" bestFit="1" customWidth="1"/>
    <col min="12043" max="12046" width="11.75" style="2022" bestFit="1" customWidth="1"/>
    <col min="12047" max="12048" width="8.5" style="2022" bestFit="1" customWidth="1"/>
    <col min="12049" max="12049" width="11.75" style="2022" customWidth="1"/>
    <col min="12050" max="12050" width="11.75" style="2022" bestFit="1" customWidth="1"/>
    <col min="12051" max="12052" width="13" style="2022" bestFit="1" customWidth="1"/>
    <col min="12053" max="12054" width="6.375" style="2022" bestFit="1" customWidth="1"/>
    <col min="12055" max="12055" width="17.625" style="2022" bestFit="1" customWidth="1"/>
    <col min="12056" max="12056" width="4.25" style="2022" bestFit="1" customWidth="1"/>
    <col min="12057" max="12057" width="9" style="2022"/>
    <col min="12058" max="12058" width="12.75" style="2022" bestFit="1" customWidth="1"/>
    <col min="12059" max="12059" width="9" style="2022"/>
    <col min="12060" max="12060" width="11.625" style="2022" bestFit="1" customWidth="1"/>
    <col min="12061" max="12288" width="9" style="2022"/>
    <col min="12289" max="12289" width="4.875" style="2022" customWidth="1"/>
    <col min="12290" max="12290" width="15.875" style="2022" bestFit="1" customWidth="1"/>
    <col min="12291" max="12291" width="28.25" style="2022" bestFit="1" customWidth="1"/>
    <col min="12292" max="12292" width="3.125" style="2022" customWidth="1"/>
    <col min="12293" max="12293" width="11.75" style="2022" bestFit="1" customWidth="1"/>
    <col min="12294" max="12294" width="11.875" style="2022" customWidth="1"/>
    <col min="12295" max="12296" width="11.75" style="2022" bestFit="1" customWidth="1"/>
    <col min="12297" max="12298" width="13" style="2022" bestFit="1" customWidth="1"/>
    <col min="12299" max="12302" width="11.75" style="2022" bestFit="1" customWidth="1"/>
    <col min="12303" max="12304" width="8.5" style="2022" bestFit="1" customWidth="1"/>
    <col min="12305" max="12305" width="11.75" style="2022" customWidth="1"/>
    <col min="12306" max="12306" width="11.75" style="2022" bestFit="1" customWidth="1"/>
    <col min="12307" max="12308" width="13" style="2022" bestFit="1" customWidth="1"/>
    <col min="12309" max="12310" width="6.375" style="2022" bestFit="1" customWidth="1"/>
    <col min="12311" max="12311" width="17.625" style="2022" bestFit="1" customWidth="1"/>
    <col min="12312" max="12312" width="4.25" style="2022" bestFit="1" customWidth="1"/>
    <col min="12313" max="12313" width="9" style="2022"/>
    <col min="12314" max="12314" width="12.75" style="2022" bestFit="1" customWidth="1"/>
    <col min="12315" max="12315" width="9" style="2022"/>
    <col min="12316" max="12316" width="11.625" style="2022" bestFit="1" customWidth="1"/>
    <col min="12317" max="12544" width="9" style="2022"/>
    <col min="12545" max="12545" width="4.875" style="2022" customWidth="1"/>
    <col min="12546" max="12546" width="15.875" style="2022" bestFit="1" customWidth="1"/>
    <col min="12547" max="12547" width="28.25" style="2022" bestFit="1" customWidth="1"/>
    <col min="12548" max="12548" width="3.125" style="2022" customWidth="1"/>
    <col min="12549" max="12549" width="11.75" style="2022" bestFit="1" customWidth="1"/>
    <col min="12550" max="12550" width="11.875" style="2022" customWidth="1"/>
    <col min="12551" max="12552" width="11.75" style="2022" bestFit="1" customWidth="1"/>
    <col min="12553" max="12554" width="13" style="2022" bestFit="1" customWidth="1"/>
    <col min="12555" max="12558" width="11.75" style="2022" bestFit="1" customWidth="1"/>
    <col min="12559" max="12560" width="8.5" style="2022" bestFit="1" customWidth="1"/>
    <col min="12561" max="12561" width="11.75" style="2022" customWidth="1"/>
    <col min="12562" max="12562" width="11.75" style="2022" bestFit="1" customWidth="1"/>
    <col min="12563" max="12564" width="13" style="2022" bestFit="1" customWidth="1"/>
    <col min="12565" max="12566" width="6.375" style="2022" bestFit="1" customWidth="1"/>
    <col min="12567" max="12567" width="17.625" style="2022" bestFit="1" customWidth="1"/>
    <col min="12568" max="12568" width="4.25" style="2022" bestFit="1" customWidth="1"/>
    <col min="12569" max="12569" width="9" style="2022"/>
    <col min="12570" max="12570" width="12.75" style="2022" bestFit="1" customWidth="1"/>
    <col min="12571" max="12571" width="9" style="2022"/>
    <col min="12572" max="12572" width="11.625" style="2022" bestFit="1" customWidth="1"/>
    <col min="12573" max="12800" width="9" style="2022"/>
    <col min="12801" max="12801" width="4.875" style="2022" customWidth="1"/>
    <col min="12802" max="12802" width="15.875" style="2022" bestFit="1" customWidth="1"/>
    <col min="12803" max="12803" width="28.25" style="2022" bestFit="1" customWidth="1"/>
    <col min="12804" max="12804" width="3.125" style="2022" customWidth="1"/>
    <col min="12805" max="12805" width="11.75" style="2022" bestFit="1" customWidth="1"/>
    <col min="12806" max="12806" width="11.875" style="2022" customWidth="1"/>
    <col min="12807" max="12808" width="11.75" style="2022" bestFit="1" customWidth="1"/>
    <col min="12809" max="12810" width="13" style="2022" bestFit="1" customWidth="1"/>
    <col min="12811" max="12814" width="11.75" style="2022" bestFit="1" customWidth="1"/>
    <col min="12815" max="12816" width="8.5" style="2022" bestFit="1" customWidth="1"/>
    <col min="12817" max="12817" width="11.75" style="2022" customWidth="1"/>
    <col min="12818" max="12818" width="11.75" style="2022" bestFit="1" customWidth="1"/>
    <col min="12819" max="12820" width="13" style="2022" bestFit="1" customWidth="1"/>
    <col min="12821" max="12822" width="6.375" style="2022" bestFit="1" customWidth="1"/>
    <col min="12823" max="12823" width="17.625" style="2022" bestFit="1" customWidth="1"/>
    <col min="12824" max="12824" width="4.25" style="2022" bestFit="1" customWidth="1"/>
    <col min="12825" max="12825" width="9" style="2022"/>
    <col min="12826" max="12826" width="12.75" style="2022" bestFit="1" customWidth="1"/>
    <col min="12827" max="12827" width="9" style="2022"/>
    <col min="12828" max="12828" width="11.625" style="2022" bestFit="1" customWidth="1"/>
    <col min="12829" max="13056" width="9" style="2022"/>
    <col min="13057" max="13057" width="4.875" style="2022" customWidth="1"/>
    <col min="13058" max="13058" width="15.875" style="2022" bestFit="1" customWidth="1"/>
    <col min="13059" max="13059" width="28.25" style="2022" bestFit="1" customWidth="1"/>
    <col min="13060" max="13060" width="3.125" style="2022" customWidth="1"/>
    <col min="13061" max="13061" width="11.75" style="2022" bestFit="1" customWidth="1"/>
    <col min="13062" max="13062" width="11.875" style="2022" customWidth="1"/>
    <col min="13063" max="13064" width="11.75" style="2022" bestFit="1" customWidth="1"/>
    <col min="13065" max="13066" width="13" style="2022" bestFit="1" customWidth="1"/>
    <col min="13067" max="13070" width="11.75" style="2022" bestFit="1" customWidth="1"/>
    <col min="13071" max="13072" width="8.5" style="2022" bestFit="1" customWidth="1"/>
    <col min="13073" max="13073" width="11.75" style="2022" customWidth="1"/>
    <col min="13074" max="13074" width="11.75" style="2022" bestFit="1" customWidth="1"/>
    <col min="13075" max="13076" width="13" style="2022" bestFit="1" customWidth="1"/>
    <col min="13077" max="13078" width="6.375" style="2022" bestFit="1" customWidth="1"/>
    <col min="13079" max="13079" width="17.625" style="2022" bestFit="1" customWidth="1"/>
    <col min="13080" max="13080" width="4.25" style="2022" bestFit="1" customWidth="1"/>
    <col min="13081" max="13081" width="9" style="2022"/>
    <col min="13082" max="13082" width="12.75" style="2022" bestFit="1" customWidth="1"/>
    <col min="13083" max="13083" width="9" style="2022"/>
    <col min="13084" max="13084" width="11.625" style="2022" bestFit="1" customWidth="1"/>
    <col min="13085" max="13312" width="9" style="2022"/>
    <col min="13313" max="13313" width="4.875" style="2022" customWidth="1"/>
    <col min="13314" max="13314" width="15.875" style="2022" bestFit="1" customWidth="1"/>
    <col min="13315" max="13315" width="28.25" style="2022" bestFit="1" customWidth="1"/>
    <col min="13316" max="13316" width="3.125" style="2022" customWidth="1"/>
    <col min="13317" max="13317" width="11.75" style="2022" bestFit="1" customWidth="1"/>
    <col min="13318" max="13318" width="11.875" style="2022" customWidth="1"/>
    <col min="13319" max="13320" width="11.75" style="2022" bestFit="1" customWidth="1"/>
    <col min="13321" max="13322" width="13" style="2022" bestFit="1" customWidth="1"/>
    <col min="13323" max="13326" width="11.75" style="2022" bestFit="1" customWidth="1"/>
    <col min="13327" max="13328" width="8.5" style="2022" bestFit="1" customWidth="1"/>
    <col min="13329" max="13329" width="11.75" style="2022" customWidth="1"/>
    <col min="13330" max="13330" width="11.75" style="2022" bestFit="1" customWidth="1"/>
    <col min="13331" max="13332" width="13" style="2022" bestFit="1" customWidth="1"/>
    <col min="13333" max="13334" width="6.375" style="2022" bestFit="1" customWidth="1"/>
    <col min="13335" max="13335" width="17.625" style="2022" bestFit="1" customWidth="1"/>
    <col min="13336" max="13336" width="4.25" style="2022" bestFit="1" customWidth="1"/>
    <col min="13337" max="13337" width="9" style="2022"/>
    <col min="13338" max="13338" width="12.75" style="2022" bestFit="1" customWidth="1"/>
    <col min="13339" max="13339" width="9" style="2022"/>
    <col min="13340" max="13340" width="11.625" style="2022" bestFit="1" customWidth="1"/>
    <col min="13341" max="13568" width="9" style="2022"/>
    <col min="13569" max="13569" width="4.875" style="2022" customWidth="1"/>
    <col min="13570" max="13570" width="15.875" style="2022" bestFit="1" customWidth="1"/>
    <col min="13571" max="13571" width="28.25" style="2022" bestFit="1" customWidth="1"/>
    <col min="13572" max="13572" width="3.125" style="2022" customWidth="1"/>
    <col min="13573" max="13573" width="11.75" style="2022" bestFit="1" customWidth="1"/>
    <col min="13574" max="13574" width="11.875" style="2022" customWidth="1"/>
    <col min="13575" max="13576" width="11.75" style="2022" bestFit="1" customWidth="1"/>
    <col min="13577" max="13578" width="13" style="2022" bestFit="1" customWidth="1"/>
    <col min="13579" max="13582" width="11.75" style="2022" bestFit="1" customWidth="1"/>
    <col min="13583" max="13584" width="8.5" style="2022" bestFit="1" customWidth="1"/>
    <col min="13585" max="13585" width="11.75" style="2022" customWidth="1"/>
    <col min="13586" max="13586" width="11.75" style="2022" bestFit="1" customWidth="1"/>
    <col min="13587" max="13588" width="13" style="2022" bestFit="1" customWidth="1"/>
    <col min="13589" max="13590" width="6.375" style="2022" bestFit="1" customWidth="1"/>
    <col min="13591" max="13591" width="17.625" style="2022" bestFit="1" customWidth="1"/>
    <col min="13592" max="13592" width="4.25" style="2022" bestFit="1" customWidth="1"/>
    <col min="13593" max="13593" width="9" style="2022"/>
    <col min="13594" max="13594" width="12.75" style="2022" bestFit="1" customWidth="1"/>
    <col min="13595" max="13595" width="9" style="2022"/>
    <col min="13596" max="13596" width="11.625" style="2022" bestFit="1" customWidth="1"/>
    <col min="13597" max="13824" width="9" style="2022"/>
    <col min="13825" max="13825" width="4.875" style="2022" customWidth="1"/>
    <col min="13826" max="13826" width="15.875" style="2022" bestFit="1" customWidth="1"/>
    <col min="13827" max="13827" width="28.25" style="2022" bestFit="1" customWidth="1"/>
    <col min="13828" max="13828" width="3.125" style="2022" customWidth="1"/>
    <col min="13829" max="13829" width="11.75" style="2022" bestFit="1" customWidth="1"/>
    <col min="13830" max="13830" width="11.875" style="2022" customWidth="1"/>
    <col min="13831" max="13832" width="11.75" style="2022" bestFit="1" customWidth="1"/>
    <col min="13833" max="13834" width="13" style="2022" bestFit="1" customWidth="1"/>
    <col min="13835" max="13838" width="11.75" style="2022" bestFit="1" customWidth="1"/>
    <col min="13839" max="13840" width="8.5" style="2022" bestFit="1" customWidth="1"/>
    <col min="13841" max="13841" width="11.75" style="2022" customWidth="1"/>
    <col min="13842" max="13842" width="11.75" style="2022" bestFit="1" customWidth="1"/>
    <col min="13843" max="13844" width="13" style="2022" bestFit="1" customWidth="1"/>
    <col min="13845" max="13846" width="6.375" style="2022" bestFit="1" customWidth="1"/>
    <col min="13847" max="13847" width="17.625" style="2022" bestFit="1" customWidth="1"/>
    <col min="13848" max="13848" width="4.25" style="2022" bestFit="1" customWidth="1"/>
    <col min="13849" max="13849" width="9" style="2022"/>
    <col min="13850" max="13850" width="12.75" style="2022" bestFit="1" customWidth="1"/>
    <col min="13851" max="13851" width="9" style="2022"/>
    <col min="13852" max="13852" width="11.625" style="2022" bestFit="1" customWidth="1"/>
    <col min="13853" max="14080" width="9" style="2022"/>
    <col min="14081" max="14081" width="4.875" style="2022" customWidth="1"/>
    <col min="14082" max="14082" width="15.875" style="2022" bestFit="1" customWidth="1"/>
    <col min="14083" max="14083" width="28.25" style="2022" bestFit="1" customWidth="1"/>
    <col min="14084" max="14084" width="3.125" style="2022" customWidth="1"/>
    <col min="14085" max="14085" width="11.75" style="2022" bestFit="1" customWidth="1"/>
    <col min="14086" max="14086" width="11.875" style="2022" customWidth="1"/>
    <col min="14087" max="14088" width="11.75" style="2022" bestFit="1" customWidth="1"/>
    <col min="14089" max="14090" width="13" style="2022" bestFit="1" customWidth="1"/>
    <col min="14091" max="14094" width="11.75" style="2022" bestFit="1" customWidth="1"/>
    <col min="14095" max="14096" width="8.5" style="2022" bestFit="1" customWidth="1"/>
    <col min="14097" max="14097" width="11.75" style="2022" customWidth="1"/>
    <col min="14098" max="14098" width="11.75" style="2022" bestFit="1" customWidth="1"/>
    <col min="14099" max="14100" width="13" style="2022" bestFit="1" customWidth="1"/>
    <col min="14101" max="14102" width="6.375" style="2022" bestFit="1" customWidth="1"/>
    <col min="14103" max="14103" width="17.625" style="2022" bestFit="1" customWidth="1"/>
    <col min="14104" max="14104" width="4.25" style="2022" bestFit="1" customWidth="1"/>
    <col min="14105" max="14105" width="9" style="2022"/>
    <col min="14106" max="14106" width="12.75" style="2022" bestFit="1" customWidth="1"/>
    <col min="14107" max="14107" width="9" style="2022"/>
    <col min="14108" max="14108" width="11.625" style="2022" bestFit="1" customWidth="1"/>
    <col min="14109" max="14336" width="9" style="2022"/>
    <col min="14337" max="14337" width="4.875" style="2022" customWidth="1"/>
    <col min="14338" max="14338" width="15.875" style="2022" bestFit="1" customWidth="1"/>
    <col min="14339" max="14339" width="28.25" style="2022" bestFit="1" customWidth="1"/>
    <col min="14340" max="14340" width="3.125" style="2022" customWidth="1"/>
    <col min="14341" max="14341" width="11.75" style="2022" bestFit="1" customWidth="1"/>
    <col min="14342" max="14342" width="11.875" style="2022" customWidth="1"/>
    <col min="14343" max="14344" width="11.75" style="2022" bestFit="1" customWidth="1"/>
    <col min="14345" max="14346" width="13" style="2022" bestFit="1" customWidth="1"/>
    <col min="14347" max="14350" width="11.75" style="2022" bestFit="1" customWidth="1"/>
    <col min="14351" max="14352" width="8.5" style="2022" bestFit="1" customWidth="1"/>
    <col min="14353" max="14353" width="11.75" style="2022" customWidth="1"/>
    <col min="14354" max="14354" width="11.75" style="2022" bestFit="1" customWidth="1"/>
    <col min="14355" max="14356" width="13" style="2022" bestFit="1" customWidth="1"/>
    <col min="14357" max="14358" width="6.375" style="2022" bestFit="1" customWidth="1"/>
    <col min="14359" max="14359" width="17.625" style="2022" bestFit="1" customWidth="1"/>
    <col min="14360" max="14360" width="4.25" style="2022" bestFit="1" customWidth="1"/>
    <col min="14361" max="14361" width="9" style="2022"/>
    <col min="14362" max="14362" width="12.75" style="2022" bestFit="1" customWidth="1"/>
    <col min="14363" max="14363" width="9" style="2022"/>
    <col min="14364" max="14364" width="11.625" style="2022" bestFit="1" customWidth="1"/>
    <col min="14365" max="14592" width="9" style="2022"/>
    <col min="14593" max="14593" width="4.875" style="2022" customWidth="1"/>
    <col min="14594" max="14594" width="15.875" style="2022" bestFit="1" customWidth="1"/>
    <col min="14595" max="14595" width="28.25" style="2022" bestFit="1" customWidth="1"/>
    <col min="14596" max="14596" width="3.125" style="2022" customWidth="1"/>
    <col min="14597" max="14597" width="11.75" style="2022" bestFit="1" customWidth="1"/>
    <col min="14598" max="14598" width="11.875" style="2022" customWidth="1"/>
    <col min="14599" max="14600" width="11.75" style="2022" bestFit="1" customWidth="1"/>
    <col min="14601" max="14602" width="13" style="2022" bestFit="1" customWidth="1"/>
    <col min="14603" max="14606" width="11.75" style="2022" bestFit="1" customWidth="1"/>
    <col min="14607" max="14608" width="8.5" style="2022" bestFit="1" customWidth="1"/>
    <col min="14609" max="14609" width="11.75" style="2022" customWidth="1"/>
    <col min="14610" max="14610" width="11.75" style="2022" bestFit="1" customWidth="1"/>
    <col min="14611" max="14612" width="13" style="2022" bestFit="1" customWidth="1"/>
    <col min="14613" max="14614" width="6.375" style="2022" bestFit="1" customWidth="1"/>
    <col min="14615" max="14615" width="17.625" style="2022" bestFit="1" customWidth="1"/>
    <col min="14616" max="14616" width="4.25" style="2022" bestFit="1" customWidth="1"/>
    <col min="14617" max="14617" width="9" style="2022"/>
    <col min="14618" max="14618" width="12.75" style="2022" bestFit="1" customWidth="1"/>
    <col min="14619" max="14619" width="9" style="2022"/>
    <col min="14620" max="14620" width="11.625" style="2022" bestFit="1" customWidth="1"/>
    <col min="14621" max="14848" width="9" style="2022"/>
    <col min="14849" max="14849" width="4.875" style="2022" customWidth="1"/>
    <col min="14850" max="14850" width="15.875" style="2022" bestFit="1" customWidth="1"/>
    <col min="14851" max="14851" width="28.25" style="2022" bestFit="1" customWidth="1"/>
    <col min="14852" max="14852" width="3.125" style="2022" customWidth="1"/>
    <col min="14853" max="14853" width="11.75" style="2022" bestFit="1" customWidth="1"/>
    <col min="14854" max="14854" width="11.875" style="2022" customWidth="1"/>
    <col min="14855" max="14856" width="11.75" style="2022" bestFit="1" customWidth="1"/>
    <col min="14857" max="14858" width="13" style="2022" bestFit="1" customWidth="1"/>
    <col min="14859" max="14862" width="11.75" style="2022" bestFit="1" customWidth="1"/>
    <col min="14863" max="14864" width="8.5" style="2022" bestFit="1" customWidth="1"/>
    <col min="14865" max="14865" width="11.75" style="2022" customWidth="1"/>
    <col min="14866" max="14866" width="11.75" style="2022" bestFit="1" customWidth="1"/>
    <col min="14867" max="14868" width="13" style="2022" bestFit="1" customWidth="1"/>
    <col min="14869" max="14870" width="6.375" style="2022" bestFit="1" customWidth="1"/>
    <col min="14871" max="14871" width="17.625" style="2022" bestFit="1" customWidth="1"/>
    <col min="14872" max="14872" width="4.25" style="2022" bestFit="1" customWidth="1"/>
    <col min="14873" max="14873" width="9" style="2022"/>
    <col min="14874" max="14874" width="12.75" style="2022" bestFit="1" customWidth="1"/>
    <col min="14875" max="14875" width="9" style="2022"/>
    <col min="14876" max="14876" width="11.625" style="2022" bestFit="1" customWidth="1"/>
    <col min="14877" max="15104" width="9" style="2022"/>
    <col min="15105" max="15105" width="4.875" style="2022" customWidth="1"/>
    <col min="15106" max="15106" width="15.875" style="2022" bestFit="1" customWidth="1"/>
    <col min="15107" max="15107" width="28.25" style="2022" bestFit="1" customWidth="1"/>
    <col min="15108" max="15108" width="3.125" style="2022" customWidth="1"/>
    <col min="15109" max="15109" width="11.75" style="2022" bestFit="1" customWidth="1"/>
    <col min="15110" max="15110" width="11.875" style="2022" customWidth="1"/>
    <col min="15111" max="15112" width="11.75" style="2022" bestFit="1" customWidth="1"/>
    <col min="15113" max="15114" width="13" style="2022" bestFit="1" customWidth="1"/>
    <col min="15115" max="15118" width="11.75" style="2022" bestFit="1" customWidth="1"/>
    <col min="15119" max="15120" width="8.5" style="2022" bestFit="1" customWidth="1"/>
    <col min="15121" max="15121" width="11.75" style="2022" customWidth="1"/>
    <col min="15122" max="15122" width="11.75" style="2022" bestFit="1" customWidth="1"/>
    <col min="15123" max="15124" width="13" style="2022" bestFit="1" customWidth="1"/>
    <col min="15125" max="15126" width="6.375" style="2022" bestFit="1" customWidth="1"/>
    <col min="15127" max="15127" width="17.625" style="2022" bestFit="1" customWidth="1"/>
    <col min="15128" max="15128" width="4.25" style="2022" bestFit="1" customWidth="1"/>
    <col min="15129" max="15129" width="9" style="2022"/>
    <col min="15130" max="15130" width="12.75" style="2022" bestFit="1" customWidth="1"/>
    <col min="15131" max="15131" width="9" style="2022"/>
    <col min="15132" max="15132" width="11.625" style="2022" bestFit="1" customWidth="1"/>
    <col min="15133" max="15360" width="9" style="2022"/>
    <col min="15361" max="15361" width="4.875" style="2022" customWidth="1"/>
    <col min="15362" max="15362" width="15.875" style="2022" bestFit="1" customWidth="1"/>
    <col min="15363" max="15363" width="28.25" style="2022" bestFit="1" customWidth="1"/>
    <col min="15364" max="15364" width="3.125" style="2022" customWidth="1"/>
    <col min="15365" max="15365" width="11.75" style="2022" bestFit="1" customWidth="1"/>
    <col min="15366" max="15366" width="11.875" style="2022" customWidth="1"/>
    <col min="15367" max="15368" width="11.75" style="2022" bestFit="1" customWidth="1"/>
    <col min="15369" max="15370" width="13" style="2022" bestFit="1" customWidth="1"/>
    <col min="15371" max="15374" width="11.75" style="2022" bestFit="1" customWidth="1"/>
    <col min="15375" max="15376" width="8.5" style="2022" bestFit="1" customWidth="1"/>
    <col min="15377" max="15377" width="11.75" style="2022" customWidth="1"/>
    <col min="15378" max="15378" width="11.75" style="2022" bestFit="1" customWidth="1"/>
    <col min="15379" max="15380" width="13" style="2022" bestFit="1" customWidth="1"/>
    <col min="15381" max="15382" width="6.375" style="2022" bestFit="1" customWidth="1"/>
    <col min="15383" max="15383" width="17.625" style="2022" bestFit="1" customWidth="1"/>
    <col min="15384" max="15384" width="4.25" style="2022" bestFit="1" customWidth="1"/>
    <col min="15385" max="15385" width="9" style="2022"/>
    <col min="15386" max="15386" width="12.75" style="2022" bestFit="1" customWidth="1"/>
    <col min="15387" max="15387" width="9" style="2022"/>
    <col min="15388" max="15388" width="11.625" style="2022" bestFit="1" customWidth="1"/>
    <col min="15389" max="15616" width="9" style="2022"/>
    <col min="15617" max="15617" width="4.875" style="2022" customWidth="1"/>
    <col min="15618" max="15618" width="15.875" style="2022" bestFit="1" customWidth="1"/>
    <col min="15619" max="15619" width="28.25" style="2022" bestFit="1" customWidth="1"/>
    <col min="15620" max="15620" width="3.125" style="2022" customWidth="1"/>
    <col min="15621" max="15621" width="11.75" style="2022" bestFit="1" customWidth="1"/>
    <col min="15622" max="15622" width="11.875" style="2022" customWidth="1"/>
    <col min="15623" max="15624" width="11.75" style="2022" bestFit="1" customWidth="1"/>
    <col min="15625" max="15626" width="13" style="2022" bestFit="1" customWidth="1"/>
    <col min="15627" max="15630" width="11.75" style="2022" bestFit="1" customWidth="1"/>
    <col min="15631" max="15632" width="8.5" style="2022" bestFit="1" customWidth="1"/>
    <col min="15633" max="15633" width="11.75" style="2022" customWidth="1"/>
    <col min="15634" max="15634" width="11.75" style="2022" bestFit="1" customWidth="1"/>
    <col min="15635" max="15636" width="13" style="2022" bestFit="1" customWidth="1"/>
    <col min="15637" max="15638" width="6.375" style="2022" bestFit="1" customWidth="1"/>
    <col min="15639" max="15639" width="17.625" style="2022" bestFit="1" customWidth="1"/>
    <col min="15640" max="15640" width="4.25" style="2022" bestFit="1" customWidth="1"/>
    <col min="15641" max="15641" width="9" style="2022"/>
    <col min="15642" max="15642" width="12.75" style="2022" bestFit="1" customWidth="1"/>
    <col min="15643" max="15643" width="9" style="2022"/>
    <col min="15644" max="15644" width="11.625" style="2022" bestFit="1" customWidth="1"/>
    <col min="15645" max="15872" width="9" style="2022"/>
    <col min="15873" max="15873" width="4.875" style="2022" customWidth="1"/>
    <col min="15874" max="15874" width="15.875" style="2022" bestFit="1" customWidth="1"/>
    <col min="15875" max="15875" width="28.25" style="2022" bestFit="1" customWidth="1"/>
    <col min="15876" max="15876" width="3.125" style="2022" customWidth="1"/>
    <col min="15877" max="15877" width="11.75" style="2022" bestFit="1" customWidth="1"/>
    <col min="15878" max="15878" width="11.875" style="2022" customWidth="1"/>
    <col min="15879" max="15880" width="11.75" style="2022" bestFit="1" customWidth="1"/>
    <col min="15881" max="15882" width="13" style="2022" bestFit="1" customWidth="1"/>
    <col min="15883" max="15886" width="11.75" style="2022" bestFit="1" customWidth="1"/>
    <col min="15887" max="15888" width="8.5" style="2022" bestFit="1" customWidth="1"/>
    <col min="15889" max="15889" width="11.75" style="2022" customWidth="1"/>
    <col min="15890" max="15890" width="11.75" style="2022" bestFit="1" customWidth="1"/>
    <col min="15891" max="15892" width="13" style="2022" bestFit="1" customWidth="1"/>
    <col min="15893" max="15894" width="6.375" style="2022" bestFit="1" customWidth="1"/>
    <col min="15895" max="15895" width="17.625" style="2022" bestFit="1" customWidth="1"/>
    <col min="15896" max="15896" width="4.25" style="2022" bestFit="1" customWidth="1"/>
    <col min="15897" max="15897" width="9" style="2022"/>
    <col min="15898" max="15898" width="12.75" style="2022" bestFit="1" customWidth="1"/>
    <col min="15899" max="15899" width="9" style="2022"/>
    <col min="15900" max="15900" width="11.625" style="2022" bestFit="1" customWidth="1"/>
    <col min="15901" max="16128" width="9" style="2022"/>
    <col min="16129" max="16129" width="4.875" style="2022" customWidth="1"/>
    <col min="16130" max="16130" width="15.875" style="2022" bestFit="1" customWidth="1"/>
    <col min="16131" max="16131" width="28.25" style="2022" bestFit="1" customWidth="1"/>
    <col min="16132" max="16132" width="3.125" style="2022" customWidth="1"/>
    <col min="16133" max="16133" width="11.75" style="2022" bestFit="1" customWidth="1"/>
    <col min="16134" max="16134" width="11.875" style="2022" customWidth="1"/>
    <col min="16135" max="16136" width="11.75" style="2022" bestFit="1" customWidth="1"/>
    <col min="16137" max="16138" width="13" style="2022" bestFit="1" customWidth="1"/>
    <col min="16139" max="16142" width="11.75" style="2022" bestFit="1" customWidth="1"/>
    <col min="16143" max="16144" width="8.5" style="2022" bestFit="1" customWidth="1"/>
    <col min="16145" max="16145" width="11.75" style="2022" customWidth="1"/>
    <col min="16146" max="16146" width="11.75" style="2022" bestFit="1" customWidth="1"/>
    <col min="16147" max="16148" width="13" style="2022" bestFit="1" customWidth="1"/>
    <col min="16149" max="16150" width="6.375" style="2022" bestFit="1" customWidth="1"/>
    <col min="16151" max="16151" width="17.625" style="2022" bestFit="1" customWidth="1"/>
    <col min="16152" max="16152" width="4.25" style="2022" bestFit="1" customWidth="1"/>
    <col min="16153" max="16153" width="9" style="2022"/>
    <col min="16154" max="16154" width="12.75" style="2022" bestFit="1" customWidth="1"/>
    <col min="16155" max="16155" width="9" style="2022"/>
    <col min="16156" max="16156" width="11.625" style="2022" bestFit="1" customWidth="1"/>
    <col min="16157" max="16384" width="9" style="2022"/>
  </cols>
  <sheetData>
    <row r="1" spans="1:62" s="1981" customFormat="1" ht="42.75" customHeight="1">
      <c r="A1" s="2077" t="s">
        <v>1170</v>
      </c>
    </row>
    <row r="2" spans="1:62" s="1981" customFormat="1" ht="18.95" customHeight="1" thickBot="1">
      <c r="A2" s="2030"/>
      <c r="B2" s="2030"/>
      <c r="C2" s="2030"/>
      <c r="D2" s="2030"/>
      <c r="E2" s="2030"/>
      <c r="F2" s="2030"/>
      <c r="G2" s="2030"/>
      <c r="H2" s="2030"/>
      <c r="I2" s="2030"/>
      <c r="J2" s="2030"/>
      <c r="K2" s="2030"/>
      <c r="L2" s="2030"/>
      <c r="M2" s="2030"/>
      <c r="N2" s="2030"/>
      <c r="O2" s="2030"/>
      <c r="P2" s="2030"/>
      <c r="Q2" s="2030"/>
      <c r="R2" s="2030"/>
      <c r="S2" s="2030"/>
      <c r="T2" s="2030"/>
      <c r="U2" s="2030"/>
      <c r="V2" s="2030"/>
      <c r="W2" s="2030" t="s">
        <v>542</v>
      </c>
      <c r="X2" s="2031"/>
    </row>
    <row r="3" spans="1:62" s="2034" customFormat="1" ht="24" customHeight="1">
      <c r="A3" s="3151" t="s">
        <v>541</v>
      </c>
      <c r="B3" s="3077" t="s">
        <v>1105</v>
      </c>
      <c r="C3" s="3122" t="s">
        <v>1106</v>
      </c>
      <c r="D3" s="3123"/>
      <c r="E3" s="3128" t="s">
        <v>652</v>
      </c>
      <c r="F3" s="3129"/>
      <c r="G3" s="3129"/>
      <c r="H3" s="3129"/>
      <c r="I3" s="3129"/>
      <c r="J3" s="3129"/>
      <c r="K3" s="3129"/>
      <c r="L3" s="3129"/>
      <c r="M3" s="3129"/>
      <c r="N3" s="3129"/>
      <c r="O3" s="3129"/>
      <c r="P3" s="3129"/>
      <c r="Q3" s="3129"/>
      <c r="R3" s="3129"/>
      <c r="S3" s="3129"/>
      <c r="T3" s="3130"/>
      <c r="U3" s="3154" t="s">
        <v>1171</v>
      </c>
      <c r="V3" s="3154" t="s">
        <v>1172</v>
      </c>
      <c r="W3" s="3154" t="s">
        <v>1173</v>
      </c>
      <c r="X3" s="3158" t="s">
        <v>1174</v>
      </c>
    </row>
    <row r="4" spans="1:62" s="2034" customFormat="1" ht="45" customHeight="1">
      <c r="A4" s="3152"/>
      <c r="B4" s="3078"/>
      <c r="C4" s="3124"/>
      <c r="D4" s="3125"/>
      <c r="E4" s="3126" t="s">
        <v>653</v>
      </c>
      <c r="F4" s="3127"/>
      <c r="G4" s="3126" t="s">
        <v>654</v>
      </c>
      <c r="H4" s="3127"/>
      <c r="I4" s="3161" t="s">
        <v>1175</v>
      </c>
      <c r="J4" s="3127"/>
      <c r="K4" s="3162" t="s">
        <v>1176</v>
      </c>
      <c r="L4" s="3133"/>
      <c r="M4" s="3131" t="s">
        <v>655</v>
      </c>
      <c r="N4" s="3133"/>
      <c r="O4" s="3131" t="s">
        <v>656</v>
      </c>
      <c r="P4" s="3133"/>
      <c r="Q4" s="3131" t="s">
        <v>657</v>
      </c>
      <c r="R4" s="3133"/>
      <c r="S4" s="3131" t="s">
        <v>511</v>
      </c>
      <c r="T4" s="3132"/>
      <c r="U4" s="3135"/>
      <c r="V4" s="3135"/>
      <c r="W4" s="3135"/>
      <c r="X4" s="3159"/>
      <c r="BG4" s="2037"/>
      <c r="BH4" s="2037"/>
      <c r="BI4" s="2037"/>
      <c r="BJ4" s="2037"/>
    </row>
    <row r="5" spans="1:62" s="2034" customFormat="1" ht="24" customHeight="1">
      <c r="A5" s="3152"/>
      <c r="B5" s="3078"/>
      <c r="C5" s="3124"/>
      <c r="D5" s="3125"/>
      <c r="E5" s="3145" t="s">
        <v>658</v>
      </c>
      <c r="F5" s="3155" t="s">
        <v>659</v>
      </c>
      <c r="G5" s="3145" t="s">
        <v>658</v>
      </c>
      <c r="H5" s="3155" t="s">
        <v>659</v>
      </c>
      <c r="I5" s="3145" t="s">
        <v>658</v>
      </c>
      <c r="J5" s="3155" t="s">
        <v>659</v>
      </c>
      <c r="K5" s="3145" t="s">
        <v>658</v>
      </c>
      <c r="L5" s="3155" t="s">
        <v>659</v>
      </c>
      <c r="M5" s="3145" t="s">
        <v>658</v>
      </c>
      <c r="N5" s="3155" t="s">
        <v>659</v>
      </c>
      <c r="O5" s="3145" t="s">
        <v>658</v>
      </c>
      <c r="P5" s="3155" t="s">
        <v>659</v>
      </c>
      <c r="Q5" s="3145" t="s">
        <v>658</v>
      </c>
      <c r="R5" s="3155" t="s">
        <v>659</v>
      </c>
      <c r="S5" s="3145" t="s">
        <v>658</v>
      </c>
      <c r="T5" s="3155" t="s">
        <v>659</v>
      </c>
      <c r="U5" s="3135"/>
      <c r="V5" s="3135"/>
      <c r="W5" s="3135"/>
      <c r="X5" s="3159"/>
      <c r="BG5" s="2037"/>
      <c r="BH5" s="2037"/>
      <c r="BI5" s="2037"/>
      <c r="BJ5" s="2037"/>
    </row>
    <row r="6" spans="1:62" s="2034" customFormat="1" ht="24" customHeight="1">
      <c r="A6" s="3152"/>
      <c r="B6" s="3078"/>
      <c r="C6" s="3124"/>
      <c r="D6" s="3125"/>
      <c r="E6" s="3124"/>
      <c r="F6" s="3156"/>
      <c r="G6" s="3124"/>
      <c r="H6" s="3156"/>
      <c r="I6" s="3124"/>
      <c r="J6" s="3156"/>
      <c r="K6" s="3124"/>
      <c r="L6" s="3156"/>
      <c r="M6" s="3124"/>
      <c r="N6" s="3156"/>
      <c r="O6" s="3124"/>
      <c r="P6" s="3156"/>
      <c r="Q6" s="3124"/>
      <c r="R6" s="3156"/>
      <c r="S6" s="3124"/>
      <c r="T6" s="3156"/>
      <c r="U6" s="3135"/>
      <c r="V6" s="3135"/>
      <c r="W6" s="3135"/>
      <c r="X6" s="3159"/>
      <c r="BG6" s="2037"/>
      <c r="BH6" s="2037"/>
      <c r="BI6" s="2037"/>
      <c r="BJ6" s="2037"/>
    </row>
    <row r="7" spans="1:62" s="2034" customFormat="1" ht="24" customHeight="1">
      <c r="A7" s="3153"/>
      <c r="B7" s="3079"/>
      <c r="C7" s="3126"/>
      <c r="D7" s="3127"/>
      <c r="E7" s="3126"/>
      <c r="F7" s="3157"/>
      <c r="G7" s="3126"/>
      <c r="H7" s="3157"/>
      <c r="I7" s="3126"/>
      <c r="J7" s="3157"/>
      <c r="K7" s="3126"/>
      <c r="L7" s="3157"/>
      <c r="M7" s="3126"/>
      <c r="N7" s="3157"/>
      <c r="O7" s="3126"/>
      <c r="P7" s="3157"/>
      <c r="Q7" s="3126"/>
      <c r="R7" s="3157"/>
      <c r="S7" s="3126"/>
      <c r="T7" s="3157"/>
      <c r="U7" s="3136"/>
      <c r="V7" s="3136"/>
      <c r="W7" s="3136"/>
      <c r="X7" s="3160"/>
      <c r="BG7" s="2037"/>
      <c r="BH7" s="2037"/>
      <c r="BI7" s="2037"/>
      <c r="BJ7" s="2037"/>
    </row>
    <row r="8" spans="1:62" s="2041" customFormat="1" ht="44.25" customHeight="1">
      <c r="A8" s="1967"/>
      <c r="B8" s="1998" t="s">
        <v>1099</v>
      </c>
      <c r="C8" s="3141" t="s">
        <v>1122</v>
      </c>
      <c r="D8" s="3142"/>
      <c r="E8" s="2000">
        <v>67639434</v>
      </c>
      <c r="F8" s="2078">
        <v>68372124</v>
      </c>
      <c r="G8" s="2000">
        <v>39778227</v>
      </c>
      <c r="H8" s="2078">
        <v>39921687</v>
      </c>
      <c r="I8" s="2000">
        <v>160181421</v>
      </c>
      <c r="J8" s="2078">
        <v>157395878</v>
      </c>
      <c r="K8" s="2000">
        <v>49217732</v>
      </c>
      <c r="L8" s="2078">
        <v>50143602</v>
      </c>
      <c r="M8" s="2000">
        <v>22293635</v>
      </c>
      <c r="N8" s="2078">
        <v>16380678</v>
      </c>
      <c r="O8" s="2079">
        <v>0</v>
      </c>
      <c r="P8" s="2080">
        <v>0</v>
      </c>
      <c r="Q8" s="2000">
        <v>18417744</v>
      </c>
      <c r="R8" s="2078">
        <v>19086471</v>
      </c>
      <c r="S8" s="2000">
        <v>357528193</v>
      </c>
      <c r="T8" s="2078">
        <v>351300440</v>
      </c>
      <c r="U8" s="2000">
        <v>0</v>
      </c>
      <c r="V8" s="2000">
        <v>0</v>
      </c>
      <c r="W8" s="2000">
        <v>12715202</v>
      </c>
      <c r="X8" s="1968"/>
      <c r="BG8" s="2042"/>
      <c r="BH8" s="2042"/>
      <c r="BI8" s="2042"/>
      <c r="BJ8" s="2042"/>
    </row>
    <row r="9" spans="1:62" s="2041" customFormat="1" ht="44.25" customHeight="1">
      <c r="A9" s="1967"/>
      <c r="B9" s="2006" t="s">
        <v>1100</v>
      </c>
      <c r="C9" s="3143" t="s">
        <v>1122</v>
      </c>
      <c r="D9" s="3144"/>
      <c r="E9" s="2008">
        <v>60899762</v>
      </c>
      <c r="F9" s="2081">
        <v>59701487</v>
      </c>
      <c r="G9" s="2008">
        <v>38117401</v>
      </c>
      <c r="H9" s="2081">
        <v>37947062</v>
      </c>
      <c r="I9" s="2008">
        <v>141804345</v>
      </c>
      <c r="J9" s="2081">
        <v>137112752</v>
      </c>
      <c r="K9" s="2008">
        <v>45477957</v>
      </c>
      <c r="L9" s="2081">
        <v>45993107</v>
      </c>
      <c r="M9" s="2008">
        <v>21238176</v>
      </c>
      <c r="N9" s="2081">
        <v>18835833</v>
      </c>
      <c r="O9" s="2008">
        <v>0</v>
      </c>
      <c r="P9" s="2081">
        <v>0</v>
      </c>
      <c r="Q9" s="2008">
        <v>20534613</v>
      </c>
      <c r="R9" s="2081">
        <v>20934489</v>
      </c>
      <c r="S9" s="2008">
        <v>328072254</v>
      </c>
      <c r="T9" s="2081">
        <v>320524730</v>
      </c>
      <c r="U9" s="2043">
        <v>0</v>
      </c>
      <c r="V9" s="2043">
        <v>0</v>
      </c>
      <c r="W9" s="2043">
        <v>12038087</v>
      </c>
      <c r="X9" s="1968"/>
    </row>
    <row r="10" spans="1:62" s="2041" customFormat="1" ht="44.25" customHeight="1">
      <c r="A10" s="1967"/>
      <c r="B10" s="2006" t="s">
        <v>1101</v>
      </c>
      <c r="C10" s="3143" t="s">
        <v>1122</v>
      </c>
      <c r="D10" s="3144"/>
      <c r="E10" s="2008">
        <v>56416576</v>
      </c>
      <c r="F10" s="2081">
        <v>53495928</v>
      </c>
      <c r="G10" s="2008">
        <v>37772929</v>
      </c>
      <c r="H10" s="2081">
        <v>38948328</v>
      </c>
      <c r="I10" s="2008">
        <v>123107890</v>
      </c>
      <c r="J10" s="2081">
        <v>118300762</v>
      </c>
      <c r="K10" s="2008">
        <v>42663907</v>
      </c>
      <c r="L10" s="2081">
        <v>42790657</v>
      </c>
      <c r="M10" s="2008">
        <v>18700354</v>
      </c>
      <c r="N10" s="2081">
        <v>17777535</v>
      </c>
      <c r="O10" s="2008">
        <v>0</v>
      </c>
      <c r="P10" s="2081">
        <v>0</v>
      </c>
      <c r="Q10" s="2008">
        <v>23737549</v>
      </c>
      <c r="R10" s="2081">
        <v>23937943</v>
      </c>
      <c r="S10" s="2008">
        <v>302399205</v>
      </c>
      <c r="T10" s="2081">
        <v>295251153</v>
      </c>
      <c r="U10" s="2043">
        <v>0</v>
      </c>
      <c r="V10" s="2043">
        <v>0</v>
      </c>
      <c r="W10" s="2043">
        <v>16891873</v>
      </c>
      <c r="X10" s="1968"/>
    </row>
    <row r="11" spans="1:62" s="2041" customFormat="1" ht="44.25" customHeight="1">
      <c r="A11" s="2044"/>
      <c r="B11" s="2006" t="s">
        <v>1102</v>
      </c>
      <c r="C11" s="3143" t="s">
        <v>1122</v>
      </c>
      <c r="D11" s="3144"/>
      <c r="E11" s="2008">
        <v>52538919</v>
      </c>
      <c r="F11" s="2081">
        <v>48547287</v>
      </c>
      <c r="G11" s="2008">
        <v>37565107</v>
      </c>
      <c r="H11" s="2081">
        <v>36072671</v>
      </c>
      <c r="I11" s="2008">
        <v>114850456</v>
      </c>
      <c r="J11" s="2081">
        <v>111078901</v>
      </c>
      <c r="K11" s="2008">
        <v>40448081</v>
      </c>
      <c r="L11" s="2081">
        <v>39797451</v>
      </c>
      <c r="M11" s="2008">
        <v>19761527</v>
      </c>
      <c r="N11" s="2081">
        <v>17921832</v>
      </c>
      <c r="O11" s="2008">
        <v>0</v>
      </c>
      <c r="P11" s="2081">
        <v>0</v>
      </c>
      <c r="Q11" s="2008">
        <v>21718449</v>
      </c>
      <c r="R11" s="2081">
        <v>22793860</v>
      </c>
      <c r="S11" s="2008">
        <v>286882539</v>
      </c>
      <c r="T11" s="2081">
        <v>276212002</v>
      </c>
      <c r="U11" s="2043">
        <v>0</v>
      </c>
      <c r="V11" s="2043">
        <v>0</v>
      </c>
      <c r="W11" s="2043">
        <v>22853853</v>
      </c>
      <c r="X11" s="1968"/>
      <c r="BG11" s="2042"/>
      <c r="BH11" s="2042"/>
      <c r="BI11" s="2042"/>
      <c r="BJ11" s="2042"/>
    </row>
    <row r="12" spans="1:62" s="2034" customFormat="1" ht="44.25" customHeight="1" thickBot="1">
      <c r="A12" s="2045"/>
      <c r="B12" s="1823" t="s">
        <v>1121</v>
      </c>
      <c r="C12" s="3163" t="s">
        <v>1122</v>
      </c>
      <c r="D12" s="3164"/>
      <c r="E12" s="2082">
        <f>SUM(E13:E23)</f>
        <v>46071650</v>
      </c>
      <c r="F12" s="2083">
        <f t="shared" ref="F12:W12" si="0">SUM(F13:F23)</f>
        <v>43638185</v>
      </c>
      <c r="G12" s="2082">
        <f t="shared" si="0"/>
        <v>36707451</v>
      </c>
      <c r="H12" s="2083">
        <f t="shared" si="0"/>
        <v>33981322</v>
      </c>
      <c r="I12" s="2082">
        <f t="shared" si="0"/>
        <v>106030862</v>
      </c>
      <c r="J12" s="2083">
        <f t="shared" si="0"/>
        <v>103890791</v>
      </c>
      <c r="K12" s="2082">
        <f t="shared" si="0"/>
        <v>38064655</v>
      </c>
      <c r="L12" s="2083">
        <f t="shared" si="0"/>
        <v>37074555</v>
      </c>
      <c r="M12" s="2082">
        <f t="shared" si="0"/>
        <v>19744320</v>
      </c>
      <c r="N12" s="2083">
        <f t="shared" si="0"/>
        <v>16990281</v>
      </c>
      <c r="O12" s="2082">
        <f t="shared" si="0"/>
        <v>0</v>
      </c>
      <c r="P12" s="2083">
        <f t="shared" si="0"/>
        <v>0</v>
      </c>
      <c r="Q12" s="2082">
        <f t="shared" si="0"/>
        <v>21557325</v>
      </c>
      <c r="R12" s="2083">
        <f t="shared" si="0"/>
        <v>22222886</v>
      </c>
      <c r="S12" s="2082">
        <f t="shared" si="0"/>
        <v>268176263</v>
      </c>
      <c r="T12" s="2083">
        <f t="shared" si="0"/>
        <v>257798020</v>
      </c>
      <c r="U12" s="2084">
        <f t="shared" si="0"/>
        <v>0</v>
      </c>
      <c r="V12" s="2084">
        <f t="shared" si="0"/>
        <v>0</v>
      </c>
      <c r="W12" s="2084">
        <f t="shared" si="0"/>
        <v>11973498</v>
      </c>
      <c r="X12" s="2019"/>
      <c r="BG12" s="2037"/>
      <c r="BH12" s="2037"/>
      <c r="BI12" s="2037"/>
      <c r="BJ12" s="2037"/>
    </row>
    <row r="13" spans="1:62" ht="57" customHeight="1" thickTop="1">
      <c r="A13" s="1834" t="s">
        <v>1125</v>
      </c>
      <c r="B13" s="1936" t="s">
        <v>1022</v>
      </c>
      <c r="C13" s="2000" t="s">
        <v>1126</v>
      </c>
      <c r="D13" s="2085" t="s">
        <v>1166</v>
      </c>
      <c r="E13" s="2086"/>
      <c r="F13" s="2087"/>
      <c r="G13" s="2086"/>
      <c r="H13" s="2087"/>
      <c r="I13" s="2086"/>
      <c r="J13" s="2087"/>
      <c r="K13" s="2086"/>
      <c r="L13" s="2087"/>
      <c r="M13" s="2086"/>
      <c r="N13" s="2087"/>
      <c r="O13" s="2086"/>
      <c r="P13" s="2087"/>
      <c r="Q13" s="2086"/>
      <c r="R13" s="2087"/>
      <c r="S13" s="2086"/>
      <c r="T13" s="2087"/>
      <c r="U13" s="2086"/>
      <c r="V13" s="2086"/>
      <c r="W13" s="2086"/>
      <c r="X13" s="1935" t="s">
        <v>1125</v>
      </c>
    </row>
    <row r="14" spans="1:62" ht="57" customHeight="1">
      <c r="A14" s="1805"/>
      <c r="B14" s="1936"/>
      <c r="C14" s="2000" t="s">
        <v>1129</v>
      </c>
      <c r="D14" s="2085" t="s">
        <v>1166</v>
      </c>
      <c r="E14" s="2086"/>
      <c r="F14" s="2087"/>
      <c r="G14" s="2086"/>
      <c r="H14" s="2087"/>
      <c r="I14" s="2086"/>
      <c r="J14" s="2087"/>
      <c r="K14" s="2086"/>
      <c r="L14" s="2087"/>
      <c r="M14" s="2086"/>
      <c r="N14" s="2087"/>
      <c r="O14" s="2086"/>
      <c r="P14" s="2087"/>
      <c r="Q14" s="2086"/>
      <c r="R14" s="2087"/>
      <c r="S14" s="2086"/>
      <c r="T14" s="2087"/>
      <c r="U14" s="2086"/>
      <c r="V14" s="2086"/>
      <c r="W14" s="2086"/>
      <c r="X14" s="1919"/>
    </row>
    <row r="15" spans="1:62" ht="57" customHeight="1">
      <c r="A15" s="1847"/>
      <c r="B15" s="1937"/>
      <c r="C15" s="2088" t="s">
        <v>1132</v>
      </c>
      <c r="D15" s="2089" t="s">
        <v>1166</v>
      </c>
      <c r="E15" s="2090"/>
      <c r="F15" s="2091"/>
      <c r="G15" s="2090"/>
      <c r="H15" s="2091"/>
      <c r="I15" s="2090"/>
      <c r="J15" s="2091"/>
      <c r="K15" s="2090"/>
      <c r="L15" s="2091"/>
      <c r="M15" s="2090"/>
      <c r="N15" s="2091"/>
      <c r="O15" s="2090"/>
      <c r="P15" s="2091"/>
      <c r="Q15" s="2090"/>
      <c r="R15" s="2091"/>
      <c r="S15" s="2090"/>
      <c r="T15" s="2091"/>
      <c r="U15" s="2090"/>
      <c r="V15" s="2090"/>
      <c r="W15" s="2090"/>
      <c r="X15" s="1945"/>
    </row>
    <row r="16" spans="1:62" s="1981" customFormat="1" ht="57" customHeight="1">
      <c r="A16" s="1860" t="s">
        <v>1134</v>
      </c>
      <c r="B16" s="1946" t="s">
        <v>1135</v>
      </c>
      <c r="C16" s="2092" t="s">
        <v>1136</v>
      </c>
      <c r="D16" s="2093"/>
      <c r="E16" s="2094">
        <v>5318258</v>
      </c>
      <c r="F16" s="2095">
        <v>5318258</v>
      </c>
      <c r="G16" s="2094">
        <v>4080575</v>
      </c>
      <c r="H16" s="2095">
        <v>4080575</v>
      </c>
      <c r="I16" s="2094">
        <v>25242168</v>
      </c>
      <c r="J16" s="2095">
        <v>25242168</v>
      </c>
      <c r="K16" s="2094">
        <v>5417250</v>
      </c>
      <c r="L16" s="2095">
        <v>5417250</v>
      </c>
      <c r="M16" s="2094">
        <v>963278</v>
      </c>
      <c r="N16" s="2095">
        <v>963278</v>
      </c>
      <c r="O16" s="2094"/>
      <c r="P16" s="2095"/>
      <c r="Q16" s="2094">
        <v>669105</v>
      </c>
      <c r="R16" s="2095">
        <v>669105</v>
      </c>
      <c r="S16" s="2094">
        <f t="shared" ref="S16:T19" si="1">SUM(E16,G16,I16,K16,M16,O16,Q16)</f>
        <v>41690634</v>
      </c>
      <c r="T16" s="2095">
        <f t="shared" si="1"/>
        <v>41690634</v>
      </c>
      <c r="U16" s="2094"/>
      <c r="V16" s="2094"/>
      <c r="W16" s="2094">
        <v>4533454</v>
      </c>
      <c r="X16" s="1954" t="s">
        <v>1134</v>
      </c>
    </row>
    <row r="17" spans="1:24" s="1981" customFormat="1" ht="57" customHeight="1">
      <c r="A17" s="1834" t="s">
        <v>1138</v>
      </c>
      <c r="B17" s="1936" t="s">
        <v>1139</v>
      </c>
      <c r="C17" s="2096" t="s">
        <v>1140</v>
      </c>
      <c r="D17" s="2097"/>
      <c r="E17" s="2098">
        <v>6868408</v>
      </c>
      <c r="F17" s="2099">
        <v>6868408</v>
      </c>
      <c r="G17" s="2098">
        <v>5038383</v>
      </c>
      <c r="H17" s="2099">
        <v>5038383</v>
      </c>
      <c r="I17" s="2098">
        <v>15618731</v>
      </c>
      <c r="J17" s="2099">
        <v>15618731</v>
      </c>
      <c r="K17" s="2098">
        <v>5964775</v>
      </c>
      <c r="L17" s="2099">
        <v>5964775</v>
      </c>
      <c r="M17" s="2098">
        <v>15920</v>
      </c>
      <c r="N17" s="2099">
        <v>15920</v>
      </c>
      <c r="O17" s="2098"/>
      <c r="P17" s="2099"/>
      <c r="Q17" s="2098">
        <v>9777537</v>
      </c>
      <c r="R17" s="2099">
        <v>9777537</v>
      </c>
      <c r="S17" s="2098">
        <f t="shared" si="1"/>
        <v>43283754</v>
      </c>
      <c r="T17" s="2099">
        <f t="shared" si="1"/>
        <v>43283754</v>
      </c>
      <c r="U17" s="2098"/>
      <c r="V17" s="2098"/>
      <c r="W17" s="2100">
        <v>2535035</v>
      </c>
      <c r="X17" s="1935" t="s">
        <v>1138</v>
      </c>
    </row>
    <row r="18" spans="1:24" s="1981" customFormat="1" ht="57" customHeight="1">
      <c r="A18" s="2101"/>
      <c r="B18" s="1937"/>
      <c r="C18" s="2088" t="s">
        <v>1160</v>
      </c>
      <c r="D18" s="2089"/>
      <c r="E18" s="2102">
        <v>6842129</v>
      </c>
      <c r="F18" s="2103">
        <v>6842129</v>
      </c>
      <c r="G18" s="2102">
        <v>4923292</v>
      </c>
      <c r="H18" s="2103">
        <v>4923292</v>
      </c>
      <c r="I18" s="2102">
        <v>14964276</v>
      </c>
      <c r="J18" s="2103">
        <v>14964276</v>
      </c>
      <c r="K18" s="2102">
        <v>5928890</v>
      </c>
      <c r="L18" s="2103">
        <v>5928890</v>
      </c>
      <c r="M18" s="2102">
        <v>40097</v>
      </c>
      <c r="N18" s="2103">
        <v>40097</v>
      </c>
      <c r="O18" s="2102"/>
      <c r="P18" s="2103"/>
      <c r="Q18" s="2102">
        <v>5004033</v>
      </c>
      <c r="R18" s="2103">
        <v>5004033</v>
      </c>
      <c r="S18" s="2102">
        <f t="shared" si="1"/>
        <v>37702717</v>
      </c>
      <c r="T18" s="2103">
        <f t="shared" si="1"/>
        <v>37702717</v>
      </c>
      <c r="U18" s="2102"/>
      <c r="V18" s="2102"/>
      <c r="W18" s="2102">
        <v>1600517</v>
      </c>
      <c r="X18" s="1963"/>
    </row>
    <row r="19" spans="1:24" s="1981" customFormat="1" ht="57" customHeight="1">
      <c r="A19" s="2104">
        <v>10</v>
      </c>
      <c r="B19" s="1946" t="s">
        <v>1144</v>
      </c>
      <c r="C19" s="2092" t="s">
        <v>1145</v>
      </c>
      <c r="D19" s="2093"/>
      <c r="E19" s="2094">
        <v>18000000</v>
      </c>
      <c r="F19" s="2095">
        <v>15566535</v>
      </c>
      <c r="G19" s="2094">
        <v>18300000</v>
      </c>
      <c r="H19" s="2095">
        <v>15573871</v>
      </c>
      <c r="I19" s="2094">
        <v>26700000</v>
      </c>
      <c r="J19" s="2095">
        <v>24559929</v>
      </c>
      <c r="K19" s="2094">
        <v>13200000</v>
      </c>
      <c r="L19" s="2095">
        <v>12214330</v>
      </c>
      <c r="M19" s="2094">
        <v>15974000</v>
      </c>
      <c r="N19" s="2095">
        <v>13254961</v>
      </c>
      <c r="O19" s="2094"/>
      <c r="P19" s="2095"/>
      <c r="Q19" s="2094">
        <v>3964000</v>
      </c>
      <c r="R19" s="2095">
        <v>4629561</v>
      </c>
      <c r="S19" s="2094">
        <f t="shared" si="1"/>
        <v>96138000</v>
      </c>
      <c r="T19" s="2095">
        <f t="shared" si="1"/>
        <v>85799187</v>
      </c>
      <c r="U19" s="2094"/>
      <c r="V19" s="2094"/>
      <c r="W19" s="2094">
        <v>2804408</v>
      </c>
      <c r="X19" s="2021">
        <v>10</v>
      </c>
    </row>
    <row r="20" spans="1:24" ht="57" customHeight="1">
      <c r="A20" s="2105">
        <v>61</v>
      </c>
      <c r="B20" s="1936" t="s">
        <v>1147</v>
      </c>
      <c r="C20" s="2000" t="s">
        <v>1148</v>
      </c>
      <c r="D20" s="2085" t="s">
        <v>1166</v>
      </c>
      <c r="E20" s="2086"/>
      <c r="F20" s="2087"/>
      <c r="G20" s="2086"/>
      <c r="H20" s="2087"/>
      <c r="I20" s="2086"/>
      <c r="J20" s="2087"/>
      <c r="K20" s="2086"/>
      <c r="L20" s="2087"/>
      <c r="M20" s="2086"/>
      <c r="N20" s="2087"/>
      <c r="O20" s="2086"/>
      <c r="P20" s="2087"/>
      <c r="Q20" s="2086"/>
      <c r="R20" s="2087"/>
      <c r="S20" s="2086"/>
      <c r="T20" s="2087"/>
      <c r="U20" s="2086"/>
      <c r="V20" s="2086"/>
      <c r="W20" s="2086"/>
      <c r="X20" s="1968">
        <v>61</v>
      </c>
    </row>
    <row r="21" spans="1:24" ht="57" customHeight="1">
      <c r="A21" s="2105"/>
      <c r="B21" s="1936"/>
      <c r="C21" s="2000" t="s">
        <v>1150</v>
      </c>
      <c r="D21" s="2085" t="s">
        <v>1166</v>
      </c>
      <c r="E21" s="2086"/>
      <c r="F21" s="2087"/>
      <c r="G21" s="2086"/>
      <c r="H21" s="2087"/>
      <c r="I21" s="2086"/>
      <c r="J21" s="2087"/>
      <c r="K21" s="2086"/>
      <c r="L21" s="2087"/>
      <c r="M21" s="2086"/>
      <c r="N21" s="2087"/>
      <c r="O21" s="2086"/>
      <c r="P21" s="2087"/>
      <c r="Q21" s="2086"/>
      <c r="R21" s="2087"/>
      <c r="S21" s="2086"/>
      <c r="T21" s="2087"/>
      <c r="U21" s="2086"/>
      <c r="V21" s="2086"/>
      <c r="W21" s="2086"/>
      <c r="X21" s="1968"/>
    </row>
    <row r="22" spans="1:24" ht="57" customHeight="1">
      <c r="A22" s="2101"/>
      <c r="B22" s="1937"/>
      <c r="C22" s="2088" t="s">
        <v>1153</v>
      </c>
      <c r="D22" s="2089" t="s">
        <v>1166</v>
      </c>
      <c r="E22" s="2090"/>
      <c r="F22" s="2091"/>
      <c r="G22" s="2090"/>
      <c r="H22" s="2091"/>
      <c r="I22" s="2090"/>
      <c r="J22" s="2091"/>
      <c r="K22" s="2090"/>
      <c r="L22" s="2091"/>
      <c r="M22" s="2090"/>
      <c r="N22" s="2091"/>
      <c r="O22" s="2090"/>
      <c r="P22" s="2091"/>
      <c r="Q22" s="2090"/>
      <c r="R22" s="2091"/>
      <c r="S22" s="2090"/>
      <c r="T22" s="2091"/>
      <c r="U22" s="2090"/>
      <c r="V22" s="2090"/>
      <c r="W22" s="2090"/>
      <c r="X22" s="1963"/>
    </row>
    <row r="23" spans="1:24" s="1981" customFormat="1" ht="57" customHeight="1" thickBot="1">
      <c r="A23" s="2106">
        <v>68</v>
      </c>
      <c r="B23" s="1971" t="s">
        <v>1073</v>
      </c>
      <c r="C23" s="2107" t="s">
        <v>1155</v>
      </c>
      <c r="D23" s="2108"/>
      <c r="E23" s="2109">
        <v>9042855</v>
      </c>
      <c r="F23" s="2110">
        <v>9042855</v>
      </c>
      <c r="G23" s="2109">
        <v>4365201</v>
      </c>
      <c r="H23" s="2110">
        <v>4365201</v>
      </c>
      <c r="I23" s="2109">
        <v>23505687</v>
      </c>
      <c r="J23" s="2110">
        <v>23505687</v>
      </c>
      <c r="K23" s="2109">
        <v>7553740</v>
      </c>
      <c r="L23" s="2110">
        <v>7549310</v>
      </c>
      <c r="M23" s="2109">
        <v>2751025</v>
      </c>
      <c r="N23" s="2110">
        <v>2716025</v>
      </c>
      <c r="O23" s="2109"/>
      <c r="P23" s="2110"/>
      <c r="Q23" s="2109">
        <v>2142650</v>
      </c>
      <c r="R23" s="2110">
        <v>2142650</v>
      </c>
      <c r="S23" s="2109">
        <f>SUM(E23,G23,I23,K23,M23,Q23)</f>
        <v>49361158</v>
      </c>
      <c r="T23" s="2110">
        <f>SUM(F23,H23,J23,L23,N23,R23)</f>
        <v>49321728</v>
      </c>
      <c r="U23" s="2111"/>
      <c r="V23" s="2111"/>
      <c r="W23" s="2111">
        <v>500084</v>
      </c>
      <c r="X23" s="2112">
        <v>68</v>
      </c>
    </row>
    <row r="24" spans="1:24" ht="28.5" customHeight="1">
      <c r="C24" s="1981" t="s">
        <v>627</v>
      </c>
    </row>
  </sheetData>
  <mergeCells count="37">
    <mergeCell ref="C8:D8"/>
    <mergeCell ref="C9:D9"/>
    <mergeCell ref="C10:D10"/>
    <mergeCell ref="C11:D11"/>
    <mergeCell ref="C12:D12"/>
    <mergeCell ref="W3:W7"/>
    <mergeCell ref="X3:X7"/>
    <mergeCell ref="E4:F4"/>
    <mergeCell ref="G4:H4"/>
    <mergeCell ref="I4:J4"/>
    <mergeCell ref="K4:L4"/>
    <mergeCell ref="M4:N4"/>
    <mergeCell ref="O4:P4"/>
    <mergeCell ref="Q4:R4"/>
    <mergeCell ref="S4:T4"/>
    <mergeCell ref="V3:V7"/>
    <mergeCell ref="T5:T7"/>
    <mergeCell ref="I5:I7"/>
    <mergeCell ref="J5:J7"/>
    <mergeCell ref="K5:K7"/>
    <mergeCell ref="L5:L7"/>
    <mergeCell ref="A3:A7"/>
    <mergeCell ref="B3:B7"/>
    <mergeCell ref="C3:D7"/>
    <mergeCell ref="E3:T3"/>
    <mergeCell ref="U3:U7"/>
    <mergeCell ref="E5:E7"/>
    <mergeCell ref="F5:F7"/>
    <mergeCell ref="G5:G7"/>
    <mergeCell ref="H5:H7"/>
    <mergeCell ref="M5:M7"/>
    <mergeCell ref="N5:N7"/>
    <mergeCell ref="O5:O7"/>
    <mergeCell ref="P5:P7"/>
    <mergeCell ref="Q5:Q7"/>
    <mergeCell ref="R5:R7"/>
    <mergeCell ref="S5:S7"/>
  </mergeCells>
  <phoneticPr fontId="2"/>
  <printOptions horizontalCentered="1"/>
  <pageMargins left="0.23622047244094491" right="0.15748031496062992" top="0.70866141732283472" bottom="0.31496062992125984" header="0" footer="0"/>
  <pageSetup paperSize="9" scale="52" pageOrder="overThenDown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8EF65-0092-4BA5-9AB2-9F7763C96F95}">
  <dimension ref="A1:K37"/>
  <sheetViews>
    <sheetView view="pageBreakPreview" zoomScale="70" zoomScaleNormal="100" zoomScaleSheetLayoutView="70" workbookViewId="0">
      <pane xSplit="4" ySplit="7" topLeftCell="E29" activePane="bottomRight" state="frozen"/>
      <selection activeCell="B8" sqref="B8:B12"/>
      <selection pane="topRight" activeCell="B8" sqref="B8:B12"/>
      <selection pane="bottomLeft" activeCell="B8" sqref="B8:B12"/>
      <selection pane="bottomRight" activeCell="K33" sqref="K33"/>
    </sheetView>
  </sheetViews>
  <sheetFormatPr defaultRowHeight="18.75" customHeight="1"/>
  <cols>
    <col min="1" max="1" width="3.25" style="2114" customWidth="1"/>
    <col min="2" max="2" width="6" style="2114" customWidth="1"/>
    <col min="3" max="3" width="4" style="2114" customWidth="1"/>
    <col min="4" max="4" width="26.625" style="2114" customWidth="1"/>
    <col min="5" max="5" width="20.25" style="2114" customWidth="1"/>
    <col min="6" max="6" width="19.25" style="2114" customWidth="1"/>
    <col min="7" max="7" width="17.875" style="2114" customWidth="1"/>
    <col min="8" max="8" width="15.875" style="2120" customWidth="1"/>
    <col min="9" max="9" width="14" style="2120" bestFit="1" customWidth="1"/>
    <col min="10" max="10" width="9" style="2120"/>
    <col min="11" max="11" width="12.875" style="2120" bestFit="1" customWidth="1"/>
    <col min="12" max="256" width="9" style="2120"/>
    <col min="257" max="257" width="3.25" style="2120" customWidth="1"/>
    <col min="258" max="258" width="6" style="2120" customWidth="1"/>
    <col min="259" max="259" width="4" style="2120" customWidth="1"/>
    <col min="260" max="260" width="26.625" style="2120" customWidth="1"/>
    <col min="261" max="261" width="20.25" style="2120" customWidth="1"/>
    <col min="262" max="262" width="19.25" style="2120" customWidth="1"/>
    <col min="263" max="263" width="17.875" style="2120" customWidth="1"/>
    <col min="264" max="264" width="15.875" style="2120" customWidth="1"/>
    <col min="265" max="265" width="14" style="2120" bestFit="1" customWidth="1"/>
    <col min="266" max="266" width="9" style="2120"/>
    <col min="267" max="267" width="12.875" style="2120" bestFit="1" customWidth="1"/>
    <col min="268" max="512" width="9" style="2120"/>
    <col min="513" max="513" width="3.25" style="2120" customWidth="1"/>
    <col min="514" max="514" width="6" style="2120" customWidth="1"/>
    <col min="515" max="515" width="4" style="2120" customWidth="1"/>
    <col min="516" max="516" width="26.625" style="2120" customWidth="1"/>
    <col min="517" max="517" width="20.25" style="2120" customWidth="1"/>
    <col min="518" max="518" width="19.25" style="2120" customWidth="1"/>
    <col min="519" max="519" width="17.875" style="2120" customWidth="1"/>
    <col min="520" max="520" width="15.875" style="2120" customWidth="1"/>
    <col min="521" max="521" width="14" style="2120" bestFit="1" customWidth="1"/>
    <col min="522" max="522" width="9" style="2120"/>
    <col min="523" max="523" width="12.875" style="2120" bestFit="1" customWidth="1"/>
    <col min="524" max="768" width="9" style="2120"/>
    <col min="769" max="769" width="3.25" style="2120" customWidth="1"/>
    <col min="770" max="770" width="6" style="2120" customWidth="1"/>
    <col min="771" max="771" width="4" style="2120" customWidth="1"/>
    <col min="772" max="772" width="26.625" style="2120" customWidth="1"/>
    <col min="773" max="773" width="20.25" style="2120" customWidth="1"/>
    <col min="774" max="774" width="19.25" style="2120" customWidth="1"/>
    <col min="775" max="775" width="17.875" style="2120" customWidth="1"/>
    <col min="776" max="776" width="15.875" style="2120" customWidth="1"/>
    <col min="777" max="777" width="14" style="2120" bestFit="1" customWidth="1"/>
    <col min="778" max="778" width="9" style="2120"/>
    <col min="779" max="779" width="12.875" style="2120" bestFit="1" customWidth="1"/>
    <col min="780" max="1024" width="9" style="2120"/>
    <col min="1025" max="1025" width="3.25" style="2120" customWidth="1"/>
    <col min="1026" max="1026" width="6" style="2120" customWidth="1"/>
    <col min="1027" max="1027" width="4" style="2120" customWidth="1"/>
    <col min="1028" max="1028" width="26.625" style="2120" customWidth="1"/>
    <col min="1029" max="1029" width="20.25" style="2120" customWidth="1"/>
    <col min="1030" max="1030" width="19.25" style="2120" customWidth="1"/>
    <col min="1031" max="1031" width="17.875" style="2120" customWidth="1"/>
    <col min="1032" max="1032" width="15.875" style="2120" customWidth="1"/>
    <col min="1033" max="1033" width="14" style="2120" bestFit="1" customWidth="1"/>
    <col min="1034" max="1034" width="9" style="2120"/>
    <col min="1035" max="1035" width="12.875" style="2120" bestFit="1" customWidth="1"/>
    <col min="1036" max="1280" width="9" style="2120"/>
    <col min="1281" max="1281" width="3.25" style="2120" customWidth="1"/>
    <col min="1282" max="1282" width="6" style="2120" customWidth="1"/>
    <col min="1283" max="1283" width="4" style="2120" customWidth="1"/>
    <col min="1284" max="1284" width="26.625" style="2120" customWidth="1"/>
    <col min="1285" max="1285" width="20.25" style="2120" customWidth="1"/>
    <col min="1286" max="1286" width="19.25" style="2120" customWidth="1"/>
    <col min="1287" max="1287" width="17.875" style="2120" customWidth="1"/>
    <col min="1288" max="1288" width="15.875" style="2120" customWidth="1"/>
    <col min="1289" max="1289" width="14" style="2120" bestFit="1" customWidth="1"/>
    <col min="1290" max="1290" width="9" style="2120"/>
    <col min="1291" max="1291" width="12.875" style="2120" bestFit="1" customWidth="1"/>
    <col min="1292" max="1536" width="9" style="2120"/>
    <col min="1537" max="1537" width="3.25" style="2120" customWidth="1"/>
    <col min="1538" max="1538" width="6" style="2120" customWidth="1"/>
    <col min="1539" max="1539" width="4" style="2120" customWidth="1"/>
    <col min="1540" max="1540" width="26.625" style="2120" customWidth="1"/>
    <col min="1541" max="1541" width="20.25" style="2120" customWidth="1"/>
    <col min="1542" max="1542" width="19.25" style="2120" customWidth="1"/>
    <col min="1543" max="1543" width="17.875" style="2120" customWidth="1"/>
    <col min="1544" max="1544" width="15.875" style="2120" customWidth="1"/>
    <col min="1545" max="1545" width="14" style="2120" bestFit="1" customWidth="1"/>
    <col min="1546" max="1546" width="9" style="2120"/>
    <col min="1547" max="1547" width="12.875" style="2120" bestFit="1" customWidth="1"/>
    <col min="1548" max="1792" width="9" style="2120"/>
    <col min="1793" max="1793" width="3.25" style="2120" customWidth="1"/>
    <col min="1794" max="1794" width="6" style="2120" customWidth="1"/>
    <col min="1795" max="1795" width="4" style="2120" customWidth="1"/>
    <col min="1796" max="1796" width="26.625" style="2120" customWidth="1"/>
    <col min="1797" max="1797" width="20.25" style="2120" customWidth="1"/>
    <col min="1798" max="1798" width="19.25" style="2120" customWidth="1"/>
    <col min="1799" max="1799" width="17.875" style="2120" customWidth="1"/>
    <col min="1800" max="1800" width="15.875" style="2120" customWidth="1"/>
    <col min="1801" max="1801" width="14" style="2120" bestFit="1" customWidth="1"/>
    <col min="1802" max="1802" width="9" style="2120"/>
    <col min="1803" max="1803" width="12.875" style="2120" bestFit="1" customWidth="1"/>
    <col min="1804" max="2048" width="9" style="2120"/>
    <col min="2049" max="2049" width="3.25" style="2120" customWidth="1"/>
    <col min="2050" max="2050" width="6" style="2120" customWidth="1"/>
    <col min="2051" max="2051" width="4" style="2120" customWidth="1"/>
    <col min="2052" max="2052" width="26.625" style="2120" customWidth="1"/>
    <col min="2053" max="2053" width="20.25" style="2120" customWidth="1"/>
    <col min="2054" max="2054" width="19.25" style="2120" customWidth="1"/>
    <col min="2055" max="2055" width="17.875" style="2120" customWidth="1"/>
    <col min="2056" max="2056" width="15.875" style="2120" customWidth="1"/>
    <col min="2057" max="2057" width="14" style="2120" bestFit="1" customWidth="1"/>
    <col min="2058" max="2058" width="9" style="2120"/>
    <col min="2059" max="2059" width="12.875" style="2120" bestFit="1" customWidth="1"/>
    <col min="2060" max="2304" width="9" style="2120"/>
    <col min="2305" max="2305" width="3.25" style="2120" customWidth="1"/>
    <col min="2306" max="2306" width="6" style="2120" customWidth="1"/>
    <col min="2307" max="2307" width="4" style="2120" customWidth="1"/>
    <col min="2308" max="2308" width="26.625" style="2120" customWidth="1"/>
    <col min="2309" max="2309" width="20.25" style="2120" customWidth="1"/>
    <col min="2310" max="2310" width="19.25" style="2120" customWidth="1"/>
    <col min="2311" max="2311" width="17.875" style="2120" customWidth="1"/>
    <col min="2312" max="2312" width="15.875" style="2120" customWidth="1"/>
    <col min="2313" max="2313" width="14" style="2120" bestFit="1" customWidth="1"/>
    <col min="2314" max="2314" width="9" style="2120"/>
    <col min="2315" max="2315" width="12.875" style="2120" bestFit="1" customWidth="1"/>
    <col min="2316" max="2560" width="9" style="2120"/>
    <col min="2561" max="2561" width="3.25" style="2120" customWidth="1"/>
    <col min="2562" max="2562" width="6" style="2120" customWidth="1"/>
    <col min="2563" max="2563" width="4" style="2120" customWidth="1"/>
    <col min="2564" max="2564" width="26.625" style="2120" customWidth="1"/>
    <col min="2565" max="2565" width="20.25" style="2120" customWidth="1"/>
    <col min="2566" max="2566" width="19.25" style="2120" customWidth="1"/>
    <col min="2567" max="2567" width="17.875" style="2120" customWidth="1"/>
    <col min="2568" max="2568" width="15.875" style="2120" customWidth="1"/>
    <col min="2569" max="2569" width="14" style="2120" bestFit="1" customWidth="1"/>
    <col min="2570" max="2570" width="9" style="2120"/>
    <col min="2571" max="2571" width="12.875" style="2120" bestFit="1" customWidth="1"/>
    <col min="2572" max="2816" width="9" style="2120"/>
    <col min="2817" max="2817" width="3.25" style="2120" customWidth="1"/>
    <col min="2818" max="2818" width="6" style="2120" customWidth="1"/>
    <col min="2819" max="2819" width="4" style="2120" customWidth="1"/>
    <col min="2820" max="2820" width="26.625" style="2120" customWidth="1"/>
    <col min="2821" max="2821" width="20.25" style="2120" customWidth="1"/>
    <col min="2822" max="2822" width="19.25" style="2120" customWidth="1"/>
    <col min="2823" max="2823" width="17.875" style="2120" customWidth="1"/>
    <col min="2824" max="2824" width="15.875" style="2120" customWidth="1"/>
    <col min="2825" max="2825" width="14" style="2120" bestFit="1" customWidth="1"/>
    <col min="2826" max="2826" width="9" style="2120"/>
    <col min="2827" max="2827" width="12.875" style="2120" bestFit="1" customWidth="1"/>
    <col min="2828" max="3072" width="9" style="2120"/>
    <col min="3073" max="3073" width="3.25" style="2120" customWidth="1"/>
    <col min="3074" max="3074" width="6" style="2120" customWidth="1"/>
    <col min="3075" max="3075" width="4" style="2120" customWidth="1"/>
    <col min="3076" max="3076" width="26.625" style="2120" customWidth="1"/>
    <col min="3077" max="3077" width="20.25" style="2120" customWidth="1"/>
    <col min="3078" max="3078" width="19.25" style="2120" customWidth="1"/>
    <col min="3079" max="3079" width="17.875" style="2120" customWidth="1"/>
    <col min="3080" max="3080" width="15.875" style="2120" customWidth="1"/>
    <col min="3081" max="3081" width="14" style="2120" bestFit="1" customWidth="1"/>
    <col min="3082" max="3082" width="9" style="2120"/>
    <col min="3083" max="3083" width="12.875" style="2120" bestFit="1" customWidth="1"/>
    <col min="3084" max="3328" width="9" style="2120"/>
    <col min="3329" max="3329" width="3.25" style="2120" customWidth="1"/>
    <col min="3330" max="3330" width="6" style="2120" customWidth="1"/>
    <col min="3331" max="3331" width="4" style="2120" customWidth="1"/>
    <col min="3332" max="3332" width="26.625" style="2120" customWidth="1"/>
    <col min="3333" max="3333" width="20.25" style="2120" customWidth="1"/>
    <col min="3334" max="3334" width="19.25" style="2120" customWidth="1"/>
    <col min="3335" max="3335" width="17.875" style="2120" customWidth="1"/>
    <col min="3336" max="3336" width="15.875" style="2120" customWidth="1"/>
    <col min="3337" max="3337" width="14" style="2120" bestFit="1" customWidth="1"/>
    <col min="3338" max="3338" width="9" style="2120"/>
    <col min="3339" max="3339" width="12.875" style="2120" bestFit="1" customWidth="1"/>
    <col min="3340" max="3584" width="9" style="2120"/>
    <col min="3585" max="3585" width="3.25" style="2120" customWidth="1"/>
    <col min="3586" max="3586" width="6" style="2120" customWidth="1"/>
    <col min="3587" max="3587" width="4" style="2120" customWidth="1"/>
    <col min="3588" max="3588" width="26.625" style="2120" customWidth="1"/>
    <col min="3589" max="3589" width="20.25" style="2120" customWidth="1"/>
    <col min="3590" max="3590" width="19.25" style="2120" customWidth="1"/>
    <col min="3591" max="3591" width="17.875" style="2120" customWidth="1"/>
    <col min="3592" max="3592" width="15.875" style="2120" customWidth="1"/>
    <col min="3593" max="3593" width="14" style="2120" bestFit="1" customWidth="1"/>
    <col min="3594" max="3594" width="9" style="2120"/>
    <col min="3595" max="3595" width="12.875" style="2120" bestFit="1" customWidth="1"/>
    <col min="3596" max="3840" width="9" style="2120"/>
    <col min="3841" max="3841" width="3.25" style="2120" customWidth="1"/>
    <col min="3842" max="3842" width="6" style="2120" customWidth="1"/>
    <col min="3843" max="3843" width="4" style="2120" customWidth="1"/>
    <col min="3844" max="3844" width="26.625" style="2120" customWidth="1"/>
    <col min="3845" max="3845" width="20.25" style="2120" customWidth="1"/>
    <col min="3846" max="3846" width="19.25" style="2120" customWidth="1"/>
    <col min="3847" max="3847" width="17.875" style="2120" customWidth="1"/>
    <col min="3848" max="3848" width="15.875" style="2120" customWidth="1"/>
    <col min="3849" max="3849" width="14" style="2120" bestFit="1" customWidth="1"/>
    <col min="3850" max="3850" width="9" style="2120"/>
    <col min="3851" max="3851" width="12.875" style="2120" bestFit="1" customWidth="1"/>
    <col min="3852" max="4096" width="9" style="2120"/>
    <col min="4097" max="4097" width="3.25" style="2120" customWidth="1"/>
    <col min="4098" max="4098" width="6" style="2120" customWidth="1"/>
    <col min="4099" max="4099" width="4" style="2120" customWidth="1"/>
    <col min="4100" max="4100" width="26.625" style="2120" customWidth="1"/>
    <col min="4101" max="4101" width="20.25" style="2120" customWidth="1"/>
    <col min="4102" max="4102" width="19.25" style="2120" customWidth="1"/>
    <col min="4103" max="4103" width="17.875" style="2120" customWidth="1"/>
    <col min="4104" max="4104" width="15.875" style="2120" customWidth="1"/>
    <col min="4105" max="4105" width="14" style="2120" bestFit="1" customWidth="1"/>
    <col min="4106" max="4106" width="9" style="2120"/>
    <col min="4107" max="4107" width="12.875" style="2120" bestFit="1" customWidth="1"/>
    <col min="4108" max="4352" width="9" style="2120"/>
    <col min="4353" max="4353" width="3.25" style="2120" customWidth="1"/>
    <col min="4354" max="4354" width="6" style="2120" customWidth="1"/>
    <col min="4355" max="4355" width="4" style="2120" customWidth="1"/>
    <col min="4356" max="4356" width="26.625" style="2120" customWidth="1"/>
    <col min="4357" max="4357" width="20.25" style="2120" customWidth="1"/>
    <col min="4358" max="4358" width="19.25" style="2120" customWidth="1"/>
    <col min="4359" max="4359" width="17.875" style="2120" customWidth="1"/>
    <col min="4360" max="4360" width="15.875" style="2120" customWidth="1"/>
    <col min="4361" max="4361" width="14" style="2120" bestFit="1" customWidth="1"/>
    <col min="4362" max="4362" width="9" style="2120"/>
    <col min="4363" max="4363" width="12.875" style="2120" bestFit="1" customWidth="1"/>
    <col min="4364" max="4608" width="9" style="2120"/>
    <col min="4609" max="4609" width="3.25" style="2120" customWidth="1"/>
    <col min="4610" max="4610" width="6" style="2120" customWidth="1"/>
    <col min="4611" max="4611" width="4" style="2120" customWidth="1"/>
    <col min="4612" max="4612" width="26.625" style="2120" customWidth="1"/>
    <col min="4613" max="4613" width="20.25" style="2120" customWidth="1"/>
    <col min="4614" max="4614" width="19.25" style="2120" customWidth="1"/>
    <col min="4615" max="4615" width="17.875" style="2120" customWidth="1"/>
    <col min="4616" max="4616" width="15.875" style="2120" customWidth="1"/>
    <col min="4617" max="4617" width="14" style="2120" bestFit="1" customWidth="1"/>
    <col min="4618" max="4618" width="9" style="2120"/>
    <col min="4619" max="4619" width="12.875" style="2120" bestFit="1" customWidth="1"/>
    <col min="4620" max="4864" width="9" style="2120"/>
    <col min="4865" max="4865" width="3.25" style="2120" customWidth="1"/>
    <col min="4866" max="4866" width="6" style="2120" customWidth="1"/>
    <col min="4867" max="4867" width="4" style="2120" customWidth="1"/>
    <col min="4868" max="4868" width="26.625" style="2120" customWidth="1"/>
    <col min="4869" max="4869" width="20.25" style="2120" customWidth="1"/>
    <col min="4870" max="4870" width="19.25" style="2120" customWidth="1"/>
    <col min="4871" max="4871" width="17.875" style="2120" customWidth="1"/>
    <col min="4872" max="4872" width="15.875" style="2120" customWidth="1"/>
    <col min="4873" max="4873" width="14" style="2120" bestFit="1" customWidth="1"/>
    <col min="4874" max="4874" width="9" style="2120"/>
    <col min="4875" max="4875" width="12.875" style="2120" bestFit="1" customWidth="1"/>
    <col min="4876" max="5120" width="9" style="2120"/>
    <col min="5121" max="5121" width="3.25" style="2120" customWidth="1"/>
    <col min="5122" max="5122" width="6" style="2120" customWidth="1"/>
    <col min="5123" max="5123" width="4" style="2120" customWidth="1"/>
    <col min="5124" max="5124" width="26.625" style="2120" customWidth="1"/>
    <col min="5125" max="5125" width="20.25" style="2120" customWidth="1"/>
    <col min="5126" max="5126" width="19.25" style="2120" customWidth="1"/>
    <col min="5127" max="5127" width="17.875" style="2120" customWidth="1"/>
    <col min="5128" max="5128" width="15.875" style="2120" customWidth="1"/>
    <col min="5129" max="5129" width="14" style="2120" bestFit="1" customWidth="1"/>
    <col min="5130" max="5130" width="9" style="2120"/>
    <col min="5131" max="5131" width="12.875" style="2120" bestFit="1" customWidth="1"/>
    <col min="5132" max="5376" width="9" style="2120"/>
    <col min="5377" max="5377" width="3.25" style="2120" customWidth="1"/>
    <col min="5378" max="5378" width="6" style="2120" customWidth="1"/>
    <col min="5379" max="5379" width="4" style="2120" customWidth="1"/>
    <col min="5380" max="5380" width="26.625" style="2120" customWidth="1"/>
    <col min="5381" max="5381" width="20.25" style="2120" customWidth="1"/>
    <col min="5382" max="5382" width="19.25" style="2120" customWidth="1"/>
    <col min="5383" max="5383" width="17.875" style="2120" customWidth="1"/>
    <col min="5384" max="5384" width="15.875" style="2120" customWidth="1"/>
    <col min="5385" max="5385" width="14" style="2120" bestFit="1" customWidth="1"/>
    <col min="5386" max="5386" width="9" style="2120"/>
    <col min="5387" max="5387" width="12.875" style="2120" bestFit="1" customWidth="1"/>
    <col min="5388" max="5632" width="9" style="2120"/>
    <col min="5633" max="5633" width="3.25" style="2120" customWidth="1"/>
    <col min="5634" max="5634" width="6" style="2120" customWidth="1"/>
    <col min="5635" max="5635" width="4" style="2120" customWidth="1"/>
    <col min="5636" max="5636" width="26.625" style="2120" customWidth="1"/>
    <col min="5637" max="5637" width="20.25" style="2120" customWidth="1"/>
    <col min="5638" max="5638" width="19.25" style="2120" customWidth="1"/>
    <col min="5639" max="5639" width="17.875" style="2120" customWidth="1"/>
    <col min="5640" max="5640" width="15.875" style="2120" customWidth="1"/>
    <col min="5641" max="5641" width="14" style="2120" bestFit="1" customWidth="1"/>
    <col min="5642" max="5642" width="9" style="2120"/>
    <col min="5643" max="5643" width="12.875" style="2120" bestFit="1" customWidth="1"/>
    <col min="5644" max="5888" width="9" style="2120"/>
    <col min="5889" max="5889" width="3.25" style="2120" customWidth="1"/>
    <col min="5890" max="5890" width="6" style="2120" customWidth="1"/>
    <col min="5891" max="5891" width="4" style="2120" customWidth="1"/>
    <col min="5892" max="5892" width="26.625" style="2120" customWidth="1"/>
    <col min="5893" max="5893" width="20.25" style="2120" customWidth="1"/>
    <col min="5894" max="5894" width="19.25" style="2120" customWidth="1"/>
    <col min="5895" max="5895" width="17.875" style="2120" customWidth="1"/>
    <col min="5896" max="5896" width="15.875" style="2120" customWidth="1"/>
    <col min="5897" max="5897" width="14" style="2120" bestFit="1" customWidth="1"/>
    <col min="5898" max="5898" width="9" style="2120"/>
    <col min="5899" max="5899" width="12.875" style="2120" bestFit="1" customWidth="1"/>
    <col min="5900" max="6144" width="9" style="2120"/>
    <col min="6145" max="6145" width="3.25" style="2120" customWidth="1"/>
    <col min="6146" max="6146" width="6" style="2120" customWidth="1"/>
    <col min="6147" max="6147" width="4" style="2120" customWidth="1"/>
    <col min="6148" max="6148" width="26.625" style="2120" customWidth="1"/>
    <col min="6149" max="6149" width="20.25" style="2120" customWidth="1"/>
    <col min="6150" max="6150" width="19.25" style="2120" customWidth="1"/>
    <col min="6151" max="6151" width="17.875" style="2120" customWidth="1"/>
    <col min="6152" max="6152" width="15.875" style="2120" customWidth="1"/>
    <col min="6153" max="6153" width="14" style="2120" bestFit="1" customWidth="1"/>
    <col min="6154" max="6154" width="9" style="2120"/>
    <col min="6155" max="6155" width="12.875" style="2120" bestFit="1" customWidth="1"/>
    <col min="6156" max="6400" width="9" style="2120"/>
    <col min="6401" max="6401" width="3.25" style="2120" customWidth="1"/>
    <col min="6402" max="6402" width="6" style="2120" customWidth="1"/>
    <col min="6403" max="6403" width="4" style="2120" customWidth="1"/>
    <col min="6404" max="6404" width="26.625" style="2120" customWidth="1"/>
    <col min="6405" max="6405" width="20.25" style="2120" customWidth="1"/>
    <col min="6406" max="6406" width="19.25" style="2120" customWidth="1"/>
    <col min="6407" max="6407" width="17.875" style="2120" customWidth="1"/>
    <col min="6408" max="6408" width="15.875" style="2120" customWidth="1"/>
    <col min="6409" max="6409" width="14" style="2120" bestFit="1" customWidth="1"/>
    <col min="6410" max="6410" width="9" style="2120"/>
    <col min="6411" max="6411" width="12.875" style="2120" bestFit="1" customWidth="1"/>
    <col min="6412" max="6656" width="9" style="2120"/>
    <col min="6657" max="6657" width="3.25" style="2120" customWidth="1"/>
    <col min="6658" max="6658" width="6" style="2120" customWidth="1"/>
    <col min="6659" max="6659" width="4" style="2120" customWidth="1"/>
    <col min="6660" max="6660" width="26.625" style="2120" customWidth="1"/>
    <col min="6661" max="6661" width="20.25" style="2120" customWidth="1"/>
    <col min="6662" max="6662" width="19.25" style="2120" customWidth="1"/>
    <col min="6663" max="6663" width="17.875" style="2120" customWidth="1"/>
    <col min="6664" max="6664" width="15.875" style="2120" customWidth="1"/>
    <col min="6665" max="6665" width="14" style="2120" bestFit="1" customWidth="1"/>
    <col min="6666" max="6666" width="9" style="2120"/>
    <col min="6667" max="6667" width="12.875" style="2120" bestFit="1" customWidth="1"/>
    <col min="6668" max="6912" width="9" style="2120"/>
    <col min="6913" max="6913" width="3.25" style="2120" customWidth="1"/>
    <col min="6914" max="6914" width="6" style="2120" customWidth="1"/>
    <col min="6915" max="6915" width="4" style="2120" customWidth="1"/>
    <col min="6916" max="6916" width="26.625" style="2120" customWidth="1"/>
    <col min="6917" max="6917" width="20.25" style="2120" customWidth="1"/>
    <col min="6918" max="6918" width="19.25" style="2120" customWidth="1"/>
    <col min="6919" max="6919" width="17.875" style="2120" customWidth="1"/>
    <col min="6920" max="6920" width="15.875" style="2120" customWidth="1"/>
    <col min="6921" max="6921" width="14" style="2120" bestFit="1" customWidth="1"/>
    <col min="6922" max="6922" width="9" style="2120"/>
    <col min="6923" max="6923" width="12.875" style="2120" bestFit="1" customWidth="1"/>
    <col min="6924" max="7168" width="9" style="2120"/>
    <col min="7169" max="7169" width="3.25" style="2120" customWidth="1"/>
    <col min="7170" max="7170" width="6" style="2120" customWidth="1"/>
    <col min="7171" max="7171" width="4" style="2120" customWidth="1"/>
    <col min="7172" max="7172" width="26.625" style="2120" customWidth="1"/>
    <col min="7173" max="7173" width="20.25" style="2120" customWidth="1"/>
    <col min="7174" max="7174" width="19.25" style="2120" customWidth="1"/>
    <col min="7175" max="7175" width="17.875" style="2120" customWidth="1"/>
    <col min="7176" max="7176" width="15.875" style="2120" customWidth="1"/>
    <col min="7177" max="7177" width="14" style="2120" bestFit="1" customWidth="1"/>
    <col min="7178" max="7178" width="9" style="2120"/>
    <col min="7179" max="7179" width="12.875" style="2120" bestFit="1" customWidth="1"/>
    <col min="7180" max="7424" width="9" style="2120"/>
    <col min="7425" max="7425" width="3.25" style="2120" customWidth="1"/>
    <col min="7426" max="7426" width="6" style="2120" customWidth="1"/>
    <col min="7427" max="7427" width="4" style="2120" customWidth="1"/>
    <col min="7428" max="7428" width="26.625" style="2120" customWidth="1"/>
    <col min="7429" max="7429" width="20.25" style="2120" customWidth="1"/>
    <col min="7430" max="7430" width="19.25" style="2120" customWidth="1"/>
    <col min="7431" max="7431" width="17.875" style="2120" customWidth="1"/>
    <col min="7432" max="7432" width="15.875" style="2120" customWidth="1"/>
    <col min="7433" max="7433" width="14" style="2120" bestFit="1" customWidth="1"/>
    <col min="7434" max="7434" width="9" style="2120"/>
    <col min="7435" max="7435" width="12.875" style="2120" bestFit="1" customWidth="1"/>
    <col min="7436" max="7680" width="9" style="2120"/>
    <col min="7681" max="7681" width="3.25" style="2120" customWidth="1"/>
    <col min="7682" max="7682" width="6" style="2120" customWidth="1"/>
    <col min="7683" max="7683" width="4" style="2120" customWidth="1"/>
    <col min="7684" max="7684" width="26.625" style="2120" customWidth="1"/>
    <col min="7685" max="7685" width="20.25" style="2120" customWidth="1"/>
    <col min="7686" max="7686" width="19.25" style="2120" customWidth="1"/>
    <col min="7687" max="7687" width="17.875" style="2120" customWidth="1"/>
    <col min="7688" max="7688" width="15.875" style="2120" customWidth="1"/>
    <col min="7689" max="7689" width="14" style="2120" bestFit="1" customWidth="1"/>
    <col min="7690" max="7690" width="9" style="2120"/>
    <col min="7691" max="7691" width="12.875" style="2120" bestFit="1" customWidth="1"/>
    <col min="7692" max="7936" width="9" style="2120"/>
    <col min="7937" max="7937" width="3.25" style="2120" customWidth="1"/>
    <col min="7938" max="7938" width="6" style="2120" customWidth="1"/>
    <col min="7939" max="7939" width="4" style="2120" customWidth="1"/>
    <col min="7940" max="7940" width="26.625" style="2120" customWidth="1"/>
    <col min="7941" max="7941" width="20.25" style="2120" customWidth="1"/>
    <col min="7942" max="7942" width="19.25" style="2120" customWidth="1"/>
    <col min="7943" max="7943" width="17.875" style="2120" customWidth="1"/>
    <col min="7944" max="7944" width="15.875" style="2120" customWidth="1"/>
    <col min="7945" max="7945" width="14" style="2120" bestFit="1" customWidth="1"/>
    <col min="7946" max="7946" width="9" style="2120"/>
    <col min="7947" max="7947" width="12.875" style="2120" bestFit="1" customWidth="1"/>
    <col min="7948" max="8192" width="9" style="2120"/>
    <col min="8193" max="8193" width="3.25" style="2120" customWidth="1"/>
    <col min="8194" max="8194" width="6" style="2120" customWidth="1"/>
    <col min="8195" max="8195" width="4" style="2120" customWidth="1"/>
    <col min="8196" max="8196" width="26.625" style="2120" customWidth="1"/>
    <col min="8197" max="8197" width="20.25" style="2120" customWidth="1"/>
    <col min="8198" max="8198" width="19.25" style="2120" customWidth="1"/>
    <col min="8199" max="8199" width="17.875" style="2120" customWidth="1"/>
    <col min="8200" max="8200" width="15.875" style="2120" customWidth="1"/>
    <col min="8201" max="8201" width="14" style="2120" bestFit="1" customWidth="1"/>
    <col min="8202" max="8202" width="9" style="2120"/>
    <col min="8203" max="8203" width="12.875" style="2120" bestFit="1" customWidth="1"/>
    <col min="8204" max="8448" width="9" style="2120"/>
    <col min="8449" max="8449" width="3.25" style="2120" customWidth="1"/>
    <col min="8450" max="8450" width="6" style="2120" customWidth="1"/>
    <col min="8451" max="8451" width="4" style="2120" customWidth="1"/>
    <col min="8452" max="8452" width="26.625" style="2120" customWidth="1"/>
    <col min="8453" max="8453" width="20.25" style="2120" customWidth="1"/>
    <col min="8454" max="8454" width="19.25" style="2120" customWidth="1"/>
    <col min="8455" max="8455" width="17.875" style="2120" customWidth="1"/>
    <col min="8456" max="8456" width="15.875" style="2120" customWidth="1"/>
    <col min="8457" max="8457" width="14" style="2120" bestFit="1" customWidth="1"/>
    <col min="8458" max="8458" width="9" style="2120"/>
    <col min="8459" max="8459" width="12.875" style="2120" bestFit="1" customWidth="1"/>
    <col min="8460" max="8704" width="9" style="2120"/>
    <col min="8705" max="8705" width="3.25" style="2120" customWidth="1"/>
    <col min="8706" max="8706" width="6" style="2120" customWidth="1"/>
    <col min="8707" max="8707" width="4" style="2120" customWidth="1"/>
    <col min="8708" max="8708" width="26.625" style="2120" customWidth="1"/>
    <col min="8709" max="8709" width="20.25" style="2120" customWidth="1"/>
    <col min="8710" max="8710" width="19.25" style="2120" customWidth="1"/>
    <col min="8711" max="8711" width="17.875" style="2120" customWidth="1"/>
    <col min="8712" max="8712" width="15.875" style="2120" customWidth="1"/>
    <col min="8713" max="8713" width="14" style="2120" bestFit="1" customWidth="1"/>
    <col min="8714" max="8714" width="9" style="2120"/>
    <col min="8715" max="8715" width="12.875" style="2120" bestFit="1" customWidth="1"/>
    <col min="8716" max="8960" width="9" style="2120"/>
    <col min="8961" max="8961" width="3.25" style="2120" customWidth="1"/>
    <col min="8962" max="8962" width="6" style="2120" customWidth="1"/>
    <col min="8963" max="8963" width="4" style="2120" customWidth="1"/>
    <col min="8964" max="8964" width="26.625" style="2120" customWidth="1"/>
    <col min="8965" max="8965" width="20.25" style="2120" customWidth="1"/>
    <col min="8966" max="8966" width="19.25" style="2120" customWidth="1"/>
    <col min="8967" max="8967" width="17.875" style="2120" customWidth="1"/>
    <col min="8968" max="8968" width="15.875" style="2120" customWidth="1"/>
    <col min="8969" max="8969" width="14" style="2120" bestFit="1" customWidth="1"/>
    <col min="8970" max="8970" width="9" style="2120"/>
    <col min="8971" max="8971" width="12.875" style="2120" bestFit="1" customWidth="1"/>
    <col min="8972" max="9216" width="9" style="2120"/>
    <col min="9217" max="9217" width="3.25" style="2120" customWidth="1"/>
    <col min="9218" max="9218" width="6" style="2120" customWidth="1"/>
    <col min="9219" max="9219" width="4" style="2120" customWidth="1"/>
    <col min="9220" max="9220" width="26.625" style="2120" customWidth="1"/>
    <col min="9221" max="9221" width="20.25" style="2120" customWidth="1"/>
    <col min="9222" max="9222" width="19.25" style="2120" customWidth="1"/>
    <col min="9223" max="9223" width="17.875" style="2120" customWidth="1"/>
    <col min="9224" max="9224" width="15.875" style="2120" customWidth="1"/>
    <col min="9225" max="9225" width="14" style="2120" bestFit="1" customWidth="1"/>
    <col min="9226" max="9226" width="9" style="2120"/>
    <col min="9227" max="9227" width="12.875" style="2120" bestFit="1" customWidth="1"/>
    <col min="9228" max="9472" width="9" style="2120"/>
    <col min="9473" max="9473" width="3.25" style="2120" customWidth="1"/>
    <col min="9474" max="9474" width="6" style="2120" customWidth="1"/>
    <col min="9475" max="9475" width="4" style="2120" customWidth="1"/>
    <col min="9476" max="9476" width="26.625" style="2120" customWidth="1"/>
    <col min="9477" max="9477" width="20.25" style="2120" customWidth="1"/>
    <col min="9478" max="9478" width="19.25" style="2120" customWidth="1"/>
    <col min="9479" max="9479" width="17.875" style="2120" customWidth="1"/>
    <col min="9480" max="9480" width="15.875" style="2120" customWidth="1"/>
    <col min="9481" max="9481" width="14" style="2120" bestFit="1" customWidth="1"/>
    <col min="9482" max="9482" width="9" style="2120"/>
    <col min="9483" max="9483" width="12.875" style="2120" bestFit="1" customWidth="1"/>
    <col min="9484" max="9728" width="9" style="2120"/>
    <col min="9729" max="9729" width="3.25" style="2120" customWidth="1"/>
    <col min="9730" max="9730" width="6" style="2120" customWidth="1"/>
    <col min="9731" max="9731" width="4" style="2120" customWidth="1"/>
    <col min="9732" max="9732" width="26.625" style="2120" customWidth="1"/>
    <col min="9733" max="9733" width="20.25" style="2120" customWidth="1"/>
    <col min="9734" max="9734" width="19.25" style="2120" customWidth="1"/>
    <col min="9735" max="9735" width="17.875" style="2120" customWidth="1"/>
    <col min="9736" max="9736" width="15.875" style="2120" customWidth="1"/>
    <col min="9737" max="9737" width="14" style="2120" bestFit="1" customWidth="1"/>
    <col min="9738" max="9738" width="9" style="2120"/>
    <col min="9739" max="9739" width="12.875" style="2120" bestFit="1" customWidth="1"/>
    <col min="9740" max="9984" width="9" style="2120"/>
    <col min="9985" max="9985" width="3.25" style="2120" customWidth="1"/>
    <col min="9986" max="9986" width="6" style="2120" customWidth="1"/>
    <col min="9987" max="9987" width="4" style="2120" customWidth="1"/>
    <col min="9988" max="9988" width="26.625" style="2120" customWidth="1"/>
    <col min="9989" max="9989" width="20.25" style="2120" customWidth="1"/>
    <col min="9990" max="9990" width="19.25" style="2120" customWidth="1"/>
    <col min="9991" max="9991" width="17.875" style="2120" customWidth="1"/>
    <col min="9992" max="9992" width="15.875" style="2120" customWidth="1"/>
    <col min="9993" max="9993" width="14" style="2120" bestFit="1" customWidth="1"/>
    <col min="9994" max="9994" width="9" style="2120"/>
    <col min="9995" max="9995" width="12.875" style="2120" bestFit="1" customWidth="1"/>
    <col min="9996" max="10240" width="9" style="2120"/>
    <col min="10241" max="10241" width="3.25" style="2120" customWidth="1"/>
    <col min="10242" max="10242" width="6" style="2120" customWidth="1"/>
    <col min="10243" max="10243" width="4" style="2120" customWidth="1"/>
    <col min="10244" max="10244" width="26.625" style="2120" customWidth="1"/>
    <col min="10245" max="10245" width="20.25" style="2120" customWidth="1"/>
    <col min="10246" max="10246" width="19.25" style="2120" customWidth="1"/>
    <col min="10247" max="10247" width="17.875" style="2120" customWidth="1"/>
    <col min="10248" max="10248" width="15.875" style="2120" customWidth="1"/>
    <col min="10249" max="10249" width="14" style="2120" bestFit="1" customWidth="1"/>
    <col min="10250" max="10250" width="9" style="2120"/>
    <col min="10251" max="10251" width="12.875" style="2120" bestFit="1" customWidth="1"/>
    <col min="10252" max="10496" width="9" style="2120"/>
    <col min="10497" max="10497" width="3.25" style="2120" customWidth="1"/>
    <col min="10498" max="10498" width="6" style="2120" customWidth="1"/>
    <col min="10499" max="10499" width="4" style="2120" customWidth="1"/>
    <col min="10500" max="10500" width="26.625" style="2120" customWidth="1"/>
    <col min="10501" max="10501" width="20.25" style="2120" customWidth="1"/>
    <col min="10502" max="10502" width="19.25" style="2120" customWidth="1"/>
    <col min="10503" max="10503" width="17.875" style="2120" customWidth="1"/>
    <col min="10504" max="10504" width="15.875" style="2120" customWidth="1"/>
    <col min="10505" max="10505" width="14" style="2120" bestFit="1" customWidth="1"/>
    <col min="10506" max="10506" width="9" style="2120"/>
    <col min="10507" max="10507" width="12.875" style="2120" bestFit="1" customWidth="1"/>
    <col min="10508" max="10752" width="9" style="2120"/>
    <col min="10753" max="10753" width="3.25" style="2120" customWidth="1"/>
    <col min="10754" max="10754" width="6" style="2120" customWidth="1"/>
    <col min="10755" max="10755" width="4" style="2120" customWidth="1"/>
    <col min="10756" max="10756" width="26.625" style="2120" customWidth="1"/>
    <col min="10757" max="10757" width="20.25" style="2120" customWidth="1"/>
    <col min="10758" max="10758" width="19.25" style="2120" customWidth="1"/>
    <col min="10759" max="10759" width="17.875" style="2120" customWidth="1"/>
    <col min="10760" max="10760" width="15.875" style="2120" customWidth="1"/>
    <col min="10761" max="10761" width="14" style="2120" bestFit="1" customWidth="1"/>
    <col min="10762" max="10762" width="9" style="2120"/>
    <col min="10763" max="10763" width="12.875" style="2120" bestFit="1" customWidth="1"/>
    <col min="10764" max="11008" width="9" style="2120"/>
    <col min="11009" max="11009" width="3.25" style="2120" customWidth="1"/>
    <col min="11010" max="11010" width="6" style="2120" customWidth="1"/>
    <col min="11011" max="11011" width="4" style="2120" customWidth="1"/>
    <col min="11012" max="11012" width="26.625" style="2120" customWidth="1"/>
    <col min="11013" max="11013" width="20.25" style="2120" customWidth="1"/>
    <col min="11014" max="11014" width="19.25" style="2120" customWidth="1"/>
    <col min="11015" max="11015" width="17.875" style="2120" customWidth="1"/>
    <col min="11016" max="11016" width="15.875" style="2120" customWidth="1"/>
    <col min="11017" max="11017" width="14" style="2120" bestFit="1" customWidth="1"/>
    <col min="11018" max="11018" width="9" style="2120"/>
    <col min="11019" max="11019" width="12.875" style="2120" bestFit="1" customWidth="1"/>
    <col min="11020" max="11264" width="9" style="2120"/>
    <col min="11265" max="11265" width="3.25" style="2120" customWidth="1"/>
    <col min="11266" max="11266" width="6" style="2120" customWidth="1"/>
    <col min="11267" max="11267" width="4" style="2120" customWidth="1"/>
    <col min="11268" max="11268" width="26.625" style="2120" customWidth="1"/>
    <col min="11269" max="11269" width="20.25" style="2120" customWidth="1"/>
    <col min="11270" max="11270" width="19.25" style="2120" customWidth="1"/>
    <col min="11271" max="11271" width="17.875" style="2120" customWidth="1"/>
    <col min="11272" max="11272" width="15.875" style="2120" customWidth="1"/>
    <col min="11273" max="11273" width="14" style="2120" bestFit="1" customWidth="1"/>
    <col min="11274" max="11274" width="9" style="2120"/>
    <col min="11275" max="11275" width="12.875" style="2120" bestFit="1" customWidth="1"/>
    <col min="11276" max="11520" width="9" style="2120"/>
    <col min="11521" max="11521" width="3.25" style="2120" customWidth="1"/>
    <col min="11522" max="11522" width="6" style="2120" customWidth="1"/>
    <col min="11523" max="11523" width="4" style="2120" customWidth="1"/>
    <col min="11524" max="11524" width="26.625" style="2120" customWidth="1"/>
    <col min="11525" max="11525" width="20.25" style="2120" customWidth="1"/>
    <col min="11526" max="11526" width="19.25" style="2120" customWidth="1"/>
    <col min="11527" max="11527" width="17.875" style="2120" customWidth="1"/>
    <col min="11528" max="11528" width="15.875" style="2120" customWidth="1"/>
    <col min="11529" max="11529" width="14" style="2120" bestFit="1" customWidth="1"/>
    <col min="11530" max="11530" width="9" style="2120"/>
    <col min="11531" max="11531" width="12.875" style="2120" bestFit="1" customWidth="1"/>
    <col min="11532" max="11776" width="9" style="2120"/>
    <col min="11777" max="11777" width="3.25" style="2120" customWidth="1"/>
    <col min="11778" max="11778" width="6" style="2120" customWidth="1"/>
    <col min="11779" max="11779" width="4" style="2120" customWidth="1"/>
    <col min="11780" max="11780" width="26.625" style="2120" customWidth="1"/>
    <col min="11781" max="11781" width="20.25" style="2120" customWidth="1"/>
    <col min="11782" max="11782" width="19.25" style="2120" customWidth="1"/>
    <col min="11783" max="11783" width="17.875" style="2120" customWidth="1"/>
    <col min="11784" max="11784" width="15.875" style="2120" customWidth="1"/>
    <col min="11785" max="11785" width="14" style="2120" bestFit="1" customWidth="1"/>
    <col min="11786" max="11786" width="9" style="2120"/>
    <col min="11787" max="11787" width="12.875" style="2120" bestFit="1" customWidth="1"/>
    <col min="11788" max="12032" width="9" style="2120"/>
    <col min="12033" max="12033" width="3.25" style="2120" customWidth="1"/>
    <col min="12034" max="12034" width="6" style="2120" customWidth="1"/>
    <col min="12035" max="12035" width="4" style="2120" customWidth="1"/>
    <col min="12036" max="12036" width="26.625" style="2120" customWidth="1"/>
    <col min="12037" max="12037" width="20.25" style="2120" customWidth="1"/>
    <col min="12038" max="12038" width="19.25" style="2120" customWidth="1"/>
    <col min="12039" max="12039" width="17.875" style="2120" customWidth="1"/>
    <col min="12040" max="12040" width="15.875" style="2120" customWidth="1"/>
    <col min="12041" max="12041" width="14" style="2120" bestFit="1" customWidth="1"/>
    <col min="12042" max="12042" width="9" style="2120"/>
    <col min="12043" max="12043" width="12.875" style="2120" bestFit="1" customWidth="1"/>
    <col min="12044" max="12288" width="9" style="2120"/>
    <col min="12289" max="12289" width="3.25" style="2120" customWidth="1"/>
    <col min="12290" max="12290" width="6" style="2120" customWidth="1"/>
    <col min="12291" max="12291" width="4" style="2120" customWidth="1"/>
    <col min="12292" max="12292" width="26.625" style="2120" customWidth="1"/>
    <col min="12293" max="12293" width="20.25" style="2120" customWidth="1"/>
    <col min="12294" max="12294" width="19.25" style="2120" customWidth="1"/>
    <col min="12295" max="12295" width="17.875" style="2120" customWidth="1"/>
    <col min="12296" max="12296" width="15.875" style="2120" customWidth="1"/>
    <col min="12297" max="12297" width="14" style="2120" bestFit="1" customWidth="1"/>
    <col min="12298" max="12298" width="9" style="2120"/>
    <col min="12299" max="12299" width="12.875" style="2120" bestFit="1" customWidth="1"/>
    <col min="12300" max="12544" width="9" style="2120"/>
    <col min="12545" max="12545" width="3.25" style="2120" customWidth="1"/>
    <col min="12546" max="12546" width="6" style="2120" customWidth="1"/>
    <col min="12547" max="12547" width="4" style="2120" customWidth="1"/>
    <col min="12548" max="12548" width="26.625" style="2120" customWidth="1"/>
    <col min="12549" max="12549" width="20.25" style="2120" customWidth="1"/>
    <col min="12550" max="12550" width="19.25" style="2120" customWidth="1"/>
    <col min="12551" max="12551" width="17.875" style="2120" customWidth="1"/>
    <col min="12552" max="12552" width="15.875" style="2120" customWidth="1"/>
    <col min="12553" max="12553" width="14" style="2120" bestFit="1" customWidth="1"/>
    <col min="12554" max="12554" width="9" style="2120"/>
    <col min="12555" max="12555" width="12.875" style="2120" bestFit="1" customWidth="1"/>
    <col min="12556" max="12800" width="9" style="2120"/>
    <col min="12801" max="12801" width="3.25" style="2120" customWidth="1"/>
    <col min="12802" max="12802" width="6" style="2120" customWidth="1"/>
    <col min="12803" max="12803" width="4" style="2120" customWidth="1"/>
    <col min="12804" max="12804" width="26.625" style="2120" customWidth="1"/>
    <col min="12805" max="12805" width="20.25" style="2120" customWidth="1"/>
    <col min="12806" max="12806" width="19.25" style="2120" customWidth="1"/>
    <col min="12807" max="12807" width="17.875" style="2120" customWidth="1"/>
    <col min="12808" max="12808" width="15.875" style="2120" customWidth="1"/>
    <col min="12809" max="12809" width="14" style="2120" bestFit="1" customWidth="1"/>
    <col min="12810" max="12810" width="9" style="2120"/>
    <col min="12811" max="12811" width="12.875" style="2120" bestFit="1" customWidth="1"/>
    <col min="12812" max="13056" width="9" style="2120"/>
    <col min="13057" max="13057" width="3.25" style="2120" customWidth="1"/>
    <col min="13058" max="13058" width="6" style="2120" customWidth="1"/>
    <col min="13059" max="13059" width="4" style="2120" customWidth="1"/>
    <col min="13060" max="13060" width="26.625" style="2120" customWidth="1"/>
    <col min="13061" max="13061" width="20.25" style="2120" customWidth="1"/>
    <col min="13062" max="13062" width="19.25" style="2120" customWidth="1"/>
    <col min="13063" max="13063" width="17.875" style="2120" customWidth="1"/>
    <col min="13064" max="13064" width="15.875" style="2120" customWidth="1"/>
    <col min="13065" max="13065" width="14" style="2120" bestFit="1" customWidth="1"/>
    <col min="13066" max="13066" width="9" style="2120"/>
    <col min="13067" max="13067" width="12.875" style="2120" bestFit="1" customWidth="1"/>
    <col min="13068" max="13312" width="9" style="2120"/>
    <col min="13313" max="13313" width="3.25" style="2120" customWidth="1"/>
    <col min="13314" max="13314" width="6" style="2120" customWidth="1"/>
    <col min="13315" max="13315" width="4" style="2120" customWidth="1"/>
    <col min="13316" max="13316" width="26.625" style="2120" customWidth="1"/>
    <col min="13317" max="13317" width="20.25" style="2120" customWidth="1"/>
    <col min="13318" max="13318" width="19.25" style="2120" customWidth="1"/>
    <col min="13319" max="13319" width="17.875" style="2120" customWidth="1"/>
    <col min="13320" max="13320" width="15.875" style="2120" customWidth="1"/>
    <col min="13321" max="13321" width="14" style="2120" bestFit="1" customWidth="1"/>
    <col min="13322" max="13322" width="9" style="2120"/>
    <col min="13323" max="13323" width="12.875" style="2120" bestFit="1" customWidth="1"/>
    <col min="13324" max="13568" width="9" style="2120"/>
    <col min="13569" max="13569" width="3.25" style="2120" customWidth="1"/>
    <col min="13570" max="13570" width="6" style="2120" customWidth="1"/>
    <col min="13571" max="13571" width="4" style="2120" customWidth="1"/>
    <col min="13572" max="13572" width="26.625" style="2120" customWidth="1"/>
    <col min="13573" max="13573" width="20.25" style="2120" customWidth="1"/>
    <col min="13574" max="13574" width="19.25" style="2120" customWidth="1"/>
    <col min="13575" max="13575" width="17.875" style="2120" customWidth="1"/>
    <col min="13576" max="13576" width="15.875" style="2120" customWidth="1"/>
    <col min="13577" max="13577" width="14" style="2120" bestFit="1" customWidth="1"/>
    <col min="13578" max="13578" width="9" style="2120"/>
    <col min="13579" max="13579" width="12.875" style="2120" bestFit="1" customWidth="1"/>
    <col min="13580" max="13824" width="9" style="2120"/>
    <col min="13825" max="13825" width="3.25" style="2120" customWidth="1"/>
    <col min="13826" max="13826" width="6" style="2120" customWidth="1"/>
    <col min="13827" max="13827" width="4" style="2120" customWidth="1"/>
    <col min="13828" max="13828" width="26.625" style="2120" customWidth="1"/>
    <col min="13829" max="13829" width="20.25" style="2120" customWidth="1"/>
    <col min="13830" max="13830" width="19.25" style="2120" customWidth="1"/>
    <col min="13831" max="13831" width="17.875" style="2120" customWidth="1"/>
    <col min="13832" max="13832" width="15.875" style="2120" customWidth="1"/>
    <col min="13833" max="13833" width="14" style="2120" bestFit="1" customWidth="1"/>
    <col min="13834" max="13834" width="9" style="2120"/>
    <col min="13835" max="13835" width="12.875" style="2120" bestFit="1" customWidth="1"/>
    <col min="13836" max="14080" width="9" style="2120"/>
    <col min="14081" max="14081" width="3.25" style="2120" customWidth="1"/>
    <col min="14082" max="14082" width="6" style="2120" customWidth="1"/>
    <col min="14083" max="14083" width="4" style="2120" customWidth="1"/>
    <col min="14084" max="14084" width="26.625" style="2120" customWidth="1"/>
    <col min="14085" max="14085" width="20.25" style="2120" customWidth="1"/>
    <col min="14086" max="14086" width="19.25" style="2120" customWidth="1"/>
    <col min="14087" max="14087" width="17.875" style="2120" customWidth="1"/>
    <col min="14088" max="14088" width="15.875" style="2120" customWidth="1"/>
    <col min="14089" max="14089" width="14" style="2120" bestFit="1" customWidth="1"/>
    <col min="14090" max="14090" width="9" style="2120"/>
    <col min="14091" max="14091" width="12.875" style="2120" bestFit="1" customWidth="1"/>
    <col min="14092" max="14336" width="9" style="2120"/>
    <col min="14337" max="14337" width="3.25" style="2120" customWidth="1"/>
    <col min="14338" max="14338" width="6" style="2120" customWidth="1"/>
    <col min="14339" max="14339" width="4" style="2120" customWidth="1"/>
    <col min="14340" max="14340" width="26.625" style="2120" customWidth="1"/>
    <col min="14341" max="14341" width="20.25" style="2120" customWidth="1"/>
    <col min="14342" max="14342" width="19.25" style="2120" customWidth="1"/>
    <col min="14343" max="14343" width="17.875" style="2120" customWidth="1"/>
    <col min="14344" max="14344" width="15.875" style="2120" customWidth="1"/>
    <col min="14345" max="14345" width="14" style="2120" bestFit="1" customWidth="1"/>
    <col min="14346" max="14346" width="9" style="2120"/>
    <col min="14347" max="14347" width="12.875" style="2120" bestFit="1" customWidth="1"/>
    <col min="14348" max="14592" width="9" style="2120"/>
    <col min="14593" max="14593" width="3.25" style="2120" customWidth="1"/>
    <col min="14594" max="14594" width="6" style="2120" customWidth="1"/>
    <col min="14595" max="14595" width="4" style="2120" customWidth="1"/>
    <col min="14596" max="14596" width="26.625" style="2120" customWidth="1"/>
    <col min="14597" max="14597" width="20.25" style="2120" customWidth="1"/>
    <col min="14598" max="14598" width="19.25" style="2120" customWidth="1"/>
    <col min="14599" max="14599" width="17.875" style="2120" customWidth="1"/>
    <col min="14600" max="14600" width="15.875" style="2120" customWidth="1"/>
    <col min="14601" max="14601" width="14" style="2120" bestFit="1" customWidth="1"/>
    <col min="14602" max="14602" width="9" style="2120"/>
    <col min="14603" max="14603" width="12.875" style="2120" bestFit="1" customWidth="1"/>
    <col min="14604" max="14848" width="9" style="2120"/>
    <col min="14849" max="14849" width="3.25" style="2120" customWidth="1"/>
    <col min="14850" max="14850" width="6" style="2120" customWidth="1"/>
    <col min="14851" max="14851" width="4" style="2120" customWidth="1"/>
    <col min="14852" max="14852" width="26.625" style="2120" customWidth="1"/>
    <col min="14853" max="14853" width="20.25" style="2120" customWidth="1"/>
    <col min="14854" max="14854" width="19.25" style="2120" customWidth="1"/>
    <col min="14855" max="14855" width="17.875" style="2120" customWidth="1"/>
    <col min="14856" max="14856" width="15.875" style="2120" customWidth="1"/>
    <col min="14857" max="14857" width="14" style="2120" bestFit="1" customWidth="1"/>
    <col min="14858" max="14858" width="9" style="2120"/>
    <col min="14859" max="14859" width="12.875" style="2120" bestFit="1" customWidth="1"/>
    <col min="14860" max="15104" width="9" style="2120"/>
    <col min="15105" max="15105" width="3.25" style="2120" customWidth="1"/>
    <col min="15106" max="15106" width="6" style="2120" customWidth="1"/>
    <col min="15107" max="15107" width="4" style="2120" customWidth="1"/>
    <col min="15108" max="15108" width="26.625" style="2120" customWidth="1"/>
    <col min="15109" max="15109" width="20.25" style="2120" customWidth="1"/>
    <col min="15110" max="15110" width="19.25" style="2120" customWidth="1"/>
    <col min="15111" max="15111" width="17.875" style="2120" customWidth="1"/>
    <col min="15112" max="15112" width="15.875" style="2120" customWidth="1"/>
    <col min="15113" max="15113" width="14" style="2120" bestFit="1" customWidth="1"/>
    <col min="15114" max="15114" width="9" style="2120"/>
    <col min="15115" max="15115" width="12.875" style="2120" bestFit="1" customWidth="1"/>
    <col min="15116" max="15360" width="9" style="2120"/>
    <col min="15361" max="15361" width="3.25" style="2120" customWidth="1"/>
    <col min="15362" max="15362" width="6" style="2120" customWidth="1"/>
    <col min="15363" max="15363" width="4" style="2120" customWidth="1"/>
    <col min="15364" max="15364" width="26.625" style="2120" customWidth="1"/>
    <col min="15365" max="15365" width="20.25" style="2120" customWidth="1"/>
    <col min="15366" max="15366" width="19.25" style="2120" customWidth="1"/>
    <col min="15367" max="15367" width="17.875" style="2120" customWidth="1"/>
    <col min="15368" max="15368" width="15.875" style="2120" customWidth="1"/>
    <col min="15369" max="15369" width="14" style="2120" bestFit="1" customWidth="1"/>
    <col min="15370" max="15370" width="9" style="2120"/>
    <col min="15371" max="15371" width="12.875" style="2120" bestFit="1" customWidth="1"/>
    <col min="15372" max="15616" width="9" style="2120"/>
    <col min="15617" max="15617" width="3.25" style="2120" customWidth="1"/>
    <col min="15618" max="15618" width="6" style="2120" customWidth="1"/>
    <col min="15619" max="15619" width="4" style="2120" customWidth="1"/>
    <col min="15620" max="15620" width="26.625" style="2120" customWidth="1"/>
    <col min="15621" max="15621" width="20.25" style="2120" customWidth="1"/>
    <col min="15622" max="15622" width="19.25" style="2120" customWidth="1"/>
    <col min="15623" max="15623" width="17.875" style="2120" customWidth="1"/>
    <col min="15624" max="15624" width="15.875" style="2120" customWidth="1"/>
    <col min="15625" max="15625" width="14" style="2120" bestFit="1" customWidth="1"/>
    <col min="15626" max="15626" width="9" style="2120"/>
    <col min="15627" max="15627" width="12.875" style="2120" bestFit="1" customWidth="1"/>
    <col min="15628" max="15872" width="9" style="2120"/>
    <col min="15873" max="15873" width="3.25" style="2120" customWidth="1"/>
    <col min="15874" max="15874" width="6" style="2120" customWidth="1"/>
    <col min="15875" max="15875" width="4" style="2120" customWidth="1"/>
    <col min="15876" max="15876" width="26.625" style="2120" customWidth="1"/>
    <col min="15877" max="15877" width="20.25" style="2120" customWidth="1"/>
    <col min="15878" max="15878" width="19.25" style="2120" customWidth="1"/>
    <col min="15879" max="15879" width="17.875" style="2120" customWidth="1"/>
    <col min="15880" max="15880" width="15.875" style="2120" customWidth="1"/>
    <col min="15881" max="15881" width="14" style="2120" bestFit="1" customWidth="1"/>
    <col min="15882" max="15882" width="9" style="2120"/>
    <col min="15883" max="15883" width="12.875" style="2120" bestFit="1" customWidth="1"/>
    <col min="15884" max="16128" width="9" style="2120"/>
    <col min="16129" max="16129" width="3.25" style="2120" customWidth="1"/>
    <col min="16130" max="16130" width="6" style="2120" customWidth="1"/>
    <col min="16131" max="16131" width="4" style="2120" customWidth="1"/>
    <col min="16132" max="16132" width="26.625" style="2120" customWidth="1"/>
    <col min="16133" max="16133" width="20.25" style="2120" customWidth="1"/>
    <col min="16134" max="16134" width="19.25" style="2120" customWidth="1"/>
    <col min="16135" max="16135" width="17.875" style="2120" customWidth="1"/>
    <col min="16136" max="16136" width="15.875" style="2120" customWidth="1"/>
    <col min="16137" max="16137" width="14" style="2120" bestFit="1" customWidth="1"/>
    <col min="16138" max="16138" width="9" style="2120"/>
    <col min="16139" max="16139" width="12.875" style="2120" bestFit="1" customWidth="1"/>
    <col min="16140" max="16384" width="9" style="2120"/>
  </cols>
  <sheetData>
    <row r="1" spans="1:11" s="2114" customFormat="1" ht="30" customHeight="1">
      <c r="A1" s="2113" t="s">
        <v>1177</v>
      </c>
    </row>
    <row r="2" spans="1:11" s="2114" customFormat="1" ht="18" customHeight="1" thickBot="1">
      <c r="A2" s="2115"/>
      <c r="B2" s="2115"/>
      <c r="C2" s="2115"/>
      <c r="D2" s="2115"/>
      <c r="E2" s="2115"/>
      <c r="F2" s="2115"/>
      <c r="G2" s="2116" t="s">
        <v>542</v>
      </c>
    </row>
    <row r="3" spans="1:11" s="2114" customFormat="1" ht="24" customHeight="1">
      <c r="A3" s="3165" t="s">
        <v>628</v>
      </c>
      <c r="B3" s="3166"/>
      <c r="C3" s="3166"/>
      <c r="D3" s="3167"/>
      <c r="E3" s="3174" t="s">
        <v>1178</v>
      </c>
      <c r="F3" s="3174" t="s">
        <v>1179</v>
      </c>
      <c r="G3" s="3177" t="s">
        <v>511</v>
      </c>
      <c r="H3" s="2117"/>
      <c r="I3" s="2117"/>
      <c r="J3" s="2117"/>
    </row>
    <row r="4" spans="1:11" s="2114" customFormat="1" ht="24" customHeight="1">
      <c r="A4" s="3168"/>
      <c r="B4" s="3169"/>
      <c r="C4" s="3169"/>
      <c r="D4" s="3170"/>
      <c r="E4" s="3175"/>
      <c r="F4" s="3175"/>
      <c r="G4" s="3178"/>
      <c r="H4" s="2117"/>
      <c r="I4" s="2117"/>
      <c r="J4" s="2117"/>
    </row>
    <row r="5" spans="1:11" s="2114" customFormat="1" ht="24" customHeight="1">
      <c r="A5" s="3168"/>
      <c r="B5" s="3169"/>
      <c r="C5" s="3169"/>
      <c r="D5" s="3170"/>
      <c r="E5" s="3175"/>
      <c r="F5" s="3175"/>
      <c r="G5" s="3178"/>
      <c r="H5" s="2117"/>
      <c r="I5" s="2117"/>
      <c r="J5" s="2117"/>
    </row>
    <row r="6" spans="1:11" s="2114" customFormat="1" ht="24" customHeight="1">
      <c r="A6" s="3168"/>
      <c r="B6" s="3169"/>
      <c r="C6" s="3169"/>
      <c r="D6" s="3170"/>
      <c r="E6" s="3175"/>
      <c r="F6" s="3175"/>
      <c r="G6" s="3178"/>
      <c r="H6" s="2117"/>
      <c r="I6" s="2117"/>
      <c r="J6" s="2117"/>
    </row>
    <row r="7" spans="1:11" s="2114" customFormat="1" ht="24" customHeight="1" thickBot="1">
      <c r="A7" s="3171"/>
      <c r="B7" s="3172"/>
      <c r="C7" s="3172"/>
      <c r="D7" s="3173"/>
      <c r="E7" s="3176"/>
      <c r="F7" s="3176"/>
      <c r="G7" s="3179"/>
      <c r="H7" s="2117"/>
      <c r="I7" s="2117"/>
      <c r="J7" s="2117"/>
    </row>
    <row r="8" spans="1:11" ht="24" customHeight="1">
      <c r="A8" s="3180" t="s">
        <v>1180</v>
      </c>
      <c r="B8" s="3183" t="s">
        <v>1181</v>
      </c>
      <c r="C8" s="3186" t="s">
        <v>629</v>
      </c>
      <c r="D8" s="3187"/>
      <c r="E8" s="2118">
        <v>11171111619</v>
      </c>
      <c r="F8" s="2118">
        <v>631135353</v>
      </c>
      <c r="G8" s="2119">
        <f>SUM(E8:F8)</f>
        <v>11802246972</v>
      </c>
    </row>
    <row r="9" spans="1:11" ht="24" customHeight="1">
      <c r="A9" s="3181"/>
      <c r="B9" s="3184"/>
      <c r="C9" s="3188" t="s">
        <v>630</v>
      </c>
      <c r="D9" s="3189"/>
      <c r="E9" s="2121">
        <v>4658423523</v>
      </c>
      <c r="F9" s="2121">
        <v>278130260</v>
      </c>
      <c r="G9" s="2122">
        <f t="shared" ref="G9:G36" si="0">SUM(E9:F9)</f>
        <v>4936553783</v>
      </c>
    </row>
    <row r="10" spans="1:11" ht="24" customHeight="1">
      <c r="A10" s="3181"/>
      <c r="B10" s="3184"/>
      <c r="C10" s="3190" t="s">
        <v>631</v>
      </c>
      <c r="D10" s="3191"/>
      <c r="E10" s="2123">
        <v>905525154</v>
      </c>
      <c r="F10" s="2123">
        <v>167202135</v>
      </c>
      <c r="G10" s="2124">
        <f t="shared" si="0"/>
        <v>1072727289</v>
      </c>
    </row>
    <row r="11" spans="1:11" ht="24" customHeight="1">
      <c r="A11" s="3181"/>
      <c r="B11" s="3185"/>
      <c r="C11" s="3192" t="s">
        <v>632</v>
      </c>
      <c r="D11" s="3193"/>
      <c r="E11" s="2125">
        <f>SUM(E8:E10)</f>
        <v>16735060296</v>
      </c>
      <c r="F11" s="2125">
        <f>SUM(F8:F10)</f>
        <v>1076467748</v>
      </c>
      <c r="G11" s="2126">
        <f t="shared" si="0"/>
        <v>17811528044</v>
      </c>
      <c r="I11" s="2127"/>
      <c r="K11" s="2127"/>
    </row>
    <row r="12" spans="1:11" ht="24" customHeight="1">
      <c r="A12" s="3181"/>
      <c r="B12" s="3194" t="s">
        <v>1182</v>
      </c>
      <c r="C12" s="3195" t="s">
        <v>633</v>
      </c>
      <c r="D12" s="3196"/>
      <c r="E12" s="2128">
        <v>719094241</v>
      </c>
      <c r="F12" s="2128">
        <v>250517000</v>
      </c>
      <c r="G12" s="2129">
        <f t="shared" si="0"/>
        <v>969611241</v>
      </c>
    </row>
    <row r="13" spans="1:11" ht="24" customHeight="1">
      <c r="A13" s="3181"/>
      <c r="B13" s="3184"/>
      <c r="C13" s="3188" t="s">
        <v>634</v>
      </c>
      <c r="D13" s="3189"/>
      <c r="E13" s="2121">
        <v>25506000</v>
      </c>
      <c r="F13" s="2121">
        <v>0</v>
      </c>
      <c r="G13" s="2122">
        <f t="shared" si="0"/>
        <v>25506000</v>
      </c>
    </row>
    <row r="14" spans="1:11" ht="24" customHeight="1">
      <c r="A14" s="3181"/>
      <c r="B14" s="3184"/>
      <c r="C14" s="3188" t="s">
        <v>1183</v>
      </c>
      <c r="D14" s="3189"/>
      <c r="E14" s="2121">
        <v>19172000</v>
      </c>
      <c r="F14" s="2121">
        <v>0</v>
      </c>
      <c r="G14" s="2122">
        <f t="shared" si="0"/>
        <v>19172000</v>
      </c>
    </row>
    <row r="15" spans="1:11" ht="24" customHeight="1">
      <c r="A15" s="3181"/>
      <c r="B15" s="3184"/>
      <c r="C15" s="3188" t="s">
        <v>1184</v>
      </c>
      <c r="D15" s="3189"/>
      <c r="E15" s="2121">
        <v>56000</v>
      </c>
      <c r="F15" s="2121">
        <v>0</v>
      </c>
      <c r="G15" s="2122">
        <f t="shared" si="0"/>
        <v>56000</v>
      </c>
    </row>
    <row r="16" spans="1:11" ht="24" customHeight="1">
      <c r="A16" s="3181"/>
      <c r="B16" s="3184"/>
      <c r="C16" s="3190" t="s">
        <v>635</v>
      </c>
      <c r="D16" s="3191"/>
      <c r="E16" s="2123">
        <v>754487825</v>
      </c>
      <c r="F16" s="2123">
        <v>113945591</v>
      </c>
      <c r="G16" s="2124">
        <f t="shared" si="0"/>
        <v>868433416</v>
      </c>
    </row>
    <row r="17" spans="1:11" ht="24" customHeight="1">
      <c r="A17" s="3181"/>
      <c r="B17" s="3185"/>
      <c r="C17" s="3192" t="s">
        <v>511</v>
      </c>
      <c r="D17" s="3193"/>
      <c r="E17" s="2125">
        <f>SUM(E12:E16)</f>
        <v>1518316066</v>
      </c>
      <c r="F17" s="2125">
        <f>SUM(F12:F16)</f>
        <v>364462591</v>
      </c>
      <c r="G17" s="2126">
        <f t="shared" si="0"/>
        <v>1882778657</v>
      </c>
      <c r="I17" s="2127"/>
      <c r="K17" s="2127"/>
    </row>
    <row r="18" spans="1:11" ht="24" customHeight="1">
      <c r="A18" s="3182"/>
      <c r="B18" s="3192" t="s">
        <v>1185</v>
      </c>
      <c r="C18" s="3197"/>
      <c r="D18" s="3193"/>
      <c r="E18" s="2125">
        <f>E11+E17</f>
        <v>18253376362</v>
      </c>
      <c r="F18" s="2125">
        <f>F11+F17</f>
        <v>1440930339</v>
      </c>
      <c r="G18" s="2126">
        <f t="shared" si="0"/>
        <v>19694306701</v>
      </c>
      <c r="I18" s="2127"/>
      <c r="K18" s="2127"/>
    </row>
    <row r="19" spans="1:11" ht="24" customHeight="1">
      <c r="A19" s="3198" t="s">
        <v>1186</v>
      </c>
      <c r="B19" s="3199" t="s">
        <v>1187</v>
      </c>
      <c r="C19" s="3200" t="s">
        <v>636</v>
      </c>
      <c r="D19" s="3201"/>
      <c r="E19" s="2130">
        <v>9375544835</v>
      </c>
      <c r="F19" s="2130">
        <v>910731899</v>
      </c>
      <c r="G19" s="2131">
        <f t="shared" si="0"/>
        <v>10286276734</v>
      </c>
    </row>
    <row r="20" spans="1:11" ht="24" customHeight="1">
      <c r="A20" s="3181"/>
      <c r="B20" s="3184"/>
      <c r="C20" s="3184" t="s">
        <v>1188</v>
      </c>
      <c r="D20" s="2132" t="s">
        <v>637</v>
      </c>
      <c r="E20" s="2118">
        <v>0</v>
      </c>
      <c r="F20" s="2118">
        <v>14371095</v>
      </c>
      <c r="G20" s="2119">
        <f t="shared" si="0"/>
        <v>14371095</v>
      </c>
    </row>
    <row r="21" spans="1:11" ht="24" customHeight="1">
      <c r="A21" s="3181"/>
      <c r="B21" s="3184"/>
      <c r="C21" s="3184"/>
      <c r="D21" s="2133" t="s">
        <v>638</v>
      </c>
      <c r="E21" s="2121">
        <v>2608033005</v>
      </c>
      <c r="F21" s="2121">
        <v>65377417</v>
      </c>
      <c r="G21" s="2122">
        <f t="shared" si="0"/>
        <v>2673410422</v>
      </c>
    </row>
    <row r="22" spans="1:11" ht="24" customHeight="1">
      <c r="A22" s="3181"/>
      <c r="B22" s="3184"/>
      <c r="C22" s="3184"/>
      <c r="D22" s="2134" t="s">
        <v>639</v>
      </c>
      <c r="E22" s="2123">
        <v>1646296564</v>
      </c>
      <c r="F22" s="2123">
        <v>41186769</v>
      </c>
      <c r="G22" s="2124">
        <f t="shared" si="0"/>
        <v>1687483333</v>
      </c>
    </row>
    <row r="23" spans="1:11" ht="24" customHeight="1">
      <c r="A23" s="3181"/>
      <c r="B23" s="3184"/>
      <c r="C23" s="3185"/>
      <c r="D23" s="2135" t="s">
        <v>1189</v>
      </c>
      <c r="E23" s="2125">
        <f>SUM(E20:E22)</f>
        <v>4254329569</v>
      </c>
      <c r="F23" s="2125">
        <f>SUM(F20:F22)</f>
        <v>120935281</v>
      </c>
      <c r="G23" s="2126">
        <f t="shared" si="0"/>
        <v>4375264850</v>
      </c>
      <c r="I23" s="2127"/>
      <c r="K23" s="2127"/>
    </row>
    <row r="24" spans="1:11" ht="24" customHeight="1">
      <c r="A24" s="3181"/>
      <c r="B24" s="3184"/>
      <c r="C24" s="3195" t="s">
        <v>640</v>
      </c>
      <c r="D24" s="3196"/>
      <c r="E24" s="2128">
        <v>2942841362</v>
      </c>
      <c r="F24" s="2128">
        <v>210526005</v>
      </c>
      <c r="G24" s="2129">
        <f t="shared" si="0"/>
        <v>3153367367</v>
      </c>
    </row>
    <row r="25" spans="1:11" ht="24" customHeight="1">
      <c r="A25" s="3181"/>
      <c r="B25" s="3184"/>
      <c r="C25" s="3188" t="s">
        <v>641</v>
      </c>
      <c r="D25" s="3189"/>
      <c r="E25" s="2121">
        <v>1516790996</v>
      </c>
      <c r="F25" s="2121">
        <v>80476964</v>
      </c>
      <c r="G25" s="2122">
        <f t="shared" si="0"/>
        <v>1597267960</v>
      </c>
    </row>
    <row r="26" spans="1:11" ht="24" customHeight="1">
      <c r="A26" s="3181"/>
      <c r="B26" s="3184"/>
      <c r="C26" s="3188" t="s">
        <v>1190</v>
      </c>
      <c r="D26" s="3189"/>
      <c r="E26" s="2121">
        <v>18587402</v>
      </c>
      <c r="F26" s="2121">
        <v>481482</v>
      </c>
      <c r="G26" s="2122">
        <f t="shared" si="0"/>
        <v>19068884</v>
      </c>
    </row>
    <row r="27" spans="1:11" ht="24" customHeight="1">
      <c r="A27" s="3181"/>
      <c r="B27" s="3184"/>
      <c r="C27" s="3190" t="s">
        <v>642</v>
      </c>
      <c r="D27" s="3191"/>
      <c r="E27" s="2123">
        <v>36982390</v>
      </c>
      <c r="F27" s="2123">
        <v>1101007</v>
      </c>
      <c r="G27" s="2124">
        <f t="shared" si="0"/>
        <v>38083397</v>
      </c>
    </row>
    <row r="28" spans="1:11" ht="24" customHeight="1">
      <c r="A28" s="3181"/>
      <c r="B28" s="3185"/>
      <c r="C28" s="3192" t="s">
        <v>643</v>
      </c>
      <c r="D28" s="3193"/>
      <c r="E28" s="2125">
        <f>E19+SUM(E23:E27)</f>
        <v>18145076554</v>
      </c>
      <c r="F28" s="2125">
        <f>F19+SUM(F23:F27)</f>
        <v>1324252638</v>
      </c>
      <c r="G28" s="2126">
        <f t="shared" si="0"/>
        <v>19469329192</v>
      </c>
      <c r="I28" s="2127"/>
      <c r="K28" s="2127"/>
    </row>
    <row r="29" spans="1:11" ht="24" customHeight="1">
      <c r="A29" s="3181"/>
      <c r="B29" s="3194" t="s">
        <v>1191</v>
      </c>
      <c r="C29" s="3195" t="s">
        <v>1192</v>
      </c>
      <c r="D29" s="3196"/>
      <c r="E29" s="2128">
        <v>104979952</v>
      </c>
      <c r="F29" s="2128">
        <v>15658170</v>
      </c>
      <c r="G29" s="2129">
        <f t="shared" si="0"/>
        <v>120638122</v>
      </c>
    </row>
    <row r="30" spans="1:11" ht="24" customHeight="1">
      <c r="A30" s="3181"/>
      <c r="B30" s="3184"/>
      <c r="C30" s="3188" t="s">
        <v>644</v>
      </c>
      <c r="D30" s="3189"/>
      <c r="E30" s="2121">
        <v>0</v>
      </c>
      <c r="F30" s="2121">
        <v>0</v>
      </c>
      <c r="G30" s="2122">
        <f t="shared" si="0"/>
        <v>0</v>
      </c>
    </row>
    <row r="31" spans="1:11" ht="24" customHeight="1">
      <c r="A31" s="3181"/>
      <c r="B31" s="3184"/>
      <c r="C31" s="3188" t="s">
        <v>1193</v>
      </c>
      <c r="D31" s="3189"/>
      <c r="E31" s="2121">
        <v>2868</v>
      </c>
      <c r="F31" s="2121">
        <v>0</v>
      </c>
      <c r="G31" s="2122">
        <f t="shared" si="0"/>
        <v>2868</v>
      </c>
    </row>
    <row r="32" spans="1:11" ht="24" customHeight="1">
      <c r="A32" s="3181"/>
      <c r="B32" s="3184"/>
      <c r="C32" s="3190" t="s">
        <v>645</v>
      </c>
      <c r="D32" s="3191"/>
      <c r="E32" s="2123">
        <v>818451722</v>
      </c>
      <c r="F32" s="2123">
        <v>33694817</v>
      </c>
      <c r="G32" s="2124">
        <f t="shared" si="0"/>
        <v>852146539</v>
      </c>
    </row>
    <row r="33" spans="1:11" ht="24" customHeight="1">
      <c r="A33" s="3181"/>
      <c r="B33" s="3185"/>
      <c r="C33" s="3192" t="s">
        <v>511</v>
      </c>
      <c r="D33" s="3193"/>
      <c r="E33" s="2125">
        <f>SUM(E29:E32)</f>
        <v>923434542</v>
      </c>
      <c r="F33" s="2125">
        <f>SUM(F29:F32)</f>
        <v>49352987</v>
      </c>
      <c r="G33" s="2126">
        <f t="shared" si="0"/>
        <v>972787529</v>
      </c>
      <c r="I33" s="2127"/>
      <c r="K33" s="2127"/>
    </row>
    <row r="34" spans="1:11" ht="24" customHeight="1">
      <c r="A34" s="3182"/>
      <c r="B34" s="3192" t="s">
        <v>1194</v>
      </c>
      <c r="C34" s="3197"/>
      <c r="D34" s="3193"/>
      <c r="E34" s="2125">
        <f>E28+E33</f>
        <v>19068511096</v>
      </c>
      <c r="F34" s="2125">
        <f>F28+F33</f>
        <v>1373605625</v>
      </c>
      <c r="G34" s="2126">
        <f t="shared" si="0"/>
        <v>20442116721</v>
      </c>
      <c r="I34" s="2127"/>
      <c r="K34" s="2127"/>
    </row>
    <row r="35" spans="1:11" ht="24" customHeight="1">
      <c r="A35" s="3202" t="s">
        <v>1195</v>
      </c>
      <c r="B35" s="3203"/>
      <c r="C35" s="3203"/>
      <c r="D35" s="3204"/>
      <c r="E35" s="2125">
        <f>E11-E28</f>
        <v>-1410016258</v>
      </c>
      <c r="F35" s="2125">
        <f>F11-F28</f>
        <v>-247784890</v>
      </c>
      <c r="G35" s="2126">
        <f t="shared" si="0"/>
        <v>-1657801148</v>
      </c>
    </row>
    <row r="36" spans="1:11" ht="24" customHeight="1">
      <c r="A36" s="3202" t="s">
        <v>1196</v>
      </c>
      <c r="B36" s="3203"/>
      <c r="C36" s="3203"/>
      <c r="D36" s="3204"/>
      <c r="E36" s="2125">
        <f>(E18-E34)-(E15-E31)</f>
        <v>-815187866</v>
      </c>
      <c r="F36" s="2125">
        <f>F37+F31</f>
        <v>67324714</v>
      </c>
      <c r="G36" s="2126">
        <f t="shared" si="0"/>
        <v>-747863152</v>
      </c>
    </row>
    <row r="37" spans="1:11" ht="24" customHeight="1" thickBot="1">
      <c r="A37" s="3205" t="s">
        <v>282</v>
      </c>
      <c r="B37" s="3206"/>
      <c r="C37" s="3206"/>
      <c r="D37" s="3207"/>
      <c r="E37" s="2136">
        <f>E18-E34</f>
        <v>-815134734</v>
      </c>
      <c r="F37" s="2136">
        <f>F18-F34</f>
        <v>67324714</v>
      </c>
      <c r="G37" s="2137">
        <f>SUM(E37:F37)</f>
        <v>-747810020</v>
      </c>
    </row>
  </sheetData>
  <mergeCells count="37">
    <mergeCell ref="A35:D35"/>
    <mergeCell ref="A36:D36"/>
    <mergeCell ref="A37:D37"/>
    <mergeCell ref="B29:B33"/>
    <mergeCell ref="C29:D29"/>
    <mergeCell ref="C30:D30"/>
    <mergeCell ref="C31:D31"/>
    <mergeCell ref="C32:D32"/>
    <mergeCell ref="C33:D33"/>
    <mergeCell ref="C17:D17"/>
    <mergeCell ref="B18:D18"/>
    <mergeCell ref="A19:A34"/>
    <mergeCell ref="B19:B28"/>
    <mergeCell ref="C19:D19"/>
    <mergeCell ref="C20:C23"/>
    <mergeCell ref="C24:D24"/>
    <mergeCell ref="C25:D25"/>
    <mergeCell ref="C26:D26"/>
    <mergeCell ref="C27:D27"/>
    <mergeCell ref="C28:D28"/>
    <mergeCell ref="B34:D34"/>
    <mergeCell ref="A3:D7"/>
    <mergeCell ref="E3:E7"/>
    <mergeCell ref="F3:F7"/>
    <mergeCell ref="G3:G7"/>
    <mergeCell ref="A8:A18"/>
    <mergeCell ref="B8:B11"/>
    <mergeCell ref="C8:D8"/>
    <mergeCell ref="C9:D9"/>
    <mergeCell ref="C10:D10"/>
    <mergeCell ref="C11:D11"/>
    <mergeCell ref="B12:B17"/>
    <mergeCell ref="C12:D12"/>
    <mergeCell ref="C13:D13"/>
    <mergeCell ref="C14:D14"/>
    <mergeCell ref="C15:D15"/>
    <mergeCell ref="C16:D16"/>
  </mergeCells>
  <phoneticPr fontId="2"/>
  <printOptions horizontalCentered="1"/>
  <pageMargins left="0.57999999999999996" right="0.34" top="0.74" bottom="0.4" header="0.51181102362204722" footer="0.22"/>
  <pageSetup paperSize="9" scale="9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107"/>
  <sheetViews>
    <sheetView showGridLines="0" view="pageBreakPreview" zoomScale="60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2.5" customHeight="1"/>
  <cols>
    <col min="1" max="1" width="5.875" style="1549" customWidth="1"/>
    <col min="2" max="2" width="15.75" style="1549" customWidth="1"/>
    <col min="3" max="10" width="17.625" style="1549" customWidth="1"/>
    <col min="11" max="18" width="13.625" style="1549" customWidth="1"/>
    <col min="19" max="20" width="11.75" style="1549" customWidth="1"/>
    <col min="21" max="22" width="10" style="1607" customWidth="1"/>
    <col min="23" max="23" width="5.75" style="1549" customWidth="1"/>
    <col min="24" max="27" width="9" style="1549"/>
    <col min="28" max="28" width="6.375" style="1549" customWidth="1"/>
    <col min="29" max="16384" width="9" style="1549"/>
  </cols>
  <sheetData>
    <row r="1" spans="1:23" ht="30.95" customHeight="1">
      <c r="A1" s="1546" t="s">
        <v>811</v>
      </c>
      <c r="B1" s="1547"/>
      <c r="C1" s="1547"/>
      <c r="D1" s="1547"/>
      <c r="E1" s="1547"/>
      <c r="F1" s="1547"/>
      <c r="G1" s="1547"/>
      <c r="H1" s="1547"/>
      <c r="I1" s="1547"/>
      <c r="J1" s="1547"/>
      <c r="K1" s="1547"/>
      <c r="L1" s="1547"/>
      <c r="M1" s="1547"/>
      <c r="N1" s="1547"/>
      <c r="O1" s="1547"/>
      <c r="P1" s="1547"/>
      <c r="Q1" s="1547"/>
      <c r="R1" s="1547"/>
      <c r="S1" s="1547"/>
      <c r="T1" s="1547"/>
      <c r="U1" s="1548"/>
      <c r="V1" s="1548"/>
      <c r="W1" s="1547"/>
    </row>
    <row r="2" spans="1:23" s="1552" customFormat="1" ht="22.5" customHeight="1" thickBot="1">
      <c r="A2" s="1550"/>
      <c r="B2" s="1550"/>
      <c r="C2" s="1550"/>
      <c r="D2" s="1550"/>
      <c r="E2" s="1550"/>
      <c r="F2" s="1550"/>
      <c r="G2" s="1550"/>
      <c r="H2" s="1550"/>
      <c r="I2" s="1550"/>
      <c r="J2" s="1550"/>
      <c r="K2" s="1550"/>
      <c r="L2" s="1550"/>
      <c r="M2" s="1550"/>
      <c r="N2" s="83"/>
      <c r="O2" s="1550"/>
      <c r="P2" s="1550"/>
      <c r="Q2" s="1550"/>
      <c r="R2" s="1550"/>
      <c r="S2" s="1550"/>
      <c r="T2" s="1550"/>
      <c r="U2" s="1551"/>
      <c r="V2" s="1551" t="s">
        <v>794</v>
      </c>
      <c r="W2" s="1550"/>
    </row>
    <row r="3" spans="1:23" ht="24.95" customHeight="1">
      <c r="A3" s="1553" t="s">
        <v>423</v>
      </c>
      <c r="B3" s="1554"/>
      <c r="C3" s="1555"/>
      <c r="D3" s="1555"/>
      <c r="E3" s="1556"/>
      <c r="F3" s="1556"/>
      <c r="G3" s="1556"/>
      <c r="H3" s="1556"/>
      <c r="I3" s="1557" t="s">
        <v>795</v>
      </c>
      <c r="J3" s="1556"/>
      <c r="K3" s="1556"/>
      <c r="L3" s="1556"/>
      <c r="M3" s="1557" t="s">
        <v>796</v>
      </c>
      <c r="N3" s="1556"/>
      <c r="O3" s="1556"/>
      <c r="P3" s="1556"/>
      <c r="Q3" s="1556"/>
      <c r="R3" s="1558"/>
      <c r="S3" s="2609" t="s">
        <v>963</v>
      </c>
      <c r="T3" s="2630"/>
      <c r="U3" s="2609" t="s">
        <v>797</v>
      </c>
      <c r="V3" s="2610"/>
      <c r="W3" s="1559" t="s">
        <v>423</v>
      </c>
    </row>
    <row r="4" spans="1:23" ht="24.95" customHeight="1">
      <c r="A4" s="1560" t="s">
        <v>424</v>
      </c>
      <c r="B4" s="1561"/>
      <c r="C4" s="2613" t="s">
        <v>798</v>
      </c>
      <c r="D4" s="2614"/>
      <c r="E4" s="2614"/>
      <c r="F4" s="2614"/>
      <c r="G4" s="2614"/>
      <c r="H4" s="2614"/>
      <c r="I4" s="2614"/>
      <c r="J4" s="2615"/>
      <c r="K4" s="2616" t="s">
        <v>799</v>
      </c>
      <c r="L4" s="2617"/>
      <c r="M4" s="2617"/>
      <c r="N4" s="2617"/>
      <c r="O4" s="2618"/>
      <c r="P4" s="2618"/>
      <c r="Q4" s="2618"/>
      <c r="R4" s="2619"/>
      <c r="S4" s="2580"/>
      <c r="T4" s="2631"/>
      <c r="U4" s="2611"/>
      <c r="V4" s="2612"/>
      <c r="W4" s="1562" t="s">
        <v>424</v>
      </c>
    </row>
    <row r="5" spans="1:23" ht="24.95" customHeight="1">
      <c r="A5" s="1560" t="s">
        <v>425</v>
      </c>
      <c r="B5" s="1563" t="s">
        <v>393</v>
      </c>
      <c r="C5" s="2624" t="s">
        <v>812</v>
      </c>
      <c r="D5" s="2625"/>
      <c r="E5" s="1564" t="s">
        <v>800</v>
      </c>
      <c r="F5" s="1564" t="s">
        <v>801</v>
      </c>
      <c r="G5" s="1564"/>
      <c r="H5" s="1564" t="s">
        <v>802</v>
      </c>
      <c r="I5" s="1564"/>
      <c r="J5" s="1564"/>
      <c r="K5" s="2626" t="s">
        <v>995</v>
      </c>
      <c r="L5" s="2627"/>
      <c r="M5" s="1564" t="s">
        <v>800</v>
      </c>
      <c r="N5" s="1564" t="s">
        <v>801</v>
      </c>
      <c r="O5" s="1564"/>
      <c r="P5" s="1564" t="s">
        <v>802</v>
      </c>
      <c r="Q5" s="1564"/>
      <c r="R5" s="1564"/>
      <c r="S5" s="1723"/>
      <c r="T5" s="2598" t="s">
        <v>964</v>
      </c>
      <c r="U5" s="2620" t="s">
        <v>803</v>
      </c>
      <c r="V5" s="1566"/>
      <c r="W5" s="1562" t="s">
        <v>425</v>
      </c>
    </row>
    <row r="6" spans="1:23" ht="24.95" customHeight="1">
      <c r="A6" s="1560" t="s">
        <v>426</v>
      </c>
      <c r="B6" s="1561"/>
      <c r="C6" s="1567"/>
      <c r="D6" s="2620" t="s">
        <v>813</v>
      </c>
      <c r="E6" s="1565"/>
      <c r="F6" s="1565"/>
      <c r="G6" s="1565" t="s">
        <v>804</v>
      </c>
      <c r="H6" s="1565"/>
      <c r="I6" s="1565" t="s">
        <v>394</v>
      </c>
      <c r="J6" s="1743" t="s">
        <v>392</v>
      </c>
      <c r="K6" s="1743"/>
      <c r="L6" s="2598" t="s">
        <v>983</v>
      </c>
      <c r="M6" s="1565"/>
      <c r="N6" s="1565"/>
      <c r="O6" s="1565" t="s">
        <v>805</v>
      </c>
      <c r="P6" s="1565"/>
      <c r="Q6" s="1565" t="s">
        <v>394</v>
      </c>
      <c r="R6" s="1565" t="s">
        <v>392</v>
      </c>
      <c r="S6" s="2628"/>
      <c r="T6" s="2589"/>
      <c r="U6" s="2622"/>
      <c r="V6" s="1566" t="s">
        <v>509</v>
      </c>
      <c r="W6" s="1562" t="s">
        <v>426</v>
      </c>
    </row>
    <row r="7" spans="1:23" ht="24.95" customHeight="1" thickBot="1">
      <c r="A7" s="1568" t="s">
        <v>427</v>
      </c>
      <c r="B7" s="1569"/>
      <c r="C7" s="1570"/>
      <c r="D7" s="2621"/>
      <c r="E7" s="1571" t="s">
        <v>806</v>
      </c>
      <c r="F7" s="1571" t="s">
        <v>807</v>
      </c>
      <c r="G7" s="1571"/>
      <c r="H7" s="1571" t="s">
        <v>808</v>
      </c>
      <c r="I7" s="1571"/>
      <c r="J7" s="1744"/>
      <c r="K7" s="1744"/>
      <c r="L7" s="2600"/>
      <c r="M7" s="1571" t="s">
        <v>809</v>
      </c>
      <c r="N7" s="1571" t="s">
        <v>810</v>
      </c>
      <c r="O7" s="1571"/>
      <c r="P7" s="1571" t="s">
        <v>809</v>
      </c>
      <c r="Q7" s="1571"/>
      <c r="R7" s="1571"/>
      <c r="S7" s="2629"/>
      <c r="T7" s="2632"/>
      <c r="U7" s="2623"/>
      <c r="V7" s="1572"/>
      <c r="W7" s="1573" t="s">
        <v>427</v>
      </c>
    </row>
    <row r="8" spans="1:23" ht="30" customHeight="1">
      <c r="A8" s="1560"/>
      <c r="B8" s="1563" t="s">
        <v>6</v>
      </c>
      <c r="C8" s="1530">
        <v>81310</v>
      </c>
      <c r="D8" s="1530">
        <v>53338</v>
      </c>
      <c r="E8" s="1525">
        <v>211342</v>
      </c>
      <c r="F8" s="1525">
        <v>3320</v>
      </c>
      <c r="G8" s="1525">
        <v>6505</v>
      </c>
      <c r="H8" s="1525">
        <v>72</v>
      </c>
      <c r="I8" s="1525">
        <v>30511</v>
      </c>
      <c r="J8" s="1525">
        <v>333060</v>
      </c>
      <c r="K8" s="1525">
        <v>64920</v>
      </c>
      <c r="L8" s="1525">
        <v>38778</v>
      </c>
      <c r="M8" s="1525">
        <v>201340</v>
      </c>
      <c r="N8" s="1525">
        <v>6485</v>
      </c>
      <c r="O8" s="1525">
        <v>10985</v>
      </c>
      <c r="P8" s="1525">
        <v>71037</v>
      </c>
      <c r="Q8" s="1525">
        <v>38432</v>
      </c>
      <c r="R8" s="1525">
        <v>393199</v>
      </c>
      <c r="S8" s="1574">
        <v>1171</v>
      </c>
      <c r="T8" s="1574">
        <v>324</v>
      </c>
      <c r="U8" s="1525">
        <v>69</v>
      </c>
      <c r="V8" s="1525">
        <v>0</v>
      </c>
      <c r="W8" s="1575"/>
    </row>
    <row r="9" spans="1:23" ht="30" customHeight="1">
      <c r="A9" s="1560"/>
      <c r="B9" s="1563" t="s">
        <v>1016</v>
      </c>
      <c r="C9" s="1529">
        <v>81310</v>
      </c>
      <c r="D9" s="1529">
        <v>53338</v>
      </c>
      <c r="E9" s="1521">
        <v>207265</v>
      </c>
      <c r="F9" s="1521">
        <v>3311</v>
      </c>
      <c r="G9" s="1521">
        <v>4928</v>
      </c>
      <c r="H9" s="1521">
        <v>72</v>
      </c>
      <c r="I9" s="1521">
        <v>14411</v>
      </c>
      <c r="J9" s="1521">
        <v>311297</v>
      </c>
      <c r="K9" s="1521">
        <v>64920</v>
      </c>
      <c r="L9" s="1521">
        <v>38778</v>
      </c>
      <c r="M9" s="1521">
        <v>195521</v>
      </c>
      <c r="N9" s="1521">
        <v>6437</v>
      </c>
      <c r="O9" s="1521">
        <v>10624</v>
      </c>
      <c r="P9" s="1521">
        <v>69705</v>
      </c>
      <c r="Q9" s="1521">
        <v>23219</v>
      </c>
      <c r="R9" s="1521">
        <v>370426</v>
      </c>
      <c r="S9" s="1576">
        <v>1025</v>
      </c>
      <c r="T9" s="1576">
        <v>324</v>
      </c>
      <c r="U9" s="1521">
        <v>63</v>
      </c>
      <c r="V9" s="1521">
        <v>0</v>
      </c>
      <c r="W9" s="1577"/>
    </row>
    <row r="10" spans="1:23" ht="30" customHeight="1">
      <c r="A10" s="1560"/>
      <c r="B10" s="1563" t="s">
        <v>1017</v>
      </c>
      <c r="C10" s="1529">
        <v>0</v>
      </c>
      <c r="D10" s="1529">
        <v>0</v>
      </c>
      <c r="E10" s="1521">
        <v>4077</v>
      </c>
      <c r="F10" s="1521">
        <v>9</v>
      </c>
      <c r="G10" s="1521">
        <v>1577</v>
      </c>
      <c r="H10" s="1521">
        <v>0</v>
      </c>
      <c r="I10" s="1521">
        <v>16100</v>
      </c>
      <c r="J10" s="1521">
        <v>21763</v>
      </c>
      <c r="K10" s="1521">
        <v>0</v>
      </c>
      <c r="L10" s="1521">
        <v>0</v>
      </c>
      <c r="M10" s="1521">
        <v>5819</v>
      </c>
      <c r="N10" s="1521">
        <v>48</v>
      </c>
      <c r="O10" s="1521">
        <v>361</v>
      </c>
      <c r="P10" s="1521">
        <v>1332</v>
      </c>
      <c r="Q10" s="1521">
        <v>15213</v>
      </c>
      <c r="R10" s="1521">
        <v>22773</v>
      </c>
      <c r="S10" s="1576">
        <v>146</v>
      </c>
      <c r="T10" s="1576">
        <v>0</v>
      </c>
      <c r="U10" s="1521">
        <v>6</v>
      </c>
      <c r="V10" s="1578">
        <v>0</v>
      </c>
      <c r="W10" s="1577"/>
    </row>
    <row r="11" spans="1:23" ht="30" customHeight="1">
      <c r="A11" s="1560"/>
      <c r="B11" s="1563" t="s">
        <v>1018</v>
      </c>
      <c r="C11" s="1529">
        <v>76410</v>
      </c>
      <c r="D11" s="1529">
        <v>50473</v>
      </c>
      <c r="E11" s="1521">
        <v>192263</v>
      </c>
      <c r="F11" s="1521">
        <v>3115</v>
      </c>
      <c r="G11" s="1521">
        <v>4697</v>
      </c>
      <c r="H11" s="1521">
        <v>68</v>
      </c>
      <c r="I11" s="1521">
        <v>13439</v>
      </c>
      <c r="J11" s="1521">
        <v>289992</v>
      </c>
      <c r="K11" s="1521">
        <v>60300</v>
      </c>
      <c r="L11" s="1521">
        <v>36288</v>
      </c>
      <c r="M11" s="1521">
        <v>182310</v>
      </c>
      <c r="N11" s="1521">
        <v>6056</v>
      </c>
      <c r="O11" s="1521">
        <v>9713</v>
      </c>
      <c r="P11" s="1521">
        <v>64007</v>
      </c>
      <c r="Q11" s="1521">
        <v>22171</v>
      </c>
      <c r="R11" s="1521">
        <v>344557</v>
      </c>
      <c r="S11" s="1576">
        <v>889</v>
      </c>
      <c r="T11" s="1576">
        <v>249</v>
      </c>
      <c r="U11" s="1521">
        <v>40</v>
      </c>
      <c r="V11" s="1578">
        <v>0</v>
      </c>
      <c r="W11" s="1577"/>
    </row>
    <row r="12" spans="1:23" ht="30" customHeight="1">
      <c r="A12" s="1560"/>
      <c r="B12" s="1563" t="s">
        <v>1019</v>
      </c>
      <c r="C12" s="1529">
        <v>4900</v>
      </c>
      <c r="D12" s="1529">
        <v>2865</v>
      </c>
      <c r="E12" s="1521">
        <v>15002</v>
      </c>
      <c r="F12" s="1521">
        <v>196</v>
      </c>
      <c r="G12" s="1521">
        <v>231</v>
      </c>
      <c r="H12" s="1521">
        <v>4</v>
      </c>
      <c r="I12" s="1521">
        <v>972</v>
      </c>
      <c r="J12" s="1521">
        <v>21305</v>
      </c>
      <c r="K12" s="1521">
        <v>4620</v>
      </c>
      <c r="L12" s="1521">
        <v>2490</v>
      </c>
      <c r="M12" s="1521">
        <v>13211</v>
      </c>
      <c r="N12" s="1521">
        <v>381</v>
      </c>
      <c r="O12" s="1521">
        <v>911</v>
      </c>
      <c r="P12" s="1521">
        <v>5698</v>
      </c>
      <c r="Q12" s="1521">
        <v>1048</v>
      </c>
      <c r="R12" s="1521">
        <v>25869</v>
      </c>
      <c r="S12" s="1576">
        <v>136</v>
      </c>
      <c r="T12" s="1576">
        <v>75</v>
      </c>
      <c r="U12" s="1521">
        <v>23</v>
      </c>
      <c r="V12" s="1578">
        <v>0</v>
      </c>
      <c r="W12" s="1577"/>
    </row>
    <row r="13" spans="1:23" ht="23.1" customHeight="1">
      <c r="A13" s="1579">
        <v>1</v>
      </c>
      <c r="B13" s="1580" t="s">
        <v>1020</v>
      </c>
      <c r="C13" s="1530">
        <v>4321</v>
      </c>
      <c r="D13" s="1530">
        <v>2743</v>
      </c>
      <c r="E13" s="1525">
        <v>10150</v>
      </c>
      <c r="F13" s="1525">
        <v>141</v>
      </c>
      <c r="G13" s="1525">
        <v>222</v>
      </c>
      <c r="H13" s="1525">
        <v>5</v>
      </c>
      <c r="I13" s="1525">
        <v>899</v>
      </c>
      <c r="J13" s="1525">
        <v>15738</v>
      </c>
      <c r="K13" s="1525">
        <v>2847</v>
      </c>
      <c r="L13" s="1525">
        <v>1903</v>
      </c>
      <c r="M13" s="1525">
        <v>9105</v>
      </c>
      <c r="N13" s="1525">
        <v>250</v>
      </c>
      <c r="O13" s="1525">
        <v>502</v>
      </c>
      <c r="P13" s="1525">
        <v>3629</v>
      </c>
      <c r="Q13" s="1525">
        <v>1870</v>
      </c>
      <c r="R13" s="1525">
        <v>18203</v>
      </c>
      <c r="S13" s="1574">
        <v>33</v>
      </c>
      <c r="T13" s="1574">
        <v>11</v>
      </c>
      <c r="U13" s="1581" t="s">
        <v>1089</v>
      </c>
      <c r="V13" s="1581"/>
      <c r="W13" s="1582">
        <v>1</v>
      </c>
    </row>
    <row r="14" spans="1:23" ht="23.1" customHeight="1">
      <c r="A14" s="1583">
        <v>2</v>
      </c>
      <c r="B14" s="1584" t="s">
        <v>1021</v>
      </c>
      <c r="C14" s="1529">
        <v>1485</v>
      </c>
      <c r="D14" s="1529">
        <v>877</v>
      </c>
      <c r="E14" s="1521">
        <v>5226</v>
      </c>
      <c r="F14" s="1521">
        <v>85</v>
      </c>
      <c r="G14" s="1521">
        <v>100</v>
      </c>
      <c r="H14" s="1521">
        <v>1</v>
      </c>
      <c r="I14" s="1521">
        <v>172</v>
      </c>
      <c r="J14" s="1521">
        <v>7069</v>
      </c>
      <c r="K14" s="1521">
        <v>1029</v>
      </c>
      <c r="L14" s="1521">
        <v>608</v>
      </c>
      <c r="M14" s="1521">
        <v>4853</v>
      </c>
      <c r="N14" s="1521">
        <v>215</v>
      </c>
      <c r="O14" s="1521">
        <v>348</v>
      </c>
      <c r="P14" s="1521">
        <v>1998</v>
      </c>
      <c r="Q14" s="1521">
        <v>405</v>
      </c>
      <c r="R14" s="1521">
        <v>8848</v>
      </c>
      <c r="S14" s="1576">
        <v>18</v>
      </c>
      <c r="T14" s="1576">
        <v>1</v>
      </c>
      <c r="U14" s="1585" t="s">
        <v>1089</v>
      </c>
      <c r="V14" s="1585"/>
      <c r="W14" s="1577">
        <v>2</v>
      </c>
    </row>
    <row r="15" spans="1:23" ht="23.1" customHeight="1">
      <c r="A15" s="1583">
        <v>3</v>
      </c>
      <c r="B15" s="1584" t="s">
        <v>1022</v>
      </c>
      <c r="C15" s="1529">
        <v>11059</v>
      </c>
      <c r="D15" s="1529">
        <v>8065</v>
      </c>
      <c r="E15" s="1521">
        <v>16785</v>
      </c>
      <c r="F15" s="1521">
        <v>315</v>
      </c>
      <c r="G15" s="1521">
        <v>701</v>
      </c>
      <c r="H15" s="1521">
        <v>5</v>
      </c>
      <c r="I15" s="1521">
        <v>1433</v>
      </c>
      <c r="J15" s="1521">
        <v>30298</v>
      </c>
      <c r="K15" s="1521">
        <v>8490</v>
      </c>
      <c r="L15" s="1521">
        <v>5169</v>
      </c>
      <c r="M15" s="1521">
        <v>18196</v>
      </c>
      <c r="N15" s="1521">
        <v>748</v>
      </c>
      <c r="O15" s="1521">
        <v>811</v>
      </c>
      <c r="P15" s="1521">
        <v>4792</v>
      </c>
      <c r="Q15" s="1521">
        <v>2602</v>
      </c>
      <c r="R15" s="1521">
        <v>35639</v>
      </c>
      <c r="S15" s="1576">
        <v>72</v>
      </c>
      <c r="T15" s="1576">
        <v>0</v>
      </c>
      <c r="U15" s="1585" t="s">
        <v>1089</v>
      </c>
      <c r="V15" s="1586"/>
      <c r="W15" s="1577">
        <v>3</v>
      </c>
    </row>
    <row r="16" spans="1:23" ht="23.1" customHeight="1">
      <c r="A16" s="1583">
        <v>6</v>
      </c>
      <c r="B16" s="1584" t="s">
        <v>1023</v>
      </c>
      <c r="C16" s="1529">
        <v>774</v>
      </c>
      <c r="D16" s="1529">
        <v>416</v>
      </c>
      <c r="E16" s="1521">
        <v>2357</v>
      </c>
      <c r="F16" s="1521">
        <v>24</v>
      </c>
      <c r="G16" s="1521">
        <v>51</v>
      </c>
      <c r="H16" s="1521">
        <v>3</v>
      </c>
      <c r="I16" s="1521">
        <v>231</v>
      </c>
      <c r="J16" s="1521">
        <v>3440</v>
      </c>
      <c r="K16" s="1521">
        <v>583</v>
      </c>
      <c r="L16" s="1521">
        <v>274</v>
      </c>
      <c r="M16" s="1521">
        <v>2117</v>
      </c>
      <c r="N16" s="1521">
        <v>58</v>
      </c>
      <c r="O16" s="1521">
        <v>128</v>
      </c>
      <c r="P16" s="1521">
        <v>855</v>
      </c>
      <c r="Q16" s="1521">
        <v>353</v>
      </c>
      <c r="R16" s="1521">
        <v>4094</v>
      </c>
      <c r="S16" s="1576">
        <v>11</v>
      </c>
      <c r="T16" s="1576">
        <v>2</v>
      </c>
      <c r="U16" s="1585" t="s">
        <v>1089</v>
      </c>
      <c r="V16" s="1586"/>
      <c r="W16" s="1577">
        <v>6</v>
      </c>
    </row>
    <row r="17" spans="1:23" ht="23.1" customHeight="1">
      <c r="A17" s="1583">
        <v>7</v>
      </c>
      <c r="B17" s="1584" t="s">
        <v>1024</v>
      </c>
      <c r="C17" s="1529">
        <v>393</v>
      </c>
      <c r="D17" s="1529">
        <v>237</v>
      </c>
      <c r="E17" s="1521">
        <v>1664</v>
      </c>
      <c r="F17" s="1521">
        <v>25</v>
      </c>
      <c r="G17" s="1521">
        <v>34</v>
      </c>
      <c r="H17" s="1521">
        <v>0</v>
      </c>
      <c r="I17" s="1521">
        <v>98</v>
      </c>
      <c r="J17" s="1521">
        <v>2214</v>
      </c>
      <c r="K17" s="1521">
        <v>309</v>
      </c>
      <c r="L17" s="1521">
        <v>191</v>
      </c>
      <c r="M17" s="1521">
        <v>1464</v>
      </c>
      <c r="N17" s="1521">
        <v>62</v>
      </c>
      <c r="O17" s="1521">
        <v>124</v>
      </c>
      <c r="P17" s="1521">
        <v>640</v>
      </c>
      <c r="Q17" s="1521">
        <v>110</v>
      </c>
      <c r="R17" s="1521">
        <v>2709</v>
      </c>
      <c r="S17" s="1576">
        <v>17</v>
      </c>
      <c r="T17" s="1576">
        <v>11</v>
      </c>
      <c r="U17" s="1585" t="s">
        <v>1089</v>
      </c>
      <c r="V17" s="1586"/>
      <c r="W17" s="1577">
        <v>7</v>
      </c>
    </row>
    <row r="18" spans="1:23" ht="23.1" customHeight="1">
      <c r="A18" s="1579">
        <v>8</v>
      </c>
      <c r="B18" s="1580" t="s">
        <v>1025</v>
      </c>
      <c r="C18" s="1530">
        <v>3188</v>
      </c>
      <c r="D18" s="1530">
        <v>2334</v>
      </c>
      <c r="E18" s="1525">
        <v>10122</v>
      </c>
      <c r="F18" s="1525">
        <v>153</v>
      </c>
      <c r="G18" s="1525">
        <v>222</v>
      </c>
      <c r="H18" s="1525">
        <v>6</v>
      </c>
      <c r="I18" s="1525">
        <v>1188</v>
      </c>
      <c r="J18" s="1525">
        <v>14879</v>
      </c>
      <c r="K18" s="1525">
        <v>2591</v>
      </c>
      <c r="L18" s="1525">
        <v>1811</v>
      </c>
      <c r="M18" s="1525">
        <v>9495</v>
      </c>
      <c r="N18" s="1525">
        <v>297</v>
      </c>
      <c r="O18" s="1525">
        <v>473</v>
      </c>
      <c r="P18" s="1525">
        <v>3464</v>
      </c>
      <c r="Q18" s="1525">
        <v>1544</v>
      </c>
      <c r="R18" s="1525">
        <v>17864</v>
      </c>
      <c r="S18" s="1574">
        <v>63</v>
      </c>
      <c r="T18" s="1574">
        <v>36</v>
      </c>
      <c r="U18" s="1581" t="s">
        <v>1089</v>
      </c>
      <c r="V18" s="1587"/>
      <c r="W18" s="1582">
        <v>8</v>
      </c>
    </row>
    <row r="19" spans="1:23" ht="23.1" customHeight="1">
      <c r="A19" s="1583">
        <v>9</v>
      </c>
      <c r="B19" s="1584" t="s">
        <v>1026</v>
      </c>
      <c r="C19" s="1529">
        <v>650</v>
      </c>
      <c r="D19" s="1529">
        <v>397</v>
      </c>
      <c r="E19" s="1521">
        <v>2444</v>
      </c>
      <c r="F19" s="1521">
        <v>52</v>
      </c>
      <c r="G19" s="1521">
        <v>48</v>
      </c>
      <c r="H19" s="1521">
        <v>2</v>
      </c>
      <c r="I19" s="1521">
        <v>305</v>
      </c>
      <c r="J19" s="1521">
        <v>3501</v>
      </c>
      <c r="K19" s="1521">
        <v>573</v>
      </c>
      <c r="L19" s="1521">
        <v>319</v>
      </c>
      <c r="M19" s="1521">
        <v>1942</v>
      </c>
      <c r="N19" s="1521">
        <v>82</v>
      </c>
      <c r="O19" s="1521">
        <v>144</v>
      </c>
      <c r="P19" s="1521">
        <v>903</v>
      </c>
      <c r="Q19" s="1521">
        <v>400</v>
      </c>
      <c r="R19" s="1521">
        <v>4044</v>
      </c>
      <c r="S19" s="1576">
        <v>13</v>
      </c>
      <c r="T19" s="1576">
        <v>4</v>
      </c>
      <c r="U19" s="1585" t="s">
        <v>1089</v>
      </c>
      <c r="V19" s="1586"/>
      <c r="W19" s="1577">
        <v>9</v>
      </c>
    </row>
    <row r="20" spans="1:23" ht="23.1" customHeight="1">
      <c r="A20" s="1583">
        <v>10</v>
      </c>
      <c r="B20" s="1584" t="s">
        <v>1027</v>
      </c>
      <c r="C20" s="1529">
        <v>1013</v>
      </c>
      <c r="D20" s="1529">
        <v>527</v>
      </c>
      <c r="E20" s="1521">
        <v>3504</v>
      </c>
      <c r="F20" s="1521">
        <v>57</v>
      </c>
      <c r="G20" s="1521">
        <v>67</v>
      </c>
      <c r="H20" s="1521">
        <v>1</v>
      </c>
      <c r="I20" s="1521">
        <v>146</v>
      </c>
      <c r="J20" s="1521">
        <v>4788</v>
      </c>
      <c r="K20" s="1521">
        <v>769</v>
      </c>
      <c r="L20" s="1521">
        <v>457</v>
      </c>
      <c r="M20" s="1521">
        <v>3128</v>
      </c>
      <c r="N20" s="1521">
        <v>89</v>
      </c>
      <c r="O20" s="1521">
        <v>219</v>
      </c>
      <c r="P20" s="1521">
        <v>1108</v>
      </c>
      <c r="Q20" s="1521">
        <v>246</v>
      </c>
      <c r="R20" s="1521">
        <v>5559</v>
      </c>
      <c r="S20" s="1576">
        <v>14</v>
      </c>
      <c r="T20" s="1576">
        <v>0</v>
      </c>
      <c r="U20" s="1585" t="s">
        <v>1089</v>
      </c>
      <c r="V20" s="1586"/>
      <c r="W20" s="1577">
        <v>10</v>
      </c>
    </row>
    <row r="21" spans="1:23" ht="23.1" customHeight="1">
      <c r="A21" s="1583">
        <v>11</v>
      </c>
      <c r="B21" s="1584" t="s">
        <v>1028</v>
      </c>
      <c r="C21" s="1529">
        <v>641</v>
      </c>
      <c r="D21" s="1529">
        <v>345</v>
      </c>
      <c r="E21" s="1521">
        <v>2464</v>
      </c>
      <c r="F21" s="1521">
        <v>53</v>
      </c>
      <c r="G21" s="1521">
        <v>59</v>
      </c>
      <c r="H21" s="1521">
        <v>1</v>
      </c>
      <c r="I21" s="1521">
        <v>299</v>
      </c>
      <c r="J21" s="1521">
        <v>3517</v>
      </c>
      <c r="K21" s="1521">
        <v>630</v>
      </c>
      <c r="L21" s="1521">
        <v>367</v>
      </c>
      <c r="M21" s="1521">
        <v>2303</v>
      </c>
      <c r="N21" s="1521">
        <v>73</v>
      </c>
      <c r="O21" s="1521">
        <v>143</v>
      </c>
      <c r="P21" s="1521">
        <v>752</v>
      </c>
      <c r="Q21" s="1521">
        <v>276</v>
      </c>
      <c r="R21" s="1521">
        <v>4177</v>
      </c>
      <c r="S21" s="1576">
        <v>38</v>
      </c>
      <c r="T21" s="1576">
        <v>23</v>
      </c>
      <c r="U21" s="1585" t="s">
        <v>1089</v>
      </c>
      <c r="V21" s="1586"/>
      <c r="W21" s="1577">
        <v>11</v>
      </c>
    </row>
    <row r="22" spans="1:23" ht="23.1" customHeight="1">
      <c r="A22" s="1583">
        <v>12</v>
      </c>
      <c r="B22" s="1584" t="s">
        <v>1029</v>
      </c>
      <c r="C22" s="1529">
        <v>1087</v>
      </c>
      <c r="D22" s="1529">
        <v>697</v>
      </c>
      <c r="E22" s="1521">
        <v>3144</v>
      </c>
      <c r="F22" s="1521">
        <v>52</v>
      </c>
      <c r="G22" s="1521">
        <v>51</v>
      </c>
      <c r="H22" s="1521">
        <v>2</v>
      </c>
      <c r="I22" s="1521">
        <v>190</v>
      </c>
      <c r="J22" s="1521">
        <v>4526</v>
      </c>
      <c r="K22" s="1521">
        <v>830</v>
      </c>
      <c r="L22" s="1521">
        <v>281</v>
      </c>
      <c r="M22" s="1521">
        <v>2616</v>
      </c>
      <c r="N22" s="1521">
        <v>80</v>
      </c>
      <c r="O22" s="1521">
        <v>154</v>
      </c>
      <c r="P22" s="1521">
        <v>976</v>
      </c>
      <c r="Q22" s="1521">
        <v>362</v>
      </c>
      <c r="R22" s="1521">
        <v>5018</v>
      </c>
      <c r="S22" s="1576">
        <v>13</v>
      </c>
      <c r="T22" s="1576">
        <v>2</v>
      </c>
      <c r="U22" s="1585" t="s">
        <v>1089</v>
      </c>
      <c r="V22" s="1586"/>
      <c r="W22" s="1577">
        <v>12</v>
      </c>
    </row>
    <row r="23" spans="1:23" ht="23.1" customHeight="1">
      <c r="A23" s="1579">
        <v>14</v>
      </c>
      <c r="B23" s="1580" t="s">
        <v>1030</v>
      </c>
      <c r="C23" s="1530">
        <v>2255</v>
      </c>
      <c r="D23" s="1530">
        <v>1189</v>
      </c>
      <c r="E23" s="1525">
        <v>7350</v>
      </c>
      <c r="F23" s="1525">
        <v>107</v>
      </c>
      <c r="G23" s="1525">
        <v>163</v>
      </c>
      <c r="H23" s="1525">
        <v>4</v>
      </c>
      <c r="I23" s="1525">
        <v>408</v>
      </c>
      <c r="J23" s="1525">
        <v>10287</v>
      </c>
      <c r="K23" s="1525">
        <v>1894</v>
      </c>
      <c r="L23" s="1525">
        <v>1079</v>
      </c>
      <c r="M23" s="1525">
        <v>6778</v>
      </c>
      <c r="N23" s="1525">
        <v>282</v>
      </c>
      <c r="O23" s="1525">
        <v>395</v>
      </c>
      <c r="P23" s="1525">
        <v>2799</v>
      </c>
      <c r="Q23" s="1525">
        <v>754</v>
      </c>
      <c r="R23" s="1525">
        <v>12902</v>
      </c>
      <c r="S23" s="1574">
        <v>41</v>
      </c>
      <c r="T23" s="1574">
        <v>10</v>
      </c>
      <c r="U23" s="1581" t="s">
        <v>1089</v>
      </c>
      <c r="V23" s="1587"/>
      <c r="W23" s="1582">
        <v>14</v>
      </c>
    </row>
    <row r="24" spans="1:23" ht="23.1" customHeight="1">
      <c r="A24" s="1583">
        <v>15</v>
      </c>
      <c r="B24" s="1584" t="s">
        <v>1031</v>
      </c>
      <c r="C24" s="1529">
        <v>1243</v>
      </c>
      <c r="D24" s="1529">
        <v>704</v>
      </c>
      <c r="E24" s="1521">
        <v>4446</v>
      </c>
      <c r="F24" s="1521">
        <v>29</v>
      </c>
      <c r="G24" s="1521">
        <v>67</v>
      </c>
      <c r="H24" s="1521">
        <v>0</v>
      </c>
      <c r="I24" s="1521">
        <v>237</v>
      </c>
      <c r="J24" s="1521">
        <v>6022</v>
      </c>
      <c r="K24" s="1521">
        <v>1127</v>
      </c>
      <c r="L24" s="1521">
        <v>654</v>
      </c>
      <c r="M24" s="1521">
        <v>3243</v>
      </c>
      <c r="N24" s="1521">
        <v>76</v>
      </c>
      <c r="O24" s="1521">
        <v>296</v>
      </c>
      <c r="P24" s="1521">
        <v>1843</v>
      </c>
      <c r="Q24" s="1521">
        <v>372</v>
      </c>
      <c r="R24" s="1521">
        <v>6957</v>
      </c>
      <c r="S24" s="1576">
        <v>15</v>
      </c>
      <c r="T24" s="1576">
        <v>0</v>
      </c>
      <c r="U24" s="1585" t="s">
        <v>1089</v>
      </c>
      <c r="V24" s="1586"/>
      <c r="W24" s="1577">
        <v>15</v>
      </c>
    </row>
    <row r="25" spans="1:23" ht="23.1" customHeight="1">
      <c r="A25" s="1583">
        <v>16</v>
      </c>
      <c r="B25" s="1584" t="s">
        <v>1032</v>
      </c>
      <c r="C25" s="1529">
        <v>583</v>
      </c>
      <c r="D25" s="1529">
        <v>358</v>
      </c>
      <c r="E25" s="1521">
        <v>1796</v>
      </c>
      <c r="F25" s="1521">
        <v>19</v>
      </c>
      <c r="G25" s="1521">
        <v>32</v>
      </c>
      <c r="H25" s="1521">
        <v>1</v>
      </c>
      <c r="I25" s="1521">
        <v>74</v>
      </c>
      <c r="J25" s="1521">
        <v>2505</v>
      </c>
      <c r="K25" s="1521">
        <v>435</v>
      </c>
      <c r="L25" s="1521">
        <v>263</v>
      </c>
      <c r="M25" s="1521">
        <v>1651</v>
      </c>
      <c r="N25" s="1521">
        <v>39</v>
      </c>
      <c r="O25" s="1521">
        <v>108</v>
      </c>
      <c r="P25" s="1521">
        <v>543</v>
      </c>
      <c r="Q25" s="1521">
        <v>161</v>
      </c>
      <c r="R25" s="1521">
        <v>2937</v>
      </c>
      <c r="S25" s="1576">
        <v>10</v>
      </c>
      <c r="T25" s="1576">
        <v>1</v>
      </c>
      <c r="U25" s="1585" t="s">
        <v>1089</v>
      </c>
      <c r="V25" s="1586"/>
      <c r="W25" s="1577">
        <v>16</v>
      </c>
    </row>
    <row r="26" spans="1:23" ht="23.1" customHeight="1">
      <c r="A26" s="1583">
        <v>17</v>
      </c>
      <c r="B26" s="1584" t="s">
        <v>1033</v>
      </c>
      <c r="C26" s="1529">
        <v>858</v>
      </c>
      <c r="D26" s="1529">
        <v>513</v>
      </c>
      <c r="E26" s="1521">
        <v>3631</v>
      </c>
      <c r="F26" s="1521">
        <v>40</v>
      </c>
      <c r="G26" s="1521">
        <v>59</v>
      </c>
      <c r="H26" s="1521">
        <v>1</v>
      </c>
      <c r="I26" s="1521">
        <v>187</v>
      </c>
      <c r="J26" s="1521">
        <v>4776</v>
      </c>
      <c r="K26" s="1521">
        <v>856</v>
      </c>
      <c r="L26" s="1521">
        <v>448</v>
      </c>
      <c r="M26" s="1521">
        <v>3081</v>
      </c>
      <c r="N26" s="1521">
        <v>75</v>
      </c>
      <c r="O26" s="1521">
        <v>184</v>
      </c>
      <c r="P26" s="1521">
        <v>1354</v>
      </c>
      <c r="Q26" s="1521">
        <v>268</v>
      </c>
      <c r="R26" s="1521">
        <v>5818</v>
      </c>
      <c r="S26" s="1576">
        <v>23</v>
      </c>
      <c r="T26" s="1576">
        <v>8</v>
      </c>
      <c r="U26" s="1585" t="s">
        <v>1089</v>
      </c>
      <c r="V26" s="1586"/>
      <c r="W26" s="1577">
        <v>17</v>
      </c>
    </row>
    <row r="27" spans="1:23" ht="23.1" customHeight="1">
      <c r="A27" s="1583">
        <v>18</v>
      </c>
      <c r="B27" s="1584" t="s">
        <v>1034</v>
      </c>
      <c r="C27" s="1529">
        <v>1312</v>
      </c>
      <c r="D27" s="1529">
        <v>830</v>
      </c>
      <c r="E27" s="1521">
        <v>4288</v>
      </c>
      <c r="F27" s="1521">
        <v>64</v>
      </c>
      <c r="G27" s="1521">
        <v>90</v>
      </c>
      <c r="H27" s="1521">
        <v>1</v>
      </c>
      <c r="I27" s="1521">
        <v>291</v>
      </c>
      <c r="J27" s="1521">
        <v>6046</v>
      </c>
      <c r="K27" s="1521">
        <v>970</v>
      </c>
      <c r="L27" s="1521">
        <v>353</v>
      </c>
      <c r="M27" s="1521">
        <v>3975</v>
      </c>
      <c r="N27" s="1521">
        <v>126</v>
      </c>
      <c r="O27" s="1521">
        <v>281</v>
      </c>
      <c r="P27" s="1521">
        <v>1364</v>
      </c>
      <c r="Q27" s="1521">
        <v>428</v>
      </c>
      <c r="R27" s="1521">
        <v>7144</v>
      </c>
      <c r="S27" s="1576">
        <v>20</v>
      </c>
      <c r="T27" s="1576">
        <v>8</v>
      </c>
      <c r="U27" s="1585" t="s">
        <v>1089</v>
      </c>
      <c r="V27" s="1586"/>
      <c r="W27" s="1577">
        <v>18</v>
      </c>
    </row>
    <row r="28" spans="1:23" ht="23.1" customHeight="1">
      <c r="A28" s="1588">
        <v>19</v>
      </c>
      <c r="B28" s="1580" t="s">
        <v>1035</v>
      </c>
      <c r="C28" s="1530">
        <v>1749</v>
      </c>
      <c r="D28" s="1530">
        <v>979</v>
      </c>
      <c r="E28" s="1525">
        <v>6784</v>
      </c>
      <c r="F28" s="1525">
        <v>98</v>
      </c>
      <c r="G28" s="1525">
        <v>128</v>
      </c>
      <c r="H28" s="1525">
        <v>2</v>
      </c>
      <c r="I28" s="1525">
        <v>288</v>
      </c>
      <c r="J28" s="1525">
        <v>9049</v>
      </c>
      <c r="K28" s="1525">
        <v>1203</v>
      </c>
      <c r="L28" s="1525">
        <v>435</v>
      </c>
      <c r="M28" s="1525">
        <v>6210</v>
      </c>
      <c r="N28" s="1525">
        <v>236</v>
      </c>
      <c r="O28" s="1525">
        <v>298</v>
      </c>
      <c r="P28" s="1525">
        <v>2344</v>
      </c>
      <c r="Q28" s="1525">
        <v>545</v>
      </c>
      <c r="R28" s="1525">
        <v>10836</v>
      </c>
      <c r="S28" s="1574">
        <v>20</v>
      </c>
      <c r="T28" s="1574">
        <v>1</v>
      </c>
      <c r="U28" s="1581" t="s">
        <v>1089</v>
      </c>
      <c r="V28" s="1587"/>
      <c r="W28" s="1589">
        <v>19</v>
      </c>
    </row>
    <row r="29" spans="1:23" ht="23.1" customHeight="1">
      <c r="A29" s="1583">
        <v>21</v>
      </c>
      <c r="B29" s="1584" t="s">
        <v>1036</v>
      </c>
      <c r="C29" s="1529">
        <v>3113</v>
      </c>
      <c r="D29" s="1529">
        <v>2177</v>
      </c>
      <c r="E29" s="1521">
        <v>6697</v>
      </c>
      <c r="F29" s="1521">
        <v>99</v>
      </c>
      <c r="G29" s="1521">
        <v>203</v>
      </c>
      <c r="H29" s="1521">
        <v>1</v>
      </c>
      <c r="I29" s="1521">
        <v>345</v>
      </c>
      <c r="J29" s="1521">
        <v>10458</v>
      </c>
      <c r="K29" s="1521">
        <v>2269</v>
      </c>
      <c r="L29" s="1521">
        <v>1600</v>
      </c>
      <c r="M29" s="1521">
        <v>6913</v>
      </c>
      <c r="N29" s="1521">
        <v>211</v>
      </c>
      <c r="O29" s="1521">
        <v>310</v>
      </c>
      <c r="P29" s="1521">
        <v>1382</v>
      </c>
      <c r="Q29" s="1521">
        <v>1471</v>
      </c>
      <c r="R29" s="1521">
        <v>12556</v>
      </c>
      <c r="S29" s="1576">
        <v>15</v>
      </c>
      <c r="T29" s="1576">
        <v>2</v>
      </c>
      <c r="U29" s="1585" t="s">
        <v>1089</v>
      </c>
      <c r="V29" s="1586"/>
      <c r="W29" s="1577">
        <v>21</v>
      </c>
    </row>
    <row r="30" spans="1:23" ht="23.1" customHeight="1">
      <c r="A30" s="1583">
        <v>22</v>
      </c>
      <c r="B30" s="1584" t="s">
        <v>1037</v>
      </c>
      <c r="C30" s="1529">
        <v>3407</v>
      </c>
      <c r="D30" s="1529">
        <v>1701</v>
      </c>
      <c r="E30" s="1521">
        <v>9253</v>
      </c>
      <c r="F30" s="1521">
        <v>136</v>
      </c>
      <c r="G30" s="1521">
        <v>253</v>
      </c>
      <c r="H30" s="1521">
        <v>3</v>
      </c>
      <c r="I30" s="1521">
        <v>450</v>
      </c>
      <c r="J30" s="1521">
        <v>13502</v>
      </c>
      <c r="K30" s="1521">
        <v>2505</v>
      </c>
      <c r="L30" s="1521">
        <v>1254</v>
      </c>
      <c r="M30" s="1521">
        <v>9237</v>
      </c>
      <c r="N30" s="1521">
        <v>346</v>
      </c>
      <c r="O30" s="1521">
        <v>444</v>
      </c>
      <c r="P30" s="1521">
        <v>3336</v>
      </c>
      <c r="Q30" s="1521">
        <v>730</v>
      </c>
      <c r="R30" s="1521">
        <v>16598</v>
      </c>
      <c r="S30" s="1576">
        <v>46</v>
      </c>
      <c r="T30" s="1576">
        <v>22</v>
      </c>
      <c r="U30" s="1585" t="s">
        <v>1089</v>
      </c>
      <c r="V30" s="1586"/>
      <c r="W30" s="1577">
        <v>22</v>
      </c>
    </row>
    <row r="31" spans="1:23" ht="23.1" customHeight="1">
      <c r="A31" s="1583">
        <v>23</v>
      </c>
      <c r="B31" s="1584" t="s">
        <v>1038</v>
      </c>
      <c r="C31" s="1529">
        <v>2679</v>
      </c>
      <c r="D31" s="1529">
        <v>1847</v>
      </c>
      <c r="E31" s="1521">
        <v>2217</v>
      </c>
      <c r="F31" s="1521">
        <v>40</v>
      </c>
      <c r="G31" s="1521">
        <v>94</v>
      </c>
      <c r="H31" s="1521">
        <v>1</v>
      </c>
      <c r="I31" s="1521">
        <v>177</v>
      </c>
      <c r="J31" s="1521">
        <v>5208</v>
      </c>
      <c r="K31" s="1521">
        <v>1896</v>
      </c>
      <c r="L31" s="1521">
        <v>1049</v>
      </c>
      <c r="M31" s="1521">
        <v>2318</v>
      </c>
      <c r="N31" s="1521">
        <v>86</v>
      </c>
      <c r="O31" s="1521">
        <v>126</v>
      </c>
      <c r="P31" s="1521">
        <v>553</v>
      </c>
      <c r="Q31" s="1521">
        <v>499</v>
      </c>
      <c r="R31" s="1521">
        <v>5478</v>
      </c>
      <c r="S31" s="1576">
        <v>15</v>
      </c>
      <c r="T31" s="1576">
        <v>7</v>
      </c>
      <c r="U31" s="1585" t="s">
        <v>1089</v>
      </c>
      <c r="V31" s="1586"/>
      <c r="W31" s="1577">
        <v>23</v>
      </c>
    </row>
    <row r="32" spans="1:23" ht="23.1" customHeight="1">
      <c r="A32" s="1583">
        <v>24</v>
      </c>
      <c r="B32" s="1584" t="s">
        <v>1039</v>
      </c>
      <c r="C32" s="1529">
        <v>2976</v>
      </c>
      <c r="D32" s="1529">
        <v>2210</v>
      </c>
      <c r="E32" s="1521">
        <v>4105</v>
      </c>
      <c r="F32" s="1521">
        <v>64</v>
      </c>
      <c r="G32" s="1521">
        <v>160</v>
      </c>
      <c r="H32" s="1521">
        <v>1</v>
      </c>
      <c r="I32" s="1521">
        <v>253</v>
      </c>
      <c r="J32" s="1521">
        <v>7559</v>
      </c>
      <c r="K32" s="1521">
        <v>2588</v>
      </c>
      <c r="L32" s="1521">
        <v>1725</v>
      </c>
      <c r="M32" s="1521">
        <v>4412</v>
      </c>
      <c r="N32" s="1521">
        <v>123</v>
      </c>
      <c r="O32" s="1521">
        <v>152</v>
      </c>
      <c r="P32" s="1521">
        <v>739</v>
      </c>
      <c r="Q32" s="1521">
        <v>450</v>
      </c>
      <c r="R32" s="1521">
        <v>8464</v>
      </c>
      <c r="S32" s="1576">
        <v>30</v>
      </c>
      <c r="T32" s="1576">
        <v>18</v>
      </c>
      <c r="U32" s="1585" t="s">
        <v>1089</v>
      </c>
      <c r="V32" s="1586"/>
      <c r="W32" s="1577">
        <v>24</v>
      </c>
    </row>
    <row r="33" spans="1:23" ht="23.1" customHeight="1">
      <c r="A33" s="1579">
        <v>25</v>
      </c>
      <c r="B33" s="1580" t="s">
        <v>1040</v>
      </c>
      <c r="C33" s="1530">
        <v>1008</v>
      </c>
      <c r="D33" s="1530">
        <v>558</v>
      </c>
      <c r="E33" s="1525">
        <v>4437</v>
      </c>
      <c r="F33" s="1525">
        <v>47</v>
      </c>
      <c r="G33" s="1525">
        <v>101</v>
      </c>
      <c r="H33" s="1525">
        <v>3</v>
      </c>
      <c r="I33" s="1525">
        <v>343</v>
      </c>
      <c r="J33" s="1525">
        <v>5939</v>
      </c>
      <c r="K33" s="1525">
        <v>922</v>
      </c>
      <c r="L33" s="1525">
        <v>454</v>
      </c>
      <c r="M33" s="1525">
        <v>3852</v>
      </c>
      <c r="N33" s="1525">
        <v>71</v>
      </c>
      <c r="O33" s="1525">
        <v>249</v>
      </c>
      <c r="P33" s="1525">
        <v>1610</v>
      </c>
      <c r="Q33" s="1525">
        <v>383</v>
      </c>
      <c r="R33" s="1525">
        <v>7087</v>
      </c>
      <c r="S33" s="1574">
        <v>17</v>
      </c>
      <c r="T33" s="1574">
        <v>1</v>
      </c>
      <c r="U33" s="1581" t="s">
        <v>1089</v>
      </c>
      <c r="V33" s="1587"/>
      <c r="W33" s="1582">
        <v>25</v>
      </c>
    </row>
    <row r="34" spans="1:23" ht="23.1" customHeight="1">
      <c r="A34" s="1583">
        <v>27</v>
      </c>
      <c r="B34" s="1584" t="s">
        <v>1041</v>
      </c>
      <c r="C34" s="1529">
        <v>1618</v>
      </c>
      <c r="D34" s="1529">
        <v>1005</v>
      </c>
      <c r="E34" s="1521">
        <v>3648</v>
      </c>
      <c r="F34" s="1521">
        <v>46</v>
      </c>
      <c r="G34" s="1521">
        <v>97</v>
      </c>
      <c r="H34" s="1521">
        <v>1</v>
      </c>
      <c r="I34" s="1521">
        <v>426</v>
      </c>
      <c r="J34" s="1521">
        <v>5836</v>
      </c>
      <c r="K34" s="1521">
        <v>1351</v>
      </c>
      <c r="L34" s="1521">
        <v>846</v>
      </c>
      <c r="M34" s="1521">
        <v>3635</v>
      </c>
      <c r="N34" s="1521">
        <v>101</v>
      </c>
      <c r="O34" s="1521">
        <v>156</v>
      </c>
      <c r="P34" s="1521">
        <v>927</v>
      </c>
      <c r="Q34" s="1521">
        <v>527</v>
      </c>
      <c r="R34" s="1521">
        <v>6697</v>
      </c>
      <c r="S34" s="1576">
        <v>15</v>
      </c>
      <c r="T34" s="1576">
        <v>0</v>
      </c>
      <c r="U34" s="1585" t="s">
        <v>1089</v>
      </c>
      <c r="V34" s="1586"/>
      <c r="W34" s="1577">
        <v>27</v>
      </c>
    </row>
    <row r="35" spans="1:23" ht="23.1" customHeight="1">
      <c r="A35" s="1583">
        <v>28</v>
      </c>
      <c r="B35" s="1584" t="s">
        <v>1042</v>
      </c>
      <c r="C35" s="1529">
        <v>965</v>
      </c>
      <c r="D35" s="1529">
        <v>547</v>
      </c>
      <c r="E35" s="1521">
        <v>2159</v>
      </c>
      <c r="F35" s="1521">
        <v>28</v>
      </c>
      <c r="G35" s="1521">
        <v>45</v>
      </c>
      <c r="H35" s="1521">
        <v>1</v>
      </c>
      <c r="I35" s="1521">
        <v>270</v>
      </c>
      <c r="J35" s="1521">
        <v>3468</v>
      </c>
      <c r="K35" s="1521">
        <v>771</v>
      </c>
      <c r="L35" s="1521">
        <v>406</v>
      </c>
      <c r="M35" s="1521">
        <v>2158</v>
      </c>
      <c r="N35" s="1521">
        <v>53</v>
      </c>
      <c r="O35" s="1521">
        <v>97</v>
      </c>
      <c r="P35" s="1521">
        <v>656</v>
      </c>
      <c r="Q35" s="1521">
        <v>300</v>
      </c>
      <c r="R35" s="1521">
        <v>4035</v>
      </c>
      <c r="S35" s="1576">
        <v>8</v>
      </c>
      <c r="T35" s="1576">
        <v>0</v>
      </c>
      <c r="U35" s="1585" t="s">
        <v>1089</v>
      </c>
      <c r="V35" s="1586"/>
      <c r="W35" s="1577">
        <v>28</v>
      </c>
    </row>
    <row r="36" spans="1:23" ht="23.1" customHeight="1">
      <c r="A36" s="1583">
        <v>29</v>
      </c>
      <c r="B36" s="1584" t="s">
        <v>1043</v>
      </c>
      <c r="C36" s="1529">
        <v>1402</v>
      </c>
      <c r="D36" s="1529">
        <v>1059</v>
      </c>
      <c r="E36" s="1521">
        <v>2399</v>
      </c>
      <c r="F36" s="1521">
        <v>24</v>
      </c>
      <c r="G36" s="1521">
        <v>58</v>
      </c>
      <c r="H36" s="1521">
        <v>1</v>
      </c>
      <c r="I36" s="1521">
        <v>112</v>
      </c>
      <c r="J36" s="1521">
        <v>3996</v>
      </c>
      <c r="K36" s="1521">
        <v>1199</v>
      </c>
      <c r="L36" s="1521">
        <v>897</v>
      </c>
      <c r="M36" s="1521">
        <v>2495</v>
      </c>
      <c r="N36" s="1521">
        <v>48</v>
      </c>
      <c r="O36" s="1521">
        <v>71</v>
      </c>
      <c r="P36" s="1521">
        <v>479</v>
      </c>
      <c r="Q36" s="1521">
        <v>176</v>
      </c>
      <c r="R36" s="1521">
        <v>4468</v>
      </c>
      <c r="S36" s="1576">
        <v>7</v>
      </c>
      <c r="T36" s="1576">
        <v>0</v>
      </c>
      <c r="U36" s="1585" t="s">
        <v>1089</v>
      </c>
      <c r="V36" s="1586"/>
      <c r="W36" s="1577">
        <v>29</v>
      </c>
    </row>
    <row r="37" spans="1:23" ht="23.1" customHeight="1">
      <c r="A37" s="1583">
        <v>30</v>
      </c>
      <c r="B37" s="1584" t="s">
        <v>1044</v>
      </c>
      <c r="C37" s="1529">
        <v>1915</v>
      </c>
      <c r="D37" s="1529">
        <v>1366</v>
      </c>
      <c r="E37" s="1521">
        <v>4620</v>
      </c>
      <c r="F37" s="1521">
        <v>129</v>
      </c>
      <c r="G37" s="1521">
        <v>115</v>
      </c>
      <c r="H37" s="1521">
        <v>0</v>
      </c>
      <c r="I37" s="1521">
        <v>428</v>
      </c>
      <c r="J37" s="1521">
        <v>7207</v>
      </c>
      <c r="K37" s="1521">
        <v>1612</v>
      </c>
      <c r="L37" s="1521">
        <v>1133</v>
      </c>
      <c r="M37" s="1521">
        <v>4683</v>
      </c>
      <c r="N37" s="1521">
        <v>160</v>
      </c>
      <c r="O37" s="1521">
        <v>213</v>
      </c>
      <c r="P37" s="1521">
        <v>1543</v>
      </c>
      <c r="Q37" s="1521">
        <v>645</v>
      </c>
      <c r="R37" s="1521">
        <v>8856</v>
      </c>
      <c r="S37" s="1576">
        <v>22</v>
      </c>
      <c r="T37" s="1576">
        <v>0</v>
      </c>
      <c r="U37" s="1585" t="s">
        <v>1089</v>
      </c>
      <c r="V37" s="1586"/>
      <c r="W37" s="1577">
        <v>30</v>
      </c>
    </row>
    <row r="38" spans="1:23" ht="23.1" customHeight="1">
      <c r="A38" s="1579">
        <v>31</v>
      </c>
      <c r="B38" s="1580" t="s">
        <v>1045</v>
      </c>
      <c r="C38" s="1530">
        <v>487</v>
      </c>
      <c r="D38" s="1530">
        <v>199</v>
      </c>
      <c r="E38" s="1525">
        <v>1897</v>
      </c>
      <c r="F38" s="1525">
        <v>29</v>
      </c>
      <c r="G38" s="1525">
        <v>41</v>
      </c>
      <c r="H38" s="1525">
        <v>0</v>
      </c>
      <c r="I38" s="1525">
        <v>152</v>
      </c>
      <c r="J38" s="1525">
        <v>2606</v>
      </c>
      <c r="K38" s="1525">
        <v>487</v>
      </c>
      <c r="L38" s="1525">
        <v>198</v>
      </c>
      <c r="M38" s="1525">
        <v>1707</v>
      </c>
      <c r="N38" s="1525">
        <v>39</v>
      </c>
      <c r="O38" s="1525">
        <v>109</v>
      </c>
      <c r="P38" s="1525">
        <v>887</v>
      </c>
      <c r="Q38" s="1525">
        <v>148</v>
      </c>
      <c r="R38" s="1525">
        <v>3377</v>
      </c>
      <c r="S38" s="1574">
        <v>6</v>
      </c>
      <c r="T38" s="1574">
        <v>0</v>
      </c>
      <c r="U38" s="1581" t="s">
        <v>1089</v>
      </c>
      <c r="V38" s="1587"/>
      <c r="W38" s="1582">
        <v>31</v>
      </c>
    </row>
    <row r="39" spans="1:23" ht="23.1" customHeight="1">
      <c r="A39" s="1583">
        <v>32</v>
      </c>
      <c r="B39" s="1584" t="s">
        <v>1046</v>
      </c>
      <c r="C39" s="1529">
        <v>1157</v>
      </c>
      <c r="D39" s="1529">
        <v>677</v>
      </c>
      <c r="E39" s="1521">
        <v>4221</v>
      </c>
      <c r="F39" s="1521">
        <v>76</v>
      </c>
      <c r="G39" s="1521">
        <v>75</v>
      </c>
      <c r="H39" s="1521">
        <v>1</v>
      </c>
      <c r="I39" s="1521">
        <v>148</v>
      </c>
      <c r="J39" s="1521">
        <v>5678</v>
      </c>
      <c r="K39" s="1521">
        <v>1002</v>
      </c>
      <c r="L39" s="1521">
        <v>583</v>
      </c>
      <c r="M39" s="1521">
        <v>3615</v>
      </c>
      <c r="N39" s="1521">
        <v>111</v>
      </c>
      <c r="O39" s="1521">
        <v>249</v>
      </c>
      <c r="P39" s="1521">
        <v>1627</v>
      </c>
      <c r="Q39" s="1521">
        <v>239</v>
      </c>
      <c r="R39" s="1521">
        <v>6843</v>
      </c>
      <c r="S39" s="1576">
        <v>28</v>
      </c>
      <c r="T39" s="1576">
        <v>7</v>
      </c>
      <c r="U39" s="1585" t="s">
        <v>1089</v>
      </c>
      <c r="V39" s="1586"/>
      <c r="W39" s="1577">
        <v>32</v>
      </c>
    </row>
    <row r="40" spans="1:23" ht="23.1" customHeight="1">
      <c r="A40" s="1583">
        <v>33</v>
      </c>
      <c r="B40" s="1584" t="s">
        <v>1047</v>
      </c>
      <c r="C40" s="1529">
        <v>508</v>
      </c>
      <c r="D40" s="1529">
        <v>254</v>
      </c>
      <c r="E40" s="1521">
        <v>1925</v>
      </c>
      <c r="F40" s="1521">
        <v>44</v>
      </c>
      <c r="G40" s="1521">
        <v>38</v>
      </c>
      <c r="H40" s="1521">
        <v>0</v>
      </c>
      <c r="I40" s="1521">
        <v>80</v>
      </c>
      <c r="J40" s="1521">
        <v>2595</v>
      </c>
      <c r="K40" s="1521">
        <v>397</v>
      </c>
      <c r="L40" s="1521">
        <v>219</v>
      </c>
      <c r="M40" s="1521">
        <v>1731</v>
      </c>
      <c r="N40" s="1521">
        <v>62</v>
      </c>
      <c r="O40" s="1521">
        <v>112</v>
      </c>
      <c r="P40" s="1521">
        <v>822</v>
      </c>
      <c r="Q40" s="1521">
        <v>142</v>
      </c>
      <c r="R40" s="1521">
        <v>3266</v>
      </c>
      <c r="S40" s="1576">
        <v>12</v>
      </c>
      <c r="T40" s="1576">
        <v>1</v>
      </c>
      <c r="U40" s="1585" t="s">
        <v>1089</v>
      </c>
      <c r="V40" s="1586"/>
      <c r="W40" s="1577">
        <v>33</v>
      </c>
    </row>
    <row r="41" spans="1:23" ht="23.1" customHeight="1">
      <c r="A41" s="1583">
        <v>34</v>
      </c>
      <c r="B41" s="1584" t="s">
        <v>1048</v>
      </c>
      <c r="C41" s="1529">
        <v>1054</v>
      </c>
      <c r="D41" s="1529">
        <v>806</v>
      </c>
      <c r="E41" s="1521">
        <v>2380</v>
      </c>
      <c r="F41" s="1521">
        <v>53</v>
      </c>
      <c r="G41" s="1521">
        <v>78</v>
      </c>
      <c r="H41" s="1521">
        <v>2</v>
      </c>
      <c r="I41" s="1521">
        <v>211</v>
      </c>
      <c r="J41" s="1521">
        <v>3778</v>
      </c>
      <c r="K41" s="1521">
        <v>865</v>
      </c>
      <c r="L41" s="1521">
        <v>583</v>
      </c>
      <c r="M41" s="1521">
        <v>2779</v>
      </c>
      <c r="N41" s="1521">
        <v>57</v>
      </c>
      <c r="O41" s="1521">
        <v>130</v>
      </c>
      <c r="P41" s="1521">
        <v>792</v>
      </c>
      <c r="Q41" s="1521">
        <v>342</v>
      </c>
      <c r="R41" s="1521">
        <v>4965</v>
      </c>
      <c r="S41" s="1576">
        <v>34</v>
      </c>
      <c r="T41" s="1576">
        <v>34</v>
      </c>
      <c r="U41" s="1585" t="s">
        <v>1089</v>
      </c>
      <c r="V41" s="1586"/>
      <c r="W41" s="1577">
        <v>34</v>
      </c>
    </row>
    <row r="42" spans="1:23" ht="23.1" customHeight="1">
      <c r="A42" s="1583">
        <v>35</v>
      </c>
      <c r="B42" s="1590" t="s">
        <v>1049</v>
      </c>
      <c r="C42" s="1529">
        <v>1381</v>
      </c>
      <c r="D42" s="1529">
        <v>871</v>
      </c>
      <c r="E42" s="1521">
        <v>3397</v>
      </c>
      <c r="F42" s="1521">
        <v>80</v>
      </c>
      <c r="G42" s="1521">
        <v>64</v>
      </c>
      <c r="H42" s="1521">
        <v>1</v>
      </c>
      <c r="I42" s="1521">
        <v>383</v>
      </c>
      <c r="J42" s="1521">
        <v>5306</v>
      </c>
      <c r="K42" s="1521">
        <v>1304</v>
      </c>
      <c r="L42" s="1521">
        <v>691</v>
      </c>
      <c r="M42" s="1521">
        <v>3488</v>
      </c>
      <c r="N42" s="1521">
        <v>119</v>
      </c>
      <c r="O42" s="1521">
        <v>169</v>
      </c>
      <c r="P42" s="1521">
        <v>1024</v>
      </c>
      <c r="Q42" s="1521">
        <v>351</v>
      </c>
      <c r="R42" s="1521">
        <v>6455</v>
      </c>
      <c r="S42" s="1576">
        <v>11</v>
      </c>
      <c r="T42" s="1576">
        <v>0</v>
      </c>
      <c r="U42" s="1585" t="s">
        <v>1089</v>
      </c>
      <c r="V42" s="1586"/>
      <c r="W42" s="1577">
        <v>35</v>
      </c>
    </row>
    <row r="43" spans="1:23" ht="23.1" customHeight="1">
      <c r="A43" s="1579">
        <v>36</v>
      </c>
      <c r="B43" s="1584" t="s">
        <v>1050</v>
      </c>
      <c r="C43" s="1530">
        <v>1391</v>
      </c>
      <c r="D43" s="1530">
        <v>760</v>
      </c>
      <c r="E43" s="1525">
        <v>3132</v>
      </c>
      <c r="F43" s="1525">
        <v>54</v>
      </c>
      <c r="G43" s="1525">
        <v>71</v>
      </c>
      <c r="H43" s="1525">
        <v>0</v>
      </c>
      <c r="I43" s="1525">
        <v>254</v>
      </c>
      <c r="J43" s="1525">
        <v>4902</v>
      </c>
      <c r="K43" s="1525">
        <v>1078</v>
      </c>
      <c r="L43" s="1525">
        <v>539</v>
      </c>
      <c r="M43" s="1525">
        <v>3091</v>
      </c>
      <c r="N43" s="1525">
        <v>123</v>
      </c>
      <c r="O43" s="1525">
        <v>161</v>
      </c>
      <c r="P43" s="1525">
        <v>1035</v>
      </c>
      <c r="Q43" s="1525">
        <v>365</v>
      </c>
      <c r="R43" s="1525">
        <v>5853</v>
      </c>
      <c r="S43" s="1574">
        <v>12</v>
      </c>
      <c r="T43" s="1574">
        <v>0</v>
      </c>
      <c r="U43" s="1581" t="s">
        <v>1089</v>
      </c>
      <c r="V43" s="1587"/>
      <c r="W43" s="1582">
        <v>36</v>
      </c>
    </row>
    <row r="44" spans="1:23" ht="23.1" customHeight="1">
      <c r="A44" s="1583">
        <v>37</v>
      </c>
      <c r="B44" s="1584" t="s">
        <v>1051</v>
      </c>
      <c r="C44" s="1529">
        <v>1966</v>
      </c>
      <c r="D44" s="1529">
        <v>1887</v>
      </c>
      <c r="E44" s="1521">
        <v>3890</v>
      </c>
      <c r="F44" s="1521">
        <v>79</v>
      </c>
      <c r="G44" s="1521">
        <v>127</v>
      </c>
      <c r="H44" s="1521">
        <v>2</v>
      </c>
      <c r="I44" s="1521">
        <v>188</v>
      </c>
      <c r="J44" s="1521">
        <v>6252</v>
      </c>
      <c r="K44" s="1521">
        <v>1626</v>
      </c>
      <c r="L44" s="1521">
        <v>899</v>
      </c>
      <c r="M44" s="1521">
        <v>4088</v>
      </c>
      <c r="N44" s="1521">
        <v>183</v>
      </c>
      <c r="O44" s="1521">
        <v>235</v>
      </c>
      <c r="P44" s="1521">
        <v>1487</v>
      </c>
      <c r="Q44" s="1521">
        <v>339</v>
      </c>
      <c r="R44" s="1521">
        <v>7958</v>
      </c>
      <c r="S44" s="1576">
        <v>16</v>
      </c>
      <c r="T44" s="1576">
        <v>2</v>
      </c>
      <c r="U44" s="1585" t="s">
        <v>1089</v>
      </c>
      <c r="V44" s="1586"/>
      <c r="W44" s="1577">
        <v>37</v>
      </c>
    </row>
    <row r="45" spans="1:23" ht="23.1" customHeight="1">
      <c r="A45" s="1583">
        <v>38</v>
      </c>
      <c r="B45" s="1584" t="s">
        <v>1052</v>
      </c>
      <c r="C45" s="1529">
        <v>357</v>
      </c>
      <c r="D45" s="1529">
        <v>124</v>
      </c>
      <c r="E45" s="1521">
        <v>1772</v>
      </c>
      <c r="F45" s="1521">
        <v>22</v>
      </c>
      <c r="G45" s="1521">
        <v>36</v>
      </c>
      <c r="H45" s="1521">
        <v>1</v>
      </c>
      <c r="I45" s="1521">
        <v>293</v>
      </c>
      <c r="J45" s="1521">
        <v>2481</v>
      </c>
      <c r="K45" s="1521">
        <v>314</v>
      </c>
      <c r="L45" s="1521">
        <v>128</v>
      </c>
      <c r="M45" s="1521">
        <v>1473</v>
      </c>
      <c r="N45" s="1521">
        <v>35</v>
      </c>
      <c r="O45" s="1521">
        <v>93</v>
      </c>
      <c r="P45" s="1521">
        <v>713</v>
      </c>
      <c r="Q45" s="1521">
        <v>298</v>
      </c>
      <c r="R45" s="1521">
        <v>2926</v>
      </c>
      <c r="S45" s="1576">
        <v>10</v>
      </c>
      <c r="T45" s="1576">
        <v>2</v>
      </c>
      <c r="U45" s="1585" t="s">
        <v>1089</v>
      </c>
      <c r="V45" s="1586"/>
      <c r="W45" s="1577">
        <v>38</v>
      </c>
    </row>
    <row r="46" spans="1:23" ht="23.1" customHeight="1">
      <c r="A46" s="1583">
        <v>39</v>
      </c>
      <c r="B46" s="1584" t="s">
        <v>1053</v>
      </c>
      <c r="C46" s="1529">
        <v>341</v>
      </c>
      <c r="D46" s="1529">
        <v>170</v>
      </c>
      <c r="E46" s="1521">
        <v>1279</v>
      </c>
      <c r="F46" s="1521">
        <v>14</v>
      </c>
      <c r="G46" s="1521">
        <v>19</v>
      </c>
      <c r="H46" s="1521">
        <v>1</v>
      </c>
      <c r="I46" s="1521">
        <v>90</v>
      </c>
      <c r="J46" s="1521">
        <v>1744</v>
      </c>
      <c r="K46" s="1521">
        <v>301</v>
      </c>
      <c r="L46" s="1521">
        <v>166</v>
      </c>
      <c r="M46" s="1521">
        <v>1282</v>
      </c>
      <c r="N46" s="1521">
        <v>19</v>
      </c>
      <c r="O46" s="1521">
        <v>61</v>
      </c>
      <c r="P46" s="1521">
        <v>449</v>
      </c>
      <c r="Q46" s="1521">
        <v>126</v>
      </c>
      <c r="R46" s="1521">
        <v>2238</v>
      </c>
      <c r="S46" s="1576">
        <v>5</v>
      </c>
      <c r="T46" s="1576">
        <v>1</v>
      </c>
      <c r="U46" s="1585" t="s">
        <v>1089</v>
      </c>
      <c r="V46" s="1586"/>
      <c r="W46" s="1577">
        <v>39</v>
      </c>
    </row>
    <row r="47" spans="1:23" ht="23.1" customHeight="1">
      <c r="A47" s="1592">
        <v>42</v>
      </c>
      <c r="B47" s="1590" t="s">
        <v>1054</v>
      </c>
      <c r="C47" s="1593">
        <v>326</v>
      </c>
      <c r="D47" s="1608">
        <v>171</v>
      </c>
      <c r="E47" s="1591">
        <v>1042</v>
      </c>
      <c r="F47" s="1591">
        <v>14</v>
      </c>
      <c r="G47" s="1591">
        <v>21</v>
      </c>
      <c r="H47" s="1591">
        <v>0</v>
      </c>
      <c r="I47" s="1591">
        <v>89</v>
      </c>
      <c r="J47" s="1591">
        <v>1492</v>
      </c>
      <c r="K47" s="1591">
        <v>278</v>
      </c>
      <c r="L47" s="1591">
        <v>138</v>
      </c>
      <c r="M47" s="1591">
        <v>1035</v>
      </c>
      <c r="N47" s="1591">
        <v>27</v>
      </c>
      <c r="O47" s="1591">
        <v>61</v>
      </c>
      <c r="P47" s="1591">
        <v>450</v>
      </c>
      <c r="Q47" s="1591">
        <v>94</v>
      </c>
      <c r="R47" s="1591">
        <v>1945</v>
      </c>
      <c r="S47" s="1594">
        <v>8</v>
      </c>
      <c r="T47" s="1594">
        <v>0</v>
      </c>
      <c r="U47" s="1595" t="s">
        <v>1089</v>
      </c>
      <c r="V47" s="1596"/>
      <c r="W47" s="1597">
        <v>42</v>
      </c>
    </row>
    <row r="48" spans="1:23" ht="23.1" customHeight="1">
      <c r="A48" s="1579">
        <v>43</v>
      </c>
      <c r="B48" s="1584" t="s">
        <v>1055</v>
      </c>
      <c r="C48" s="1530">
        <v>1222</v>
      </c>
      <c r="D48" s="1530">
        <v>667</v>
      </c>
      <c r="E48" s="1525">
        <v>2946</v>
      </c>
      <c r="F48" s="1525">
        <v>39</v>
      </c>
      <c r="G48" s="1525">
        <v>65</v>
      </c>
      <c r="H48" s="1525">
        <v>3</v>
      </c>
      <c r="I48" s="1525">
        <v>783</v>
      </c>
      <c r="J48" s="1525">
        <v>5058</v>
      </c>
      <c r="K48" s="1525">
        <v>1436</v>
      </c>
      <c r="L48" s="1525">
        <v>816</v>
      </c>
      <c r="M48" s="1525">
        <v>2465</v>
      </c>
      <c r="N48" s="1525">
        <v>53</v>
      </c>
      <c r="O48" s="1525">
        <v>155</v>
      </c>
      <c r="P48" s="1525">
        <v>1224</v>
      </c>
      <c r="Q48" s="1525">
        <v>566</v>
      </c>
      <c r="R48" s="1525">
        <v>5899</v>
      </c>
      <c r="S48" s="1574">
        <v>13</v>
      </c>
      <c r="T48" s="1574">
        <v>1</v>
      </c>
      <c r="U48" s="1581" t="s">
        <v>1089</v>
      </c>
      <c r="V48" s="1587"/>
      <c r="W48" s="1582">
        <v>43</v>
      </c>
    </row>
    <row r="49" spans="1:23" ht="23.1" customHeight="1">
      <c r="A49" s="1583">
        <v>44</v>
      </c>
      <c r="B49" s="1584" t="s">
        <v>1056</v>
      </c>
      <c r="C49" s="1529">
        <v>343</v>
      </c>
      <c r="D49" s="1529">
        <v>174</v>
      </c>
      <c r="E49" s="1521">
        <v>986</v>
      </c>
      <c r="F49" s="1521">
        <v>21</v>
      </c>
      <c r="G49" s="1521">
        <v>25</v>
      </c>
      <c r="H49" s="1521">
        <v>0</v>
      </c>
      <c r="I49" s="1521">
        <v>82</v>
      </c>
      <c r="J49" s="1521">
        <v>1457</v>
      </c>
      <c r="K49" s="1521">
        <v>286</v>
      </c>
      <c r="L49" s="1521">
        <v>153</v>
      </c>
      <c r="M49" s="1521">
        <v>879</v>
      </c>
      <c r="N49" s="1521">
        <v>44</v>
      </c>
      <c r="O49" s="1521">
        <v>66</v>
      </c>
      <c r="P49" s="1521">
        <v>445</v>
      </c>
      <c r="Q49" s="1521">
        <v>81</v>
      </c>
      <c r="R49" s="1521">
        <v>1801</v>
      </c>
      <c r="S49" s="1576">
        <v>9</v>
      </c>
      <c r="T49" s="1576">
        <v>9</v>
      </c>
      <c r="U49" s="1585" t="s">
        <v>1089</v>
      </c>
      <c r="V49" s="1586"/>
      <c r="W49" s="1577">
        <v>44</v>
      </c>
    </row>
    <row r="50" spans="1:23" ht="23.1" customHeight="1">
      <c r="A50" s="1583">
        <v>45</v>
      </c>
      <c r="B50" s="1584" t="s">
        <v>1057</v>
      </c>
      <c r="C50" s="1529">
        <v>617</v>
      </c>
      <c r="D50" s="1529">
        <v>533</v>
      </c>
      <c r="E50" s="1521">
        <v>338</v>
      </c>
      <c r="F50" s="1521">
        <v>1</v>
      </c>
      <c r="G50" s="1521">
        <v>3</v>
      </c>
      <c r="H50" s="1521">
        <v>0</v>
      </c>
      <c r="I50" s="1521">
        <v>21</v>
      </c>
      <c r="J50" s="1521">
        <v>980</v>
      </c>
      <c r="K50" s="1521">
        <v>696</v>
      </c>
      <c r="L50" s="1521">
        <v>522</v>
      </c>
      <c r="M50" s="1521">
        <v>284</v>
      </c>
      <c r="N50" s="1521">
        <v>9</v>
      </c>
      <c r="O50" s="1521">
        <v>33</v>
      </c>
      <c r="P50" s="1521">
        <v>136</v>
      </c>
      <c r="Q50" s="1521">
        <v>25</v>
      </c>
      <c r="R50" s="1521">
        <v>1183</v>
      </c>
      <c r="S50" s="1576">
        <v>5</v>
      </c>
      <c r="T50" s="1576">
        <v>5</v>
      </c>
      <c r="U50" s="1585" t="s">
        <v>1089</v>
      </c>
      <c r="V50" s="1586"/>
      <c r="W50" s="1577">
        <v>45</v>
      </c>
    </row>
    <row r="51" spans="1:23" ht="23.1" customHeight="1">
      <c r="A51" s="1583">
        <v>46</v>
      </c>
      <c r="B51" s="1584" t="s">
        <v>1058</v>
      </c>
      <c r="C51" s="1529">
        <v>866</v>
      </c>
      <c r="D51" s="1529">
        <v>421</v>
      </c>
      <c r="E51" s="1521">
        <v>2169</v>
      </c>
      <c r="F51" s="1521">
        <v>43</v>
      </c>
      <c r="G51" s="1521">
        <v>46</v>
      </c>
      <c r="H51" s="1521">
        <v>0</v>
      </c>
      <c r="I51" s="1521">
        <v>107</v>
      </c>
      <c r="J51" s="1521">
        <v>3231</v>
      </c>
      <c r="K51" s="1521">
        <v>747</v>
      </c>
      <c r="L51" s="1521">
        <v>344</v>
      </c>
      <c r="M51" s="1521">
        <v>1959</v>
      </c>
      <c r="N51" s="1521">
        <v>53</v>
      </c>
      <c r="O51" s="1521">
        <v>99</v>
      </c>
      <c r="P51" s="1521">
        <v>807</v>
      </c>
      <c r="Q51" s="1521">
        <v>174</v>
      </c>
      <c r="R51" s="1521">
        <v>3839</v>
      </c>
      <c r="S51" s="1576">
        <v>9</v>
      </c>
      <c r="T51" s="1576">
        <v>0</v>
      </c>
      <c r="U51" s="1585" t="s">
        <v>1089</v>
      </c>
      <c r="V51" s="1586"/>
      <c r="W51" s="1577">
        <v>46</v>
      </c>
    </row>
    <row r="52" spans="1:23" ht="23.1" customHeight="1">
      <c r="A52" s="1592">
        <v>47</v>
      </c>
      <c r="B52" s="1590" t="s">
        <v>1059</v>
      </c>
      <c r="C52" s="1593">
        <v>420</v>
      </c>
      <c r="D52" s="1608">
        <v>198</v>
      </c>
      <c r="E52" s="1591">
        <v>1610</v>
      </c>
      <c r="F52" s="1591">
        <v>35</v>
      </c>
      <c r="G52" s="1591">
        <v>34</v>
      </c>
      <c r="H52" s="1591">
        <v>1</v>
      </c>
      <c r="I52" s="1591">
        <v>70</v>
      </c>
      <c r="J52" s="1591">
        <v>2170</v>
      </c>
      <c r="K52" s="1591">
        <v>382</v>
      </c>
      <c r="L52" s="1591">
        <v>207</v>
      </c>
      <c r="M52" s="1591">
        <v>1405</v>
      </c>
      <c r="N52" s="1591">
        <v>40</v>
      </c>
      <c r="O52" s="1591">
        <v>112</v>
      </c>
      <c r="P52" s="1591">
        <v>683</v>
      </c>
      <c r="Q52" s="1591">
        <v>132</v>
      </c>
      <c r="R52" s="1591">
        <v>2754</v>
      </c>
      <c r="S52" s="1594">
        <v>7</v>
      </c>
      <c r="T52" s="1594">
        <v>0</v>
      </c>
      <c r="U52" s="1595" t="s">
        <v>1089</v>
      </c>
      <c r="V52" s="1596"/>
      <c r="W52" s="1597">
        <v>47</v>
      </c>
    </row>
    <row r="53" spans="1:23" ht="23.1" customHeight="1">
      <c r="A53" s="1598">
        <v>49</v>
      </c>
      <c r="B53" s="1584" t="s">
        <v>1060</v>
      </c>
      <c r="C53" s="1529">
        <v>184</v>
      </c>
      <c r="D53" s="1529">
        <v>73</v>
      </c>
      <c r="E53" s="1521">
        <v>554</v>
      </c>
      <c r="F53" s="1521">
        <v>12</v>
      </c>
      <c r="G53" s="1521">
        <v>4</v>
      </c>
      <c r="H53" s="1521">
        <v>0</v>
      </c>
      <c r="I53" s="1521">
        <v>29</v>
      </c>
      <c r="J53" s="1521">
        <v>783</v>
      </c>
      <c r="K53" s="1521">
        <v>167</v>
      </c>
      <c r="L53" s="1521">
        <v>61</v>
      </c>
      <c r="M53" s="1521">
        <v>500</v>
      </c>
      <c r="N53" s="1521">
        <v>14</v>
      </c>
      <c r="O53" s="1521">
        <v>26</v>
      </c>
      <c r="P53" s="1521">
        <v>154</v>
      </c>
      <c r="Q53" s="1521">
        <v>42</v>
      </c>
      <c r="R53" s="1521">
        <v>903</v>
      </c>
      <c r="S53" s="1576">
        <v>2</v>
      </c>
      <c r="T53" s="1576">
        <v>2</v>
      </c>
      <c r="U53" s="1585" t="s">
        <v>1089</v>
      </c>
      <c r="V53" s="1586"/>
      <c r="W53" s="1575">
        <v>49</v>
      </c>
    </row>
    <row r="54" spans="1:23" ht="23.1" customHeight="1">
      <c r="A54" s="1583">
        <v>50</v>
      </c>
      <c r="B54" s="1584" t="s">
        <v>1061</v>
      </c>
      <c r="C54" s="1529">
        <v>157</v>
      </c>
      <c r="D54" s="1529">
        <v>63</v>
      </c>
      <c r="E54" s="1521">
        <v>489</v>
      </c>
      <c r="F54" s="1521">
        <v>3</v>
      </c>
      <c r="G54" s="1521">
        <v>6</v>
      </c>
      <c r="H54" s="1521">
        <v>0</v>
      </c>
      <c r="I54" s="1521">
        <v>29</v>
      </c>
      <c r="J54" s="1521">
        <v>684</v>
      </c>
      <c r="K54" s="1521">
        <v>132</v>
      </c>
      <c r="L54" s="1521">
        <v>56</v>
      </c>
      <c r="M54" s="1521">
        <v>427</v>
      </c>
      <c r="N54" s="1521">
        <v>11</v>
      </c>
      <c r="O54" s="1521">
        <v>35</v>
      </c>
      <c r="P54" s="1521">
        <v>199</v>
      </c>
      <c r="Q54" s="1521">
        <v>36</v>
      </c>
      <c r="R54" s="1521">
        <v>840</v>
      </c>
      <c r="S54" s="1576">
        <v>5</v>
      </c>
      <c r="T54" s="1576">
        <v>5</v>
      </c>
      <c r="U54" s="1585" t="s">
        <v>1089</v>
      </c>
      <c r="V54" s="1586"/>
      <c r="W54" s="1577">
        <v>50</v>
      </c>
    </row>
    <row r="55" spans="1:23" ht="23.1" customHeight="1">
      <c r="A55" s="1583">
        <v>51</v>
      </c>
      <c r="B55" s="1584" t="s">
        <v>1062</v>
      </c>
      <c r="C55" s="1529">
        <v>181</v>
      </c>
      <c r="D55" s="1529">
        <v>105</v>
      </c>
      <c r="E55" s="1521">
        <v>993</v>
      </c>
      <c r="F55" s="1521">
        <v>18</v>
      </c>
      <c r="G55" s="1521">
        <v>13</v>
      </c>
      <c r="H55" s="1521">
        <v>1</v>
      </c>
      <c r="I55" s="1521">
        <v>42</v>
      </c>
      <c r="J55" s="1521">
        <v>1248</v>
      </c>
      <c r="K55" s="1521">
        <v>174</v>
      </c>
      <c r="L55" s="1521">
        <v>87</v>
      </c>
      <c r="M55" s="1521">
        <v>770</v>
      </c>
      <c r="N55" s="1521">
        <v>17</v>
      </c>
      <c r="O55" s="1521">
        <v>47</v>
      </c>
      <c r="P55" s="1521">
        <v>355</v>
      </c>
      <c r="Q55" s="1521">
        <v>27</v>
      </c>
      <c r="R55" s="1521">
        <v>1390</v>
      </c>
      <c r="S55" s="1576">
        <v>17</v>
      </c>
      <c r="T55" s="1576">
        <v>14</v>
      </c>
      <c r="U55" s="1585" t="s">
        <v>1089</v>
      </c>
      <c r="V55" s="1586"/>
      <c r="W55" s="1577">
        <v>51</v>
      </c>
    </row>
    <row r="56" spans="1:23" ht="23.1" customHeight="1">
      <c r="A56" s="1583">
        <v>52</v>
      </c>
      <c r="B56" s="1584" t="s">
        <v>1063</v>
      </c>
      <c r="C56" s="1529">
        <v>70</v>
      </c>
      <c r="D56" s="1529">
        <v>38</v>
      </c>
      <c r="E56" s="1521">
        <v>318</v>
      </c>
      <c r="F56" s="1521">
        <v>4</v>
      </c>
      <c r="G56" s="1521">
        <v>4</v>
      </c>
      <c r="H56" s="1521">
        <v>1</v>
      </c>
      <c r="I56" s="1521">
        <v>36</v>
      </c>
      <c r="J56" s="1521">
        <v>433</v>
      </c>
      <c r="K56" s="1521">
        <v>80</v>
      </c>
      <c r="L56" s="1521">
        <v>28</v>
      </c>
      <c r="M56" s="1521">
        <v>251</v>
      </c>
      <c r="N56" s="1521">
        <v>11</v>
      </c>
      <c r="O56" s="1521">
        <v>26</v>
      </c>
      <c r="P56" s="1521">
        <v>133</v>
      </c>
      <c r="Q56" s="1521">
        <v>18</v>
      </c>
      <c r="R56" s="1521">
        <v>519</v>
      </c>
      <c r="S56" s="1576">
        <v>2</v>
      </c>
      <c r="T56" s="1576">
        <v>2</v>
      </c>
      <c r="U56" s="1585" t="s">
        <v>1089</v>
      </c>
      <c r="V56" s="1586"/>
      <c r="W56" s="1577">
        <v>52</v>
      </c>
    </row>
    <row r="57" spans="1:23" ht="23.1" customHeight="1" thickBot="1">
      <c r="A57" s="1599">
        <v>54</v>
      </c>
      <c r="B57" s="1600" t="s">
        <v>1064</v>
      </c>
      <c r="C57" s="1602">
        <v>128</v>
      </c>
      <c r="D57" s="1609">
        <v>69</v>
      </c>
      <c r="E57" s="1601">
        <v>618</v>
      </c>
      <c r="F57" s="1601">
        <v>4</v>
      </c>
      <c r="G57" s="1601">
        <v>9</v>
      </c>
      <c r="H57" s="1601">
        <v>0</v>
      </c>
      <c r="I57" s="1601">
        <v>34</v>
      </c>
      <c r="J57" s="1601">
        <v>793</v>
      </c>
      <c r="K57" s="1601">
        <v>114</v>
      </c>
      <c r="L57" s="1601">
        <v>58</v>
      </c>
      <c r="M57" s="1601">
        <v>503</v>
      </c>
      <c r="N57" s="1601">
        <v>10</v>
      </c>
      <c r="O57" s="1601">
        <v>39</v>
      </c>
      <c r="P57" s="1601">
        <v>254</v>
      </c>
      <c r="Q57" s="1601">
        <v>41</v>
      </c>
      <c r="R57" s="1601">
        <v>961</v>
      </c>
      <c r="S57" s="1603">
        <v>5</v>
      </c>
      <c r="T57" s="1603">
        <v>5</v>
      </c>
      <c r="U57" s="1604" t="s">
        <v>1089</v>
      </c>
      <c r="V57" s="1605"/>
      <c r="W57" s="1606">
        <v>54</v>
      </c>
    </row>
    <row r="58" spans="1:23" ht="23.1" customHeight="1">
      <c r="A58" s="1579">
        <v>55</v>
      </c>
      <c r="B58" s="1580" t="s">
        <v>1065</v>
      </c>
      <c r="C58" s="1530">
        <v>167</v>
      </c>
      <c r="D58" s="1530">
        <v>74</v>
      </c>
      <c r="E58" s="1525">
        <v>633</v>
      </c>
      <c r="F58" s="1525">
        <v>3</v>
      </c>
      <c r="G58" s="1525">
        <v>7</v>
      </c>
      <c r="H58" s="1525">
        <v>0</v>
      </c>
      <c r="I58" s="1525">
        <v>27</v>
      </c>
      <c r="J58" s="1525">
        <v>837</v>
      </c>
      <c r="K58" s="1525">
        <v>131</v>
      </c>
      <c r="L58" s="1525">
        <v>51</v>
      </c>
      <c r="M58" s="1525">
        <v>534</v>
      </c>
      <c r="N58" s="1525">
        <v>16</v>
      </c>
      <c r="O58" s="1525">
        <v>30</v>
      </c>
      <c r="P58" s="1525">
        <v>199</v>
      </c>
      <c r="Q58" s="1525">
        <v>37</v>
      </c>
      <c r="R58" s="1525">
        <v>947</v>
      </c>
      <c r="S58" s="1574">
        <v>4</v>
      </c>
      <c r="T58" s="1574">
        <v>0</v>
      </c>
      <c r="U58" s="1581" t="s">
        <v>1089</v>
      </c>
      <c r="V58" s="1581"/>
      <c r="W58" s="1582">
        <v>55</v>
      </c>
    </row>
    <row r="59" spans="1:23" ht="23.1" customHeight="1">
      <c r="A59" s="1583">
        <v>56</v>
      </c>
      <c r="B59" s="1584" t="s">
        <v>1066</v>
      </c>
      <c r="C59" s="1529">
        <v>88</v>
      </c>
      <c r="D59" s="1529">
        <v>38</v>
      </c>
      <c r="E59" s="1521">
        <v>428</v>
      </c>
      <c r="F59" s="1521">
        <v>0</v>
      </c>
      <c r="G59" s="1521">
        <v>2</v>
      </c>
      <c r="H59" s="1521">
        <v>0</v>
      </c>
      <c r="I59" s="1521">
        <v>16</v>
      </c>
      <c r="J59" s="1521">
        <v>534</v>
      </c>
      <c r="K59" s="1521">
        <v>102</v>
      </c>
      <c r="L59" s="1521">
        <v>51</v>
      </c>
      <c r="M59" s="1521">
        <v>297</v>
      </c>
      <c r="N59" s="1521">
        <v>3</v>
      </c>
      <c r="O59" s="1521">
        <v>33</v>
      </c>
      <c r="P59" s="1521">
        <v>229</v>
      </c>
      <c r="Q59" s="1521">
        <v>19</v>
      </c>
      <c r="R59" s="1521">
        <v>683</v>
      </c>
      <c r="S59" s="1576">
        <v>14</v>
      </c>
      <c r="T59" s="1576">
        <v>14</v>
      </c>
      <c r="U59" s="1585" t="s">
        <v>1089</v>
      </c>
      <c r="V59" s="1585"/>
      <c r="W59" s="1577">
        <v>56</v>
      </c>
    </row>
    <row r="60" spans="1:23" ht="23.1" customHeight="1">
      <c r="A60" s="1583">
        <v>57</v>
      </c>
      <c r="B60" s="1584" t="s">
        <v>1067</v>
      </c>
      <c r="C60" s="1529">
        <v>35</v>
      </c>
      <c r="D60" s="1529">
        <v>24</v>
      </c>
      <c r="E60" s="1521">
        <v>231</v>
      </c>
      <c r="F60" s="1521">
        <v>1</v>
      </c>
      <c r="G60" s="1521">
        <v>4</v>
      </c>
      <c r="H60" s="1521">
        <v>0</v>
      </c>
      <c r="I60" s="1521">
        <v>30</v>
      </c>
      <c r="J60" s="1521">
        <v>301</v>
      </c>
      <c r="K60" s="1521">
        <v>57</v>
      </c>
      <c r="L60" s="1521">
        <v>32</v>
      </c>
      <c r="M60" s="1521">
        <v>175</v>
      </c>
      <c r="N60" s="1521">
        <v>5</v>
      </c>
      <c r="O60" s="1521">
        <v>14</v>
      </c>
      <c r="P60" s="1521">
        <v>69</v>
      </c>
      <c r="Q60" s="1521">
        <v>13</v>
      </c>
      <c r="R60" s="1521">
        <v>333</v>
      </c>
      <c r="S60" s="1576">
        <v>3</v>
      </c>
      <c r="T60" s="1576">
        <v>3</v>
      </c>
      <c r="U60" s="1585" t="s">
        <v>1089</v>
      </c>
      <c r="V60" s="1586"/>
      <c r="W60" s="1577">
        <v>57</v>
      </c>
    </row>
    <row r="61" spans="1:23" ht="23.1" customHeight="1">
      <c r="A61" s="1583">
        <v>58</v>
      </c>
      <c r="B61" s="1584" t="s">
        <v>1068</v>
      </c>
      <c r="C61" s="1529">
        <v>76</v>
      </c>
      <c r="D61" s="1529">
        <v>39</v>
      </c>
      <c r="E61" s="1521">
        <v>258</v>
      </c>
      <c r="F61" s="1521">
        <v>11</v>
      </c>
      <c r="G61" s="1521">
        <v>12</v>
      </c>
      <c r="H61" s="1521">
        <v>0</v>
      </c>
      <c r="I61" s="1521">
        <v>8</v>
      </c>
      <c r="J61" s="1521">
        <v>365</v>
      </c>
      <c r="K61" s="1521">
        <v>61</v>
      </c>
      <c r="L61" s="1521">
        <v>28</v>
      </c>
      <c r="M61" s="1521">
        <v>206</v>
      </c>
      <c r="N61" s="1521">
        <v>20</v>
      </c>
      <c r="O61" s="1521">
        <v>20</v>
      </c>
      <c r="P61" s="1521">
        <v>113</v>
      </c>
      <c r="Q61" s="1521">
        <v>11</v>
      </c>
      <c r="R61" s="1521">
        <v>431</v>
      </c>
      <c r="S61" s="1576">
        <v>5</v>
      </c>
      <c r="T61" s="1576">
        <v>3</v>
      </c>
      <c r="U61" s="1585" t="s">
        <v>1089</v>
      </c>
      <c r="V61" s="1586"/>
      <c r="W61" s="1577">
        <v>58</v>
      </c>
    </row>
    <row r="62" spans="1:23" ht="23.1" customHeight="1">
      <c r="A62" s="1583">
        <v>59</v>
      </c>
      <c r="B62" s="1584" t="s">
        <v>1069</v>
      </c>
      <c r="C62" s="1529">
        <v>224</v>
      </c>
      <c r="D62" s="1529">
        <v>200</v>
      </c>
      <c r="E62" s="1521">
        <v>243</v>
      </c>
      <c r="F62" s="1521">
        <v>2</v>
      </c>
      <c r="G62" s="1521">
        <v>0</v>
      </c>
      <c r="H62" s="1521">
        <v>0</v>
      </c>
      <c r="I62" s="1521">
        <v>34</v>
      </c>
      <c r="J62" s="1521">
        <v>503</v>
      </c>
      <c r="K62" s="1521">
        <v>230</v>
      </c>
      <c r="L62" s="1521">
        <v>141</v>
      </c>
      <c r="M62" s="1521">
        <v>163</v>
      </c>
      <c r="N62" s="1521">
        <v>8</v>
      </c>
      <c r="O62" s="1521">
        <v>16</v>
      </c>
      <c r="P62" s="1521">
        <v>123</v>
      </c>
      <c r="Q62" s="1521">
        <v>10</v>
      </c>
      <c r="R62" s="1521">
        <v>550</v>
      </c>
      <c r="S62" s="1576">
        <v>3</v>
      </c>
      <c r="T62" s="1576">
        <v>2</v>
      </c>
      <c r="U62" s="1585" t="s">
        <v>1089</v>
      </c>
      <c r="V62" s="1586"/>
      <c r="W62" s="1577">
        <v>59</v>
      </c>
    </row>
    <row r="63" spans="1:23" ht="23.1" customHeight="1">
      <c r="A63" s="1579">
        <v>61</v>
      </c>
      <c r="B63" s="1580" t="s">
        <v>1070</v>
      </c>
      <c r="C63" s="1530">
        <v>59</v>
      </c>
      <c r="D63" s="1530">
        <v>26</v>
      </c>
      <c r="E63" s="1525">
        <v>380</v>
      </c>
      <c r="F63" s="1525">
        <v>3</v>
      </c>
      <c r="G63" s="1525">
        <v>4</v>
      </c>
      <c r="H63" s="1525">
        <v>0</v>
      </c>
      <c r="I63" s="1525">
        <v>10</v>
      </c>
      <c r="J63" s="1525">
        <v>456</v>
      </c>
      <c r="K63" s="1525">
        <v>63</v>
      </c>
      <c r="L63" s="1525">
        <v>25</v>
      </c>
      <c r="M63" s="1525">
        <v>261</v>
      </c>
      <c r="N63" s="1525">
        <v>8</v>
      </c>
      <c r="O63" s="1525">
        <v>29</v>
      </c>
      <c r="P63" s="1525">
        <v>119</v>
      </c>
      <c r="Q63" s="1525">
        <v>4</v>
      </c>
      <c r="R63" s="1525">
        <v>484</v>
      </c>
      <c r="S63" s="1574">
        <v>3</v>
      </c>
      <c r="T63" s="1574">
        <v>0</v>
      </c>
      <c r="U63" s="1581" t="s">
        <v>1089</v>
      </c>
      <c r="V63" s="1587"/>
      <c r="W63" s="1582">
        <v>61</v>
      </c>
    </row>
    <row r="64" spans="1:23" ht="23.1" customHeight="1">
      <c r="A64" s="1583">
        <v>65</v>
      </c>
      <c r="B64" s="1584" t="s">
        <v>1071</v>
      </c>
      <c r="C64" s="1529">
        <v>15</v>
      </c>
      <c r="D64" s="1529">
        <v>5</v>
      </c>
      <c r="E64" s="1521">
        <v>63</v>
      </c>
      <c r="F64" s="1521">
        <v>0</v>
      </c>
      <c r="G64" s="1521">
        <v>0</v>
      </c>
      <c r="H64" s="1521">
        <v>0</v>
      </c>
      <c r="I64" s="1521">
        <v>0</v>
      </c>
      <c r="J64" s="1521">
        <v>78</v>
      </c>
      <c r="K64" s="1521">
        <v>19</v>
      </c>
      <c r="L64" s="1521">
        <v>7</v>
      </c>
      <c r="M64" s="1521">
        <v>73</v>
      </c>
      <c r="N64" s="1521">
        <v>2</v>
      </c>
      <c r="O64" s="1521">
        <v>5</v>
      </c>
      <c r="P64" s="1521">
        <v>36</v>
      </c>
      <c r="Q64" s="1521">
        <v>1</v>
      </c>
      <c r="R64" s="1521">
        <v>136</v>
      </c>
      <c r="S64" s="1576">
        <v>2</v>
      </c>
      <c r="T64" s="1576">
        <v>2</v>
      </c>
      <c r="U64" s="1585" t="s">
        <v>1089</v>
      </c>
      <c r="V64" s="1586"/>
      <c r="W64" s="1577">
        <v>65</v>
      </c>
    </row>
    <row r="65" spans="1:23" ht="23.1" customHeight="1">
      <c r="A65" s="1583">
        <v>66</v>
      </c>
      <c r="B65" s="1584" t="s">
        <v>1072</v>
      </c>
      <c r="C65" s="1529">
        <v>88</v>
      </c>
      <c r="D65" s="1529">
        <v>33</v>
      </c>
      <c r="E65" s="1521">
        <v>337</v>
      </c>
      <c r="F65" s="1521">
        <v>6</v>
      </c>
      <c r="G65" s="1521">
        <v>4</v>
      </c>
      <c r="H65" s="1521">
        <v>0</v>
      </c>
      <c r="I65" s="1521">
        <v>17</v>
      </c>
      <c r="J65" s="1521">
        <v>452</v>
      </c>
      <c r="K65" s="1521">
        <v>79</v>
      </c>
      <c r="L65" s="1521">
        <v>42</v>
      </c>
      <c r="M65" s="1521">
        <v>297</v>
      </c>
      <c r="N65" s="1521">
        <v>10</v>
      </c>
      <c r="O65" s="1521">
        <v>33</v>
      </c>
      <c r="P65" s="1521">
        <v>90</v>
      </c>
      <c r="Q65" s="1521">
        <v>19</v>
      </c>
      <c r="R65" s="1521">
        <v>528</v>
      </c>
      <c r="S65" s="1576">
        <v>4</v>
      </c>
      <c r="T65" s="1576">
        <v>0</v>
      </c>
      <c r="U65" s="1585" t="s">
        <v>1089</v>
      </c>
      <c r="V65" s="1586"/>
      <c r="W65" s="1577">
        <v>66</v>
      </c>
    </row>
    <row r="66" spans="1:23" ht="23.1" customHeight="1">
      <c r="A66" s="1583">
        <v>68</v>
      </c>
      <c r="B66" s="1584" t="s">
        <v>1073</v>
      </c>
      <c r="C66" s="1529">
        <v>138</v>
      </c>
      <c r="D66" s="1529">
        <v>92</v>
      </c>
      <c r="E66" s="1521">
        <v>452</v>
      </c>
      <c r="F66" s="1521">
        <v>9</v>
      </c>
      <c r="G66" s="1521">
        <v>12</v>
      </c>
      <c r="H66" s="1521">
        <v>0</v>
      </c>
      <c r="I66" s="1521">
        <v>20</v>
      </c>
      <c r="J66" s="1521">
        <v>631</v>
      </c>
      <c r="K66" s="1521">
        <v>130</v>
      </c>
      <c r="L66" s="1521">
        <v>70</v>
      </c>
      <c r="M66" s="1521">
        <v>419</v>
      </c>
      <c r="N66" s="1521">
        <v>11</v>
      </c>
      <c r="O66" s="1521">
        <v>29</v>
      </c>
      <c r="P66" s="1521">
        <v>126</v>
      </c>
      <c r="Q66" s="1521">
        <v>39</v>
      </c>
      <c r="R66" s="1521">
        <v>754</v>
      </c>
      <c r="S66" s="1576">
        <v>3</v>
      </c>
      <c r="T66" s="1576">
        <v>1</v>
      </c>
      <c r="U66" s="1585" t="s">
        <v>1089</v>
      </c>
      <c r="V66" s="1586"/>
      <c r="W66" s="1577">
        <v>68</v>
      </c>
    </row>
    <row r="67" spans="1:23" ht="23.1" customHeight="1">
      <c r="A67" s="1583">
        <v>70</v>
      </c>
      <c r="B67" s="1584" t="s">
        <v>1074</v>
      </c>
      <c r="C67" s="1529">
        <v>475</v>
      </c>
      <c r="D67" s="1529">
        <v>351</v>
      </c>
      <c r="E67" s="1521">
        <v>1090</v>
      </c>
      <c r="F67" s="1521">
        <v>21</v>
      </c>
      <c r="G67" s="1521">
        <v>26</v>
      </c>
      <c r="H67" s="1521">
        <v>1</v>
      </c>
      <c r="I67" s="1521">
        <v>69</v>
      </c>
      <c r="J67" s="1521">
        <v>1682</v>
      </c>
      <c r="K67" s="1521">
        <v>426</v>
      </c>
      <c r="L67" s="1521">
        <v>273</v>
      </c>
      <c r="M67" s="1521">
        <v>999</v>
      </c>
      <c r="N67" s="1521">
        <v>32</v>
      </c>
      <c r="O67" s="1521">
        <v>45</v>
      </c>
      <c r="P67" s="1521">
        <v>293</v>
      </c>
      <c r="Q67" s="1521">
        <v>97</v>
      </c>
      <c r="R67" s="1521">
        <v>1892</v>
      </c>
      <c r="S67" s="1576">
        <v>8</v>
      </c>
      <c r="T67" s="1576">
        <v>3</v>
      </c>
      <c r="U67" s="1585" t="s">
        <v>1089</v>
      </c>
      <c r="V67" s="1586"/>
      <c r="W67" s="1577">
        <v>70</v>
      </c>
    </row>
    <row r="68" spans="1:23" ht="23.1" customHeight="1">
      <c r="A68" s="1579">
        <v>78</v>
      </c>
      <c r="B68" s="1580" t="s">
        <v>1075</v>
      </c>
      <c r="C68" s="1530">
        <v>280</v>
      </c>
      <c r="D68" s="1530">
        <v>160</v>
      </c>
      <c r="E68" s="1525">
        <v>1036</v>
      </c>
      <c r="F68" s="1525">
        <v>14</v>
      </c>
      <c r="G68" s="1525">
        <v>14</v>
      </c>
      <c r="H68" s="1525">
        <v>0</v>
      </c>
      <c r="I68" s="1525">
        <v>64</v>
      </c>
      <c r="J68" s="1525">
        <v>1408</v>
      </c>
      <c r="K68" s="1525">
        <v>306</v>
      </c>
      <c r="L68" s="1525">
        <v>123</v>
      </c>
      <c r="M68" s="1525">
        <v>851</v>
      </c>
      <c r="N68" s="1525">
        <v>16</v>
      </c>
      <c r="O68" s="1525">
        <v>61</v>
      </c>
      <c r="P68" s="1525">
        <v>359</v>
      </c>
      <c r="Q68" s="1525">
        <v>73</v>
      </c>
      <c r="R68" s="1525">
        <v>1666</v>
      </c>
      <c r="S68" s="1574">
        <v>7</v>
      </c>
      <c r="T68" s="1574">
        <v>2</v>
      </c>
      <c r="U68" s="1581" t="s">
        <v>1089</v>
      </c>
      <c r="V68" s="1587"/>
      <c r="W68" s="1582">
        <v>78</v>
      </c>
    </row>
    <row r="69" spans="1:23" ht="23.1" customHeight="1">
      <c r="A69" s="1583">
        <v>84</v>
      </c>
      <c r="B69" s="1584" t="s">
        <v>1076</v>
      </c>
      <c r="C69" s="1529">
        <v>314</v>
      </c>
      <c r="D69" s="1529">
        <v>159</v>
      </c>
      <c r="E69" s="1521">
        <v>1032</v>
      </c>
      <c r="F69" s="1521">
        <v>4</v>
      </c>
      <c r="G69" s="1521">
        <v>7</v>
      </c>
      <c r="H69" s="1521">
        <v>0</v>
      </c>
      <c r="I69" s="1521">
        <v>43</v>
      </c>
      <c r="J69" s="1521">
        <v>1400</v>
      </c>
      <c r="K69" s="1521">
        <v>278</v>
      </c>
      <c r="L69" s="1521">
        <v>140</v>
      </c>
      <c r="M69" s="1521">
        <v>884</v>
      </c>
      <c r="N69" s="1521">
        <v>28</v>
      </c>
      <c r="O69" s="1521">
        <v>58</v>
      </c>
      <c r="P69" s="1521">
        <v>469</v>
      </c>
      <c r="Q69" s="1521">
        <v>80</v>
      </c>
      <c r="R69" s="1521">
        <v>1797</v>
      </c>
      <c r="S69" s="1576">
        <v>6</v>
      </c>
      <c r="T69" s="1576">
        <v>1</v>
      </c>
      <c r="U69" s="1585" t="s">
        <v>1089</v>
      </c>
      <c r="V69" s="1586"/>
      <c r="W69" s="1577">
        <v>84</v>
      </c>
    </row>
    <row r="70" spans="1:23" ht="23.1" customHeight="1">
      <c r="A70" s="1583">
        <v>85</v>
      </c>
      <c r="B70" s="1584" t="s">
        <v>1077</v>
      </c>
      <c r="C70" s="1529">
        <v>378</v>
      </c>
      <c r="D70" s="1529">
        <v>227</v>
      </c>
      <c r="E70" s="1521">
        <v>1461</v>
      </c>
      <c r="F70" s="1521">
        <v>8</v>
      </c>
      <c r="G70" s="1521">
        <v>28</v>
      </c>
      <c r="H70" s="1521">
        <v>0</v>
      </c>
      <c r="I70" s="1521">
        <v>97</v>
      </c>
      <c r="J70" s="1521">
        <v>1972</v>
      </c>
      <c r="K70" s="1521">
        <v>352</v>
      </c>
      <c r="L70" s="1521">
        <v>191</v>
      </c>
      <c r="M70" s="1521">
        <v>1318</v>
      </c>
      <c r="N70" s="1521">
        <v>23</v>
      </c>
      <c r="O70" s="1521">
        <v>65</v>
      </c>
      <c r="P70" s="1521">
        <v>540</v>
      </c>
      <c r="Q70" s="1521">
        <v>126</v>
      </c>
      <c r="R70" s="1521">
        <v>2424</v>
      </c>
      <c r="S70" s="1576">
        <v>11</v>
      </c>
      <c r="T70" s="1576">
        <v>2</v>
      </c>
      <c r="U70" s="1585" t="s">
        <v>1089</v>
      </c>
      <c r="V70" s="1586"/>
      <c r="W70" s="1577">
        <v>85</v>
      </c>
    </row>
    <row r="71" spans="1:23" ht="23.1" customHeight="1">
      <c r="A71" s="1583">
        <v>89</v>
      </c>
      <c r="B71" s="1584" t="s">
        <v>1078</v>
      </c>
      <c r="C71" s="1529">
        <v>301</v>
      </c>
      <c r="D71" s="1529">
        <v>109</v>
      </c>
      <c r="E71" s="1521">
        <v>1696</v>
      </c>
      <c r="F71" s="1521">
        <v>27</v>
      </c>
      <c r="G71" s="1521">
        <v>35</v>
      </c>
      <c r="H71" s="1521">
        <v>0</v>
      </c>
      <c r="I71" s="1521">
        <v>153</v>
      </c>
      <c r="J71" s="1521">
        <v>2212</v>
      </c>
      <c r="K71" s="1521">
        <v>297</v>
      </c>
      <c r="L71" s="1521">
        <v>147</v>
      </c>
      <c r="M71" s="1521">
        <v>1422</v>
      </c>
      <c r="N71" s="1521">
        <v>19</v>
      </c>
      <c r="O71" s="1521">
        <v>73</v>
      </c>
      <c r="P71" s="1521">
        <v>690</v>
      </c>
      <c r="Q71" s="1521">
        <v>167</v>
      </c>
      <c r="R71" s="1521">
        <v>2668</v>
      </c>
      <c r="S71" s="1576">
        <v>7</v>
      </c>
      <c r="T71" s="1576">
        <v>0</v>
      </c>
      <c r="U71" s="1585" t="s">
        <v>1089</v>
      </c>
      <c r="V71" s="1586"/>
      <c r="W71" s="1577">
        <v>89</v>
      </c>
    </row>
    <row r="72" spans="1:23" ht="23.1" customHeight="1">
      <c r="A72" s="1583">
        <v>90</v>
      </c>
      <c r="B72" s="1584" t="s">
        <v>1079</v>
      </c>
      <c r="C72" s="1529">
        <v>370</v>
      </c>
      <c r="D72" s="1529">
        <v>171</v>
      </c>
      <c r="E72" s="1521">
        <v>1302</v>
      </c>
      <c r="F72" s="1521">
        <v>10</v>
      </c>
      <c r="G72" s="1521">
        <v>24</v>
      </c>
      <c r="H72" s="1521">
        <v>0</v>
      </c>
      <c r="I72" s="1521">
        <v>105</v>
      </c>
      <c r="J72" s="1521">
        <v>1811</v>
      </c>
      <c r="K72" s="1521">
        <v>313</v>
      </c>
      <c r="L72" s="1521">
        <v>146</v>
      </c>
      <c r="M72" s="1521">
        <v>1235</v>
      </c>
      <c r="N72" s="1521">
        <v>33</v>
      </c>
      <c r="O72" s="1521">
        <v>92</v>
      </c>
      <c r="P72" s="1521">
        <v>572</v>
      </c>
      <c r="Q72" s="1521">
        <v>70</v>
      </c>
      <c r="R72" s="1521">
        <v>2315</v>
      </c>
      <c r="S72" s="1576">
        <v>9</v>
      </c>
      <c r="T72" s="1576">
        <v>0</v>
      </c>
      <c r="U72" s="1585" t="s">
        <v>1089</v>
      </c>
      <c r="V72" s="1586"/>
      <c r="W72" s="1577">
        <v>90</v>
      </c>
    </row>
    <row r="73" spans="1:23" ht="23.1" customHeight="1">
      <c r="A73" s="1588">
        <v>91</v>
      </c>
      <c r="B73" s="1580" t="s">
        <v>1080</v>
      </c>
      <c r="C73" s="1530">
        <v>224</v>
      </c>
      <c r="D73" s="1530">
        <v>97</v>
      </c>
      <c r="E73" s="1525">
        <v>900</v>
      </c>
      <c r="F73" s="1525">
        <v>21</v>
      </c>
      <c r="G73" s="1525">
        <v>11</v>
      </c>
      <c r="H73" s="1525">
        <v>0</v>
      </c>
      <c r="I73" s="1525">
        <v>77</v>
      </c>
      <c r="J73" s="1525">
        <v>1233</v>
      </c>
      <c r="K73" s="1525">
        <v>197</v>
      </c>
      <c r="L73" s="1525">
        <v>92</v>
      </c>
      <c r="M73" s="1525">
        <v>886</v>
      </c>
      <c r="N73" s="1525">
        <v>27</v>
      </c>
      <c r="O73" s="1525">
        <v>52</v>
      </c>
      <c r="P73" s="1525">
        <v>326</v>
      </c>
      <c r="Q73" s="1525">
        <v>85</v>
      </c>
      <c r="R73" s="1525">
        <v>1573</v>
      </c>
      <c r="S73" s="1574">
        <v>7</v>
      </c>
      <c r="T73" s="1574">
        <v>1</v>
      </c>
      <c r="U73" s="1581" t="s">
        <v>1089</v>
      </c>
      <c r="V73" s="1587"/>
      <c r="W73" s="1589">
        <v>91</v>
      </c>
    </row>
    <row r="74" spans="1:23" ht="23.1" customHeight="1">
      <c r="A74" s="1583">
        <v>92</v>
      </c>
      <c r="B74" s="1584" t="s">
        <v>1081</v>
      </c>
      <c r="C74" s="1529">
        <v>749</v>
      </c>
      <c r="D74" s="1529">
        <v>467</v>
      </c>
      <c r="E74" s="1521">
        <v>2057</v>
      </c>
      <c r="F74" s="1521">
        <v>39</v>
      </c>
      <c r="G74" s="1521">
        <v>60</v>
      </c>
      <c r="H74" s="1521">
        <v>1</v>
      </c>
      <c r="I74" s="1521">
        <v>122</v>
      </c>
      <c r="J74" s="1521">
        <v>3028</v>
      </c>
      <c r="K74" s="1521">
        <v>582</v>
      </c>
      <c r="L74" s="1521">
        <v>336</v>
      </c>
      <c r="M74" s="1521">
        <v>2092</v>
      </c>
      <c r="N74" s="1521">
        <v>84</v>
      </c>
      <c r="O74" s="1521">
        <v>108</v>
      </c>
      <c r="P74" s="1521">
        <v>657</v>
      </c>
      <c r="Q74" s="1521">
        <v>218</v>
      </c>
      <c r="R74" s="1521">
        <v>3741</v>
      </c>
      <c r="S74" s="1576">
        <v>11</v>
      </c>
      <c r="T74" s="1576">
        <v>0</v>
      </c>
      <c r="U74" s="1585" t="s">
        <v>1089</v>
      </c>
      <c r="V74" s="1586"/>
      <c r="W74" s="1577">
        <v>92</v>
      </c>
    </row>
    <row r="75" spans="1:23" ht="23.1" customHeight="1">
      <c r="A75" s="1583">
        <v>94</v>
      </c>
      <c r="B75" s="1584" t="s">
        <v>1082</v>
      </c>
      <c r="C75" s="1529">
        <v>12479</v>
      </c>
      <c r="D75" s="1529">
        <v>9125</v>
      </c>
      <c r="E75" s="1521">
        <v>32020</v>
      </c>
      <c r="F75" s="1521">
        <v>560</v>
      </c>
      <c r="G75" s="1521">
        <v>679</v>
      </c>
      <c r="H75" s="1521">
        <v>9</v>
      </c>
      <c r="I75" s="1521">
        <v>1148</v>
      </c>
      <c r="J75" s="1521">
        <v>46895</v>
      </c>
      <c r="K75" s="1521">
        <v>9182</v>
      </c>
      <c r="L75" s="1521">
        <v>6431</v>
      </c>
      <c r="M75" s="1521">
        <v>29817</v>
      </c>
      <c r="N75" s="1521">
        <v>1068</v>
      </c>
      <c r="O75" s="1521">
        <v>1417</v>
      </c>
      <c r="P75" s="1521">
        <v>10430</v>
      </c>
      <c r="Q75" s="1521">
        <v>2687</v>
      </c>
      <c r="R75" s="1521">
        <v>54601</v>
      </c>
      <c r="S75" s="1576">
        <v>106</v>
      </c>
      <c r="T75" s="1576">
        <v>32</v>
      </c>
      <c r="U75" s="1585" t="s">
        <v>1089</v>
      </c>
      <c r="V75" s="1586"/>
      <c r="W75" s="1577">
        <v>94</v>
      </c>
    </row>
    <row r="76" spans="1:23" ht="23.1" customHeight="1">
      <c r="A76" s="1583">
        <v>301</v>
      </c>
      <c r="B76" s="1584" t="s">
        <v>1083</v>
      </c>
      <c r="C76" s="1529">
        <v>0</v>
      </c>
      <c r="D76" s="1529">
        <v>0</v>
      </c>
      <c r="E76" s="1521">
        <v>0</v>
      </c>
      <c r="F76" s="1521">
        <v>0</v>
      </c>
      <c r="G76" s="1521">
        <v>37</v>
      </c>
      <c r="H76" s="1521">
        <v>0</v>
      </c>
      <c r="I76" s="1521">
        <v>1462</v>
      </c>
      <c r="J76" s="1521">
        <v>1499</v>
      </c>
      <c r="K76" s="1521">
        <v>0</v>
      </c>
      <c r="L76" s="1521">
        <v>0</v>
      </c>
      <c r="M76" s="1521">
        <v>285</v>
      </c>
      <c r="N76" s="1521">
        <v>0</v>
      </c>
      <c r="O76" s="1521">
        <v>17</v>
      </c>
      <c r="P76" s="1521">
        <v>88</v>
      </c>
      <c r="Q76" s="1521">
        <v>1235</v>
      </c>
      <c r="R76" s="1521">
        <v>1625</v>
      </c>
      <c r="S76" s="1576">
        <v>5</v>
      </c>
      <c r="T76" s="1576">
        <v>0</v>
      </c>
      <c r="U76" s="1585" t="s">
        <v>1089</v>
      </c>
      <c r="V76" s="1586"/>
      <c r="W76" s="1577">
        <v>301</v>
      </c>
    </row>
    <row r="77" spans="1:23" ht="23.1" customHeight="1">
      <c r="A77" s="1583">
        <v>302</v>
      </c>
      <c r="B77" s="1584" t="s">
        <v>1084</v>
      </c>
      <c r="C77" s="1529">
        <v>0</v>
      </c>
      <c r="D77" s="1529">
        <v>0</v>
      </c>
      <c r="E77" s="1521">
        <v>360</v>
      </c>
      <c r="F77" s="1521">
        <v>0</v>
      </c>
      <c r="G77" s="1521">
        <v>49</v>
      </c>
      <c r="H77" s="1521">
        <v>0</v>
      </c>
      <c r="I77" s="1521">
        <v>990</v>
      </c>
      <c r="J77" s="1521">
        <v>1399</v>
      </c>
      <c r="K77" s="1521">
        <v>0</v>
      </c>
      <c r="L77" s="1521">
        <v>0</v>
      </c>
      <c r="M77" s="1521">
        <v>268</v>
      </c>
      <c r="N77" s="1521">
        <v>0</v>
      </c>
      <c r="O77" s="1521">
        <v>19</v>
      </c>
      <c r="P77" s="1521">
        <v>48</v>
      </c>
      <c r="Q77" s="1521">
        <v>1144</v>
      </c>
      <c r="R77" s="1521">
        <v>1479</v>
      </c>
      <c r="S77" s="1576">
        <v>3</v>
      </c>
      <c r="T77" s="1576">
        <v>0</v>
      </c>
      <c r="U77" s="1585" t="s">
        <v>1089</v>
      </c>
      <c r="V77" s="1586"/>
      <c r="W77" s="1577">
        <v>302</v>
      </c>
    </row>
    <row r="78" spans="1:23" ht="23.1" customHeight="1">
      <c r="A78" s="1579">
        <v>303</v>
      </c>
      <c r="B78" s="1580" t="s">
        <v>1085</v>
      </c>
      <c r="C78" s="1530">
        <v>0</v>
      </c>
      <c r="D78" s="1530">
        <v>0</v>
      </c>
      <c r="E78" s="1525">
        <v>15</v>
      </c>
      <c r="F78" s="1525">
        <v>0</v>
      </c>
      <c r="G78" s="1525">
        <v>15</v>
      </c>
      <c r="H78" s="1525">
        <v>0</v>
      </c>
      <c r="I78" s="1525">
        <v>250</v>
      </c>
      <c r="J78" s="1525">
        <v>280</v>
      </c>
      <c r="K78" s="1525">
        <v>0</v>
      </c>
      <c r="L78" s="1525">
        <v>0</v>
      </c>
      <c r="M78" s="1525">
        <v>92</v>
      </c>
      <c r="N78" s="1525">
        <v>0</v>
      </c>
      <c r="O78" s="1525">
        <v>4</v>
      </c>
      <c r="P78" s="1525">
        <v>17</v>
      </c>
      <c r="Q78" s="1525">
        <v>224</v>
      </c>
      <c r="R78" s="1525">
        <v>337</v>
      </c>
      <c r="S78" s="1574">
        <v>5</v>
      </c>
      <c r="T78" s="1574">
        <v>0</v>
      </c>
      <c r="U78" s="1581" t="s">
        <v>1089</v>
      </c>
      <c r="V78" s="1587"/>
      <c r="W78" s="1582">
        <v>303</v>
      </c>
    </row>
    <row r="79" spans="1:23" ht="23.1" customHeight="1">
      <c r="A79" s="1583">
        <v>304</v>
      </c>
      <c r="B79" s="1584" t="s">
        <v>1086</v>
      </c>
      <c r="C79" s="1529">
        <v>0</v>
      </c>
      <c r="D79" s="1529">
        <v>0</v>
      </c>
      <c r="E79" s="1521">
        <v>874</v>
      </c>
      <c r="F79" s="1521">
        <v>0</v>
      </c>
      <c r="G79" s="1521">
        <v>112</v>
      </c>
      <c r="H79" s="1521">
        <v>0</v>
      </c>
      <c r="I79" s="1521">
        <v>2919</v>
      </c>
      <c r="J79" s="1521">
        <v>3905</v>
      </c>
      <c r="K79" s="1521">
        <v>0</v>
      </c>
      <c r="L79" s="1521">
        <v>0</v>
      </c>
      <c r="M79" s="1521">
        <v>756</v>
      </c>
      <c r="N79" s="1521">
        <v>0</v>
      </c>
      <c r="O79" s="1521">
        <v>44</v>
      </c>
      <c r="P79" s="1521">
        <v>180</v>
      </c>
      <c r="Q79" s="1521">
        <v>3085</v>
      </c>
      <c r="R79" s="1521">
        <v>4065</v>
      </c>
      <c r="S79" s="1576">
        <v>13</v>
      </c>
      <c r="T79" s="1576">
        <v>0</v>
      </c>
      <c r="U79" s="1585" t="s">
        <v>1089</v>
      </c>
      <c r="V79" s="1586"/>
      <c r="W79" s="1577">
        <v>304</v>
      </c>
    </row>
    <row r="80" spans="1:23" ht="23.1" customHeight="1">
      <c r="A80" s="1583">
        <v>305</v>
      </c>
      <c r="B80" s="1584" t="s">
        <v>1087</v>
      </c>
      <c r="C80" s="1529">
        <v>0</v>
      </c>
      <c r="D80" s="1529">
        <v>0</v>
      </c>
      <c r="E80" s="1521">
        <v>515</v>
      </c>
      <c r="F80" s="1521">
        <v>0</v>
      </c>
      <c r="G80" s="1521">
        <v>226</v>
      </c>
      <c r="H80" s="1521">
        <v>0</v>
      </c>
      <c r="I80" s="1521">
        <v>1651</v>
      </c>
      <c r="J80" s="1521">
        <v>2392</v>
      </c>
      <c r="K80" s="1521">
        <v>0</v>
      </c>
      <c r="L80" s="1521">
        <v>0</v>
      </c>
      <c r="M80" s="1521">
        <v>982</v>
      </c>
      <c r="N80" s="1521">
        <v>11</v>
      </c>
      <c r="O80" s="1521">
        <v>66</v>
      </c>
      <c r="P80" s="1521">
        <v>201</v>
      </c>
      <c r="Q80" s="1521">
        <v>1532</v>
      </c>
      <c r="R80" s="1521">
        <v>2792</v>
      </c>
      <c r="S80" s="1576">
        <v>16</v>
      </c>
      <c r="T80" s="1576">
        <v>0</v>
      </c>
      <c r="U80" s="1585" t="s">
        <v>1089</v>
      </c>
      <c r="V80" s="1586"/>
      <c r="W80" s="1577">
        <v>305</v>
      </c>
    </row>
    <row r="81" spans="1:23" ht="23.1" customHeight="1">
      <c r="A81" s="1583">
        <v>306</v>
      </c>
      <c r="B81" s="1584" t="s">
        <v>1088</v>
      </c>
      <c r="C81" s="1529">
        <v>0</v>
      </c>
      <c r="D81" s="1529">
        <v>0</v>
      </c>
      <c r="E81" s="1521">
        <v>2313</v>
      </c>
      <c r="F81" s="1521">
        <v>9</v>
      </c>
      <c r="G81" s="1521">
        <v>1138</v>
      </c>
      <c r="H81" s="1521">
        <v>0</v>
      </c>
      <c r="I81" s="1521">
        <v>8828</v>
      </c>
      <c r="J81" s="1521">
        <v>12288</v>
      </c>
      <c r="K81" s="1521">
        <v>0</v>
      </c>
      <c r="L81" s="1521">
        <v>0</v>
      </c>
      <c r="M81" s="1521">
        <v>3436</v>
      </c>
      <c r="N81" s="1521">
        <v>37</v>
      </c>
      <c r="O81" s="1521">
        <v>211</v>
      </c>
      <c r="P81" s="1521">
        <v>798</v>
      </c>
      <c r="Q81" s="1521">
        <v>7993</v>
      </c>
      <c r="R81" s="1521">
        <v>12475</v>
      </c>
      <c r="S81" s="1576">
        <v>104</v>
      </c>
      <c r="T81" s="1576">
        <v>0</v>
      </c>
      <c r="U81" s="1585" t="s">
        <v>1089</v>
      </c>
      <c r="V81" s="1586"/>
      <c r="W81" s="1577">
        <v>306</v>
      </c>
    </row>
    <row r="82" spans="1:23" ht="23.1" customHeight="1">
      <c r="A82" s="1583"/>
      <c r="B82" s="1584"/>
      <c r="C82" s="1529"/>
      <c r="D82" s="1529"/>
      <c r="E82" s="1521"/>
      <c r="F82" s="1521"/>
      <c r="G82" s="1521"/>
      <c r="H82" s="1521"/>
      <c r="I82" s="1521"/>
      <c r="J82" s="1521"/>
      <c r="K82" s="1521"/>
      <c r="L82" s="1521"/>
      <c r="M82" s="1521"/>
      <c r="N82" s="1521"/>
      <c r="O82" s="1521"/>
      <c r="P82" s="1521"/>
      <c r="Q82" s="1521"/>
      <c r="R82" s="1521"/>
      <c r="S82" s="1576"/>
      <c r="T82" s="1576"/>
      <c r="U82" s="1585"/>
      <c r="V82" s="1586"/>
      <c r="W82" s="1577"/>
    </row>
    <row r="83" spans="1:23" ht="23.1" customHeight="1">
      <c r="A83" s="1579"/>
      <c r="B83" s="1580"/>
      <c r="C83" s="1530"/>
      <c r="D83" s="1530"/>
      <c r="E83" s="1525"/>
      <c r="F83" s="1525"/>
      <c r="G83" s="1525"/>
      <c r="H83" s="1525"/>
      <c r="I83" s="1525"/>
      <c r="J83" s="1525"/>
      <c r="K83" s="1525"/>
      <c r="L83" s="1525"/>
      <c r="M83" s="1525"/>
      <c r="N83" s="1525"/>
      <c r="O83" s="1525"/>
      <c r="P83" s="1525"/>
      <c r="Q83" s="1525"/>
      <c r="R83" s="1525"/>
      <c r="S83" s="1574"/>
      <c r="T83" s="1574"/>
      <c r="U83" s="1581"/>
      <c r="V83" s="1587"/>
      <c r="W83" s="1582"/>
    </row>
    <row r="84" spans="1:23" ht="23.1" customHeight="1">
      <c r="A84" s="1583"/>
      <c r="B84" s="1584"/>
      <c r="C84" s="1529"/>
      <c r="D84" s="1529"/>
      <c r="E84" s="1521"/>
      <c r="F84" s="1521"/>
      <c r="G84" s="1521"/>
      <c r="H84" s="1521"/>
      <c r="I84" s="1521"/>
      <c r="J84" s="1521"/>
      <c r="K84" s="1521"/>
      <c r="L84" s="1521"/>
      <c r="M84" s="1521"/>
      <c r="N84" s="1521"/>
      <c r="O84" s="1521"/>
      <c r="P84" s="1521"/>
      <c r="Q84" s="1521"/>
      <c r="R84" s="1521"/>
      <c r="S84" s="1576"/>
      <c r="T84" s="1576"/>
      <c r="U84" s="1585"/>
      <c r="V84" s="1586"/>
      <c r="W84" s="1577"/>
    </row>
    <row r="85" spans="1:23" ht="23.1" customHeight="1">
      <c r="A85" s="1583"/>
      <c r="B85" s="1584"/>
      <c r="C85" s="1529"/>
      <c r="D85" s="1529"/>
      <c r="E85" s="1521"/>
      <c r="F85" s="1521"/>
      <c r="G85" s="1521"/>
      <c r="H85" s="1521"/>
      <c r="I85" s="1521"/>
      <c r="J85" s="1521"/>
      <c r="K85" s="1521"/>
      <c r="L85" s="1521"/>
      <c r="M85" s="1521"/>
      <c r="N85" s="1521"/>
      <c r="O85" s="1521"/>
      <c r="P85" s="1521"/>
      <c r="Q85" s="1521"/>
      <c r="R85" s="1521"/>
      <c r="S85" s="1576"/>
      <c r="T85" s="1576"/>
      <c r="U85" s="1585"/>
      <c r="V85" s="1586"/>
      <c r="W85" s="1577"/>
    </row>
    <row r="86" spans="1:23" ht="23.1" customHeight="1">
      <c r="A86" s="1583"/>
      <c r="B86" s="1584"/>
      <c r="C86" s="1529"/>
      <c r="D86" s="1529"/>
      <c r="E86" s="1521"/>
      <c r="F86" s="1521"/>
      <c r="G86" s="1521"/>
      <c r="H86" s="1521"/>
      <c r="I86" s="1521"/>
      <c r="J86" s="1521"/>
      <c r="K86" s="1521"/>
      <c r="L86" s="1521"/>
      <c r="M86" s="1521"/>
      <c r="N86" s="1521"/>
      <c r="O86" s="1521"/>
      <c r="P86" s="1521"/>
      <c r="Q86" s="1521"/>
      <c r="R86" s="1521"/>
      <c r="S86" s="1576"/>
      <c r="T86" s="1576"/>
      <c r="U86" s="1585"/>
      <c r="V86" s="1586"/>
      <c r="W86" s="1577"/>
    </row>
    <row r="87" spans="1:23" ht="23.1" customHeight="1">
      <c r="A87" s="1583"/>
      <c r="B87" s="1590"/>
      <c r="C87" s="1529"/>
      <c r="D87" s="1529"/>
      <c r="E87" s="1521"/>
      <c r="F87" s="1521"/>
      <c r="G87" s="1521"/>
      <c r="H87" s="1521"/>
      <c r="I87" s="1521"/>
      <c r="J87" s="1521"/>
      <c r="K87" s="1521"/>
      <c r="L87" s="1521"/>
      <c r="M87" s="1521"/>
      <c r="N87" s="1521"/>
      <c r="O87" s="1521"/>
      <c r="P87" s="1521"/>
      <c r="Q87" s="1521"/>
      <c r="R87" s="1521"/>
      <c r="S87" s="1576"/>
      <c r="T87" s="1576"/>
      <c r="U87" s="1585"/>
      <c r="V87" s="1586"/>
      <c r="W87" s="1577"/>
    </row>
    <row r="88" spans="1:23" ht="23.1" customHeight="1">
      <c r="A88" s="1579"/>
      <c r="B88" s="1584"/>
      <c r="C88" s="1530"/>
      <c r="D88" s="1530"/>
      <c r="E88" s="1525"/>
      <c r="F88" s="1525"/>
      <c r="G88" s="1525"/>
      <c r="H88" s="1525"/>
      <c r="I88" s="1525"/>
      <c r="J88" s="1525"/>
      <c r="K88" s="1525"/>
      <c r="L88" s="1525"/>
      <c r="M88" s="1525"/>
      <c r="N88" s="1525"/>
      <c r="O88" s="1525"/>
      <c r="P88" s="1525"/>
      <c r="Q88" s="1525"/>
      <c r="R88" s="1525"/>
      <c r="S88" s="1574"/>
      <c r="T88" s="1574"/>
      <c r="U88" s="1581"/>
      <c r="V88" s="1587"/>
      <c r="W88" s="1582"/>
    </row>
    <row r="89" spans="1:23" ht="23.1" customHeight="1">
      <c r="A89" s="1583"/>
      <c r="B89" s="1584"/>
      <c r="C89" s="1529"/>
      <c r="D89" s="1529"/>
      <c r="E89" s="1521"/>
      <c r="F89" s="1521"/>
      <c r="G89" s="1521"/>
      <c r="H89" s="1521"/>
      <c r="I89" s="1521"/>
      <c r="J89" s="1521"/>
      <c r="K89" s="1521"/>
      <c r="L89" s="1521"/>
      <c r="M89" s="1521"/>
      <c r="N89" s="1521"/>
      <c r="O89" s="1521"/>
      <c r="P89" s="1521"/>
      <c r="Q89" s="1521"/>
      <c r="R89" s="1521"/>
      <c r="S89" s="1576"/>
      <c r="T89" s="1576"/>
      <c r="U89" s="1585"/>
      <c r="V89" s="1586"/>
      <c r="W89" s="1577"/>
    </row>
    <row r="90" spans="1:23" ht="23.1" customHeight="1">
      <c r="A90" s="1583"/>
      <c r="B90" s="1584"/>
      <c r="C90" s="1529"/>
      <c r="D90" s="1529"/>
      <c r="E90" s="1521"/>
      <c r="F90" s="1521"/>
      <c r="G90" s="1521"/>
      <c r="H90" s="1521"/>
      <c r="I90" s="1521"/>
      <c r="J90" s="1521"/>
      <c r="K90" s="1521"/>
      <c r="L90" s="1521"/>
      <c r="M90" s="1521"/>
      <c r="N90" s="1521"/>
      <c r="O90" s="1521"/>
      <c r="P90" s="1521"/>
      <c r="Q90" s="1521"/>
      <c r="R90" s="1521"/>
      <c r="S90" s="1576"/>
      <c r="T90" s="1576"/>
      <c r="U90" s="1585"/>
      <c r="V90" s="1586"/>
      <c r="W90" s="1577"/>
    </row>
    <row r="91" spans="1:23" ht="23.1" customHeight="1">
      <c r="A91" s="1583"/>
      <c r="B91" s="1584"/>
      <c r="C91" s="1529"/>
      <c r="D91" s="1529"/>
      <c r="E91" s="1521"/>
      <c r="F91" s="1521"/>
      <c r="G91" s="1521"/>
      <c r="H91" s="1521"/>
      <c r="I91" s="1521"/>
      <c r="J91" s="1521"/>
      <c r="K91" s="1521"/>
      <c r="L91" s="1521"/>
      <c r="M91" s="1521"/>
      <c r="N91" s="1521"/>
      <c r="O91" s="1521"/>
      <c r="P91" s="1521"/>
      <c r="Q91" s="1521"/>
      <c r="R91" s="1521"/>
      <c r="S91" s="1576"/>
      <c r="T91" s="1576"/>
      <c r="U91" s="1585"/>
      <c r="V91" s="1586"/>
      <c r="W91" s="1577"/>
    </row>
    <row r="92" spans="1:23" ht="23.1" customHeight="1">
      <c r="A92" s="1592"/>
      <c r="B92" s="1590"/>
      <c r="C92" s="1593"/>
      <c r="D92" s="1608"/>
      <c r="E92" s="1591"/>
      <c r="F92" s="1591"/>
      <c r="G92" s="1591"/>
      <c r="H92" s="1591"/>
      <c r="I92" s="1591"/>
      <c r="J92" s="1591"/>
      <c r="K92" s="1591"/>
      <c r="L92" s="1591"/>
      <c r="M92" s="1591"/>
      <c r="N92" s="1591"/>
      <c r="O92" s="1591"/>
      <c r="P92" s="1591"/>
      <c r="Q92" s="1591"/>
      <c r="R92" s="1591"/>
      <c r="S92" s="1594"/>
      <c r="T92" s="1594"/>
      <c r="U92" s="1595"/>
      <c r="V92" s="1596"/>
      <c r="W92" s="1597"/>
    </row>
    <row r="93" spans="1:23" ht="23.1" customHeight="1">
      <c r="A93" s="1579"/>
      <c r="B93" s="1584"/>
      <c r="C93" s="1530"/>
      <c r="D93" s="1530"/>
      <c r="E93" s="1525"/>
      <c r="F93" s="1525"/>
      <c r="G93" s="1525"/>
      <c r="H93" s="1525"/>
      <c r="I93" s="1525"/>
      <c r="J93" s="1525"/>
      <c r="K93" s="1525"/>
      <c r="L93" s="1525"/>
      <c r="M93" s="1525"/>
      <c r="N93" s="1525"/>
      <c r="O93" s="1525"/>
      <c r="P93" s="1525"/>
      <c r="Q93" s="1525"/>
      <c r="R93" s="1525"/>
      <c r="S93" s="1574"/>
      <c r="T93" s="1574"/>
      <c r="U93" s="1581"/>
      <c r="V93" s="1587"/>
      <c r="W93" s="1582"/>
    </row>
    <row r="94" spans="1:23" ht="23.1" customHeight="1">
      <c r="A94" s="1583"/>
      <c r="B94" s="1584"/>
      <c r="C94" s="1529"/>
      <c r="D94" s="1529"/>
      <c r="E94" s="1521"/>
      <c r="F94" s="1521"/>
      <c r="G94" s="1521"/>
      <c r="H94" s="1521"/>
      <c r="I94" s="1521"/>
      <c r="J94" s="1521"/>
      <c r="K94" s="1521"/>
      <c r="L94" s="1521"/>
      <c r="M94" s="1521"/>
      <c r="N94" s="1521"/>
      <c r="O94" s="1521"/>
      <c r="P94" s="1521"/>
      <c r="Q94" s="1521"/>
      <c r="R94" s="1521"/>
      <c r="S94" s="1576"/>
      <c r="T94" s="1576"/>
      <c r="U94" s="1585"/>
      <c r="V94" s="1586"/>
      <c r="W94" s="1577"/>
    </row>
    <row r="95" spans="1:23" ht="23.1" customHeight="1">
      <c r="A95" s="1583"/>
      <c r="B95" s="1584"/>
      <c r="C95" s="1529"/>
      <c r="D95" s="1529"/>
      <c r="E95" s="1521"/>
      <c r="F95" s="1521"/>
      <c r="G95" s="1521"/>
      <c r="H95" s="1521"/>
      <c r="I95" s="1521"/>
      <c r="J95" s="1521"/>
      <c r="K95" s="1521"/>
      <c r="L95" s="1521"/>
      <c r="M95" s="1521"/>
      <c r="N95" s="1521"/>
      <c r="O95" s="1521"/>
      <c r="P95" s="1521"/>
      <c r="Q95" s="1521"/>
      <c r="R95" s="1521"/>
      <c r="S95" s="1576"/>
      <c r="T95" s="1576"/>
      <c r="U95" s="1585"/>
      <c r="V95" s="1586"/>
      <c r="W95" s="1577"/>
    </row>
    <row r="96" spans="1:23" ht="23.1" customHeight="1">
      <c r="A96" s="1583"/>
      <c r="B96" s="1584"/>
      <c r="C96" s="1529"/>
      <c r="D96" s="1529"/>
      <c r="E96" s="1521"/>
      <c r="F96" s="1521"/>
      <c r="G96" s="1521"/>
      <c r="H96" s="1521"/>
      <c r="I96" s="1521"/>
      <c r="J96" s="1521"/>
      <c r="K96" s="1521"/>
      <c r="L96" s="1521"/>
      <c r="M96" s="1521"/>
      <c r="N96" s="1521"/>
      <c r="O96" s="1521"/>
      <c r="P96" s="1521"/>
      <c r="Q96" s="1521"/>
      <c r="R96" s="1521"/>
      <c r="S96" s="1576"/>
      <c r="T96" s="1576"/>
      <c r="U96" s="1585"/>
      <c r="V96" s="1586"/>
      <c r="W96" s="1577"/>
    </row>
    <row r="97" spans="1:23" ht="23.1" customHeight="1">
      <c r="A97" s="1592"/>
      <c r="B97" s="1590"/>
      <c r="C97" s="1593"/>
      <c r="D97" s="1608"/>
      <c r="E97" s="1591"/>
      <c r="F97" s="1591"/>
      <c r="G97" s="1591"/>
      <c r="H97" s="1591"/>
      <c r="I97" s="1591"/>
      <c r="J97" s="1591"/>
      <c r="K97" s="1591"/>
      <c r="L97" s="1591"/>
      <c r="M97" s="1591"/>
      <c r="N97" s="1591"/>
      <c r="O97" s="1591"/>
      <c r="P97" s="1591"/>
      <c r="Q97" s="1591"/>
      <c r="R97" s="1591"/>
      <c r="S97" s="1594"/>
      <c r="T97" s="1594"/>
      <c r="U97" s="1595"/>
      <c r="V97" s="1596"/>
      <c r="W97" s="1597"/>
    </row>
    <row r="98" spans="1:23" ht="23.1" customHeight="1">
      <c r="A98" s="1579"/>
      <c r="B98" s="1584"/>
      <c r="C98" s="1530"/>
      <c r="D98" s="1530"/>
      <c r="E98" s="1525"/>
      <c r="F98" s="1525"/>
      <c r="G98" s="1525"/>
      <c r="H98" s="1525"/>
      <c r="I98" s="1525"/>
      <c r="J98" s="1525"/>
      <c r="K98" s="1525"/>
      <c r="L98" s="1525"/>
      <c r="M98" s="1525"/>
      <c r="N98" s="1525"/>
      <c r="O98" s="1525"/>
      <c r="P98" s="1525"/>
      <c r="Q98" s="1525"/>
      <c r="R98" s="1525"/>
      <c r="S98" s="1574"/>
      <c r="T98" s="1574"/>
      <c r="U98" s="1581"/>
      <c r="V98" s="1587"/>
      <c r="W98" s="1582"/>
    </row>
    <row r="99" spans="1:23" ht="23.1" customHeight="1">
      <c r="A99" s="1583"/>
      <c r="B99" s="1584"/>
      <c r="C99" s="1529"/>
      <c r="D99" s="1529"/>
      <c r="E99" s="1521"/>
      <c r="F99" s="1521"/>
      <c r="G99" s="1521"/>
      <c r="H99" s="1521"/>
      <c r="I99" s="1521"/>
      <c r="J99" s="1521"/>
      <c r="K99" s="1521"/>
      <c r="L99" s="1521"/>
      <c r="M99" s="1521"/>
      <c r="N99" s="1521"/>
      <c r="O99" s="1521"/>
      <c r="P99" s="1521"/>
      <c r="Q99" s="1521"/>
      <c r="R99" s="1521"/>
      <c r="S99" s="1576"/>
      <c r="T99" s="1576"/>
      <c r="U99" s="1585"/>
      <c r="V99" s="1586"/>
      <c r="W99" s="1577"/>
    </row>
    <row r="100" spans="1:23" ht="23.1" customHeight="1">
      <c r="A100" s="1583"/>
      <c r="B100" s="1584"/>
      <c r="C100" s="1529"/>
      <c r="D100" s="1529"/>
      <c r="E100" s="1521"/>
      <c r="F100" s="1521"/>
      <c r="G100" s="1521"/>
      <c r="H100" s="1521"/>
      <c r="I100" s="1521"/>
      <c r="J100" s="1521"/>
      <c r="K100" s="1521"/>
      <c r="L100" s="1521"/>
      <c r="M100" s="1521"/>
      <c r="N100" s="1521"/>
      <c r="O100" s="1521"/>
      <c r="P100" s="1521"/>
      <c r="Q100" s="1521"/>
      <c r="R100" s="1521"/>
      <c r="S100" s="1576"/>
      <c r="T100" s="1576"/>
      <c r="U100" s="1585"/>
      <c r="V100" s="1586"/>
      <c r="W100" s="1577"/>
    </row>
    <row r="101" spans="1:23" ht="23.1" customHeight="1">
      <c r="A101" s="1583"/>
      <c r="B101" s="1584"/>
      <c r="C101" s="1529"/>
      <c r="D101" s="1529"/>
      <c r="E101" s="1521"/>
      <c r="F101" s="1521"/>
      <c r="G101" s="1521"/>
      <c r="H101" s="1521"/>
      <c r="I101" s="1521"/>
      <c r="J101" s="1521"/>
      <c r="K101" s="1521"/>
      <c r="L101" s="1521"/>
      <c r="M101" s="1521"/>
      <c r="N101" s="1521"/>
      <c r="O101" s="1521"/>
      <c r="P101" s="1521"/>
      <c r="Q101" s="1521"/>
      <c r="R101" s="1521"/>
      <c r="S101" s="1576"/>
      <c r="T101" s="1576"/>
      <c r="U101" s="1585"/>
      <c r="V101" s="1586"/>
      <c r="W101" s="1577"/>
    </row>
    <row r="102" spans="1:23" ht="23.1" customHeight="1">
      <c r="A102" s="1592"/>
      <c r="B102" s="1590"/>
      <c r="C102" s="1593"/>
      <c r="D102" s="1608"/>
      <c r="E102" s="1591"/>
      <c r="F102" s="1591"/>
      <c r="G102" s="1591"/>
      <c r="H102" s="1591"/>
      <c r="I102" s="1591"/>
      <c r="J102" s="1591"/>
      <c r="K102" s="1591"/>
      <c r="L102" s="1591"/>
      <c r="M102" s="1591"/>
      <c r="N102" s="1591"/>
      <c r="O102" s="1591"/>
      <c r="P102" s="1591"/>
      <c r="Q102" s="1591"/>
      <c r="R102" s="1591"/>
      <c r="S102" s="1594"/>
      <c r="T102" s="1594"/>
      <c r="U102" s="1595"/>
      <c r="V102" s="1596"/>
      <c r="W102" s="1597"/>
    </row>
    <row r="103" spans="1:23" ht="23.1" customHeight="1">
      <c r="A103" s="1598"/>
      <c r="B103" s="1584"/>
      <c r="C103" s="1529"/>
      <c r="D103" s="1529"/>
      <c r="E103" s="1521"/>
      <c r="F103" s="1521"/>
      <c r="G103" s="1521"/>
      <c r="H103" s="1521"/>
      <c r="I103" s="1521"/>
      <c r="J103" s="1521"/>
      <c r="K103" s="1521"/>
      <c r="L103" s="1521"/>
      <c r="M103" s="1521"/>
      <c r="N103" s="1521"/>
      <c r="O103" s="1521"/>
      <c r="P103" s="1521"/>
      <c r="Q103" s="1521"/>
      <c r="R103" s="1521"/>
      <c r="S103" s="1576"/>
      <c r="T103" s="1576"/>
      <c r="U103" s="1585"/>
      <c r="V103" s="1586"/>
      <c r="W103" s="1575"/>
    </row>
    <row r="104" spans="1:23" ht="23.1" customHeight="1">
      <c r="A104" s="1583"/>
      <c r="B104" s="1584"/>
      <c r="C104" s="1529"/>
      <c r="D104" s="1529"/>
      <c r="E104" s="1521"/>
      <c r="F104" s="1521"/>
      <c r="G104" s="1521"/>
      <c r="H104" s="1521"/>
      <c r="I104" s="1521"/>
      <c r="J104" s="1521"/>
      <c r="K104" s="1521"/>
      <c r="L104" s="1521"/>
      <c r="M104" s="1521"/>
      <c r="N104" s="1521"/>
      <c r="O104" s="1521"/>
      <c r="P104" s="1521"/>
      <c r="Q104" s="1521"/>
      <c r="R104" s="1521"/>
      <c r="S104" s="1576"/>
      <c r="T104" s="1576"/>
      <c r="U104" s="1585"/>
      <c r="V104" s="1586"/>
      <c r="W104" s="1577"/>
    </row>
    <row r="105" spans="1:23" ht="23.1" customHeight="1">
      <c r="A105" s="1583"/>
      <c r="B105" s="1584"/>
      <c r="C105" s="1529"/>
      <c r="D105" s="1529"/>
      <c r="E105" s="1521"/>
      <c r="F105" s="1521"/>
      <c r="G105" s="1521"/>
      <c r="H105" s="1521"/>
      <c r="I105" s="1521"/>
      <c r="J105" s="1521"/>
      <c r="K105" s="1521"/>
      <c r="L105" s="1521"/>
      <c r="M105" s="1521"/>
      <c r="N105" s="1521"/>
      <c r="O105" s="1521"/>
      <c r="P105" s="1521"/>
      <c r="Q105" s="1521"/>
      <c r="R105" s="1521"/>
      <c r="S105" s="1576"/>
      <c r="T105" s="1576"/>
      <c r="U105" s="1585"/>
      <c r="V105" s="1586"/>
      <c r="W105" s="1577"/>
    </row>
    <row r="106" spans="1:23" ht="23.1" customHeight="1">
      <c r="A106" s="1583"/>
      <c r="B106" s="1584"/>
      <c r="C106" s="1529"/>
      <c r="D106" s="1529"/>
      <c r="E106" s="1521"/>
      <c r="F106" s="1521"/>
      <c r="G106" s="1521"/>
      <c r="H106" s="1521"/>
      <c r="I106" s="1521"/>
      <c r="J106" s="1521"/>
      <c r="K106" s="1521"/>
      <c r="L106" s="1521"/>
      <c r="M106" s="1521"/>
      <c r="N106" s="1521"/>
      <c r="O106" s="1521"/>
      <c r="P106" s="1521"/>
      <c r="Q106" s="1521"/>
      <c r="R106" s="1521"/>
      <c r="S106" s="1576"/>
      <c r="T106" s="1576"/>
      <c r="U106" s="1585"/>
      <c r="V106" s="1586"/>
      <c r="W106" s="1577"/>
    </row>
    <row r="107" spans="1:23" ht="23.1" customHeight="1" thickBot="1">
      <c r="A107" s="1599"/>
      <c r="B107" s="1600"/>
      <c r="C107" s="1602"/>
      <c r="D107" s="1609"/>
      <c r="E107" s="1601"/>
      <c r="F107" s="1601"/>
      <c r="G107" s="1601"/>
      <c r="H107" s="1601"/>
      <c r="I107" s="1601"/>
      <c r="J107" s="1601"/>
      <c r="K107" s="1601"/>
      <c r="L107" s="1601"/>
      <c r="M107" s="1601"/>
      <c r="N107" s="1601"/>
      <c r="O107" s="1601"/>
      <c r="P107" s="1601"/>
      <c r="Q107" s="1601"/>
      <c r="R107" s="1601"/>
      <c r="S107" s="1603"/>
      <c r="T107" s="1603"/>
      <c r="U107" s="1604"/>
      <c r="V107" s="1605"/>
      <c r="W107" s="1606"/>
    </row>
  </sheetData>
  <mergeCells count="11">
    <mergeCell ref="U3:V4"/>
    <mergeCell ref="C4:J4"/>
    <mergeCell ref="K4:R4"/>
    <mergeCell ref="D6:D7"/>
    <mergeCell ref="U5:U7"/>
    <mergeCell ref="C5:D5"/>
    <mergeCell ref="K5:L5"/>
    <mergeCell ref="L6:L7"/>
    <mergeCell ref="S6:S7"/>
    <mergeCell ref="S3:T4"/>
    <mergeCell ref="T5:T7"/>
  </mergeCells>
  <phoneticPr fontId="2"/>
  <printOptions horizontalCentered="1" verticalCentered="1"/>
  <pageMargins left="0.59055118110236227" right="0.59055118110236227" top="0.39370078740157483" bottom="0.59055118110236227" header="0.51181102362204722" footer="0.51181102362204722"/>
  <pageSetup paperSize="9" scale="56" pageOrder="overThenDown" orientation="portrait" r:id="rId1"/>
  <headerFooter alignWithMargins="0"/>
  <rowBreaks count="1" manualBreakCount="1">
    <brk id="57" max="21" man="1"/>
  </rowBreaks>
  <colBreaks count="1" manualBreakCount="1">
    <brk id="10" max="106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85E22-8FA9-4268-965E-6A85D3069A6E}">
  <dimension ref="A1:K24"/>
  <sheetViews>
    <sheetView view="pageBreakPreview" zoomScale="70" zoomScaleNormal="100" zoomScaleSheetLayoutView="70" workbookViewId="0">
      <pane xSplit="4" ySplit="7" topLeftCell="E20" activePane="bottomRight" state="frozen"/>
      <selection activeCell="B8" sqref="B8:B12"/>
      <selection pane="topRight" activeCell="B8" sqref="B8:B12"/>
      <selection pane="bottomLeft" activeCell="B8" sqref="B8:B12"/>
      <selection pane="bottomRight" activeCell="I12" sqref="I12:L24"/>
    </sheetView>
  </sheetViews>
  <sheetFormatPr defaultRowHeight="18.75" customHeight="1"/>
  <cols>
    <col min="1" max="1" width="4.25" style="2114" customWidth="1"/>
    <col min="2" max="2" width="4.875" style="2114" customWidth="1"/>
    <col min="3" max="3" width="3" style="2114" customWidth="1"/>
    <col min="4" max="4" width="23.625" style="2114" customWidth="1"/>
    <col min="5" max="5" width="18.125" style="2114" customWidth="1"/>
    <col min="6" max="6" width="17.375" style="2114" customWidth="1"/>
    <col min="7" max="7" width="17.875" style="2114" customWidth="1"/>
    <col min="8" max="8" width="15.875" style="2120" customWidth="1"/>
    <col min="9" max="9" width="14" style="2120" bestFit="1" customWidth="1"/>
    <col min="10" max="10" width="13.625" style="2120" bestFit="1" customWidth="1"/>
    <col min="11" max="11" width="12.875" style="2120" bestFit="1" customWidth="1"/>
    <col min="12" max="256" width="9" style="2120"/>
    <col min="257" max="257" width="4.25" style="2120" customWidth="1"/>
    <col min="258" max="258" width="4.875" style="2120" customWidth="1"/>
    <col min="259" max="259" width="3" style="2120" customWidth="1"/>
    <col min="260" max="260" width="23.625" style="2120" customWidth="1"/>
    <col min="261" max="261" width="18.125" style="2120" customWidth="1"/>
    <col min="262" max="262" width="17.375" style="2120" customWidth="1"/>
    <col min="263" max="263" width="17.875" style="2120" customWidth="1"/>
    <col min="264" max="264" width="15.875" style="2120" customWidth="1"/>
    <col min="265" max="265" width="14" style="2120" bestFit="1" customWidth="1"/>
    <col min="266" max="266" width="13.625" style="2120" bestFit="1" customWidth="1"/>
    <col min="267" max="267" width="12.875" style="2120" bestFit="1" customWidth="1"/>
    <col min="268" max="512" width="9" style="2120"/>
    <col min="513" max="513" width="4.25" style="2120" customWidth="1"/>
    <col min="514" max="514" width="4.875" style="2120" customWidth="1"/>
    <col min="515" max="515" width="3" style="2120" customWidth="1"/>
    <col min="516" max="516" width="23.625" style="2120" customWidth="1"/>
    <col min="517" max="517" width="18.125" style="2120" customWidth="1"/>
    <col min="518" max="518" width="17.375" style="2120" customWidth="1"/>
    <col min="519" max="519" width="17.875" style="2120" customWidth="1"/>
    <col min="520" max="520" width="15.875" style="2120" customWidth="1"/>
    <col min="521" max="521" width="14" style="2120" bestFit="1" customWidth="1"/>
    <col min="522" max="522" width="13.625" style="2120" bestFit="1" customWidth="1"/>
    <col min="523" max="523" width="12.875" style="2120" bestFit="1" customWidth="1"/>
    <col min="524" max="768" width="9" style="2120"/>
    <col min="769" max="769" width="4.25" style="2120" customWidth="1"/>
    <col min="770" max="770" width="4.875" style="2120" customWidth="1"/>
    <col min="771" max="771" width="3" style="2120" customWidth="1"/>
    <col min="772" max="772" width="23.625" style="2120" customWidth="1"/>
    <col min="773" max="773" width="18.125" style="2120" customWidth="1"/>
    <col min="774" max="774" width="17.375" style="2120" customWidth="1"/>
    <col min="775" max="775" width="17.875" style="2120" customWidth="1"/>
    <col min="776" max="776" width="15.875" style="2120" customWidth="1"/>
    <col min="777" max="777" width="14" style="2120" bestFit="1" customWidth="1"/>
    <col min="778" max="778" width="13.625" style="2120" bestFit="1" customWidth="1"/>
    <col min="779" max="779" width="12.875" style="2120" bestFit="1" customWidth="1"/>
    <col min="780" max="1024" width="9" style="2120"/>
    <col min="1025" max="1025" width="4.25" style="2120" customWidth="1"/>
    <col min="1026" max="1026" width="4.875" style="2120" customWidth="1"/>
    <col min="1027" max="1027" width="3" style="2120" customWidth="1"/>
    <col min="1028" max="1028" width="23.625" style="2120" customWidth="1"/>
    <col min="1029" max="1029" width="18.125" style="2120" customWidth="1"/>
    <col min="1030" max="1030" width="17.375" style="2120" customWidth="1"/>
    <col min="1031" max="1031" width="17.875" style="2120" customWidth="1"/>
    <col min="1032" max="1032" width="15.875" style="2120" customWidth="1"/>
    <col min="1033" max="1033" width="14" style="2120" bestFit="1" customWidth="1"/>
    <col min="1034" max="1034" width="13.625" style="2120" bestFit="1" customWidth="1"/>
    <col min="1035" max="1035" width="12.875" style="2120" bestFit="1" customWidth="1"/>
    <col min="1036" max="1280" width="9" style="2120"/>
    <col min="1281" max="1281" width="4.25" style="2120" customWidth="1"/>
    <col min="1282" max="1282" width="4.875" style="2120" customWidth="1"/>
    <col min="1283" max="1283" width="3" style="2120" customWidth="1"/>
    <col min="1284" max="1284" width="23.625" style="2120" customWidth="1"/>
    <col min="1285" max="1285" width="18.125" style="2120" customWidth="1"/>
    <col min="1286" max="1286" width="17.375" style="2120" customWidth="1"/>
    <col min="1287" max="1287" width="17.875" style="2120" customWidth="1"/>
    <col min="1288" max="1288" width="15.875" style="2120" customWidth="1"/>
    <col min="1289" max="1289" width="14" style="2120" bestFit="1" customWidth="1"/>
    <col min="1290" max="1290" width="13.625" style="2120" bestFit="1" customWidth="1"/>
    <col min="1291" max="1291" width="12.875" style="2120" bestFit="1" customWidth="1"/>
    <col min="1292" max="1536" width="9" style="2120"/>
    <col min="1537" max="1537" width="4.25" style="2120" customWidth="1"/>
    <col min="1538" max="1538" width="4.875" style="2120" customWidth="1"/>
    <col min="1539" max="1539" width="3" style="2120" customWidth="1"/>
    <col min="1540" max="1540" width="23.625" style="2120" customWidth="1"/>
    <col min="1541" max="1541" width="18.125" style="2120" customWidth="1"/>
    <col min="1542" max="1542" width="17.375" style="2120" customWidth="1"/>
    <col min="1543" max="1543" width="17.875" style="2120" customWidth="1"/>
    <col min="1544" max="1544" width="15.875" style="2120" customWidth="1"/>
    <col min="1545" max="1545" width="14" style="2120" bestFit="1" customWidth="1"/>
    <col min="1546" max="1546" width="13.625" style="2120" bestFit="1" customWidth="1"/>
    <col min="1547" max="1547" width="12.875" style="2120" bestFit="1" customWidth="1"/>
    <col min="1548" max="1792" width="9" style="2120"/>
    <col min="1793" max="1793" width="4.25" style="2120" customWidth="1"/>
    <col min="1794" max="1794" width="4.875" style="2120" customWidth="1"/>
    <col min="1795" max="1795" width="3" style="2120" customWidth="1"/>
    <col min="1796" max="1796" width="23.625" style="2120" customWidth="1"/>
    <col min="1797" max="1797" width="18.125" style="2120" customWidth="1"/>
    <col min="1798" max="1798" width="17.375" style="2120" customWidth="1"/>
    <col min="1799" max="1799" width="17.875" style="2120" customWidth="1"/>
    <col min="1800" max="1800" width="15.875" style="2120" customWidth="1"/>
    <col min="1801" max="1801" width="14" style="2120" bestFit="1" customWidth="1"/>
    <col min="1802" max="1802" width="13.625" style="2120" bestFit="1" customWidth="1"/>
    <col min="1803" max="1803" width="12.875" style="2120" bestFit="1" customWidth="1"/>
    <col min="1804" max="2048" width="9" style="2120"/>
    <col min="2049" max="2049" width="4.25" style="2120" customWidth="1"/>
    <col min="2050" max="2050" width="4.875" style="2120" customWidth="1"/>
    <col min="2051" max="2051" width="3" style="2120" customWidth="1"/>
    <col min="2052" max="2052" width="23.625" style="2120" customWidth="1"/>
    <col min="2053" max="2053" width="18.125" style="2120" customWidth="1"/>
    <col min="2054" max="2054" width="17.375" style="2120" customWidth="1"/>
    <col min="2055" max="2055" width="17.875" style="2120" customWidth="1"/>
    <col min="2056" max="2056" width="15.875" style="2120" customWidth="1"/>
    <col min="2057" max="2057" width="14" style="2120" bestFit="1" customWidth="1"/>
    <col min="2058" max="2058" width="13.625" style="2120" bestFit="1" customWidth="1"/>
    <col min="2059" max="2059" width="12.875" style="2120" bestFit="1" customWidth="1"/>
    <col min="2060" max="2304" width="9" style="2120"/>
    <col min="2305" max="2305" width="4.25" style="2120" customWidth="1"/>
    <col min="2306" max="2306" width="4.875" style="2120" customWidth="1"/>
    <col min="2307" max="2307" width="3" style="2120" customWidth="1"/>
    <col min="2308" max="2308" width="23.625" style="2120" customWidth="1"/>
    <col min="2309" max="2309" width="18.125" style="2120" customWidth="1"/>
    <col min="2310" max="2310" width="17.375" style="2120" customWidth="1"/>
    <col min="2311" max="2311" width="17.875" style="2120" customWidth="1"/>
    <col min="2312" max="2312" width="15.875" style="2120" customWidth="1"/>
    <col min="2313" max="2313" width="14" style="2120" bestFit="1" customWidth="1"/>
    <col min="2314" max="2314" width="13.625" style="2120" bestFit="1" customWidth="1"/>
    <col min="2315" max="2315" width="12.875" style="2120" bestFit="1" customWidth="1"/>
    <col min="2316" max="2560" width="9" style="2120"/>
    <col min="2561" max="2561" width="4.25" style="2120" customWidth="1"/>
    <col min="2562" max="2562" width="4.875" style="2120" customWidth="1"/>
    <col min="2563" max="2563" width="3" style="2120" customWidth="1"/>
    <col min="2564" max="2564" width="23.625" style="2120" customWidth="1"/>
    <col min="2565" max="2565" width="18.125" style="2120" customWidth="1"/>
    <col min="2566" max="2566" width="17.375" style="2120" customWidth="1"/>
    <col min="2567" max="2567" width="17.875" style="2120" customWidth="1"/>
    <col min="2568" max="2568" width="15.875" style="2120" customWidth="1"/>
    <col min="2569" max="2569" width="14" style="2120" bestFit="1" customWidth="1"/>
    <col min="2570" max="2570" width="13.625" style="2120" bestFit="1" customWidth="1"/>
    <col min="2571" max="2571" width="12.875" style="2120" bestFit="1" customWidth="1"/>
    <col min="2572" max="2816" width="9" style="2120"/>
    <col min="2817" max="2817" width="4.25" style="2120" customWidth="1"/>
    <col min="2818" max="2818" width="4.875" style="2120" customWidth="1"/>
    <col min="2819" max="2819" width="3" style="2120" customWidth="1"/>
    <col min="2820" max="2820" width="23.625" style="2120" customWidth="1"/>
    <col min="2821" max="2821" width="18.125" style="2120" customWidth="1"/>
    <col min="2822" max="2822" width="17.375" style="2120" customWidth="1"/>
    <col min="2823" max="2823" width="17.875" style="2120" customWidth="1"/>
    <col min="2824" max="2824" width="15.875" style="2120" customWidth="1"/>
    <col min="2825" max="2825" width="14" style="2120" bestFit="1" customWidth="1"/>
    <col min="2826" max="2826" width="13.625" style="2120" bestFit="1" customWidth="1"/>
    <col min="2827" max="2827" width="12.875" style="2120" bestFit="1" customWidth="1"/>
    <col min="2828" max="3072" width="9" style="2120"/>
    <col min="3073" max="3073" width="4.25" style="2120" customWidth="1"/>
    <col min="3074" max="3074" width="4.875" style="2120" customWidth="1"/>
    <col min="3075" max="3075" width="3" style="2120" customWidth="1"/>
    <col min="3076" max="3076" width="23.625" style="2120" customWidth="1"/>
    <col min="3077" max="3077" width="18.125" style="2120" customWidth="1"/>
    <col min="3078" max="3078" width="17.375" style="2120" customWidth="1"/>
    <col min="3079" max="3079" width="17.875" style="2120" customWidth="1"/>
    <col min="3080" max="3080" width="15.875" style="2120" customWidth="1"/>
    <col min="3081" max="3081" width="14" style="2120" bestFit="1" customWidth="1"/>
    <col min="3082" max="3082" width="13.625" style="2120" bestFit="1" customWidth="1"/>
    <col min="3083" max="3083" width="12.875" style="2120" bestFit="1" customWidth="1"/>
    <col min="3084" max="3328" width="9" style="2120"/>
    <col min="3329" max="3329" width="4.25" style="2120" customWidth="1"/>
    <col min="3330" max="3330" width="4.875" style="2120" customWidth="1"/>
    <col min="3331" max="3331" width="3" style="2120" customWidth="1"/>
    <col min="3332" max="3332" width="23.625" style="2120" customWidth="1"/>
    <col min="3333" max="3333" width="18.125" style="2120" customWidth="1"/>
    <col min="3334" max="3334" width="17.375" style="2120" customWidth="1"/>
    <col min="3335" max="3335" width="17.875" style="2120" customWidth="1"/>
    <col min="3336" max="3336" width="15.875" style="2120" customWidth="1"/>
    <col min="3337" max="3337" width="14" style="2120" bestFit="1" customWidth="1"/>
    <col min="3338" max="3338" width="13.625" style="2120" bestFit="1" customWidth="1"/>
    <col min="3339" max="3339" width="12.875" style="2120" bestFit="1" customWidth="1"/>
    <col min="3340" max="3584" width="9" style="2120"/>
    <col min="3585" max="3585" width="4.25" style="2120" customWidth="1"/>
    <col min="3586" max="3586" width="4.875" style="2120" customWidth="1"/>
    <col min="3587" max="3587" width="3" style="2120" customWidth="1"/>
    <col min="3588" max="3588" width="23.625" style="2120" customWidth="1"/>
    <col min="3589" max="3589" width="18.125" style="2120" customWidth="1"/>
    <col min="3590" max="3590" width="17.375" style="2120" customWidth="1"/>
    <col min="3591" max="3591" width="17.875" style="2120" customWidth="1"/>
    <col min="3592" max="3592" width="15.875" style="2120" customWidth="1"/>
    <col min="3593" max="3593" width="14" style="2120" bestFit="1" customWidth="1"/>
    <col min="3594" max="3594" width="13.625" style="2120" bestFit="1" customWidth="1"/>
    <col min="3595" max="3595" width="12.875" style="2120" bestFit="1" customWidth="1"/>
    <col min="3596" max="3840" width="9" style="2120"/>
    <col min="3841" max="3841" width="4.25" style="2120" customWidth="1"/>
    <col min="3842" max="3842" width="4.875" style="2120" customWidth="1"/>
    <col min="3843" max="3843" width="3" style="2120" customWidth="1"/>
    <col min="3844" max="3844" width="23.625" style="2120" customWidth="1"/>
    <col min="3845" max="3845" width="18.125" style="2120" customWidth="1"/>
    <col min="3846" max="3846" width="17.375" style="2120" customWidth="1"/>
    <col min="3847" max="3847" width="17.875" style="2120" customWidth="1"/>
    <col min="3848" max="3848" width="15.875" style="2120" customWidth="1"/>
    <col min="3849" max="3849" width="14" style="2120" bestFit="1" customWidth="1"/>
    <col min="3850" max="3850" width="13.625" style="2120" bestFit="1" customWidth="1"/>
    <col min="3851" max="3851" width="12.875" style="2120" bestFit="1" customWidth="1"/>
    <col min="3852" max="4096" width="9" style="2120"/>
    <col min="4097" max="4097" width="4.25" style="2120" customWidth="1"/>
    <col min="4098" max="4098" width="4.875" style="2120" customWidth="1"/>
    <col min="4099" max="4099" width="3" style="2120" customWidth="1"/>
    <col min="4100" max="4100" width="23.625" style="2120" customWidth="1"/>
    <col min="4101" max="4101" width="18.125" style="2120" customWidth="1"/>
    <col min="4102" max="4102" width="17.375" style="2120" customWidth="1"/>
    <col min="4103" max="4103" width="17.875" style="2120" customWidth="1"/>
    <col min="4104" max="4104" width="15.875" style="2120" customWidth="1"/>
    <col min="4105" max="4105" width="14" style="2120" bestFit="1" customWidth="1"/>
    <col min="4106" max="4106" width="13.625" style="2120" bestFit="1" customWidth="1"/>
    <col min="4107" max="4107" width="12.875" style="2120" bestFit="1" customWidth="1"/>
    <col min="4108" max="4352" width="9" style="2120"/>
    <col min="4353" max="4353" width="4.25" style="2120" customWidth="1"/>
    <col min="4354" max="4354" width="4.875" style="2120" customWidth="1"/>
    <col min="4355" max="4355" width="3" style="2120" customWidth="1"/>
    <col min="4356" max="4356" width="23.625" style="2120" customWidth="1"/>
    <col min="4357" max="4357" width="18.125" style="2120" customWidth="1"/>
    <col min="4358" max="4358" width="17.375" style="2120" customWidth="1"/>
    <col min="4359" max="4359" width="17.875" style="2120" customWidth="1"/>
    <col min="4360" max="4360" width="15.875" style="2120" customWidth="1"/>
    <col min="4361" max="4361" width="14" style="2120" bestFit="1" customWidth="1"/>
    <col min="4362" max="4362" width="13.625" style="2120" bestFit="1" customWidth="1"/>
    <col min="4363" max="4363" width="12.875" style="2120" bestFit="1" customWidth="1"/>
    <col min="4364" max="4608" width="9" style="2120"/>
    <col min="4609" max="4609" width="4.25" style="2120" customWidth="1"/>
    <col min="4610" max="4610" width="4.875" style="2120" customWidth="1"/>
    <col min="4611" max="4611" width="3" style="2120" customWidth="1"/>
    <col min="4612" max="4612" width="23.625" style="2120" customWidth="1"/>
    <col min="4613" max="4613" width="18.125" style="2120" customWidth="1"/>
    <col min="4614" max="4614" width="17.375" style="2120" customWidth="1"/>
    <col min="4615" max="4615" width="17.875" style="2120" customWidth="1"/>
    <col min="4616" max="4616" width="15.875" style="2120" customWidth="1"/>
    <col min="4617" max="4617" width="14" style="2120" bestFit="1" customWidth="1"/>
    <col min="4618" max="4618" width="13.625" style="2120" bestFit="1" customWidth="1"/>
    <col min="4619" max="4619" width="12.875" style="2120" bestFit="1" customWidth="1"/>
    <col min="4620" max="4864" width="9" style="2120"/>
    <col min="4865" max="4865" width="4.25" style="2120" customWidth="1"/>
    <col min="4866" max="4866" width="4.875" style="2120" customWidth="1"/>
    <col min="4867" max="4867" width="3" style="2120" customWidth="1"/>
    <col min="4868" max="4868" width="23.625" style="2120" customWidth="1"/>
    <col min="4869" max="4869" width="18.125" style="2120" customWidth="1"/>
    <col min="4870" max="4870" width="17.375" style="2120" customWidth="1"/>
    <col min="4871" max="4871" width="17.875" style="2120" customWidth="1"/>
    <col min="4872" max="4872" width="15.875" style="2120" customWidth="1"/>
    <col min="4873" max="4873" width="14" style="2120" bestFit="1" customWidth="1"/>
    <col min="4874" max="4874" width="13.625" style="2120" bestFit="1" customWidth="1"/>
    <col min="4875" max="4875" width="12.875" style="2120" bestFit="1" customWidth="1"/>
    <col min="4876" max="5120" width="9" style="2120"/>
    <col min="5121" max="5121" width="4.25" style="2120" customWidth="1"/>
    <col min="5122" max="5122" width="4.875" style="2120" customWidth="1"/>
    <col min="5123" max="5123" width="3" style="2120" customWidth="1"/>
    <col min="5124" max="5124" width="23.625" style="2120" customWidth="1"/>
    <col min="5125" max="5125" width="18.125" style="2120" customWidth="1"/>
    <col min="5126" max="5126" width="17.375" style="2120" customWidth="1"/>
    <col min="5127" max="5127" width="17.875" style="2120" customWidth="1"/>
    <col min="5128" max="5128" width="15.875" style="2120" customWidth="1"/>
    <col min="5129" max="5129" width="14" style="2120" bestFit="1" customWidth="1"/>
    <col min="5130" max="5130" width="13.625" style="2120" bestFit="1" customWidth="1"/>
    <col min="5131" max="5131" width="12.875" style="2120" bestFit="1" customWidth="1"/>
    <col min="5132" max="5376" width="9" style="2120"/>
    <col min="5377" max="5377" width="4.25" style="2120" customWidth="1"/>
    <col min="5378" max="5378" width="4.875" style="2120" customWidth="1"/>
    <col min="5379" max="5379" width="3" style="2120" customWidth="1"/>
    <col min="5380" max="5380" width="23.625" style="2120" customWidth="1"/>
    <col min="5381" max="5381" width="18.125" style="2120" customWidth="1"/>
    <col min="5382" max="5382" width="17.375" style="2120" customWidth="1"/>
    <col min="5383" max="5383" width="17.875" style="2120" customWidth="1"/>
    <col min="5384" max="5384" width="15.875" style="2120" customWidth="1"/>
    <col min="5385" max="5385" width="14" style="2120" bestFit="1" customWidth="1"/>
    <col min="5386" max="5386" width="13.625" style="2120" bestFit="1" customWidth="1"/>
    <col min="5387" max="5387" width="12.875" style="2120" bestFit="1" customWidth="1"/>
    <col min="5388" max="5632" width="9" style="2120"/>
    <col min="5633" max="5633" width="4.25" style="2120" customWidth="1"/>
    <col min="5634" max="5634" width="4.875" style="2120" customWidth="1"/>
    <col min="5635" max="5635" width="3" style="2120" customWidth="1"/>
    <col min="5636" max="5636" width="23.625" style="2120" customWidth="1"/>
    <col min="5637" max="5637" width="18.125" style="2120" customWidth="1"/>
    <col min="5638" max="5638" width="17.375" style="2120" customWidth="1"/>
    <col min="5639" max="5639" width="17.875" style="2120" customWidth="1"/>
    <col min="5640" max="5640" width="15.875" style="2120" customWidth="1"/>
    <col min="5641" max="5641" width="14" style="2120" bestFit="1" customWidth="1"/>
    <col min="5642" max="5642" width="13.625" style="2120" bestFit="1" customWidth="1"/>
    <col min="5643" max="5643" width="12.875" style="2120" bestFit="1" customWidth="1"/>
    <col min="5644" max="5888" width="9" style="2120"/>
    <col min="5889" max="5889" width="4.25" style="2120" customWidth="1"/>
    <col min="5890" max="5890" width="4.875" style="2120" customWidth="1"/>
    <col min="5891" max="5891" width="3" style="2120" customWidth="1"/>
    <col min="5892" max="5892" width="23.625" style="2120" customWidth="1"/>
    <col min="5893" max="5893" width="18.125" style="2120" customWidth="1"/>
    <col min="5894" max="5894" width="17.375" style="2120" customWidth="1"/>
    <col min="5895" max="5895" width="17.875" style="2120" customWidth="1"/>
    <col min="5896" max="5896" width="15.875" style="2120" customWidth="1"/>
    <col min="5897" max="5897" width="14" style="2120" bestFit="1" customWidth="1"/>
    <col min="5898" max="5898" width="13.625" style="2120" bestFit="1" customWidth="1"/>
    <col min="5899" max="5899" width="12.875" style="2120" bestFit="1" customWidth="1"/>
    <col min="5900" max="6144" width="9" style="2120"/>
    <col min="6145" max="6145" width="4.25" style="2120" customWidth="1"/>
    <col min="6146" max="6146" width="4.875" style="2120" customWidth="1"/>
    <col min="6147" max="6147" width="3" style="2120" customWidth="1"/>
    <col min="6148" max="6148" width="23.625" style="2120" customWidth="1"/>
    <col min="6149" max="6149" width="18.125" style="2120" customWidth="1"/>
    <col min="6150" max="6150" width="17.375" style="2120" customWidth="1"/>
    <col min="6151" max="6151" width="17.875" style="2120" customWidth="1"/>
    <col min="6152" max="6152" width="15.875" style="2120" customWidth="1"/>
    <col min="6153" max="6153" width="14" style="2120" bestFit="1" customWidth="1"/>
    <col min="6154" max="6154" width="13.625" style="2120" bestFit="1" customWidth="1"/>
    <col min="6155" max="6155" width="12.875" style="2120" bestFit="1" customWidth="1"/>
    <col min="6156" max="6400" width="9" style="2120"/>
    <col min="6401" max="6401" width="4.25" style="2120" customWidth="1"/>
    <col min="6402" max="6402" width="4.875" style="2120" customWidth="1"/>
    <col min="6403" max="6403" width="3" style="2120" customWidth="1"/>
    <col min="6404" max="6404" width="23.625" style="2120" customWidth="1"/>
    <col min="6405" max="6405" width="18.125" style="2120" customWidth="1"/>
    <col min="6406" max="6406" width="17.375" style="2120" customWidth="1"/>
    <col min="6407" max="6407" width="17.875" style="2120" customWidth="1"/>
    <col min="6408" max="6408" width="15.875" style="2120" customWidth="1"/>
    <col min="6409" max="6409" width="14" style="2120" bestFit="1" customWidth="1"/>
    <col min="6410" max="6410" width="13.625" style="2120" bestFit="1" customWidth="1"/>
    <col min="6411" max="6411" width="12.875" style="2120" bestFit="1" customWidth="1"/>
    <col min="6412" max="6656" width="9" style="2120"/>
    <col min="6657" max="6657" width="4.25" style="2120" customWidth="1"/>
    <col min="6658" max="6658" width="4.875" style="2120" customWidth="1"/>
    <col min="6659" max="6659" width="3" style="2120" customWidth="1"/>
    <col min="6660" max="6660" width="23.625" style="2120" customWidth="1"/>
    <col min="6661" max="6661" width="18.125" style="2120" customWidth="1"/>
    <col min="6662" max="6662" width="17.375" style="2120" customWidth="1"/>
    <col min="6663" max="6663" width="17.875" style="2120" customWidth="1"/>
    <col min="6664" max="6664" width="15.875" style="2120" customWidth="1"/>
    <col min="6665" max="6665" width="14" style="2120" bestFit="1" customWidth="1"/>
    <col min="6666" max="6666" width="13.625" style="2120" bestFit="1" customWidth="1"/>
    <col min="6667" max="6667" width="12.875" style="2120" bestFit="1" customWidth="1"/>
    <col min="6668" max="6912" width="9" style="2120"/>
    <col min="6913" max="6913" width="4.25" style="2120" customWidth="1"/>
    <col min="6914" max="6914" width="4.875" style="2120" customWidth="1"/>
    <col min="6915" max="6915" width="3" style="2120" customWidth="1"/>
    <col min="6916" max="6916" width="23.625" style="2120" customWidth="1"/>
    <col min="6917" max="6917" width="18.125" style="2120" customWidth="1"/>
    <col min="6918" max="6918" width="17.375" style="2120" customWidth="1"/>
    <col min="6919" max="6919" width="17.875" style="2120" customWidth="1"/>
    <col min="6920" max="6920" width="15.875" style="2120" customWidth="1"/>
    <col min="6921" max="6921" width="14" style="2120" bestFit="1" customWidth="1"/>
    <col min="6922" max="6922" width="13.625" style="2120" bestFit="1" customWidth="1"/>
    <col min="6923" max="6923" width="12.875" style="2120" bestFit="1" customWidth="1"/>
    <col min="6924" max="7168" width="9" style="2120"/>
    <col min="7169" max="7169" width="4.25" style="2120" customWidth="1"/>
    <col min="7170" max="7170" width="4.875" style="2120" customWidth="1"/>
    <col min="7171" max="7171" width="3" style="2120" customWidth="1"/>
    <col min="7172" max="7172" width="23.625" style="2120" customWidth="1"/>
    <col min="7173" max="7173" width="18.125" style="2120" customWidth="1"/>
    <col min="7174" max="7174" width="17.375" style="2120" customWidth="1"/>
    <col min="7175" max="7175" width="17.875" style="2120" customWidth="1"/>
    <col min="7176" max="7176" width="15.875" style="2120" customWidth="1"/>
    <col min="7177" max="7177" width="14" style="2120" bestFit="1" customWidth="1"/>
    <col min="7178" max="7178" width="13.625" style="2120" bestFit="1" customWidth="1"/>
    <col min="7179" max="7179" width="12.875" style="2120" bestFit="1" customWidth="1"/>
    <col min="7180" max="7424" width="9" style="2120"/>
    <col min="7425" max="7425" width="4.25" style="2120" customWidth="1"/>
    <col min="7426" max="7426" width="4.875" style="2120" customWidth="1"/>
    <col min="7427" max="7427" width="3" style="2120" customWidth="1"/>
    <col min="7428" max="7428" width="23.625" style="2120" customWidth="1"/>
    <col min="7429" max="7429" width="18.125" style="2120" customWidth="1"/>
    <col min="7430" max="7430" width="17.375" style="2120" customWidth="1"/>
    <col min="7431" max="7431" width="17.875" style="2120" customWidth="1"/>
    <col min="7432" max="7432" width="15.875" style="2120" customWidth="1"/>
    <col min="7433" max="7433" width="14" style="2120" bestFit="1" customWidth="1"/>
    <col min="7434" max="7434" width="13.625" style="2120" bestFit="1" customWidth="1"/>
    <col min="7435" max="7435" width="12.875" style="2120" bestFit="1" customWidth="1"/>
    <col min="7436" max="7680" width="9" style="2120"/>
    <col min="7681" max="7681" width="4.25" style="2120" customWidth="1"/>
    <col min="7682" max="7682" width="4.875" style="2120" customWidth="1"/>
    <col min="7683" max="7683" width="3" style="2120" customWidth="1"/>
    <col min="7684" max="7684" width="23.625" style="2120" customWidth="1"/>
    <col min="7685" max="7685" width="18.125" style="2120" customWidth="1"/>
    <col min="7686" max="7686" width="17.375" style="2120" customWidth="1"/>
    <col min="7687" max="7687" width="17.875" style="2120" customWidth="1"/>
    <col min="7688" max="7688" width="15.875" style="2120" customWidth="1"/>
    <col min="7689" max="7689" width="14" style="2120" bestFit="1" customWidth="1"/>
    <col min="7690" max="7690" width="13.625" style="2120" bestFit="1" customWidth="1"/>
    <col min="7691" max="7691" width="12.875" style="2120" bestFit="1" customWidth="1"/>
    <col min="7692" max="7936" width="9" style="2120"/>
    <col min="7937" max="7937" width="4.25" style="2120" customWidth="1"/>
    <col min="7938" max="7938" width="4.875" style="2120" customWidth="1"/>
    <col min="7939" max="7939" width="3" style="2120" customWidth="1"/>
    <col min="7940" max="7940" width="23.625" style="2120" customWidth="1"/>
    <col min="7941" max="7941" width="18.125" style="2120" customWidth="1"/>
    <col min="7942" max="7942" width="17.375" style="2120" customWidth="1"/>
    <col min="7943" max="7943" width="17.875" style="2120" customWidth="1"/>
    <col min="7944" max="7944" width="15.875" style="2120" customWidth="1"/>
    <col min="7945" max="7945" width="14" style="2120" bestFit="1" customWidth="1"/>
    <col min="7946" max="7946" width="13.625" style="2120" bestFit="1" customWidth="1"/>
    <col min="7947" max="7947" width="12.875" style="2120" bestFit="1" customWidth="1"/>
    <col min="7948" max="8192" width="9" style="2120"/>
    <col min="8193" max="8193" width="4.25" style="2120" customWidth="1"/>
    <col min="8194" max="8194" width="4.875" style="2120" customWidth="1"/>
    <col min="8195" max="8195" width="3" style="2120" customWidth="1"/>
    <col min="8196" max="8196" width="23.625" style="2120" customWidth="1"/>
    <col min="8197" max="8197" width="18.125" style="2120" customWidth="1"/>
    <col min="8198" max="8198" width="17.375" style="2120" customWidth="1"/>
    <col min="8199" max="8199" width="17.875" style="2120" customWidth="1"/>
    <col min="8200" max="8200" width="15.875" style="2120" customWidth="1"/>
    <col min="8201" max="8201" width="14" style="2120" bestFit="1" customWidth="1"/>
    <col min="8202" max="8202" width="13.625" style="2120" bestFit="1" customWidth="1"/>
    <col min="8203" max="8203" width="12.875" style="2120" bestFit="1" customWidth="1"/>
    <col min="8204" max="8448" width="9" style="2120"/>
    <col min="8449" max="8449" width="4.25" style="2120" customWidth="1"/>
    <col min="8450" max="8450" width="4.875" style="2120" customWidth="1"/>
    <col min="8451" max="8451" width="3" style="2120" customWidth="1"/>
    <col min="8452" max="8452" width="23.625" style="2120" customWidth="1"/>
    <col min="8453" max="8453" width="18.125" style="2120" customWidth="1"/>
    <col min="8454" max="8454" width="17.375" style="2120" customWidth="1"/>
    <col min="8455" max="8455" width="17.875" style="2120" customWidth="1"/>
    <col min="8456" max="8456" width="15.875" style="2120" customWidth="1"/>
    <col min="8457" max="8457" width="14" style="2120" bestFit="1" customWidth="1"/>
    <col min="8458" max="8458" width="13.625" style="2120" bestFit="1" customWidth="1"/>
    <col min="8459" max="8459" width="12.875" style="2120" bestFit="1" customWidth="1"/>
    <col min="8460" max="8704" width="9" style="2120"/>
    <col min="8705" max="8705" width="4.25" style="2120" customWidth="1"/>
    <col min="8706" max="8706" width="4.875" style="2120" customWidth="1"/>
    <col min="8707" max="8707" width="3" style="2120" customWidth="1"/>
    <col min="8708" max="8708" width="23.625" style="2120" customWidth="1"/>
    <col min="8709" max="8709" width="18.125" style="2120" customWidth="1"/>
    <col min="8710" max="8710" width="17.375" style="2120" customWidth="1"/>
    <col min="8711" max="8711" width="17.875" style="2120" customWidth="1"/>
    <col min="8712" max="8712" width="15.875" style="2120" customWidth="1"/>
    <col min="8713" max="8713" width="14" style="2120" bestFit="1" customWidth="1"/>
    <col min="8714" max="8714" width="13.625" style="2120" bestFit="1" customWidth="1"/>
    <col min="8715" max="8715" width="12.875" style="2120" bestFit="1" customWidth="1"/>
    <col min="8716" max="8960" width="9" style="2120"/>
    <col min="8961" max="8961" width="4.25" style="2120" customWidth="1"/>
    <col min="8962" max="8962" width="4.875" style="2120" customWidth="1"/>
    <col min="8963" max="8963" width="3" style="2120" customWidth="1"/>
    <col min="8964" max="8964" width="23.625" style="2120" customWidth="1"/>
    <col min="8965" max="8965" width="18.125" style="2120" customWidth="1"/>
    <col min="8966" max="8966" width="17.375" style="2120" customWidth="1"/>
    <col min="8967" max="8967" width="17.875" style="2120" customWidth="1"/>
    <col min="8968" max="8968" width="15.875" style="2120" customWidth="1"/>
    <col min="8969" max="8969" width="14" style="2120" bestFit="1" customWidth="1"/>
    <col min="8970" max="8970" width="13.625" style="2120" bestFit="1" customWidth="1"/>
    <col min="8971" max="8971" width="12.875" style="2120" bestFit="1" customWidth="1"/>
    <col min="8972" max="9216" width="9" style="2120"/>
    <col min="9217" max="9217" width="4.25" style="2120" customWidth="1"/>
    <col min="9218" max="9218" width="4.875" style="2120" customWidth="1"/>
    <col min="9219" max="9219" width="3" style="2120" customWidth="1"/>
    <col min="9220" max="9220" width="23.625" style="2120" customWidth="1"/>
    <col min="9221" max="9221" width="18.125" style="2120" customWidth="1"/>
    <col min="9222" max="9222" width="17.375" style="2120" customWidth="1"/>
    <col min="9223" max="9223" width="17.875" style="2120" customWidth="1"/>
    <col min="9224" max="9224" width="15.875" style="2120" customWidth="1"/>
    <col min="9225" max="9225" width="14" style="2120" bestFit="1" customWidth="1"/>
    <col min="9226" max="9226" width="13.625" style="2120" bestFit="1" customWidth="1"/>
    <col min="9227" max="9227" width="12.875" style="2120" bestFit="1" customWidth="1"/>
    <col min="9228" max="9472" width="9" style="2120"/>
    <col min="9473" max="9473" width="4.25" style="2120" customWidth="1"/>
    <col min="9474" max="9474" width="4.875" style="2120" customWidth="1"/>
    <col min="9475" max="9475" width="3" style="2120" customWidth="1"/>
    <col min="9476" max="9476" width="23.625" style="2120" customWidth="1"/>
    <col min="9477" max="9477" width="18.125" style="2120" customWidth="1"/>
    <col min="9478" max="9478" width="17.375" style="2120" customWidth="1"/>
    <col min="9479" max="9479" width="17.875" style="2120" customWidth="1"/>
    <col min="9480" max="9480" width="15.875" style="2120" customWidth="1"/>
    <col min="9481" max="9481" width="14" style="2120" bestFit="1" customWidth="1"/>
    <col min="9482" max="9482" width="13.625" style="2120" bestFit="1" customWidth="1"/>
    <col min="9483" max="9483" width="12.875" style="2120" bestFit="1" customWidth="1"/>
    <col min="9484" max="9728" width="9" style="2120"/>
    <col min="9729" max="9729" width="4.25" style="2120" customWidth="1"/>
    <col min="9730" max="9730" width="4.875" style="2120" customWidth="1"/>
    <col min="9731" max="9731" width="3" style="2120" customWidth="1"/>
    <col min="9732" max="9732" width="23.625" style="2120" customWidth="1"/>
    <col min="9733" max="9733" width="18.125" style="2120" customWidth="1"/>
    <col min="9734" max="9734" width="17.375" style="2120" customWidth="1"/>
    <col min="9735" max="9735" width="17.875" style="2120" customWidth="1"/>
    <col min="9736" max="9736" width="15.875" style="2120" customWidth="1"/>
    <col min="9737" max="9737" width="14" style="2120" bestFit="1" customWidth="1"/>
    <col min="9738" max="9738" width="13.625" style="2120" bestFit="1" customWidth="1"/>
    <col min="9739" max="9739" width="12.875" style="2120" bestFit="1" customWidth="1"/>
    <col min="9740" max="9984" width="9" style="2120"/>
    <col min="9985" max="9985" width="4.25" style="2120" customWidth="1"/>
    <col min="9986" max="9986" width="4.875" style="2120" customWidth="1"/>
    <col min="9987" max="9987" width="3" style="2120" customWidth="1"/>
    <col min="9988" max="9988" width="23.625" style="2120" customWidth="1"/>
    <col min="9989" max="9989" width="18.125" style="2120" customWidth="1"/>
    <col min="9990" max="9990" width="17.375" style="2120" customWidth="1"/>
    <col min="9991" max="9991" width="17.875" style="2120" customWidth="1"/>
    <col min="9992" max="9992" width="15.875" style="2120" customWidth="1"/>
    <col min="9993" max="9993" width="14" style="2120" bestFit="1" customWidth="1"/>
    <col min="9994" max="9994" width="13.625" style="2120" bestFit="1" customWidth="1"/>
    <col min="9995" max="9995" width="12.875" style="2120" bestFit="1" customWidth="1"/>
    <col min="9996" max="10240" width="9" style="2120"/>
    <col min="10241" max="10241" width="4.25" style="2120" customWidth="1"/>
    <col min="10242" max="10242" width="4.875" style="2120" customWidth="1"/>
    <col min="10243" max="10243" width="3" style="2120" customWidth="1"/>
    <col min="10244" max="10244" width="23.625" style="2120" customWidth="1"/>
    <col min="10245" max="10245" width="18.125" style="2120" customWidth="1"/>
    <col min="10246" max="10246" width="17.375" style="2120" customWidth="1"/>
    <col min="10247" max="10247" width="17.875" style="2120" customWidth="1"/>
    <col min="10248" max="10248" width="15.875" style="2120" customWidth="1"/>
    <col min="10249" max="10249" width="14" style="2120" bestFit="1" customWidth="1"/>
    <col min="10250" max="10250" width="13.625" style="2120" bestFit="1" customWidth="1"/>
    <col min="10251" max="10251" width="12.875" style="2120" bestFit="1" customWidth="1"/>
    <col min="10252" max="10496" width="9" style="2120"/>
    <col min="10497" max="10497" width="4.25" style="2120" customWidth="1"/>
    <col min="10498" max="10498" width="4.875" style="2120" customWidth="1"/>
    <col min="10499" max="10499" width="3" style="2120" customWidth="1"/>
    <col min="10500" max="10500" width="23.625" style="2120" customWidth="1"/>
    <col min="10501" max="10501" width="18.125" style="2120" customWidth="1"/>
    <col min="10502" max="10502" width="17.375" style="2120" customWidth="1"/>
    <col min="10503" max="10503" width="17.875" style="2120" customWidth="1"/>
    <col min="10504" max="10504" width="15.875" style="2120" customWidth="1"/>
    <col min="10505" max="10505" width="14" style="2120" bestFit="1" customWidth="1"/>
    <col min="10506" max="10506" width="13.625" style="2120" bestFit="1" customWidth="1"/>
    <col min="10507" max="10507" width="12.875" style="2120" bestFit="1" customWidth="1"/>
    <col min="10508" max="10752" width="9" style="2120"/>
    <col min="10753" max="10753" width="4.25" style="2120" customWidth="1"/>
    <col min="10754" max="10754" width="4.875" style="2120" customWidth="1"/>
    <col min="10755" max="10755" width="3" style="2120" customWidth="1"/>
    <col min="10756" max="10756" width="23.625" style="2120" customWidth="1"/>
    <col min="10757" max="10757" width="18.125" style="2120" customWidth="1"/>
    <col min="10758" max="10758" width="17.375" style="2120" customWidth="1"/>
    <col min="10759" max="10759" width="17.875" style="2120" customWidth="1"/>
    <col min="10760" max="10760" width="15.875" style="2120" customWidth="1"/>
    <col min="10761" max="10761" width="14" style="2120" bestFit="1" customWidth="1"/>
    <col min="10762" max="10762" width="13.625" style="2120" bestFit="1" customWidth="1"/>
    <col min="10763" max="10763" width="12.875" style="2120" bestFit="1" customWidth="1"/>
    <col min="10764" max="11008" width="9" style="2120"/>
    <col min="11009" max="11009" width="4.25" style="2120" customWidth="1"/>
    <col min="11010" max="11010" width="4.875" style="2120" customWidth="1"/>
    <col min="11011" max="11011" width="3" style="2120" customWidth="1"/>
    <col min="11012" max="11012" width="23.625" style="2120" customWidth="1"/>
    <col min="11013" max="11013" width="18.125" style="2120" customWidth="1"/>
    <col min="11014" max="11014" width="17.375" style="2120" customWidth="1"/>
    <col min="11015" max="11015" width="17.875" style="2120" customWidth="1"/>
    <col min="11016" max="11016" width="15.875" style="2120" customWidth="1"/>
    <col min="11017" max="11017" width="14" style="2120" bestFit="1" customWidth="1"/>
    <col min="11018" max="11018" width="13.625" style="2120" bestFit="1" customWidth="1"/>
    <col min="11019" max="11019" width="12.875" style="2120" bestFit="1" customWidth="1"/>
    <col min="11020" max="11264" width="9" style="2120"/>
    <col min="11265" max="11265" width="4.25" style="2120" customWidth="1"/>
    <col min="11266" max="11266" width="4.875" style="2120" customWidth="1"/>
    <col min="11267" max="11267" width="3" style="2120" customWidth="1"/>
    <col min="11268" max="11268" width="23.625" style="2120" customWidth="1"/>
    <col min="11269" max="11269" width="18.125" style="2120" customWidth="1"/>
    <col min="11270" max="11270" width="17.375" style="2120" customWidth="1"/>
    <col min="11271" max="11271" width="17.875" style="2120" customWidth="1"/>
    <col min="11272" max="11272" width="15.875" style="2120" customWidth="1"/>
    <col min="11273" max="11273" width="14" style="2120" bestFit="1" customWidth="1"/>
    <col min="11274" max="11274" width="13.625" style="2120" bestFit="1" customWidth="1"/>
    <col min="11275" max="11275" width="12.875" style="2120" bestFit="1" customWidth="1"/>
    <col min="11276" max="11520" width="9" style="2120"/>
    <col min="11521" max="11521" width="4.25" style="2120" customWidth="1"/>
    <col min="11522" max="11522" width="4.875" style="2120" customWidth="1"/>
    <col min="11523" max="11523" width="3" style="2120" customWidth="1"/>
    <col min="11524" max="11524" width="23.625" style="2120" customWidth="1"/>
    <col min="11525" max="11525" width="18.125" style="2120" customWidth="1"/>
    <col min="11526" max="11526" width="17.375" style="2120" customWidth="1"/>
    <col min="11527" max="11527" width="17.875" style="2120" customWidth="1"/>
    <col min="11528" max="11528" width="15.875" style="2120" customWidth="1"/>
    <col min="11529" max="11529" width="14" style="2120" bestFit="1" customWidth="1"/>
    <col min="11530" max="11530" width="13.625" style="2120" bestFit="1" customWidth="1"/>
    <col min="11531" max="11531" width="12.875" style="2120" bestFit="1" customWidth="1"/>
    <col min="11532" max="11776" width="9" style="2120"/>
    <col min="11777" max="11777" width="4.25" style="2120" customWidth="1"/>
    <col min="11778" max="11778" width="4.875" style="2120" customWidth="1"/>
    <col min="11779" max="11779" width="3" style="2120" customWidth="1"/>
    <col min="11780" max="11780" width="23.625" style="2120" customWidth="1"/>
    <col min="11781" max="11781" width="18.125" style="2120" customWidth="1"/>
    <col min="11782" max="11782" width="17.375" style="2120" customWidth="1"/>
    <col min="11783" max="11783" width="17.875" style="2120" customWidth="1"/>
    <col min="11784" max="11784" width="15.875" style="2120" customWidth="1"/>
    <col min="11785" max="11785" width="14" style="2120" bestFit="1" customWidth="1"/>
    <col min="11786" max="11786" width="13.625" style="2120" bestFit="1" customWidth="1"/>
    <col min="11787" max="11787" width="12.875" style="2120" bestFit="1" customWidth="1"/>
    <col min="11788" max="12032" width="9" style="2120"/>
    <col min="12033" max="12033" width="4.25" style="2120" customWidth="1"/>
    <col min="12034" max="12034" width="4.875" style="2120" customWidth="1"/>
    <col min="12035" max="12035" width="3" style="2120" customWidth="1"/>
    <col min="12036" max="12036" width="23.625" style="2120" customWidth="1"/>
    <col min="12037" max="12037" width="18.125" style="2120" customWidth="1"/>
    <col min="12038" max="12038" width="17.375" style="2120" customWidth="1"/>
    <col min="12039" max="12039" width="17.875" style="2120" customWidth="1"/>
    <col min="12040" max="12040" width="15.875" style="2120" customWidth="1"/>
    <col min="12041" max="12041" width="14" style="2120" bestFit="1" customWidth="1"/>
    <col min="12042" max="12042" width="13.625" style="2120" bestFit="1" customWidth="1"/>
    <col min="12043" max="12043" width="12.875" style="2120" bestFit="1" customWidth="1"/>
    <col min="12044" max="12288" width="9" style="2120"/>
    <col min="12289" max="12289" width="4.25" style="2120" customWidth="1"/>
    <col min="12290" max="12290" width="4.875" style="2120" customWidth="1"/>
    <col min="12291" max="12291" width="3" style="2120" customWidth="1"/>
    <col min="12292" max="12292" width="23.625" style="2120" customWidth="1"/>
    <col min="12293" max="12293" width="18.125" style="2120" customWidth="1"/>
    <col min="12294" max="12294" width="17.375" style="2120" customWidth="1"/>
    <col min="12295" max="12295" width="17.875" style="2120" customWidth="1"/>
    <col min="12296" max="12296" width="15.875" style="2120" customWidth="1"/>
    <col min="12297" max="12297" width="14" style="2120" bestFit="1" customWidth="1"/>
    <col min="12298" max="12298" width="13.625" style="2120" bestFit="1" customWidth="1"/>
    <col min="12299" max="12299" width="12.875" style="2120" bestFit="1" customWidth="1"/>
    <col min="12300" max="12544" width="9" style="2120"/>
    <col min="12545" max="12545" width="4.25" style="2120" customWidth="1"/>
    <col min="12546" max="12546" width="4.875" style="2120" customWidth="1"/>
    <col min="12547" max="12547" width="3" style="2120" customWidth="1"/>
    <col min="12548" max="12548" width="23.625" style="2120" customWidth="1"/>
    <col min="12549" max="12549" width="18.125" style="2120" customWidth="1"/>
    <col min="12550" max="12550" width="17.375" style="2120" customWidth="1"/>
    <col min="12551" max="12551" width="17.875" style="2120" customWidth="1"/>
    <col min="12552" max="12552" width="15.875" style="2120" customWidth="1"/>
    <col min="12553" max="12553" width="14" style="2120" bestFit="1" customWidth="1"/>
    <col min="12554" max="12554" width="13.625" style="2120" bestFit="1" customWidth="1"/>
    <col min="12555" max="12555" width="12.875" style="2120" bestFit="1" customWidth="1"/>
    <col min="12556" max="12800" width="9" style="2120"/>
    <col min="12801" max="12801" width="4.25" style="2120" customWidth="1"/>
    <col min="12802" max="12802" width="4.875" style="2120" customWidth="1"/>
    <col min="12803" max="12803" width="3" style="2120" customWidth="1"/>
    <col min="12804" max="12804" width="23.625" style="2120" customWidth="1"/>
    <col min="12805" max="12805" width="18.125" style="2120" customWidth="1"/>
    <col min="12806" max="12806" width="17.375" style="2120" customWidth="1"/>
    <col min="12807" max="12807" width="17.875" style="2120" customWidth="1"/>
    <col min="12808" max="12808" width="15.875" style="2120" customWidth="1"/>
    <col min="12809" max="12809" width="14" style="2120" bestFit="1" customWidth="1"/>
    <col min="12810" max="12810" width="13.625" style="2120" bestFit="1" customWidth="1"/>
    <col min="12811" max="12811" width="12.875" style="2120" bestFit="1" customWidth="1"/>
    <col min="12812" max="13056" width="9" style="2120"/>
    <col min="13057" max="13057" width="4.25" style="2120" customWidth="1"/>
    <col min="13058" max="13058" width="4.875" style="2120" customWidth="1"/>
    <col min="13059" max="13059" width="3" style="2120" customWidth="1"/>
    <col min="13060" max="13060" width="23.625" style="2120" customWidth="1"/>
    <col min="13061" max="13061" width="18.125" style="2120" customWidth="1"/>
    <col min="13062" max="13062" width="17.375" style="2120" customWidth="1"/>
    <col min="13063" max="13063" width="17.875" style="2120" customWidth="1"/>
    <col min="13064" max="13064" width="15.875" style="2120" customWidth="1"/>
    <col min="13065" max="13065" width="14" style="2120" bestFit="1" customWidth="1"/>
    <col min="13066" max="13066" width="13.625" style="2120" bestFit="1" customWidth="1"/>
    <col min="13067" max="13067" width="12.875" style="2120" bestFit="1" customWidth="1"/>
    <col min="13068" max="13312" width="9" style="2120"/>
    <col min="13313" max="13313" width="4.25" style="2120" customWidth="1"/>
    <col min="13314" max="13314" width="4.875" style="2120" customWidth="1"/>
    <col min="13315" max="13315" width="3" style="2120" customWidth="1"/>
    <col min="13316" max="13316" width="23.625" style="2120" customWidth="1"/>
    <col min="13317" max="13317" width="18.125" style="2120" customWidth="1"/>
    <col min="13318" max="13318" width="17.375" style="2120" customWidth="1"/>
    <col min="13319" max="13319" width="17.875" style="2120" customWidth="1"/>
    <col min="13320" max="13320" width="15.875" style="2120" customWidth="1"/>
    <col min="13321" max="13321" width="14" style="2120" bestFit="1" customWidth="1"/>
    <col min="13322" max="13322" width="13.625" style="2120" bestFit="1" customWidth="1"/>
    <col min="13323" max="13323" width="12.875" style="2120" bestFit="1" customWidth="1"/>
    <col min="13324" max="13568" width="9" style="2120"/>
    <col min="13569" max="13569" width="4.25" style="2120" customWidth="1"/>
    <col min="13570" max="13570" width="4.875" style="2120" customWidth="1"/>
    <col min="13571" max="13571" width="3" style="2120" customWidth="1"/>
    <col min="13572" max="13572" width="23.625" style="2120" customWidth="1"/>
    <col min="13573" max="13573" width="18.125" style="2120" customWidth="1"/>
    <col min="13574" max="13574" width="17.375" style="2120" customWidth="1"/>
    <col min="13575" max="13575" width="17.875" style="2120" customWidth="1"/>
    <col min="13576" max="13576" width="15.875" style="2120" customWidth="1"/>
    <col min="13577" max="13577" width="14" style="2120" bestFit="1" customWidth="1"/>
    <col min="13578" max="13578" width="13.625" style="2120" bestFit="1" customWidth="1"/>
    <col min="13579" max="13579" width="12.875" style="2120" bestFit="1" customWidth="1"/>
    <col min="13580" max="13824" width="9" style="2120"/>
    <col min="13825" max="13825" width="4.25" style="2120" customWidth="1"/>
    <col min="13826" max="13826" width="4.875" style="2120" customWidth="1"/>
    <col min="13827" max="13827" width="3" style="2120" customWidth="1"/>
    <col min="13828" max="13828" width="23.625" style="2120" customWidth="1"/>
    <col min="13829" max="13829" width="18.125" style="2120" customWidth="1"/>
    <col min="13830" max="13830" width="17.375" style="2120" customWidth="1"/>
    <col min="13831" max="13831" width="17.875" style="2120" customWidth="1"/>
    <col min="13832" max="13832" width="15.875" style="2120" customWidth="1"/>
    <col min="13833" max="13833" width="14" style="2120" bestFit="1" customWidth="1"/>
    <col min="13834" max="13834" width="13.625" style="2120" bestFit="1" customWidth="1"/>
    <col min="13835" max="13835" width="12.875" style="2120" bestFit="1" customWidth="1"/>
    <col min="13836" max="14080" width="9" style="2120"/>
    <col min="14081" max="14081" width="4.25" style="2120" customWidth="1"/>
    <col min="14082" max="14082" width="4.875" style="2120" customWidth="1"/>
    <col min="14083" max="14083" width="3" style="2120" customWidth="1"/>
    <col min="14084" max="14084" width="23.625" style="2120" customWidth="1"/>
    <col min="14085" max="14085" width="18.125" style="2120" customWidth="1"/>
    <col min="14086" max="14086" width="17.375" style="2120" customWidth="1"/>
    <col min="14087" max="14087" width="17.875" style="2120" customWidth="1"/>
    <col min="14088" max="14088" width="15.875" style="2120" customWidth="1"/>
    <col min="14089" max="14089" width="14" style="2120" bestFit="1" customWidth="1"/>
    <col min="14090" max="14090" width="13.625" style="2120" bestFit="1" customWidth="1"/>
    <col min="14091" max="14091" width="12.875" style="2120" bestFit="1" customWidth="1"/>
    <col min="14092" max="14336" width="9" style="2120"/>
    <col min="14337" max="14337" width="4.25" style="2120" customWidth="1"/>
    <col min="14338" max="14338" width="4.875" style="2120" customWidth="1"/>
    <col min="14339" max="14339" width="3" style="2120" customWidth="1"/>
    <col min="14340" max="14340" width="23.625" style="2120" customWidth="1"/>
    <col min="14341" max="14341" width="18.125" style="2120" customWidth="1"/>
    <col min="14342" max="14342" width="17.375" style="2120" customWidth="1"/>
    <col min="14343" max="14343" width="17.875" style="2120" customWidth="1"/>
    <col min="14344" max="14344" width="15.875" style="2120" customWidth="1"/>
    <col min="14345" max="14345" width="14" style="2120" bestFit="1" customWidth="1"/>
    <col min="14346" max="14346" width="13.625" style="2120" bestFit="1" customWidth="1"/>
    <col min="14347" max="14347" width="12.875" style="2120" bestFit="1" customWidth="1"/>
    <col min="14348" max="14592" width="9" style="2120"/>
    <col min="14593" max="14593" width="4.25" style="2120" customWidth="1"/>
    <col min="14594" max="14594" width="4.875" style="2120" customWidth="1"/>
    <col min="14595" max="14595" width="3" style="2120" customWidth="1"/>
    <col min="14596" max="14596" width="23.625" style="2120" customWidth="1"/>
    <col min="14597" max="14597" width="18.125" style="2120" customWidth="1"/>
    <col min="14598" max="14598" width="17.375" style="2120" customWidth="1"/>
    <col min="14599" max="14599" width="17.875" style="2120" customWidth="1"/>
    <col min="14600" max="14600" width="15.875" style="2120" customWidth="1"/>
    <col min="14601" max="14601" width="14" style="2120" bestFit="1" customWidth="1"/>
    <col min="14602" max="14602" width="13.625" style="2120" bestFit="1" customWidth="1"/>
    <col min="14603" max="14603" width="12.875" style="2120" bestFit="1" customWidth="1"/>
    <col min="14604" max="14848" width="9" style="2120"/>
    <col min="14849" max="14849" width="4.25" style="2120" customWidth="1"/>
    <col min="14850" max="14850" width="4.875" style="2120" customWidth="1"/>
    <col min="14851" max="14851" width="3" style="2120" customWidth="1"/>
    <col min="14852" max="14852" width="23.625" style="2120" customWidth="1"/>
    <col min="14853" max="14853" width="18.125" style="2120" customWidth="1"/>
    <col min="14854" max="14854" width="17.375" style="2120" customWidth="1"/>
    <col min="14855" max="14855" width="17.875" style="2120" customWidth="1"/>
    <col min="14856" max="14856" width="15.875" style="2120" customWidth="1"/>
    <col min="14857" max="14857" width="14" style="2120" bestFit="1" customWidth="1"/>
    <col min="14858" max="14858" width="13.625" style="2120" bestFit="1" customWidth="1"/>
    <col min="14859" max="14859" width="12.875" style="2120" bestFit="1" customWidth="1"/>
    <col min="14860" max="15104" width="9" style="2120"/>
    <col min="15105" max="15105" width="4.25" style="2120" customWidth="1"/>
    <col min="15106" max="15106" width="4.875" style="2120" customWidth="1"/>
    <col min="15107" max="15107" width="3" style="2120" customWidth="1"/>
    <col min="15108" max="15108" width="23.625" style="2120" customWidth="1"/>
    <col min="15109" max="15109" width="18.125" style="2120" customWidth="1"/>
    <col min="15110" max="15110" width="17.375" style="2120" customWidth="1"/>
    <col min="15111" max="15111" width="17.875" style="2120" customWidth="1"/>
    <col min="15112" max="15112" width="15.875" style="2120" customWidth="1"/>
    <col min="15113" max="15113" width="14" style="2120" bestFit="1" customWidth="1"/>
    <col min="15114" max="15114" width="13.625" style="2120" bestFit="1" customWidth="1"/>
    <col min="15115" max="15115" width="12.875" style="2120" bestFit="1" customWidth="1"/>
    <col min="15116" max="15360" width="9" style="2120"/>
    <col min="15361" max="15361" width="4.25" style="2120" customWidth="1"/>
    <col min="15362" max="15362" width="4.875" style="2120" customWidth="1"/>
    <col min="15363" max="15363" width="3" style="2120" customWidth="1"/>
    <col min="15364" max="15364" width="23.625" style="2120" customWidth="1"/>
    <col min="15365" max="15365" width="18.125" style="2120" customWidth="1"/>
    <col min="15366" max="15366" width="17.375" style="2120" customWidth="1"/>
    <col min="15367" max="15367" width="17.875" style="2120" customWidth="1"/>
    <col min="15368" max="15368" width="15.875" style="2120" customWidth="1"/>
    <col min="15369" max="15369" width="14" style="2120" bestFit="1" customWidth="1"/>
    <col min="15370" max="15370" width="13.625" style="2120" bestFit="1" customWidth="1"/>
    <col min="15371" max="15371" width="12.875" style="2120" bestFit="1" customWidth="1"/>
    <col min="15372" max="15616" width="9" style="2120"/>
    <col min="15617" max="15617" width="4.25" style="2120" customWidth="1"/>
    <col min="15618" max="15618" width="4.875" style="2120" customWidth="1"/>
    <col min="15619" max="15619" width="3" style="2120" customWidth="1"/>
    <col min="15620" max="15620" width="23.625" style="2120" customWidth="1"/>
    <col min="15621" max="15621" width="18.125" style="2120" customWidth="1"/>
    <col min="15622" max="15622" width="17.375" style="2120" customWidth="1"/>
    <col min="15623" max="15623" width="17.875" style="2120" customWidth="1"/>
    <col min="15624" max="15624" width="15.875" style="2120" customWidth="1"/>
    <col min="15625" max="15625" width="14" style="2120" bestFit="1" customWidth="1"/>
    <col min="15626" max="15626" width="13.625" style="2120" bestFit="1" customWidth="1"/>
    <col min="15627" max="15627" width="12.875" style="2120" bestFit="1" customWidth="1"/>
    <col min="15628" max="15872" width="9" style="2120"/>
    <col min="15873" max="15873" width="4.25" style="2120" customWidth="1"/>
    <col min="15874" max="15874" width="4.875" style="2120" customWidth="1"/>
    <col min="15875" max="15875" width="3" style="2120" customWidth="1"/>
    <col min="15876" max="15876" width="23.625" style="2120" customWidth="1"/>
    <col min="15877" max="15877" width="18.125" style="2120" customWidth="1"/>
    <col min="15878" max="15878" width="17.375" style="2120" customWidth="1"/>
    <col min="15879" max="15879" width="17.875" style="2120" customWidth="1"/>
    <col min="15880" max="15880" width="15.875" style="2120" customWidth="1"/>
    <col min="15881" max="15881" width="14" style="2120" bestFit="1" customWidth="1"/>
    <col min="15882" max="15882" width="13.625" style="2120" bestFit="1" customWidth="1"/>
    <col min="15883" max="15883" width="12.875" style="2120" bestFit="1" customWidth="1"/>
    <col min="15884" max="16128" width="9" style="2120"/>
    <col min="16129" max="16129" width="4.25" style="2120" customWidth="1"/>
    <col min="16130" max="16130" width="4.875" style="2120" customWidth="1"/>
    <col min="16131" max="16131" width="3" style="2120" customWidth="1"/>
    <col min="16132" max="16132" width="23.625" style="2120" customWidth="1"/>
    <col min="16133" max="16133" width="18.125" style="2120" customWidth="1"/>
    <col min="16134" max="16134" width="17.375" style="2120" customWidth="1"/>
    <col min="16135" max="16135" width="17.875" style="2120" customWidth="1"/>
    <col min="16136" max="16136" width="15.875" style="2120" customWidth="1"/>
    <col min="16137" max="16137" width="14" style="2120" bestFit="1" customWidth="1"/>
    <col min="16138" max="16138" width="13.625" style="2120" bestFit="1" customWidth="1"/>
    <col min="16139" max="16139" width="12.875" style="2120" bestFit="1" customWidth="1"/>
    <col min="16140" max="16384" width="9" style="2120"/>
  </cols>
  <sheetData>
    <row r="1" spans="1:11" s="2114" customFormat="1" ht="29.25" customHeight="1">
      <c r="A1" s="2113" t="s">
        <v>1197</v>
      </c>
    </row>
    <row r="2" spans="1:11" s="2114" customFormat="1" ht="24" customHeight="1" thickBot="1">
      <c r="A2" s="2115"/>
      <c r="B2" s="2115"/>
      <c r="C2" s="2115"/>
      <c r="D2" s="2115"/>
      <c r="E2" s="2115"/>
      <c r="F2" s="2115"/>
      <c r="G2" s="2116" t="s">
        <v>542</v>
      </c>
    </row>
    <row r="3" spans="1:11" s="2114" customFormat="1" ht="24.75" customHeight="1">
      <c r="A3" s="3165" t="s">
        <v>628</v>
      </c>
      <c r="B3" s="3166"/>
      <c r="C3" s="3166"/>
      <c r="D3" s="3167"/>
      <c r="E3" s="3174" t="s">
        <v>1178</v>
      </c>
      <c r="F3" s="3214" t="s">
        <v>1179</v>
      </c>
      <c r="G3" s="3177" t="s">
        <v>511</v>
      </c>
      <c r="H3" s="2117"/>
      <c r="I3" s="2117"/>
      <c r="J3" s="2117"/>
    </row>
    <row r="4" spans="1:11" s="2114" customFormat="1" ht="24.75" customHeight="1">
      <c r="A4" s="3168"/>
      <c r="B4" s="3169"/>
      <c r="C4" s="3169"/>
      <c r="D4" s="3170"/>
      <c r="E4" s="3175"/>
      <c r="F4" s="3215"/>
      <c r="G4" s="3178"/>
      <c r="H4" s="2117"/>
      <c r="I4" s="2117"/>
      <c r="J4" s="2117"/>
    </row>
    <row r="5" spans="1:11" s="2114" customFormat="1" ht="24.75" customHeight="1">
      <c r="A5" s="3168"/>
      <c r="B5" s="3169"/>
      <c r="C5" s="3169"/>
      <c r="D5" s="3170"/>
      <c r="E5" s="3175"/>
      <c r="F5" s="3215"/>
      <c r="G5" s="3178"/>
      <c r="H5" s="2117"/>
      <c r="I5" s="2117"/>
      <c r="J5" s="2117"/>
    </row>
    <row r="6" spans="1:11" s="2114" customFormat="1" ht="24.75" customHeight="1">
      <c r="A6" s="3168"/>
      <c r="B6" s="3169"/>
      <c r="C6" s="3169"/>
      <c r="D6" s="3170"/>
      <c r="E6" s="3175"/>
      <c r="F6" s="3215"/>
      <c r="G6" s="3178"/>
      <c r="H6" s="2117"/>
      <c r="I6" s="2117"/>
      <c r="J6" s="2117"/>
    </row>
    <row r="7" spans="1:11" s="2114" customFormat="1" ht="24.75" customHeight="1">
      <c r="A7" s="3210"/>
      <c r="B7" s="3211"/>
      <c r="C7" s="3211"/>
      <c r="D7" s="3212"/>
      <c r="E7" s="3213"/>
      <c r="F7" s="3216"/>
      <c r="G7" s="3217"/>
      <c r="H7" s="2117"/>
      <c r="I7" s="2117"/>
      <c r="J7" s="2117"/>
    </row>
    <row r="8" spans="1:11" ht="33" customHeight="1">
      <c r="A8" s="3198" t="s">
        <v>1198</v>
      </c>
      <c r="B8" s="3199" t="s">
        <v>1199</v>
      </c>
      <c r="C8" s="3219" t="s">
        <v>283</v>
      </c>
      <c r="D8" s="3219"/>
      <c r="E8" s="2138">
        <v>23491297579</v>
      </c>
      <c r="F8" s="2139">
        <v>165553221</v>
      </c>
      <c r="G8" s="2140">
        <f t="shared" ref="G8:G17" si="0">SUM(E8:F8)</f>
        <v>23656850800</v>
      </c>
    </row>
    <row r="9" spans="1:11" ht="33" customHeight="1">
      <c r="A9" s="3181"/>
      <c r="B9" s="3184"/>
      <c r="C9" s="3220" t="s">
        <v>1200</v>
      </c>
      <c r="D9" s="3220"/>
      <c r="E9" s="2141">
        <v>22208271139</v>
      </c>
      <c r="F9" s="2142">
        <v>0</v>
      </c>
      <c r="G9" s="2143">
        <f t="shared" si="0"/>
        <v>22208271139</v>
      </c>
    </row>
    <row r="10" spans="1:11" ht="33" customHeight="1">
      <c r="A10" s="3181"/>
      <c r="B10" s="3184"/>
      <c r="C10" s="3221" t="s">
        <v>284</v>
      </c>
      <c r="D10" s="3221"/>
      <c r="E10" s="2141">
        <v>5142631</v>
      </c>
      <c r="F10" s="2144">
        <v>0</v>
      </c>
      <c r="G10" s="2143">
        <f t="shared" si="0"/>
        <v>5142631</v>
      </c>
    </row>
    <row r="11" spans="1:11" ht="33" customHeight="1">
      <c r="A11" s="3181"/>
      <c r="B11" s="3184"/>
      <c r="C11" s="3222" t="s">
        <v>285</v>
      </c>
      <c r="D11" s="3222"/>
      <c r="E11" s="2145">
        <v>323902069</v>
      </c>
      <c r="F11" s="2146">
        <v>0</v>
      </c>
      <c r="G11" s="2147">
        <f t="shared" si="0"/>
        <v>323902069</v>
      </c>
    </row>
    <row r="12" spans="1:11" ht="33" customHeight="1">
      <c r="A12" s="3181"/>
      <c r="B12" s="3185"/>
      <c r="C12" s="3209" t="s">
        <v>511</v>
      </c>
      <c r="D12" s="3209"/>
      <c r="E12" s="2148">
        <f>E8+E10+E11</f>
        <v>23820342279</v>
      </c>
      <c r="F12" s="2149">
        <f>F8+F10+F11</f>
        <v>165553221</v>
      </c>
      <c r="G12" s="2150">
        <f t="shared" si="0"/>
        <v>23985895500</v>
      </c>
      <c r="I12" s="2127"/>
      <c r="K12" s="2127"/>
    </row>
    <row r="13" spans="1:11" ht="33" customHeight="1">
      <c r="A13" s="3181"/>
      <c r="B13" s="3199" t="s">
        <v>286</v>
      </c>
      <c r="C13" s="3208" t="s">
        <v>287</v>
      </c>
      <c r="D13" s="3208"/>
      <c r="E13" s="2151">
        <v>969748597</v>
      </c>
      <c r="F13" s="2152">
        <v>28960996</v>
      </c>
      <c r="G13" s="2153">
        <f t="shared" si="0"/>
        <v>998709593</v>
      </c>
    </row>
    <row r="14" spans="1:11" ht="33" customHeight="1">
      <c r="A14" s="3181"/>
      <c r="B14" s="3184"/>
      <c r="C14" s="3184" t="s">
        <v>1201</v>
      </c>
      <c r="D14" s="2154" t="s">
        <v>288</v>
      </c>
      <c r="E14" s="2155">
        <v>2621749117</v>
      </c>
      <c r="F14" s="2156">
        <v>137069244</v>
      </c>
      <c r="G14" s="2157">
        <f t="shared" si="0"/>
        <v>2758818361</v>
      </c>
    </row>
    <row r="15" spans="1:11" ht="33" customHeight="1">
      <c r="A15" s="3181"/>
      <c r="B15" s="3184"/>
      <c r="C15" s="3184"/>
      <c r="D15" s="2134" t="s">
        <v>1202</v>
      </c>
      <c r="E15" s="2145">
        <v>57838000</v>
      </c>
      <c r="F15" s="2146">
        <v>0</v>
      </c>
      <c r="G15" s="2147">
        <f t="shared" si="0"/>
        <v>57838000</v>
      </c>
    </row>
    <row r="16" spans="1:11" ht="33" customHeight="1">
      <c r="A16" s="3181"/>
      <c r="B16" s="3184"/>
      <c r="C16" s="3185"/>
      <c r="D16" s="2158" t="s">
        <v>1203</v>
      </c>
      <c r="E16" s="2148">
        <f>E14+E15</f>
        <v>2679587117</v>
      </c>
      <c r="F16" s="2149">
        <f>F14+F15</f>
        <v>137069244</v>
      </c>
      <c r="G16" s="2150">
        <f t="shared" si="0"/>
        <v>2816656361</v>
      </c>
      <c r="I16" s="2127"/>
      <c r="K16" s="2127"/>
    </row>
    <row r="17" spans="1:11" ht="33" customHeight="1">
      <c r="A17" s="3181"/>
      <c r="B17" s="3184"/>
      <c r="C17" s="3199" t="s">
        <v>1204</v>
      </c>
      <c r="D17" s="2159" t="s">
        <v>289</v>
      </c>
      <c r="E17" s="2138">
        <v>54991127</v>
      </c>
      <c r="F17" s="2139">
        <v>5890150</v>
      </c>
      <c r="G17" s="2140">
        <f t="shared" si="0"/>
        <v>60881277</v>
      </c>
    </row>
    <row r="18" spans="1:11" ht="33" customHeight="1">
      <c r="A18" s="3181"/>
      <c r="B18" s="3184"/>
      <c r="C18" s="3184"/>
      <c r="D18" s="2133" t="s">
        <v>290</v>
      </c>
      <c r="E18" s="2141">
        <v>0</v>
      </c>
      <c r="F18" s="2144">
        <v>0</v>
      </c>
      <c r="G18" s="2143">
        <f t="shared" ref="G18:G24" si="1">SUM(E18:F18)</f>
        <v>0</v>
      </c>
    </row>
    <row r="19" spans="1:11" ht="33" customHeight="1">
      <c r="A19" s="3181"/>
      <c r="B19" s="3184"/>
      <c r="C19" s="3184"/>
      <c r="D19" s="2134" t="s">
        <v>291</v>
      </c>
      <c r="E19" s="2145">
        <v>0</v>
      </c>
      <c r="F19" s="2146">
        <v>0</v>
      </c>
      <c r="G19" s="2147">
        <f t="shared" si="1"/>
        <v>0</v>
      </c>
    </row>
    <row r="20" spans="1:11" ht="33" customHeight="1">
      <c r="A20" s="3181"/>
      <c r="B20" s="3184"/>
      <c r="C20" s="3185"/>
      <c r="D20" s="2158" t="s">
        <v>1203</v>
      </c>
      <c r="E20" s="2148">
        <f>SUM(E17:E19)</f>
        <v>54991127</v>
      </c>
      <c r="F20" s="2149">
        <f>SUM(F17:F19)</f>
        <v>5890150</v>
      </c>
      <c r="G20" s="2150">
        <f t="shared" si="1"/>
        <v>60881277</v>
      </c>
      <c r="I20" s="2127"/>
      <c r="K20" s="2127"/>
    </row>
    <row r="21" spans="1:11" ht="33" customHeight="1">
      <c r="A21" s="3181"/>
      <c r="B21" s="3184"/>
      <c r="C21" s="3208" t="s">
        <v>292</v>
      </c>
      <c r="D21" s="3208"/>
      <c r="E21" s="2151">
        <v>886400</v>
      </c>
      <c r="F21" s="2152">
        <v>-1137982</v>
      </c>
      <c r="G21" s="2153">
        <f t="shared" si="1"/>
        <v>-251582</v>
      </c>
    </row>
    <row r="22" spans="1:11" ht="33" customHeight="1">
      <c r="A22" s="3181"/>
      <c r="B22" s="3185"/>
      <c r="C22" s="3209" t="s">
        <v>511</v>
      </c>
      <c r="D22" s="3209"/>
      <c r="E22" s="2148">
        <f>E13+E16+E20+E21</f>
        <v>3705213241</v>
      </c>
      <c r="F22" s="2149">
        <f>F13+F16+F20+F21</f>
        <v>170782408</v>
      </c>
      <c r="G22" s="2150">
        <f t="shared" si="1"/>
        <v>3875995649</v>
      </c>
      <c r="I22" s="2127"/>
      <c r="J22" s="2160"/>
      <c r="K22" s="2127"/>
    </row>
    <row r="23" spans="1:11" ht="33" customHeight="1">
      <c r="A23" s="3181"/>
      <c r="B23" s="3223" t="s">
        <v>293</v>
      </c>
      <c r="C23" s="3223"/>
      <c r="D23" s="3223"/>
      <c r="E23" s="2151">
        <v>0</v>
      </c>
      <c r="F23" s="2152">
        <v>0</v>
      </c>
      <c r="G23" s="2153">
        <f t="shared" si="1"/>
        <v>0</v>
      </c>
    </row>
    <row r="24" spans="1:11" ht="33" customHeight="1" thickBot="1">
      <c r="A24" s="3218"/>
      <c r="B24" s="3224" t="s">
        <v>294</v>
      </c>
      <c r="C24" s="3224"/>
      <c r="D24" s="3224"/>
      <c r="E24" s="2161">
        <f>E12+E22+E23</f>
        <v>27525555520</v>
      </c>
      <c r="F24" s="2162">
        <f>F12+F22+F23</f>
        <v>336335629</v>
      </c>
      <c r="G24" s="2163">
        <f t="shared" si="1"/>
        <v>27861891149</v>
      </c>
      <c r="I24" s="2127"/>
      <c r="K24" s="2127"/>
    </row>
  </sheetData>
  <mergeCells count="19">
    <mergeCell ref="G3:G7"/>
    <mergeCell ref="A8:A24"/>
    <mergeCell ref="B8:B12"/>
    <mergeCell ref="C8:D8"/>
    <mergeCell ref="C9:D9"/>
    <mergeCell ref="C10:D10"/>
    <mergeCell ref="C11:D11"/>
    <mergeCell ref="B23:D23"/>
    <mergeCell ref="B24:D24"/>
    <mergeCell ref="C12:D12"/>
    <mergeCell ref="B13:B22"/>
    <mergeCell ref="C13:D13"/>
    <mergeCell ref="C14:C16"/>
    <mergeCell ref="C17:C20"/>
    <mergeCell ref="C21:D21"/>
    <mergeCell ref="C22:D22"/>
    <mergeCell ref="A3:D7"/>
    <mergeCell ref="E3:E7"/>
    <mergeCell ref="F3:F7"/>
  </mergeCells>
  <phoneticPr fontId="2"/>
  <printOptions horizontalCentered="1"/>
  <pageMargins left="0.57999999999999996" right="0.41" top="0.96" bottom="0.49" header="0.51181102362204722" footer="0.51181102362204722"/>
  <pageSetup paperSize="9" orientation="portrait" r:id="rId1"/>
  <headerFooter alignWithMargins="0"/>
  <colBreaks count="1" manualBreakCount="1">
    <brk id="7" max="104857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9E343-1A7B-4CA6-96FF-822E525B004A}">
  <dimension ref="A1:L58"/>
  <sheetViews>
    <sheetView showGridLines="0" view="pageBreakPreview" zoomScale="70" zoomScaleNormal="100" zoomScaleSheetLayoutView="70" workbookViewId="0">
      <pane xSplit="4" ySplit="7" topLeftCell="E8" activePane="bottomRight" state="frozen"/>
      <selection activeCell="B12" sqref="B12"/>
      <selection pane="topRight" activeCell="B12" sqref="B12"/>
      <selection pane="bottomLeft" activeCell="B12" sqref="B12"/>
      <selection pane="bottomRight" activeCell="N14" sqref="N13:N14"/>
    </sheetView>
  </sheetViews>
  <sheetFormatPr defaultRowHeight="18.75" customHeight="1"/>
  <cols>
    <col min="1" max="1" width="3.75" style="2114" customWidth="1"/>
    <col min="2" max="3" width="5.125" style="2114" customWidth="1"/>
    <col min="4" max="4" width="24.375" style="2114" customWidth="1"/>
    <col min="5" max="7" width="20.5" style="2114" customWidth="1"/>
    <col min="8" max="8" width="15.875" style="2120" customWidth="1"/>
    <col min="9" max="9" width="14" style="2120" bestFit="1" customWidth="1"/>
    <col min="10" max="10" width="9" style="2120"/>
    <col min="11" max="12" width="14" style="2181" bestFit="1" customWidth="1"/>
    <col min="13" max="256" width="9" style="2120"/>
    <col min="257" max="257" width="3.75" style="2120" customWidth="1"/>
    <col min="258" max="259" width="5.125" style="2120" customWidth="1"/>
    <col min="260" max="260" width="24.375" style="2120" customWidth="1"/>
    <col min="261" max="263" width="20.5" style="2120" customWidth="1"/>
    <col min="264" max="264" width="15.875" style="2120" customWidth="1"/>
    <col min="265" max="265" width="14" style="2120" bestFit="1" customWidth="1"/>
    <col min="266" max="266" width="9" style="2120"/>
    <col min="267" max="268" width="14" style="2120" bestFit="1" customWidth="1"/>
    <col min="269" max="512" width="9" style="2120"/>
    <col min="513" max="513" width="3.75" style="2120" customWidth="1"/>
    <col min="514" max="515" width="5.125" style="2120" customWidth="1"/>
    <col min="516" max="516" width="24.375" style="2120" customWidth="1"/>
    <col min="517" max="519" width="20.5" style="2120" customWidth="1"/>
    <col min="520" max="520" width="15.875" style="2120" customWidth="1"/>
    <col min="521" max="521" width="14" style="2120" bestFit="1" customWidth="1"/>
    <col min="522" max="522" width="9" style="2120"/>
    <col min="523" max="524" width="14" style="2120" bestFit="1" customWidth="1"/>
    <col min="525" max="768" width="9" style="2120"/>
    <col min="769" max="769" width="3.75" style="2120" customWidth="1"/>
    <col min="770" max="771" width="5.125" style="2120" customWidth="1"/>
    <col min="772" max="772" width="24.375" style="2120" customWidth="1"/>
    <col min="773" max="775" width="20.5" style="2120" customWidth="1"/>
    <col min="776" max="776" width="15.875" style="2120" customWidth="1"/>
    <col min="777" max="777" width="14" style="2120" bestFit="1" customWidth="1"/>
    <col min="778" max="778" width="9" style="2120"/>
    <col min="779" max="780" width="14" style="2120" bestFit="1" customWidth="1"/>
    <col min="781" max="1024" width="9" style="2120"/>
    <col min="1025" max="1025" width="3.75" style="2120" customWidth="1"/>
    <col min="1026" max="1027" width="5.125" style="2120" customWidth="1"/>
    <col min="1028" max="1028" width="24.375" style="2120" customWidth="1"/>
    <col min="1029" max="1031" width="20.5" style="2120" customWidth="1"/>
    <col min="1032" max="1032" width="15.875" style="2120" customWidth="1"/>
    <col min="1033" max="1033" width="14" style="2120" bestFit="1" customWidth="1"/>
    <col min="1034" max="1034" width="9" style="2120"/>
    <col min="1035" max="1036" width="14" style="2120" bestFit="1" customWidth="1"/>
    <col min="1037" max="1280" width="9" style="2120"/>
    <col min="1281" max="1281" width="3.75" style="2120" customWidth="1"/>
    <col min="1282" max="1283" width="5.125" style="2120" customWidth="1"/>
    <col min="1284" max="1284" width="24.375" style="2120" customWidth="1"/>
    <col min="1285" max="1287" width="20.5" style="2120" customWidth="1"/>
    <col min="1288" max="1288" width="15.875" style="2120" customWidth="1"/>
    <col min="1289" max="1289" width="14" style="2120" bestFit="1" customWidth="1"/>
    <col min="1290" max="1290" width="9" style="2120"/>
    <col min="1291" max="1292" width="14" style="2120" bestFit="1" customWidth="1"/>
    <col min="1293" max="1536" width="9" style="2120"/>
    <col min="1537" max="1537" width="3.75" style="2120" customWidth="1"/>
    <col min="1538" max="1539" width="5.125" style="2120" customWidth="1"/>
    <col min="1540" max="1540" width="24.375" style="2120" customWidth="1"/>
    <col min="1541" max="1543" width="20.5" style="2120" customWidth="1"/>
    <col min="1544" max="1544" width="15.875" style="2120" customWidth="1"/>
    <col min="1545" max="1545" width="14" style="2120" bestFit="1" customWidth="1"/>
    <col min="1546" max="1546" width="9" style="2120"/>
    <col min="1547" max="1548" width="14" style="2120" bestFit="1" customWidth="1"/>
    <col min="1549" max="1792" width="9" style="2120"/>
    <col min="1793" max="1793" width="3.75" style="2120" customWidth="1"/>
    <col min="1794" max="1795" width="5.125" style="2120" customWidth="1"/>
    <col min="1796" max="1796" width="24.375" style="2120" customWidth="1"/>
    <col min="1797" max="1799" width="20.5" style="2120" customWidth="1"/>
    <col min="1800" max="1800" width="15.875" style="2120" customWidth="1"/>
    <col min="1801" max="1801" width="14" style="2120" bestFit="1" customWidth="1"/>
    <col min="1802" max="1802" width="9" style="2120"/>
    <col min="1803" max="1804" width="14" style="2120" bestFit="1" customWidth="1"/>
    <col min="1805" max="2048" width="9" style="2120"/>
    <col min="2049" max="2049" width="3.75" style="2120" customWidth="1"/>
    <col min="2050" max="2051" width="5.125" style="2120" customWidth="1"/>
    <col min="2052" max="2052" width="24.375" style="2120" customWidth="1"/>
    <col min="2053" max="2055" width="20.5" style="2120" customWidth="1"/>
    <col min="2056" max="2056" width="15.875" style="2120" customWidth="1"/>
    <col min="2057" max="2057" width="14" style="2120" bestFit="1" customWidth="1"/>
    <col min="2058" max="2058" width="9" style="2120"/>
    <col min="2059" max="2060" width="14" style="2120" bestFit="1" customWidth="1"/>
    <col min="2061" max="2304" width="9" style="2120"/>
    <col min="2305" max="2305" width="3.75" style="2120" customWidth="1"/>
    <col min="2306" max="2307" width="5.125" style="2120" customWidth="1"/>
    <col min="2308" max="2308" width="24.375" style="2120" customWidth="1"/>
    <col min="2309" max="2311" width="20.5" style="2120" customWidth="1"/>
    <col min="2312" max="2312" width="15.875" style="2120" customWidth="1"/>
    <col min="2313" max="2313" width="14" style="2120" bestFit="1" customWidth="1"/>
    <col min="2314" max="2314" width="9" style="2120"/>
    <col min="2315" max="2316" width="14" style="2120" bestFit="1" customWidth="1"/>
    <col min="2317" max="2560" width="9" style="2120"/>
    <col min="2561" max="2561" width="3.75" style="2120" customWidth="1"/>
    <col min="2562" max="2563" width="5.125" style="2120" customWidth="1"/>
    <col min="2564" max="2564" width="24.375" style="2120" customWidth="1"/>
    <col min="2565" max="2567" width="20.5" style="2120" customWidth="1"/>
    <col min="2568" max="2568" width="15.875" style="2120" customWidth="1"/>
    <col min="2569" max="2569" width="14" style="2120" bestFit="1" customWidth="1"/>
    <col min="2570" max="2570" width="9" style="2120"/>
    <col min="2571" max="2572" width="14" style="2120" bestFit="1" customWidth="1"/>
    <col min="2573" max="2816" width="9" style="2120"/>
    <col min="2817" max="2817" width="3.75" style="2120" customWidth="1"/>
    <col min="2818" max="2819" width="5.125" style="2120" customWidth="1"/>
    <col min="2820" max="2820" width="24.375" style="2120" customWidth="1"/>
    <col min="2821" max="2823" width="20.5" style="2120" customWidth="1"/>
    <col min="2824" max="2824" width="15.875" style="2120" customWidth="1"/>
    <col min="2825" max="2825" width="14" style="2120" bestFit="1" customWidth="1"/>
    <col min="2826" max="2826" width="9" style="2120"/>
    <col min="2827" max="2828" width="14" style="2120" bestFit="1" customWidth="1"/>
    <col min="2829" max="3072" width="9" style="2120"/>
    <col min="3073" max="3073" width="3.75" style="2120" customWidth="1"/>
    <col min="3074" max="3075" width="5.125" style="2120" customWidth="1"/>
    <col min="3076" max="3076" width="24.375" style="2120" customWidth="1"/>
    <col min="3077" max="3079" width="20.5" style="2120" customWidth="1"/>
    <col min="3080" max="3080" width="15.875" style="2120" customWidth="1"/>
    <col min="3081" max="3081" width="14" style="2120" bestFit="1" customWidth="1"/>
    <col min="3082" max="3082" width="9" style="2120"/>
    <col min="3083" max="3084" width="14" style="2120" bestFit="1" customWidth="1"/>
    <col min="3085" max="3328" width="9" style="2120"/>
    <col min="3329" max="3329" width="3.75" style="2120" customWidth="1"/>
    <col min="3330" max="3331" width="5.125" style="2120" customWidth="1"/>
    <col min="3332" max="3332" width="24.375" style="2120" customWidth="1"/>
    <col min="3333" max="3335" width="20.5" style="2120" customWidth="1"/>
    <col min="3336" max="3336" width="15.875" style="2120" customWidth="1"/>
    <col min="3337" max="3337" width="14" style="2120" bestFit="1" customWidth="1"/>
    <col min="3338" max="3338" width="9" style="2120"/>
    <col min="3339" max="3340" width="14" style="2120" bestFit="1" customWidth="1"/>
    <col min="3341" max="3584" width="9" style="2120"/>
    <col min="3585" max="3585" width="3.75" style="2120" customWidth="1"/>
    <col min="3586" max="3587" width="5.125" style="2120" customWidth="1"/>
    <col min="3588" max="3588" width="24.375" style="2120" customWidth="1"/>
    <col min="3589" max="3591" width="20.5" style="2120" customWidth="1"/>
    <col min="3592" max="3592" width="15.875" style="2120" customWidth="1"/>
    <col min="3593" max="3593" width="14" style="2120" bestFit="1" customWidth="1"/>
    <col min="3594" max="3594" width="9" style="2120"/>
    <col min="3595" max="3596" width="14" style="2120" bestFit="1" customWidth="1"/>
    <col min="3597" max="3840" width="9" style="2120"/>
    <col min="3841" max="3841" width="3.75" style="2120" customWidth="1"/>
    <col min="3842" max="3843" width="5.125" style="2120" customWidth="1"/>
    <col min="3844" max="3844" width="24.375" style="2120" customWidth="1"/>
    <col min="3845" max="3847" width="20.5" style="2120" customWidth="1"/>
    <col min="3848" max="3848" width="15.875" style="2120" customWidth="1"/>
    <col min="3849" max="3849" width="14" style="2120" bestFit="1" customWidth="1"/>
    <col min="3850" max="3850" width="9" style="2120"/>
    <col min="3851" max="3852" width="14" style="2120" bestFit="1" customWidth="1"/>
    <col min="3853" max="4096" width="9" style="2120"/>
    <col min="4097" max="4097" width="3.75" style="2120" customWidth="1"/>
    <col min="4098" max="4099" width="5.125" style="2120" customWidth="1"/>
    <col min="4100" max="4100" width="24.375" style="2120" customWidth="1"/>
    <col min="4101" max="4103" width="20.5" style="2120" customWidth="1"/>
    <col min="4104" max="4104" width="15.875" style="2120" customWidth="1"/>
    <col min="4105" max="4105" width="14" style="2120" bestFit="1" customWidth="1"/>
    <col min="4106" max="4106" width="9" style="2120"/>
    <col min="4107" max="4108" width="14" style="2120" bestFit="1" customWidth="1"/>
    <col min="4109" max="4352" width="9" style="2120"/>
    <col min="4353" max="4353" width="3.75" style="2120" customWidth="1"/>
    <col min="4354" max="4355" width="5.125" style="2120" customWidth="1"/>
    <col min="4356" max="4356" width="24.375" style="2120" customWidth="1"/>
    <col min="4357" max="4359" width="20.5" style="2120" customWidth="1"/>
    <col min="4360" max="4360" width="15.875" style="2120" customWidth="1"/>
    <col min="4361" max="4361" width="14" style="2120" bestFit="1" customWidth="1"/>
    <col min="4362" max="4362" width="9" style="2120"/>
    <col min="4363" max="4364" width="14" style="2120" bestFit="1" customWidth="1"/>
    <col min="4365" max="4608" width="9" style="2120"/>
    <col min="4609" max="4609" width="3.75" style="2120" customWidth="1"/>
    <col min="4610" max="4611" width="5.125" style="2120" customWidth="1"/>
    <col min="4612" max="4612" width="24.375" style="2120" customWidth="1"/>
    <col min="4613" max="4615" width="20.5" style="2120" customWidth="1"/>
    <col min="4616" max="4616" width="15.875" style="2120" customWidth="1"/>
    <col min="4617" max="4617" width="14" style="2120" bestFit="1" customWidth="1"/>
    <col min="4618" max="4618" width="9" style="2120"/>
    <col min="4619" max="4620" width="14" style="2120" bestFit="1" customWidth="1"/>
    <col min="4621" max="4864" width="9" style="2120"/>
    <col min="4865" max="4865" width="3.75" style="2120" customWidth="1"/>
    <col min="4866" max="4867" width="5.125" style="2120" customWidth="1"/>
    <col min="4868" max="4868" width="24.375" style="2120" customWidth="1"/>
    <col min="4869" max="4871" width="20.5" style="2120" customWidth="1"/>
    <col min="4872" max="4872" width="15.875" style="2120" customWidth="1"/>
    <col min="4873" max="4873" width="14" style="2120" bestFit="1" customWidth="1"/>
    <col min="4874" max="4874" width="9" style="2120"/>
    <col min="4875" max="4876" width="14" style="2120" bestFit="1" customWidth="1"/>
    <col min="4877" max="5120" width="9" style="2120"/>
    <col min="5121" max="5121" width="3.75" style="2120" customWidth="1"/>
    <col min="5122" max="5123" width="5.125" style="2120" customWidth="1"/>
    <col min="5124" max="5124" width="24.375" style="2120" customWidth="1"/>
    <col min="5125" max="5127" width="20.5" style="2120" customWidth="1"/>
    <col min="5128" max="5128" width="15.875" style="2120" customWidth="1"/>
    <col min="5129" max="5129" width="14" style="2120" bestFit="1" customWidth="1"/>
    <col min="5130" max="5130" width="9" style="2120"/>
    <col min="5131" max="5132" width="14" style="2120" bestFit="1" customWidth="1"/>
    <col min="5133" max="5376" width="9" style="2120"/>
    <col min="5377" max="5377" width="3.75" style="2120" customWidth="1"/>
    <col min="5378" max="5379" width="5.125" style="2120" customWidth="1"/>
    <col min="5380" max="5380" width="24.375" style="2120" customWidth="1"/>
    <col min="5381" max="5383" width="20.5" style="2120" customWidth="1"/>
    <col min="5384" max="5384" width="15.875" style="2120" customWidth="1"/>
    <col min="5385" max="5385" width="14" style="2120" bestFit="1" customWidth="1"/>
    <col min="5386" max="5386" width="9" style="2120"/>
    <col min="5387" max="5388" width="14" style="2120" bestFit="1" customWidth="1"/>
    <col min="5389" max="5632" width="9" style="2120"/>
    <col min="5633" max="5633" width="3.75" style="2120" customWidth="1"/>
    <col min="5634" max="5635" width="5.125" style="2120" customWidth="1"/>
    <col min="5636" max="5636" width="24.375" style="2120" customWidth="1"/>
    <col min="5637" max="5639" width="20.5" style="2120" customWidth="1"/>
    <col min="5640" max="5640" width="15.875" style="2120" customWidth="1"/>
    <col min="5641" max="5641" width="14" style="2120" bestFit="1" customWidth="1"/>
    <col min="5642" max="5642" width="9" style="2120"/>
    <col min="5643" max="5644" width="14" style="2120" bestFit="1" customWidth="1"/>
    <col min="5645" max="5888" width="9" style="2120"/>
    <col min="5889" max="5889" width="3.75" style="2120" customWidth="1"/>
    <col min="5890" max="5891" width="5.125" style="2120" customWidth="1"/>
    <col min="5892" max="5892" width="24.375" style="2120" customWidth="1"/>
    <col min="5893" max="5895" width="20.5" style="2120" customWidth="1"/>
    <col min="5896" max="5896" width="15.875" style="2120" customWidth="1"/>
    <col min="5897" max="5897" width="14" style="2120" bestFit="1" customWidth="1"/>
    <col min="5898" max="5898" width="9" style="2120"/>
    <col min="5899" max="5900" width="14" style="2120" bestFit="1" customWidth="1"/>
    <col min="5901" max="6144" width="9" style="2120"/>
    <col min="6145" max="6145" width="3.75" style="2120" customWidth="1"/>
    <col min="6146" max="6147" width="5.125" style="2120" customWidth="1"/>
    <col min="6148" max="6148" width="24.375" style="2120" customWidth="1"/>
    <col min="6149" max="6151" width="20.5" style="2120" customWidth="1"/>
    <col min="6152" max="6152" width="15.875" style="2120" customWidth="1"/>
    <col min="6153" max="6153" width="14" style="2120" bestFit="1" customWidth="1"/>
    <col min="6154" max="6154" width="9" style="2120"/>
    <col min="6155" max="6156" width="14" style="2120" bestFit="1" customWidth="1"/>
    <col min="6157" max="6400" width="9" style="2120"/>
    <col min="6401" max="6401" width="3.75" style="2120" customWidth="1"/>
    <col min="6402" max="6403" width="5.125" style="2120" customWidth="1"/>
    <col min="6404" max="6404" width="24.375" style="2120" customWidth="1"/>
    <col min="6405" max="6407" width="20.5" style="2120" customWidth="1"/>
    <col min="6408" max="6408" width="15.875" style="2120" customWidth="1"/>
    <col min="6409" max="6409" width="14" style="2120" bestFit="1" customWidth="1"/>
    <col min="6410" max="6410" width="9" style="2120"/>
    <col min="6411" max="6412" width="14" style="2120" bestFit="1" customWidth="1"/>
    <col min="6413" max="6656" width="9" style="2120"/>
    <col min="6657" max="6657" width="3.75" style="2120" customWidth="1"/>
    <col min="6658" max="6659" width="5.125" style="2120" customWidth="1"/>
    <col min="6660" max="6660" width="24.375" style="2120" customWidth="1"/>
    <col min="6661" max="6663" width="20.5" style="2120" customWidth="1"/>
    <col min="6664" max="6664" width="15.875" style="2120" customWidth="1"/>
    <col min="6665" max="6665" width="14" style="2120" bestFit="1" customWidth="1"/>
    <col min="6666" max="6666" width="9" style="2120"/>
    <col min="6667" max="6668" width="14" style="2120" bestFit="1" customWidth="1"/>
    <col min="6669" max="6912" width="9" style="2120"/>
    <col min="6913" max="6913" width="3.75" style="2120" customWidth="1"/>
    <col min="6914" max="6915" width="5.125" style="2120" customWidth="1"/>
    <col min="6916" max="6916" width="24.375" style="2120" customWidth="1"/>
    <col min="6917" max="6919" width="20.5" style="2120" customWidth="1"/>
    <col min="6920" max="6920" width="15.875" style="2120" customWidth="1"/>
    <col min="6921" max="6921" width="14" style="2120" bestFit="1" customWidth="1"/>
    <col min="6922" max="6922" width="9" style="2120"/>
    <col min="6923" max="6924" width="14" style="2120" bestFit="1" customWidth="1"/>
    <col min="6925" max="7168" width="9" style="2120"/>
    <col min="7169" max="7169" width="3.75" style="2120" customWidth="1"/>
    <col min="7170" max="7171" width="5.125" style="2120" customWidth="1"/>
    <col min="7172" max="7172" width="24.375" style="2120" customWidth="1"/>
    <col min="7173" max="7175" width="20.5" style="2120" customWidth="1"/>
    <col min="7176" max="7176" width="15.875" style="2120" customWidth="1"/>
    <col min="7177" max="7177" width="14" style="2120" bestFit="1" customWidth="1"/>
    <col min="7178" max="7178" width="9" style="2120"/>
    <col min="7179" max="7180" width="14" style="2120" bestFit="1" customWidth="1"/>
    <col min="7181" max="7424" width="9" style="2120"/>
    <col min="7425" max="7425" width="3.75" style="2120" customWidth="1"/>
    <col min="7426" max="7427" width="5.125" style="2120" customWidth="1"/>
    <col min="7428" max="7428" width="24.375" style="2120" customWidth="1"/>
    <col min="7429" max="7431" width="20.5" style="2120" customWidth="1"/>
    <col min="7432" max="7432" width="15.875" style="2120" customWidth="1"/>
    <col min="7433" max="7433" width="14" style="2120" bestFit="1" customWidth="1"/>
    <col min="7434" max="7434" width="9" style="2120"/>
    <col min="7435" max="7436" width="14" style="2120" bestFit="1" customWidth="1"/>
    <col min="7437" max="7680" width="9" style="2120"/>
    <col min="7681" max="7681" width="3.75" style="2120" customWidth="1"/>
    <col min="7682" max="7683" width="5.125" style="2120" customWidth="1"/>
    <col min="7684" max="7684" width="24.375" style="2120" customWidth="1"/>
    <col min="7685" max="7687" width="20.5" style="2120" customWidth="1"/>
    <col min="7688" max="7688" width="15.875" style="2120" customWidth="1"/>
    <col min="7689" max="7689" width="14" style="2120" bestFit="1" customWidth="1"/>
    <col min="7690" max="7690" width="9" style="2120"/>
    <col min="7691" max="7692" width="14" style="2120" bestFit="1" customWidth="1"/>
    <col min="7693" max="7936" width="9" style="2120"/>
    <col min="7937" max="7937" width="3.75" style="2120" customWidth="1"/>
    <col min="7938" max="7939" width="5.125" style="2120" customWidth="1"/>
    <col min="7940" max="7940" width="24.375" style="2120" customWidth="1"/>
    <col min="7941" max="7943" width="20.5" style="2120" customWidth="1"/>
    <col min="7944" max="7944" width="15.875" style="2120" customWidth="1"/>
    <col min="7945" max="7945" width="14" style="2120" bestFit="1" customWidth="1"/>
    <col min="7946" max="7946" width="9" style="2120"/>
    <col min="7947" max="7948" width="14" style="2120" bestFit="1" customWidth="1"/>
    <col min="7949" max="8192" width="9" style="2120"/>
    <col min="8193" max="8193" width="3.75" style="2120" customWidth="1"/>
    <col min="8194" max="8195" width="5.125" style="2120" customWidth="1"/>
    <col min="8196" max="8196" width="24.375" style="2120" customWidth="1"/>
    <col min="8197" max="8199" width="20.5" style="2120" customWidth="1"/>
    <col min="8200" max="8200" width="15.875" style="2120" customWidth="1"/>
    <col min="8201" max="8201" width="14" style="2120" bestFit="1" customWidth="1"/>
    <col min="8202" max="8202" width="9" style="2120"/>
    <col min="8203" max="8204" width="14" style="2120" bestFit="1" customWidth="1"/>
    <col min="8205" max="8448" width="9" style="2120"/>
    <col min="8449" max="8449" width="3.75" style="2120" customWidth="1"/>
    <col min="8450" max="8451" width="5.125" style="2120" customWidth="1"/>
    <col min="8452" max="8452" width="24.375" style="2120" customWidth="1"/>
    <col min="8453" max="8455" width="20.5" style="2120" customWidth="1"/>
    <col min="8456" max="8456" width="15.875" style="2120" customWidth="1"/>
    <col min="8457" max="8457" width="14" style="2120" bestFit="1" customWidth="1"/>
    <col min="8458" max="8458" width="9" style="2120"/>
    <col min="8459" max="8460" width="14" style="2120" bestFit="1" customWidth="1"/>
    <col min="8461" max="8704" width="9" style="2120"/>
    <col min="8705" max="8705" width="3.75" style="2120" customWidth="1"/>
    <col min="8706" max="8707" width="5.125" style="2120" customWidth="1"/>
    <col min="8708" max="8708" width="24.375" style="2120" customWidth="1"/>
    <col min="8709" max="8711" width="20.5" style="2120" customWidth="1"/>
    <col min="8712" max="8712" width="15.875" style="2120" customWidth="1"/>
    <col min="8713" max="8713" width="14" style="2120" bestFit="1" customWidth="1"/>
    <col min="8714" max="8714" width="9" style="2120"/>
    <col min="8715" max="8716" width="14" style="2120" bestFit="1" customWidth="1"/>
    <col min="8717" max="8960" width="9" style="2120"/>
    <col min="8961" max="8961" width="3.75" style="2120" customWidth="1"/>
    <col min="8962" max="8963" width="5.125" style="2120" customWidth="1"/>
    <col min="8964" max="8964" width="24.375" style="2120" customWidth="1"/>
    <col min="8965" max="8967" width="20.5" style="2120" customWidth="1"/>
    <col min="8968" max="8968" width="15.875" style="2120" customWidth="1"/>
    <col min="8969" max="8969" width="14" style="2120" bestFit="1" customWidth="1"/>
    <col min="8970" max="8970" width="9" style="2120"/>
    <col min="8971" max="8972" width="14" style="2120" bestFit="1" customWidth="1"/>
    <col min="8973" max="9216" width="9" style="2120"/>
    <col min="9217" max="9217" width="3.75" style="2120" customWidth="1"/>
    <col min="9218" max="9219" width="5.125" style="2120" customWidth="1"/>
    <col min="9220" max="9220" width="24.375" style="2120" customWidth="1"/>
    <col min="9221" max="9223" width="20.5" style="2120" customWidth="1"/>
    <col min="9224" max="9224" width="15.875" style="2120" customWidth="1"/>
    <col min="9225" max="9225" width="14" style="2120" bestFit="1" customWidth="1"/>
    <col min="9226" max="9226" width="9" style="2120"/>
    <col min="9227" max="9228" width="14" style="2120" bestFit="1" customWidth="1"/>
    <col min="9229" max="9472" width="9" style="2120"/>
    <col min="9473" max="9473" width="3.75" style="2120" customWidth="1"/>
    <col min="9474" max="9475" width="5.125" style="2120" customWidth="1"/>
    <col min="9476" max="9476" width="24.375" style="2120" customWidth="1"/>
    <col min="9477" max="9479" width="20.5" style="2120" customWidth="1"/>
    <col min="9480" max="9480" width="15.875" style="2120" customWidth="1"/>
    <col min="9481" max="9481" width="14" style="2120" bestFit="1" customWidth="1"/>
    <col min="9482" max="9482" width="9" style="2120"/>
    <col min="9483" max="9484" width="14" style="2120" bestFit="1" customWidth="1"/>
    <col min="9485" max="9728" width="9" style="2120"/>
    <col min="9729" max="9729" width="3.75" style="2120" customWidth="1"/>
    <col min="9730" max="9731" width="5.125" style="2120" customWidth="1"/>
    <col min="9732" max="9732" width="24.375" style="2120" customWidth="1"/>
    <col min="9733" max="9735" width="20.5" style="2120" customWidth="1"/>
    <col min="9736" max="9736" width="15.875" style="2120" customWidth="1"/>
    <col min="9737" max="9737" width="14" style="2120" bestFit="1" customWidth="1"/>
    <col min="9738" max="9738" width="9" style="2120"/>
    <col min="9739" max="9740" width="14" style="2120" bestFit="1" customWidth="1"/>
    <col min="9741" max="9984" width="9" style="2120"/>
    <col min="9985" max="9985" width="3.75" style="2120" customWidth="1"/>
    <col min="9986" max="9987" width="5.125" style="2120" customWidth="1"/>
    <col min="9988" max="9988" width="24.375" style="2120" customWidth="1"/>
    <col min="9989" max="9991" width="20.5" style="2120" customWidth="1"/>
    <col min="9992" max="9992" width="15.875" style="2120" customWidth="1"/>
    <col min="9993" max="9993" width="14" style="2120" bestFit="1" customWidth="1"/>
    <col min="9994" max="9994" width="9" style="2120"/>
    <col min="9995" max="9996" width="14" style="2120" bestFit="1" customWidth="1"/>
    <col min="9997" max="10240" width="9" style="2120"/>
    <col min="10241" max="10241" width="3.75" style="2120" customWidth="1"/>
    <col min="10242" max="10243" width="5.125" style="2120" customWidth="1"/>
    <col min="10244" max="10244" width="24.375" style="2120" customWidth="1"/>
    <col min="10245" max="10247" width="20.5" style="2120" customWidth="1"/>
    <col min="10248" max="10248" width="15.875" style="2120" customWidth="1"/>
    <col min="10249" max="10249" width="14" style="2120" bestFit="1" customWidth="1"/>
    <col min="10250" max="10250" width="9" style="2120"/>
    <col min="10251" max="10252" width="14" style="2120" bestFit="1" customWidth="1"/>
    <col min="10253" max="10496" width="9" style="2120"/>
    <col min="10497" max="10497" width="3.75" style="2120" customWidth="1"/>
    <col min="10498" max="10499" width="5.125" style="2120" customWidth="1"/>
    <col min="10500" max="10500" width="24.375" style="2120" customWidth="1"/>
    <col min="10501" max="10503" width="20.5" style="2120" customWidth="1"/>
    <col min="10504" max="10504" width="15.875" style="2120" customWidth="1"/>
    <col min="10505" max="10505" width="14" style="2120" bestFit="1" customWidth="1"/>
    <col min="10506" max="10506" width="9" style="2120"/>
    <col min="10507" max="10508" width="14" style="2120" bestFit="1" customWidth="1"/>
    <col min="10509" max="10752" width="9" style="2120"/>
    <col min="10753" max="10753" width="3.75" style="2120" customWidth="1"/>
    <col min="10754" max="10755" width="5.125" style="2120" customWidth="1"/>
    <col min="10756" max="10756" width="24.375" style="2120" customWidth="1"/>
    <col min="10757" max="10759" width="20.5" style="2120" customWidth="1"/>
    <col min="10760" max="10760" width="15.875" style="2120" customWidth="1"/>
    <col min="10761" max="10761" width="14" style="2120" bestFit="1" customWidth="1"/>
    <col min="10762" max="10762" width="9" style="2120"/>
    <col min="10763" max="10764" width="14" style="2120" bestFit="1" customWidth="1"/>
    <col min="10765" max="11008" width="9" style="2120"/>
    <col min="11009" max="11009" width="3.75" style="2120" customWidth="1"/>
    <col min="11010" max="11011" width="5.125" style="2120" customWidth="1"/>
    <col min="11012" max="11012" width="24.375" style="2120" customWidth="1"/>
    <col min="11013" max="11015" width="20.5" style="2120" customWidth="1"/>
    <col min="11016" max="11016" width="15.875" style="2120" customWidth="1"/>
    <col min="11017" max="11017" width="14" style="2120" bestFit="1" customWidth="1"/>
    <col min="11018" max="11018" width="9" style="2120"/>
    <col min="11019" max="11020" width="14" style="2120" bestFit="1" customWidth="1"/>
    <col min="11021" max="11264" width="9" style="2120"/>
    <col min="11265" max="11265" width="3.75" style="2120" customWidth="1"/>
    <col min="11266" max="11267" width="5.125" style="2120" customWidth="1"/>
    <col min="11268" max="11268" width="24.375" style="2120" customWidth="1"/>
    <col min="11269" max="11271" width="20.5" style="2120" customWidth="1"/>
    <col min="11272" max="11272" width="15.875" style="2120" customWidth="1"/>
    <col min="11273" max="11273" width="14" style="2120" bestFit="1" customWidth="1"/>
    <col min="11274" max="11274" width="9" style="2120"/>
    <col min="11275" max="11276" width="14" style="2120" bestFit="1" customWidth="1"/>
    <col min="11277" max="11520" width="9" style="2120"/>
    <col min="11521" max="11521" width="3.75" style="2120" customWidth="1"/>
    <col min="11522" max="11523" width="5.125" style="2120" customWidth="1"/>
    <col min="11524" max="11524" width="24.375" style="2120" customWidth="1"/>
    <col min="11525" max="11527" width="20.5" style="2120" customWidth="1"/>
    <col min="11528" max="11528" width="15.875" style="2120" customWidth="1"/>
    <col min="11529" max="11529" width="14" style="2120" bestFit="1" customWidth="1"/>
    <col min="11530" max="11530" width="9" style="2120"/>
    <col min="11531" max="11532" width="14" style="2120" bestFit="1" customWidth="1"/>
    <col min="11533" max="11776" width="9" style="2120"/>
    <col min="11777" max="11777" width="3.75" style="2120" customWidth="1"/>
    <col min="11778" max="11779" width="5.125" style="2120" customWidth="1"/>
    <col min="11780" max="11780" width="24.375" style="2120" customWidth="1"/>
    <col min="11781" max="11783" width="20.5" style="2120" customWidth="1"/>
    <col min="11784" max="11784" width="15.875" style="2120" customWidth="1"/>
    <col min="11785" max="11785" width="14" style="2120" bestFit="1" customWidth="1"/>
    <col min="11786" max="11786" width="9" style="2120"/>
    <col min="11787" max="11788" width="14" style="2120" bestFit="1" customWidth="1"/>
    <col min="11789" max="12032" width="9" style="2120"/>
    <col min="12033" max="12033" width="3.75" style="2120" customWidth="1"/>
    <col min="12034" max="12035" width="5.125" style="2120" customWidth="1"/>
    <col min="12036" max="12036" width="24.375" style="2120" customWidth="1"/>
    <col min="12037" max="12039" width="20.5" style="2120" customWidth="1"/>
    <col min="12040" max="12040" width="15.875" style="2120" customWidth="1"/>
    <col min="12041" max="12041" width="14" style="2120" bestFit="1" customWidth="1"/>
    <col min="12042" max="12042" width="9" style="2120"/>
    <col min="12043" max="12044" width="14" style="2120" bestFit="1" customWidth="1"/>
    <col min="12045" max="12288" width="9" style="2120"/>
    <col min="12289" max="12289" width="3.75" style="2120" customWidth="1"/>
    <col min="12290" max="12291" width="5.125" style="2120" customWidth="1"/>
    <col min="12292" max="12292" width="24.375" style="2120" customWidth="1"/>
    <col min="12293" max="12295" width="20.5" style="2120" customWidth="1"/>
    <col min="12296" max="12296" width="15.875" style="2120" customWidth="1"/>
    <col min="12297" max="12297" width="14" style="2120" bestFit="1" customWidth="1"/>
    <col min="12298" max="12298" width="9" style="2120"/>
    <col min="12299" max="12300" width="14" style="2120" bestFit="1" customWidth="1"/>
    <col min="12301" max="12544" width="9" style="2120"/>
    <col min="12545" max="12545" width="3.75" style="2120" customWidth="1"/>
    <col min="12546" max="12547" width="5.125" style="2120" customWidth="1"/>
    <col min="12548" max="12548" width="24.375" style="2120" customWidth="1"/>
    <col min="12549" max="12551" width="20.5" style="2120" customWidth="1"/>
    <col min="12552" max="12552" width="15.875" style="2120" customWidth="1"/>
    <col min="12553" max="12553" width="14" style="2120" bestFit="1" customWidth="1"/>
    <col min="12554" max="12554" width="9" style="2120"/>
    <col min="12555" max="12556" width="14" style="2120" bestFit="1" customWidth="1"/>
    <col min="12557" max="12800" width="9" style="2120"/>
    <col min="12801" max="12801" width="3.75" style="2120" customWidth="1"/>
    <col min="12802" max="12803" width="5.125" style="2120" customWidth="1"/>
    <col min="12804" max="12804" width="24.375" style="2120" customWidth="1"/>
    <col min="12805" max="12807" width="20.5" style="2120" customWidth="1"/>
    <col min="12808" max="12808" width="15.875" style="2120" customWidth="1"/>
    <col min="12809" max="12809" width="14" style="2120" bestFit="1" customWidth="1"/>
    <col min="12810" max="12810" width="9" style="2120"/>
    <col min="12811" max="12812" width="14" style="2120" bestFit="1" customWidth="1"/>
    <col min="12813" max="13056" width="9" style="2120"/>
    <col min="13057" max="13057" width="3.75" style="2120" customWidth="1"/>
    <col min="13058" max="13059" width="5.125" style="2120" customWidth="1"/>
    <col min="13060" max="13060" width="24.375" style="2120" customWidth="1"/>
    <col min="13061" max="13063" width="20.5" style="2120" customWidth="1"/>
    <col min="13064" max="13064" width="15.875" style="2120" customWidth="1"/>
    <col min="13065" max="13065" width="14" style="2120" bestFit="1" customWidth="1"/>
    <col min="13066" max="13066" width="9" style="2120"/>
    <col min="13067" max="13068" width="14" style="2120" bestFit="1" customWidth="1"/>
    <col min="13069" max="13312" width="9" style="2120"/>
    <col min="13313" max="13313" width="3.75" style="2120" customWidth="1"/>
    <col min="13314" max="13315" width="5.125" style="2120" customWidth="1"/>
    <col min="13316" max="13316" width="24.375" style="2120" customWidth="1"/>
    <col min="13317" max="13319" width="20.5" style="2120" customWidth="1"/>
    <col min="13320" max="13320" width="15.875" style="2120" customWidth="1"/>
    <col min="13321" max="13321" width="14" style="2120" bestFit="1" customWidth="1"/>
    <col min="13322" max="13322" width="9" style="2120"/>
    <col min="13323" max="13324" width="14" style="2120" bestFit="1" customWidth="1"/>
    <col min="13325" max="13568" width="9" style="2120"/>
    <col min="13569" max="13569" width="3.75" style="2120" customWidth="1"/>
    <col min="13570" max="13571" width="5.125" style="2120" customWidth="1"/>
    <col min="13572" max="13572" width="24.375" style="2120" customWidth="1"/>
    <col min="13573" max="13575" width="20.5" style="2120" customWidth="1"/>
    <col min="13576" max="13576" width="15.875" style="2120" customWidth="1"/>
    <col min="13577" max="13577" width="14" style="2120" bestFit="1" customWidth="1"/>
    <col min="13578" max="13578" width="9" style="2120"/>
    <col min="13579" max="13580" width="14" style="2120" bestFit="1" customWidth="1"/>
    <col min="13581" max="13824" width="9" style="2120"/>
    <col min="13825" max="13825" width="3.75" style="2120" customWidth="1"/>
    <col min="13826" max="13827" width="5.125" style="2120" customWidth="1"/>
    <col min="13828" max="13828" width="24.375" style="2120" customWidth="1"/>
    <col min="13829" max="13831" width="20.5" style="2120" customWidth="1"/>
    <col min="13832" max="13832" width="15.875" style="2120" customWidth="1"/>
    <col min="13833" max="13833" width="14" style="2120" bestFit="1" customWidth="1"/>
    <col min="13834" max="13834" width="9" style="2120"/>
    <col min="13835" max="13836" width="14" style="2120" bestFit="1" customWidth="1"/>
    <col min="13837" max="14080" width="9" style="2120"/>
    <col min="14081" max="14081" width="3.75" style="2120" customWidth="1"/>
    <col min="14082" max="14083" width="5.125" style="2120" customWidth="1"/>
    <col min="14084" max="14084" width="24.375" style="2120" customWidth="1"/>
    <col min="14085" max="14087" width="20.5" style="2120" customWidth="1"/>
    <col min="14088" max="14088" width="15.875" style="2120" customWidth="1"/>
    <col min="14089" max="14089" width="14" style="2120" bestFit="1" customWidth="1"/>
    <col min="14090" max="14090" width="9" style="2120"/>
    <col min="14091" max="14092" width="14" style="2120" bestFit="1" customWidth="1"/>
    <col min="14093" max="14336" width="9" style="2120"/>
    <col min="14337" max="14337" width="3.75" style="2120" customWidth="1"/>
    <col min="14338" max="14339" width="5.125" style="2120" customWidth="1"/>
    <col min="14340" max="14340" width="24.375" style="2120" customWidth="1"/>
    <col min="14341" max="14343" width="20.5" style="2120" customWidth="1"/>
    <col min="14344" max="14344" width="15.875" style="2120" customWidth="1"/>
    <col min="14345" max="14345" width="14" style="2120" bestFit="1" customWidth="1"/>
    <col min="14346" max="14346" width="9" style="2120"/>
    <col min="14347" max="14348" width="14" style="2120" bestFit="1" customWidth="1"/>
    <col min="14349" max="14592" width="9" style="2120"/>
    <col min="14593" max="14593" width="3.75" style="2120" customWidth="1"/>
    <col min="14594" max="14595" width="5.125" style="2120" customWidth="1"/>
    <col min="14596" max="14596" width="24.375" style="2120" customWidth="1"/>
    <col min="14597" max="14599" width="20.5" style="2120" customWidth="1"/>
    <col min="14600" max="14600" width="15.875" style="2120" customWidth="1"/>
    <col min="14601" max="14601" width="14" style="2120" bestFit="1" customWidth="1"/>
    <col min="14602" max="14602" width="9" style="2120"/>
    <col min="14603" max="14604" width="14" style="2120" bestFit="1" customWidth="1"/>
    <col min="14605" max="14848" width="9" style="2120"/>
    <col min="14849" max="14849" width="3.75" style="2120" customWidth="1"/>
    <col min="14850" max="14851" width="5.125" style="2120" customWidth="1"/>
    <col min="14852" max="14852" width="24.375" style="2120" customWidth="1"/>
    <col min="14853" max="14855" width="20.5" style="2120" customWidth="1"/>
    <col min="14856" max="14856" width="15.875" style="2120" customWidth="1"/>
    <col min="14857" max="14857" width="14" style="2120" bestFit="1" customWidth="1"/>
    <col min="14858" max="14858" width="9" style="2120"/>
    <col min="14859" max="14860" width="14" style="2120" bestFit="1" customWidth="1"/>
    <col min="14861" max="15104" width="9" style="2120"/>
    <col min="15105" max="15105" width="3.75" style="2120" customWidth="1"/>
    <col min="15106" max="15107" width="5.125" style="2120" customWidth="1"/>
    <col min="15108" max="15108" width="24.375" style="2120" customWidth="1"/>
    <col min="15109" max="15111" width="20.5" style="2120" customWidth="1"/>
    <col min="15112" max="15112" width="15.875" style="2120" customWidth="1"/>
    <col min="15113" max="15113" width="14" style="2120" bestFit="1" customWidth="1"/>
    <col min="15114" max="15114" width="9" style="2120"/>
    <col min="15115" max="15116" width="14" style="2120" bestFit="1" customWidth="1"/>
    <col min="15117" max="15360" width="9" style="2120"/>
    <col min="15361" max="15361" width="3.75" style="2120" customWidth="1"/>
    <col min="15362" max="15363" width="5.125" style="2120" customWidth="1"/>
    <col min="15364" max="15364" width="24.375" style="2120" customWidth="1"/>
    <col min="15365" max="15367" width="20.5" style="2120" customWidth="1"/>
    <col min="15368" max="15368" width="15.875" style="2120" customWidth="1"/>
    <col min="15369" max="15369" width="14" style="2120" bestFit="1" customWidth="1"/>
    <col min="15370" max="15370" width="9" style="2120"/>
    <col min="15371" max="15372" width="14" style="2120" bestFit="1" customWidth="1"/>
    <col min="15373" max="15616" width="9" style="2120"/>
    <col min="15617" max="15617" width="3.75" style="2120" customWidth="1"/>
    <col min="15618" max="15619" width="5.125" style="2120" customWidth="1"/>
    <col min="15620" max="15620" width="24.375" style="2120" customWidth="1"/>
    <col min="15621" max="15623" width="20.5" style="2120" customWidth="1"/>
    <col min="15624" max="15624" width="15.875" style="2120" customWidth="1"/>
    <col min="15625" max="15625" width="14" style="2120" bestFit="1" customWidth="1"/>
    <col min="15626" max="15626" width="9" style="2120"/>
    <col min="15627" max="15628" width="14" style="2120" bestFit="1" customWidth="1"/>
    <col min="15629" max="15872" width="9" style="2120"/>
    <col min="15873" max="15873" width="3.75" style="2120" customWidth="1"/>
    <col min="15874" max="15875" width="5.125" style="2120" customWidth="1"/>
    <col min="15876" max="15876" width="24.375" style="2120" customWidth="1"/>
    <col min="15877" max="15879" width="20.5" style="2120" customWidth="1"/>
    <col min="15880" max="15880" width="15.875" style="2120" customWidth="1"/>
    <col min="15881" max="15881" width="14" style="2120" bestFit="1" customWidth="1"/>
    <col min="15882" max="15882" width="9" style="2120"/>
    <col min="15883" max="15884" width="14" style="2120" bestFit="1" customWidth="1"/>
    <col min="15885" max="16128" width="9" style="2120"/>
    <col min="16129" max="16129" width="3.75" style="2120" customWidth="1"/>
    <col min="16130" max="16131" width="5.125" style="2120" customWidth="1"/>
    <col min="16132" max="16132" width="24.375" style="2120" customWidth="1"/>
    <col min="16133" max="16135" width="20.5" style="2120" customWidth="1"/>
    <col min="16136" max="16136" width="15.875" style="2120" customWidth="1"/>
    <col min="16137" max="16137" width="14" style="2120" bestFit="1" customWidth="1"/>
    <col min="16138" max="16138" width="9" style="2120"/>
    <col min="16139" max="16140" width="14" style="2120" bestFit="1" customWidth="1"/>
    <col min="16141" max="16384" width="9" style="2120"/>
  </cols>
  <sheetData>
    <row r="1" spans="1:12" s="2114" customFormat="1" ht="29.25" customHeight="1">
      <c r="A1" s="2164" t="s">
        <v>1205</v>
      </c>
      <c r="K1" s="2165"/>
      <c r="L1" s="2165"/>
    </row>
    <row r="2" spans="1:12" s="2114" customFormat="1" ht="24" customHeight="1" thickBot="1">
      <c r="A2" s="2115"/>
      <c r="B2" s="2115"/>
      <c r="C2" s="2115"/>
      <c r="D2" s="2115"/>
      <c r="E2" s="2115"/>
      <c r="F2" s="2115"/>
      <c r="G2" s="2116" t="s">
        <v>542</v>
      </c>
      <c r="K2" s="2165"/>
      <c r="L2" s="2165"/>
    </row>
    <row r="3" spans="1:12" s="2114" customFormat="1" ht="20.25" customHeight="1">
      <c r="A3" s="2166"/>
      <c r="B3" s="2167"/>
      <c r="C3" s="2167"/>
      <c r="D3" s="2168"/>
      <c r="E3" s="3174" t="s">
        <v>1178</v>
      </c>
      <c r="F3" s="3174" t="s">
        <v>1179</v>
      </c>
      <c r="G3" s="2169"/>
      <c r="H3" s="2117"/>
      <c r="I3" s="2117"/>
      <c r="J3" s="2117"/>
      <c r="K3" s="2165"/>
      <c r="L3" s="2165"/>
    </row>
    <row r="4" spans="1:12" s="2114" customFormat="1" ht="20.25" customHeight="1">
      <c r="A4" s="2170"/>
      <c r="B4" s="2171"/>
      <c r="C4" s="2171"/>
      <c r="D4" s="2172"/>
      <c r="E4" s="3175"/>
      <c r="F4" s="3175"/>
      <c r="G4" s="2173"/>
      <c r="H4" s="2117"/>
      <c r="I4" s="2117"/>
      <c r="J4" s="2117"/>
      <c r="K4" s="2165"/>
      <c r="L4" s="2165"/>
    </row>
    <row r="5" spans="1:12" s="2114" customFormat="1" ht="20.25" customHeight="1">
      <c r="A5" s="3168" t="s">
        <v>628</v>
      </c>
      <c r="B5" s="3169"/>
      <c r="C5" s="3169"/>
      <c r="D5" s="3170"/>
      <c r="E5" s="3175"/>
      <c r="F5" s="3175"/>
      <c r="G5" s="2174" t="s">
        <v>511</v>
      </c>
      <c r="H5" s="2117"/>
      <c r="I5" s="2117"/>
      <c r="J5" s="2117"/>
      <c r="K5" s="2165"/>
      <c r="L5" s="2165"/>
    </row>
    <row r="6" spans="1:12" s="2114" customFormat="1" ht="20.25" customHeight="1">
      <c r="A6" s="2170"/>
      <c r="B6" s="2171"/>
      <c r="C6" s="2171"/>
      <c r="D6" s="2172"/>
      <c r="E6" s="3175"/>
      <c r="F6" s="3175"/>
      <c r="G6" s="2173"/>
      <c r="H6" s="2117"/>
      <c r="I6" s="2117"/>
      <c r="J6" s="2117"/>
      <c r="K6" s="2165"/>
      <c r="L6" s="2165"/>
    </row>
    <row r="7" spans="1:12" s="2114" customFormat="1" ht="20.25" customHeight="1">
      <c r="A7" s="2175"/>
      <c r="B7" s="2176"/>
      <c r="C7" s="2176"/>
      <c r="D7" s="2177"/>
      <c r="E7" s="3213"/>
      <c r="F7" s="3213"/>
      <c r="G7" s="2178"/>
      <c r="H7" s="2117"/>
      <c r="I7" s="2117"/>
      <c r="J7" s="2117"/>
      <c r="K7" s="2165"/>
      <c r="L7" s="2165"/>
    </row>
    <row r="8" spans="1:12" ht="33.950000000000003" customHeight="1">
      <c r="A8" s="3198" t="s">
        <v>1206</v>
      </c>
      <c r="B8" s="3199" t="s">
        <v>1207</v>
      </c>
      <c r="C8" s="3186" t="s">
        <v>295</v>
      </c>
      <c r="D8" s="3187"/>
      <c r="E8" s="2179">
        <v>1450250998</v>
      </c>
      <c r="F8" s="2179">
        <v>923125296</v>
      </c>
      <c r="G8" s="2180">
        <f>SUM(E8:F8)</f>
        <v>2373376294</v>
      </c>
    </row>
    <row r="9" spans="1:12" ht="33.950000000000003" customHeight="1">
      <c r="A9" s="3181"/>
      <c r="B9" s="3184"/>
      <c r="C9" s="3188" t="s">
        <v>296</v>
      </c>
      <c r="D9" s="3189"/>
      <c r="E9" s="2182">
        <v>0</v>
      </c>
      <c r="F9" s="2182">
        <v>0</v>
      </c>
      <c r="G9" s="2183">
        <f>SUM(E9:F9)</f>
        <v>0</v>
      </c>
    </row>
    <row r="10" spans="1:12" ht="33.950000000000003" customHeight="1">
      <c r="A10" s="3181"/>
      <c r="B10" s="3184"/>
      <c r="C10" s="3188" t="s">
        <v>297</v>
      </c>
      <c r="D10" s="3189"/>
      <c r="E10" s="2182">
        <v>2953382000</v>
      </c>
      <c r="F10" s="2182">
        <v>0</v>
      </c>
      <c r="G10" s="2183">
        <f t="shared" ref="G10:G30" si="0">SUM(E10:F10)</f>
        <v>2953382000</v>
      </c>
    </row>
    <row r="11" spans="1:12" ht="33.950000000000003" customHeight="1">
      <c r="A11" s="3181"/>
      <c r="B11" s="3184"/>
      <c r="C11" s="3190" t="s">
        <v>298</v>
      </c>
      <c r="D11" s="3191"/>
      <c r="E11" s="2184">
        <v>10026868309</v>
      </c>
      <c r="F11" s="2184">
        <v>0</v>
      </c>
      <c r="G11" s="2185">
        <f t="shared" si="0"/>
        <v>10026868309</v>
      </c>
    </row>
    <row r="12" spans="1:12" ht="33.950000000000003" customHeight="1">
      <c r="A12" s="3181"/>
      <c r="B12" s="3185"/>
      <c r="C12" s="3225" t="s">
        <v>511</v>
      </c>
      <c r="D12" s="3227"/>
      <c r="E12" s="2186">
        <f>SUM(E8:E11)</f>
        <v>14430501307</v>
      </c>
      <c r="F12" s="2186">
        <f>SUM(F8:F11)</f>
        <v>923125296</v>
      </c>
      <c r="G12" s="2187">
        <f t="shared" si="0"/>
        <v>15353626603</v>
      </c>
      <c r="I12" s="2127"/>
    </row>
    <row r="13" spans="1:12" ht="33.950000000000003" customHeight="1">
      <c r="A13" s="3181"/>
      <c r="B13" s="3199" t="s">
        <v>1208</v>
      </c>
      <c r="C13" s="3199" t="s">
        <v>299</v>
      </c>
      <c r="D13" s="2188" t="s">
        <v>300</v>
      </c>
      <c r="E13" s="2189">
        <v>1179910384</v>
      </c>
      <c r="F13" s="2189">
        <v>0</v>
      </c>
      <c r="G13" s="2190">
        <f t="shared" si="0"/>
        <v>1179910384</v>
      </c>
    </row>
    <row r="14" spans="1:12" ht="33.950000000000003" customHeight="1">
      <c r="A14" s="3181"/>
      <c r="B14" s="3184"/>
      <c r="C14" s="3185"/>
      <c r="D14" s="2134" t="s">
        <v>301</v>
      </c>
      <c r="E14" s="2184">
        <v>303665841</v>
      </c>
      <c r="F14" s="2184">
        <v>63328469</v>
      </c>
      <c r="G14" s="2185">
        <f t="shared" si="0"/>
        <v>366994310</v>
      </c>
    </row>
    <row r="15" spans="1:12" ht="33.950000000000003" customHeight="1">
      <c r="A15" s="3181"/>
      <c r="B15" s="3184"/>
      <c r="C15" s="3228" t="s">
        <v>302</v>
      </c>
      <c r="D15" s="3229"/>
      <c r="E15" s="2191">
        <v>0</v>
      </c>
      <c r="F15" s="2191">
        <v>0</v>
      </c>
      <c r="G15" s="2192">
        <f t="shared" si="0"/>
        <v>0</v>
      </c>
    </row>
    <row r="16" spans="1:12" ht="33.950000000000003" customHeight="1">
      <c r="A16" s="3181"/>
      <c r="B16" s="3184"/>
      <c r="C16" s="3190" t="s">
        <v>303</v>
      </c>
      <c r="D16" s="3191"/>
      <c r="E16" s="2184">
        <v>1500224465</v>
      </c>
      <c r="F16" s="2184">
        <v>250305215</v>
      </c>
      <c r="G16" s="2185">
        <f t="shared" si="0"/>
        <v>1750529680</v>
      </c>
    </row>
    <row r="17" spans="1:9" ht="33.950000000000003" customHeight="1">
      <c r="A17" s="3181"/>
      <c r="B17" s="3185"/>
      <c r="C17" s="3225" t="s">
        <v>511</v>
      </c>
      <c r="D17" s="3227"/>
      <c r="E17" s="2186">
        <f>SUM(E13:E16)</f>
        <v>2983800690</v>
      </c>
      <c r="F17" s="2186">
        <f>SUM(F13:F16)</f>
        <v>313633684</v>
      </c>
      <c r="G17" s="2187">
        <f t="shared" si="0"/>
        <v>3297434374</v>
      </c>
      <c r="I17" s="2127"/>
    </row>
    <row r="18" spans="1:9" ht="33.950000000000003" customHeight="1">
      <c r="A18" s="3182"/>
      <c r="B18" s="3225" t="s">
        <v>1209</v>
      </c>
      <c r="C18" s="3226"/>
      <c r="D18" s="3227"/>
      <c r="E18" s="2186">
        <f>E12+E17</f>
        <v>17414301997</v>
      </c>
      <c r="F18" s="2186">
        <f>F12+F17</f>
        <v>1236758980</v>
      </c>
      <c r="G18" s="2187">
        <f t="shared" si="0"/>
        <v>18651060977</v>
      </c>
      <c r="I18" s="2127"/>
    </row>
    <row r="19" spans="1:9" ht="33.950000000000003" customHeight="1">
      <c r="A19" s="3181" t="s">
        <v>1210</v>
      </c>
      <c r="B19" s="3199" t="s">
        <v>304</v>
      </c>
      <c r="C19" s="3233" t="s">
        <v>305</v>
      </c>
      <c r="D19" s="3234"/>
      <c r="E19" s="2189">
        <v>5033237344</v>
      </c>
      <c r="F19" s="2189">
        <v>1984633640</v>
      </c>
      <c r="G19" s="2190">
        <f t="shared" si="0"/>
        <v>7017870984</v>
      </c>
      <c r="I19" s="2127"/>
    </row>
    <row r="20" spans="1:9" ht="33.950000000000003" customHeight="1">
      <c r="A20" s="3181"/>
      <c r="B20" s="3185"/>
      <c r="C20" s="3190" t="s">
        <v>306</v>
      </c>
      <c r="D20" s="3191"/>
      <c r="E20" s="2184">
        <v>0</v>
      </c>
      <c r="F20" s="2184">
        <v>0</v>
      </c>
      <c r="G20" s="2185">
        <f t="shared" si="0"/>
        <v>0</v>
      </c>
    </row>
    <row r="21" spans="1:9" ht="33.950000000000003" customHeight="1">
      <c r="A21" s="3181"/>
      <c r="B21" s="3235" t="s">
        <v>307</v>
      </c>
      <c r="C21" s="3200" t="s">
        <v>308</v>
      </c>
      <c r="D21" s="3201"/>
      <c r="E21" s="2193">
        <v>8038955350</v>
      </c>
      <c r="F21" s="2193">
        <v>0</v>
      </c>
      <c r="G21" s="2194">
        <f t="shared" si="0"/>
        <v>8038955350</v>
      </c>
    </row>
    <row r="22" spans="1:9" ht="33.950000000000003" customHeight="1">
      <c r="A22" s="3181"/>
      <c r="B22" s="3236"/>
      <c r="C22" s="3184" t="s">
        <v>1211</v>
      </c>
      <c r="D22" s="2195" t="s">
        <v>309</v>
      </c>
      <c r="E22" s="2196">
        <v>0</v>
      </c>
      <c r="F22" s="2196">
        <v>272000</v>
      </c>
      <c r="G22" s="2197">
        <f t="shared" si="0"/>
        <v>272000</v>
      </c>
    </row>
    <row r="23" spans="1:9" ht="33.950000000000003" customHeight="1">
      <c r="A23" s="3181"/>
      <c r="B23" s="3236"/>
      <c r="C23" s="3184"/>
      <c r="D23" s="2198" t="s">
        <v>310</v>
      </c>
      <c r="E23" s="2182">
        <v>0</v>
      </c>
      <c r="F23" s="2182">
        <v>1000000</v>
      </c>
      <c r="G23" s="2183">
        <f t="shared" si="0"/>
        <v>1000000</v>
      </c>
    </row>
    <row r="24" spans="1:9" ht="33.950000000000003" customHeight="1">
      <c r="A24" s="3181"/>
      <c r="B24" s="3236"/>
      <c r="C24" s="3184"/>
      <c r="D24" s="2198" t="s">
        <v>311</v>
      </c>
      <c r="E24" s="2182">
        <v>0</v>
      </c>
      <c r="F24" s="2182">
        <v>0</v>
      </c>
      <c r="G24" s="2183">
        <f t="shared" si="0"/>
        <v>0</v>
      </c>
    </row>
    <row r="25" spans="1:9" ht="33.950000000000003" customHeight="1">
      <c r="A25" s="3181"/>
      <c r="B25" s="3236"/>
      <c r="C25" s="3184"/>
      <c r="D25" s="2199" t="s">
        <v>1212</v>
      </c>
      <c r="E25" s="2182">
        <v>-2145804437</v>
      </c>
      <c r="F25" s="2182">
        <v>-2011418094</v>
      </c>
      <c r="G25" s="2183">
        <f t="shared" si="0"/>
        <v>-4157222531</v>
      </c>
    </row>
    <row r="26" spans="1:9" ht="33.950000000000003" customHeight="1">
      <c r="A26" s="3181"/>
      <c r="B26" s="3236"/>
      <c r="C26" s="3184"/>
      <c r="D26" s="2195" t="s">
        <v>314</v>
      </c>
      <c r="E26" s="2184">
        <v>-815134734</v>
      </c>
      <c r="F26" s="2184">
        <v>67324714</v>
      </c>
      <c r="G26" s="2185">
        <f t="shared" si="0"/>
        <v>-747810020</v>
      </c>
    </row>
    <row r="27" spans="1:9" ht="33.950000000000003" customHeight="1">
      <c r="A27" s="3181"/>
      <c r="B27" s="3236"/>
      <c r="C27" s="3185"/>
      <c r="D27" s="2158" t="s">
        <v>1213</v>
      </c>
      <c r="E27" s="2186">
        <f>SUM(E22:E26)</f>
        <v>-2960939171</v>
      </c>
      <c r="F27" s="2186">
        <f>SUM(F22:F26)</f>
        <v>-1942821380</v>
      </c>
      <c r="G27" s="2187">
        <f>SUM(E27:F27)</f>
        <v>-4903760551</v>
      </c>
      <c r="I27" s="2127"/>
    </row>
    <row r="28" spans="1:9" ht="33.950000000000003" customHeight="1">
      <c r="A28" s="3181"/>
      <c r="B28" s="3237"/>
      <c r="C28" s="3209" t="s">
        <v>392</v>
      </c>
      <c r="D28" s="3209"/>
      <c r="E28" s="2186">
        <f>E21+E27</f>
        <v>5078016179</v>
      </c>
      <c r="F28" s="2186">
        <f>F21+F27</f>
        <v>-1942821380</v>
      </c>
      <c r="G28" s="2187">
        <f t="shared" si="0"/>
        <v>3135194799</v>
      </c>
      <c r="I28" s="2127"/>
    </row>
    <row r="29" spans="1:9" ht="33.950000000000003" customHeight="1">
      <c r="A29" s="3182"/>
      <c r="B29" s="3238" t="s">
        <v>312</v>
      </c>
      <c r="C29" s="3239"/>
      <c r="D29" s="3240"/>
      <c r="E29" s="2186">
        <f>E19+E20+E28</f>
        <v>10111253523</v>
      </c>
      <c r="F29" s="2186">
        <f>F19+F20+F28</f>
        <v>41812260</v>
      </c>
      <c r="G29" s="2187">
        <f t="shared" si="0"/>
        <v>10153065783</v>
      </c>
      <c r="I29" s="2127"/>
    </row>
    <row r="30" spans="1:9" ht="33.950000000000003" customHeight="1" thickBot="1">
      <c r="A30" s="3230" t="s">
        <v>313</v>
      </c>
      <c r="B30" s="3231"/>
      <c r="C30" s="3231"/>
      <c r="D30" s="3232"/>
      <c r="E30" s="2200">
        <f>E18+E29</f>
        <v>27525555520</v>
      </c>
      <c r="F30" s="2200">
        <f>F18+F29</f>
        <v>1278571240</v>
      </c>
      <c r="G30" s="2201">
        <f t="shared" si="0"/>
        <v>28804126760</v>
      </c>
      <c r="I30" s="2127"/>
    </row>
    <row r="31" spans="1:9" ht="14.25" customHeight="1"/>
    <row r="32" spans="1: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</sheetData>
  <mergeCells count="26">
    <mergeCell ref="A30:D30"/>
    <mergeCell ref="A19:A29"/>
    <mergeCell ref="B19:B20"/>
    <mergeCell ref="C19:D19"/>
    <mergeCell ref="C20:D20"/>
    <mergeCell ref="B21:B28"/>
    <mergeCell ref="C21:D21"/>
    <mergeCell ref="C22:C27"/>
    <mergeCell ref="C28:D28"/>
    <mergeCell ref="B29:D29"/>
    <mergeCell ref="B18:D18"/>
    <mergeCell ref="E3:E7"/>
    <mergeCell ref="F3:F7"/>
    <mergeCell ref="A5:D5"/>
    <mergeCell ref="A8:A18"/>
    <mergeCell ref="B8:B12"/>
    <mergeCell ref="C8:D8"/>
    <mergeCell ref="C9:D9"/>
    <mergeCell ref="C10:D10"/>
    <mergeCell ref="C11:D11"/>
    <mergeCell ref="C12:D12"/>
    <mergeCell ref="B13:B17"/>
    <mergeCell ref="C13:C14"/>
    <mergeCell ref="C15:D15"/>
    <mergeCell ref="C16:D16"/>
    <mergeCell ref="C17:D17"/>
  </mergeCells>
  <phoneticPr fontId="2"/>
  <printOptions horizontalCentered="1"/>
  <pageMargins left="0.78740157480314965" right="0.44" top="0.87" bottom="0.6" header="0.51181102362204722" footer="0.51181102362204722"/>
  <pageSetup paperSize="9" scale="8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91</vt:i4>
      </vt:variant>
      <vt:variant>
        <vt:lpstr>名前付き一覧</vt:lpstr>
      </vt:variant>
      <vt:variant>
        <vt:i4>174</vt:i4>
      </vt:variant>
    </vt:vector>
  </HeadingPairs>
  <TitlesOfParts>
    <vt:vector size="265" baseType="lpstr">
      <vt:lpstr>1</vt:lpstr>
      <vt:lpstr>2</vt:lpstr>
      <vt:lpstr>3</vt:lpstr>
      <vt:lpstr>4</vt:lpstr>
      <vt:lpstr>5</vt:lpstr>
      <vt:lpstr>6-1</vt:lpstr>
      <vt:lpstr>6-2</vt:lpstr>
      <vt:lpstr>6-3</vt:lpstr>
      <vt:lpstr>6-4 </vt:lpstr>
      <vt:lpstr>6-5</vt:lpstr>
      <vt:lpstr>7-1</vt:lpstr>
      <vt:lpstr>7-2</vt:lpstr>
      <vt:lpstr>7-3</vt:lpstr>
      <vt:lpstr>7-4</vt:lpstr>
      <vt:lpstr>7-5</vt:lpstr>
      <vt:lpstr>8-1</vt:lpstr>
      <vt:lpstr>8-2</vt:lpstr>
      <vt:lpstr>8-3</vt:lpstr>
      <vt:lpstr>8-4</vt:lpstr>
      <vt:lpstr>8-5</vt:lpstr>
      <vt:lpstr>9-１</vt:lpstr>
      <vt:lpstr>9-2</vt:lpstr>
      <vt:lpstr>10-1</vt:lpstr>
      <vt:lpstr>10-2</vt:lpstr>
      <vt:lpstr>10-3</vt:lpstr>
      <vt:lpstr>10-4</vt:lpstr>
      <vt:lpstr>10-5</vt:lpstr>
      <vt:lpstr>10-6</vt:lpstr>
      <vt:lpstr>11-1</vt:lpstr>
      <vt:lpstr>11-2</vt:lpstr>
      <vt:lpstr>11-3</vt:lpstr>
      <vt:lpstr>11-4</vt:lpstr>
      <vt:lpstr>12-1</vt:lpstr>
      <vt:lpstr>12-2</vt:lpstr>
      <vt:lpstr>12-3</vt:lpstr>
      <vt:lpstr>12-4</vt:lpstr>
      <vt:lpstr>13-1</vt:lpstr>
      <vt:lpstr>13-2</vt:lpstr>
      <vt:lpstr>13-3</vt:lpstr>
      <vt:lpstr>13-4</vt:lpstr>
      <vt:lpstr>13-5</vt:lpstr>
      <vt:lpstr>13-6</vt:lpstr>
      <vt:lpstr>13-7</vt:lpstr>
      <vt:lpstr>13-8</vt:lpstr>
      <vt:lpstr>14</vt:lpstr>
      <vt:lpstr>15</vt:lpstr>
      <vt:lpstr>16</vt:lpstr>
      <vt:lpstr>17</vt:lpstr>
      <vt:lpstr>18-1</vt:lpstr>
      <vt:lpstr>18-2</vt:lpstr>
      <vt:lpstr>19-1</vt:lpstr>
      <vt:lpstr>19-2</vt:lpstr>
      <vt:lpstr>20-1</vt:lpstr>
      <vt:lpstr>20-2</vt:lpstr>
      <vt:lpstr>20-3</vt:lpstr>
      <vt:lpstr>20-4</vt:lpstr>
      <vt:lpstr>21</vt:lpstr>
      <vt:lpstr>22</vt:lpstr>
      <vt:lpstr>23</vt:lpstr>
      <vt:lpstr>24</vt:lpstr>
      <vt:lpstr>25-1</vt:lpstr>
      <vt:lpstr>25-2</vt:lpstr>
      <vt:lpstr>25-3</vt:lpstr>
      <vt:lpstr>25-4</vt:lpstr>
      <vt:lpstr>26</vt:lpstr>
      <vt:lpstr>27-1</vt:lpstr>
      <vt:lpstr>27-2</vt:lpstr>
      <vt:lpstr>27-3</vt:lpstr>
      <vt:lpstr>27-4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44-1</vt:lpstr>
      <vt:lpstr>44-2</vt:lpstr>
      <vt:lpstr>44-3</vt:lpstr>
      <vt:lpstr>45-1</vt:lpstr>
      <vt:lpstr>45-2</vt:lpstr>
      <vt:lpstr>45-3</vt:lpstr>
      <vt:lpstr>'10-1'!Print_Area</vt:lpstr>
      <vt:lpstr>'10-2'!Print_Area</vt:lpstr>
      <vt:lpstr>'10-3'!Print_Area</vt:lpstr>
      <vt:lpstr>'10-4'!Print_Area</vt:lpstr>
      <vt:lpstr>'10-5'!Print_Area</vt:lpstr>
      <vt:lpstr>'10-6'!Print_Area</vt:lpstr>
      <vt:lpstr>'11-1'!Print_Area</vt:lpstr>
      <vt:lpstr>'11-2'!Print_Area</vt:lpstr>
      <vt:lpstr>'11-3'!Print_Area</vt:lpstr>
      <vt:lpstr>'11-4'!Print_Area</vt:lpstr>
      <vt:lpstr>'12-1'!Print_Area</vt:lpstr>
      <vt:lpstr>'12-2'!Print_Area</vt:lpstr>
      <vt:lpstr>'12-3'!Print_Area</vt:lpstr>
      <vt:lpstr>'12-4'!Print_Area</vt:lpstr>
      <vt:lpstr>'13-1'!Print_Area</vt:lpstr>
      <vt:lpstr>'13-2'!Print_Area</vt:lpstr>
      <vt:lpstr>'13-3'!Print_Area</vt:lpstr>
      <vt:lpstr>'13-4'!Print_Area</vt:lpstr>
      <vt:lpstr>'13-5'!Print_Area</vt:lpstr>
      <vt:lpstr>'13-6'!Print_Area</vt:lpstr>
      <vt:lpstr>'13-7'!Print_Area</vt:lpstr>
      <vt:lpstr>'13-8'!Print_Area</vt:lpstr>
      <vt:lpstr>'14'!Print_Area</vt:lpstr>
      <vt:lpstr>'15'!Print_Area</vt:lpstr>
      <vt:lpstr>'16'!Print_Area</vt:lpstr>
      <vt:lpstr>'17'!Print_Area</vt:lpstr>
      <vt:lpstr>'18-1'!Print_Area</vt:lpstr>
      <vt:lpstr>'18-2'!Print_Area</vt:lpstr>
      <vt:lpstr>'19-1'!Print_Area</vt:lpstr>
      <vt:lpstr>'19-2'!Print_Area</vt:lpstr>
      <vt:lpstr>'2'!Print_Area</vt:lpstr>
      <vt:lpstr>'20-3'!Print_Area</vt:lpstr>
      <vt:lpstr>'20-4'!Print_Area</vt:lpstr>
      <vt:lpstr>'21'!Print_Area</vt:lpstr>
      <vt:lpstr>'22'!Print_Area</vt:lpstr>
      <vt:lpstr>'23'!Print_Area</vt:lpstr>
      <vt:lpstr>'24'!Print_Area</vt:lpstr>
      <vt:lpstr>'25-1'!Print_Area</vt:lpstr>
      <vt:lpstr>'25-2'!Print_Area</vt:lpstr>
      <vt:lpstr>'25-3'!Print_Area</vt:lpstr>
      <vt:lpstr>'25-4'!Print_Area</vt:lpstr>
      <vt:lpstr>'26'!Print_Area</vt:lpstr>
      <vt:lpstr>'27-1'!Print_Area</vt:lpstr>
      <vt:lpstr>'27-2'!Print_Area</vt:lpstr>
      <vt:lpstr>'27-3'!Print_Area</vt:lpstr>
      <vt:lpstr>'27-4'!Print_Area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'44-1'!Print_Area</vt:lpstr>
      <vt:lpstr>'44-2'!Print_Area</vt:lpstr>
      <vt:lpstr>'44-3'!Print_Area</vt:lpstr>
      <vt:lpstr>'45-1'!Print_Area</vt:lpstr>
      <vt:lpstr>'45-2'!Print_Area</vt:lpstr>
      <vt:lpstr>'45-3'!Print_Area</vt:lpstr>
      <vt:lpstr>'5'!Print_Area</vt:lpstr>
      <vt:lpstr>'6-1'!Print_Area</vt:lpstr>
      <vt:lpstr>'6-2'!Print_Area</vt:lpstr>
      <vt:lpstr>'6-3'!Print_Area</vt:lpstr>
      <vt:lpstr>'6-4 '!Print_Area</vt:lpstr>
      <vt:lpstr>'6-5'!Print_Area</vt:lpstr>
      <vt:lpstr>'7-1'!Print_Area</vt:lpstr>
      <vt:lpstr>'7-2'!Print_Area</vt:lpstr>
      <vt:lpstr>'7-3'!Print_Area</vt:lpstr>
      <vt:lpstr>'7-4'!Print_Area</vt:lpstr>
      <vt:lpstr>'7-5'!Print_Area</vt:lpstr>
      <vt:lpstr>'8-1'!Print_Area</vt:lpstr>
      <vt:lpstr>'8-2'!Print_Area</vt:lpstr>
      <vt:lpstr>'8-3'!Print_Area</vt:lpstr>
      <vt:lpstr>'8-4'!Print_Area</vt:lpstr>
      <vt:lpstr>'8-5'!Print_Area</vt:lpstr>
      <vt:lpstr>'9-１'!Print_Area</vt:lpstr>
      <vt:lpstr>'9-2'!Print_Area</vt:lpstr>
      <vt:lpstr>'10-1'!Print_Titles</vt:lpstr>
      <vt:lpstr>'10-2'!Print_Titles</vt:lpstr>
      <vt:lpstr>'10-3'!Print_Titles</vt:lpstr>
      <vt:lpstr>'10-4'!Print_Titles</vt:lpstr>
      <vt:lpstr>'10-5'!Print_Titles</vt:lpstr>
      <vt:lpstr>'10-6'!Print_Titles</vt:lpstr>
      <vt:lpstr>'11-1'!Print_Titles</vt:lpstr>
      <vt:lpstr>'11-2'!Print_Titles</vt:lpstr>
      <vt:lpstr>'11-3'!Print_Titles</vt:lpstr>
      <vt:lpstr>'11-4'!Print_Titles</vt:lpstr>
      <vt:lpstr>'12-1'!Print_Titles</vt:lpstr>
      <vt:lpstr>'12-2'!Print_Titles</vt:lpstr>
      <vt:lpstr>'12-3'!Print_Titles</vt:lpstr>
      <vt:lpstr>'12-4'!Print_Titles</vt:lpstr>
      <vt:lpstr>'13-1'!Print_Titles</vt:lpstr>
      <vt:lpstr>'13-2'!Print_Titles</vt:lpstr>
      <vt:lpstr>'13-3'!Print_Titles</vt:lpstr>
      <vt:lpstr>'13-4'!Print_Titles</vt:lpstr>
      <vt:lpstr>'13-5'!Print_Titles</vt:lpstr>
      <vt:lpstr>'13-6'!Print_Titles</vt:lpstr>
      <vt:lpstr>'13-7'!Print_Titles</vt:lpstr>
      <vt:lpstr>'13-8'!Print_Titles</vt:lpstr>
      <vt:lpstr>'14'!Print_Titles</vt:lpstr>
      <vt:lpstr>'15'!Print_Titles</vt:lpstr>
      <vt:lpstr>'16'!Print_Titles</vt:lpstr>
      <vt:lpstr>'17'!Print_Titles</vt:lpstr>
      <vt:lpstr>'18-1'!Print_Titles</vt:lpstr>
      <vt:lpstr>'18-2'!Print_Titles</vt:lpstr>
      <vt:lpstr>'19-1'!Print_Titles</vt:lpstr>
      <vt:lpstr>'19-2'!Print_Titles</vt:lpstr>
      <vt:lpstr>'20-1'!Print_Titles</vt:lpstr>
      <vt:lpstr>'20-2'!Print_Titles</vt:lpstr>
      <vt:lpstr>'20-3'!Print_Titles</vt:lpstr>
      <vt:lpstr>'20-4'!Print_Titles</vt:lpstr>
      <vt:lpstr>'21'!Print_Titles</vt:lpstr>
      <vt:lpstr>'22'!Print_Titles</vt:lpstr>
      <vt:lpstr>'23'!Print_Titles</vt:lpstr>
      <vt:lpstr>'24'!Print_Titles</vt:lpstr>
      <vt:lpstr>'25-1'!Print_Titles</vt:lpstr>
      <vt:lpstr>'25-2'!Print_Titles</vt:lpstr>
      <vt:lpstr>'25-3'!Print_Titles</vt:lpstr>
      <vt:lpstr>'25-4'!Print_Titles</vt:lpstr>
      <vt:lpstr>'26'!Print_Titles</vt:lpstr>
      <vt:lpstr>'27-1'!Print_Titles</vt:lpstr>
      <vt:lpstr>'27-2'!Print_Titles</vt:lpstr>
      <vt:lpstr>'27-3'!Print_Titles</vt:lpstr>
      <vt:lpstr>'27-4'!Print_Titles</vt:lpstr>
      <vt:lpstr>'28'!Print_Titles</vt:lpstr>
      <vt:lpstr>'29'!Print_Titles</vt:lpstr>
      <vt:lpstr>'30'!Print_Titles</vt:lpstr>
      <vt:lpstr>'31'!Print_Titles</vt:lpstr>
      <vt:lpstr>'32'!Print_Titles</vt:lpstr>
      <vt:lpstr>'33'!Print_Titles</vt:lpstr>
      <vt:lpstr>'34'!Print_Titles</vt:lpstr>
      <vt:lpstr>'35'!Print_Titles</vt:lpstr>
      <vt:lpstr>'36'!Print_Titles</vt:lpstr>
      <vt:lpstr>'37'!Print_Titles</vt:lpstr>
      <vt:lpstr>'38'!Print_Titles</vt:lpstr>
      <vt:lpstr>'39'!Print_Titles</vt:lpstr>
      <vt:lpstr>'40'!Print_Titles</vt:lpstr>
      <vt:lpstr>'41'!Print_Titles</vt:lpstr>
      <vt:lpstr>'42'!Print_Titles</vt:lpstr>
      <vt:lpstr>'43'!Print_Titles</vt:lpstr>
      <vt:lpstr>'44-1'!Print_Titles</vt:lpstr>
      <vt:lpstr>'44-2'!Print_Titles</vt:lpstr>
      <vt:lpstr>'44-3'!Print_Titles</vt:lpstr>
      <vt:lpstr>'45-1'!Print_Titles</vt:lpstr>
      <vt:lpstr>'45-2'!Print_Titles</vt:lpstr>
      <vt:lpstr>'45-3'!Print_Titles</vt:lpstr>
      <vt:lpstr>'6-1'!Print_Titles</vt:lpstr>
      <vt:lpstr>'6-2'!Print_Titles</vt:lpstr>
      <vt:lpstr>'6-3'!Print_Titles</vt:lpstr>
      <vt:lpstr>'6-4 '!Print_Titles</vt:lpstr>
      <vt:lpstr>'6-5'!Print_Titles</vt:lpstr>
      <vt:lpstr>'7-1'!Print_Titles</vt:lpstr>
      <vt:lpstr>'7-2'!Print_Titles</vt:lpstr>
      <vt:lpstr>'7-3'!Print_Titles</vt:lpstr>
      <vt:lpstr>'7-4'!Print_Titles</vt:lpstr>
      <vt:lpstr>'7-5'!Print_Titles</vt:lpstr>
      <vt:lpstr>'8-1'!Print_Titles</vt:lpstr>
      <vt:lpstr>'8-2'!Print_Titles</vt:lpstr>
      <vt:lpstr>'8-3'!Print_Titles</vt:lpstr>
      <vt:lpstr>'8-4'!Print_Titles</vt:lpstr>
      <vt:lpstr>'8-5'!Print_Titles</vt:lpstr>
      <vt:lpstr>'9-１'!Print_Titles</vt:lpstr>
      <vt:lpstr>'9-2'!Print_Titles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kouji kido</dc:creator>
  <cp:lastModifiedBy>埼玉県</cp:lastModifiedBy>
  <cp:lastPrinted>2021-09-24T01:51:26Z</cp:lastPrinted>
  <dcterms:created xsi:type="dcterms:W3CDTF">2001-12-10T08:05:12Z</dcterms:created>
  <dcterms:modified xsi:type="dcterms:W3CDTF">2021-09-24T01:51:42Z</dcterms:modified>
</cp:coreProperties>
</file>